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worksheets/sheet125.xml" ContentType="application/vnd.openxmlformats-officedocument.spreadsheetml.worksheet+xml"/>
  <Override PartName="/xl/worksheets/sheet126.xml" ContentType="application/vnd.openxmlformats-officedocument.spreadsheetml.worksheet+xml"/>
  <Override PartName="/xl/worksheets/sheet127.xml" ContentType="application/vnd.openxmlformats-officedocument.spreadsheetml.worksheet+xml"/>
  <Override PartName="/xl/worksheets/sheet128.xml" ContentType="application/vnd.openxmlformats-officedocument.spreadsheetml.worksheet+xml"/>
  <Override PartName="/xl/worksheets/sheet129.xml" ContentType="application/vnd.openxmlformats-officedocument.spreadsheetml.worksheet+xml"/>
  <Override PartName="/xl/worksheets/sheet130.xml" ContentType="application/vnd.openxmlformats-officedocument.spreadsheetml.worksheet+xml"/>
  <Override PartName="/xl/worksheets/sheet131.xml" ContentType="application/vnd.openxmlformats-officedocument.spreadsheetml.worksheet+xml"/>
  <Override PartName="/xl/worksheets/sheet132.xml" ContentType="application/vnd.openxmlformats-officedocument.spreadsheetml.worksheet+xml"/>
  <Override PartName="/xl/worksheets/sheet133.xml" ContentType="application/vnd.openxmlformats-officedocument.spreadsheetml.worksheet+xml"/>
  <Override PartName="/xl/worksheets/sheet134.xml" ContentType="application/vnd.openxmlformats-officedocument.spreadsheetml.worksheet+xml"/>
  <Override PartName="/xl/worksheets/sheet135.xml" ContentType="application/vnd.openxmlformats-officedocument.spreadsheetml.worksheet+xml"/>
  <Override PartName="/xl/worksheets/sheet136.xml" ContentType="application/vnd.openxmlformats-officedocument.spreadsheetml.worksheet+xml"/>
  <Override PartName="/xl/worksheets/sheet137.xml" ContentType="application/vnd.openxmlformats-officedocument.spreadsheetml.worksheet+xml"/>
  <Override PartName="/xl/worksheets/sheet138.xml" ContentType="application/vnd.openxmlformats-officedocument.spreadsheetml.worksheet+xml"/>
  <Override PartName="/xl/worksheets/sheet139.xml" ContentType="application/vnd.openxmlformats-officedocument.spreadsheetml.worksheet+xml"/>
  <Override PartName="/xl/worksheets/sheet140.xml" ContentType="application/vnd.openxmlformats-officedocument.spreadsheetml.worksheet+xml"/>
  <Override PartName="/xl/worksheets/sheet141.xml" ContentType="application/vnd.openxmlformats-officedocument.spreadsheetml.worksheet+xml"/>
  <Override PartName="/xl/worksheets/sheet142.xml" ContentType="application/vnd.openxmlformats-officedocument.spreadsheetml.worksheet+xml"/>
  <Override PartName="/xl/worksheets/sheet143.xml" ContentType="application/vnd.openxmlformats-officedocument.spreadsheetml.worksheet+xml"/>
  <Override PartName="/xl/worksheets/sheet144.xml" ContentType="application/vnd.openxmlformats-officedocument.spreadsheetml.worksheet+xml"/>
  <Override PartName="/xl/worksheets/sheet145.xml" ContentType="application/vnd.openxmlformats-officedocument.spreadsheetml.worksheet+xml"/>
  <Override PartName="/xl/worksheets/sheet146.xml" ContentType="application/vnd.openxmlformats-officedocument.spreadsheetml.worksheet+xml"/>
  <Override PartName="/xl/worksheets/sheet147.xml" ContentType="application/vnd.openxmlformats-officedocument.spreadsheetml.worksheet+xml"/>
  <Override PartName="/xl/worksheets/sheet148.xml" ContentType="application/vnd.openxmlformats-officedocument.spreadsheetml.worksheet+xml"/>
  <Override PartName="/xl/worksheets/sheet149.xml" ContentType="application/vnd.openxmlformats-officedocument.spreadsheetml.worksheet+xml"/>
  <Override PartName="/xl/worksheets/sheet150.xml" ContentType="application/vnd.openxmlformats-officedocument.spreadsheetml.worksheet+xml"/>
  <Override PartName="/xl/worksheets/sheet151.xml" ContentType="application/vnd.openxmlformats-officedocument.spreadsheetml.worksheet+xml"/>
  <Override PartName="/xl/worksheets/sheet152.xml" ContentType="application/vnd.openxmlformats-officedocument.spreadsheetml.worksheet+xml"/>
  <Override PartName="/xl/worksheets/sheet153.xml" ContentType="application/vnd.openxmlformats-officedocument.spreadsheetml.worksheet+xml"/>
  <Override PartName="/xl/worksheets/sheet154.xml" ContentType="application/vnd.openxmlformats-officedocument.spreadsheetml.worksheet+xml"/>
  <Override PartName="/xl/worksheets/sheet155.xml" ContentType="application/vnd.openxmlformats-officedocument.spreadsheetml.worksheet+xml"/>
  <Override PartName="/xl/worksheets/sheet156.xml" ContentType="application/vnd.openxmlformats-officedocument.spreadsheetml.worksheet+xml"/>
  <Override PartName="/xl/worksheets/sheet157.xml" ContentType="application/vnd.openxmlformats-officedocument.spreadsheetml.worksheet+xml"/>
  <Override PartName="/xl/worksheets/sheet158.xml" ContentType="application/vnd.openxmlformats-officedocument.spreadsheetml.worksheet+xml"/>
  <Override PartName="/xl/worksheets/sheet159.xml" ContentType="application/vnd.openxmlformats-officedocument.spreadsheetml.worksheet+xml"/>
  <Override PartName="/xl/worksheets/sheet160.xml" ContentType="application/vnd.openxmlformats-officedocument.spreadsheetml.worksheet+xml"/>
  <Override PartName="/xl/worksheets/sheet161.xml" ContentType="application/vnd.openxmlformats-officedocument.spreadsheetml.worksheet+xml"/>
  <Override PartName="/xl/worksheets/sheet162.xml" ContentType="application/vnd.openxmlformats-officedocument.spreadsheetml.worksheet+xml"/>
  <Override PartName="/xl/worksheets/sheet163.xml" ContentType="application/vnd.openxmlformats-officedocument.spreadsheetml.worksheet+xml"/>
  <Override PartName="/xl/worksheets/sheet164.xml" ContentType="application/vnd.openxmlformats-officedocument.spreadsheetml.worksheet+xml"/>
  <Override PartName="/xl/worksheets/sheet165.xml" ContentType="application/vnd.openxmlformats-officedocument.spreadsheetml.worksheet+xml"/>
  <Override PartName="/xl/worksheets/sheet166.xml" ContentType="application/vnd.openxmlformats-officedocument.spreadsheetml.worksheet+xml"/>
  <Override PartName="/xl/worksheets/sheet167.xml" ContentType="application/vnd.openxmlformats-officedocument.spreadsheetml.worksheet+xml"/>
  <Override PartName="/xl/worksheets/sheet168.xml" ContentType="application/vnd.openxmlformats-officedocument.spreadsheetml.worksheet+xml"/>
  <Override PartName="/xl/worksheets/sheet169.xml" ContentType="application/vnd.openxmlformats-officedocument.spreadsheetml.worksheet+xml"/>
  <Override PartName="/xl/worksheets/sheet170.xml" ContentType="application/vnd.openxmlformats-officedocument.spreadsheetml.worksheet+xml"/>
  <Override PartName="/xl/worksheets/sheet171.xml" ContentType="application/vnd.openxmlformats-officedocument.spreadsheetml.worksheet+xml"/>
  <Override PartName="/xl/worksheets/sheet172.xml" ContentType="application/vnd.openxmlformats-officedocument.spreadsheetml.worksheet+xml"/>
  <Override PartName="/xl/worksheets/sheet173.xml" ContentType="application/vnd.openxmlformats-officedocument.spreadsheetml.worksheet+xml"/>
  <Override PartName="/xl/worksheets/sheet174.xml" ContentType="application/vnd.openxmlformats-officedocument.spreadsheetml.worksheet+xml"/>
  <Override PartName="/xl/worksheets/sheet175.xml" ContentType="application/vnd.openxmlformats-officedocument.spreadsheetml.worksheet+xml"/>
  <Override PartName="/xl/worksheets/sheet176.xml" ContentType="application/vnd.openxmlformats-officedocument.spreadsheetml.worksheet+xml"/>
  <Override PartName="/xl/worksheets/sheet177.xml" ContentType="application/vnd.openxmlformats-officedocument.spreadsheetml.worksheet+xml"/>
  <Override PartName="/xl/worksheets/sheet178.xml" ContentType="application/vnd.openxmlformats-officedocument.spreadsheetml.worksheet+xml"/>
  <Override PartName="/xl/worksheets/sheet179.xml" ContentType="application/vnd.openxmlformats-officedocument.spreadsheetml.worksheet+xml"/>
  <Override PartName="/xl/worksheets/sheet180.xml" ContentType="application/vnd.openxmlformats-officedocument.spreadsheetml.worksheet+xml"/>
  <Override PartName="/xl/worksheets/sheet181.xml" ContentType="application/vnd.openxmlformats-officedocument.spreadsheetml.worksheet+xml"/>
  <Override PartName="/xl/worksheets/sheet182.xml" ContentType="application/vnd.openxmlformats-officedocument.spreadsheetml.worksheet+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harts/chart1.xml" ContentType="application/vnd.openxmlformats-officedocument.drawingml.chart+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externalLinks/externalLink44.xml" ContentType="application/vnd.openxmlformats-officedocument.spreadsheetml.externalLink+xml"/>
  <Override PartName="/xl/externalLinks/externalLink45.xml" ContentType="application/vnd.openxmlformats-officedocument.spreadsheetml.externalLink+xml"/>
  <Override PartName="/xl/externalLinks/externalLink46.xml" ContentType="application/vnd.openxmlformats-officedocument.spreadsheetml.externalLink+xml"/>
  <Override PartName="/xl/externalLinks/externalLink47.xml" ContentType="application/vnd.openxmlformats-officedocument.spreadsheetml.externalLink+xml"/>
  <Override PartName="/xl/externalLinks/externalLink48.xml" ContentType="application/vnd.openxmlformats-officedocument.spreadsheetml.externalLink+xml"/>
  <Override PartName="/xl/externalLinks/externalLink49.xml" ContentType="application/vnd.openxmlformats-officedocument.spreadsheetml.externalLink+xml"/>
  <Override PartName="/xl/externalLinks/externalLink50.xml" ContentType="application/vnd.openxmlformats-officedocument.spreadsheetml.externalLink+xml"/>
  <Override PartName="/xl/externalLinks/externalLink51.xml" ContentType="application/vnd.openxmlformats-officedocument.spreadsheetml.externalLink+xml"/>
  <Override PartName="/xl/externalLinks/externalLink52.xml" ContentType="application/vnd.openxmlformats-officedocument.spreadsheetml.externalLink+xml"/>
  <Override PartName="/xl/externalLinks/externalLink53.xml" ContentType="application/vnd.openxmlformats-officedocument.spreadsheetml.externalLink+xml"/>
  <Override PartName="/xl/externalLinks/externalLink54.xml" ContentType="application/vnd.openxmlformats-officedocument.spreadsheetml.externalLink+xml"/>
  <Override PartName="/xl/externalLinks/externalLink55.xml" ContentType="application/vnd.openxmlformats-officedocument.spreadsheetml.externalLink+xml"/>
  <Override PartName="/xl/externalLinks/externalLink56.xml" ContentType="application/vnd.openxmlformats-officedocument.spreadsheetml.externalLink+xml"/>
  <Override PartName="/xl/externalLinks/externalLink57.xml" ContentType="application/vnd.openxmlformats-officedocument.spreadsheetml.externalLink+xml"/>
  <Override PartName="/xl/externalLinks/externalLink58.xml" ContentType="application/vnd.openxmlformats-officedocument.spreadsheetml.externalLink+xml"/>
  <Override PartName="/xl/externalLinks/externalLink59.xml" ContentType="application/vnd.openxmlformats-officedocument.spreadsheetml.externalLink+xml"/>
  <Override PartName="/xl/externalLinks/externalLink60.xml" ContentType="application/vnd.openxmlformats-officedocument.spreadsheetml.externalLink+xml"/>
  <Override PartName="/xl/externalLinks/externalLink61.xml" ContentType="application/vnd.openxmlformats-officedocument.spreadsheetml.externalLink+xml"/>
  <Override PartName="/xl/externalLinks/externalLink62.xml" ContentType="application/vnd.openxmlformats-officedocument.spreadsheetml.externalLink+xml"/>
  <Override PartName="/xl/externalLinks/externalLink63.xml" ContentType="application/vnd.openxmlformats-officedocument.spreadsheetml.externalLink+xml"/>
  <Override PartName="/xl/externalLinks/externalLink64.xml" ContentType="application/vnd.openxmlformats-officedocument.spreadsheetml.externalLink+xml"/>
  <Override PartName="/xl/externalLinks/externalLink65.xml" ContentType="application/vnd.openxmlformats-officedocument.spreadsheetml.externalLink+xml"/>
  <Override PartName="/xl/externalLinks/externalLink66.xml" ContentType="application/vnd.openxmlformats-officedocument.spreadsheetml.externalLink+xml"/>
  <Override PartName="/xl/externalLinks/externalLink67.xml" ContentType="application/vnd.openxmlformats-officedocument.spreadsheetml.externalLink+xml"/>
  <Override PartName="/xl/externalLinks/externalLink68.xml" ContentType="application/vnd.openxmlformats-officedocument.spreadsheetml.externalLink+xml"/>
  <Override PartName="/xl/externalLinks/externalLink69.xml" ContentType="application/vnd.openxmlformats-officedocument.spreadsheetml.externalLink+xml"/>
  <Override PartName="/xl/externalLinks/externalLink70.xml" ContentType="application/vnd.openxmlformats-officedocument.spreadsheetml.externalLink+xml"/>
  <Override PartName="/xl/externalLinks/externalLink71.xml" ContentType="application/vnd.openxmlformats-officedocument.spreadsheetml.externalLink+xml"/>
  <Override PartName="/xl/externalLinks/externalLink72.xml" ContentType="application/vnd.openxmlformats-officedocument.spreadsheetml.externalLink+xml"/>
  <Override PartName="/xl/externalLinks/externalLink73.xml" ContentType="application/vnd.openxmlformats-officedocument.spreadsheetml.externalLink+xml"/>
  <Override PartName="/xl/externalLinks/externalLink74.xml" ContentType="application/vnd.openxmlformats-officedocument.spreadsheetml.externalLink+xml"/>
  <Override PartName="/xl/externalLinks/externalLink75.xml" ContentType="application/vnd.openxmlformats-officedocument.spreadsheetml.externalLink+xml"/>
  <Override PartName="/xl/externalLinks/externalLink76.xml" ContentType="application/vnd.openxmlformats-officedocument.spreadsheetml.externalLink+xml"/>
  <Override PartName="/xl/externalLinks/externalLink77.xml" ContentType="application/vnd.openxmlformats-officedocument.spreadsheetml.externalLink+xml"/>
  <Override PartName="/xl/externalLinks/externalLink78.xml" ContentType="application/vnd.openxmlformats-officedocument.spreadsheetml.externalLink+xml"/>
  <Override PartName="/xl/externalLinks/externalLink79.xml" ContentType="application/vnd.openxmlformats-officedocument.spreadsheetml.externalLink+xml"/>
  <Override PartName="/xl/externalLinks/externalLink80.xml" ContentType="application/vnd.openxmlformats-officedocument.spreadsheetml.externalLink+xml"/>
  <Override PartName="/xl/externalLinks/externalLink81.xml" ContentType="application/vnd.openxmlformats-officedocument.spreadsheetml.externalLink+xml"/>
  <Override PartName="/xl/externalLinks/externalLink82.xml" ContentType="application/vnd.openxmlformats-officedocument.spreadsheetml.externalLink+xml"/>
  <Override PartName="/xl/externalLinks/externalLink83.xml" ContentType="application/vnd.openxmlformats-officedocument.spreadsheetml.externalLink+xml"/>
  <Override PartName="/xl/externalLinks/externalLink84.xml" ContentType="application/vnd.openxmlformats-officedocument.spreadsheetml.externalLink+xml"/>
  <Override PartName="/xl/externalLinks/externalLink85.xml" ContentType="application/vnd.openxmlformats-officedocument.spreadsheetml.externalLink+xml"/>
  <Override PartName="/xl/externalLinks/externalLink86.xml" ContentType="application/vnd.openxmlformats-officedocument.spreadsheetml.externalLink+xml"/>
  <Override PartName="/xl/externalLinks/externalLink87.xml" ContentType="application/vnd.openxmlformats-officedocument.spreadsheetml.externalLink+xml"/>
  <Override PartName="/xl/externalLinks/externalLink88.xml" ContentType="application/vnd.openxmlformats-officedocument.spreadsheetml.externalLink+xml"/>
  <Override PartName="/xl/externalLinks/externalLink89.xml" ContentType="application/vnd.openxmlformats-officedocument.spreadsheetml.externalLink+xml"/>
  <Override PartName="/xl/externalLinks/externalLink90.xml" ContentType="application/vnd.openxmlformats-officedocument.spreadsheetml.externalLink+xml"/>
  <Override PartName="/xl/externalLinks/externalLink91.xml" ContentType="application/vnd.openxmlformats-officedocument.spreadsheetml.externalLink+xml"/>
  <Override PartName="/xl/externalLinks/externalLink92.xml" ContentType="application/vnd.openxmlformats-officedocument.spreadsheetml.externalLink+xml"/>
  <Override PartName="/xl/externalLinks/externalLink93.xml" ContentType="application/vnd.openxmlformats-officedocument.spreadsheetml.externalLink+xml"/>
  <Override PartName="/xl/externalLinks/externalLink94.xml" ContentType="application/vnd.openxmlformats-officedocument.spreadsheetml.externalLink+xml"/>
  <Override PartName="/xl/externalLinks/externalLink95.xml" ContentType="application/vnd.openxmlformats-officedocument.spreadsheetml.externalLink+xml"/>
  <Override PartName="/xl/externalLinks/externalLink96.xml" ContentType="application/vnd.openxmlformats-officedocument.spreadsheetml.externalLink+xml"/>
  <Override PartName="/xl/externalLinks/externalLink97.xml" ContentType="application/vnd.openxmlformats-officedocument.spreadsheetml.externalLink+xml"/>
  <Override PartName="/xl/externalLinks/externalLink98.xml" ContentType="application/vnd.openxmlformats-officedocument.spreadsheetml.externalLink+xml"/>
  <Override PartName="/xl/externalLinks/externalLink99.xml" ContentType="application/vnd.openxmlformats-officedocument.spreadsheetml.externalLink+xml"/>
  <Override PartName="/xl/externalLinks/externalLink100.xml" ContentType="application/vnd.openxmlformats-officedocument.spreadsheetml.externalLink+xml"/>
  <Override PartName="/xl/externalLinks/externalLink101.xml" ContentType="application/vnd.openxmlformats-officedocument.spreadsheetml.externalLink+xml"/>
  <Override PartName="/xl/externalLinks/externalLink102.xml" ContentType="application/vnd.openxmlformats-officedocument.spreadsheetml.externalLink+xml"/>
  <Override PartName="/xl/externalLinks/externalLink103.xml" ContentType="application/vnd.openxmlformats-officedocument.spreadsheetml.externalLink+xml"/>
  <Override PartName="/xl/externalLinks/externalLink104.xml" ContentType="application/vnd.openxmlformats-officedocument.spreadsheetml.externalLink+xml"/>
  <Override PartName="/xl/externalLinks/externalLink105.xml" ContentType="application/vnd.openxmlformats-officedocument.spreadsheetml.externalLink+xml"/>
  <Override PartName="/xl/externalLinks/externalLink106.xml" ContentType="application/vnd.openxmlformats-officedocument.spreadsheetml.externalLink+xml"/>
  <Override PartName="/xl/externalLinks/externalLink107.xml" ContentType="application/vnd.openxmlformats-officedocument.spreadsheetml.externalLink+xml"/>
  <Override PartName="/xl/externalLinks/externalLink108.xml" ContentType="application/vnd.openxmlformats-officedocument.spreadsheetml.externalLink+xml"/>
  <Override PartName="/xl/externalLinks/externalLink109.xml" ContentType="application/vnd.openxmlformats-officedocument.spreadsheetml.externalLink+xml"/>
  <Override PartName="/xl/externalLinks/externalLink110.xml" ContentType="application/vnd.openxmlformats-officedocument.spreadsheetml.externalLink+xml"/>
  <Override PartName="/xl/externalLinks/externalLink111.xml" ContentType="application/vnd.openxmlformats-officedocument.spreadsheetml.externalLink+xml"/>
  <Override PartName="/xl/externalLinks/externalLink112.xml" ContentType="application/vnd.openxmlformats-officedocument.spreadsheetml.externalLink+xml"/>
  <Override PartName="/xl/externalLinks/externalLink113.xml" ContentType="application/vnd.openxmlformats-officedocument.spreadsheetml.externalLink+xml"/>
  <Override PartName="/xl/externalLinks/externalLink114.xml" ContentType="application/vnd.openxmlformats-officedocument.spreadsheetml.externalLink+xml"/>
  <Override PartName="/xl/externalLinks/externalLink115.xml" ContentType="application/vnd.openxmlformats-officedocument.spreadsheetml.externalLink+xml"/>
  <Override PartName="/xl/externalLinks/externalLink116.xml" ContentType="application/vnd.openxmlformats-officedocument.spreadsheetml.externalLink+xml"/>
  <Override PartName="/xl/externalLinks/externalLink117.xml" ContentType="application/vnd.openxmlformats-officedocument.spreadsheetml.externalLink+xml"/>
  <Override PartName="/xl/externalLinks/externalLink118.xml" ContentType="application/vnd.openxmlformats-officedocument.spreadsheetml.externalLink+xml"/>
  <Override PartName="/xl/externalLinks/externalLink119.xml" ContentType="application/vnd.openxmlformats-officedocument.spreadsheetml.externalLink+xml"/>
  <Override PartName="/xl/externalLinks/externalLink120.xml" ContentType="application/vnd.openxmlformats-officedocument.spreadsheetml.externalLink+xml"/>
  <Override PartName="/xl/externalLinks/externalLink121.xml" ContentType="application/vnd.openxmlformats-officedocument.spreadsheetml.externalLink+xml"/>
  <Override PartName="/xl/externalLinks/externalLink122.xml" ContentType="application/vnd.openxmlformats-officedocument.spreadsheetml.externalLink+xml"/>
  <Override PartName="/xl/externalLinks/externalLink123.xml" ContentType="application/vnd.openxmlformats-officedocument.spreadsheetml.externalLink+xml"/>
  <Override PartName="/xl/externalLinks/externalLink124.xml" ContentType="application/vnd.openxmlformats-officedocument.spreadsheetml.externalLink+xml"/>
  <Override PartName="/xl/externalLinks/externalLink125.xml" ContentType="application/vnd.openxmlformats-officedocument.spreadsheetml.externalLink+xml"/>
  <Override PartName="/xl/externalLinks/externalLink126.xml" ContentType="application/vnd.openxmlformats-officedocument.spreadsheetml.externalLink+xml"/>
  <Override PartName="/xl/externalLinks/externalLink127.xml" ContentType="application/vnd.openxmlformats-officedocument.spreadsheetml.externalLink+xml"/>
  <Override PartName="/xl/externalLinks/externalLink128.xml" ContentType="application/vnd.openxmlformats-officedocument.spreadsheetml.externalLink+xml"/>
  <Override PartName="/xl/externalLinks/externalLink129.xml" ContentType="application/vnd.openxmlformats-officedocument.spreadsheetml.externalLink+xml"/>
  <Override PartName="/xl/externalLinks/externalLink130.xml" ContentType="application/vnd.openxmlformats-officedocument.spreadsheetml.externalLink+xml"/>
  <Override PartName="/xl/externalLinks/externalLink132.xml" ContentType="application/vnd.openxmlformats-officedocument.spreadsheetml.externalLink+xml"/>
  <Override PartName="/xl/externalLinks/externalLink133.xml" ContentType="application/vnd.openxmlformats-officedocument.spreadsheetml.externalLink+xml"/>
  <Override PartName="/xl/tables/table1.xml" ContentType="application/vnd.openxmlformats-officedocument.spreadsheetml.table+xml"/>
  <Override PartName="/xl/tables/table2.xml" ContentType="application/vnd.openxmlformats-officedocument.spreadsheetml.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xl/externalLinks/externalLink131.xml" ContentType="application/vnd.openxmlformats-officedocument.spreadsheetml.externalLink+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mc:AlternateContent xmlns:mc="http://schemas.openxmlformats.org/markup-compatibility/2006">
    <mc:Choice Requires="x15">
      <x15ac:absPath xmlns:x15ac="http://schemas.microsoft.com/office/spreadsheetml/2010/11/ac" url="D:\D\Website SM\Digest\"/>
    </mc:Choice>
  </mc:AlternateContent>
  <xr:revisionPtr revIDLastSave="0" documentId="13_ncr:1_{CD22380C-7712-4754-9B2C-618137192D8C}" xr6:coauthVersionLast="47" xr6:coauthVersionMax="47" xr10:uidLastSave="{00000000-0000-0000-0000-000000000000}"/>
  <bookViews>
    <workbookView xWindow="-108" yWindow="-108" windowWidth="23256" windowHeight="12456" tabRatio="961" firstSheet="2" xr2:uid="{00000000-000D-0000-FFFF-FFFF00000000}"/>
  </bookViews>
  <sheets>
    <sheet name="Foreword" sheetId="2" r:id="rId1"/>
    <sheet name="Abbreviations" sheetId="3" r:id="rId2"/>
    <sheet name="CONTENT" sheetId="4" r:id="rId3"/>
    <sheet name="T 1-1-2" sheetId="5" r:id="rId4"/>
    <sheet name="T 1-3" sheetId="6" r:id="rId5"/>
    <sheet name="T 1-4A" sheetId="7" r:id="rId6"/>
    <sheet name="T 1-4B" sheetId="8" r:id="rId7"/>
    <sheet name="T 1-5" sheetId="9" r:id="rId8"/>
    <sheet name="T 1-6A" sheetId="10" r:id="rId9"/>
    <sheet name="T 1-6B" sheetId="11" r:id="rId10"/>
    <sheet name="T 1-7" sheetId="12" r:id="rId11"/>
    <sheet name="T 1-8A" sheetId="13" r:id="rId12"/>
    <sheet name="T 1-8B" sheetId="14" r:id="rId13"/>
    <sheet name="T 1-9A" sheetId="15" r:id="rId14"/>
    <sheet name="T 1-9B" sheetId="16" r:id="rId15"/>
    <sheet name="T 1-9C" sheetId="17" r:id="rId16"/>
    <sheet name="T 1-10A" sheetId="18" r:id="rId17"/>
    <sheet name="T 1-10B" sheetId="19" r:id="rId18"/>
    <sheet name="T1 -11A" sheetId="20" r:id="rId19"/>
    <sheet name="T 1-11B" sheetId="21" r:id="rId20"/>
    <sheet name="T 1-12A" sheetId="22" r:id="rId21"/>
    <sheet name="T 1-12B " sheetId="23" r:id="rId22"/>
    <sheet name="T 1-12C  " sheetId="24" r:id="rId23"/>
    <sheet name="T 1-13-14" sheetId="25" r:id="rId24"/>
    <sheet name="T 1-15A" sheetId="26" r:id="rId25"/>
    <sheet name="T 1-15B" sheetId="27" r:id="rId26"/>
    <sheet name="T 1-15C" sheetId="28" r:id="rId27"/>
    <sheet name="T 1-16A" sheetId="29" r:id="rId28"/>
    <sheet name="T 1-16B" sheetId="30" r:id="rId29"/>
    <sheet name="T 1-16C" sheetId="31" r:id="rId30"/>
    <sheet name="T 1-17" sheetId="32" r:id="rId31"/>
    <sheet name="T 1-18" sheetId="33" r:id="rId32"/>
    <sheet name="T 1-19" sheetId="34" r:id="rId33"/>
    <sheet name="T 1-20" sheetId="35" r:id="rId34"/>
    <sheet name="T 1-21" sheetId="36" r:id="rId35"/>
    <sheet name="T 1-22" sheetId="37" r:id="rId36"/>
    <sheet name="T 1-23" sheetId="38" r:id="rId37"/>
    <sheet name="T 1-24" sheetId="39" r:id="rId38"/>
    <sheet name="T 1-25" sheetId="40" r:id="rId39"/>
    <sheet name="T 1-26" sheetId="41" r:id="rId40"/>
    <sheet name="T 1-27" sheetId="42" r:id="rId41"/>
    <sheet name="T 1-28A" sheetId="43" r:id="rId42"/>
    <sheet name="T 1-28B" sheetId="44" r:id="rId43"/>
    <sheet name="T 1-28C" sheetId="45" r:id="rId44"/>
    <sheet name="T 1-29A" sheetId="46" r:id="rId45"/>
    <sheet name="T 1-29B" sheetId="47" r:id="rId46"/>
    <sheet name="T 2.1" sheetId="48" r:id="rId47"/>
    <sheet name="T 2.2" sheetId="49" r:id="rId48"/>
    <sheet name="T 2.3" sheetId="50" r:id="rId49"/>
    <sheet name="T 2.4" sheetId="51" r:id="rId50"/>
    <sheet name="T 2.6" sheetId="52" r:id="rId51"/>
    <sheet name="T 2.5" sheetId="53" r:id="rId52"/>
    <sheet name="T 2.7_2.8" sheetId="54" r:id="rId53"/>
    <sheet name="T 3-1" sheetId="55" r:id="rId54"/>
    <sheet name="T 3-2" sheetId="56" r:id="rId55"/>
    <sheet name="T 3-3" sheetId="57" r:id="rId56"/>
    <sheet name="T 4.1" sheetId="58" r:id="rId57"/>
    <sheet name="T 4.2" sheetId="59" r:id="rId58"/>
    <sheet name="T 4.3" sheetId="60" r:id="rId59"/>
    <sheet name="T 4.4" sheetId="61" r:id="rId60"/>
    <sheet name="T 5.1" sheetId="62" r:id="rId61"/>
    <sheet name="T 5.2" sheetId="64" r:id="rId62"/>
    <sheet name="T 5.2 ctd" sheetId="65" r:id="rId63"/>
    <sheet name="T 6.1" sheetId="66" r:id="rId64"/>
    <sheet name="T 6.2&amp; 6.3" sheetId="67" r:id="rId65"/>
    <sheet name="T 6.4" sheetId="68" r:id="rId66"/>
    <sheet name="T 6.4 Cont" sheetId="69" r:id="rId67"/>
    <sheet name="T6.5" sheetId="70" r:id="rId68"/>
    <sheet name="T 6.6" sheetId="71" r:id="rId69"/>
    <sheet name="T 6.7" sheetId="72" r:id="rId70"/>
    <sheet name="T 6.8" sheetId="73" r:id="rId71"/>
    <sheet name="T7.1" sheetId="74" r:id="rId72"/>
    <sheet name="T7.2" sheetId="75" r:id="rId73"/>
    <sheet name="T 7.3" sheetId="76" r:id="rId74"/>
    <sheet name="T 7.4" sheetId="77" r:id="rId75"/>
    <sheet name="T7.5" sheetId="78" r:id="rId76"/>
    <sheet name="T7.6" sheetId="79" r:id="rId77"/>
    <sheet name="T 7.7" sheetId="80" r:id="rId78"/>
    <sheet name="T 7.8" sheetId="81" r:id="rId79"/>
    <sheet name="T 7.9" sheetId="82" r:id="rId80"/>
    <sheet name="T 7.10" sheetId="83" r:id="rId81"/>
    <sheet name="T 7.11" sheetId="84" r:id="rId82"/>
    <sheet name="T 7.12" sheetId="85" r:id="rId83"/>
    <sheet name="T 7.13" sheetId="86" r:id="rId84"/>
    <sheet name="T 7.14" sheetId="87" r:id="rId85"/>
    <sheet name="T 7.15" sheetId="88" r:id="rId86"/>
    <sheet name="T 7.15 Ctd" sheetId="89" r:id="rId87"/>
    <sheet name="T 7.16" sheetId="90" r:id="rId88"/>
    <sheet name="T 7.16 Ctd" sheetId="91" r:id="rId89"/>
    <sheet name="T 7.17" sheetId="92" r:id="rId90"/>
    <sheet name="T 7.17 Ctd" sheetId="93" r:id="rId91"/>
    <sheet name="T 7.18" sheetId="94" r:id="rId92"/>
    <sheet name="T 7.18 Ctd" sheetId="95" r:id="rId93"/>
    <sheet name="T 8.1- 8.2" sheetId="96" r:id="rId94"/>
    <sheet name="T 8.3" sheetId="97" r:id="rId95"/>
    <sheet name="T 8.4" sheetId="98" r:id="rId96"/>
    <sheet name="T 8.5" sheetId="99" r:id="rId97"/>
    <sheet name="T 8.6" sheetId="100" r:id="rId98"/>
    <sheet name="T 8.7" sheetId="101" r:id="rId99"/>
    <sheet name="T 9.1" sheetId="110" r:id="rId100"/>
    <sheet name="T 9.2" sheetId="111" r:id="rId101"/>
    <sheet name="T 9.3" sheetId="112" r:id="rId102"/>
    <sheet name="T 9.4" sheetId="113" r:id="rId103"/>
    <sheet name="T 9.5" sheetId="114" r:id="rId104"/>
    <sheet name="T 9.6" sheetId="115" r:id="rId105"/>
    <sheet name="T 9.7" sheetId="116" r:id="rId106"/>
    <sheet name="T 9.8" sheetId="117" r:id="rId107"/>
    <sheet name="T 9.9" sheetId="118" r:id="rId108"/>
    <sheet name="T 9.9 (ctd)" sheetId="119" r:id="rId109"/>
    <sheet name="T 9.10_9.11" sheetId="120" r:id="rId110"/>
    <sheet name="T 9.12" sheetId="121" r:id="rId111"/>
    <sheet name="T 9.12 (ctd)" sheetId="122" r:id="rId112"/>
    <sheet name="T 10.1" sheetId="102" r:id="rId113"/>
    <sheet name="T 10.2" sheetId="103" r:id="rId114"/>
    <sheet name="T 10.3 &amp;10.4" sheetId="104" r:id="rId115"/>
    <sheet name="T 10.5 &amp; T10.6" sheetId="105" r:id="rId116"/>
    <sheet name="T 10.7" sheetId="106" r:id="rId117"/>
    <sheet name="T 10.8" sheetId="107" r:id="rId118"/>
    <sheet name="T 10.9" sheetId="108" r:id="rId119"/>
    <sheet name="T 10.10" sheetId="109" r:id="rId120"/>
    <sheet name="T 11.1(a)" sheetId="123" r:id="rId121"/>
    <sheet name="T 11.1(b)" sheetId="124" r:id="rId122"/>
    <sheet name="T 11.1 (c)" sheetId="125" r:id="rId123"/>
    <sheet name="T 11.2" sheetId="126" r:id="rId124"/>
    <sheet name="T 12.1 - 12.2" sheetId="191" r:id="rId125"/>
    <sheet name="T 12.3" sheetId="192" r:id="rId126"/>
    <sheet name="T 12.4" sheetId="193" r:id="rId127"/>
    <sheet name="T 12.5" sheetId="194" r:id="rId128"/>
    <sheet name="T 12.6" sheetId="195" r:id="rId129"/>
    <sheet name="T 12.7" sheetId="196" r:id="rId130"/>
    <sheet name="T 12.8" sheetId="197" r:id="rId131"/>
    <sheet name="T 12.9" sheetId="198" r:id="rId132"/>
    <sheet name="T 12.10" sheetId="199" r:id="rId133"/>
    <sheet name="T 12.11" sheetId="200" r:id="rId134"/>
    <sheet name="T 12.12" sheetId="201" r:id="rId135"/>
    <sheet name="T 12.13" sheetId="202" r:id="rId136"/>
    <sheet name="T 12.14" sheetId="203" r:id="rId137"/>
    <sheet name="T 12.15(a)" sheetId="204" r:id="rId138"/>
    <sheet name="T 12.15(b)" sheetId="205" r:id="rId139"/>
    <sheet name="T 12.16" sheetId="206" r:id="rId140"/>
    <sheet name="T 12.17" sheetId="207" r:id="rId141"/>
    <sheet name="T 12.18" sheetId="208" r:id="rId142"/>
    <sheet name="T 12.19" sheetId="209" r:id="rId143"/>
    <sheet name="T 12.20" sheetId="210" r:id="rId144"/>
    <sheet name="T 12.21" sheetId="211" r:id="rId145"/>
    <sheet name="T 13.1" sheetId="148" r:id="rId146"/>
    <sheet name="T 13.2 -13.3" sheetId="149" r:id="rId147"/>
    <sheet name="T 13.4" sheetId="150" r:id="rId148"/>
    <sheet name="T 13.5 -13.6" sheetId="151" r:id="rId149"/>
    <sheet name="T 13.7 - 13.8" sheetId="152" r:id="rId150"/>
    <sheet name="T 13.9-13.10" sheetId="153" r:id="rId151"/>
    <sheet name="T 14.1 - 14.2" sheetId="154" r:id="rId152"/>
    <sheet name="T 15.1 - 15.2" sheetId="155" r:id="rId153"/>
    <sheet name="T 15.3" sheetId="156" r:id="rId154"/>
    <sheet name="T 15.4 &amp; 15.5" sheetId="157" r:id="rId155"/>
    <sheet name="T 15.6" sheetId="158" r:id="rId156"/>
    <sheet name="T 15.7" sheetId="159" r:id="rId157"/>
    <sheet name="T 15.8 (a)" sheetId="160" r:id="rId158"/>
    <sheet name="T 15.8 (b)" sheetId="161" r:id="rId159"/>
    <sheet name="T 15.9" sheetId="162" r:id="rId160"/>
    <sheet name="T 15.10" sheetId="163" r:id="rId161"/>
    <sheet name="T 15.11" sheetId="164" r:id="rId162"/>
    <sheet name="T 15.12 &amp; 15.13" sheetId="165" r:id="rId163"/>
    <sheet name="T 15.14 &amp; 15.15" sheetId="166" r:id="rId164"/>
    <sheet name="T 16.1" sheetId="167" r:id="rId165"/>
    <sheet name="T 16.2" sheetId="168" r:id="rId166"/>
    <sheet name="T 16.3" sheetId="169" r:id="rId167"/>
    <sheet name="T 16.4" sheetId="170" r:id="rId168"/>
    <sheet name="T 16.5" sheetId="171" r:id="rId169"/>
    <sheet name="T16.6" sheetId="172" r:id="rId170"/>
    <sheet name="T16.7" sheetId="173" r:id="rId171"/>
    <sheet name="T 17.1" sheetId="174" r:id="rId172"/>
    <sheet name="T 17.2" sheetId="180" r:id="rId173"/>
    <sheet name="T 17.3" sheetId="181" r:id="rId174"/>
    <sheet name="T 17.4" sheetId="182" r:id="rId175"/>
    <sheet name="T 17.5" sheetId="183" r:id="rId176"/>
    <sheet name="T 17.6" sheetId="184" r:id="rId177"/>
    <sheet name="T 17.7 &amp; 17.8" sheetId="185" r:id="rId178"/>
    <sheet name="T 17.9" sheetId="186" r:id="rId179"/>
    <sheet name="T 17.10" sheetId="187" r:id="rId180"/>
    <sheet name="T 17.11" sheetId="188" r:id="rId181"/>
    <sheet name="T 17.12" sheetId="189" r:id="rId182"/>
  </sheets>
  <externalReferences>
    <externalReference r:id="rId183"/>
    <externalReference r:id="rId184"/>
    <externalReference r:id="rId185"/>
    <externalReference r:id="rId186"/>
    <externalReference r:id="rId187"/>
    <externalReference r:id="rId188"/>
    <externalReference r:id="rId189"/>
    <externalReference r:id="rId190"/>
    <externalReference r:id="rId191"/>
    <externalReference r:id="rId192"/>
    <externalReference r:id="rId193"/>
    <externalReference r:id="rId194"/>
    <externalReference r:id="rId195"/>
    <externalReference r:id="rId196"/>
    <externalReference r:id="rId197"/>
    <externalReference r:id="rId198"/>
    <externalReference r:id="rId199"/>
    <externalReference r:id="rId200"/>
    <externalReference r:id="rId201"/>
    <externalReference r:id="rId202"/>
    <externalReference r:id="rId203"/>
    <externalReference r:id="rId204"/>
    <externalReference r:id="rId205"/>
    <externalReference r:id="rId206"/>
    <externalReference r:id="rId207"/>
    <externalReference r:id="rId208"/>
    <externalReference r:id="rId209"/>
    <externalReference r:id="rId210"/>
    <externalReference r:id="rId211"/>
    <externalReference r:id="rId212"/>
    <externalReference r:id="rId213"/>
    <externalReference r:id="rId214"/>
    <externalReference r:id="rId215"/>
    <externalReference r:id="rId216"/>
    <externalReference r:id="rId217"/>
    <externalReference r:id="rId218"/>
    <externalReference r:id="rId219"/>
    <externalReference r:id="rId220"/>
    <externalReference r:id="rId221"/>
    <externalReference r:id="rId222"/>
    <externalReference r:id="rId223"/>
    <externalReference r:id="rId224"/>
    <externalReference r:id="rId225"/>
    <externalReference r:id="rId226"/>
    <externalReference r:id="rId227"/>
    <externalReference r:id="rId228"/>
    <externalReference r:id="rId229"/>
    <externalReference r:id="rId230"/>
    <externalReference r:id="rId231"/>
    <externalReference r:id="rId232"/>
    <externalReference r:id="rId233"/>
    <externalReference r:id="rId234"/>
    <externalReference r:id="rId235"/>
    <externalReference r:id="rId236"/>
    <externalReference r:id="rId237"/>
    <externalReference r:id="rId238"/>
    <externalReference r:id="rId239"/>
    <externalReference r:id="rId240"/>
    <externalReference r:id="rId241"/>
    <externalReference r:id="rId242"/>
    <externalReference r:id="rId243"/>
    <externalReference r:id="rId244"/>
    <externalReference r:id="rId245"/>
    <externalReference r:id="rId246"/>
    <externalReference r:id="rId247"/>
    <externalReference r:id="rId248"/>
    <externalReference r:id="rId249"/>
    <externalReference r:id="rId250"/>
    <externalReference r:id="rId251"/>
    <externalReference r:id="rId252"/>
    <externalReference r:id="rId253"/>
    <externalReference r:id="rId254"/>
    <externalReference r:id="rId255"/>
    <externalReference r:id="rId256"/>
    <externalReference r:id="rId257"/>
    <externalReference r:id="rId258"/>
    <externalReference r:id="rId259"/>
    <externalReference r:id="rId260"/>
    <externalReference r:id="rId261"/>
    <externalReference r:id="rId262"/>
    <externalReference r:id="rId263"/>
    <externalReference r:id="rId264"/>
    <externalReference r:id="rId265"/>
    <externalReference r:id="rId266"/>
    <externalReference r:id="rId267"/>
    <externalReference r:id="rId268"/>
    <externalReference r:id="rId269"/>
    <externalReference r:id="rId270"/>
    <externalReference r:id="rId271"/>
    <externalReference r:id="rId272"/>
    <externalReference r:id="rId273"/>
    <externalReference r:id="rId274"/>
    <externalReference r:id="rId275"/>
    <externalReference r:id="rId276"/>
    <externalReference r:id="rId277"/>
    <externalReference r:id="rId278"/>
    <externalReference r:id="rId279"/>
    <externalReference r:id="rId280"/>
    <externalReference r:id="rId281"/>
    <externalReference r:id="rId282"/>
    <externalReference r:id="rId283"/>
    <externalReference r:id="rId284"/>
    <externalReference r:id="rId285"/>
    <externalReference r:id="rId286"/>
    <externalReference r:id="rId287"/>
    <externalReference r:id="rId288"/>
    <externalReference r:id="rId289"/>
    <externalReference r:id="rId290"/>
    <externalReference r:id="rId291"/>
    <externalReference r:id="rId292"/>
    <externalReference r:id="rId293"/>
    <externalReference r:id="rId294"/>
    <externalReference r:id="rId295"/>
    <externalReference r:id="rId296"/>
    <externalReference r:id="rId297"/>
    <externalReference r:id="rId298"/>
    <externalReference r:id="rId299"/>
    <externalReference r:id="rId300"/>
    <externalReference r:id="rId301"/>
    <externalReference r:id="rId302"/>
    <externalReference r:id="rId303"/>
    <externalReference r:id="rId304"/>
    <externalReference r:id="rId305"/>
    <externalReference r:id="rId306"/>
    <externalReference r:id="rId307"/>
    <externalReference r:id="rId308"/>
    <externalReference r:id="rId309"/>
    <externalReference r:id="rId310"/>
    <externalReference r:id="rId311"/>
    <externalReference r:id="rId312"/>
    <externalReference r:id="rId313"/>
    <externalReference r:id="rId314"/>
    <externalReference r:id="rId315"/>
  </externalReferences>
  <definedNames>
    <definedName name="\A" localSheetId="151">#REF!</definedName>
    <definedName name="\A" localSheetId="171">#REF!</definedName>
    <definedName name="\A" localSheetId="179">#REF!</definedName>
    <definedName name="\A" localSheetId="180">#REF!</definedName>
    <definedName name="\A" localSheetId="181">#REF!</definedName>
    <definedName name="\A" localSheetId="172">#REF!</definedName>
    <definedName name="\A" localSheetId="173">#REF!</definedName>
    <definedName name="\A" localSheetId="174">#REF!</definedName>
    <definedName name="\A" localSheetId="175">#REF!</definedName>
    <definedName name="\A" localSheetId="176">#REF!</definedName>
    <definedName name="\A" localSheetId="177">#REF!</definedName>
    <definedName name="\A" localSheetId="178">#REF!</definedName>
    <definedName name="\A" localSheetId="109">#REF!</definedName>
    <definedName name="\A" localSheetId="110">#REF!</definedName>
    <definedName name="\A" localSheetId="111">#REF!</definedName>
    <definedName name="\A" localSheetId="102">#REF!</definedName>
    <definedName name="\A" localSheetId="103">#REF!</definedName>
    <definedName name="\A" localSheetId="104">#REF!</definedName>
    <definedName name="\A" localSheetId="107">#REF!</definedName>
    <definedName name="\A" localSheetId="108">#REF!</definedName>
    <definedName name="\A">#REF!</definedName>
    <definedName name="\B" localSheetId="151">#REF!</definedName>
    <definedName name="\B" localSheetId="171">#REF!</definedName>
    <definedName name="\B" localSheetId="179">#REF!</definedName>
    <definedName name="\B" localSheetId="180">#REF!</definedName>
    <definedName name="\B" localSheetId="181">#REF!</definedName>
    <definedName name="\B" localSheetId="172">#REF!</definedName>
    <definedName name="\B" localSheetId="173">#REF!</definedName>
    <definedName name="\B" localSheetId="174">#REF!</definedName>
    <definedName name="\B" localSheetId="175">#REF!</definedName>
    <definedName name="\B" localSheetId="176">#REF!</definedName>
    <definedName name="\B" localSheetId="177">#REF!</definedName>
    <definedName name="\B" localSheetId="178">#REF!</definedName>
    <definedName name="\B" localSheetId="109">#REF!</definedName>
    <definedName name="\B" localSheetId="110">#REF!</definedName>
    <definedName name="\B" localSheetId="111">#REF!</definedName>
    <definedName name="\B" localSheetId="102">#REF!</definedName>
    <definedName name="\B" localSheetId="103">#REF!</definedName>
    <definedName name="\B" localSheetId="104">#REF!</definedName>
    <definedName name="\B" localSheetId="107">#REF!</definedName>
    <definedName name="\B" localSheetId="108">#REF!</definedName>
    <definedName name="\B">#REF!</definedName>
    <definedName name="\bb" localSheetId="151">#REF!</definedName>
    <definedName name="\bb" localSheetId="171">#REF!</definedName>
    <definedName name="\bb" localSheetId="179">#REF!</definedName>
    <definedName name="\bb" localSheetId="180">#REF!</definedName>
    <definedName name="\bb" localSheetId="181">#REF!</definedName>
    <definedName name="\bb" localSheetId="172">#REF!</definedName>
    <definedName name="\bb" localSheetId="173">#REF!</definedName>
    <definedName name="\bb" localSheetId="174">#REF!</definedName>
    <definedName name="\bb" localSheetId="175">#REF!</definedName>
    <definedName name="\bb" localSheetId="176">#REF!</definedName>
    <definedName name="\bb" localSheetId="177">#REF!</definedName>
    <definedName name="\bb" localSheetId="178">#REF!</definedName>
    <definedName name="\bb" localSheetId="109">#REF!</definedName>
    <definedName name="\bb" localSheetId="110">#REF!</definedName>
    <definedName name="\bb" localSheetId="111">#REF!</definedName>
    <definedName name="\bb" localSheetId="102">#REF!</definedName>
    <definedName name="\bb" localSheetId="103">#REF!</definedName>
    <definedName name="\bb" localSheetId="104">#REF!</definedName>
    <definedName name="\bb" localSheetId="107">#REF!</definedName>
    <definedName name="\bb" localSheetId="108">#REF!</definedName>
    <definedName name="\bb">#REF!</definedName>
    <definedName name="\BOF" localSheetId="151">#REF!</definedName>
    <definedName name="\BOF" localSheetId="179">#REF!</definedName>
    <definedName name="\BOF" localSheetId="180">#REF!</definedName>
    <definedName name="\BOF" localSheetId="181">#REF!</definedName>
    <definedName name="\BOF" localSheetId="172">#REF!</definedName>
    <definedName name="\BOF" localSheetId="173">#REF!</definedName>
    <definedName name="\BOF" localSheetId="174">#REF!</definedName>
    <definedName name="\BOF" localSheetId="175">#REF!</definedName>
    <definedName name="\BOF" localSheetId="176">#REF!</definedName>
    <definedName name="\BOF" localSheetId="177">#REF!</definedName>
    <definedName name="\BOF" localSheetId="178">#REF!</definedName>
    <definedName name="\BOF" localSheetId="109">#REF!</definedName>
    <definedName name="\BOF" localSheetId="110">#REF!</definedName>
    <definedName name="\BOF" localSheetId="111">#REF!</definedName>
    <definedName name="\BOF" localSheetId="102">#REF!</definedName>
    <definedName name="\BOF" localSheetId="103">#REF!</definedName>
    <definedName name="\BOF" localSheetId="104">#REF!</definedName>
    <definedName name="\BOF" localSheetId="107">#REF!</definedName>
    <definedName name="\BOF" localSheetId="108">#REF!</definedName>
    <definedName name="\BOF">#REF!</definedName>
    <definedName name="\BOF1" localSheetId="151">#REF!</definedName>
    <definedName name="\BOF1" localSheetId="179">#REF!</definedName>
    <definedName name="\BOF1" localSheetId="180">#REF!</definedName>
    <definedName name="\BOF1" localSheetId="181">#REF!</definedName>
    <definedName name="\BOF1" localSheetId="172">#REF!</definedName>
    <definedName name="\BOF1" localSheetId="173">#REF!</definedName>
    <definedName name="\BOF1" localSheetId="174">#REF!</definedName>
    <definedName name="\BOF1" localSheetId="175">#REF!</definedName>
    <definedName name="\BOF1" localSheetId="176">#REF!</definedName>
    <definedName name="\BOF1" localSheetId="177">#REF!</definedName>
    <definedName name="\BOF1" localSheetId="178">#REF!</definedName>
    <definedName name="\BOF1" localSheetId="109">#REF!</definedName>
    <definedName name="\BOF1" localSheetId="110">#REF!</definedName>
    <definedName name="\BOF1" localSheetId="111">#REF!</definedName>
    <definedName name="\BOF1" localSheetId="102">#REF!</definedName>
    <definedName name="\BOF1" localSheetId="103">#REF!</definedName>
    <definedName name="\BOF1" localSheetId="104">#REF!</definedName>
    <definedName name="\BOF1" localSheetId="107">#REF!</definedName>
    <definedName name="\BOF1" localSheetId="108">#REF!</definedName>
    <definedName name="\BOF1">#REF!</definedName>
    <definedName name="\BOPF1" localSheetId="151">#REF!</definedName>
    <definedName name="\BOPF1" localSheetId="179">#REF!</definedName>
    <definedName name="\BOPF1" localSheetId="180">#REF!</definedName>
    <definedName name="\BOPF1" localSheetId="181">#REF!</definedName>
    <definedName name="\BOPF1" localSheetId="172">#REF!</definedName>
    <definedName name="\BOPF1" localSheetId="173">#REF!</definedName>
    <definedName name="\BOPF1" localSheetId="174">#REF!</definedName>
    <definedName name="\BOPF1" localSheetId="175">#REF!</definedName>
    <definedName name="\BOPF1" localSheetId="176">#REF!</definedName>
    <definedName name="\BOPF1" localSheetId="177">#REF!</definedName>
    <definedName name="\BOPF1" localSheetId="178">#REF!</definedName>
    <definedName name="\BOPF1" localSheetId="109">#REF!</definedName>
    <definedName name="\BOPF1" localSheetId="110">#REF!</definedName>
    <definedName name="\BOPF1" localSheetId="111">#REF!</definedName>
    <definedName name="\BOPF1" localSheetId="102">#REF!</definedName>
    <definedName name="\BOPF1" localSheetId="103">#REF!</definedName>
    <definedName name="\BOPF1" localSheetId="104">#REF!</definedName>
    <definedName name="\BOPF1" localSheetId="107">#REF!</definedName>
    <definedName name="\BOPF1" localSheetId="108">#REF!</definedName>
    <definedName name="\BOPF1">#REF!</definedName>
    <definedName name="\C" localSheetId="179">[1]Contents!#REF!</definedName>
    <definedName name="\C" localSheetId="180">[1]Contents!#REF!</definedName>
    <definedName name="\C" localSheetId="181">[1]Contents!#REF!</definedName>
    <definedName name="\C" localSheetId="172">[1]Contents!#REF!</definedName>
    <definedName name="\C" localSheetId="173">[1]Contents!#REF!</definedName>
    <definedName name="\C" localSheetId="174">[1]Contents!#REF!</definedName>
    <definedName name="\C" localSheetId="175">[1]Contents!#REF!</definedName>
    <definedName name="\C" localSheetId="176">[1]Contents!#REF!</definedName>
    <definedName name="\C" localSheetId="177">[1]Contents!#REF!</definedName>
    <definedName name="\C" localSheetId="178">[1]Contents!#REF!</definedName>
    <definedName name="\C">[1]Contents!#REF!</definedName>
    <definedName name="\D" localSheetId="151">#REF!</definedName>
    <definedName name="\D" localSheetId="171">#REF!</definedName>
    <definedName name="\D" localSheetId="179">#REF!</definedName>
    <definedName name="\D" localSheetId="180">#REF!</definedName>
    <definedName name="\D" localSheetId="181">#REF!</definedName>
    <definedName name="\D" localSheetId="172">#REF!</definedName>
    <definedName name="\D" localSheetId="173">#REF!</definedName>
    <definedName name="\D" localSheetId="174">#REF!</definedName>
    <definedName name="\D" localSheetId="175">#REF!</definedName>
    <definedName name="\D" localSheetId="176">#REF!</definedName>
    <definedName name="\D" localSheetId="177">#REF!</definedName>
    <definedName name="\D" localSheetId="178">#REF!</definedName>
    <definedName name="\D" localSheetId="109">#REF!</definedName>
    <definedName name="\D" localSheetId="110">#REF!</definedName>
    <definedName name="\D" localSheetId="111">#REF!</definedName>
    <definedName name="\D" localSheetId="102">#REF!</definedName>
    <definedName name="\D" localSheetId="103">#REF!</definedName>
    <definedName name="\D" localSheetId="104">#REF!</definedName>
    <definedName name="\D" localSheetId="107">#REF!</definedName>
    <definedName name="\D" localSheetId="108">#REF!</definedName>
    <definedName name="\D">#REF!</definedName>
    <definedName name="\E" localSheetId="151">#REF!</definedName>
    <definedName name="\E" localSheetId="171">#REF!</definedName>
    <definedName name="\E" localSheetId="179">#REF!</definedName>
    <definedName name="\E" localSheetId="180">#REF!</definedName>
    <definedName name="\E" localSheetId="181">#REF!</definedName>
    <definedName name="\E" localSheetId="172">#REF!</definedName>
    <definedName name="\E" localSheetId="173">#REF!</definedName>
    <definedName name="\E" localSheetId="174">#REF!</definedName>
    <definedName name="\E" localSheetId="175">#REF!</definedName>
    <definedName name="\E" localSheetId="176">#REF!</definedName>
    <definedName name="\E" localSheetId="177">#REF!</definedName>
    <definedName name="\E" localSheetId="178">#REF!</definedName>
    <definedName name="\E" localSheetId="109">#REF!</definedName>
    <definedName name="\E" localSheetId="110">#REF!</definedName>
    <definedName name="\E" localSheetId="111">#REF!</definedName>
    <definedName name="\E" localSheetId="102">#REF!</definedName>
    <definedName name="\E" localSheetId="103">#REF!</definedName>
    <definedName name="\E" localSheetId="104">#REF!</definedName>
    <definedName name="\E" localSheetId="107">#REF!</definedName>
    <definedName name="\E" localSheetId="108">#REF!</definedName>
    <definedName name="\E">#REF!</definedName>
    <definedName name="\F" localSheetId="151">#REF!</definedName>
    <definedName name="\F" localSheetId="171">#REF!</definedName>
    <definedName name="\F" localSheetId="179">#REF!</definedName>
    <definedName name="\F" localSheetId="180">#REF!</definedName>
    <definedName name="\F" localSheetId="181">#REF!</definedName>
    <definedName name="\F" localSheetId="172">#REF!</definedName>
    <definedName name="\F" localSheetId="173">#REF!</definedName>
    <definedName name="\F" localSheetId="174">#REF!</definedName>
    <definedName name="\F" localSheetId="175">#REF!</definedName>
    <definedName name="\F" localSheetId="176">#REF!</definedName>
    <definedName name="\F" localSheetId="177">#REF!</definedName>
    <definedName name="\F" localSheetId="178">#REF!</definedName>
    <definedName name="\F" localSheetId="109">#REF!</definedName>
    <definedName name="\F" localSheetId="110">#REF!</definedName>
    <definedName name="\F" localSheetId="111">#REF!</definedName>
    <definedName name="\F" localSheetId="102">#REF!</definedName>
    <definedName name="\F" localSheetId="103">#REF!</definedName>
    <definedName name="\F" localSheetId="104">#REF!</definedName>
    <definedName name="\F" localSheetId="107">#REF!</definedName>
    <definedName name="\F" localSheetId="108">#REF!</definedName>
    <definedName name="\F">#REF!</definedName>
    <definedName name="\G" localSheetId="151">#REF!</definedName>
    <definedName name="\G" localSheetId="179">#REF!</definedName>
    <definedName name="\G" localSheetId="180">#REF!</definedName>
    <definedName name="\G" localSheetId="181">#REF!</definedName>
    <definedName name="\G" localSheetId="172">#REF!</definedName>
    <definedName name="\G" localSheetId="173">#REF!</definedName>
    <definedName name="\G" localSheetId="174">#REF!</definedName>
    <definedName name="\G" localSheetId="175">#REF!</definedName>
    <definedName name="\G" localSheetId="176">#REF!</definedName>
    <definedName name="\G" localSheetId="177">#REF!</definedName>
    <definedName name="\G" localSheetId="178">#REF!</definedName>
    <definedName name="\G" localSheetId="109">#REF!</definedName>
    <definedName name="\G" localSheetId="110">#REF!</definedName>
    <definedName name="\G" localSheetId="111">#REF!</definedName>
    <definedName name="\G" localSheetId="102">#REF!</definedName>
    <definedName name="\G" localSheetId="103">#REF!</definedName>
    <definedName name="\G" localSheetId="104">#REF!</definedName>
    <definedName name="\G" localSheetId="107">#REF!</definedName>
    <definedName name="\G" localSheetId="108">#REF!</definedName>
    <definedName name="\G">#REF!</definedName>
    <definedName name="\H" localSheetId="151">#REF!</definedName>
    <definedName name="\H" localSheetId="179">#REF!</definedName>
    <definedName name="\H" localSheetId="180">#REF!</definedName>
    <definedName name="\H" localSheetId="181">#REF!</definedName>
    <definedName name="\H" localSheetId="172">#REF!</definedName>
    <definedName name="\H" localSheetId="173">#REF!</definedName>
    <definedName name="\H" localSheetId="174">#REF!</definedName>
    <definedName name="\H" localSheetId="175">#REF!</definedName>
    <definedName name="\H" localSheetId="176">#REF!</definedName>
    <definedName name="\H" localSheetId="177">#REF!</definedName>
    <definedName name="\H" localSheetId="178">#REF!</definedName>
    <definedName name="\H" localSheetId="109">#REF!</definedName>
    <definedName name="\H" localSheetId="110">#REF!</definedName>
    <definedName name="\H" localSheetId="111">#REF!</definedName>
    <definedName name="\H" localSheetId="102">#REF!</definedName>
    <definedName name="\H" localSheetId="103">#REF!</definedName>
    <definedName name="\H" localSheetId="104">#REF!</definedName>
    <definedName name="\H" localSheetId="107">#REF!</definedName>
    <definedName name="\H" localSheetId="108">#REF!</definedName>
    <definedName name="\H">#REF!</definedName>
    <definedName name="\I" localSheetId="151">#REF!</definedName>
    <definedName name="\I" localSheetId="179">#REF!</definedName>
    <definedName name="\I" localSheetId="180">#REF!</definedName>
    <definedName name="\I" localSheetId="181">#REF!</definedName>
    <definedName name="\I" localSheetId="172">#REF!</definedName>
    <definedName name="\I" localSheetId="173">#REF!</definedName>
    <definedName name="\I" localSheetId="174">#REF!</definedName>
    <definedName name="\I" localSheetId="175">#REF!</definedName>
    <definedName name="\I" localSheetId="176">#REF!</definedName>
    <definedName name="\I" localSheetId="177">#REF!</definedName>
    <definedName name="\I" localSheetId="178">#REF!</definedName>
    <definedName name="\I" localSheetId="109">#REF!</definedName>
    <definedName name="\I" localSheetId="110">#REF!</definedName>
    <definedName name="\I" localSheetId="111">#REF!</definedName>
    <definedName name="\I" localSheetId="102">#REF!</definedName>
    <definedName name="\I" localSheetId="103">#REF!</definedName>
    <definedName name="\I" localSheetId="104">#REF!</definedName>
    <definedName name="\I" localSheetId="107">#REF!</definedName>
    <definedName name="\I" localSheetId="108">#REF!</definedName>
    <definedName name="\I">#REF!</definedName>
    <definedName name="\J" localSheetId="151">#REF!</definedName>
    <definedName name="\J" localSheetId="179">#REF!</definedName>
    <definedName name="\J" localSheetId="180">#REF!</definedName>
    <definedName name="\J" localSheetId="181">#REF!</definedName>
    <definedName name="\J" localSheetId="172">#REF!</definedName>
    <definedName name="\J" localSheetId="173">#REF!</definedName>
    <definedName name="\J" localSheetId="174">#REF!</definedName>
    <definedName name="\J" localSheetId="175">#REF!</definedName>
    <definedName name="\J" localSheetId="176">#REF!</definedName>
    <definedName name="\J" localSheetId="177">#REF!</definedName>
    <definedName name="\J" localSheetId="178">#REF!</definedName>
    <definedName name="\J" localSheetId="109">#REF!</definedName>
    <definedName name="\J" localSheetId="110">#REF!</definedName>
    <definedName name="\J" localSheetId="111">#REF!</definedName>
    <definedName name="\J" localSheetId="102">#REF!</definedName>
    <definedName name="\J" localSheetId="103">#REF!</definedName>
    <definedName name="\J" localSheetId="104">#REF!</definedName>
    <definedName name="\J" localSheetId="107">#REF!</definedName>
    <definedName name="\J" localSheetId="108">#REF!</definedName>
    <definedName name="\J">#REF!</definedName>
    <definedName name="\K" localSheetId="179">[2]Contents!#REF!</definedName>
    <definedName name="\K" localSheetId="180">[2]Contents!#REF!</definedName>
    <definedName name="\K" localSheetId="181">[2]Contents!#REF!</definedName>
    <definedName name="\K" localSheetId="172">[2]Contents!#REF!</definedName>
    <definedName name="\K" localSheetId="173">[2]Contents!#REF!</definedName>
    <definedName name="\K" localSheetId="174">[2]Contents!#REF!</definedName>
    <definedName name="\K" localSheetId="175">[2]Contents!#REF!</definedName>
    <definedName name="\K" localSheetId="176">[2]Contents!#REF!</definedName>
    <definedName name="\K" localSheetId="177">[2]Contents!#REF!</definedName>
    <definedName name="\K" localSheetId="178">[2]Contents!#REF!</definedName>
    <definedName name="\K">[2]Contents!#REF!</definedName>
    <definedName name="\L" localSheetId="179">[2]Contents!#REF!</definedName>
    <definedName name="\L" localSheetId="180">[2]Contents!#REF!</definedName>
    <definedName name="\L" localSheetId="181">[2]Contents!#REF!</definedName>
    <definedName name="\L" localSheetId="172">[2]Contents!#REF!</definedName>
    <definedName name="\L" localSheetId="173">[2]Contents!#REF!</definedName>
    <definedName name="\L" localSheetId="174">[2]Contents!#REF!</definedName>
    <definedName name="\L" localSheetId="175">[2]Contents!#REF!</definedName>
    <definedName name="\L" localSheetId="176">[2]Contents!#REF!</definedName>
    <definedName name="\L" localSheetId="177">[2]Contents!#REF!</definedName>
    <definedName name="\L" localSheetId="178">[2]Contents!#REF!</definedName>
    <definedName name="\L">[2]Contents!#REF!</definedName>
    <definedName name="\M" localSheetId="151">#REF!</definedName>
    <definedName name="\M" localSheetId="171">#REF!</definedName>
    <definedName name="\M" localSheetId="179">#REF!</definedName>
    <definedName name="\M" localSheetId="180">#REF!</definedName>
    <definedName name="\M" localSheetId="181">#REF!</definedName>
    <definedName name="\M" localSheetId="172">#REF!</definedName>
    <definedName name="\M" localSheetId="173">#REF!</definedName>
    <definedName name="\M" localSheetId="174">#REF!</definedName>
    <definedName name="\M" localSheetId="175">#REF!</definedName>
    <definedName name="\M" localSheetId="176">#REF!</definedName>
    <definedName name="\M" localSheetId="177">#REF!</definedName>
    <definedName name="\M" localSheetId="178">#REF!</definedName>
    <definedName name="\M" localSheetId="109">#REF!</definedName>
    <definedName name="\M" localSheetId="110">#REF!</definedName>
    <definedName name="\M" localSheetId="111">#REF!</definedName>
    <definedName name="\M" localSheetId="102">#REF!</definedName>
    <definedName name="\M" localSheetId="103">#REF!</definedName>
    <definedName name="\M" localSheetId="104">#REF!</definedName>
    <definedName name="\M" localSheetId="107">#REF!</definedName>
    <definedName name="\M" localSheetId="108">#REF!</definedName>
    <definedName name="\M">#REF!</definedName>
    <definedName name="\N" localSheetId="179">[2]Contents!#REF!</definedName>
    <definedName name="\N" localSheetId="180">[2]Contents!#REF!</definedName>
    <definedName name="\N" localSheetId="181">[2]Contents!#REF!</definedName>
    <definedName name="\N" localSheetId="172">[2]Contents!#REF!</definedName>
    <definedName name="\N" localSheetId="173">[2]Contents!#REF!</definedName>
    <definedName name="\N" localSheetId="174">[2]Contents!#REF!</definedName>
    <definedName name="\N" localSheetId="175">[2]Contents!#REF!</definedName>
    <definedName name="\N" localSheetId="176">[2]Contents!#REF!</definedName>
    <definedName name="\N" localSheetId="177">[2]Contents!#REF!</definedName>
    <definedName name="\N" localSheetId="178">[2]Contents!#REF!</definedName>
    <definedName name="\N" localSheetId="104">[2]Contents!#REF!</definedName>
    <definedName name="\N">[2]Contents!#REF!</definedName>
    <definedName name="\O" localSheetId="179">[2]Contents!#REF!</definedName>
    <definedName name="\O" localSheetId="180">[2]Contents!#REF!</definedName>
    <definedName name="\O" localSheetId="181">[2]Contents!#REF!</definedName>
    <definedName name="\O" localSheetId="172">[2]Contents!#REF!</definedName>
    <definedName name="\O" localSheetId="173">[2]Contents!#REF!</definedName>
    <definedName name="\O" localSheetId="174">[2]Contents!#REF!</definedName>
    <definedName name="\O" localSheetId="175">[2]Contents!#REF!</definedName>
    <definedName name="\O" localSheetId="176">[2]Contents!#REF!</definedName>
    <definedName name="\O" localSheetId="177">[2]Contents!#REF!</definedName>
    <definedName name="\O" localSheetId="178">[2]Contents!#REF!</definedName>
    <definedName name="\O" localSheetId="104">[2]Contents!#REF!</definedName>
    <definedName name="\O">[2]Contents!#REF!</definedName>
    <definedName name="\P" localSheetId="151">#REF!</definedName>
    <definedName name="\P" localSheetId="171">#REF!</definedName>
    <definedName name="\P" localSheetId="179">#REF!</definedName>
    <definedName name="\P" localSheetId="180">#REF!</definedName>
    <definedName name="\P" localSheetId="181">#REF!</definedName>
    <definedName name="\P" localSheetId="172">#REF!</definedName>
    <definedName name="\P" localSheetId="173">#REF!</definedName>
    <definedName name="\P" localSheetId="174">#REF!</definedName>
    <definedName name="\P" localSheetId="175">#REF!</definedName>
    <definedName name="\P" localSheetId="176">#REF!</definedName>
    <definedName name="\P" localSheetId="177">#REF!</definedName>
    <definedName name="\P" localSheetId="178">#REF!</definedName>
    <definedName name="\P" localSheetId="109">#REF!</definedName>
    <definedName name="\P" localSheetId="110">#REF!</definedName>
    <definedName name="\P" localSheetId="111">#REF!</definedName>
    <definedName name="\P" localSheetId="102">#REF!</definedName>
    <definedName name="\P" localSheetId="103">#REF!</definedName>
    <definedName name="\P" localSheetId="104">#REF!</definedName>
    <definedName name="\P" localSheetId="107">#REF!</definedName>
    <definedName name="\P" localSheetId="108">#REF!</definedName>
    <definedName name="\P">#REF!</definedName>
    <definedName name="\Q" localSheetId="151">#REF!</definedName>
    <definedName name="\Q" localSheetId="171">#REF!</definedName>
    <definedName name="\Q" localSheetId="179">#REF!</definedName>
    <definedName name="\Q" localSheetId="180">#REF!</definedName>
    <definedName name="\Q" localSheetId="181">#REF!</definedName>
    <definedName name="\Q" localSheetId="172">#REF!</definedName>
    <definedName name="\Q" localSheetId="173">#REF!</definedName>
    <definedName name="\Q" localSheetId="174">#REF!</definedName>
    <definedName name="\Q" localSheetId="175">#REF!</definedName>
    <definedName name="\Q" localSheetId="176">#REF!</definedName>
    <definedName name="\Q" localSheetId="177">#REF!</definedName>
    <definedName name="\Q" localSheetId="178">#REF!</definedName>
    <definedName name="\Q" localSheetId="109">#REF!</definedName>
    <definedName name="\Q" localSheetId="110">#REF!</definedName>
    <definedName name="\Q" localSheetId="111">#REF!</definedName>
    <definedName name="\Q" localSheetId="102">#REF!</definedName>
    <definedName name="\Q" localSheetId="103">#REF!</definedName>
    <definedName name="\Q" localSheetId="104">#REF!</definedName>
    <definedName name="\Q" localSheetId="107">#REF!</definedName>
    <definedName name="\Q" localSheetId="108">#REF!</definedName>
    <definedName name="\Q">#REF!</definedName>
    <definedName name="\R" localSheetId="171">[3]D!#REF!</definedName>
    <definedName name="\R" localSheetId="179">[3]D!#REF!</definedName>
    <definedName name="\R" localSheetId="180">[3]D!#REF!</definedName>
    <definedName name="\R" localSheetId="181">[3]D!#REF!</definedName>
    <definedName name="\R" localSheetId="172">[3]D!#REF!</definedName>
    <definedName name="\R" localSheetId="173">[3]D!#REF!</definedName>
    <definedName name="\R" localSheetId="174">[3]D!#REF!</definedName>
    <definedName name="\R" localSheetId="175">[3]D!#REF!</definedName>
    <definedName name="\R" localSheetId="176">[3]D!#REF!</definedName>
    <definedName name="\R" localSheetId="177">[3]D!#REF!</definedName>
    <definedName name="\R" localSheetId="178">[3]D!#REF!</definedName>
    <definedName name="\R">[3]D!#REF!</definedName>
    <definedName name="\S" localSheetId="151">#REF!</definedName>
    <definedName name="\S" localSheetId="171">#REF!</definedName>
    <definedName name="\S" localSheetId="179">#REF!</definedName>
    <definedName name="\S" localSheetId="180">#REF!</definedName>
    <definedName name="\S" localSheetId="181">#REF!</definedName>
    <definedName name="\S" localSheetId="172">#REF!</definedName>
    <definedName name="\S" localSheetId="173">#REF!</definedName>
    <definedName name="\S" localSheetId="174">#REF!</definedName>
    <definedName name="\S" localSheetId="175">#REF!</definedName>
    <definedName name="\S" localSheetId="176">#REF!</definedName>
    <definedName name="\S" localSheetId="177">#REF!</definedName>
    <definedName name="\S" localSheetId="178">#REF!</definedName>
    <definedName name="\S" localSheetId="109">#REF!</definedName>
    <definedName name="\S" localSheetId="110">#REF!</definedName>
    <definedName name="\S" localSheetId="111">#REF!</definedName>
    <definedName name="\S" localSheetId="102">#REF!</definedName>
    <definedName name="\S" localSheetId="103">#REF!</definedName>
    <definedName name="\S" localSheetId="104">#REF!</definedName>
    <definedName name="\S" localSheetId="107">#REF!</definedName>
    <definedName name="\S" localSheetId="108">#REF!</definedName>
    <definedName name="\S">#REF!</definedName>
    <definedName name="\T" localSheetId="151">#REF!</definedName>
    <definedName name="\T" localSheetId="171">#REF!</definedName>
    <definedName name="\T" localSheetId="179">#REF!</definedName>
    <definedName name="\T" localSheetId="180">#REF!</definedName>
    <definedName name="\T" localSheetId="181">#REF!</definedName>
    <definedName name="\T" localSheetId="172">#REF!</definedName>
    <definedName name="\T" localSheetId="173">#REF!</definedName>
    <definedName name="\T" localSheetId="174">#REF!</definedName>
    <definedName name="\T" localSheetId="175">#REF!</definedName>
    <definedName name="\T" localSheetId="176">#REF!</definedName>
    <definedName name="\T" localSheetId="177">#REF!</definedName>
    <definedName name="\T" localSheetId="178">#REF!</definedName>
    <definedName name="\T" localSheetId="109">#REF!</definedName>
    <definedName name="\T" localSheetId="110">#REF!</definedName>
    <definedName name="\T" localSheetId="111">#REF!</definedName>
    <definedName name="\T" localSheetId="102">#REF!</definedName>
    <definedName name="\T" localSheetId="103">#REF!</definedName>
    <definedName name="\T" localSheetId="104">#REF!</definedName>
    <definedName name="\T" localSheetId="107">#REF!</definedName>
    <definedName name="\T" localSheetId="108">#REF!</definedName>
    <definedName name="\T">#REF!</definedName>
    <definedName name="\T1" localSheetId="151">#REF!</definedName>
    <definedName name="\T1" localSheetId="171">#REF!</definedName>
    <definedName name="\T1" localSheetId="179">#REF!</definedName>
    <definedName name="\T1" localSheetId="180">#REF!</definedName>
    <definedName name="\T1" localSheetId="181">#REF!</definedName>
    <definedName name="\T1" localSheetId="172">#REF!</definedName>
    <definedName name="\T1" localSheetId="173">#REF!</definedName>
    <definedName name="\T1" localSheetId="174">#REF!</definedName>
    <definedName name="\T1" localSheetId="175">#REF!</definedName>
    <definedName name="\T1" localSheetId="176">#REF!</definedName>
    <definedName name="\T1" localSheetId="177">#REF!</definedName>
    <definedName name="\T1" localSheetId="178">#REF!</definedName>
    <definedName name="\T1" localSheetId="109">#REF!</definedName>
    <definedName name="\T1" localSheetId="110">#REF!</definedName>
    <definedName name="\T1" localSheetId="111">#REF!</definedName>
    <definedName name="\T1" localSheetId="102">#REF!</definedName>
    <definedName name="\T1" localSheetId="103">#REF!</definedName>
    <definedName name="\T1" localSheetId="104">#REF!</definedName>
    <definedName name="\T1" localSheetId="107">#REF!</definedName>
    <definedName name="\T1" localSheetId="108">#REF!</definedName>
    <definedName name="\T1">#REF!</definedName>
    <definedName name="\T2" localSheetId="171">[4]BOP!#REF!</definedName>
    <definedName name="\T2" localSheetId="179">[4]BOP!#REF!</definedName>
    <definedName name="\T2" localSheetId="180">[4]BOP!#REF!</definedName>
    <definedName name="\T2" localSheetId="181">[4]BOP!#REF!</definedName>
    <definedName name="\T2" localSheetId="172">[4]BOP!#REF!</definedName>
    <definedName name="\T2" localSheetId="173">[4]BOP!#REF!</definedName>
    <definedName name="\T2" localSheetId="174">[4]BOP!#REF!</definedName>
    <definedName name="\T2" localSheetId="175">[4]BOP!#REF!</definedName>
    <definedName name="\T2" localSheetId="176">[4]BOP!#REF!</definedName>
    <definedName name="\T2" localSheetId="177">[4]BOP!#REF!</definedName>
    <definedName name="\T2" localSheetId="178">[4]BOP!#REF!</definedName>
    <definedName name="\T2">[4]BOP!#REF!</definedName>
    <definedName name="\U" localSheetId="151">#REF!</definedName>
    <definedName name="\U" localSheetId="171">#REF!</definedName>
    <definedName name="\U" localSheetId="179">#REF!</definedName>
    <definedName name="\U" localSheetId="180">#REF!</definedName>
    <definedName name="\U" localSheetId="181">#REF!</definedName>
    <definedName name="\U" localSheetId="172">#REF!</definedName>
    <definedName name="\U" localSheetId="173">#REF!</definedName>
    <definedName name="\U" localSheetId="174">#REF!</definedName>
    <definedName name="\U" localSheetId="175">#REF!</definedName>
    <definedName name="\U" localSheetId="176">#REF!</definedName>
    <definedName name="\U" localSheetId="177">#REF!</definedName>
    <definedName name="\U" localSheetId="178">#REF!</definedName>
    <definedName name="\U" localSheetId="109">#REF!</definedName>
    <definedName name="\U" localSheetId="110">#REF!</definedName>
    <definedName name="\U" localSheetId="111">#REF!</definedName>
    <definedName name="\U" localSheetId="102">#REF!</definedName>
    <definedName name="\U" localSheetId="103">#REF!</definedName>
    <definedName name="\U" localSheetId="104">#REF!</definedName>
    <definedName name="\U" localSheetId="107">#REF!</definedName>
    <definedName name="\U" localSheetId="108">#REF!</definedName>
    <definedName name="\U">#REF!</definedName>
    <definedName name="\V" localSheetId="151">#REF!</definedName>
    <definedName name="\V" localSheetId="171">#REF!</definedName>
    <definedName name="\V" localSheetId="179">#REF!</definedName>
    <definedName name="\V" localSheetId="180">#REF!</definedName>
    <definedName name="\V" localSheetId="181">#REF!</definedName>
    <definedName name="\V" localSheetId="172">#REF!</definedName>
    <definedName name="\V" localSheetId="173">#REF!</definedName>
    <definedName name="\V" localSheetId="174">#REF!</definedName>
    <definedName name="\V" localSheetId="175">#REF!</definedName>
    <definedName name="\V" localSheetId="176">#REF!</definedName>
    <definedName name="\V" localSheetId="177">#REF!</definedName>
    <definedName name="\V" localSheetId="178">#REF!</definedName>
    <definedName name="\V" localSheetId="109">#REF!</definedName>
    <definedName name="\V" localSheetId="110">#REF!</definedName>
    <definedName name="\V" localSheetId="111">#REF!</definedName>
    <definedName name="\V" localSheetId="102">#REF!</definedName>
    <definedName name="\V" localSheetId="103">#REF!</definedName>
    <definedName name="\V" localSheetId="104">#REF!</definedName>
    <definedName name="\V" localSheetId="107">#REF!</definedName>
    <definedName name="\V" localSheetId="108">#REF!</definedName>
    <definedName name="\V">#REF!</definedName>
    <definedName name="\W" localSheetId="151">#REF!</definedName>
    <definedName name="\W" localSheetId="171">#REF!</definedName>
    <definedName name="\W" localSheetId="179">#REF!</definedName>
    <definedName name="\W" localSheetId="180">#REF!</definedName>
    <definedName name="\W" localSheetId="181">#REF!</definedName>
    <definedName name="\W" localSheetId="172">#REF!</definedName>
    <definedName name="\W" localSheetId="173">#REF!</definedName>
    <definedName name="\W" localSheetId="174">#REF!</definedName>
    <definedName name="\W" localSheetId="175">#REF!</definedName>
    <definedName name="\W" localSheetId="176">#REF!</definedName>
    <definedName name="\W" localSheetId="177">#REF!</definedName>
    <definedName name="\W" localSheetId="178">#REF!</definedName>
    <definedName name="\W" localSheetId="109">#REF!</definedName>
    <definedName name="\W" localSheetId="110">#REF!</definedName>
    <definedName name="\W" localSheetId="111">#REF!</definedName>
    <definedName name="\W" localSheetId="102">#REF!</definedName>
    <definedName name="\W" localSheetId="103">#REF!</definedName>
    <definedName name="\W" localSheetId="104">#REF!</definedName>
    <definedName name="\W" localSheetId="107">#REF!</definedName>
    <definedName name="\W" localSheetId="108">#REF!</definedName>
    <definedName name="\W">#REF!</definedName>
    <definedName name="\X" localSheetId="151">#REF!</definedName>
    <definedName name="\X" localSheetId="179">#REF!</definedName>
    <definedName name="\X" localSheetId="180">#REF!</definedName>
    <definedName name="\X" localSheetId="181">#REF!</definedName>
    <definedName name="\X" localSheetId="172">#REF!</definedName>
    <definedName name="\X" localSheetId="173">#REF!</definedName>
    <definedName name="\X" localSheetId="174">#REF!</definedName>
    <definedName name="\X" localSheetId="175">#REF!</definedName>
    <definedName name="\X" localSheetId="176">#REF!</definedName>
    <definedName name="\X" localSheetId="177">#REF!</definedName>
    <definedName name="\X" localSheetId="178">#REF!</definedName>
    <definedName name="\X" localSheetId="109">#REF!</definedName>
    <definedName name="\X" localSheetId="110">#REF!</definedName>
    <definedName name="\X" localSheetId="111">#REF!</definedName>
    <definedName name="\X" localSheetId="102">#REF!</definedName>
    <definedName name="\X" localSheetId="103">#REF!</definedName>
    <definedName name="\X" localSheetId="104">#REF!</definedName>
    <definedName name="\X" localSheetId="107">#REF!</definedName>
    <definedName name="\X" localSheetId="108">#REF!</definedName>
    <definedName name="\X">#REF!</definedName>
    <definedName name="\Y" localSheetId="151">#REF!</definedName>
    <definedName name="\Y" localSheetId="179">#REF!</definedName>
    <definedName name="\Y" localSheetId="180">#REF!</definedName>
    <definedName name="\Y" localSheetId="181">#REF!</definedName>
    <definedName name="\Y" localSheetId="172">#REF!</definedName>
    <definedName name="\Y" localSheetId="173">#REF!</definedName>
    <definedName name="\Y" localSheetId="174">#REF!</definedName>
    <definedName name="\Y" localSheetId="175">#REF!</definedName>
    <definedName name="\Y" localSheetId="176">#REF!</definedName>
    <definedName name="\Y" localSheetId="177">#REF!</definedName>
    <definedName name="\Y" localSheetId="178">#REF!</definedName>
    <definedName name="\Y" localSheetId="109">#REF!</definedName>
    <definedName name="\Y" localSheetId="110">#REF!</definedName>
    <definedName name="\Y" localSheetId="111">#REF!</definedName>
    <definedName name="\Y" localSheetId="102">#REF!</definedName>
    <definedName name="\Y" localSheetId="103">#REF!</definedName>
    <definedName name="\Y" localSheetId="104">#REF!</definedName>
    <definedName name="\Y" localSheetId="107">#REF!</definedName>
    <definedName name="\Y" localSheetId="108">#REF!</definedName>
    <definedName name="\Y">#REF!</definedName>
    <definedName name="\Z" localSheetId="179">[2]Contents!#REF!</definedName>
    <definedName name="\Z" localSheetId="180">[2]Contents!#REF!</definedName>
    <definedName name="\Z" localSheetId="181">[2]Contents!#REF!</definedName>
    <definedName name="\Z" localSheetId="172">[2]Contents!#REF!</definedName>
    <definedName name="\Z" localSheetId="173">[2]Contents!#REF!</definedName>
    <definedName name="\Z" localSheetId="174">[2]Contents!#REF!</definedName>
    <definedName name="\Z" localSheetId="175">[2]Contents!#REF!</definedName>
    <definedName name="\Z" localSheetId="176">[2]Contents!#REF!</definedName>
    <definedName name="\Z" localSheetId="177">[2]Contents!#REF!</definedName>
    <definedName name="\Z" localSheetId="178">[2]Contents!#REF!</definedName>
    <definedName name="\Z">[2]Contents!#REF!</definedName>
    <definedName name="______________________bdm1" localSheetId="151">#REF!</definedName>
    <definedName name="______________________bdm1" localSheetId="171">#REF!</definedName>
    <definedName name="______________________bdm1" localSheetId="179">#REF!</definedName>
    <definedName name="______________________bdm1" localSheetId="180">#REF!</definedName>
    <definedName name="______________________bdm1" localSheetId="181">#REF!</definedName>
    <definedName name="______________________bdm1" localSheetId="172">#REF!</definedName>
    <definedName name="______________________bdm1" localSheetId="173">#REF!</definedName>
    <definedName name="______________________bdm1" localSheetId="174">#REF!</definedName>
    <definedName name="______________________bdm1" localSheetId="175">#REF!</definedName>
    <definedName name="______________________bdm1" localSheetId="176">#REF!</definedName>
    <definedName name="______________________bdm1" localSheetId="177">#REF!</definedName>
    <definedName name="______________________bdm1" localSheetId="178">#REF!</definedName>
    <definedName name="______________________bdm1" localSheetId="109">#REF!</definedName>
    <definedName name="______________________bdm1" localSheetId="110">#REF!</definedName>
    <definedName name="______________________bdm1" localSheetId="111">#REF!</definedName>
    <definedName name="______________________bdm1" localSheetId="102">#REF!</definedName>
    <definedName name="______________________bdm1" localSheetId="103">#REF!</definedName>
    <definedName name="______________________bdm1" localSheetId="104">#REF!</definedName>
    <definedName name="______________________bdm1" localSheetId="107">#REF!</definedName>
    <definedName name="______________________bdm1" localSheetId="108">#REF!</definedName>
    <definedName name="______________________bdm1">#REF!</definedName>
    <definedName name="_____________________bdm1" localSheetId="151">#REF!</definedName>
    <definedName name="_____________________bdm1" localSheetId="171">#REF!</definedName>
    <definedName name="_____________________bdm1" localSheetId="179">#REF!</definedName>
    <definedName name="_____________________bdm1" localSheetId="180">#REF!</definedName>
    <definedName name="_____________________bdm1" localSheetId="181">#REF!</definedName>
    <definedName name="_____________________bdm1" localSheetId="172">#REF!</definedName>
    <definedName name="_____________________bdm1" localSheetId="173">#REF!</definedName>
    <definedName name="_____________________bdm1" localSheetId="174">#REF!</definedName>
    <definedName name="_____________________bdm1" localSheetId="175">#REF!</definedName>
    <definedName name="_____________________bdm1" localSheetId="176">#REF!</definedName>
    <definedName name="_____________________bdm1" localSheetId="177">#REF!</definedName>
    <definedName name="_____________________bdm1" localSheetId="178">#REF!</definedName>
    <definedName name="_____________________bdm1" localSheetId="109">#REF!</definedName>
    <definedName name="_____________________bdm1" localSheetId="110">#REF!</definedName>
    <definedName name="_____________________bdm1" localSheetId="111">#REF!</definedName>
    <definedName name="_____________________bdm1" localSheetId="102">#REF!</definedName>
    <definedName name="_____________________bdm1" localSheetId="103">#REF!</definedName>
    <definedName name="_____________________bdm1" localSheetId="104">#REF!</definedName>
    <definedName name="_____________________bdm1" localSheetId="107">#REF!</definedName>
    <definedName name="_____________________bdm1" localSheetId="108">#REF!</definedName>
    <definedName name="_____________________bdm1">#REF!</definedName>
    <definedName name="____________________bdm1" localSheetId="151">#REF!</definedName>
    <definedName name="____________________bdm1" localSheetId="171">#REF!</definedName>
    <definedName name="____________________bdm1" localSheetId="179">#REF!</definedName>
    <definedName name="____________________bdm1" localSheetId="180">#REF!</definedName>
    <definedName name="____________________bdm1" localSheetId="181">#REF!</definedName>
    <definedName name="____________________bdm1" localSheetId="172">#REF!</definedName>
    <definedName name="____________________bdm1" localSheetId="173">#REF!</definedName>
    <definedName name="____________________bdm1" localSheetId="174">#REF!</definedName>
    <definedName name="____________________bdm1" localSheetId="175">#REF!</definedName>
    <definedName name="____________________bdm1" localSheetId="176">#REF!</definedName>
    <definedName name="____________________bdm1" localSheetId="177">#REF!</definedName>
    <definedName name="____________________bdm1" localSheetId="178">#REF!</definedName>
    <definedName name="____________________bdm1" localSheetId="109">#REF!</definedName>
    <definedName name="____________________bdm1" localSheetId="110">#REF!</definedName>
    <definedName name="____________________bdm1" localSheetId="111">#REF!</definedName>
    <definedName name="____________________bdm1" localSheetId="102">#REF!</definedName>
    <definedName name="____________________bdm1" localSheetId="103">#REF!</definedName>
    <definedName name="____________________bdm1" localSheetId="104">#REF!</definedName>
    <definedName name="____________________bdm1" localSheetId="107">#REF!</definedName>
    <definedName name="____________________bdm1" localSheetId="108">#REF!</definedName>
    <definedName name="____________________bdm1">#REF!</definedName>
    <definedName name="___________________bdm1" localSheetId="151">#REF!</definedName>
    <definedName name="___________________bdm1" localSheetId="179">#REF!</definedName>
    <definedName name="___________________bdm1" localSheetId="180">#REF!</definedName>
    <definedName name="___________________bdm1" localSheetId="181">#REF!</definedName>
    <definedName name="___________________bdm1" localSheetId="172">#REF!</definedName>
    <definedName name="___________________bdm1" localSheetId="173">#REF!</definedName>
    <definedName name="___________________bdm1" localSheetId="174">#REF!</definedName>
    <definedName name="___________________bdm1" localSheetId="175">#REF!</definedName>
    <definedName name="___________________bdm1" localSheetId="176">#REF!</definedName>
    <definedName name="___________________bdm1" localSheetId="177">#REF!</definedName>
    <definedName name="___________________bdm1" localSheetId="178">#REF!</definedName>
    <definedName name="___________________bdm1" localSheetId="109">#REF!</definedName>
    <definedName name="___________________bdm1" localSheetId="110">#REF!</definedName>
    <definedName name="___________________bdm1" localSheetId="111">#REF!</definedName>
    <definedName name="___________________bdm1" localSheetId="102">#REF!</definedName>
    <definedName name="___________________bdm1" localSheetId="103">#REF!</definedName>
    <definedName name="___________________bdm1" localSheetId="104">#REF!</definedName>
    <definedName name="___________________bdm1" localSheetId="107">#REF!</definedName>
    <definedName name="___________________bdm1" localSheetId="108">#REF!</definedName>
    <definedName name="___________________bdm1">#REF!</definedName>
    <definedName name="__________________bdm1" localSheetId="151">#REF!</definedName>
    <definedName name="__________________bdm1" localSheetId="179">#REF!</definedName>
    <definedName name="__________________bdm1" localSheetId="180">#REF!</definedName>
    <definedName name="__________________bdm1" localSheetId="181">#REF!</definedName>
    <definedName name="__________________bdm1" localSheetId="172">#REF!</definedName>
    <definedName name="__________________bdm1" localSheetId="173">#REF!</definedName>
    <definedName name="__________________bdm1" localSheetId="174">#REF!</definedName>
    <definedName name="__________________bdm1" localSheetId="175">#REF!</definedName>
    <definedName name="__________________bdm1" localSheetId="176">#REF!</definedName>
    <definedName name="__________________bdm1" localSheetId="177">#REF!</definedName>
    <definedName name="__________________bdm1" localSheetId="178">#REF!</definedName>
    <definedName name="__________________bdm1" localSheetId="109">#REF!</definedName>
    <definedName name="__________________bdm1" localSheetId="110">#REF!</definedName>
    <definedName name="__________________bdm1" localSheetId="111">#REF!</definedName>
    <definedName name="__________________bdm1" localSheetId="102">#REF!</definedName>
    <definedName name="__________________bdm1" localSheetId="103">#REF!</definedName>
    <definedName name="__________________bdm1" localSheetId="104">#REF!</definedName>
    <definedName name="__________________bdm1" localSheetId="107">#REF!</definedName>
    <definedName name="__________________bdm1" localSheetId="108">#REF!</definedName>
    <definedName name="__________________bdm1">#REF!</definedName>
    <definedName name="_________________bdm1" localSheetId="151">#REF!</definedName>
    <definedName name="_________________bdm1" localSheetId="179">#REF!</definedName>
    <definedName name="_________________bdm1" localSheetId="180">#REF!</definedName>
    <definedName name="_________________bdm1" localSheetId="181">#REF!</definedName>
    <definedName name="_________________bdm1" localSheetId="172">#REF!</definedName>
    <definedName name="_________________bdm1" localSheetId="173">#REF!</definedName>
    <definedName name="_________________bdm1" localSheetId="174">#REF!</definedName>
    <definedName name="_________________bdm1" localSheetId="175">#REF!</definedName>
    <definedName name="_________________bdm1" localSheetId="176">#REF!</definedName>
    <definedName name="_________________bdm1" localSheetId="177">#REF!</definedName>
    <definedName name="_________________bdm1" localSheetId="178">#REF!</definedName>
    <definedName name="_________________bdm1" localSheetId="109">#REF!</definedName>
    <definedName name="_________________bdm1" localSheetId="110">#REF!</definedName>
    <definedName name="_________________bdm1" localSheetId="111">#REF!</definedName>
    <definedName name="_________________bdm1" localSheetId="102">#REF!</definedName>
    <definedName name="_________________bdm1" localSheetId="103">#REF!</definedName>
    <definedName name="_________________bdm1" localSheetId="104">#REF!</definedName>
    <definedName name="_________________bdm1" localSheetId="107">#REF!</definedName>
    <definedName name="_________________bdm1" localSheetId="108">#REF!</definedName>
    <definedName name="_________________bdm1">#REF!</definedName>
    <definedName name="________________bdm1" localSheetId="151">#REF!</definedName>
    <definedName name="________________bdm1" localSheetId="179">#REF!</definedName>
    <definedName name="________________bdm1" localSheetId="180">#REF!</definedName>
    <definedName name="________________bdm1" localSheetId="181">#REF!</definedName>
    <definedName name="________________bdm1" localSheetId="172">#REF!</definedName>
    <definedName name="________________bdm1" localSheetId="173">#REF!</definedName>
    <definedName name="________________bdm1" localSheetId="174">#REF!</definedName>
    <definedName name="________________bdm1" localSheetId="175">#REF!</definedName>
    <definedName name="________________bdm1" localSheetId="176">#REF!</definedName>
    <definedName name="________________bdm1" localSheetId="177">#REF!</definedName>
    <definedName name="________________bdm1" localSheetId="178">#REF!</definedName>
    <definedName name="________________bdm1" localSheetId="109">#REF!</definedName>
    <definedName name="________________bdm1" localSheetId="110">#REF!</definedName>
    <definedName name="________________bdm1" localSheetId="111">#REF!</definedName>
    <definedName name="________________bdm1" localSheetId="102">#REF!</definedName>
    <definedName name="________________bdm1" localSheetId="103">#REF!</definedName>
    <definedName name="________________bdm1" localSheetId="104">#REF!</definedName>
    <definedName name="________________bdm1" localSheetId="107">#REF!</definedName>
    <definedName name="________________bdm1" localSheetId="108">#REF!</definedName>
    <definedName name="________________bdm1">#REF!</definedName>
    <definedName name="_______________bdm1" localSheetId="151">#REF!</definedName>
    <definedName name="_______________bdm1" localSheetId="179">#REF!</definedName>
    <definedName name="_______________bdm1" localSheetId="180">#REF!</definedName>
    <definedName name="_______________bdm1" localSheetId="181">#REF!</definedName>
    <definedName name="_______________bdm1" localSheetId="172">#REF!</definedName>
    <definedName name="_______________bdm1" localSheetId="173">#REF!</definedName>
    <definedName name="_______________bdm1" localSheetId="174">#REF!</definedName>
    <definedName name="_______________bdm1" localSheetId="175">#REF!</definedName>
    <definedName name="_______________bdm1" localSheetId="176">#REF!</definedName>
    <definedName name="_______________bdm1" localSheetId="177">#REF!</definedName>
    <definedName name="_______________bdm1" localSheetId="178">#REF!</definedName>
    <definedName name="_______________bdm1" localSheetId="109">#REF!</definedName>
    <definedName name="_______________bdm1" localSheetId="110">#REF!</definedName>
    <definedName name="_______________bdm1" localSheetId="111">#REF!</definedName>
    <definedName name="_______________bdm1" localSheetId="102">#REF!</definedName>
    <definedName name="_______________bdm1" localSheetId="103">#REF!</definedName>
    <definedName name="_______________bdm1" localSheetId="104">#REF!</definedName>
    <definedName name="_______________bdm1" localSheetId="107">#REF!</definedName>
    <definedName name="_______________bdm1" localSheetId="108">#REF!</definedName>
    <definedName name="_______________bdm1">#REF!</definedName>
    <definedName name="______________bdm1" localSheetId="151">#REF!</definedName>
    <definedName name="______________bdm1" localSheetId="179">#REF!</definedName>
    <definedName name="______________bdm1" localSheetId="180">#REF!</definedName>
    <definedName name="______________bdm1" localSheetId="181">#REF!</definedName>
    <definedName name="______________bdm1" localSheetId="172">#REF!</definedName>
    <definedName name="______________bdm1" localSheetId="173">#REF!</definedName>
    <definedName name="______________bdm1" localSheetId="174">#REF!</definedName>
    <definedName name="______________bdm1" localSheetId="175">#REF!</definedName>
    <definedName name="______________bdm1" localSheetId="176">#REF!</definedName>
    <definedName name="______________bdm1" localSheetId="177">#REF!</definedName>
    <definedName name="______________bdm1" localSheetId="178">#REF!</definedName>
    <definedName name="______________bdm1" localSheetId="109">#REF!</definedName>
    <definedName name="______________bdm1" localSheetId="110">#REF!</definedName>
    <definedName name="______________bdm1" localSheetId="111">#REF!</definedName>
    <definedName name="______________bdm1" localSheetId="102">#REF!</definedName>
    <definedName name="______________bdm1" localSheetId="103">#REF!</definedName>
    <definedName name="______________bdm1" localSheetId="104">#REF!</definedName>
    <definedName name="______________bdm1" localSheetId="107">#REF!</definedName>
    <definedName name="______________bdm1" localSheetId="108">#REF!</definedName>
    <definedName name="______________bdm1">#REF!</definedName>
    <definedName name="_____________bdm1" localSheetId="151">#REF!</definedName>
    <definedName name="_____________bdm1" localSheetId="179">#REF!</definedName>
    <definedName name="_____________bdm1" localSheetId="180">#REF!</definedName>
    <definedName name="_____________bdm1" localSheetId="181">#REF!</definedName>
    <definedName name="_____________bdm1" localSheetId="172">#REF!</definedName>
    <definedName name="_____________bdm1" localSheetId="173">#REF!</definedName>
    <definedName name="_____________bdm1" localSheetId="174">#REF!</definedName>
    <definedName name="_____________bdm1" localSheetId="175">#REF!</definedName>
    <definedName name="_____________bdm1" localSheetId="176">#REF!</definedName>
    <definedName name="_____________bdm1" localSheetId="177">#REF!</definedName>
    <definedName name="_____________bdm1" localSheetId="178">#REF!</definedName>
    <definedName name="_____________bdm1" localSheetId="109">#REF!</definedName>
    <definedName name="_____________bdm1" localSheetId="110">#REF!</definedName>
    <definedName name="_____________bdm1" localSheetId="111">#REF!</definedName>
    <definedName name="_____________bdm1" localSheetId="102">#REF!</definedName>
    <definedName name="_____________bdm1" localSheetId="103">#REF!</definedName>
    <definedName name="_____________bdm1" localSheetId="104">#REF!</definedName>
    <definedName name="_____________bdm1" localSheetId="107">#REF!</definedName>
    <definedName name="_____________bdm1" localSheetId="108">#REF!</definedName>
    <definedName name="_____________bdm1">#REF!</definedName>
    <definedName name="____________bdm1" localSheetId="151">#REF!</definedName>
    <definedName name="____________bdm1" localSheetId="179">#REF!</definedName>
    <definedName name="____________bdm1" localSheetId="180">#REF!</definedName>
    <definedName name="____________bdm1" localSheetId="181">#REF!</definedName>
    <definedName name="____________bdm1" localSheetId="172">#REF!</definedName>
    <definedName name="____________bdm1" localSheetId="173">#REF!</definedName>
    <definedName name="____________bdm1" localSheetId="174">#REF!</definedName>
    <definedName name="____________bdm1" localSheetId="175">#REF!</definedName>
    <definedName name="____________bdm1" localSheetId="176">#REF!</definedName>
    <definedName name="____________bdm1" localSheetId="177">#REF!</definedName>
    <definedName name="____________bdm1" localSheetId="178">#REF!</definedName>
    <definedName name="____________bdm1" localSheetId="109">#REF!</definedName>
    <definedName name="____________bdm1" localSheetId="110">#REF!</definedName>
    <definedName name="____________bdm1" localSheetId="111">#REF!</definedName>
    <definedName name="____________bdm1" localSheetId="102">#REF!</definedName>
    <definedName name="____________bdm1" localSheetId="103">#REF!</definedName>
    <definedName name="____________bdm1" localSheetId="104">#REF!</definedName>
    <definedName name="____________bdm1" localSheetId="107">#REF!</definedName>
    <definedName name="____________bdm1" localSheetId="108">#REF!</definedName>
    <definedName name="____________bdm1">#REF!</definedName>
    <definedName name="____________hh1" localSheetId="151">#REF!</definedName>
    <definedName name="____________hh1" localSheetId="179">#REF!</definedName>
    <definedName name="____________hh1" localSheetId="180">#REF!</definedName>
    <definedName name="____________hh1" localSheetId="181">#REF!</definedName>
    <definedName name="____________hh1" localSheetId="172">#REF!</definedName>
    <definedName name="____________hh1" localSheetId="173">#REF!</definedName>
    <definedName name="____________hh1" localSheetId="174">#REF!</definedName>
    <definedName name="____________hh1" localSheetId="175">#REF!</definedName>
    <definedName name="____________hh1" localSheetId="176">#REF!</definedName>
    <definedName name="____________hh1" localSheetId="177">#REF!</definedName>
    <definedName name="____________hh1" localSheetId="178">#REF!</definedName>
    <definedName name="____________hh1" localSheetId="109">#REF!</definedName>
    <definedName name="____________hh1" localSheetId="110">#REF!</definedName>
    <definedName name="____________hh1" localSheetId="111">#REF!</definedName>
    <definedName name="____________hh1" localSheetId="102">#REF!</definedName>
    <definedName name="____________hh1" localSheetId="103">#REF!</definedName>
    <definedName name="____________hh1" localSheetId="104">#REF!</definedName>
    <definedName name="____________hh1" localSheetId="107">#REF!</definedName>
    <definedName name="____________hh1" localSheetId="108">#REF!</definedName>
    <definedName name="____________hh1">#REF!</definedName>
    <definedName name="___________bdm1" localSheetId="151">#REF!</definedName>
    <definedName name="___________bdm1" localSheetId="179">#REF!</definedName>
    <definedName name="___________bdm1" localSheetId="180">#REF!</definedName>
    <definedName name="___________bdm1" localSheetId="181">#REF!</definedName>
    <definedName name="___________bdm1" localSheetId="172">#REF!</definedName>
    <definedName name="___________bdm1" localSheetId="173">#REF!</definedName>
    <definedName name="___________bdm1" localSheetId="174">#REF!</definedName>
    <definedName name="___________bdm1" localSheetId="175">#REF!</definedName>
    <definedName name="___________bdm1" localSheetId="176">#REF!</definedName>
    <definedName name="___________bdm1" localSheetId="177">#REF!</definedName>
    <definedName name="___________bdm1" localSheetId="178">#REF!</definedName>
    <definedName name="___________bdm1" localSheetId="109">#REF!</definedName>
    <definedName name="___________bdm1" localSheetId="110">#REF!</definedName>
    <definedName name="___________bdm1" localSheetId="111">#REF!</definedName>
    <definedName name="___________bdm1" localSheetId="102">#REF!</definedName>
    <definedName name="___________bdm1" localSheetId="103">#REF!</definedName>
    <definedName name="___________bdm1" localSheetId="104">#REF!</definedName>
    <definedName name="___________bdm1" localSheetId="107">#REF!</definedName>
    <definedName name="___________bdm1" localSheetId="108">#REF!</definedName>
    <definedName name="___________bdm1">#REF!</definedName>
    <definedName name="___________hh1" localSheetId="151">#REF!</definedName>
    <definedName name="___________hh1" localSheetId="179">#REF!</definedName>
    <definedName name="___________hh1" localSheetId="180">#REF!</definedName>
    <definedName name="___________hh1" localSheetId="181">#REF!</definedName>
    <definedName name="___________hh1" localSheetId="172">#REF!</definedName>
    <definedName name="___________hh1" localSheetId="173">#REF!</definedName>
    <definedName name="___________hh1" localSheetId="174">#REF!</definedName>
    <definedName name="___________hh1" localSheetId="175">#REF!</definedName>
    <definedName name="___________hh1" localSheetId="176">#REF!</definedName>
    <definedName name="___________hh1" localSheetId="177">#REF!</definedName>
    <definedName name="___________hh1" localSheetId="178">#REF!</definedName>
    <definedName name="___________hh1" localSheetId="109">#REF!</definedName>
    <definedName name="___________hh1" localSheetId="110">#REF!</definedName>
    <definedName name="___________hh1" localSheetId="111">#REF!</definedName>
    <definedName name="___________hh1" localSheetId="102">#REF!</definedName>
    <definedName name="___________hh1" localSheetId="103">#REF!</definedName>
    <definedName name="___________hh1" localSheetId="104">#REF!</definedName>
    <definedName name="___________hh1" localSheetId="107">#REF!</definedName>
    <definedName name="___________hh1" localSheetId="108">#REF!</definedName>
    <definedName name="___________hh1">#REF!</definedName>
    <definedName name="___________II5" localSheetId="151">#REF!</definedName>
    <definedName name="___________II5" localSheetId="179">#REF!</definedName>
    <definedName name="___________II5" localSheetId="180">#REF!</definedName>
    <definedName name="___________II5" localSheetId="181">#REF!</definedName>
    <definedName name="___________II5" localSheetId="172">#REF!</definedName>
    <definedName name="___________II5" localSheetId="173">#REF!</definedName>
    <definedName name="___________II5" localSheetId="174">#REF!</definedName>
    <definedName name="___________II5" localSheetId="175">#REF!</definedName>
    <definedName name="___________II5" localSheetId="176">#REF!</definedName>
    <definedName name="___________II5" localSheetId="177">#REF!</definedName>
    <definedName name="___________II5" localSheetId="178">#REF!</definedName>
    <definedName name="___________II5" localSheetId="109">#REF!</definedName>
    <definedName name="___________II5" localSheetId="110">#REF!</definedName>
    <definedName name="___________II5" localSheetId="111">#REF!</definedName>
    <definedName name="___________II5" localSheetId="102">#REF!</definedName>
    <definedName name="___________II5" localSheetId="103">#REF!</definedName>
    <definedName name="___________II5" localSheetId="104">#REF!</definedName>
    <definedName name="___________II5" localSheetId="107">#REF!</definedName>
    <definedName name="___________II5" localSheetId="108">#REF!</definedName>
    <definedName name="___________II5">#REF!</definedName>
    <definedName name="__________bdm1" localSheetId="151">#REF!</definedName>
    <definedName name="__________bdm1" localSheetId="179">#REF!</definedName>
    <definedName name="__________bdm1" localSheetId="180">#REF!</definedName>
    <definedName name="__________bdm1" localSheetId="181">#REF!</definedName>
    <definedName name="__________bdm1" localSheetId="172">#REF!</definedName>
    <definedName name="__________bdm1" localSheetId="173">#REF!</definedName>
    <definedName name="__________bdm1" localSheetId="174">#REF!</definedName>
    <definedName name="__________bdm1" localSheetId="175">#REF!</definedName>
    <definedName name="__________bdm1" localSheetId="176">#REF!</definedName>
    <definedName name="__________bdm1" localSheetId="177">#REF!</definedName>
    <definedName name="__________bdm1" localSheetId="178">#REF!</definedName>
    <definedName name="__________bdm1" localSheetId="109">#REF!</definedName>
    <definedName name="__________bdm1" localSheetId="110">#REF!</definedName>
    <definedName name="__________bdm1" localSheetId="111">#REF!</definedName>
    <definedName name="__________bdm1" localSheetId="102">#REF!</definedName>
    <definedName name="__________bdm1" localSheetId="103">#REF!</definedName>
    <definedName name="__________bdm1" localSheetId="104">#REF!</definedName>
    <definedName name="__________bdm1" localSheetId="107">#REF!</definedName>
    <definedName name="__________bdm1" localSheetId="108">#REF!</definedName>
    <definedName name="__________bdm1">#REF!</definedName>
    <definedName name="__________hh1" localSheetId="151">#REF!</definedName>
    <definedName name="__________hh1" localSheetId="179">#REF!</definedName>
    <definedName name="__________hh1" localSheetId="180">#REF!</definedName>
    <definedName name="__________hh1" localSheetId="181">#REF!</definedName>
    <definedName name="__________hh1" localSheetId="172">#REF!</definedName>
    <definedName name="__________hh1" localSheetId="173">#REF!</definedName>
    <definedName name="__________hh1" localSheetId="174">#REF!</definedName>
    <definedName name="__________hh1" localSheetId="175">#REF!</definedName>
    <definedName name="__________hh1" localSheetId="176">#REF!</definedName>
    <definedName name="__________hh1" localSheetId="177">#REF!</definedName>
    <definedName name="__________hh1" localSheetId="178">#REF!</definedName>
    <definedName name="__________hh1" localSheetId="109">#REF!</definedName>
    <definedName name="__________hh1" localSheetId="110">#REF!</definedName>
    <definedName name="__________hh1" localSheetId="111">#REF!</definedName>
    <definedName name="__________hh1" localSheetId="102">#REF!</definedName>
    <definedName name="__________hh1" localSheetId="103">#REF!</definedName>
    <definedName name="__________hh1" localSheetId="104">#REF!</definedName>
    <definedName name="__________hh1" localSheetId="107">#REF!</definedName>
    <definedName name="__________hh1" localSheetId="108">#REF!</definedName>
    <definedName name="__________hh1">#REF!</definedName>
    <definedName name="__________II5" localSheetId="151">#REF!</definedName>
    <definedName name="__________II5" localSheetId="179">#REF!</definedName>
    <definedName name="__________II5" localSheetId="180">#REF!</definedName>
    <definedName name="__________II5" localSheetId="181">#REF!</definedName>
    <definedName name="__________II5" localSheetId="172">#REF!</definedName>
    <definedName name="__________II5" localSheetId="173">#REF!</definedName>
    <definedName name="__________II5" localSheetId="174">#REF!</definedName>
    <definedName name="__________II5" localSheetId="175">#REF!</definedName>
    <definedName name="__________II5" localSheetId="176">#REF!</definedName>
    <definedName name="__________II5" localSheetId="177">#REF!</definedName>
    <definedName name="__________II5" localSheetId="178">#REF!</definedName>
    <definedName name="__________II5" localSheetId="109">#REF!</definedName>
    <definedName name="__________II5" localSheetId="110">#REF!</definedName>
    <definedName name="__________II5" localSheetId="111">#REF!</definedName>
    <definedName name="__________II5" localSheetId="102">#REF!</definedName>
    <definedName name="__________II5" localSheetId="103">#REF!</definedName>
    <definedName name="__________II5" localSheetId="104">#REF!</definedName>
    <definedName name="__________II5" localSheetId="107">#REF!</definedName>
    <definedName name="__________II5" localSheetId="108">#REF!</definedName>
    <definedName name="__________II5">#REF!</definedName>
    <definedName name="_________bdm1" localSheetId="151">#REF!</definedName>
    <definedName name="_________bdm1" localSheetId="179">#REF!</definedName>
    <definedName name="_________bdm1" localSheetId="180">#REF!</definedName>
    <definedName name="_________bdm1" localSheetId="181">#REF!</definedName>
    <definedName name="_________bdm1" localSheetId="172">#REF!</definedName>
    <definedName name="_________bdm1" localSheetId="173">#REF!</definedName>
    <definedName name="_________bdm1" localSheetId="174">#REF!</definedName>
    <definedName name="_________bdm1" localSheetId="175">#REF!</definedName>
    <definedName name="_________bdm1" localSheetId="176">#REF!</definedName>
    <definedName name="_________bdm1" localSheetId="177">#REF!</definedName>
    <definedName name="_________bdm1" localSheetId="178">#REF!</definedName>
    <definedName name="_________bdm1" localSheetId="109">#REF!</definedName>
    <definedName name="_________bdm1" localSheetId="110">#REF!</definedName>
    <definedName name="_________bdm1" localSheetId="111">#REF!</definedName>
    <definedName name="_________bdm1" localSheetId="102">#REF!</definedName>
    <definedName name="_________bdm1" localSheetId="103">#REF!</definedName>
    <definedName name="_________bdm1" localSheetId="104">#REF!</definedName>
    <definedName name="_________bdm1" localSheetId="107">#REF!</definedName>
    <definedName name="_________bdm1" localSheetId="108">#REF!</definedName>
    <definedName name="_________bdm1">#REF!</definedName>
    <definedName name="_________hh1" localSheetId="151">#REF!</definedName>
    <definedName name="_________hh1" localSheetId="179">#REF!</definedName>
    <definedName name="_________hh1" localSheetId="180">#REF!</definedName>
    <definedName name="_________hh1" localSheetId="181">#REF!</definedName>
    <definedName name="_________hh1" localSheetId="172">#REF!</definedName>
    <definedName name="_________hh1" localSheetId="173">#REF!</definedName>
    <definedName name="_________hh1" localSheetId="174">#REF!</definedName>
    <definedName name="_________hh1" localSheetId="175">#REF!</definedName>
    <definedName name="_________hh1" localSheetId="176">#REF!</definedName>
    <definedName name="_________hh1" localSheetId="177">#REF!</definedName>
    <definedName name="_________hh1" localSheetId="178">#REF!</definedName>
    <definedName name="_________hh1" localSheetId="109">#REF!</definedName>
    <definedName name="_________hh1" localSheetId="110">#REF!</definedName>
    <definedName name="_________hh1" localSheetId="111">#REF!</definedName>
    <definedName name="_________hh1" localSheetId="102">#REF!</definedName>
    <definedName name="_________hh1" localSheetId="103">#REF!</definedName>
    <definedName name="_________hh1" localSheetId="104">#REF!</definedName>
    <definedName name="_________hh1" localSheetId="107">#REF!</definedName>
    <definedName name="_________hh1" localSheetId="108">#REF!</definedName>
    <definedName name="_________hh1">#REF!</definedName>
    <definedName name="_________II5" localSheetId="151">#REF!</definedName>
    <definedName name="_________II5" localSheetId="179">#REF!</definedName>
    <definedName name="_________II5" localSheetId="180">#REF!</definedName>
    <definedName name="_________II5" localSheetId="181">#REF!</definedName>
    <definedName name="_________II5" localSheetId="172">#REF!</definedName>
    <definedName name="_________II5" localSheetId="173">#REF!</definedName>
    <definedName name="_________II5" localSheetId="174">#REF!</definedName>
    <definedName name="_________II5" localSheetId="175">#REF!</definedName>
    <definedName name="_________II5" localSheetId="176">#REF!</definedName>
    <definedName name="_________II5" localSheetId="177">#REF!</definedName>
    <definedName name="_________II5" localSheetId="178">#REF!</definedName>
    <definedName name="_________II5" localSheetId="109">#REF!</definedName>
    <definedName name="_________II5" localSheetId="110">#REF!</definedName>
    <definedName name="_________II5" localSheetId="111">#REF!</definedName>
    <definedName name="_________II5" localSheetId="102">#REF!</definedName>
    <definedName name="_________II5" localSheetId="103">#REF!</definedName>
    <definedName name="_________II5" localSheetId="104">#REF!</definedName>
    <definedName name="_________II5" localSheetId="107">#REF!</definedName>
    <definedName name="_________II5" localSheetId="108">#REF!</definedName>
    <definedName name="_________II5">#REF!</definedName>
    <definedName name="________bdm1" localSheetId="151">#REF!</definedName>
    <definedName name="________bdm1" localSheetId="179">#REF!</definedName>
    <definedName name="________bdm1" localSheetId="180">#REF!</definedName>
    <definedName name="________bdm1" localSheetId="181">#REF!</definedName>
    <definedName name="________bdm1" localSheetId="172">#REF!</definedName>
    <definedName name="________bdm1" localSheetId="173">#REF!</definedName>
    <definedName name="________bdm1" localSheetId="174">#REF!</definedName>
    <definedName name="________bdm1" localSheetId="175">#REF!</definedName>
    <definedName name="________bdm1" localSheetId="176">#REF!</definedName>
    <definedName name="________bdm1" localSheetId="177">#REF!</definedName>
    <definedName name="________bdm1" localSheetId="178">#REF!</definedName>
    <definedName name="________bdm1" localSheetId="109">#REF!</definedName>
    <definedName name="________bdm1" localSheetId="110">#REF!</definedName>
    <definedName name="________bdm1" localSheetId="111">#REF!</definedName>
    <definedName name="________bdm1" localSheetId="102">#REF!</definedName>
    <definedName name="________bdm1" localSheetId="103">#REF!</definedName>
    <definedName name="________bdm1" localSheetId="104">#REF!</definedName>
    <definedName name="________bdm1" localSheetId="107">#REF!</definedName>
    <definedName name="________bdm1" localSheetId="108">#REF!</definedName>
    <definedName name="________bdm1">#REF!</definedName>
    <definedName name="________hh1" localSheetId="151">#REF!</definedName>
    <definedName name="________hh1" localSheetId="179">#REF!</definedName>
    <definedName name="________hh1" localSheetId="180">#REF!</definedName>
    <definedName name="________hh1" localSheetId="181">#REF!</definedName>
    <definedName name="________hh1" localSheetId="172">#REF!</definedName>
    <definedName name="________hh1" localSheetId="173">#REF!</definedName>
    <definedName name="________hh1" localSheetId="174">#REF!</definedName>
    <definedName name="________hh1" localSheetId="175">#REF!</definedName>
    <definedName name="________hh1" localSheetId="176">#REF!</definedName>
    <definedName name="________hh1" localSheetId="177">#REF!</definedName>
    <definedName name="________hh1" localSheetId="178">#REF!</definedName>
    <definedName name="________hh1" localSheetId="109">#REF!</definedName>
    <definedName name="________hh1" localSheetId="110">#REF!</definedName>
    <definedName name="________hh1" localSheetId="111">#REF!</definedName>
    <definedName name="________hh1" localSheetId="102">#REF!</definedName>
    <definedName name="________hh1" localSheetId="103">#REF!</definedName>
    <definedName name="________hh1" localSheetId="104">#REF!</definedName>
    <definedName name="________hh1" localSheetId="107">#REF!</definedName>
    <definedName name="________hh1" localSheetId="108">#REF!</definedName>
    <definedName name="________hh1">#REF!</definedName>
    <definedName name="________II5" localSheetId="151">#REF!</definedName>
    <definedName name="________II5" localSheetId="179">#REF!</definedName>
    <definedName name="________II5" localSheetId="180">#REF!</definedName>
    <definedName name="________II5" localSheetId="181">#REF!</definedName>
    <definedName name="________II5" localSheetId="172">#REF!</definedName>
    <definedName name="________II5" localSheetId="173">#REF!</definedName>
    <definedName name="________II5" localSheetId="174">#REF!</definedName>
    <definedName name="________II5" localSheetId="175">#REF!</definedName>
    <definedName name="________II5" localSheetId="176">#REF!</definedName>
    <definedName name="________II5" localSheetId="177">#REF!</definedName>
    <definedName name="________II5" localSheetId="178">#REF!</definedName>
    <definedName name="________II5" localSheetId="109">#REF!</definedName>
    <definedName name="________II5" localSheetId="110">#REF!</definedName>
    <definedName name="________II5" localSheetId="111">#REF!</definedName>
    <definedName name="________II5" localSheetId="102">#REF!</definedName>
    <definedName name="________II5" localSheetId="103">#REF!</definedName>
    <definedName name="________II5" localSheetId="104">#REF!</definedName>
    <definedName name="________II5" localSheetId="107">#REF!</definedName>
    <definedName name="________II5" localSheetId="108">#REF!</definedName>
    <definedName name="________II5">#REF!</definedName>
    <definedName name="_______bdm1" localSheetId="151">#REF!</definedName>
    <definedName name="_______bdm1" localSheetId="179">#REF!</definedName>
    <definedName name="_______bdm1" localSheetId="180">#REF!</definedName>
    <definedName name="_______bdm1" localSheetId="181">#REF!</definedName>
    <definedName name="_______bdm1" localSheetId="172">#REF!</definedName>
    <definedName name="_______bdm1" localSheetId="173">#REF!</definedName>
    <definedName name="_______bdm1" localSheetId="174">#REF!</definedName>
    <definedName name="_______bdm1" localSheetId="175">#REF!</definedName>
    <definedName name="_______bdm1" localSheetId="176">#REF!</definedName>
    <definedName name="_______bdm1" localSheetId="177">#REF!</definedName>
    <definedName name="_______bdm1" localSheetId="178">#REF!</definedName>
    <definedName name="_______bdm1" localSheetId="109">#REF!</definedName>
    <definedName name="_______bdm1" localSheetId="110">#REF!</definedName>
    <definedName name="_______bdm1" localSheetId="111">#REF!</definedName>
    <definedName name="_______bdm1" localSheetId="102">#REF!</definedName>
    <definedName name="_______bdm1" localSheetId="103">#REF!</definedName>
    <definedName name="_______bdm1" localSheetId="104">#REF!</definedName>
    <definedName name="_______bdm1" localSheetId="107">#REF!</definedName>
    <definedName name="_______bdm1" localSheetId="108">#REF!</definedName>
    <definedName name="_______bdm1">#REF!</definedName>
    <definedName name="_______hh1" localSheetId="151">#REF!</definedName>
    <definedName name="_______hh1" localSheetId="179">#REF!</definedName>
    <definedName name="_______hh1" localSheetId="180">#REF!</definedName>
    <definedName name="_______hh1" localSheetId="181">#REF!</definedName>
    <definedName name="_______hh1" localSheetId="172">#REF!</definedName>
    <definedName name="_______hh1" localSheetId="173">#REF!</definedName>
    <definedName name="_______hh1" localSheetId="174">#REF!</definedName>
    <definedName name="_______hh1" localSheetId="175">#REF!</definedName>
    <definedName name="_______hh1" localSheetId="176">#REF!</definedName>
    <definedName name="_______hh1" localSheetId="177">#REF!</definedName>
    <definedName name="_______hh1" localSheetId="178">#REF!</definedName>
    <definedName name="_______hh1" localSheetId="109">#REF!</definedName>
    <definedName name="_______hh1" localSheetId="110">#REF!</definedName>
    <definedName name="_______hh1" localSheetId="111">#REF!</definedName>
    <definedName name="_______hh1" localSheetId="102">#REF!</definedName>
    <definedName name="_______hh1" localSheetId="103">#REF!</definedName>
    <definedName name="_______hh1" localSheetId="104">#REF!</definedName>
    <definedName name="_______hh1" localSheetId="107">#REF!</definedName>
    <definedName name="_______hh1" localSheetId="108">#REF!</definedName>
    <definedName name="_______hh1">#REF!</definedName>
    <definedName name="_______II5" localSheetId="151">#REF!</definedName>
    <definedName name="_______II5" localSheetId="179">#REF!</definedName>
    <definedName name="_______II5" localSheetId="180">#REF!</definedName>
    <definedName name="_______II5" localSheetId="181">#REF!</definedName>
    <definedName name="_______II5" localSheetId="172">#REF!</definedName>
    <definedName name="_______II5" localSheetId="173">#REF!</definedName>
    <definedName name="_______II5" localSheetId="174">#REF!</definedName>
    <definedName name="_______II5" localSheetId="175">#REF!</definedName>
    <definedName name="_______II5" localSheetId="176">#REF!</definedName>
    <definedName name="_______II5" localSheetId="177">#REF!</definedName>
    <definedName name="_______II5" localSheetId="178">#REF!</definedName>
    <definedName name="_______II5" localSheetId="109">#REF!</definedName>
    <definedName name="_______II5" localSheetId="110">#REF!</definedName>
    <definedName name="_______II5" localSheetId="111">#REF!</definedName>
    <definedName name="_______II5" localSheetId="102">#REF!</definedName>
    <definedName name="_______II5" localSheetId="103">#REF!</definedName>
    <definedName name="_______II5" localSheetId="104">#REF!</definedName>
    <definedName name="_______II5" localSheetId="107">#REF!</definedName>
    <definedName name="_______II5" localSheetId="108">#REF!</definedName>
    <definedName name="_______II5">#REF!</definedName>
    <definedName name="______bdm1" localSheetId="151">#REF!</definedName>
    <definedName name="______bdm1" localSheetId="179">#REF!</definedName>
    <definedName name="______bdm1" localSheetId="180">#REF!</definedName>
    <definedName name="______bdm1" localSheetId="181">#REF!</definedName>
    <definedName name="______bdm1" localSheetId="172">#REF!</definedName>
    <definedName name="______bdm1" localSheetId="173">#REF!</definedName>
    <definedName name="______bdm1" localSheetId="174">#REF!</definedName>
    <definedName name="______bdm1" localSheetId="175">#REF!</definedName>
    <definedName name="______bdm1" localSheetId="176">#REF!</definedName>
    <definedName name="______bdm1" localSheetId="177">#REF!</definedName>
    <definedName name="______bdm1" localSheetId="178">#REF!</definedName>
    <definedName name="______bdm1" localSheetId="109">#REF!</definedName>
    <definedName name="______bdm1" localSheetId="110">#REF!</definedName>
    <definedName name="______bdm1" localSheetId="111">#REF!</definedName>
    <definedName name="______bdm1" localSheetId="102">#REF!</definedName>
    <definedName name="______bdm1" localSheetId="103">#REF!</definedName>
    <definedName name="______bdm1" localSheetId="104">#REF!</definedName>
    <definedName name="______bdm1" localSheetId="107">#REF!</definedName>
    <definedName name="______bdm1" localSheetId="108">#REF!</definedName>
    <definedName name="______bdm1">#REF!</definedName>
    <definedName name="______hh1" localSheetId="151">#REF!</definedName>
    <definedName name="______hh1" localSheetId="179">#REF!</definedName>
    <definedName name="______hh1" localSheetId="180">#REF!</definedName>
    <definedName name="______hh1" localSheetId="181">#REF!</definedName>
    <definedName name="______hh1" localSheetId="172">#REF!</definedName>
    <definedName name="______hh1" localSheetId="173">#REF!</definedName>
    <definedName name="______hh1" localSheetId="174">#REF!</definedName>
    <definedName name="______hh1" localSheetId="175">#REF!</definedName>
    <definedName name="______hh1" localSheetId="176">#REF!</definedName>
    <definedName name="______hh1" localSheetId="177">#REF!</definedName>
    <definedName name="______hh1" localSheetId="178">#REF!</definedName>
    <definedName name="______hh1" localSheetId="109">#REF!</definedName>
    <definedName name="______hh1" localSheetId="110">#REF!</definedName>
    <definedName name="______hh1" localSheetId="111">#REF!</definedName>
    <definedName name="______hh1" localSheetId="102">#REF!</definedName>
    <definedName name="______hh1" localSheetId="103">#REF!</definedName>
    <definedName name="______hh1" localSheetId="104">#REF!</definedName>
    <definedName name="______hh1" localSheetId="107">#REF!</definedName>
    <definedName name="______hh1" localSheetId="108">#REF!</definedName>
    <definedName name="______hh1">#REF!</definedName>
    <definedName name="______II5" localSheetId="151">#REF!</definedName>
    <definedName name="______II5" localSheetId="179">#REF!</definedName>
    <definedName name="______II5" localSheetId="180">#REF!</definedName>
    <definedName name="______II5" localSheetId="181">#REF!</definedName>
    <definedName name="______II5" localSheetId="172">#REF!</definedName>
    <definedName name="______II5" localSheetId="173">#REF!</definedName>
    <definedName name="______II5" localSheetId="174">#REF!</definedName>
    <definedName name="______II5" localSheetId="175">#REF!</definedName>
    <definedName name="______II5" localSheetId="176">#REF!</definedName>
    <definedName name="______II5" localSheetId="177">#REF!</definedName>
    <definedName name="______II5" localSheetId="178">#REF!</definedName>
    <definedName name="______II5" localSheetId="109">#REF!</definedName>
    <definedName name="______II5" localSheetId="110">#REF!</definedName>
    <definedName name="______II5" localSheetId="111">#REF!</definedName>
    <definedName name="______II5" localSheetId="102">#REF!</definedName>
    <definedName name="______II5" localSheetId="103">#REF!</definedName>
    <definedName name="______II5" localSheetId="104">#REF!</definedName>
    <definedName name="______II5" localSheetId="107">#REF!</definedName>
    <definedName name="______II5" localSheetId="108">#REF!</definedName>
    <definedName name="______II5">#REF!</definedName>
    <definedName name="_____bdm1" localSheetId="151">#REF!</definedName>
    <definedName name="_____bdm1" localSheetId="179">#REF!</definedName>
    <definedName name="_____bdm1" localSheetId="180">#REF!</definedName>
    <definedName name="_____bdm1" localSheetId="181">#REF!</definedName>
    <definedName name="_____bdm1" localSheetId="172">#REF!</definedName>
    <definedName name="_____bdm1" localSheetId="173">#REF!</definedName>
    <definedName name="_____bdm1" localSheetId="174">#REF!</definedName>
    <definedName name="_____bdm1" localSheetId="175">#REF!</definedName>
    <definedName name="_____bdm1" localSheetId="176">#REF!</definedName>
    <definedName name="_____bdm1" localSheetId="177">#REF!</definedName>
    <definedName name="_____bdm1" localSheetId="178">#REF!</definedName>
    <definedName name="_____bdm1" localSheetId="109">#REF!</definedName>
    <definedName name="_____bdm1" localSheetId="110">#REF!</definedName>
    <definedName name="_____bdm1" localSheetId="111">#REF!</definedName>
    <definedName name="_____bdm1" localSheetId="102">#REF!</definedName>
    <definedName name="_____bdm1" localSheetId="103">#REF!</definedName>
    <definedName name="_____bdm1" localSheetId="104">#REF!</definedName>
    <definedName name="_____bdm1" localSheetId="107">#REF!</definedName>
    <definedName name="_____bdm1" localSheetId="108">#REF!</definedName>
    <definedName name="_____bdm1">#REF!</definedName>
    <definedName name="_____hh1" localSheetId="151">#REF!</definedName>
    <definedName name="_____hh1" localSheetId="179">#REF!</definedName>
    <definedName name="_____hh1" localSheetId="180">#REF!</definedName>
    <definedName name="_____hh1" localSheetId="181">#REF!</definedName>
    <definedName name="_____hh1" localSheetId="172">#REF!</definedName>
    <definedName name="_____hh1" localSheetId="173">#REF!</definedName>
    <definedName name="_____hh1" localSheetId="174">#REF!</definedName>
    <definedName name="_____hh1" localSheetId="175">#REF!</definedName>
    <definedName name="_____hh1" localSheetId="176">#REF!</definedName>
    <definedName name="_____hh1" localSheetId="177">#REF!</definedName>
    <definedName name="_____hh1" localSheetId="178">#REF!</definedName>
    <definedName name="_____hh1" localSheetId="109">#REF!</definedName>
    <definedName name="_____hh1" localSheetId="110">#REF!</definedName>
    <definedName name="_____hh1" localSheetId="111">#REF!</definedName>
    <definedName name="_____hh1" localSheetId="102">#REF!</definedName>
    <definedName name="_____hh1" localSheetId="103">#REF!</definedName>
    <definedName name="_____hh1" localSheetId="104">#REF!</definedName>
    <definedName name="_____hh1" localSheetId="107">#REF!</definedName>
    <definedName name="_____hh1" localSheetId="108">#REF!</definedName>
    <definedName name="_____hh1">#REF!</definedName>
    <definedName name="_____II5" localSheetId="151">#REF!</definedName>
    <definedName name="_____II5" localSheetId="179">#REF!</definedName>
    <definedName name="_____II5" localSheetId="180">#REF!</definedName>
    <definedName name="_____II5" localSheetId="181">#REF!</definedName>
    <definedName name="_____II5" localSheetId="172">#REF!</definedName>
    <definedName name="_____II5" localSheetId="173">#REF!</definedName>
    <definedName name="_____II5" localSheetId="174">#REF!</definedName>
    <definedName name="_____II5" localSheetId="175">#REF!</definedName>
    <definedName name="_____II5" localSheetId="176">#REF!</definedName>
    <definedName name="_____II5" localSheetId="177">#REF!</definedName>
    <definedName name="_____II5" localSheetId="178">#REF!</definedName>
    <definedName name="_____II5" localSheetId="109">#REF!</definedName>
    <definedName name="_____II5" localSheetId="110">#REF!</definedName>
    <definedName name="_____II5" localSheetId="111">#REF!</definedName>
    <definedName name="_____II5" localSheetId="102">#REF!</definedName>
    <definedName name="_____II5" localSheetId="103">#REF!</definedName>
    <definedName name="_____II5" localSheetId="104">#REF!</definedName>
    <definedName name="_____II5" localSheetId="107">#REF!</definedName>
    <definedName name="_____II5" localSheetId="108">#REF!</definedName>
    <definedName name="_____II5">#REF!</definedName>
    <definedName name="____bdm1" localSheetId="151">#REF!</definedName>
    <definedName name="____bdm1" localSheetId="179">#REF!</definedName>
    <definedName name="____bdm1" localSheetId="180">#REF!</definedName>
    <definedName name="____bdm1" localSheetId="181">#REF!</definedName>
    <definedName name="____bdm1" localSheetId="172">#REF!</definedName>
    <definedName name="____bdm1" localSheetId="173">#REF!</definedName>
    <definedName name="____bdm1" localSheetId="174">#REF!</definedName>
    <definedName name="____bdm1" localSheetId="175">#REF!</definedName>
    <definedName name="____bdm1" localSheetId="176">#REF!</definedName>
    <definedName name="____bdm1" localSheetId="177">#REF!</definedName>
    <definedName name="____bdm1" localSheetId="178">#REF!</definedName>
    <definedName name="____bdm1" localSheetId="109">#REF!</definedName>
    <definedName name="____bdm1" localSheetId="110">#REF!</definedName>
    <definedName name="____bdm1" localSheetId="111">#REF!</definedName>
    <definedName name="____bdm1" localSheetId="102">#REF!</definedName>
    <definedName name="____bdm1" localSheetId="103">#REF!</definedName>
    <definedName name="____bdm1" localSheetId="104">#REF!</definedName>
    <definedName name="____bdm1" localSheetId="107">#REF!</definedName>
    <definedName name="____bdm1" localSheetId="108">#REF!</definedName>
    <definedName name="____bdm1">#REF!</definedName>
    <definedName name="____hh1" localSheetId="151">#REF!</definedName>
    <definedName name="____hh1" localSheetId="179">#REF!</definedName>
    <definedName name="____hh1" localSheetId="180">#REF!</definedName>
    <definedName name="____hh1" localSheetId="181">#REF!</definedName>
    <definedName name="____hh1" localSheetId="172">#REF!</definedName>
    <definedName name="____hh1" localSheetId="173">#REF!</definedName>
    <definedName name="____hh1" localSheetId="174">#REF!</definedName>
    <definedName name="____hh1" localSheetId="175">#REF!</definedName>
    <definedName name="____hh1" localSheetId="176">#REF!</definedName>
    <definedName name="____hh1" localSheetId="177">#REF!</definedName>
    <definedName name="____hh1" localSheetId="178">#REF!</definedName>
    <definedName name="____hh1" localSheetId="109">#REF!</definedName>
    <definedName name="____hh1" localSheetId="110">#REF!</definedName>
    <definedName name="____hh1" localSheetId="111">#REF!</definedName>
    <definedName name="____hh1" localSheetId="102">#REF!</definedName>
    <definedName name="____hh1" localSheetId="103">#REF!</definedName>
    <definedName name="____hh1" localSheetId="104">#REF!</definedName>
    <definedName name="____hh1" localSheetId="107">#REF!</definedName>
    <definedName name="____hh1" localSheetId="108">#REF!</definedName>
    <definedName name="____hh1">#REF!</definedName>
    <definedName name="____I1" localSheetId="151">#REF!</definedName>
    <definedName name="____I1" localSheetId="179">#REF!</definedName>
    <definedName name="____I1" localSheetId="180">#REF!</definedName>
    <definedName name="____I1" localSheetId="181">#REF!</definedName>
    <definedName name="____I1" localSheetId="172">#REF!</definedName>
    <definedName name="____I1" localSheetId="173">#REF!</definedName>
    <definedName name="____I1" localSheetId="174">#REF!</definedName>
    <definedName name="____I1" localSheetId="175">#REF!</definedName>
    <definedName name="____I1" localSheetId="176">#REF!</definedName>
    <definedName name="____I1" localSheetId="177">#REF!</definedName>
    <definedName name="____I1" localSheetId="178">#REF!</definedName>
    <definedName name="____I1" localSheetId="109">#REF!</definedName>
    <definedName name="____I1" localSheetId="110">#REF!</definedName>
    <definedName name="____I1" localSheetId="111">#REF!</definedName>
    <definedName name="____I1" localSheetId="102">#REF!</definedName>
    <definedName name="____I1" localSheetId="103">#REF!</definedName>
    <definedName name="____I1" localSheetId="104">#REF!</definedName>
    <definedName name="____I1" localSheetId="107">#REF!</definedName>
    <definedName name="____I1" localSheetId="108">#REF!</definedName>
    <definedName name="____I1">#REF!</definedName>
    <definedName name="____II1" localSheetId="151">#REF!</definedName>
    <definedName name="____II1" localSheetId="179">#REF!</definedName>
    <definedName name="____II1" localSheetId="180">#REF!</definedName>
    <definedName name="____II1" localSheetId="181">#REF!</definedName>
    <definedName name="____II1" localSheetId="172">#REF!</definedName>
    <definedName name="____II1" localSheetId="173">#REF!</definedName>
    <definedName name="____II1" localSheetId="174">#REF!</definedName>
    <definedName name="____II1" localSheetId="175">#REF!</definedName>
    <definedName name="____II1" localSheetId="176">#REF!</definedName>
    <definedName name="____II1" localSheetId="177">#REF!</definedName>
    <definedName name="____II1" localSheetId="178">#REF!</definedName>
    <definedName name="____II1" localSheetId="109">#REF!</definedName>
    <definedName name="____II1" localSheetId="110">#REF!</definedName>
    <definedName name="____II1" localSheetId="111">#REF!</definedName>
    <definedName name="____II1" localSheetId="102">#REF!</definedName>
    <definedName name="____II1" localSheetId="103">#REF!</definedName>
    <definedName name="____II1" localSheetId="104">#REF!</definedName>
    <definedName name="____II1" localSheetId="107">#REF!</definedName>
    <definedName name="____II1" localSheetId="108">#REF!</definedName>
    <definedName name="____II1">#REF!</definedName>
    <definedName name="____II5" localSheetId="151">#REF!</definedName>
    <definedName name="____II5" localSheetId="179">#REF!</definedName>
    <definedName name="____II5" localSheetId="180">#REF!</definedName>
    <definedName name="____II5" localSheetId="181">#REF!</definedName>
    <definedName name="____II5" localSheetId="172">#REF!</definedName>
    <definedName name="____II5" localSheetId="173">#REF!</definedName>
    <definedName name="____II5" localSheetId="174">#REF!</definedName>
    <definedName name="____II5" localSheetId="175">#REF!</definedName>
    <definedName name="____II5" localSheetId="176">#REF!</definedName>
    <definedName name="____II5" localSheetId="177">#REF!</definedName>
    <definedName name="____II5" localSheetId="178">#REF!</definedName>
    <definedName name="____II5" localSheetId="109">#REF!</definedName>
    <definedName name="____II5" localSheetId="110">#REF!</definedName>
    <definedName name="____II5" localSheetId="111">#REF!</definedName>
    <definedName name="____II5" localSheetId="102">#REF!</definedName>
    <definedName name="____II5" localSheetId="103">#REF!</definedName>
    <definedName name="____II5" localSheetId="104">#REF!</definedName>
    <definedName name="____II5" localSheetId="107">#REF!</definedName>
    <definedName name="____II5" localSheetId="108">#REF!</definedName>
    <definedName name="____II5">#REF!</definedName>
    <definedName name="____III1" localSheetId="151">#REF!</definedName>
    <definedName name="____III1" localSheetId="179">#REF!</definedName>
    <definedName name="____III1" localSheetId="180">#REF!</definedName>
    <definedName name="____III1" localSheetId="181">#REF!</definedName>
    <definedName name="____III1" localSheetId="172">#REF!</definedName>
    <definedName name="____III1" localSheetId="173">#REF!</definedName>
    <definedName name="____III1" localSheetId="174">#REF!</definedName>
    <definedName name="____III1" localSheetId="175">#REF!</definedName>
    <definedName name="____III1" localSheetId="176">#REF!</definedName>
    <definedName name="____III1" localSheetId="177">#REF!</definedName>
    <definedName name="____III1" localSheetId="178">#REF!</definedName>
    <definedName name="____III1" localSheetId="109">#REF!</definedName>
    <definedName name="____III1" localSheetId="110">#REF!</definedName>
    <definedName name="____III1" localSheetId="111">#REF!</definedName>
    <definedName name="____III1" localSheetId="102">#REF!</definedName>
    <definedName name="____III1" localSheetId="103">#REF!</definedName>
    <definedName name="____III1" localSheetId="104">#REF!</definedName>
    <definedName name="____III1" localSheetId="107">#REF!</definedName>
    <definedName name="____III1" localSheetId="108">#REF!</definedName>
    <definedName name="____III1">#REF!</definedName>
    <definedName name="____IV1" localSheetId="151">#REF!</definedName>
    <definedName name="____IV1" localSheetId="179">#REF!</definedName>
    <definedName name="____IV1" localSheetId="180">#REF!</definedName>
    <definedName name="____IV1" localSheetId="181">#REF!</definedName>
    <definedName name="____IV1" localSheetId="172">#REF!</definedName>
    <definedName name="____IV1" localSheetId="173">#REF!</definedName>
    <definedName name="____IV1" localSheetId="174">#REF!</definedName>
    <definedName name="____IV1" localSheetId="175">#REF!</definedName>
    <definedName name="____IV1" localSheetId="176">#REF!</definedName>
    <definedName name="____IV1" localSheetId="177">#REF!</definedName>
    <definedName name="____IV1" localSheetId="178">#REF!</definedName>
    <definedName name="____IV1" localSheetId="109">#REF!</definedName>
    <definedName name="____IV1" localSheetId="110">#REF!</definedName>
    <definedName name="____IV1" localSheetId="111">#REF!</definedName>
    <definedName name="____IV1" localSheetId="102">#REF!</definedName>
    <definedName name="____IV1" localSheetId="103">#REF!</definedName>
    <definedName name="____IV1" localSheetId="104">#REF!</definedName>
    <definedName name="____IV1" localSheetId="107">#REF!</definedName>
    <definedName name="____IV1" localSheetId="108">#REF!</definedName>
    <definedName name="____IV1">#REF!</definedName>
    <definedName name="____V1" localSheetId="151">#REF!</definedName>
    <definedName name="____V1" localSheetId="179">#REF!</definedName>
    <definedName name="____V1" localSheetId="180">#REF!</definedName>
    <definedName name="____V1" localSheetId="181">#REF!</definedName>
    <definedName name="____V1" localSheetId="172">#REF!</definedName>
    <definedName name="____V1" localSheetId="173">#REF!</definedName>
    <definedName name="____V1" localSheetId="174">#REF!</definedName>
    <definedName name="____V1" localSheetId="175">#REF!</definedName>
    <definedName name="____V1" localSheetId="176">#REF!</definedName>
    <definedName name="____V1" localSheetId="177">#REF!</definedName>
    <definedName name="____V1" localSheetId="178">#REF!</definedName>
    <definedName name="____V1" localSheetId="109">#REF!</definedName>
    <definedName name="____V1" localSheetId="110">#REF!</definedName>
    <definedName name="____V1" localSheetId="111">#REF!</definedName>
    <definedName name="____V1" localSheetId="102">#REF!</definedName>
    <definedName name="____V1" localSheetId="103">#REF!</definedName>
    <definedName name="____V1" localSheetId="104">#REF!</definedName>
    <definedName name="____V1" localSheetId="107">#REF!</definedName>
    <definedName name="____V1" localSheetId="108">#REF!</definedName>
    <definedName name="____V1">#REF!</definedName>
    <definedName name="____VI1" localSheetId="151">#REF!</definedName>
    <definedName name="____VI1" localSheetId="179">#REF!</definedName>
    <definedName name="____VI1" localSheetId="180">#REF!</definedName>
    <definedName name="____VI1" localSheetId="181">#REF!</definedName>
    <definedName name="____VI1" localSheetId="172">#REF!</definedName>
    <definedName name="____VI1" localSheetId="173">#REF!</definedName>
    <definedName name="____VI1" localSheetId="174">#REF!</definedName>
    <definedName name="____VI1" localSheetId="175">#REF!</definedName>
    <definedName name="____VI1" localSheetId="176">#REF!</definedName>
    <definedName name="____VI1" localSheetId="177">#REF!</definedName>
    <definedName name="____VI1" localSheetId="178">#REF!</definedName>
    <definedName name="____VI1" localSheetId="109">#REF!</definedName>
    <definedName name="____VI1" localSheetId="110">#REF!</definedName>
    <definedName name="____VI1" localSheetId="111">#REF!</definedName>
    <definedName name="____VI1" localSheetId="102">#REF!</definedName>
    <definedName name="____VI1" localSheetId="103">#REF!</definedName>
    <definedName name="____VI1" localSheetId="104">#REF!</definedName>
    <definedName name="____VI1" localSheetId="107">#REF!</definedName>
    <definedName name="____VI1" localSheetId="108">#REF!</definedName>
    <definedName name="____VI1">#REF!</definedName>
    <definedName name="____VII1" localSheetId="151">#REF!</definedName>
    <definedName name="____VII1" localSheetId="179">#REF!</definedName>
    <definedName name="____VII1" localSheetId="180">#REF!</definedName>
    <definedName name="____VII1" localSheetId="181">#REF!</definedName>
    <definedName name="____VII1" localSheetId="172">#REF!</definedName>
    <definedName name="____VII1" localSheetId="173">#REF!</definedName>
    <definedName name="____VII1" localSheetId="174">#REF!</definedName>
    <definedName name="____VII1" localSheetId="175">#REF!</definedName>
    <definedName name="____VII1" localSheetId="176">#REF!</definedName>
    <definedName name="____VII1" localSheetId="177">#REF!</definedName>
    <definedName name="____VII1" localSheetId="178">#REF!</definedName>
    <definedName name="____VII1" localSheetId="109">#REF!</definedName>
    <definedName name="____VII1" localSheetId="110">#REF!</definedName>
    <definedName name="____VII1" localSheetId="111">#REF!</definedName>
    <definedName name="____VII1" localSheetId="102">#REF!</definedName>
    <definedName name="____VII1" localSheetId="103">#REF!</definedName>
    <definedName name="____VII1" localSheetId="104">#REF!</definedName>
    <definedName name="____VII1" localSheetId="107">#REF!</definedName>
    <definedName name="____VII1" localSheetId="108">#REF!</definedName>
    <definedName name="____VII1">#REF!</definedName>
    <definedName name="___bdm1" localSheetId="151">#REF!</definedName>
    <definedName name="___bdm1" localSheetId="179">#REF!</definedName>
    <definedName name="___bdm1" localSheetId="180">#REF!</definedName>
    <definedName name="___bdm1" localSheetId="181">#REF!</definedName>
    <definedName name="___bdm1" localSheetId="172">#REF!</definedName>
    <definedName name="___bdm1" localSheetId="173">#REF!</definedName>
    <definedName name="___bdm1" localSheetId="174">#REF!</definedName>
    <definedName name="___bdm1" localSheetId="175">#REF!</definedName>
    <definedName name="___bdm1" localSheetId="176">#REF!</definedName>
    <definedName name="___bdm1" localSheetId="177">#REF!</definedName>
    <definedName name="___bdm1" localSheetId="178">#REF!</definedName>
    <definedName name="___bdm1" localSheetId="109">#REF!</definedName>
    <definedName name="___bdm1" localSheetId="110">#REF!</definedName>
    <definedName name="___bdm1" localSheetId="111">#REF!</definedName>
    <definedName name="___bdm1" localSheetId="102">#REF!</definedName>
    <definedName name="___bdm1" localSheetId="103">#REF!</definedName>
    <definedName name="___bdm1" localSheetId="104">#REF!</definedName>
    <definedName name="___bdm1" localSheetId="107">#REF!</definedName>
    <definedName name="___bdm1" localSheetId="108">#REF!</definedName>
    <definedName name="___bdm1">#REF!</definedName>
    <definedName name="___hh1" localSheetId="151">#REF!</definedName>
    <definedName name="___hh1" localSheetId="179">#REF!</definedName>
    <definedName name="___hh1" localSheetId="180">#REF!</definedName>
    <definedName name="___hh1" localSheetId="181">#REF!</definedName>
    <definedName name="___hh1" localSheetId="172">#REF!</definedName>
    <definedName name="___hh1" localSheetId="173">#REF!</definedName>
    <definedName name="___hh1" localSheetId="174">#REF!</definedName>
    <definedName name="___hh1" localSheetId="175">#REF!</definedName>
    <definedName name="___hh1" localSheetId="176">#REF!</definedName>
    <definedName name="___hh1" localSheetId="177">#REF!</definedName>
    <definedName name="___hh1" localSheetId="178">#REF!</definedName>
    <definedName name="___hh1" localSheetId="109">#REF!</definedName>
    <definedName name="___hh1" localSheetId="110">#REF!</definedName>
    <definedName name="___hh1" localSheetId="111">#REF!</definedName>
    <definedName name="___hh1" localSheetId="102">#REF!</definedName>
    <definedName name="___hh1" localSheetId="103">#REF!</definedName>
    <definedName name="___hh1" localSheetId="104">#REF!</definedName>
    <definedName name="___hh1" localSheetId="107">#REF!</definedName>
    <definedName name="___hh1" localSheetId="108">#REF!</definedName>
    <definedName name="___hh1">#REF!</definedName>
    <definedName name="___I1" localSheetId="151">#REF!</definedName>
    <definedName name="___I1" localSheetId="179">#REF!</definedName>
    <definedName name="___I1" localSheetId="180">#REF!</definedName>
    <definedName name="___I1" localSheetId="181">#REF!</definedName>
    <definedName name="___I1" localSheetId="172">#REF!</definedName>
    <definedName name="___I1" localSheetId="173">#REF!</definedName>
    <definedName name="___I1" localSheetId="174">#REF!</definedName>
    <definedName name="___I1" localSheetId="175">#REF!</definedName>
    <definedName name="___I1" localSheetId="176">#REF!</definedName>
    <definedName name="___I1" localSheetId="177">#REF!</definedName>
    <definedName name="___I1" localSheetId="178">#REF!</definedName>
    <definedName name="___I1" localSheetId="109">#REF!</definedName>
    <definedName name="___I1" localSheetId="110">#REF!</definedName>
    <definedName name="___I1" localSheetId="111">#REF!</definedName>
    <definedName name="___I1" localSheetId="102">#REF!</definedName>
    <definedName name="___I1" localSheetId="103">#REF!</definedName>
    <definedName name="___I1" localSheetId="104">#REF!</definedName>
    <definedName name="___I1" localSheetId="107">#REF!</definedName>
    <definedName name="___I1" localSheetId="108">#REF!</definedName>
    <definedName name="___I1">#REF!</definedName>
    <definedName name="___II1" localSheetId="151">#REF!</definedName>
    <definedName name="___II1" localSheetId="179">#REF!</definedName>
    <definedName name="___II1" localSheetId="180">#REF!</definedName>
    <definedName name="___II1" localSheetId="181">#REF!</definedName>
    <definedName name="___II1" localSheetId="172">#REF!</definedName>
    <definedName name="___II1" localSheetId="173">#REF!</definedName>
    <definedName name="___II1" localSheetId="174">#REF!</definedName>
    <definedName name="___II1" localSheetId="175">#REF!</definedName>
    <definedName name="___II1" localSheetId="176">#REF!</definedName>
    <definedName name="___II1" localSheetId="177">#REF!</definedName>
    <definedName name="___II1" localSheetId="178">#REF!</definedName>
    <definedName name="___II1" localSheetId="109">#REF!</definedName>
    <definedName name="___II1" localSheetId="110">#REF!</definedName>
    <definedName name="___II1" localSheetId="111">#REF!</definedName>
    <definedName name="___II1" localSheetId="102">#REF!</definedName>
    <definedName name="___II1" localSheetId="103">#REF!</definedName>
    <definedName name="___II1" localSheetId="104">#REF!</definedName>
    <definedName name="___II1" localSheetId="107">#REF!</definedName>
    <definedName name="___II1" localSheetId="108">#REF!</definedName>
    <definedName name="___II1">#REF!</definedName>
    <definedName name="___II5" localSheetId="151">#REF!</definedName>
    <definedName name="___II5" localSheetId="179">#REF!</definedName>
    <definedName name="___II5" localSheetId="180">#REF!</definedName>
    <definedName name="___II5" localSheetId="181">#REF!</definedName>
    <definedName name="___II5" localSheetId="172">#REF!</definedName>
    <definedName name="___II5" localSheetId="173">#REF!</definedName>
    <definedName name="___II5" localSheetId="174">#REF!</definedName>
    <definedName name="___II5" localSheetId="175">#REF!</definedName>
    <definedName name="___II5" localSheetId="176">#REF!</definedName>
    <definedName name="___II5" localSheetId="177">#REF!</definedName>
    <definedName name="___II5" localSheetId="178">#REF!</definedName>
    <definedName name="___II5" localSheetId="109">#REF!</definedName>
    <definedName name="___II5" localSheetId="110">#REF!</definedName>
    <definedName name="___II5" localSheetId="111">#REF!</definedName>
    <definedName name="___II5" localSheetId="102">#REF!</definedName>
    <definedName name="___II5" localSheetId="103">#REF!</definedName>
    <definedName name="___II5" localSheetId="104">#REF!</definedName>
    <definedName name="___II5" localSheetId="107">#REF!</definedName>
    <definedName name="___II5" localSheetId="108">#REF!</definedName>
    <definedName name="___II5">#REF!</definedName>
    <definedName name="___III1" localSheetId="151">#REF!</definedName>
    <definedName name="___III1" localSheetId="179">#REF!</definedName>
    <definedName name="___III1" localSheetId="180">#REF!</definedName>
    <definedName name="___III1" localSheetId="181">#REF!</definedName>
    <definedName name="___III1" localSheetId="172">#REF!</definedName>
    <definedName name="___III1" localSheetId="173">#REF!</definedName>
    <definedName name="___III1" localSheetId="174">#REF!</definedName>
    <definedName name="___III1" localSheetId="175">#REF!</definedName>
    <definedName name="___III1" localSheetId="176">#REF!</definedName>
    <definedName name="___III1" localSheetId="177">#REF!</definedName>
    <definedName name="___III1" localSheetId="178">#REF!</definedName>
    <definedName name="___III1" localSheetId="109">#REF!</definedName>
    <definedName name="___III1" localSheetId="110">#REF!</definedName>
    <definedName name="___III1" localSheetId="111">#REF!</definedName>
    <definedName name="___III1" localSheetId="102">#REF!</definedName>
    <definedName name="___III1" localSheetId="103">#REF!</definedName>
    <definedName name="___III1" localSheetId="104">#REF!</definedName>
    <definedName name="___III1" localSheetId="107">#REF!</definedName>
    <definedName name="___III1" localSheetId="108">#REF!</definedName>
    <definedName name="___III1">#REF!</definedName>
    <definedName name="___IV1" localSheetId="151">#REF!</definedName>
    <definedName name="___IV1" localSheetId="179">#REF!</definedName>
    <definedName name="___IV1" localSheetId="180">#REF!</definedName>
    <definedName name="___IV1" localSheetId="181">#REF!</definedName>
    <definedName name="___IV1" localSheetId="172">#REF!</definedName>
    <definedName name="___IV1" localSheetId="173">#REF!</definedName>
    <definedName name="___IV1" localSheetId="174">#REF!</definedName>
    <definedName name="___IV1" localSheetId="175">#REF!</definedName>
    <definedName name="___IV1" localSheetId="176">#REF!</definedName>
    <definedName name="___IV1" localSheetId="177">#REF!</definedName>
    <definedName name="___IV1" localSheetId="178">#REF!</definedName>
    <definedName name="___IV1" localSheetId="109">#REF!</definedName>
    <definedName name="___IV1" localSheetId="110">#REF!</definedName>
    <definedName name="___IV1" localSheetId="111">#REF!</definedName>
    <definedName name="___IV1" localSheetId="102">#REF!</definedName>
    <definedName name="___IV1" localSheetId="103">#REF!</definedName>
    <definedName name="___IV1" localSheetId="104">#REF!</definedName>
    <definedName name="___IV1" localSheetId="107">#REF!</definedName>
    <definedName name="___IV1" localSheetId="108">#REF!</definedName>
    <definedName name="___IV1">#REF!</definedName>
    <definedName name="___IV350340" localSheetId="179">'[5]OFF  QUO  30.11.10'!#REF!</definedName>
    <definedName name="___IV350340" localSheetId="180">'[5]OFF  QUO  30.11.10'!#REF!</definedName>
    <definedName name="___IV350340" localSheetId="181">'[5]OFF  QUO  30.11.10'!#REF!</definedName>
    <definedName name="___IV350340" localSheetId="172">'[5]OFF  QUO  30.11.10'!#REF!</definedName>
    <definedName name="___IV350340" localSheetId="173">'[5]OFF  QUO  30.11.10'!#REF!</definedName>
    <definedName name="___IV350340" localSheetId="174">'[5]OFF  QUO  30.11.10'!#REF!</definedName>
    <definedName name="___IV350340" localSheetId="175">'[5]OFF  QUO  30.11.10'!#REF!</definedName>
    <definedName name="___IV350340" localSheetId="176">'[5]OFF  QUO  30.11.10'!#REF!</definedName>
    <definedName name="___IV350340" localSheetId="177">'[5]OFF  QUO  30.11.10'!#REF!</definedName>
    <definedName name="___IV350340" localSheetId="178">'[5]OFF  QUO  30.11.10'!#REF!</definedName>
    <definedName name="___IV350340">'[5]OFF  QUO  30.11.10'!#REF!</definedName>
    <definedName name="___IV74576" localSheetId="179">'[5]OFF  QUO  30.11.10'!#REF!</definedName>
    <definedName name="___IV74576" localSheetId="180">'[5]OFF  QUO  30.11.10'!#REF!</definedName>
    <definedName name="___IV74576" localSheetId="181">'[5]OFF  QUO  30.11.10'!#REF!</definedName>
    <definedName name="___IV74576" localSheetId="172">'[5]OFF  QUO  30.11.10'!#REF!</definedName>
    <definedName name="___IV74576" localSheetId="173">'[5]OFF  QUO  30.11.10'!#REF!</definedName>
    <definedName name="___IV74576" localSheetId="174">'[5]OFF  QUO  30.11.10'!#REF!</definedName>
    <definedName name="___IV74576" localSheetId="175">'[5]OFF  QUO  30.11.10'!#REF!</definedName>
    <definedName name="___IV74576" localSheetId="176">'[5]OFF  QUO  30.11.10'!#REF!</definedName>
    <definedName name="___IV74576" localSheetId="177">'[5]OFF  QUO  30.11.10'!#REF!</definedName>
    <definedName name="___IV74576" localSheetId="178">'[5]OFF  QUO  30.11.10'!#REF!</definedName>
    <definedName name="___IV74576">'[5]OFF  QUO  30.11.10'!#REF!</definedName>
    <definedName name="___IV95059" localSheetId="179">'[5]OFF  QUO  30.11.10'!#REF!</definedName>
    <definedName name="___IV95059" localSheetId="180">'[5]OFF  QUO  30.11.10'!#REF!</definedName>
    <definedName name="___IV95059" localSheetId="181">'[5]OFF  QUO  30.11.10'!#REF!</definedName>
    <definedName name="___IV95059" localSheetId="172">'[5]OFF  QUO  30.11.10'!#REF!</definedName>
    <definedName name="___IV95059" localSheetId="173">'[5]OFF  QUO  30.11.10'!#REF!</definedName>
    <definedName name="___IV95059" localSheetId="174">'[5]OFF  QUO  30.11.10'!#REF!</definedName>
    <definedName name="___IV95059" localSheetId="175">'[5]OFF  QUO  30.11.10'!#REF!</definedName>
    <definedName name="___IV95059" localSheetId="176">'[5]OFF  QUO  30.11.10'!#REF!</definedName>
    <definedName name="___IV95059" localSheetId="177">'[5]OFF  QUO  30.11.10'!#REF!</definedName>
    <definedName name="___IV95059" localSheetId="178">'[5]OFF  QUO  30.11.10'!#REF!</definedName>
    <definedName name="___IV95059">'[5]OFF  QUO  30.11.10'!#REF!</definedName>
    <definedName name="___V1" localSheetId="151">#REF!</definedName>
    <definedName name="___V1" localSheetId="171">#REF!</definedName>
    <definedName name="___V1" localSheetId="179">#REF!</definedName>
    <definedName name="___V1" localSheetId="180">#REF!</definedName>
    <definedName name="___V1" localSheetId="181">#REF!</definedName>
    <definedName name="___V1" localSheetId="172">#REF!</definedName>
    <definedName name="___V1" localSheetId="173">#REF!</definedName>
    <definedName name="___V1" localSheetId="174">#REF!</definedName>
    <definedName name="___V1" localSheetId="175">#REF!</definedName>
    <definedName name="___V1" localSheetId="176">#REF!</definedName>
    <definedName name="___V1" localSheetId="177">#REF!</definedName>
    <definedName name="___V1" localSheetId="178">#REF!</definedName>
    <definedName name="___V1" localSheetId="109">#REF!</definedName>
    <definedName name="___V1" localSheetId="110">#REF!</definedName>
    <definedName name="___V1" localSheetId="111">#REF!</definedName>
    <definedName name="___V1" localSheetId="102">#REF!</definedName>
    <definedName name="___V1" localSheetId="103">#REF!</definedName>
    <definedName name="___V1" localSheetId="104">#REF!</definedName>
    <definedName name="___V1" localSheetId="107">#REF!</definedName>
    <definedName name="___V1" localSheetId="108">#REF!</definedName>
    <definedName name="___V1">#REF!</definedName>
    <definedName name="___VI1" localSheetId="151">#REF!</definedName>
    <definedName name="___VI1" localSheetId="171">#REF!</definedName>
    <definedName name="___VI1" localSheetId="179">#REF!</definedName>
    <definedName name="___VI1" localSheetId="180">#REF!</definedName>
    <definedName name="___VI1" localSheetId="181">#REF!</definedName>
    <definedName name="___VI1" localSheetId="172">#REF!</definedName>
    <definedName name="___VI1" localSheetId="173">#REF!</definedName>
    <definedName name="___VI1" localSheetId="174">#REF!</definedName>
    <definedName name="___VI1" localSheetId="175">#REF!</definedName>
    <definedName name="___VI1" localSheetId="176">#REF!</definedName>
    <definedName name="___VI1" localSheetId="177">#REF!</definedName>
    <definedName name="___VI1" localSheetId="178">#REF!</definedName>
    <definedName name="___VI1" localSheetId="109">#REF!</definedName>
    <definedName name="___VI1" localSheetId="110">#REF!</definedName>
    <definedName name="___VI1" localSheetId="111">#REF!</definedName>
    <definedName name="___VI1" localSheetId="102">#REF!</definedName>
    <definedName name="___VI1" localSheetId="103">#REF!</definedName>
    <definedName name="___VI1" localSheetId="104">#REF!</definedName>
    <definedName name="___VI1" localSheetId="107">#REF!</definedName>
    <definedName name="___VI1" localSheetId="108">#REF!</definedName>
    <definedName name="___VI1">#REF!</definedName>
    <definedName name="___VII1" localSheetId="151">#REF!</definedName>
    <definedName name="___VII1" localSheetId="171">#REF!</definedName>
    <definedName name="___VII1" localSheetId="179">#REF!</definedName>
    <definedName name="___VII1" localSheetId="180">#REF!</definedName>
    <definedName name="___VII1" localSheetId="181">#REF!</definedName>
    <definedName name="___VII1" localSheetId="172">#REF!</definedName>
    <definedName name="___VII1" localSheetId="173">#REF!</definedName>
    <definedName name="___VII1" localSheetId="174">#REF!</definedName>
    <definedName name="___VII1" localSheetId="175">#REF!</definedName>
    <definedName name="___VII1" localSheetId="176">#REF!</definedName>
    <definedName name="___VII1" localSheetId="177">#REF!</definedName>
    <definedName name="___VII1" localSheetId="178">#REF!</definedName>
    <definedName name="___VII1" localSheetId="109">#REF!</definedName>
    <definedName name="___VII1" localSheetId="110">#REF!</definedName>
    <definedName name="___VII1" localSheetId="111">#REF!</definedName>
    <definedName name="___VII1" localSheetId="102">#REF!</definedName>
    <definedName name="___VII1" localSheetId="103">#REF!</definedName>
    <definedName name="___VII1" localSheetId="104">#REF!</definedName>
    <definedName name="___VII1" localSheetId="107">#REF!</definedName>
    <definedName name="___VII1" localSheetId="108">#REF!</definedName>
    <definedName name="___VII1">#REF!</definedName>
    <definedName name="__123Graph_A" localSheetId="151" hidden="1">[6]Work_sect!#REF!</definedName>
    <definedName name="__123Graph_A" localSheetId="156" hidden="1">[6]Work_sect!#REF!</definedName>
    <definedName name="__123Graph_A" localSheetId="159" hidden="1">[6]Work_sect!#REF!</definedName>
    <definedName name="__123Graph_A" localSheetId="164" hidden="1">[6]Work_sect!#REF!</definedName>
    <definedName name="__123Graph_A" localSheetId="165" hidden="1">[6]Work_sect!#REF!</definedName>
    <definedName name="__123Graph_A" localSheetId="166" hidden="1">[6]Work_sect!#REF!</definedName>
    <definedName name="__123Graph_A" localSheetId="167" hidden="1">[6]Work_sect!#REF!</definedName>
    <definedName name="__123Graph_A" localSheetId="168" hidden="1">[6]Work_sect!#REF!</definedName>
    <definedName name="__123Graph_A" localSheetId="171" hidden="1">[6]Work_sect!#REF!</definedName>
    <definedName name="__123Graph_A" localSheetId="179" hidden="1">[6]Work_sect!#REF!</definedName>
    <definedName name="__123Graph_A" localSheetId="180" hidden="1">[6]Work_sect!#REF!</definedName>
    <definedName name="__123Graph_A" localSheetId="181" hidden="1">[6]Work_sect!#REF!</definedName>
    <definedName name="__123Graph_A" localSheetId="172" hidden="1">[6]Work_sect!#REF!</definedName>
    <definedName name="__123Graph_A" localSheetId="173" hidden="1">[6]Work_sect!#REF!</definedName>
    <definedName name="__123Graph_A" localSheetId="174" hidden="1">[6]Work_sect!#REF!</definedName>
    <definedName name="__123Graph_A" localSheetId="175" hidden="1">[6]Work_sect!#REF!</definedName>
    <definedName name="__123Graph_A" localSheetId="176" hidden="1">[6]Work_sect!#REF!</definedName>
    <definedName name="__123Graph_A" localSheetId="177" hidden="1">[6]Work_sect!#REF!</definedName>
    <definedName name="__123Graph_A" localSheetId="178" hidden="1">[6]Work_sect!#REF!</definedName>
    <definedName name="__123Graph_A" localSheetId="46" hidden="1">[6]Work_sect!#REF!</definedName>
    <definedName name="__123Graph_A" localSheetId="47" hidden="1">[6]Work_sect!#REF!</definedName>
    <definedName name="__123Graph_A" localSheetId="48" hidden="1">[6]Work_sect!#REF!</definedName>
    <definedName name="__123Graph_A" localSheetId="49" hidden="1">[6]Work_sect!#REF!</definedName>
    <definedName name="__123Graph_A" localSheetId="51" hidden="1">[6]Work_sect!#REF!</definedName>
    <definedName name="__123Graph_A" localSheetId="50" hidden="1">[6]Work_sect!#REF!</definedName>
    <definedName name="__123Graph_A" localSheetId="52" hidden="1">[6]Work_sect!#REF!</definedName>
    <definedName name="__123Graph_A" localSheetId="56" hidden="1">[6]Work_sect!#REF!</definedName>
    <definedName name="__123Graph_A" localSheetId="57" hidden="1">[6]Work_sect!#REF!</definedName>
    <definedName name="__123Graph_A" localSheetId="58" hidden="1">[6]Work_sect!#REF!</definedName>
    <definedName name="__123Graph_A" localSheetId="59" hidden="1">[6]Work_sect!#REF!</definedName>
    <definedName name="__123Graph_A" localSheetId="60" hidden="1">[6]Work_sect!#REF!</definedName>
    <definedName name="__123Graph_A" localSheetId="61" hidden="1">[6]Work_sect!#REF!</definedName>
    <definedName name="__123Graph_A" localSheetId="62" hidden="1">[6]Work_sect!#REF!</definedName>
    <definedName name="__123Graph_A" localSheetId="63" hidden="1">[6]Work_sect!#REF!</definedName>
    <definedName name="__123Graph_A" localSheetId="103" hidden="1">[6]Work_sect!#REF!</definedName>
    <definedName name="__123Graph_A" localSheetId="104" hidden="1">[6]Work_sect!#REF!</definedName>
    <definedName name="__123Graph_A" hidden="1">[6]Work_sect!#REF!</definedName>
    <definedName name="__123Graph_ACurrent" hidden="1">[7]CPIINDEX!$O$263:$O$310</definedName>
    <definedName name="__123Graph_AREER" localSheetId="112" hidden="1">[8]ER!#REF!</definedName>
    <definedName name="__123Graph_AREER" localSheetId="149" hidden="1">[8]ER!#REF!</definedName>
    <definedName name="__123Graph_AREER" localSheetId="151" hidden="1">[8]ER!#REF!</definedName>
    <definedName name="__123Graph_AREER" localSheetId="156" hidden="1">[8]ER!#REF!</definedName>
    <definedName name="__123Graph_AREER" localSheetId="159" hidden="1">[8]ER!#REF!</definedName>
    <definedName name="__123Graph_AREER" localSheetId="164" hidden="1">[8]ER!#REF!</definedName>
    <definedName name="__123Graph_AREER" localSheetId="165" hidden="1">[8]ER!#REF!</definedName>
    <definedName name="__123Graph_AREER" localSheetId="166" hidden="1">[8]ER!#REF!</definedName>
    <definedName name="__123Graph_AREER" localSheetId="167" hidden="1">[8]ER!#REF!</definedName>
    <definedName name="__123Graph_AREER" localSheetId="168" hidden="1">[8]ER!#REF!</definedName>
    <definedName name="__123Graph_AREER" localSheetId="171" hidden="1">[8]ER!#REF!</definedName>
    <definedName name="__123Graph_AREER" localSheetId="179" hidden="1">[8]ER!#REF!</definedName>
    <definedName name="__123Graph_AREER" localSheetId="180" hidden="1">[8]ER!#REF!</definedName>
    <definedName name="__123Graph_AREER" localSheetId="181" hidden="1">[8]ER!#REF!</definedName>
    <definedName name="__123Graph_AREER" localSheetId="172" hidden="1">[8]ER!#REF!</definedName>
    <definedName name="__123Graph_AREER" localSheetId="173" hidden="1">[8]ER!#REF!</definedName>
    <definedName name="__123Graph_AREER" localSheetId="174" hidden="1">[8]ER!#REF!</definedName>
    <definedName name="__123Graph_AREER" localSheetId="175" hidden="1">[8]ER!#REF!</definedName>
    <definedName name="__123Graph_AREER" localSheetId="176" hidden="1">[8]ER!#REF!</definedName>
    <definedName name="__123Graph_AREER" localSheetId="177" hidden="1">[8]ER!#REF!</definedName>
    <definedName name="__123Graph_AREER" localSheetId="178" hidden="1">[8]ER!#REF!</definedName>
    <definedName name="__123Graph_AREER" localSheetId="46" hidden="1">[8]ER!#REF!</definedName>
    <definedName name="__123Graph_AREER" localSheetId="47" hidden="1">[8]ER!#REF!</definedName>
    <definedName name="__123Graph_AREER" localSheetId="48" hidden="1">[8]ER!#REF!</definedName>
    <definedName name="__123Graph_AREER" localSheetId="49" hidden="1">[8]ER!#REF!</definedName>
    <definedName name="__123Graph_AREER" localSheetId="51" hidden="1">[8]ER!#REF!</definedName>
    <definedName name="__123Graph_AREER" localSheetId="50" hidden="1">[8]ER!#REF!</definedName>
    <definedName name="__123Graph_AREER" localSheetId="52" hidden="1">[8]ER!#REF!</definedName>
    <definedName name="__123Graph_AREER" localSheetId="56" hidden="1">[8]ER!#REF!</definedName>
    <definedName name="__123Graph_AREER" localSheetId="57" hidden="1">[8]ER!#REF!</definedName>
    <definedName name="__123Graph_AREER" localSheetId="58" hidden="1">[8]ER!#REF!</definedName>
    <definedName name="__123Graph_AREER" localSheetId="59" hidden="1">[8]ER!#REF!</definedName>
    <definedName name="__123Graph_AREER" localSheetId="60" hidden="1">[8]ER!#REF!</definedName>
    <definedName name="__123Graph_AREER" localSheetId="61" hidden="1">[8]ER!#REF!</definedName>
    <definedName name="__123Graph_AREER" localSheetId="62" hidden="1">[8]ER!#REF!</definedName>
    <definedName name="__123Graph_AREER" localSheetId="63" hidden="1">[8]ER!#REF!</definedName>
    <definedName name="__123Graph_AREER" localSheetId="83" hidden="1">[8]ER!#REF!</definedName>
    <definedName name="__123Graph_AREER" localSheetId="99" hidden="1">[8]ER!#REF!</definedName>
    <definedName name="__123Graph_AREER" localSheetId="109" hidden="1">[8]ER!#REF!</definedName>
    <definedName name="__123Graph_AREER" localSheetId="110" hidden="1">[8]ER!#REF!</definedName>
    <definedName name="__123Graph_AREER" localSheetId="111" hidden="1">[8]ER!#REF!</definedName>
    <definedName name="__123Graph_AREER" localSheetId="100" hidden="1">[8]ER!#REF!</definedName>
    <definedName name="__123Graph_AREER" localSheetId="101" hidden="1">[8]ER!#REF!</definedName>
    <definedName name="__123Graph_AREER" localSheetId="102" hidden="1">[8]ER!#REF!</definedName>
    <definedName name="__123Graph_AREER" localSheetId="103" hidden="1">[8]ER!#REF!</definedName>
    <definedName name="__123Graph_AREER" localSheetId="104" hidden="1">[8]ER!#REF!</definedName>
    <definedName name="__123Graph_AREER" localSheetId="105" hidden="1">[8]ER!#REF!</definedName>
    <definedName name="__123Graph_AREER" localSheetId="106" hidden="1">[8]ER!#REF!</definedName>
    <definedName name="__123Graph_AREER" localSheetId="107" hidden="1">[8]ER!#REF!</definedName>
    <definedName name="__123Graph_AREER" localSheetId="108" hidden="1">[8]ER!#REF!</definedName>
    <definedName name="__123Graph_AREER" hidden="1">[8]ER!#REF!</definedName>
    <definedName name="__123Graph_B" localSheetId="112" hidden="1">[6]Work_sect!#REF!</definedName>
    <definedName name="__123Graph_B" localSheetId="149" hidden="1">[6]Work_sect!#REF!</definedName>
    <definedName name="__123Graph_B" localSheetId="151" hidden="1">[6]Work_sect!#REF!</definedName>
    <definedName name="__123Graph_B" localSheetId="159" hidden="1">[6]Work_sect!#REF!</definedName>
    <definedName name="__123Graph_B" localSheetId="164" hidden="1">[6]Work_sect!#REF!</definedName>
    <definedName name="__123Graph_B" localSheetId="165" hidden="1">[6]Work_sect!#REF!</definedName>
    <definedName name="__123Graph_B" localSheetId="166" hidden="1">[6]Work_sect!#REF!</definedName>
    <definedName name="__123Graph_B" localSheetId="167" hidden="1">[6]Work_sect!#REF!</definedName>
    <definedName name="__123Graph_B" localSheetId="168" hidden="1">[6]Work_sect!#REF!</definedName>
    <definedName name="__123Graph_B" localSheetId="177" hidden="1">[6]Work_sect!#REF!</definedName>
    <definedName name="__123Graph_B" localSheetId="46" hidden="1">[6]Work_sect!#REF!</definedName>
    <definedName name="__123Graph_B" localSheetId="47" hidden="1">[6]Work_sect!#REF!</definedName>
    <definedName name="__123Graph_B" localSheetId="48" hidden="1">[6]Work_sect!#REF!</definedName>
    <definedName name="__123Graph_B" localSheetId="49" hidden="1">[6]Work_sect!#REF!</definedName>
    <definedName name="__123Graph_B" localSheetId="51" hidden="1">[6]Work_sect!#REF!</definedName>
    <definedName name="__123Graph_B" localSheetId="50" hidden="1">[6]Work_sect!#REF!</definedName>
    <definedName name="__123Graph_B" localSheetId="52" hidden="1">[6]Work_sect!#REF!</definedName>
    <definedName name="__123Graph_B" localSheetId="56" hidden="1">[6]Work_sect!#REF!</definedName>
    <definedName name="__123Graph_B" localSheetId="57" hidden="1">[6]Work_sect!#REF!</definedName>
    <definedName name="__123Graph_B" localSheetId="58" hidden="1">[6]Work_sect!#REF!</definedName>
    <definedName name="__123Graph_B" localSheetId="59" hidden="1">[6]Work_sect!#REF!</definedName>
    <definedName name="__123Graph_B" localSheetId="60" hidden="1">[6]Work_sect!#REF!</definedName>
    <definedName name="__123Graph_B" localSheetId="61" hidden="1">[6]Work_sect!#REF!</definedName>
    <definedName name="__123Graph_B" localSheetId="62" hidden="1">[6]Work_sect!#REF!</definedName>
    <definedName name="__123Graph_B" localSheetId="63" hidden="1">[6]Work_sect!#REF!</definedName>
    <definedName name="__123Graph_B" localSheetId="83" hidden="1">[6]Work_sect!#REF!</definedName>
    <definedName name="__123Graph_B" localSheetId="99" hidden="1">[6]Work_sect!#REF!</definedName>
    <definedName name="__123Graph_B" localSheetId="109" hidden="1">[6]Work_sect!#REF!</definedName>
    <definedName name="__123Graph_B" localSheetId="110" hidden="1">[6]Work_sect!#REF!</definedName>
    <definedName name="__123Graph_B" localSheetId="111" hidden="1">[6]Work_sect!#REF!</definedName>
    <definedName name="__123Graph_B" localSheetId="100" hidden="1">[6]Work_sect!#REF!</definedName>
    <definedName name="__123Graph_B" localSheetId="101" hidden="1">[6]Work_sect!#REF!</definedName>
    <definedName name="__123Graph_B" localSheetId="102" hidden="1">[6]Work_sect!#REF!</definedName>
    <definedName name="__123Graph_B" localSheetId="103" hidden="1">[6]Work_sect!#REF!</definedName>
    <definedName name="__123Graph_B" localSheetId="104" hidden="1">[6]Work_sect!#REF!</definedName>
    <definedName name="__123Graph_B" localSheetId="105" hidden="1">[6]Work_sect!#REF!</definedName>
    <definedName name="__123Graph_B" localSheetId="106" hidden="1">[6]Work_sect!#REF!</definedName>
    <definedName name="__123Graph_B" localSheetId="107" hidden="1">[6]Work_sect!#REF!</definedName>
    <definedName name="__123Graph_B" localSheetId="108" hidden="1">[6]Work_sect!#REF!</definedName>
    <definedName name="__123Graph_B" hidden="1">[6]Work_sect!#REF!</definedName>
    <definedName name="__123Graph_BCurrent" hidden="1">[7]CPIINDEX!$S$263:$S$310</definedName>
    <definedName name="__123Graph_BREER" localSheetId="112" hidden="1">[8]ER!#REF!</definedName>
    <definedName name="__123Graph_BREER" localSheetId="149" hidden="1">[8]ER!#REF!</definedName>
    <definedName name="__123Graph_BREER" localSheetId="151" hidden="1">[8]ER!#REF!</definedName>
    <definedName name="__123Graph_BREER" localSheetId="156" hidden="1">[8]ER!#REF!</definedName>
    <definedName name="__123Graph_BREER" localSheetId="159" hidden="1">[8]ER!#REF!</definedName>
    <definedName name="__123Graph_BREER" localSheetId="164" hidden="1">[8]ER!#REF!</definedName>
    <definedName name="__123Graph_BREER" localSheetId="165" hidden="1">[8]ER!#REF!</definedName>
    <definedName name="__123Graph_BREER" localSheetId="166" hidden="1">[8]ER!#REF!</definedName>
    <definedName name="__123Graph_BREER" localSheetId="167" hidden="1">[8]ER!#REF!</definedName>
    <definedName name="__123Graph_BREER" localSheetId="168" hidden="1">[8]ER!#REF!</definedName>
    <definedName name="__123Graph_BREER" localSheetId="171" hidden="1">[8]ER!#REF!</definedName>
    <definedName name="__123Graph_BREER" localSheetId="179" hidden="1">[8]ER!#REF!</definedName>
    <definedName name="__123Graph_BREER" localSheetId="180" hidden="1">[8]ER!#REF!</definedName>
    <definedName name="__123Graph_BREER" localSheetId="181" hidden="1">[8]ER!#REF!</definedName>
    <definedName name="__123Graph_BREER" localSheetId="172" hidden="1">[8]ER!#REF!</definedName>
    <definedName name="__123Graph_BREER" localSheetId="173" hidden="1">[8]ER!#REF!</definedName>
    <definedName name="__123Graph_BREER" localSheetId="174" hidden="1">[8]ER!#REF!</definedName>
    <definedName name="__123Graph_BREER" localSheetId="175" hidden="1">[8]ER!#REF!</definedName>
    <definedName name="__123Graph_BREER" localSheetId="176" hidden="1">[8]ER!#REF!</definedName>
    <definedName name="__123Graph_BREER" localSheetId="177" hidden="1">[8]ER!#REF!</definedName>
    <definedName name="__123Graph_BREER" localSheetId="178" hidden="1">[8]ER!#REF!</definedName>
    <definedName name="__123Graph_BREER" localSheetId="46" hidden="1">[8]ER!#REF!</definedName>
    <definedName name="__123Graph_BREER" localSheetId="47" hidden="1">[8]ER!#REF!</definedName>
    <definedName name="__123Graph_BREER" localSheetId="48" hidden="1">[8]ER!#REF!</definedName>
    <definedName name="__123Graph_BREER" localSheetId="49" hidden="1">[8]ER!#REF!</definedName>
    <definedName name="__123Graph_BREER" localSheetId="51" hidden="1">[8]ER!#REF!</definedName>
    <definedName name="__123Graph_BREER" localSheetId="50" hidden="1">[8]ER!#REF!</definedName>
    <definedName name="__123Graph_BREER" localSheetId="52" hidden="1">[8]ER!#REF!</definedName>
    <definedName name="__123Graph_BREER" localSheetId="56" hidden="1">[8]ER!#REF!</definedName>
    <definedName name="__123Graph_BREER" localSheetId="57" hidden="1">[8]ER!#REF!</definedName>
    <definedName name="__123Graph_BREER" localSheetId="58" hidden="1">[8]ER!#REF!</definedName>
    <definedName name="__123Graph_BREER" localSheetId="59" hidden="1">[8]ER!#REF!</definedName>
    <definedName name="__123Graph_BREER" localSheetId="60" hidden="1">[8]ER!#REF!</definedName>
    <definedName name="__123Graph_BREER" localSheetId="61" hidden="1">[8]ER!#REF!</definedName>
    <definedName name="__123Graph_BREER" localSheetId="62" hidden="1">[8]ER!#REF!</definedName>
    <definedName name="__123Graph_BREER" localSheetId="63" hidden="1">[8]ER!#REF!</definedName>
    <definedName name="__123Graph_BREER" localSheetId="83" hidden="1">[8]ER!#REF!</definedName>
    <definedName name="__123Graph_BREER" localSheetId="99" hidden="1">[8]ER!#REF!</definedName>
    <definedName name="__123Graph_BREER" localSheetId="109" hidden="1">[8]ER!#REF!</definedName>
    <definedName name="__123Graph_BREER" localSheetId="110" hidden="1">[8]ER!#REF!</definedName>
    <definedName name="__123Graph_BREER" localSheetId="111" hidden="1">[8]ER!#REF!</definedName>
    <definedName name="__123Graph_BREER" localSheetId="100" hidden="1">[8]ER!#REF!</definedName>
    <definedName name="__123Graph_BREER" localSheetId="101" hidden="1">[8]ER!#REF!</definedName>
    <definedName name="__123Graph_BREER" localSheetId="102" hidden="1">[8]ER!#REF!</definedName>
    <definedName name="__123Graph_BREER" localSheetId="103" hidden="1">[8]ER!#REF!</definedName>
    <definedName name="__123Graph_BREER" localSheetId="104" hidden="1">[8]ER!#REF!</definedName>
    <definedName name="__123Graph_BREER" localSheetId="105" hidden="1">[8]ER!#REF!</definedName>
    <definedName name="__123Graph_BREER" localSheetId="106" hidden="1">[8]ER!#REF!</definedName>
    <definedName name="__123Graph_BREER" localSheetId="107" hidden="1">[8]ER!#REF!</definedName>
    <definedName name="__123Graph_BREER" localSheetId="108" hidden="1">[8]ER!#REF!</definedName>
    <definedName name="__123Graph_BREER" hidden="1">[8]ER!#REF!</definedName>
    <definedName name="__123Graph_C" localSheetId="112" hidden="1">[6]Work_sect!#REF!</definedName>
    <definedName name="__123Graph_C" localSheetId="149" hidden="1">[6]Work_sect!#REF!</definedName>
    <definedName name="__123Graph_C" localSheetId="151" hidden="1">[6]Work_sect!#REF!</definedName>
    <definedName name="__123Graph_C" localSheetId="159" hidden="1">[6]Work_sect!#REF!</definedName>
    <definedName name="__123Graph_C" localSheetId="164" hidden="1">[6]Work_sect!#REF!</definedName>
    <definedName name="__123Graph_C" localSheetId="165" hidden="1">[6]Work_sect!#REF!</definedName>
    <definedName name="__123Graph_C" localSheetId="166" hidden="1">[6]Work_sect!#REF!</definedName>
    <definedName name="__123Graph_C" localSheetId="167" hidden="1">[6]Work_sect!#REF!</definedName>
    <definedName name="__123Graph_C" localSheetId="168" hidden="1">[6]Work_sect!#REF!</definedName>
    <definedName name="__123Graph_C" localSheetId="177" hidden="1">[6]Work_sect!#REF!</definedName>
    <definedName name="__123Graph_C" localSheetId="46" hidden="1">[6]Work_sect!#REF!</definedName>
    <definedName name="__123Graph_C" localSheetId="47" hidden="1">[6]Work_sect!#REF!</definedName>
    <definedName name="__123Graph_C" localSheetId="48" hidden="1">[6]Work_sect!#REF!</definedName>
    <definedName name="__123Graph_C" localSheetId="49" hidden="1">[6]Work_sect!#REF!</definedName>
    <definedName name="__123Graph_C" localSheetId="51" hidden="1">[6]Work_sect!#REF!</definedName>
    <definedName name="__123Graph_C" localSheetId="50" hidden="1">[6]Work_sect!#REF!</definedName>
    <definedName name="__123Graph_C" localSheetId="52" hidden="1">[6]Work_sect!#REF!</definedName>
    <definedName name="__123Graph_C" localSheetId="56" hidden="1">[6]Work_sect!#REF!</definedName>
    <definedName name="__123Graph_C" localSheetId="57" hidden="1">[6]Work_sect!#REF!</definedName>
    <definedName name="__123Graph_C" localSheetId="58" hidden="1">[6]Work_sect!#REF!</definedName>
    <definedName name="__123Graph_C" localSheetId="59" hidden="1">[6]Work_sect!#REF!</definedName>
    <definedName name="__123Graph_C" localSheetId="60" hidden="1">[6]Work_sect!#REF!</definedName>
    <definedName name="__123Graph_C" localSheetId="61" hidden="1">[6]Work_sect!#REF!</definedName>
    <definedName name="__123Graph_C" localSheetId="62" hidden="1">[6]Work_sect!#REF!</definedName>
    <definedName name="__123Graph_C" localSheetId="63" hidden="1">[6]Work_sect!#REF!</definedName>
    <definedName name="__123Graph_C" localSheetId="83" hidden="1">[6]Work_sect!#REF!</definedName>
    <definedName name="__123Graph_C" localSheetId="99" hidden="1">[6]Work_sect!#REF!</definedName>
    <definedName name="__123Graph_C" localSheetId="109" hidden="1">[6]Work_sect!#REF!</definedName>
    <definedName name="__123Graph_C" localSheetId="110" hidden="1">[6]Work_sect!#REF!</definedName>
    <definedName name="__123Graph_C" localSheetId="111" hidden="1">[6]Work_sect!#REF!</definedName>
    <definedName name="__123Graph_C" localSheetId="100" hidden="1">[6]Work_sect!#REF!</definedName>
    <definedName name="__123Graph_C" localSheetId="101" hidden="1">[6]Work_sect!#REF!</definedName>
    <definedName name="__123Graph_C" localSheetId="102" hidden="1">[6]Work_sect!#REF!</definedName>
    <definedName name="__123Graph_C" localSheetId="103" hidden="1">[6]Work_sect!#REF!</definedName>
    <definedName name="__123Graph_C" localSheetId="104" hidden="1">[6]Work_sect!#REF!</definedName>
    <definedName name="__123Graph_C" localSheetId="105" hidden="1">[6]Work_sect!#REF!</definedName>
    <definedName name="__123Graph_C" localSheetId="106" hidden="1">[6]Work_sect!#REF!</definedName>
    <definedName name="__123Graph_C" localSheetId="107" hidden="1">[6]Work_sect!#REF!</definedName>
    <definedName name="__123Graph_C" localSheetId="108" hidden="1">[6]Work_sect!#REF!</definedName>
    <definedName name="__123Graph_C" hidden="1">[6]Work_sect!#REF!</definedName>
    <definedName name="__123Graph_CREER" localSheetId="112" hidden="1">[8]ER!#REF!</definedName>
    <definedName name="__123Graph_CREER" localSheetId="164" hidden="1">[8]ER!#REF!</definedName>
    <definedName name="__123Graph_CREER" localSheetId="165" hidden="1">[8]ER!#REF!</definedName>
    <definedName name="__123Graph_CREER" localSheetId="166" hidden="1">[8]ER!#REF!</definedName>
    <definedName name="__123Graph_CREER" localSheetId="167" hidden="1">[8]ER!#REF!</definedName>
    <definedName name="__123Graph_CREER" localSheetId="168" hidden="1">[8]ER!#REF!</definedName>
    <definedName name="__123Graph_CREER" localSheetId="177" hidden="1">[8]ER!#REF!</definedName>
    <definedName name="__123Graph_CREER" localSheetId="46" hidden="1">[8]ER!#REF!</definedName>
    <definedName name="__123Graph_CREER" localSheetId="47" hidden="1">[8]ER!#REF!</definedName>
    <definedName name="__123Graph_CREER" localSheetId="48" hidden="1">[8]ER!#REF!</definedName>
    <definedName name="__123Graph_CREER" localSheetId="49" hidden="1">[8]ER!#REF!</definedName>
    <definedName name="__123Graph_CREER" localSheetId="51" hidden="1">[8]ER!#REF!</definedName>
    <definedName name="__123Graph_CREER" localSheetId="50" hidden="1">[8]ER!#REF!</definedName>
    <definedName name="__123Graph_CREER" localSheetId="52" hidden="1">[8]ER!#REF!</definedName>
    <definedName name="__123Graph_CREER" localSheetId="56" hidden="1">[8]ER!#REF!</definedName>
    <definedName name="__123Graph_CREER" localSheetId="57" hidden="1">[8]ER!#REF!</definedName>
    <definedName name="__123Graph_CREER" localSheetId="58" hidden="1">[8]ER!#REF!</definedName>
    <definedName name="__123Graph_CREER" localSheetId="59" hidden="1">[8]ER!#REF!</definedName>
    <definedName name="__123Graph_CREER" localSheetId="60" hidden="1">[8]ER!#REF!</definedName>
    <definedName name="__123Graph_CREER" localSheetId="61" hidden="1">[8]ER!#REF!</definedName>
    <definedName name="__123Graph_CREER" localSheetId="62" hidden="1">[8]ER!#REF!</definedName>
    <definedName name="__123Graph_CREER" localSheetId="63" hidden="1">[8]ER!#REF!</definedName>
    <definedName name="__123Graph_CREER" localSheetId="83" hidden="1">[8]ER!#REF!</definedName>
    <definedName name="__123Graph_CREER" localSheetId="99" hidden="1">[8]ER!#REF!</definedName>
    <definedName name="__123Graph_CREER" localSheetId="109" hidden="1">[8]ER!#REF!</definedName>
    <definedName name="__123Graph_CREER" localSheetId="110" hidden="1">[8]ER!#REF!</definedName>
    <definedName name="__123Graph_CREER" localSheetId="111" hidden="1">[8]ER!#REF!</definedName>
    <definedName name="__123Graph_CREER" localSheetId="100" hidden="1">[8]ER!#REF!</definedName>
    <definedName name="__123Graph_CREER" localSheetId="101" hidden="1">[8]ER!#REF!</definedName>
    <definedName name="__123Graph_CREER" localSheetId="102" hidden="1">[8]ER!#REF!</definedName>
    <definedName name="__123Graph_CREER" localSheetId="103" hidden="1">[8]ER!#REF!</definedName>
    <definedName name="__123Graph_CREER" localSheetId="104" hidden="1">[8]ER!#REF!</definedName>
    <definedName name="__123Graph_CREER" localSheetId="105" hidden="1">[8]ER!#REF!</definedName>
    <definedName name="__123Graph_CREER" localSheetId="106" hidden="1">[8]ER!#REF!</definedName>
    <definedName name="__123Graph_CREER" localSheetId="107" hidden="1">[8]ER!#REF!</definedName>
    <definedName name="__123Graph_CREER" localSheetId="108" hidden="1">[8]ER!#REF!</definedName>
    <definedName name="__123Graph_CREER" hidden="1">[8]ER!#REF!</definedName>
    <definedName name="__123Graph_D" localSheetId="112" hidden="1">[6]Work_sect!#REF!</definedName>
    <definedName name="__123Graph_D" localSheetId="164" hidden="1">[6]Work_sect!#REF!</definedName>
    <definedName name="__123Graph_D" localSheetId="165" hidden="1">[6]Work_sect!#REF!</definedName>
    <definedName name="__123Graph_D" localSheetId="166" hidden="1">[6]Work_sect!#REF!</definedName>
    <definedName name="__123Graph_D" localSheetId="167" hidden="1">[6]Work_sect!#REF!</definedName>
    <definedName name="__123Graph_D" localSheetId="168" hidden="1">[6]Work_sect!#REF!</definedName>
    <definedName name="__123Graph_D" localSheetId="177" hidden="1">[6]Work_sect!#REF!</definedName>
    <definedName name="__123Graph_D" localSheetId="46" hidden="1">[6]Work_sect!#REF!</definedName>
    <definedName name="__123Graph_D" localSheetId="47" hidden="1">[6]Work_sect!#REF!</definedName>
    <definedName name="__123Graph_D" localSheetId="48" hidden="1">[6]Work_sect!#REF!</definedName>
    <definedName name="__123Graph_D" localSheetId="49" hidden="1">[6]Work_sect!#REF!</definedName>
    <definedName name="__123Graph_D" localSheetId="51" hidden="1">[6]Work_sect!#REF!</definedName>
    <definedName name="__123Graph_D" localSheetId="50" hidden="1">[6]Work_sect!#REF!</definedName>
    <definedName name="__123Graph_D" localSheetId="52" hidden="1">[6]Work_sect!#REF!</definedName>
    <definedName name="__123Graph_D" localSheetId="56" hidden="1">[6]Work_sect!#REF!</definedName>
    <definedName name="__123Graph_D" localSheetId="57" hidden="1">[6]Work_sect!#REF!</definedName>
    <definedName name="__123Graph_D" localSheetId="58" hidden="1">[6]Work_sect!#REF!</definedName>
    <definedName name="__123Graph_D" localSheetId="59" hidden="1">[6]Work_sect!#REF!</definedName>
    <definedName name="__123Graph_D" localSheetId="60" hidden="1">[6]Work_sect!#REF!</definedName>
    <definedName name="__123Graph_D" localSheetId="61" hidden="1">[6]Work_sect!#REF!</definedName>
    <definedName name="__123Graph_D" localSheetId="62" hidden="1">[6]Work_sect!#REF!</definedName>
    <definedName name="__123Graph_D" localSheetId="63" hidden="1">[6]Work_sect!#REF!</definedName>
    <definedName name="__123Graph_D" localSheetId="83" hidden="1">[6]Work_sect!#REF!</definedName>
    <definedName name="__123Graph_D" localSheetId="99" hidden="1">[6]Work_sect!#REF!</definedName>
    <definedName name="__123Graph_D" localSheetId="109" hidden="1">[6]Work_sect!#REF!</definedName>
    <definedName name="__123Graph_D" localSheetId="110" hidden="1">[6]Work_sect!#REF!</definedName>
    <definedName name="__123Graph_D" localSheetId="111" hidden="1">[6]Work_sect!#REF!</definedName>
    <definedName name="__123Graph_D" localSheetId="100" hidden="1">[6]Work_sect!#REF!</definedName>
    <definedName name="__123Graph_D" localSheetId="101" hidden="1">[6]Work_sect!#REF!</definedName>
    <definedName name="__123Graph_D" localSheetId="102" hidden="1">[6]Work_sect!#REF!</definedName>
    <definedName name="__123Graph_D" localSheetId="103" hidden="1">[6]Work_sect!#REF!</definedName>
    <definedName name="__123Graph_D" localSheetId="104" hidden="1">[6]Work_sect!#REF!</definedName>
    <definedName name="__123Graph_D" localSheetId="105" hidden="1">[6]Work_sect!#REF!</definedName>
    <definedName name="__123Graph_D" localSheetId="106" hidden="1">[6]Work_sect!#REF!</definedName>
    <definedName name="__123Graph_D" localSheetId="107" hidden="1">[6]Work_sect!#REF!</definedName>
    <definedName name="__123Graph_D" localSheetId="108" hidden="1">[6]Work_sect!#REF!</definedName>
    <definedName name="__123Graph_D" hidden="1">[6]Work_sect!#REF!</definedName>
    <definedName name="__123Graph_E" localSheetId="112" hidden="1">[6]Work_sect!#REF!</definedName>
    <definedName name="__123Graph_E" localSheetId="164" hidden="1">[6]Work_sect!#REF!</definedName>
    <definedName name="__123Graph_E" localSheetId="165" hidden="1">[6]Work_sect!#REF!</definedName>
    <definedName name="__123Graph_E" localSheetId="166" hidden="1">[6]Work_sect!#REF!</definedName>
    <definedName name="__123Graph_E" localSheetId="167" hidden="1">[6]Work_sect!#REF!</definedName>
    <definedName name="__123Graph_E" localSheetId="168" hidden="1">[6]Work_sect!#REF!</definedName>
    <definedName name="__123Graph_E" localSheetId="177" hidden="1">[6]Work_sect!#REF!</definedName>
    <definedName name="__123Graph_E" localSheetId="46" hidden="1">[6]Work_sect!#REF!</definedName>
    <definedName name="__123Graph_E" localSheetId="47" hidden="1">[6]Work_sect!#REF!</definedName>
    <definedName name="__123Graph_E" localSheetId="48" hidden="1">[6]Work_sect!#REF!</definedName>
    <definedName name="__123Graph_E" localSheetId="49" hidden="1">[6]Work_sect!#REF!</definedName>
    <definedName name="__123Graph_E" localSheetId="51" hidden="1">[6]Work_sect!#REF!</definedName>
    <definedName name="__123Graph_E" localSheetId="50" hidden="1">[6]Work_sect!#REF!</definedName>
    <definedName name="__123Graph_E" localSheetId="52" hidden="1">[6]Work_sect!#REF!</definedName>
    <definedName name="__123Graph_E" localSheetId="56" hidden="1">[6]Work_sect!#REF!</definedName>
    <definedName name="__123Graph_E" localSheetId="57" hidden="1">[6]Work_sect!#REF!</definedName>
    <definedName name="__123Graph_E" localSheetId="58" hidden="1">[6]Work_sect!#REF!</definedName>
    <definedName name="__123Graph_E" localSheetId="59" hidden="1">[6]Work_sect!#REF!</definedName>
    <definedName name="__123Graph_E" localSheetId="60" hidden="1">[6]Work_sect!#REF!</definedName>
    <definedName name="__123Graph_E" localSheetId="61" hidden="1">[6]Work_sect!#REF!</definedName>
    <definedName name="__123Graph_E" localSheetId="62" hidden="1">[6]Work_sect!#REF!</definedName>
    <definedName name="__123Graph_E" localSheetId="63" hidden="1">[6]Work_sect!#REF!</definedName>
    <definedName name="__123Graph_E" localSheetId="83" hidden="1">[6]Work_sect!#REF!</definedName>
    <definedName name="__123Graph_E" localSheetId="99" hidden="1">[6]Work_sect!#REF!</definedName>
    <definedName name="__123Graph_E" localSheetId="109" hidden="1">[6]Work_sect!#REF!</definedName>
    <definedName name="__123Graph_E" localSheetId="110" hidden="1">[6]Work_sect!#REF!</definedName>
    <definedName name="__123Graph_E" localSheetId="111" hidden="1">[6]Work_sect!#REF!</definedName>
    <definedName name="__123Graph_E" localSheetId="100" hidden="1">[6]Work_sect!#REF!</definedName>
    <definedName name="__123Graph_E" localSheetId="101" hidden="1">[6]Work_sect!#REF!</definedName>
    <definedName name="__123Graph_E" localSheetId="102" hidden="1">[6]Work_sect!#REF!</definedName>
    <definedName name="__123Graph_E" localSheetId="103" hidden="1">[6]Work_sect!#REF!</definedName>
    <definedName name="__123Graph_E" localSheetId="104" hidden="1">[6]Work_sect!#REF!</definedName>
    <definedName name="__123Graph_E" localSheetId="105" hidden="1">[6]Work_sect!#REF!</definedName>
    <definedName name="__123Graph_E" localSheetId="106" hidden="1">[6]Work_sect!#REF!</definedName>
    <definedName name="__123Graph_E" localSheetId="107" hidden="1">[6]Work_sect!#REF!</definedName>
    <definedName name="__123Graph_E" localSheetId="108" hidden="1">[6]Work_sect!#REF!</definedName>
    <definedName name="__123Graph_E" hidden="1">[6]Work_sect!#REF!</definedName>
    <definedName name="__123Graph_F" localSheetId="46" hidden="1">[6]Work_sect!#REF!</definedName>
    <definedName name="__123Graph_F" localSheetId="47" hidden="1">[6]Work_sect!#REF!</definedName>
    <definedName name="__123Graph_F" localSheetId="48" hidden="1">[6]Work_sect!#REF!</definedName>
    <definedName name="__123Graph_F" localSheetId="49" hidden="1">[6]Work_sect!#REF!</definedName>
    <definedName name="__123Graph_F" localSheetId="51" hidden="1">[6]Work_sect!#REF!</definedName>
    <definedName name="__123Graph_F" localSheetId="50" hidden="1">[6]Work_sect!#REF!</definedName>
    <definedName name="__123Graph_F" localSheetId="52" hidden="1">[6]Work_sect!#REF!</definedName>
    <definedName name="__123Graph_F" localSheetId="56" hidden="1">[6]Work_sect!#REF!</definedName>
    <definedName name="__123Graph_F" localSheetId="57" hidden="1">[6]Work_sect!#REF!</definedName>
    <definedName name="__123Graph_F" localSheetId="58" hidden="1">[6]Work_sect!#REF!</definedName>
    <definedName name="__123Graph_F" localSheetId="59" hidden="1">[6]Work_sect!#REF!</definedName>
    <definedName name="__123Graph_F" localSheetId="60" hidden="1">[6]Work_sect!#REF!</definedName>
    <definedName name="__123Graph_F" localSheetId="61" hidden="1">[6]Work_sect!#REF!</definedName>
    <definedName name="__123Graph_F" localSheetId="62" hidden="1">[6]Work_sect!#REF!</definedName>
    <definedName name="__123Graph_F" localSheetId="63" hidden="1">[6]Work_sect!#REF!</definedName>
    <definedName name="__123Graph_F" hidden="1">[6]Work_sect!#REF!</definedName>
    <definedName name="__123Graph_X" localSheetId="46" hidden="1">[6]Work_sect!#REF!</definedName>
    <definedName name="__123Graph_X" localSheetId="47" hidden="1">[6]Work_sect!#REF!</definedName>
    <definedName name="__123Graph_X" localSheetId="48" hidden="1">[6]Work_sect!#REF!</definedName>
    <definedName name="__123Graph_X" localSheetId="49" hidden="1">[6]Work_sect!#REF!</definedName>
    <definedName name="__123Graph_X" localSheetId="51" hidden="1">[6]Work_sect!#REF!</definedName>
    <definedName name="__123Graph_X" localSheetId="50" hidden="1">[6]Work_sect!#REF!</definedName>
    <definedName name="__123Graph_X" localSheetId="52" hidden="1">[6]Work_sect!#REF!</definedName>
    <definedName name="__123Graph_X" localSheetId="56" hidden="1">[6]Work_sect!#REF!</definedName>
    <definedName name="__123Graph_X" localSheetId="57" hidden="1">[6]Work_sect!#REF!</definedName>
    <definedName name="__123Graph_X" localSheetId="58" hidden="1">[6]Work_sect!#REF!</definedName>
    <definedName name="__123Graph_X" localSheetId="59" hidden="1">[6]Work_sect!#REF!</definedName>
    <definedName name="__123Graph_X" localSheetId="60" hidden="1">[6]Work_sect!#REF!</definedName>
    <definedName name="__123Graph_X" localSheetId="61" hidden="1">[6]Work_sect!#REF!</definedName>
    <definedName name="__123Graph_X" localSheetId="62" hidden="1">[6]Work_sect!#REF!</definedName>
    <definedName name="__123Graph_X" localSheetId="63" hidden="1">[6]Work_sect!#REF!</definedName>
    <definedName name="__123Graph_X" hidden="1">[6]Work_sect!#REF!</definedName>
    <definedName name="__123Graph_XCurrent" hidden="1">[7]CPIINDEX!$B$263:$B$310</definedName>
    <definedName name="__bdm1" localSheetId="151">#REF!</definedName>
    <definedName name="__bdm1" localSheetId="171">#REF!</definedName>
    <definedName name="__bdm1" localSheetId="179">#REF!</definedName>
    <definedName name="__bdm1" localSheetId="180">#REF!</definedName>
    <definedName name="__bdm1" localSheetId="181">#REF!</definedName>
    <definedName name="__bdm1" localSheetId="172">#REF!</definedName>
    <definedName name="__bdm1" localSheetId="173">#REF!</definedName>
    <definedName name="__bdm1" localSheetId="174">#REF!</definedName>
    <definedName name="__bdm1" localSheetId="175">#REF!</definedName>
    <definedName name="__bdm1" localSheetId="176">#REF!</definedName>
    <definedName name="__bdm1" localSheetId="177">#REF!</definedName>
    <definedName name="__bdm1" localSheetId="178">#REF!</definedName>
    <definedName name="__bdm1" localSheetId="109">#REF!</definedName>
    <definedName name="__bdm1" localSheetId="110">#REF!</definedName>
    <definedName name="__bdm1" localSheetId="111">#REF!</definedName>
    <definedName name="__bdm1" localSheetId="102">#REF!</definedName>
    <definedName name="__bdm1" localSheetId="103">#REF!</definedName>
    <definedName name="__bdm1" localSheetId="104">#REF!</definedName>
    <definedName name="__bdm1" localSheetId="107">#REF!</definedName>
    <definedName name="__bdm1" localSheetId="108">#REF!</definedName>
    <definedName name="__bdm1">#REF!</definedName>
    <definedName name="__hh1" localSheetId="151">#REF!</definedName>
    <definedName name="__hh1" localSheetId="171">#REF!</definedName>
    <definedName name="__hh1" localSheetId="179">#REF!</definedName>
    <definedName name="__hh1" localSheetId="180">#REF!</definedName>
    <definedName name="__hh1" localSheetId="181">#REF!</definedName>
    <definedName name="__hh1" localSheetId="172">#REF!</definedName>
    <definedName name="__hh1" localSheetId="173">#REF!</definedName>
    <definedName name="__hh1" localSheetId="174">#REF!</definedName>
    <definedName name="__hh1" localSheetId="175">#REF!</definedName>
    <definedName name="__hh1" localSheetId="176">#REF!</definedName>
    <definedName name="__hh1" localSheetId="177">#REF!</definedName>
    <definedName name="__hh1" localSheetId="178">#REF!</definedName>
    <definedName name="__hh1" localSheetId="109">#REF!</definedName>
    <definedName name="__hh1" localSheetId="110">#REF!</definedName>
    <definedName name="__hh1" localSheetId="111">#REF!</definedName>
    <definedName name="__hh1" localSheetId="102">#REF!</definedName>
    <definedName name="__hh1" localSheetId="103">#REF!</definedName>
    <definedName name="__hh1" localSheetId="104">#REF!</definedName>
    <definedName name="__hh1" localSheetId="107">#REF!</definedName>
    <definedName name="__hh1" localSheetId="108">#REF!</definedName>
    <definedName name="__hh1">#REF!</definedName>
    <definedName name="__I1" localSheetId="151">#REF!</definedName>
    <definedName name="__I1" localSheetId="171">#REF!</definedName>
    <definedName name="__I1" localSheetId="179">#REF!</definedName>
    <definedName name="__I1" localSheetId="180">#REF!</definedName>
    <definedName name="__I1" localSheetId="181">#REF!</definedName>
    <definedName name="__I1" localSheetId="172">#REF!</definedName>
    <definedName name="__I1" localSheetId="173">#REF!</definedName>
    <definedName name="__I1" localSheetId="174">#REF!</definedName>
    <definedName name="__I1" localSheetId="175">#REF!</definedName>
    <definedName name="__I1" localSheetId="176">#REF!</definedName>
    <definedName name="__I1" localSheetId="177">#REF!</definedName>
    <definedName name="__I1" localSheetId="178">#REF!</definedName>
    <definedName name="__I1" localSheetId="109">#REF!</definedName>
    <definedName name="__I1" localSheetId="110">#REF!</definedName>
    <definedName name="__I1" localSheetId="111">#REF!</definedName>
    <definedName name="__I1" localSheetId="102">#REF!</definedName>
    <definedName name="__I1" localSheetId="103">#REF!</definedName>
    <definedName name="__I1" localSheetId="104">#REF!</definedName>
    <definedName name="__I1" localSheetId="107">#REF!</definedName>
    <definedName name="__I1" localSheetId="108">#REF!</definedName>
    <definedName name="__I1">#REF!</definedName>
    <definedName name="__II1" localSheetId="151">#REF!</definedName>
    <definedName name="__II1" localSheetId="179">#REF!</definedName>
    <definedName name="__II1" localSheetId="180">#REF!</definedName>
    <definedName name="__II1" localSheetId="181">#REF!</definedName>
    <definedName name="__II1" localSheetId="172">#REF!</definedName>
    <definedName name="__II1" localSheetId="173">#REF!</definedName>
    <definedName name="__II1" localSheetId="174">#REF!</definedName>
    <definedName name="__II1" localSheetId="175">#REF!</definedName>
    <definedName name="__II1" localSheetId="176">#REF!</definedName>
    <definedName name="__II1" localSheetId="177">#REF!</definedName>
    <definedName name="__II1" localSheetId="178">#REF!</definedName>
    <definedName name="__II1" localSheetId="109">#REF!</definedName>
    <definedName name="__II1" localSheetId="110">#REF!</definedName>
    <definedName name="__II1" localSheetId="111">#REF!</definedName>
    <definedName name="__II1" localSheetId="102">#REF!</definedName>
    <definedName name="__II1" localSheetId="103">#REF!</definedName>
    <definedName name="__II1" localSheetId="104">#REF!</definedName>
    <definedName name="__II1" localSheetId="107">#REF!</definedName>
    <definedName name="__II1" localSheetId="108">#REF!</definedName>
    <definedName name="__II1">#REF!</definedName>
    <definedName name="__II5" localSheetId="151">#REF!</definedName>
    <definedName name="__II5" localSheetId="179">#REF!</definedName>
    <definedName name="__II5" localSheetId="180">#REF!</definedName>
    <definedName name="__II5" localSheetId="181">#REF!</definedName>
    <definedName name="__II5" localSheetId="172">#REF!</definedName>
    <definedName name="__II5" localSheetId="173">#REF!</definedName>
    <definedName name="__II5" localSheetId="174">#REF!</definedName>
    <definedName name="__II5" localSheetId="175">#REF!</definedName>
    <definedName name="__II5" localSheetId="176">#REF!</definedName>
    <definedName name="__II5" localSheetId="177">#REF!</definedName>
    <definedName name="__II5" localSheetId="178">#REF!</definedName>
    <definedName name="__II5" localSheetId="109">#REF!</definedName>
    <definedName name="__II5" localSheetId="110">#REF!</definedName>
    <definedName name="__II5" localSheetId="111">#REF!</definedName>
    <definedName name="__II5" localSheetId="102">#REF!</definedName>
    <definedName name="__II5" localSheetId="103">#REF!</definedName>
    <definedName name="__II5" localSheetId="104">#REF!</definedName>
    <definedName name="__II5" localSheetId="107">#REF!</definedName>
    <definedName name="__II5" localSheetId="108">#REF!</definedName>
    <definedName name="__II5">#REF!</definedName>
    <definedName name="__III1" localSheetId="151">#REF!</definedName>
    <definedName name="__III1" localSheetId="179">#REF!</definedName>
    <definedName name="__III1" localSheetId="180">#REF!</definedName>
    <definedName name="__III1" localSheetId="181">#REF!</definedName>
    <definedName name="__III1" localSheetId="172">#REF!</definedName>
    <definedName name="__III1" localSheetId="173">#REF!</definedName>
    <definedName name="__III1" localSheetId="174">#REF!</definedName>
    <definedName name="__III1" localSheetId="175">#REF!</definedName>
    <definedName name="__III1" localSheetId="176">#REF!</definedName>
    <definedName name="__III1" localSheetId="177">#REF!</definedName>
    <definedName name="__III1" localSheetId="178">#REF!</definedName>
    <definedName name="__III1" localSheetId="109">#REF!</definedName>
    <definedName name="__III1" localSheetId="110">#REF!</definedName>
    <definedName name="__III1" localSheetId="111">#REF!</definedName>
    <definedName name="__III1" localSheetId="102">#REF!</definedName>
    <definedName name="__III1" localSheetId="103">#REF!</definedName>
    <definedName name="__III1" localSheetId="104">#REF!</definedName>
    <definedName name="__III1" localSheetId="107">#REF!</definedName>
    <definedName name="__III1" localSheetId="108">#REF!</definedName>
    <definedName name="__III1">#REF!</definedName>
    <definedName name="__IV1" localSheetId="151">#REF!</definedName>
    <definedName name="__IV1" localSheetId="179">#REF!</definedName>
    <definedName name="__IV1" localSheetId="180">#REF!</definedName>
    <definedName name="__IV1" localSheetId="181">#REF!</definedName>
    <definedName name="__IV1" localSheetId="172">#REF!</definedName>
    <definedName name="__IV1" localSheetId="173">#REF!</definedName>
    <definedName name="__IV1" localSheetId="174">#REF!</definedName>
    <definedName name="__IV1" localSheetId="175">#REF!</definedName>
    <definedName name="__IV1" localSheetId="176">#REF!</definedName>
    <definedName name="__IV1" localSheetId="177">#REF!</definedName>
    <definedName name="__IV1" localSheetId="178">#REF!</definedName>
    <definedName name="__IV1" localSheetId="109">#REF!</definedName>
    <definedName name="__IV1" localSheetId="110">#REF!</definedName>
    <definedName name="__IV1" localSheetId="111">#REF!</definedName>
    <definedName name="__IV1" localSheetId="102">#REF!</definedName>
    <definedName name="__IV1" localSheetId="103">#REF!</definedName>
    <definedName name="__IV1" localSheetId="104">#REF!</definedName>
    <definedName name="__IV1" localSheetId="107">#REF!</definedName>
    <definedName name="__IV1" localSheetId="108">#REF!</definedName>
    <definedName name="__IV1">#REF!</definedName>
    <definedName name="__IV350340" localSheetId="179">'[5]OFF  QUO  30.11.10'!#REF!</definedName>
    <definedName name="__IV350340" localSheetId="180">'[5]OFF  QUO  30.11.10'!#REF!</definedName>
    <definedName name="__IV350340" localSheetId="181">'[5]OFF  QUO  30.11.10'!#REF!</definedName>
    <definedName name="__IV350340" localSheetId="172">'[5]OFF  QUO  30.11.10'!#REF!</definedName>
    <definedName name="__IV350340" localSheetId="173">'[5]OFF  QUO  30.11.10'!#REF!</definedName>
    <definedName name="__IV350340" localSheetId="174">'[5]OFF  QUO  30.11.10'!#REF!</definedName>
    <definedName name="__IV350340" localSheetId="175">'[5]OFF  QUO  30.11.10'!#REF!</definedName>
    <definedName name="__IV350340" localSheetId="176">'[5]OFF  QUO  30.11.10'!#REF!</definedName>
    <definedName name="__IV350340" localSheetId="177">'[5]OFF  QUO  30.11.10'!#REF!</definedName>
    <definedName name="__IV350340" localSheetId="178">'[5]OFF  QUO  30.11.10'!#REF!</definedName>
    <definedName name="__IV350340">'[5]OFF  QUO  30.11.10'!#REF!</definedName>
    <definedName name="__IV74576" localSheetId="179">'[5]OFF  QUO  30.11.10'!#REF!</definedName>
    <definedName name="__IV74576" localSheetId="180">'[5]OFF  QUO  30.11.10'!#REF!</definedName>
    <definedName name="__IV74576" localSheetId="181">'[5]OFF  QUO  30.11.10'!#REF!</definedName>
    <definedName name="__IV74576" localSheetId="172">'[5]OFF  QUO  30.11.10'!#REF!</definedName>
    <definedName name="__IV74576" localSheetId="173">'[5]OFF  QUO  30.11.10'!#REF!</definedName>
    <definedName name="__IV74576" localSheetId="174">'[5]OFF  QUO  30.11.10'!#REF!</definedName>
    <definedName name="__IV74576" localSheetId="175">'[5]OFF  QUO  30.11.10'!#REF!</definedName>
    <definedName name="__IV74576" localSheetId="176">'[5]OFF  QUO  30.11.10'!#REF!</definedName>
    <definedName name="__IV74576" localSheetId="177">'[5]OFF  QUO  30.11.10'!#REF!</definedName>
    <definedName name="__IV74576" localSheetId="178">'[5]OFF  QUO  30.11.10'!#REF!</definedName>
    <definedName name="__IV74576">'[5]OFF  QUO  30.11.10'!#REF!</definedName>
    <definedName name="__IV95059" localSheetId="179">'[5]OFF  QUO  30.11.10'!#REF!</definedName>
    <definedName name="__IV95059" localSheetId="180">'[5]OFF  QUO  30.11.10'!#REF!</definedName>
    <definedName name="__IV95059" localSheetId="181">'[5]OFF  QUO  30.11.10'!#REF!</definedName>
    <definedName name="__IV95059" localSheetId="172">'[5]OFF  QUO  30.11.10'!#REF!</definedName>
    <definedName name="__IV95059" localSheetId="173">'[5]OFF  QUO  30.11.10'!#REF!</definedName>
    <definedName name="__IV95059" localSheetId="174">'[5]OFF  QUO  30.11.10'!#REF!</definedName>
    <definedName name="__IV95059" localSheetId="175">'[5]OFF  QUO  30.11.10'!#REF!</definedName>
    <definedName name="__IV95059" localSheetId="176">'[5]OFF  QUO  30.11.10'!#REF!</definedName>
    <definedName name="__IV95059" localSheetId="177">'[5]OFF  QUO  30.11.10'!#REF!</definedName>
    <definedName name="__IV95059" localSheetId="178">'[5]OFF  QUO  30.11.10'!#REF!</definedName>
    <definedName name="__IV95059">'[5]OFF  QUO  30.11.10'!#REF!</definedName>
    <definedName name="__V1" localSheetId="151">#REF!</definedName>
    <definedName name="__V1" localSheetId="171">#REF!</definedName>
    <definedName name="__V1" localSheetId="179">#REF!</definedName>
    <definedName name="__V1" localSheetId="180">#REF!</definedName>
    <definedName name="__V1" localSheetId="181">#REF!</definedName>
    <definedName name="__V1" localSheetId="172">#REF!</definedName>
    <definedName name="__V1" localSheetId="173">#REF!</definedName>
    <definedName name="__V1" localSheetId="174">#REF!</definedName>
    <definedName name="__V1" localSheetId="175">#REF!</definedName>
    <definedName name="__V1" localSheetId="176">#REF!</definedName>
    <definedName name="__V1" localSheetId="177">#REF!</definedName>
    <definedName name="__V1" localSheetId="178">#REF!</definedName>
    <definedName name="__V1" localSheetId="109">#REF!</definedName>
    <definedName name="__V1" localSheetId="110">#REF!</definedName>
    <definedName name="__V1" localSheetId="111">#REF!</definedName>
    <definedName name="__V1" localSheetId="102">#REF!</definedName>
    <definedName name="__V1" localSheetId="103">#REF!</definedName>
    <definedName name="__V1" localSheetId="104">#REF!</definedName>
    <definedName name="__V1" localSheetId="107">#REF!</definedName>
    <definedName name="__V1" localSheetId="108">#REF!</definedName>
    <definedName name="__V1">#REF!</definedName>
    <definedName name="__VI1" localSheetId="151">#REF!</definedName>
    <definedName name="__VI1" localSheetId="171">#REF!</definedName>
    <definedName name="__VI1" localSheetId="179">#REF!</definedName>
    <definedName name="__VI1" localSheetId="180">#REF!</definedName>
    <definedName name="__VI1" localSheetId="181">#REF!</definedName>
    <definedName name="__VI1" localSheetId="172">#REF!</definedName>
    <definedName name="__VI1" localSheetId="173">#REF!</definedName>
    <definedName name="__VI1" localSheetId="174">#REF!</definedName>
    <definedName name="__VI1" localSheetId="175">#REF!</definedName>
    <definedName name="__VI1" localSheetId="176">#REF!</definedName>
    <definedName name="__VI1" localSheetId="177">#REF!</definedName>
    <definedName name="__VI1" localSheetId="178">#REF!</definedName>
    <definedName name="__VI1" localSheetId="109">#REF!</definedName>
    <definedName name="__VI1" localSheetId="110">#REF!</definedName>
    <definedName name="__VI1" localSheetId="111">#REF!</definedName>
    <definedName name="__VI1" localSheetId="102">#REF!</definedName>
    <definedName name="__VI1" localSheetId="103">#REF!</definedName>
    <definedName name="__VI1" localSheetId="104">#REF!</definedName>
    <definedName name="__VI1" localSheetId="107">#REF!</definedName>
    <definedName name="__VI1" localSheetId="108">#REF!</definedName>
    <definedName name="__VI1">#REF!</definedName>
    <definedName name="__VII1" localSheetId="151">#REF!</definedName>
    <definedName name="__VII1" localSheetId="171">#REF!</definedName>
    <definedName name="__VII1" localSheetId="179">#REF!</definedName>
    <definedName name="__VII1" localSheetId="180">#REF!</definedName>
    <definedName name="__VII1" localSheetId="181">#REF!</definedName>
    <definedName name="__VII1" localSheetId="172">#REF!</definedName>
    <definedName name="__VII1" localSheetId="173">#REF!</definedName>
    <definedName name="__VII1" localSheetId="174">#REF!</definedName>
    <definedName name="__VII1" localSheetId="175">#REF!</definedName>
    <definedName name="__VII1" localSheetId="176">#REF!</definedName>
    <definedName name="__VII1" localSheetId="177">#REF!</definedName>
    <definedName name="__VII1" localSheetId="178">#REF!</definedName>
    <definedName name="__VII1" localSheetId="109">#REF!</definedName>
    <definedName name="__VII1" localSheetId="110">#REF!</definedName>
    <definedName name="__VII1" localSheetId="111">#REF!</definedName>
    <definedName name="__VII1" localSheetId="102">#REF!</definedName>
    <definedName name="__VII1" localSheetId="103">#REF!</definedName>
    <definedName name="__VII1" localSheetId="104">#REF!</definedName>
    <definedName name="__VII1" localSheetId="107">#REF!</definedName>
    <definedName name="__VII1" localSheetId="108">#REF!</definedName>
    <definedName name="__VII1">#REF!</definedName>
    <definedName name="__xlnm.Print_Area_5" localSheetId="150">#REF!</definedName>
    <definedName name="__xlnm.Print_Area_5" localSheetId="151">#REF!</definedName>
    <definedName name="__xlnm.Print_Area_5" localSheetId="179">#REF!</definedName>
    <definedName name="__xlnm.Print_Area_5" localSheetId="180">#REF!</definedName>
    <definedName name="__xlnm.Print_Area_5" localSheetId="181">#REF!</definedName>
    <definedName name="__xlnm.Print_Area_5" localSheetId="172">#REF!</definedName>
    <definedName name="__xlnm.Print_Area_5" localSheetId="173">#REF!</definedName>
    <definedName name="__xlnm.Print_Area_5" localSheetId="174">#REF!</definedName>
    <definedName name="__xlnm.Print_Area_5" localSheetId="175">#REF!</definedName>
    <definedName name="__xlnm.Print_Area_5" localSheetId="176">#REF!</definedName>
    <definedName name="__xlnm.Print_Area_5" localSheetId="177">#REF!</definedName>
    <definedName name="__xlnm.Print_Area_5" localSheetId="178">#REF!</definedName>
    <definedName name="__xlnm.Print_Area_5" localSheetId="109">#REF!</definedName>
    <definedName name="__xlnm.Print_Area_5" localSheetId="110">#REF!</definedName>
    <definedName name="__xlnm.Print_Area_5" localSheetId="111">#REF!</definedName>
    <definedName name="__xlnm.Print_Area_5" localSheetId="102">#REF!</definedName>
    <definedName name="__xlnm.Print_Area_5" localSheetId="103">#REF!</definedName>
    <definedName name="__xlnm.Print_Area_5" localSheetId="104">#REF!</definedName>
    <definedName name="__xlnm.Print_Area_5" localSheetId="107">#REF!</definedName>
    <definedName name="__xlnm.Print_Area_5" localSheetId="108">#REF!</definedName>
    <definedName name="__xlnm.Print_Area_5">#REF!</definedName>
    <definedName name="__xlnm.Print_Titles_5" localSheetId="150">#REF!</definedName>
    <definedName name="__xlnm.Print_Titles_5" localSheetId="151">#REF!</definedName>
    <definedName name="__xlnm.Print_Titles_5" localSheetId="179">#REF!</definedName>
    <definedName name="__xlnm.Print_Titles_5" localSheetId="180">#REF!</definedName>
    <definedName name="__xlnm.Print_Titles_5" localSheetId="181">#REF!</definedName>
    <definedName name="__xlnm.Print_Titles_5" localSheetId="172">#REF!</definedName>
    <definedName name="__xlnm.Print_Titles_5" localSheetId="173">#REF!</definedName>
    <definedName name="__xlnm.Print_Titles_5" localSheetId="174">#REF!</definedName>
    <definedName name="__xlnm.Print_Titles_5" localSheetId="175">#REF!</definedName>
    <definedName name="__xlnm.Print_Titles_5" localSheetId="176">#REF!</definedName>
    <definedName name="__xlnm.Print_Titles_5" localSheetId="177">#REF!</definedName>
    <definedName name="__xlnm.Print_Titles_5" localSheetId="178">#REF!</definedName>
    <definedName name="__xlnm.Print_Titles_5" localSheetId="109">#REF!</definedName>
    <definedName name="__xlnm.Print_Titles_5" localSheetId="110">#REF!</definedName>
    <definedName name="__xlnm.Print_Titles_5" localSheetId="111">#REF!</definedName>
    <definedName name="__xlnm.Print_Titles_5" localSheetId="102">#REF!</definedName>
    <definedName name="__xlnm.Print_Titles_5" localSheetId="103">#REF!</definedName>
    <definedName name="__xlnm.Print_Titles_5" localSheetId="104">#REF!</definedName>
    <definedName name="__xlnm.Print_Titles_5" localSheetId="107">#REF!</definedName>
    <definedName name="__xlnm.Print_Titles_5" localSheetId="108">#REF!</definedName>
    <definedName name="__xlnm.Print_Titles_5">#REF!</definedName>
    <definedName name="_10__123Graph_BChart_4A" localSheetId="112" hidden="1">[7]CPIINDEX!#REF!</definedName>
    <definedName name="_10__123Graph_BChart_4A" localSheetId="164" hidden="1">[7]CPIINDEX!#REF!</definedName>
    <definedName name="_10__123Graph_BChart_4A" localSheetId="165" hidden="1">[7]CPIINDEX!#REF!</definedName>
    <definedName name="_10__123Graph_BChart_4A" localSheetId="166" hidden="1">[7]CPIINDEX!#REF!</definedName>
    <definedName name="_10__123Graph_BChart_4A" localSheetId="167" hidden="1">[7]CPIINDEX!#REF!</definedName>
    <definedName name="_10__123Graph_BChart_4A" localSheetId="168" hidden="1">[7]CPIINDEX!#REF!</definedName>
    <definedName name="_10__123Graph_BChart_4A" localSheetId="179" hidden="1">[7]CPIINDEX!#REF!</definedName>
    <definedName name="_10__123Graph_BChart_4A" localSheetId="180" hidden="1">[7]CPIINDEX!#REF!</definedName>
    <definedName name="_10__123Graph_BChart_4A" localSheetId="181" hidden="1">[7]CPIINDEX!#REF!</definedName>
    <definedName name="_10__123Graph_BChart_4A" localSheetId="172" hidden="1">[7]CPIINDEX!#REF!</definedName>
    <definedName name="_10__123Graph_BChart_4A" localSheetId="173" hidden="1">[7]CPIINDEX!#REF!</definedName>
    <definedName name="_10__123Graph_BChart_4A" localSheetId="174" hidden="1">[7]CPIINDEX!#REF!</definedName>
    <definedName name="_10__123Graph_BChart_4A" localSheetId="175" hidden="1">[7]CPIINDEX!#REF!</definedName>
    <definedName name="_10__123Graph_BChart_4A" localSheetId="176" hidden="1">[7]CPIINDEX!#REF!</definedName>
    <definedName name="_10__123Graph_BChart_4A" localSheetId="177" hidden="1">[7]CPIINDEX!#REF!</definedName>
    <definedName name="_10__123Graph_BChart_4A" localSheetId="178" hidden="1">[7]CPIINDEX!#REF!</definedName>
    <definedName name="_10__123Graph_BChart_4A" localSheetId="46" hidden="1">[7]CPIINDEX!#REF!</definedName>
    <definedName name="_10__123Graph_BChart_4A" localSheetId="47" hidden="1">[7]CPIINDEX!#REF!</definedName>
    <definedName name="_10__123Graph_BChart_4A" localSheetId="48" hidden="1">[7]CPIINDEX!#REF!</definedName>
    <definedName name="_10__123Graph_BChart_4A" localSheetId="49" hidden="1">[7]CPIINDEX!#REF!</definedName>
    <definedName name="_10__123Graph_BChart_4A" localSheetId="51" hidden="1">[7]CPIINDEX!#REF!</definedName>
    <definedName name="_10__123Graph_BChart_4A" localSheetId="50" hidden="1">[7]CPIINDEX!#REF!</definedName>
    <definedName name="_10__123Graph_BChart_4A" localSheetId="52" hidden="1">[7]CPIINDEX!#REF!</definedName>
    <definedName name="_10__123Graph_BChart_4A" localSheetId="56" hidden="1">[7]CPIINDEX!#REF!</definedName>
    <definedName name="_10__123Graph_BChart_4A" localSheetId="57" hidden="1">[7]CPIINDEX!#REF!</definedName>
    <definedName name="_10__123Graph_BChart_4A" localSheetId="58" hidden="1">[7]CPIINDEX!#REF!</definedName>
    <definedName name="_10__123Graph_BChart_4A" localSheetId="59" hidden="1">[7]CPIINDEX!#REF!</definedName>
    <definedName name="_10__123Graph_BChart_4A" localSheetId="60" hidden="1">[7]CPIINDEX!#REF!</definedName>
    <definedName name="_10__123Graph_BChart_4A" localSheetId="61" hidden="1">[7]CPIINDEX!#REF!</definedName>
    <definedName name="_10__123Graph_BChart_4A" localSheetId="62" hidden="1">[7]CPIINDEX!#REF!</definedName>
    <definedName name="_10__123Graph_BChart_4A" localSheetId="63" hidden="1">[7]CPIINDEX!#REF!</definedName>
    <definedName name="_10__123Graph_BChart_4A" localSheetId="83" hidden="1">[7]CPIINDEX!#REF!</definedName>
    <definedName name="_10__123Graph_BChart_4A" localSheetId="99" hidden="1">[7]CPIINDEX!#REF!</definedName>
    <definedName name="_10__123Graph_BChart_4A" localSheetId="109" hidden="1">[7]CPIINDEX!#REF!</definedName>
    <definedName name="_10__123Graph_BChart_4A" localSheetId="110" hidden="1">[7]CPIINDEX!#REF!</definedName>
    <definedName name="_10__123Graph_BChart_4A" localSheetId="111" hidden="1">[7]CPIINDEX!#REF!</definedName>
    <definedName name="_10__123Graph_BChart_4A" localSheetId="100" hidden="1">[7]CPIINDEX!#REF!</definedName>
    <definedName name="_10__123Graph_BChart_4A" localSheetId="101" hidden="1">[7]CPIINDEX!#REF!</definedName>
    <definedName name="_10__123Graph_BChart_4A" localSheetId="102" hidden="1">[7]CPIINDEX!#REF!</definedName>
    <definedName name="_10__123Graph_BChart_4A" localSheetId="103" hidden="1">[7]CPIINDEX!#REF!</definedName>
    <definedName name="_10__123Graph_BChart_4A" localSheetId="104" hidden="1">[7]CPIINDEX!#REF!</definedName>
    <definedName name="_10__123Graph_BChart_4A" localSheetId="105" hidden="1">[7]CPIINDEX!#REF!</definedName>
    <definedName name="_10__123Graph_BChart_4A" localSheetId="106" hidden="1">[7]CPIINDEX!#REF!</definedName>
    <definedName name="_10__123Graph_BChart_4A" localSheetId="107" hidden="1">[7]CPIINDEX!#REF!</definedName>
    <definedName name="_10__123Graph_BChart_4A" localSheetId="108" hidden="1">[7]CPIINDEX!#REF!</definedName>
    <definedName name="_10__123Graph_BChart_4A" hidden="1">[7]CPIINDEX!#REF!</definedName>
    <definedName name="_11__123Graph_BCPI_ER_LOG" localSheetId="112" hidden="1">[8]ER!#REF!</definedName>
    <definedName name="_11__123Graph_BCPI_ER_LOG" localSheetId="164" hidden="1">[8]ER!#REF!</definedName>
    <definedName name="_11__123Graph_BCPI_ER_LOG" localSheetId="165" hidden="1">[8]ER!#REF!</definedName>
    <definedName name="_11__123Graph_BCPI_ER_LOG" localSheetId="166" hidden="1">[8]ER!#REF!</definedName>
    <definedName name="_11__123Graph_BCPI_ER_LOG" localSheetId="167" hidden="1">[8]ER!#REF!</definedName>
    <definedName name="_11__123Graph_BCPI_ER_LOG" localSheetId="168" hidden="1">[8]ER!#REF!</definedName>
    <definedName name="_11__123Graph_BCPI_ER_LOG" localSheetId="177" hidden="1">[8]ER!#REF!</definedName>
    <definedName name="_11__123Graph_BCPI_ER_LOG" localSheetId="46" hidden="1">[8]ER!#REF!</definedName>
    <definedName name="_11__123Graph_BCPI_ER_LOG" localSheetId="47" hidden="1">[8]ER!#REF!</definedName>
    <definedName name="_11__123Graph_BCPI_ER_LOG" localSheetId="48" hidden="1">[8]ER!#REF!</definedName>
    <definedName name="_11__123Graph_BCPI_ER_LOG" localSheetId="49" hidden="1">[8]ER!#REF!</definedName>
    <definedName name="_11__123Graph_BCPI_ER_LOG" localSheetId="51" hidden="1">[8]ER!#REF!</definedName>
    <definedName name="_11__123Graph_BCPI_ER_LOG" localSheetId="50" hidden="1">[8]ER!#REF!</definedName>
    <definedName name="_11__123Graph_BCPI_ER_LOG" localSheetId="52" hidden="1">[8]ER!#REF!</definedName>
    <definedName name="_11__123Graph_BCPI_ER_LOG" localSheetId="56" hidden="1">[8]ER!#REF!</definedName>
    <definedName name="_11__123Graph_BCPI_ER_LOG" localSheetId="57" hidden="1">[8]ER!#REF!</definedName>
    <definedName name="_11__123Graph_BCPI_ER_LOG" localSheetId="58" hidden="1">[8]ER!#REF!</definedName>
    <definedName name="_11__123Graph_BCPI_ER_LOG" localSheetId="59" hidden="1">[8]ER!#REF!</definedName>
    <definedName name="_11__123Graph_BCPI_ER_LOG" localSheetId="60" hidden="1">[8]ER!#REF!</definedName>
    <definedName name="_11__123Graph_BCPI_ER_LOG" localSheetId="61" hidden="1">[8]ER!#REF!</definedName>
    <definedName name="_11__123Graph_BCPI_ER_LOG" localSheetId="62" hidden="1">[8]ER!#REF!</definedName>
    <definedName name="_11__123Graph_BCPI_ER_LOG" localSheetId="63" hidden="1">[8]ER!#REF!</definedName>
    <definedName name="_11__123Graph_BCPI_ER_LOG" localSheetId="83" hidden="1">[8]ER!#REF!</definedName>
    <definedName name="_11__123Graph_BCPI_ER_LOG" localSheetId="99" hidden="1">[8]ER!#REF!</definedName>
    <definedName name="_11__123Graph_BCPI_ER_LOG" localSheetId="109" hidden="1">[8]ER!#REF!</definedName>
    <definedName name="_11__123Graph_BCPI_ER_LOG" localSheetId="110" hidden="1">[8]ER!#REF!</definedName>
    <definedName name="_11__123Graph_BCPI_ER_LOG" localSheetId="111" hidden="1">[8]ER!#REF!</definedName>
    <definedName name="_11__123Graph_BCPI_ER_LOG" localSheetId="100" hidden="1">[8]ER!#REF!</definedName>
    <definedName name="_11__123Graph_BCPI_ER_LOG" localSheetId="101" hidden="1">[8]ER!#REF!</definedName>
    <definedName name="_11__123Graph_BCPI_ER_LOG" localSheetId="102" hidden="1">[8]ER!#REF!</definedName>
    <definedName name="_11__123Graph_BCPI_ER_LOG" localSheetId="103" hidden="1">[8]ER!#REF!</definedName>
    <definedName name="_11__123Graph_BCPI_ER_LOG" localSheetId="104" hidden="1">[8]ER!#REF!</definedName>
    <definedName name="_11__123Graph_BCPI_ER_LOG" localSheetId="105" hidden="1">[8]ER!#REF!</definedName>
    <definedName name="_11__123Graph_BCPI_ER_LOG" localSheetId="106" hidden="1">[8]ER!#REF!</definedName>
    <definedName name="_11__123Graph_BCPI_ER_LOG" localSheetId="107" hidden="1">[8]ER!#REF!</definedName>
    <definedName name="_11__123Graph_BCPI_ER_LOG" localSheetId="108" hidden="1">[8]ER!#REF!</definedName>
    <definedName name="_11__123Graph_BCPI_ER_LOG" hidden="1">[8]ER!#REF!</definedName>
    <definedName name="_12__123Graph_BIBA_IBRD" localSheetId="112" hidden="1">[8]WB!#REF!</definedName>
    <definedName name="_12__123Graph_BIBA_IBRD" localSheetId="164" hidden="1">[8]WB!#REF!</definedName>
    <definedName name="_12__123Graph_BIBA_IBRD" localSheetId="165" hidden="1">[8]WB!#REF!</definedName>
    <definedName name="_12__123Graph_BIBA_IBRD" localSheetId="166" hidden="1">[8]WB!#REF!</definedName>
    <definedName name="_12__123Graph_BIBA_IBRD" localSheetId="167" hidden="1">[8]WB!#REF!</definedName>
    <definedName name="_12__123Graph_BIBA_IBRD" localSheetId="168" hidden="1">[8]WB!#REF!</definedName>
    <definedName name="_12__123Graph_BIBA_IBRD" localSheetId="177" hidden="1">[8]WB!#REF!</definedName>
    <definedName name="_12__123Graph_BIBA_IBRD" localSheetId="46" hidden="1">[8]WB!#REF!</definedName>
    <definedName name="_12__123Graph_BIBA_IBRD" localSheetId="47" hidden="1">[8]WB!#REF!</definedName>
    <definedName name="_12__123Graph_BIBA_IBRD" localSheetId="48" hidden="1">[8]WB!#REF!</definedName>
    <definedName name="_12__123Graph_BIBA_IBRD" localSheetId="49" hidden="1">[8]WB!#REF!</definedName>
    <definedName name="_12__123Graph_BIBA_IBRD" localSheetId="51" hidden="1">[8]WB!#REF!</definedName>
    <definedName name="_12__123Graph_BIBA_IBRD" localSheetId="50" hidden="1">[8]WB!#REF!</definedName>
    <definedName name="_12__123Graph_BIBA_IBRD" localSheetId="52" hidden="1">[8]WB!#REF!</definedName>
    <definedName name="_12__123Graph_BIBA_IBRD" localSheetId="56" hidden="1">[8]WB!#REF!</definedName>
    <definedName name="_12__123Graph_BIBA_IBRD" localSheetId="57" hidden="1">[8]WB!#REF!</definedName>
    <definedName name="_12__123Graph_BIBA_IBRD" localSheetId="58" hidden="1">[8]WB!#REF!</definedName>
    <definedName name="_12__123Graph_BIBA_IBRD" localSheetId="59" hidden="1">[8]WB!#REF!</definedName>
    <definedName name="_12__123Graph_BIBA_IBRD" localSheetId="60" hidden="1">[8]WB!#REF!</definedName>
    <definedName name="_12__123Graph_BIBA_IBRD" localSheetId="61" hidden="1">[8]WB!#REF!</definedName>
    <definedName name="_12__123Graph_BIBA_IBRD" localSheetId="62" hidden="1">[8]WB!#REF!</definedName>
    <definedName name="_12__123Graph_BIBA_IBRD" localSheetId="63" hidden="1">[8]WB!#REF!</definedName>
    <definedName name="_12__123Graph_BIBA_IBRD" localSheetId="83" hidden="1">[8]WB!#REF!</definedName>
    <definedName name="_12__123Graph_BIBA_IBRD" localSheetId="99" hidden="1">[8]WB!#REF!</definedName>
    <definedName name="_12__123Graph_BIBA_IBRD" localSheetId="109" hidden="1">[8]WB!#REF!</definedName>
    <definedName name="_12__123Graph_BIBA_IBRD" localSheetId="110" hidden="1">[8]WB!#REF!</definedName>
    <definedName name="_12__123Graph_BIBA_IBRD" localSheetId="111" hidden="1">[8]WB!#REF!</definedName>
    <definedName name="_12__123Graph_BIBA_IBRD" localSheetId="100" hidden="1">[8]WB!#REF!</definedName>
    <definedName name="_12__123Graph_BIBA_IBRD" localSheetId="101" hidden="1">[8]WB!#REF!</definedName>
    <definedName name="_12__123Graph_BIBA_IBRD" localSheetId="102" hidden="1">[8]WB!#REF!</definedName>
    <definedName name="_12__123Graph_BIBA_IBRD" localSheetId="103" hidden="1">[8]WB!#REF!</definedName>
    <definedName name="_12__123Graph_BIBA_IBRD" localSheetId="104" hidden="1">[8]WB!#REF!</definedName>
    <definedName name="_12__123Graph_BIBA_IBRD" localSheetId="105" hidden="1">[8]WB!#REF!</definedName>
    <definedName name="_12__123Graph_BIBA_IBRD" localSheetId="106" hidden="1">[8]WB!#REF!</definedName>
    <definedName name="_12__123Graph_BIBA_IBRD" localSheetId="107" hidden="1">[8]WB!#REF!</definedName>
    <definedName name="_12__123Graph_BIBA_IBRD" localSheetId="108" hidden="1">[8]WB!#REF!</definedName>
    <definedName name="_12__123Graph_BIBA_IBRD" hidden="1">[8]WB!#REF!</definedName>
    <definedName name="_13__123Graph_XChart_1A" hidden="1">[7]CPIINDEX!$B$263:$B$310</definedName>
    <definedName name="_14__123Graph_XChart_2A" hidden="1">[7]CPIINDEX!$B$203:$B$310</definedName>
    <definedName name="_15__123Graph_XChart_3A" hidden="1">[7]CPIINDEX!$B$203:$B$310</definedName>
    <definedName name="_16__123Graph_XChart_4A" hidden="1">[7]CPIINDEX!$B$239:$B$298</definedName>
    <definedName name="_17_0CUADRO_N__4.">[9]Afiliados!#REF!</definedName>
    <definedName name="_18_0GRÁFICO_N_10.2">[9]Afiliados!#REF!</definedName>
    <definedName name="_1981">[10]WEO_WETA!$D$14:$D$35</definedName>
    <definedName name="_1982">[10]WEO_WETA!$F$14:$F$35</definedName>
    <definedName name="_1983">[10]WEO_WETA!$G$14:$G$35</definedName>
    <definedName name="_1984">[10]WEO_WETA!$H$14:$H$35</definedName>
    <definedName name="_1985">[10]WEO_WETA!$I$14:$I$35</definedName>
    <definedName name="_1986">[10]WEO_WETA!$J$14:$J$35</definedName>
    <definedName name="_1987">[10]WEO_WETA!$K$14:$K$35</definedName>
    <definedName name="_1988">[10]WEO_WETA!$L$14:$L$35</definedName>
    <definedName name="_1989">[10]WEO_WETA!$M$14:$M$35</definedName>
    <definedName name="_1990">[10]WEO_WETA!$N$14:$N$35</definedName>
    <definedName name="_1991">[10]WEO_WETA!$O$14:$O$35</definedName>
    <definedName name="_1992">[10]WEO_WETA!$P$14:$P$35</definedName>
    <definedName name="_1993">[10]WEO_WETA!$Q$14:$Q$35</definedName>
    <definedName name="_1994">[10]WEO_WETA!$R$14:$R$35</definedName>
    <definedName name="_1995">[10]WEO_WETA!$S$14:$S$35</definedName>
    <definedName name="_1996">[10]WEO_WETA!$T$14:$T$35</definedName>
    <definedName name="_1996m1">'[10]IFS SURVEYS Dec1990_Feb2004'!#REF!</definedName>
    <definedName name="_1997">[10]WEO_WETA!$U$14:$U$35</definedName>
    <definedName name="_1998">[10]WEO_WETA!$V$14:$V$35</definedName>
    <definedName name="_1999">[10]WEO_WETA!$W$14:$W$35</definedName>
    <definedName name="_1r" localSheetId="151">#REF!</definedName>
    <definedName name="_1r" localSheetId="171">#REF!</definedName>
    <definedName name="_1r" localSheetId="179">#REF!</definedName>
    <definedName name="_1r" localSheetId="180">#REF!</definedName>
    <definedName name="_1r" localSheetId="181">#REF!</definedName>
    <definedName name="_1r" localSheetId="172">#REF!</definedName>
    <definedName name="_1r" localSheetId="173">#REF!</definedName>
    <definedName name="_1r" localSheetId="174">#REF!</definedName>
    <definedName name="_1r" localSheetId="175">#REF!</definedName>
    <definedName name="_1r" localSheetId="176">#REF!</definedName>
    <definedName name="_1r" localSheetId="177">#REF!</definedName>
    <definedName name="_1r" localSheetId="178">#REF!</definedName>
    <definedName name="_1r" localSheetId="109">#REF!</definedName>
    <definedName name="_1r" localSheetId="110">#REF!</definedName>
    <definedName name="_1r" localSheetId="111">#REF!</definedName>
    <definedName name="_1r" localSheetId="102">#REF!</definedName>
    <definedName name="_1r" localSheetId="103">#REF!</definedName>
    <definedName name="_1r" localSheetId="104">#REF!</definedName>
    <definedName name="_1r" localSheetId="107">#REF!</definedName>
    <definedName name="_1r" localSheetId="108">#REF!</definedName>
    <definedName name="_1r">#REF!</definedName>
    <definedName name="_2000">[10]WEO_WETA!$X$14:$X$35</definedName>
    <definedName name="_2001">[10]WEO_WETA!$Y$14:$Y$35</definedName>
    <definedName name="_2002">[10]WEO_WETA!$Z$14:$Z$35</definedName>
    <definedName name="_2003">[10]WEO_WETA!$AA$14:$AA$35</definedName>
    <definedName name="_2Macros_Import_.qbop">[11]!'[Macros Import].qbop'</definedName>
    <definedName name="_3__123Graph_AChart_1A" hidden="1">[7]CPIINDEX!$O$263:$O$310</definedName>
    <definedName name="_3__123Graph_ACPI_ER_LOG" localSheetId="112" hidden="1">[8]ER!#REF!</definedName>
    <definedName name="_3__123Graph_ACPI_ER_LOG" localSheetId="149" hidden="1">[8]ER!#REF!</definedName>
    <definedName name="_3__123Graph_ACPI_ER_LOG" localSheetId="151" hidden="1">[8]ER!#REF!</definedName>
    <definedName name="_3__123Graph_ACPI_ER_LOG" localSheetId="156" hidden="1">[8]ER!#REF!</definedName>
    <definedName name="_3__123Graph_ACPI_ER_LOG" localSheetId="159" hidden="1">[8]ER!#REF!</definedName>
    <definedName name="_3__123Graph_ACPI_ER_LOG" localSheetId="164" hidden="1">[8]ER!#REF!</definedName>
    <definedName name="_3__123Graph_ACPI_ER_LOG" localSheetId="165" hidden="1">[8]ER!#REF!</definedName>
    <definedName name="_3__123Graph_ACPI_ER_LOG" localSheetId="166" hidden="1">[8]ER!#REF!</definedName>
    <definedName name="_3__123Graph_ACPI_ER_LOG" localSheetId="167" hidden="1">[8]ER!#REF!</definedName>
    <definedName name="_3__123Graph_ACPI_ER_LOG" localSheetId="168" hidden="1">[8]ER!#REF!</definedName>
    <definedName name="_3__123Graph_ACPI_ER_LOG" localSheetId="171" hidden="1">[8]ER!#REF!</definedName>
    <definedName name="_3__123Graph_ACPI_ER_LOG" localSheetId="179" hidden="1">[8]ER!#REF!</definedName>
    <definedName name="_3__123Graph_ACPI_ER_LOG" localSheetId="180" hidden="1">[8]ER!#REF!</definedName>
    <definedName name="_3__123Graph_ACPI_ER_LOG" localSheetId="181" hidden="1">[8]ER!#REF!</definedName>
    <definedName name="_3__123Graph_ACPI_ER_LOG" localSheetId="172" hidden="1">[8]ER!#REF!</definedName>
    <definedName name="_3__123Graph_ACPI_ER_LOG" localSheetId="173" hidden="1">[8]ER!#REF!</definedName>
    <definedName name="_3__123Graph_ACPI_ER_LOG" localSheetId="174" hidden="1">[8]ER!#REF!</definedName>
    <definedName name="_3__123Graph_ACPI_ER_LOG" localSheetId="175" hidden="1">[8]ER!#REF!</definedName>
    <definedName name="_3__123Graph_ACPI_ER_LOG" localSheetId="176" hidden="1">[8]ER!#REF!</definedName>
    <definedName name="_3__123Graph_ACPI_ER_LOG" localSheetId="177" hidden="1">[8]ER!#REF!</definedName>
    <definedName name="_3__123Graph_ACPI_ER_LOG" localSheetId="178" hidden="1">[8]ER!#REF!</definedName>
    <definedName name="_3__123Graph_ACPI_ER_LOG" localSheetId="46" hidden="1">[8]ER!#REF!</definedName>
    <definedName name="_3__123Graph_ACPI_ER_LOG" localSheetId="47" hidden="1">[8]ER!#REF!</definedName>
    <definedName name="_3__123Graph_ACPI_ER_LOG" localSheetId="48" hidden="1">[8]ER!#REF!</definedName>
    <definedName name="_3__123Graph_ACPI_ER_LOG" localSheetId="49" hidden="1">[8]ER!#REF!</definedName>
    <definedName name="_3__123Graph_ACPI_ER_LOG" localSheetId="51" hidden="1">[8]ER!#REF!</definedName>
    <definedName name="_3__123Graph_ACPI_ER_LOG" localSheetId="50" hidden="1">[8]ER!#REF!</definedName>
    <definedName name="_3__123Graph_ACPI_ER_LOG" localSheetId="52" hidden="1">[8]ER!#REF!</definedName>
    <definedName name="_3__123Graph_ACPI_ER_LOG" localSheetId="56" hidden="1">[8]ER!#REF!</definedName>
    <definedName name="_3__123Graph_ACPI_ER_LOG" localSheetId="57" hidden="1">[8]ER!#REF!</definedName>
    <definedName name="_3__123Graph_ACPI_ER_LOG" localSheetId="58" hidden="1">[8]ER!#REF!</definedName>
    <definedName name="_3__123Graph_ACPI_ER_LOG" localSheetId="59" hidden="1">[8]ER!#REF!</definedName>
    <definedName name="_3__123Graph_ACPI_ER_LOG" localSheetId="60" hidden="1">[8]ER!#REF!</definedName>
    <definedName name="_3__123Graph_ACPI_ER_LOG" localSheetId="61" hidden="1">[8]ER!#REF!</definedName>
    <definedName name="_3__123Graph_ACPI_ER_LOG" localSheetId="62" hidden="1">[8]ER!#REF!</definedName>
    <definedName name="_3__123Graph_ACPI_ER_LOG" localSheetId="63" hidden="1">[8]ER!#REF!</definedName>
    <definedName name="_3__123Graph_ACPI_ER_LOG" localSheetId="83" hidden="1">[8]ER!#REF!</definedName>
    <definedName name="_3__123Graph_ACPI_ER_LOG" localSheetId="99" hidden="1">[8]ER!#REF!</definedName>
    <definedName name="_3__123Graph_ACPI_ER_LOG" localSheetId="109" hidden="1">[8]ER!#REF!</definedName>
    <definedName name="_3__123Graph_ACPI_ER_LOG" localSheetId="110" hidden="1">[8]ER!#REF!</definedName>
    <definedName name="_3__123Graph_ACPI_ER_LOG" localSheetId="111" hidden="1">[8]ER!#REF!</definedName>
    <definedName name="_3__123Graph_ACPI_ER_LOG" localSheetId="100" hidden="1">[8]ER!#REF!</definedName>
    <definedName name="_3__123Graph_ACPI_ER_LOG" localSheetId="101" hidden="1">[8]ER!#REF!</definedName>
    <definedName name="_3__123Graph_ACPI_ER_LOG" localSheetId="102" hidden="1">[8]ER!#REF!</definedName>
    <definedName name="_3__123Graph_ACPI_ER_LOG" localSheetId="103" hidden="1">[8]ER!#REF!</definedName>
    <definedName name="_3__123Graph_ACPI_ER_LOG" localSheetId="104" hidden="1">[8]ER!#REF!</definedName>
    <definedName name="_3__123Graph_ACPI_ER_LOG" localSheetId="105" hidden="1">[8]ER!#REF!</definedName>
    <definedName name="_3__123Graph_ACPI_ER_LOG" localSheetId="106" hidden="1">[8]ER!#REF!</definedName>
    <definedName name="_3__123Graph_ACPI_ER_LOG" localSheetId="107" hidden="1">[8]ER!#REF!</definedName>
    <definedName name="_3__123Graph_ACPI_ER_LOG" localSheetId="108" hidden="1">[8]ER!#REF!</definedName>
    <definedName name="_3__123Graph_ACPI_ER_LOG" hidden="1">[8]ER!#REF!</definedName>
    <definedName name="_4__123Graph_AChart_2A" hidden="1">[7]CPIINDEX!$K$203:$K$304</definedName>
    <definedName name="_4__123Graph_BCPI_ER_LOG" localSheetId="112" hidden="1">[8]ER!#REF!</definedName>
    <definedName name="_4__123Graph_BCPI_ER_LOG" localSheetId="149" hidden="1">[8]ER!#REF!</definedName>
    <definedName name="_4__123Graph_BCPI_ER_LOG" localSheetId="151" hidden="1">[8]ER!#REF!</definedName>
    <definedName name="_4__123Graph_BCPI_ER_LOG" localSheetId="156" hidden="1">[8]ER!#REF!</definedName>
    <definedName name="_4__123Graph_BCPI_ER_LOG" localSheetId="159" hidden="1">[8]ER!#REF!</definedName>
    <definedName name="_4__123Graph_BCPI_ER_LOG" localSheetId="164" hidden="1">[8]ER!#REF!</definedName>
    <definedName name="_4__123Graph_BCPI_ER_LOG" localSheetId="165" hidden="1">[8]ER!#REF!</definedName>
    <definedName name="_4__123Graph_BCPI_ER_LOG" localSheetId="166" hidden="1">[8]ER!#REF!</definedName>
    <definedName name="_4__123Graph_BCPI_ER_LOG" localSheetId="167" hidden="1">[8]ER!#REF!</definedName>
    <definedName name="_4__123Graph_BCPI_ER_LOG" localSheetId="168" hidden="1">[8]ER!#REF!</definedName>
    <definedName name="_4__123Graph_BCPI_ER_LOG" localSheetId="171" hidden="1">[8]ER!#REF!</definedName>
    <definedName name="_4__123Graph_BCPI_ER_LOG" localSheetId="179" hidden="1">[8]ER!#REF!</definedName>
    <definedName name="_4__123Graph_BCPI_ER_LOG" localSheetId="180" hidden="1">[8]ER!#REF!</definedName>
    <definedName name="_4__123Graph_BCPI_ER_LOG" localSheetId="181" hidden="1">[8]ER!#REF!</definedName>
    <definedName name="_4__123Graph_BCPI_ER_LOG" localSheetId="172" hidden="1">[8]ER!#REF!</definedName>
    <definedName name="_4__123Graph_BCPI_ER_LOG" localSheetId="173" hidden="1">[8]ER!#REF!</definedName>
    <definedName name="_4__123Graph_BCPI_ER_LOG" localSheetId="174" hidden="1">[8]ER!#REF!</definedName>
    <definedName name="_4__123Graph_BCPI_ER_LOG" localSheetId="175" hidden="1">[8]ER!#REF!</definedName>
    <definedName name="_4__123Graph_BCPI_ER_LOG" localSheetId="176" hidden="1">[8]ER!#REF!</definedName>
    <definedName name="_4__123Graph_BCPI_ER_LOG" localSheetId="177" hidden="1">[8]ER!#REF!</definedName>
    <definedName name="_4__123Graph_BCPI_ER_LOG" localSheetId="178" hidden="1">[8]ER!#REF!</definedName>
    <definedName name="_4__123Graph_BCPI_ER_LOG" localSheetId="46" hidden="1">[8]ER!#REF!</definedName>
    <definedName name="_4__123Graph_BCPI_ER_LOG" localSheetId="47" hidden="1">[8]ER!#REF!</definedName>
    <definedName name="_4__123Graph_BCPI_ER_LOG" localSheetId="48" hidden="1">[8]ER!#REF!</definedName>
    <definedName name="_4__123Graph_BCPI_ER_LOG" localSheetId="49" hidden="1">[8]ER!#REF!</definedName>
    <definedName name="_4__123Graph_BCPI_ER_LOG" localSheetId="51" hidden="1">[8]ER!#REF!</definedName>
    <definedName name="_4__123Graph_BCPI_ER_LOG" localSheetId="50" hidden="1">[8]ER!#REF!</definedName>
    <definedName name="_4__123Graph_BCPI_ER_LOG" localSheetId="52" hidden="1">[8]ER!#REF!</definedName>
    <definedName name="_4__123Graph_BCPI_ER_LOG" localSheetId="56" hidden="1">[8]ER!#REF!</definedName>
    <definedName name="_4__123Graph_BCPI_ER_LOG" localSheetId="57" hidden="1">[8]ER!#REF!</definedName>
    <definedName name="_4__123Graph_BCPI_ER_LOG" localSheetId="58" hidden="1">[8]ER!#REF!</definedName>
    <definedName name="_4__123Graph_BCPI_ER_LOG" localSheetId="59" hidden="1">[8]ER!#REF!</definedName>
    <definedName name="_4__123Graph_BCPI_ER_LOG" localSheetId="60" hidden="1">[8]ER!#REF!</definedName>
    <definedName name="_4__123Graph_BCPI_ER_LOG" localSheetId="61" hidden="1">[8]ER!#REF!</definedName>
    <definedName name="_4__123Graph_BCPI_ER_LOG" localSheetId="62" hidden="1">[8]ER!#REF!</definedName>
    <definedName name="_4__123Graph_BCPI_ER_LOG" localSheetId="63" hidden="1">[8]ER!#REF!</definedName>
    <definedName name="_4__123Graph_BCPI_ER_LOG" localSheetId="83" hidden="1">[8]ER!#REF!</definedName>
    <definedName name="_4__123Graph_BCPI_ER_LOG" localSheetId="99" hidden="1">[8]ER!#REF!</definedName>
    <definedName name="_4__123Graph_BCPI_ER_LOG" localSheetId="109" hidden="1">[8]ER!#REF!</definedName>
    <definedName name="_4__123Graph_BCPI_ER_LOG" localSheetId="110" hidden="1">[8]ER!#REF!</definedName>
    <definedName name="_4__123Graph_BCPI_ER_LOG" localSheetId="111" hidden="1">[8]ER!#REF!</definedName>
    <definedName name="_4__123Graph_BCPI_ER_LOG" localSheetId="100" hidden="1">[8]ER!#REF!</definedName>
    <definedName name="_4__123Graph_BCPI_ER_LOG" localSheetId="101" hidden="1">[8]ER!#REF!</definedName>
    <definedName name="_4__123Graph_BCPI_ER_LOG" localSheetId="102" hidden="1">[8]ER!#REF!</definedName>
    <definedName name="_4__123Graph_BCPI_ER_LOG" localSheetId="103" hidden="1">[8]ER!#REF!</definedName>
    <definedName name="_4__123Graph_BCPI_ER_LOG" localSheetId="104" hidden="1">[8]ER!#REF!</definedName>
    <definedName name="_4__123Graph_BCPI_ER_LOG" localSheetId="105" hidden="1">[8]ER!#REF!</definedName>
    <definedName name="_4__123Graph_BCPI_ER_LOG" localSheetId="106" hidden="1">[8]ER!#REF!</definedName>
    <definedName name="_4__123Graph_BCPI_ER_LOG" localSheetId="107" hidden="1">[8]ER!#REF!</definedName>
    <definedName name="_4__123Graph_BCPI_ER_LOG" localSheetId="108" hidden="1">[8]ER!#REF!</definedName>
    <definedName name="_4__123Graph_BCPI_ER_LOG" hidden="1">[8]ER!#REF!</definedName>
    <definedName name="_5__123Graph_AChart_3A" hidden="1">[7]CPIINDEX!$O$203:$O$304</definedName>
    <definedName name="_5__123Graph_BIBA_IBRD" localSheetId="112" hidden="1">[8]WB!#REF!</definedName>
    <definedName name="_5__123Graph_BIBA_IBRD" localSheetId="149" hidden="1">[8]WB!#REF!</definedName>
    <definedName name="_5__123Graph_BIBA_IBRD" localSheetId="151" hidden="1">[8]WB!#REF!</definedName>
    <definedName name="_5__123Graph_BIBA_IBRD" localSheetId="156" hidden="1">[8]WB!#REF!</definedName>
    <definedName name="_5__123Graph_BIBA_IBRD" localSheetId="159" hidden="1">[8]WB!#REF!</definedName>
    <definedName name="_5__123Graph_BIBA_IBRD" localSheetId="164" hidden="1">[8]WB!#REF!</definedName>
    <definedName name="_5__123Graph_BIBA_IBRD" localSheetId="165" hidden="1">[8]WB!#REF!</definedName>
    <definedName name="_5__123Graph_BIBA_IBRD" localSheetId="166" hidden="1">[8]WB!#REF!</definedName>
    <definedName name="_5__123Graph_BIBA_IBRD" localSheetId="167" hidden="1">[8]WB!#REF!</definedName>
    <definedName name="_5__123Graph_BIBA_IBRD" localSheetId="168" hidden="1">[8]WB!#REF!</definedName>
    <definedName name="_5__123Graph_BIBA_IBRD" localSheetId="171" hidden="1">[8]WB!#REF!</definedName>
    <definedName name="_5__123Graph_BIBA_IBRD" localSheetId="179" hidden="1">[8]WB!#REF!</definedName>
    <definedName name="_5__123Graph_BIBA_IBRD" localSheetId="180" hidden="1">[8]WB!#REF!</definedName>
    <definedName name="_5__123Graph_BIBA_IBRD" localSheetId="181" hidden="1">[8]WB!#REF!</definedName>
    <definedName name="_5__123Graph_BIBA_IBRD" localSheetId="172" hidden="1">[8]WB!#REF!</definedName>
    <definedName name="_5__123Graph_BIBA_IBRD" localSheetId="173" hidden="1">[8]WB!#REF!</definedName>
    <definedName name="_5__123Graph_BIBA_IBRD" localSheetId="174" hidden="1">[8]WB!#REF!</definedName>
    <definedName name="_5__123Graph_BIBA_IBRD" localSheetId="175" hidden="1">[8]WB!#REF!</definedName>
    <definedName name="_5__123Graph_BIBA_IBRD" localSheetId="176" hidden="1">[8]WB!#REF!</definedName>
    <definedName name="_5__123Graph_BIBA_IBRD" localSheetId="177" hidden="1">[8]WB!#REF!</definedName>
    <definedName name="_5__123Graph_BIBA_IBRD" localSheetId="178" hidden="1">[8]WB!#REF!</definedName>
    <definedName name="_5__123Graph_BIBA_IBRD" localSheetId="46" hidden="1">[8]WB!#REF!</definedName>
    <definedName name="_5__123Graph_BIBA_IBRD" localSheetId="47" hidden="1">[8]WB!#REF!</definedName>
    <definedName name="_5__123Graph_BIBA_IBRD" localSheetId="48" hidden="1">[8]WB!#REF!</definedName>
    <definedName name="_5__123Graph_BIBA_IBRD" localSheetId="49" hidden="1">[8]WB!#REF!</definedName>
    <definedName name="_5__123Graph_BIBA_IBRD" localSheetId="51" hidden="1">[8]WB!#REF!</definedName>
    <definedName name="_5__123Graph_BIBA_IBRD" localSheetId="50" hidden="1">[8]WB!#REF!</definedName>
    <definedName name="_5__123Graph_BIBA_IBRD" localSheetId="52" hidden="1">[8]WB!#REF!</definedName>
    <definedName name="_5__123Graph_BIBA_IBRD" localSheetId="56" hidden="1">[8]WB!#REF!</definedName>
    <definedName name="_5__123Graph_BIBA_IBRD" localSheetId="57" hidden="1">[8]WB!#REF!</definedName>
    <definedName name="_5__123Graph_BIBA_IBRD" localSheetId="58" hidden="1">[8]WB!#REF!</definedName>
    <definedName name="_5__123Graph_BIBA_IBRD" localSheetId="59" hidden="1">[8]WB!#REF!</definedName>
    <definedName name="_5__123Graph_BIBA_IBRD" localSheetId="60" hidden="1">[8]WB!#REF!</definedName>
    <definedName name="_5__123Graph_BIBA_IBRD" localSheetId="61" hidden="1">[8]WB!#REF!</definedName>
    <definedName name="_5__123Graph_BIBA_IBRD" localSheetId="62" hidden="1">[8]WB!#REF!</definedName>
    <definedName name="_5__123Graph_BIBA_IBRD" localSheetId="63" hidden="1">[8]WB!#REF!</definedName>
    <definedName name="_5__123Graph_BIBA_IBRD" localSheetId="83" hidden="1">[8]WB!#REF!</definedName>
    <definedName name="_5__123Graph_BIBA_IBRD" localSheetId="99" hidden="1">[8]WB!#REF!</definedName>
    <definedName name="_5__123Graph_BIBA_IBRD" localSheetId="109" hidden="1">[8]WB!#REF!</definedName>
    <definedName name="_5__123Graph_BIBA_IBRD" localSheetId="110" hidden="1">[8]WB!#REF!</definedName>
    <definedName name="_5__123Graph_BIBA_IBRD" localSheetId="111" hidden="1">[8]WB!#REF!</definedName>
    <definedName name="_5__123Graph_BIBA_IBRD" localSheetId="100" hidden="1">[8]WB!#REF!</definedName>
    <definedName name="_5__123Graph_BIBA_IBRD" localSheetId="101" hidden="1">[8]WB!#REF!</definedName>
    <definedName name="_5__123Graph_BIBA_IBRD" localSheetId="102" hidden="1">[8]WB!#REF!</definedName>
    <definedName name="_5__123Graph_BIBA_IBRD" localSheetId="103" hidden="1">[8]WB!#REF!</definedName>
    <definedName name="_5__123Graph_BIBA_IBRD" localSheetId="104" hidden="1">[8]WB!#REF!</definedName>
    <definedName name="_5__123Graph_BIBA_IBRD" localSheetId="105" hidden="1">[8]WB!#REF!</definedName>
    <definedName name="_5__123Graph_BIBA_IBRD" localSheetId="106" hidden="1">[8]WB!#REF!</definedName>
    <definedName name="_5__123Graph_BIBA_IBRD" localSheetId="107" hidden="1">[8]WB!#REF!</definedName>
    <definedName name="_5__123Graph_BIBA_IBRD" localSheetId="108" hidden="1">[8]WB!#REF!</definedName>
    <definedName name="_5__123Graph_BIBA_IBRD" hidden="1">[8]WB!#REF!</definedName>
    <definedName name="_6__123Graph_AChart_4A" hidden="1">[7]CPIINDEX!$O$239:$O$298</definedName>
    <definedName name="_7__123Graph_ACPI_ER_LOG" localSheetId="112" hidden="1">[8]ER!#REF!</definedName>
    <definedName name="_7__123Graph_ACPI_ER_LOG" localSheetId="149" hidden="1">[8]ER!#REF!</definedName>
    <definedName name="_7__123Graph_ACPI_ER_LOG" localSheetId="151" hidden="1">[8]ER!#REF!</definedName>
    <definedName name="_7__123Graph_ACPI_ER_LOG" localSheetId="156" hidden="1">[8]ER!#REF!</definedName>
    <definedName name="_7__123Graph_ACPI_ER_LOG" localSheetId="159" hidden="1">[8]ER!#REF!</definedName>
    <definedName name="_7__123Graph_ACPI_ER_LOG" localSheetId="164" hidden="1">[8]ER!#REF!</definedName>
    <definedName name="_7__123Graph_ACPI_ER_LOG" localSheetId="165" hidden="1">[8]ER!#REF!</definedName>
    <definedName name="_7__123Graph_ACPI_ER_LOG" localSheetId="166" hidden="1">[8]ER!#REF!</definedName>
    <definedName name="_7__123Graph_ACPI_ER_LOG" localSheetId="167" hidden="1">[8]ER!#REF!</definedName>
    <definedName name="_7__123Graph_ACPI_ER_LOG" localSheetId="168" hidden="1">[8]ER!#REF!</definedName>
    <definedName name="_7__123Graph_ACPI_ER_LOG" localSheetId="171" hidden="1">[8]ER!#REF!</definedName>
    <definedName name="_7__123Graph_ACPI_ER_LOG" localSheetId="179" hidden="1">[8]ER!#REF!</definedName>
    <definedName name="_7__123Graph_ACPI_ER_LOG" localSheetId="180" hidden="1">[8]ER!#REF!</definedName>
    <definedName name="_7__123Graph_ACPI_ER_LOG" localSheetId="181" hidden="1">[8]ER!#REF!</definedName>
    <definedName name="_7__123Graph_ACPI_ER_LOG" localSheetId="172" hidden="1">[8]ER!#REF!</definedName>
    <definedName name="_7__123Graph_ACPI_ER_LOG" localSheetId="173" hidden="1">[8]ER!#REF!</definedName>
    <definedName name="_7__123Graph_ACPI_ER_LOG" localSheetId="174" hidden="1">[8]ER!#REF!</definedName>
    <definedName name="_7__123Graph_ACPI_ER_LOG" localSheetId="175" hidden="1">[8]ER!#REF!</definedName>
    <definedName name="_7__123Graph_ACPI_ER_LOG" localSheetId="176" hidden="1">[8]ER!#REF!</definedName>
    <definedName name="_7__123Graph_ACPI_ER_LOG" localSheetId="177" hidden="1">[8]ER!#REF!</definedName>
    <definedName name="_7__123Graph_ACPI_ER_LOG" localSheetId="178" hidden="1">[8]ER!#REF!</definedName>
    <definedName name="_7__123Graph_ACPI_ER_LOG" localSheetId="46" hidden="1">[8]ER!#REF!</definedName>
    <definedName name="_7__123Graph_ACPI_ER_LOG" localSheetId="47" hidden="1">[8]ER!#REF!</definedName>
    <definedName name="_7__123Graph_ACPI_ER_LOG" localSheetId="48" hidden="1">[8]ER!#REF!</definedName>
    <definedName name="_7__123Graph_ACPI_ER_LOG" localSheetId="49" hidden="1">[8]ER!#REF!</definedName>
    <definedName name="_7__123Graph_ACPI_ER_LOG" localSheetId="51" hidden="1">[8]ER!#REF!</definedName>
    <definedName name="_7__123Graph_ACPI_ER_LOG" localSheetId="50" hidden="1">[8]ER!#REF!</definedName>
    <definedName name="_7__123Graph_ACPI_ER_LOG" localSheetId="52" hidden="1">[8]ER!#REF!</definedName>
    <definedName name="_7__123Graph_ACPI_ER_LOG" localSheetId="56" hidden="1">[8]ER!#REF!</definedName>
    <definedName name="_7__123Graph_ACPI_ER_LOG" localSheetId="57" hidden="1">[8]ER!#REF!</definedName>
    <definedName name="_7__123Graph_ACPI_ER_LOG" localSheetId="58" hidden="1">[8]ER!#REF!</definedName>
    <definedName name="_7__123Graph_ACPI_ER_LOG" localSheetId="59" hidden="1">[8]ER!#REF!</definedName>
    <definedName name="_7__123Graph_ACPI_ER_LOG" localSheetId="60" hidden="1">[8]ER!#REF!</definedName>
    <definedName name="_7__123Graph_ACPI_ER_LOG" localSheetId="61" hidden="1">[8]ER!#REF!</definedName>
    <definedName name="_7__123Graph_ACPI_ER_LOG" localSheetId="62" hidden="1">[8]ER!#REF!</definedName>
    <definedName name="_7__123Graph_ACPI_ER_LOG" localSheetId="63" hidden="1">[8]ER!#REF!</definedName>
    <definedName name="_7__123Graph_ACPI_ER_LOG" localSheetId="83" hidden="1">[8]ER!#REF!</definedName>
    <definedName name="_7__123Graph_ACPI_ER_LOG" localSheetId="99" hidden="1">[8]ER!#REF!</definedName>
    <definedName name="_7__123Graph_ACPI_ER_LOG" localSheetId="109" hidden="1">[8]ER!#REF!</definedName>
    <definedName name="_7__123Graph_ACPI_ER_LOG" localSheetId="110" hidden="1">[8]ER!#REF!</definedName>
    <definedName name="_7__123Graph_ACPI_ER_LOG" localSheetId="111" hidden="1">[8]ER!#REF!</definedName>
    <definedName name="_7__123Graph_ACPI_ER_LOG" localSheetId="100" hidden="1">[8]ER!#REF!</definedName>
    <definedName name="_7__123Graph_ACPI_ER_LOG" localSheetId="101" hidden="1">[8]ER!#REF!</definedName>
    <definedName name="_7__123Graph_ACPI_ER_LOG" localSheetId="102" hidden="1">[8]ER!#REF!</definedName>
    <definedName name="_7__123Graph_ACPI_ER_LOG" localSheetId="103" hidden="1">[8]ER!#REF!</definedName>
    <definedName name="_7__123Graph_ACPI_ER_LOG" localSheetId="104" hidden="1">[8]ER!#REF!</definedName>
    <definedName name="_7__123Graph_ACPI_ER_LOG" localSheetId="105" hidden="1">[8]ER!#REF!</definedName>
    <definedName name="_7__123Graph_ACPI_ER_LOG" localSheetId="106" hidden="1">[8]ER!#REF!</definedName>
    <definedName name="_7__123Graph_ACPI_ER_LOG" localSheetId="107" hidden="1">[8]ER!#REF!</definedName>
    <definedName name="_7__123Graph_ACPI_ER_LOG" localSheetId="108" hidden="1">[8]ER!#REF!</definedName>
    <definedName name="_7__123Graph_ACPI_ER_LOG" hidden="1">[8]ER!#REF!</definedName>
    <definedName name="_8__123Graph_BChart_1A" hidden="1">[7]CPIINDEX!$S$263:$S$310</definedName>
    <definedName name="_9__123Graph_BChart_3A" localSheetId="112" hidden="1">[7]CPIINDEX!#REF!</definedName>
    <definedName name="_9__123Graph_BChart_3A" localSheetId="149" hidden="1">[7]CPIINDEX!#REF!</definedName>
    <definedName name="_9__123Graph_BChart_3A" localSheetId="151" hidden="1">[7]CPIINDEX!#REF!</definedName>
    <definedName name="_9__123Graph_BChart_3A" localSheetId="156" hidden="1">[7]CPIINDEX!#REF!</definedName>
    <definedName name="_9__123Graph_BChart_3A" localSheetId="159" hidden="1">[7]CPIINDEX!#REF!</definedName>
    <definedName name="_9__123Graph_BChart_3A" localSheetId="164" hidden="1">[7]CPIINDEX!#REF!</definedName>
    <definedName name="_9__123Graph_BChart_3A" localSheetId="165" hidden="1">[7]CPIINDEX!#REF!</definedName>
    <definedName name="_9__123Graph_BChart_3A" localSheetId="166" hidden="1">[7]CPIINDEX!#REF!</definedName>
    <definedName name="_9__123Graph_BChart_3A" localSheetId="167" hidden="1">[7]CPIINDEX!#REF!</definedName>
    <definedName name="_9__123Graph_BChart_3A" localSheetId="168" hidden="1">[7]CPIINDEX!#REF!</definedName>
    <definedName name="_9__123Graph_BChart_3A" localSheetId="171" hidden="1">[7]CPIINDEX!#REF!</definedName>
    <definedName name="_9__123Graph_BChart_3A" localSheetId="179" hidden="1">[7]CPIINDEX!#REF!</definedName>
    <definedName name="_9__123Graph_BChart_3A" localSheetId="180" hidden="1">[7]CPIINDEX!#REF!</definedName>
    <definedName name="_9__123Graph_BChart_3A" localSheetId="181" hidden="1">[7]CPIINDEX!#REF!</definedName>
    <definedName name="_9__123Graph_BChart_3A" localSheetId="172" hidden="1">[7]CPIINDEX!#REF!</definedName>
    <definedName name="_9__123Graph_BChart_3A" localSheetId="173" hidden="1">[7]CPIINDEX!#REF!</definedName>
    <definedName name="_9__123Graph_BChart_3A" localSheetId="174" hidden="1">[7]CPIINDEX!#REF!</definedName>
    <definedName name="_9__123Graph_BChart_3A" localSheetId="175" hidden="1">[7]CPIINDEX!#REF!</definedName>
    <definedName name="_9__123Graph_BChart_3A" localSheetId="176" hidden="1">[7]CPIINDEX!#REF!</definedName>
    <definedName name="_9__123Graph_BChart_3A" localSheetId="177" hidden="1">[7]CPIINDEX!#REF!</definedName>
    <definedName name="_9__123Graph_BChart_3A" localSheetId="178" hidden="1">[7]CPIINDEX!#REF!</definedName>
    <definedName name="_9__123Graph_BChart_3A" localSheetId="46" hidden="1">[7]CPIINDEX!#REF!</definedName>
    <definedName name="_9__123Graph_BChart_3A" localSheetId="47" hidden="1">[7]CPIINDEX!#REF!</definedName>
    <definedName name="_9__123Graph_BChart_3A" localSheetId="48" hidden="1">[7]CPIINDEX!#REF!</definedName>
    <definedName name="_9__123Graph_BChart_3A" localSheetId="49" hidden="1">[7]CPIINDEX!#REF!</definedName>
    <definedName name="_9__123Graph_BChart_3A" localSheetId="51" hidden="1">[7]CPIINDEX!#REF!</definedName>
    <definedName name="_9__123Graph_BChart_3A" localSheetId="50" hidden="1">[7]CPIINDEX!#REF!</definedName>
    <definedName name="_9__123Graph_BChart_3A" localSheetId="52" hidden="1">[7]CPIINDEX!#REF!</definedName>
    <definedName name="_9__123Graph_BChart_3A" localSheetId="56" hidden="1">[7]CPIINDEX!#REF!</definedName>
    <definedName name="_9__123Graph_BChart_3A" localSheetId="57" hidden="1">[7]CPIINDEX!#REF!</definedName>
    <definedName name="_9__123Graph_BChart_3A" localSheetId="58" hidden="1">[7]CPIINDEX!#REF!</definedName>
    <definedName name="_9__123Graph_BChart_3A" localSheetId="59" hidden="1">[7]CPIINDEX!#REF!</definedName>
    <definedName name="_9__123Graph_BChart_3A" localSheetId="60" hidden="1">[7]CPIINDEX!#REF!</definedName>
    <definedName name="_9__123Graph_BChart_3A" localSheetId="61" hidden="1">[7]CPIINDEX!#REF!</definedName>
    <definedName name="_9__123Graph_BChart_3A" localSheetId="62" hidden="1">[7]CPIINDEX!#REF!</definedName>
    <definedName name="_9__123Graph_BChart_3A" localSheetId="63" hidden="1">[7]CPIINDEX!#REF!</definedName>
    <definedName name="_9__123Graph_BChart_3A" localSheetId="83" hidden="1">[7]CPIINDEX!#REF!</definedName>
    <definedName name="_9__123Graph_BChart_3A" localSheetId="99" hidden="1">[7]CPIINDEX!#REF!</definedName>
    <definedName name="_9__123Graph_BChart_3A" localSheetId="109" hidden="1">[7]CPIINDEX!#REF!</definedName>
    <definedName name="_9__123Graph_BChart_3A" localSheetId="110" hidden="1">[7]CPIINDEX!#REF!</definedName>
    <definedName name="_9__123Graph_BChart_3A" localSheetId="111" hidden="1">[7]CPIINDEX!#REF!</definedName>
    <definedName name="_9__123Graph_BChart_3A" localSheetId="100" hidden="1">[7]CPIINDEX!#REF!</definedName>
    <definedName name="_9__123Graph_BChart_3A" localSheetId="101" hidden="1">[7]CPIINDEX!#REF!</definedName>
    <definedName name="_9__123Graph_BChart_3A" localSheetId="102" hidden="1">[7]CPIINDEX!#REF!</definedName>
    <definedName name="_9__123Graph_BChart_3A" localSheetId="103" hidden="1">[7]CPIINDEX!#REF!</definedName>
    <definedName name="_9__123Graph_BChart_3A" localSheetId="104" hidden="1">[7]CPIINDEX!#REF!</definedName>
    <definedName name="_9__123Graph_BChart_3A" localSheetId="105" hidden="1">[7]CPIINDEX!#REF!</definedName>
    <definedName name="_9__123Graph_BChart_3A" localSheetId="106" hidden="1">[7]CPIINDEX!#REF!</definedName>
    <definedName name="_9__123Graph_BChart_3A" localSheetId="107" hidden="1">[7]CPIINDEX!#REF!</definedName>
    <definedName name="_9__123Graph_BChart_3A" localSheetId="108" hidden="1">[7]CPIINDEX!#REF!</definedName>
    <definedName name="_9__123Graph_BChart_3A" hidden="1">[7]CPIINDEX!#REF!</definedName>
    <definedName name="_add" localSheetId="151">#REF!</definedName>
    <definedName name="_add" localSheetId="156">#REF!</definedName>
    <definedName name="_add" localSheetId="159">#REF!</definedName>
    <definedName name="_add" localSheetId="171">#REF!</definedName>
    <definedName name="_add" localSheetId="179">#REF!</definedName>
    <definedName name="_add" localSheetId="180">#REF!</definedName>
    <definedName name="_add" localSheetId="181">#REF!</definedName>
    <definedName name="_add" localSheetId="172">#REF!</definedName>
    <definedName name="_add" localSheetId="173">#REF!</definedName>
    <definedName name="_add" localSheetId="174">#REF!</definedName>
    <definedName name="_add" localSheetId="175">#REF!</definedName>
    <definedName name="_add" localSheetId="176">#REF!</definedName>
    <definedName name="_add" localSheetId="177">#REF!</definedName>
    <definedName name="_add" localSheetId="178">#REF!</definedName>
    <definedName name="_add" localSheetId="109">#REF!</definedName>
    <definedName name="_add" localSheetId="110">#REF!</definedName>
    <definedName name="_add" localSheetId="111">#REF!</definedName>
    <definedName name="_add" localSheetId="102">#REF!</definedName>
    <definedName name="_add" localSheetId="103">#REF!</definedName>
    <definedName name="_add" localSheetId="104">#REF!</definedName>
    <definedName name="_add" localSheetId="107">#REF!</definedName>
    <definedName name="_add" localSheetId="108">#REF!</definedName>
    <definedName name="_add">#REF!</definedName>
    <definedName name="_ALT205" localSheetId="151">#REF!</definedName>
    <definedName name="_ALT205" localSheetId="156">#REF!</definedName>
    <definedName name="_ALT205" localSheetId="171">#REF!</definedName>
    <definedName name="_ALT205" localSheetId="179">#REF!</definedName>
    <definedName name="_ALT205" localSheetId="180">#REF!</definedName>
    <definedName name="_ALT205" localSheetId="181">#REF!</definedName>
    <definedName name="_ALT205" localSheetId="172">#REF!</definedName>
    <definedName name="_ALT205" localSheetId="173">#REF!</definedName>
    <definedName name="_ALT205" localSheetId="174">#REF!</definedName>
    <definedName name="_ALT205" localSheetId="175">#REF!</definedName>
    <definedName name="_ALT205" localSheetId="176">#REF!</definedName>
    <definedName name="_ALT205" localSheetId="177">#REF!</definedName>
    <definedName name="_ALT205" localSheetId="178">#REF!</definedName>
    <definedName name="_ALT205" localSheetId="109">#REF!</definedName>
    <definedName name="_ALT205" localSheetId="110">#REF!</definedName>
    <definedName name="_ALT205" localSheetId="111">#REF!</definedName>
    <definedName name="_ALT205" localSheetId="102">#REF!</definedName>
    <definedName name="_ALT205" localSheetId="103">#REF!</definedName>
    <definedName name="_ALT205" localSheetId="104">#REF!</definedName>
    <definedName name="_ALT205" localSheetId="107">#REF!</definedName>
    <definedName name="_ALT205" localSheetId="108">#REF!</definedName>
    <definedName name="_ALT205">#REF!</definedName>
    <definedName name="_ARR1" localSheetId="151">#REF!</definedName>
    <definedName name="_ARR1" localSheetId="156">#REF!</definedName>
    <definedName name="_ARR1" localSheetId="171">#REF!</definedName>
    <definedName name="_ARR1" localSheetId="179">#REF!</definedName>
    <definedName name="_ARR1" localSheetId="180">#REF!</definedName>
    <definedName name="_ARR1" localSheetId="181">#REF!</definedName>
    <definedName name="_ARR1" localSheetId="172">#REF!</definedName>
    <definedName name="_ARR1" localSheetId="173">#REF!</definedName>
    <definedName name="_ARR1" localSheetId="174">#REF!</definedName>
    <definedName name="_ARR1" localSheetId="175">#REF!</definedName>
    <definedName name="_ARR1" localSheetId="176">#REF!</definedName>
    <definedName name="_ARR1" localSheetId="177">#REF!</definedName>
    <definedName name="_ARR1" localSheetId="178">#REF!</definedName>
    <definedName name="_ARR1" localSheetId="109">#REF!</definedName>
    <definedName name="_ARR1" localSheetId="110">#REF!</definedName>
    <definedName name="_ARR1" localSheetId="111">#REF!</definedName>
    <definedName name="_ARR1" localSheetId="102">#REF!</definedName>
    <definedName name="_ARR1" localSheetId="103">#REF!</definedName>
    <definedName name="_ARR1" localSheetId="104">#REF!</definedName>
    <definedName name="_ARR1" localSheetId="107">#REF!</definedName>
    <definedName name="_ARR1" localSheetId="108">#REF!</definedName>
    <definedName name="_ARR1">#REF!</definedName>
    <definedName name="_ASR1" localSheetId="151">#REF!</definedName>
    <definedName name="_ASR1" localSheetId="179">#REF!</definedName>
    <definedName name="_ASR1" localSheetId="180">#REF!</definedName>
    <definedName name="_ASR1" localSheetId="181">#REF!</definedName>
    <definedName name="_ASR1" localSheetId="172">#REF!</definedName>
    <definedName name="_ASR1" localSheetId="173">#REF!</definedName>
    <definedName name="_ASR1" localSheetId="174">#REF!</definedName>
    <definedName name="_ASR1" localSheetId="175">#REF!</definedName>
    <definedName name="_ASR1" localSheetId="176">#REF!</definedName>
    <definedName name="_ASR1" localSheetId="177">#REF!</definedName>
    <definedName name="_ASR1" localSheetId="178">#REF!</definedName>
    <definedName name="_ASR1" localSheetId="109">#REF!</definedName>
    <definedName name="_ASR1" localSheetId="110">#REF!</definedName>
    <definedName name="_ASR1" localSheetId="111">#REF!</definedName>
    <definedName name="_ASR1" localSheetId="102">#REF!</definedName>
    <definedName name="_ASR1" localSheetId="103">#REF!</definedName>
    <definedName name="_ASR1" localSheetId="104">#REF!</definedName>
    <definedName name="_ASR1" localSheetId="107">#REF!</definedName>
    <definedName name="_ASR1" localSheetId="108">#REF!</definedName>
    <definedName name="_ASR1">#REF!</definedName>
    <definedName name="_ASR10" localSheetId="151">#REF!</definedName>
    <definedName name="_ASR10" localSheetId="179">#REF!</definedName>
    <definedName name="_ASR10" localSheetId="180">#REF!</definedName>
    <definedName name="_ASR10" localSheetId="181">#REF!</definedName>
    <definedName name="_ASR10" localSheetId="172">#REF!</definedName>
    <definedName name="_ASR10" localSheetId="173">#REF!</definedName>
    <definedName name="_ASR10" localSheetId="174">#REF!</definedName>
    <definedName name="_ASR10" localSheetId="175">#REF!</definedName>
    <definedName name="_ASR10" localSheetId="176">#REF!</definedName>
    <definedName name="_ASR10" localSheetId="177">#REF!</definedName>
    <definedName name="_ASR10" localSheetId="178">#REF!</definedName>
    <definedName name="_ASR10" localSheetId="109">#REF!</definedName>
    <definedName name="_ASR10" localSheetId="110">#REF!</definedName>
    <definedName name="_ASR10" localSheetId="111">#REF!</definedName>
    <definedName name="_ASR10" localSheetId="102">#REF!</definedName>
    <definedName name="_ASR10" localSheetId="103">#REF!</definedName>
    <definedName name="_ASR10" localSheetId="104">#REF!</definedName>
    <definedName name="_ASR10" localSheetId="107">#REF!</definedName>
    <definedName name="_ASR10" localSheetId="108">#REF!</definedName>
    <definedName name="_ASR10">#REF!</definedName>
    <definedName name="_ASR2" localSheetId="151">#REF!</definedName>
    <definedName name="_ASR2" localSheetId="179">#REF!</definedName>
    <definedName name="_ASR2" localSheetId="180">#REF!</definedName>
    <definedName name="_ASR2" localSheetId="181">#REF!</definedName>
    <definedName name="_ASR2" localSheetId="172">#REF!</definedName>
    <definedName name="_ASR2" localSheetId="173">#REF!</definedName>
    <definedName name="_ASR2" localSheetId="174">#REF!</definedName>
    <definedName name="_ASR2" localSheetId="175">#REF!</definedName>
    <definedName name="_ASR2" localSheetId="176">#REF!</definedName>
    <definedName name="_ASR2" localSheetId="177">#REF!</definedName>
    <definedName name="_ASR2" localSheetId="178">#REF!</definedName>
    <definedName name="_ASR2" localSheetId="109">#REF!</definedName>
    <definedName name="_ASR2" localSheetId="110">#REF!</definedName>
    <definedName name="_ASR2" localSheetId="111">#REF!</definedName>
    <definedName name="_ASR2" localSheetId="102">#REF!</definedName>
    <definedName name="_ASR2" localSheetId="103">#REF!</definedName>
    <definedName name="_ASR2" localSheetId="104">#REF!</definedName>
    <definedName name="_ASR2" localSheetId="107">#REF!</definedName>
    <definedName name="_ASR2" localSheetId="108">#REF!</definedName>
    <definedName name="_ASR2">#REF!</definedName>
    <definedName name="_ASR3" localSheetId="151">#REF!</definedName>
    <definedName name="_ASR3" localSheetId="179">#REF!</definedName>
    <definedName name="_ASR3" localSheetId="180">#REF!</definedName>
    <definedName name="_ASR3" localSheetId="181">#REF!</definedName>
    <definedName name="_ASR3" localSheetId="172">#REF!</definedName>
    <definedName name="_ASR3" localSheetId="173">#REF!</definedName>
    <definedName name="_ASR3" localSheetId="174">#REF!</definedName>
    <definedName name="_ASR3" localSheetId="175">#REF!</definedName>
    <definedName name="_ASR3" localSheetId="176">#REF!</definedName>
    <definedName name="_ASR3" localSheetId="177">#REF!</definedName>
    <definedName name="_ASR3" localSheetId="178">#REF!</definedName>
    <definedName name="_ASR3" localSheetId="109">#REF!</definedName>
    <definedName name="_ASR3" localSheetId="110">#REF!</definedName>
    <definedName name="_ASR3" localSheetId="111">#REF!</definedName>
    <definedName name="_ASR3" localSheetId="102">#REF!</definedName>
    <definedName name="_ASR3" localSheetId="103">#REF!</definedName>
    <definedName name="_ASR3" localSheetId="104">#REF!</definedName>
    <definedName name="_ASR3" localSheetId="107">#REF!</definedName>
    <definedName name="_ASR3" localSheetId="108">#REF!</definedName>
    <definedName name="_ASR3">#REF!</definedName>
    <definedName name="_ASR6">'[12]Table 6 BoZ'!$A$1:$G$42</definedName>
    <definedName name="_ASR8" localSheetId="151">#REF!</definedName>
    <definedName name="_ASR8" localSheetId="171">#REF!</definedName>
    <definedName name="_ASR8" localSheetId="179">#REF!</definedName>
    <definedName name="_ASR8" localSheetId="180">#REF!</definedName>
    <definedName name="_ASR8" localSheetId="181">#REF!</definedName>
    <definedName name="_ASR8" localSheetId="172">#REF!</definedName>
    <definedName name="_ASR8" localSheetId="173">#REF!</definedName>
    <definedName name="_ASR8" localSheetId="174">#REF!</definedName>
    <definedName name="_ASR8" localSheetId="175">#REF!</definedName>
    <definedName name="_ASR8" localSheetId="176">#REF!</definedName>
    <definedName name="_ASR8" localSheetId="177">#REF!</definedName>
    <definedName name="_ASR8" localSheetId="178">#REF!</definedName>
    <definedName name="_ASR8" localSheetId="109">#REF!</definedName>
    <definedName name="_ASR8" localSheetId="110">#REF!</definedName>
    <definedName name="_ASR8" localSheetId="111">#REF!</definedName>
    <definedName name="_ASR8" localSheetId="102">#REF!</definedName>
    <definedName name="_ASR8" localSheetId="103">#REF!</definedName>
    <definedName name="_ASR8" localSheetId="104">#REF!</definedName>
    <definedName name="_ASR8" localSheetId="107">#REF!</definedName>
    <definedName name="_ASR8" localSheetId="108">#REF!</definedName>
    <definedName name="_ASR8">#REF!</definedName>
    <definedName name="_ASR9" localSheetId="151">#REF!</definedName>
    <definedName name="_ASR9" localSheetId="171">#REF!</definedName>
    <definedName name="_ASR9" localSheetId="179">#REF!</definedName>
    <definedName name="_ASR9" localSheetId="180">#REF!</definedName>
    <definedName name="_ASR9" localSheetId="181">#REF!</definedName>
    <definedName name="_ASR9" localSheetId="172">#REF!</definedName>
    <definedName name="_ASR9" localSheetId="173">#REF!</definedName>
    <definedName name="_ASR9" localSheetId="174">#REF!</definedName>
    <definedName name="_ASR9" localSheetId="175">#REF!</definedName>
    <definedName name="_ASR9" localSheetId="176">#REF!</definedName>
    <definedName name="_ASR9" localSheetId="177">#REF!</definedName>
    <definedName name="_ASR9" localSheetId="178">#REF!</definedName>
    <definedName name="_ASR9" localSheetId="109">#REF!</definedName>
    <definedName name="_ASR9" localSheetId="110">#REF!</definedName>
    <definedName name="_ASR9" localSheetId="111">#REF!</definedName>
    <definedName name="_ASR9" localSheetId="102">#REF!</definedName>
    <definedName name="_ASR9" localSheetId="103">#REF!</definedName>
    <definedName name="_ASR9" localSheetId="104">#REF!</definedName>
    <definedName name="_ASR9" localSheetId="107">#REF!</definedName>
    <definedName name="_ASR9" localSheetId="108">#REF!</definedName>
    <definedName name="_ASR9">#REF!</definedName>
    <definedName name="_bas1">[13]Output!$A$1:$I$49</definedName>
    <definedName name="_bas2">[13]Output!$A$1:$H$46</definedName>
    <definedName name="_bdm1" localSheetId="149">#REF!</definedName>
    <definedName name="_bdm1" localSheetId="151">#REF!</definedName>
    <definedName name="_bdm1" localSheetId="156">#REF!</definedName>
    <definedName name="_bdm1" localSheetId="159">#REF!</definedName>
    <definedName name="_bdm1" localSheetId="171">#REF!</definedName>
    <definedName name="_bdm1" localSheetId="179">#REF!</definedName>
    <definedName name="_bdm1" localSheetId="180">#REF!</definedName>
    <definedName name="_bdm1" localSheetId="181">#REF!</definedName>
    <definedName name="_bdm1" localSheetId="172">#REF!</definedName>
    <definedName name="_bdm1" localSheetId="173">#REF!</definedName>
    <definedName name="_bdm1" localSheetId="174">#REF!</definedName>
    <definedName name="_bdm1" localSheetId="175">#REF!</definedName>
    <definedName name="_bdm1" localSheetId="176">#REF!</definedName>
    <definedName name="_bdm1" localSheetId="177">#REF!</definedName>
    <definedName name="_bdm1" localSheetId="178">#REF!</definedName>
    <definedName name="_bdm1" localSheetId="83">#REF!</definedName>
    <definedName name="_bdm1" localSheetId="109">#REF!</definedName>
    <definedName name="_bdm1" localSheetId="110">#REF!</definedName>
    <definedName name="_bdm1" localSheetId="111">#REF!</definedName>
    <definedName name="_bdm1" localSheetId="102">#REF!</definedName>
    <definedName name="_bdm1" localSheetId="103">#REF!</definedName>
    <definedName name="_bdm1" localSheetId="104">#REF!</definedName>
    <definedName name="_bdm1" localSheetId="107">#REF!</definedName>
    <definedName name="_bdm1" localSheetId="108">#REF!</definedName>
    <definedName name="_bdm1">#REF!</definedName>
    <definedName name="_BOP1" localSheetId="151">#REF!</definedName>
    <definedName name="_BOP1" localSheetId="159">#REF!</definedName>
    <definedName name="_BOP1" localSheetId="171">#REF!</definedName>
    <definedName name="_BOP1" localSheetId="179">#REF!</definedName>
    <definedName name="_BOP1" localSheetId="180">#REF!</definedName>
    <definedName name="_BOP1" localSheetId="181">#REF!</definedName>
    <definedName name="_BOP1" localSheetId="172">#REF!</definedName>
    <definedName name="_BOP1" localSheetId="173">#REF!</definedName>
    <definedName name="_BOP1" localSheetId="174">#REF!</definedName>
    <definedName name="_BOP1" localSheetId="175">#REF!</definedName>
    <definedName name="_BOP1" localSheetId="176">#REF!</definedName>
    <definedName name="_BOP1" localSheetId="177">#REF!</definedName>
    <definedName name="_BOP1" localSheetId="178">#REF!</definedName>
    <definedName name="_BOP1" localSheetId="109">#REF!</definedName>
    <definedName name="_BOP1" localSheetId="110">#REF!</definedName>
    <definedName name="_BOP1" localSheetId="111">#REF!</definedName>
    <definedName name="_BOP1" localSheetId="102">#REF!</definedName>
    <definedName name="_BOP1" localSheetId="103">#REF!</definedName>
    <definedName name="_BOP1" localSheetId="104">#REF!</definedName>
    <definedName name="_BOP1" localSheetId="107">#REF!</definedName>
    <definedName name="_BOP1" localSheetId="108">#REF!</definedName>
    <definedName name="_BOP1">#REF!</definedName>
    <definedName name="_BOP2" localSheetId="159">[14]BoP!#REF!</definedName>
    <definedName name="_BOP2" localSheetId="171">[14]BoP!#REF!</definedName>
    <definedName name="_BOP2" localSheetId="179">[14]BoP!#REF!</definedName>
    <definedName name="_BOP2" localSheetId="180">[14]BoP!#REF!</definedName>
    <definedName name="_BOP2" localSheetId="181">[14]BoP!#REF!</definedName>
    <definedName name="_BOP2" localSheetId="172">[14]BoP!#REF!</definedName>
    <definedName name="_BOP2" localSheetId="173">[14]BoP!#REF!</definedName>
    <definedName name="_BOP2" localSheetId="174">[14]BoP!#REF!</definedName>
    <definedName name="_BOP2" localSheetId="175">[14]BoP!#REF!</definedName>
    <definedName name="_BOP2" localSheetId="176">[14]BoP!#REF!</definedName>
    <definedName name="_BOP2" localSheetId="177">[14]BoP!#REF!</definedName>
    <definedName name="_BOP2" localSheetId="178">[14]BoP!#REF!</definedName>
    <definedName name="_BOP2" localSheetId="103">[14]BoP!#REF!</definedName>
    <definedName name="_BOP2" localSheetId="104">[14]BoP!#REF!</definedName>
    <definedName name="_BOP2">[14]BoP!#REF!</definedName>
    <definedName name="_BTO2" localSheetId="151">#REF!</definedName>
    <definedName name="_BTO2" localSheetId="156">#REF!</definedName>
    <definedName name="_BTO2" localSheetId="159">#REF!</definedName>
    <definedName name="_BTO2" localSheetId="171">#REF!</definedName>
    <definedName name="_BTO2" localSheetId="179">#REF!</definedName>
    <definedName name="_BTO2" localSheetId="180">#REF!</definedName>
    <definedName name="_BTO2" localSheetId="181">#REF!</definedName>
    <definedName name="_BTO2" localSheetId="172">#REF!</definedName>
    <definedName name="_BTO2" localSheetId="173">#REF!</definedName>
    <definedName name="_BTO2" localSheetId="174">#REF!</definedName>
    <definedName name="_BTO2" localSheetId="175">#REF!</definedName>
    <definedName name="_BTO2" localSheetId="176">#REF!</definedName>
    <definedName name="_BTO2" localSheetId="177">#REF!</definedName>
    <definedName name="_BTO2" localSheetId="178">#REF!</definedName>
    <definedName name="_BTO2" localSheetId="109">#REF!</definedName>
    <definedName name="_BTO2" localSheetId="110">#REF!</definedName>
    <definedName name="_BTO2" localSheetId="111">#REF!</definedName>
    <definedName name="_BTO2" localSheetId="102">#REF!</definedName>
    <definedName name="_BTO2" localSheetId="103">#REF!</definedName>
    <definedName name="_BTO2" localSheetId="104">#REF!</definedName>
    <definedName name="_BTO2" localSheetId="107">#REF!</definedName>
    <definedName name="_BTO2" localSheetId="108">#REF!</definedName>
    <definedName name="_BTO2">#REF!</definedName>
    <definedName name="_DEF100" localSheetId="151">#REF!</definedName>
    <definedName name="_DEF100" localSheetId="156">#REF!</definedName>
    <definedName name="_DEF100" localSheetId="171">#REF!</definedName>
    <definedName name="_DEF100" localSheetId="179">#REF!</definedName>
    <definedName name="_DEF100" localSheetId="180">#REF!</definedName>
    <definedName name="_DEF100" localSheetId="181">#REF!</definedName>
    <definedName name="_DEF100" localSheetId="172">#REF!</definedName>
    <definedName name="_DEF100" localSheetId="173">#REF!</definedName>
    <definedName name="_DEF100" localSheetId="174">#REF!</definedName>
    <definedName name="_DEF100" localSheetId="175">#REF!</definedName>
    <definedName name="_DEF100" localSheetId="176">#REF!</definedName>
    <definedName name="_DEF100" localSheetId="177">#REF!</definedName>
    <definedName name="_DEF100" localSheetId="178">#REF!</definedName>
    <definedName name="_DEF100" localSheetId="109">#REF!</definedName>
    <definedName name="_DEF100" localSheetId="110">#REF!</definedName>
    <definedName name="_DEF100" localSheetId="111">#REF!</definedName>
    <definedName name="_DEF100" localSheetId="102">#REF!</definedName>
    <definedName name="_DEF100" localSheetId="103">#REF!</definedName>
    <definedName name="_DEF100" localSheetId="104">#REF!</definedName>
    <definedName name="_DEF100" localSheetId="107">#REF!</definedName>
    <definedName name="_DEF100" localSheetId="108">#REF!</definedName>
    <definedName name="_DEF100">#REF!</definedName>
    <definedName name="_DEF94" localSheetId="151">#REF!</definedName>
    <definedName name="_DEF94" localSheetId="156">#REF!</definedName>
    <definedName name="_DEF94" localSheetId="171">#REF!</definedName>
    <definedName name="_DEF94" localSheetId="179">#REF!</definedName>
    <definedName name="_DEF94" localSheetId="180">#REF!</definedName>
    <definedName name="_DEF94" localSheetId="181">#REF!</definedName>
    <definedName name="_DEF94" localSheetId="172">#REF!</definedName>
    <definedName name="_DEF94" localSheetId="173">#REF!</definedName>
    <definedName name="_DEF94" localSheetId="174">#REF!</definedName>
    <definedName name="_DEF94" localSheetId="175">#REF!</definedName>
    <definedName name="_DEF94" localSheetId="176">#REF!</definedName>
    <definedName name="_DEF94" localSheetId="177">#REF!</definedName>
    <definedName name="_DEF94" localSheetId="178">#REF!</definedName>
    <definedName name="_DEF94" localSheetId="109">#REF!</definedName>
    <definedName name="_DEF94" localSheetId="110">#REF!</definedName>
    <definedName name="_DEF94" localSheetId="111">#REF!</definedName>
    <definedName name="_DEF94" localSheetId="102">#REF!</definedName>
    <definedName name="_DEF94" localSheetId="103">#REF!</definedName>
    <definedName name="_DEF94" localSheetId="104">#REF!</definedName>
    <definedName name="_DEF94" localSheetId="107">#REF!</definedName>
    <definedName name="_DEF94" localSheetId="108">#REF!</definedName>
    <definedName name="_DEF94">#REF!</definedName>
    <definedName name="_END94" localSheetId="151">#REF!</definedName>
    <definedName name="_END94" localSheetId="179">#REF!</definedName>
    <definedName name="_END94" localSheetId="180">#REF!</definedName>
    <definedName name="_END94" localSheetId="181">#REF!</definedName>
    <definedName name="_END94" localSheetId="172">#REF!</definedName>
    <definedName name="_END94" localSheetId="173">#REF!</definedName>
    <definedName name="_END94" localSheetId="174">#REF!</definedName>
    <definedName name="_END94" localSheetId="175">#REF!</definedName>
    <definedName name="_END94" localSheetId="176">#REF!</definedName>
    <definedName name="_END94" localSheetId="177">#REF!</definedName>
    <definedName name="_END94" localSheetId="178">#REF!</definedName>
    <definedName name="_END94" localSheetId="109">#REF!</definedName>
    <definedName name="_END94" localSheetId="110">#REF!</definedName>
    <definedName name="_END94" localSheetId="111">#REF!</definedName>
    <definedName name="_END94" localSheetId="102">#REF!</definedName>
    <definedName name="_END94" localSheetId="103">#REF!</definedName>
    <definedName name="_END94" localSheetId="104">#REF!</definedName>
    <definedName name="_END94" localSheetId="107">#REF!</definedName>
    <definedName name="_END94" localSheetId="108">#REF!</definedName>
    <definedName name="_END94">#REF!</definedName>
    <definedName name="_EXP5" localSheetId="151">#REF!</definedName>
    <definedName name="_EXP5" localSheetId="179">#REF!</definedName>
    <definedName name="_EXP5" localSheetId="180">#REF!</definedName>
    <definedName name="_EXP5" localSheetId="181">#REF!</definedName>
    <definedName name="_EXP5" localSheetId="172">#REF!</definedName>
    <definedName name="_EXP5" localSheetId="173">#REF!</definedName>
    <definedName name="_EXP5" localSheetId="174">#REF!</definedName>
    <definedName name="_EXP5" localSheetId="175">#REF!</definedName>
    <definedName name="_EXP5" localSheetId="176">#REF!</definedName>
    <definedName name="_EXP5" localSheetId="177">#REF!</definedName>
    <definedName name="_EXP5" localSheetId="178">#REF!</definedName>
    <definedName name="_EXP5" localSheetId="109">#REF!</definedName>
    <definedName name="_EXP5" localSheetId="110">#REF!</definedName>
    <definedName name="_EXP5" localSheetId="111">#REF!</definedName>
    <definedName name="_EXP5" localSheetId="102">#REF!</definedName>
    <definedName name="_EXP5" localSheetId="103">#REF!</definedName>
    <definedName name="_EXP5" localSheetId="104">#REF!</definedName>
    <definedName name="_EXP5" localSheetId="107">#REF!</definedName>
    <definedName name="_EXP5" localSheetId="108">#REF!</definedName>
    <definedName name="_EXP5">#REF!</definedName>
    <definedName name="_EXP6" localSheetId="151">#REF!</definedName>
    <definedName name="_EXP6" localSheetId="179">#REF!</definedName>
    <definedName name="_EXP6" localSheetId="180">#REF!</definedName>
    <definedName name="_EXP6" localSheetId="181">#REF!</definedName>
    <definedName name="_EXP6" localSheetId="172">#REF!</definedName>
    <definedName name="_EXP6" localSheetId="173">#REF!</definedName>
    <definedName name="_EXP6" localSheetId="174">#REF!</definedName>
    <definedName name="_EXP6" localSheetId="175">#REF!</definedName>
    <definedName name="_EXP6" localSheetId="176">#REF!</definedName>
    <definedName name="_EXP6" localSheetId="177">#REF!</definedName>
    <definedName name="_EXP6" localSheetId="178">#REF!</definedName>
    <definedName name="_EXP6" localSheetId="109">#REF!</definedName>
    <definedName name="_EXP6" localSheetId="110">#REF!</definedName>
    <definedName name="_EXP6" localSheetId="111">#REF!</definedName>
    <definedName name="_EXP6" localSheetId="102">#REF!</definedName>
    <definedName name="_EXP6" localSheetId="103">#REF!</definedName>
    <definedName name="_EXP6" localSheetId="104">#REF!</definedName>
    <definedName name="_EXP6" localSheetId="107">#REF!</definedName>
    <definedName name="_EXP6" localSheetId="108">#REF!</definedName>
    <definedName name="_EXP6">#REF!</definedName>
    <definedName name="_EXP7" localSheetId="151">#REF!</definedName>
    <definedName name="_EXP7" localSheetId="179">#REF!</definedName>
    <definedName name="_EXP7" localSheetId="180">#REF!</definedName>
    <definedName name="_EXP7" localSheetId="181">#REF!</definedName>
    <definedName name="_EXP7" localSheetId="172">#REF!</definedName>
    <definedName name="_EXP7" localSheetId="173">#REF!</definedName>
    <definedName name="_EXP7" localSheetId="174">#REF!</definedName>
    <definedName name="_EXP7" localSheetId="175">#REF!</definedName>
    <definedName name="_EXP7" localSheetId="176">#REF!</definedName>
    <definedName name="_EXP7" localSheetId="177">#REF!</definedName>
    <definedName name="_EXP7" localSheetId="178">#REF!</definedName>
    <definedName name="_EXP7" localSheetId="109">#REF!</definedName>
    <definedName name="_EXP7" localSheetId="110">#REF!</definedName>
    <definedName name="_EXP7" localSheetId="111">#REF!</definedName>
    <definedName name="_EXP7" localSheetId="102">#REF!</definedName>
    <definedName name="_EXP7" localSheetId="103">#REF!</definedName>
    <definedName name="_EXP7" localSheetId="104">#REF!</definedName>
    <definedName name="_EXP7" localSheetId="107">#REF!</definedName>
    <definedName name="_EXP7" localSheetId="108">#REF!</definedName>
    <definedName name="_EXP7">#REF!</definedName>
    <definedName name="_EXP9" localSheetId="151">#REF!</definedName>
    <definedName name="_EXP9" localSheetId="179">#REF!</definedName>
    <definedName name="_EXP9" localSheetId="180">#REF!</definedName>
    <definedName name="_EXP9" localSheetId="181">#REF!</definedName>
    <definedName name="_EXP9" localSheetId="172">#REF!</definedName>
    <definedName name="_EXP9" localSheetId="173">#REF!</definedName>
    <definedName name="_EXP9" localSheetId="174">#REF!</definedName>
    <definedName name="_EXP9" localSheetId="175">#REF!</definedName>
    <definedName name="_EXP9" localSheetId="176">#REF!</definedName>
    <definedName name="_EXP9" localSheetId="177">#REF!</definedName>
    <definedName name="_EXP9" localSheetId="178">#REF!</definedName>
    <definedName name="_EXP9" localSheetId="109">#REF!</definedName>
    <definedName name="_EXP9" localSheetId="110">#REF!</definedName>
    <definedName name="_EXP9" localSheetId="111">#REF!</definedName>
    <definedName name="_EXP9" localSheetId="102">#REF!</definedName>
    <definedName name="_EXP9" localSheetId="103">#REF!</definedName>
    <definedName name="_EXP9" localSheetId="104">#REF!</definedName>
    <definedName name="_EXP9" localSheetId="107">#REF!</definedName>
    <definedName name="_EXP9" localSheetId="108">#REF!</definedName>
    <definedName name="_EXP9">#REF!</definedName>
    <definedName name="_EXR1" localSheetId="151">#REF!</definedName>
    <definedName name="_EXR1" localSheetId="179">#REF!</definedName>
    <definedName name="_EXR1" localSheetId="180">#REF!</definedName>
    <definedName name="_EXR1" localSheetId="181">#REF!</definedName>
    <definedName name="_EXR1" localSheetId="172">#REF!</definedName>
    <definedName name="_EXR1" localSheetId="173">#REF!</definedName>
    <definedName name="_EXR1" localSheetId="174">#REF!</definedName>
    <definedName name="_EXR1" localSheetId="175">#REF!</definedName>
    <definedName name="_EXR1" localSheetId="176">#REF!</definedName>
    <definedName name="_EXR1" localSheetId="177">#REF!</definedName>
    <definedName name="_EXR1" localSheetId="178">#REF!</definedName>
    <definedName name="_EXR1" localSheetId="109">#REF!</definedName>
    <definedName name="_EXR1" localSheetId="110">#REF!</definedName>
    <definedName name="_EXR1" localSheetId="111">#REF!</definedName>
    <definedName name="_EXR1" localSheetId="102">#REF!</definedName>
    <definedName name="_EXR1" localSheetId="103">#REF!</definedName>
    <definedName name="_EXR1" localSheetId="104">#REF!</definedName>
    <definedName name="_EXR1" localSheetId="107">#REF!</definedName>
    <definedName name="_EXR1" localSheetId="108">#REF!</definedName>
    <definedName name="_EXR1">#REF!</definedName>
    <definedName name="_EXR2" localSheetId="151">#REF!</definedName>
    <definedName name="_EXR2" localSheetId="179">#REF!</definedName>
    <definedName name="_EXR2" localSheetId="180">#REF!</definedName>
    <definedName name="_EXR2" localSheetId="181">#REF!</definedName>
    <definedName name="_EXR2" localSheetId="172">#REF!</definedName>
    <definedName name="_EXR2" localSheetId="173">#REF!</definedName>
    <definedName name="_EXR2" localSheetId="174">#REF!</definedName>
    <definedName name="_EXR2" localSheetId="175">#REF!</definedName>
    <definedName name="_EXR2" localSheetId="176">#REF!</definedName>
    <definedName name="_EXR2" localSheetId="177">#REF!</definedName>
    <definedName name="_EXR2" localSheetId="178">#REF!</definedName>
    <definedName name="_EXR2" localSheetId="109">#REF!</definedName>
    <definedName name="_EXR2" localSheetId="110">#REF!</definedName>
    <definedName name="_EXR2" localSheetId="111">#REF!</definedName>
    <definedName name="_EXR2" localSheetId="102">#REF!</definedName>
    <definedName name="_EXR2" localSheetId="103">#REF!</definedName>
    <definedName name="_EXR2" localSheetId="104">#REF!</definedName>
    <definedName name="_EXR2" localSheetId="107">#REF!</definedName>
    <definedName name="_EXR2" localSheetId="108">#REF!</definedName>
    <definedName name="_EXR2">#REF!</definedName>
    <definedName name="_EXR3" localSheetId="151">#REF!</definedName>
    <definedName name="_EXR3" localSheetId="179">#REF!</definedName>
    <definedName name="_EXR3" localSheetId="180">#REF!</definedName>
    <definedName name="_EXR3" localSheetId="181">#REF!</definedName>
    <definedName name="_EXR3" localSheetId="172">#REF!</definedName>
    <definedName name="_EXR3" localSheetId="173">#REF!</definedName>
    <definedName name="_EXR3" localSheetId="174">#REF!</definedName>
    <definedName name="_EXR3" localSheetId="175">#REF!</definedName>
    <definedName name="_EXR3" localSheetId="176">#REF!</definedName>
    <definedName name="_EXR3" localSheetId="177">#REF!</definedName>
    <definedName name="_EXR3" localSheetId="178">#REF!</definedName>
    <definedName name="_EXR3" localSheetId="109">#REF!</definedName>
    <definedName name="_EXR3" localSheetId="110">#REF!</definedName>
    <definedName name="_EXR3" localSheetId="111">#REF!</definedName>
    <definedName name="_EXR3" localSheetId="102">#REF!</definedName>
    <definedName name="_EXR3" localSheetId="103">#REF!</definedName>
    <definedName name="_EXR3" localSheetId="104">#REF!</definedName>
    <definedName name="_EXR3" localSheetId="107">#REF!</definedName>
    <definedName name="_EXR3" localSheetId="108">#REF!</definedName>
    <definedName name="_EXR3">#REF!</definedName>
    <definedName name="_ext18D3110Cr" comment="Auto-added dynamic range" localSheetId="151">#REF!:INDEX(#REF!,#REF!,#REF!)</definedName>
    <definedName name="_ext18D3110Cr" comment="Auto-added dynamic range" localSheetId="156">#REF!:INDEX(#REF!,#REF!,#REF!)</definedName>
    <definedName name="_ext18D3110Cr" comment="Auto-added dynamic range" localSheetId="159">#REF!:INDEX(#REF!,#REF!,#REF!)</definedName>
    <definedName name="_ext18D3110Cr" comment="Auto-added dynamic range" localSheetId="171">#REF!:INDEX(#REF!,#REF!,#REF!)</definedName>
    <definedName name="_ext18D3110Cr" comment="Auto-added dynamic range" localSheetId="179">#REF!:INDEX(#REF!,#REF!,#REF!)</definedName>
    <definedName name="_ext18D3110Cr" comment="Auto-added dynamic range" localSheetId="180">#REF!:INDEX(#REF!,#REF!,#REF!)</definedName>
    <definedName name="_ext18D3110Cr" comment="Auto-added dynamic range" localSheetId="181">#REF!:INDEX(#REF!,#REF!,#REF!)</definedName>
    <definedName name="_ext18D3110Cr" comment="Auto-added dynamic range" localSheetId="172">#REF!:INDEX(#REF!,#REF!,#REF!)</definedName>
    <definedName name="_ext18D3110Cr" comment="Auto-added dynamic range" localSheetId="173">#REF!:INDEX(#REF!,#REF!,#REF!)</definedName>
    <definedName name="_ext18D3110Cr" comment="Auto-added dynamic range" localSheetId="174">#REF!:INDEX(#REF!,#REF!,#REF!)</definedName>
    <definedName name="_ext18D3110Cr" comment="Auto-added dynamic range" localSheetId="175">#REF!:INDEX(#REF!,#REF!,#REF!)</definedName>
    <definedName name="_ext18D3110Cr" comment="Auto-added dynamic range" localSheetId="176">#REF!:INDEX(#REF!,#REF!,#REF!)</definedName>
    <definedName name="_ext18D3110Cr" comment="Auto-added dynamic range" localSheetId="177">#REF!:INDEX(#REF!,#REF!,#REF!)</definedName>
    <definedName name="_ext18D3110Cr" comment="Auto-added dynamic range" localSheetId="178">#REF!:INDEX(#REF!,#REF!,#REF!)</definedName>
    <definedName name="_ext18D3110Cr" comment="Auto-added dynamic range" localSheetId="109">#REF!:INDEX(#REF!,#REF!,#REF!)</definedName>
    <definedName name="_ext18D3110Cr" comment="Auto-added dynamic range" localSheetId="110">#REF!:INDEX(#REF!,#REF!,#REF!)</definedName>
    <definedName name="_ext18D3110Cr" comment="Auto-added dynamic range" localSheetId="111">#REF!:INDEX(#REF!,#REF!,#REF!)</definedName>
    <definedName name="_ext18D3110Cr" comment="Auto-added dynamic range" localSheetId="102">#REF!:INDEX(#REF!,#REF!,#REF!)</definedName>
    <definedName name="_ext18D3110Cr" comment="Auto-added dynamic range" localSheetId="103">#REF!:INDEX(#REF!,#REF!,#REF!)</definedName>
    <definedName name="_ext18D3110Cr" comment="Auto-added dynamic range" localSheetId="104">#REF!:INDEX(#REF!,#REF!,#REF!)</definedName>
    <definedName name="_ext18D3110Cr" comment="Auto-added dynamic range" localSheetId="107">#REF!:INDEX(#REF!,#REF!,#REF!)</definedName>
    <definedName name="_ext18D3110Cr" comment="Auto-added dynamic range" localSheetId="108">#REF!:INDEX(#REF!,#REF!,#REF!)</definedName>
    <definedName name="_ext18D3110Cr" comment="Auto-added dynamic range">#REF!:INDEX(#REF!,#REF!,#REF!)</definedName>
    <definedName name="_ext18D3110Ct" comment="Auto-added dynamic range" localSheetId="151">#REF!:INDEX(#REF!,#REF!,#REF!)</definedName>
    <definedName name="_ext18D3110Ct" comment="Auto-added dynamic range" localSheetId="156">#REF!:INDEX(#REF!,#REF!,#REF!)</definedName>
    <definedName name="_ext18D3110Ct" comment="Auto-added dynamic range" localSheetId="159">#REF!:INDEX(#REF!,#REF!,#REF!)</definedName>
    <definedName name="_ext18D3110Ct" comment="Auto-added dynamic range" localSheetId="171">#REF!:INDEX(#REF!,#REF!,#REF!)</definedName>
    <definedName name="_ext18D3110Ct" comment="Auto-added dynamic range" localSheetId="179">#REF!:INDEX(#REF!,#REF!,#REF!)</definedName>
    <definedName name="_ext18D3110Ct" comment="Auto-added dynamic range" localSheetId="180">#REF!:INDEX(#REF!,#REF!,#REF!)</definedName>
    <definedName name="_ext18D3110Ct" comment="Auto-added dynamic range" localSheetId="181">#REF!:INDEX(#REF!,#REF!,#REF!)</definedName>
    <definedName name="_ext18D3110Ct" comment="Auto-added dynamic range" localSheetId="172">#REF!:INDEX(#REF!,#REF!,#REF!)</definedName>
    <definedName name="_ext18D3110Ct" comment="Auto-added dynamic range" localSheetId="173">#REF!:INDEX(#REF!,#REF!,#REF!)</definedName>
    <definedName name="_ext18D3110Ct" comment="Auto-added dynamic range" localSheetId="174">#REF!:INDEX(#REF!,#REF!,#REF!)</definedName>
    <definedName name="_ext18D3110Ct" comment="Auto-added dynamic range" localSheetId="175">#REF!:INDEX(#REF!,#REF!,#REF!)</definedName>
    <definedName name="_ext18D3110Ct" comment="Auto-added dynamic range" localSheetId="176">#REF!:INDEX(#REF!,#REF!,#REF!)</definedName>
    <definedName name="_ext18D3110Ct" comment="Auto-added dynamic range" localSheetId="177">#REF!:INDEX(#REF!,#REF!,#REF!)</definedName>
    <definedName name="_ext18D3110Ct" comment="Auto-added dynamic range" localSheetId="178">#REF!:INDEX(#REF!,#REF!,#REF!)</definedName>
    <definedName name="_ext18D3110Ct" comment="Auto-added dynamic range" localSheetId="109">#REF!:INDEX(#REF!,#REF!,#REF!)</definedName>
    <definedName name="_ext18D3110Ct" comment="Auto-added dynamic range" localSheetId="110">#REF!:INDEX(#REF!,#REF!,#REF!)</definedName>
    <definedName name="_ext18D3110Ct" comment="Auto-added dynamic range" localSheetId="111">#REF!:INDEX(#REF!,#REF!,#REF!)</definedName>
    <definedName name="_ext18D3110Ct" comment="Auto-added dynamic range" localSheetId="102">#REF!:INDEX(#REF!,#REF!,#REF!)</definedName>
    <definedName name="_ext18D3110Ct" comment="Auto-added dynamic range" localSheetId="103">#REF!:INDEX(#REF!,#REF!,#REF!)</definedName>
    <definedName name="_ext18D3110Ct" comment="Auto-added dynamic range" localSheetId="104">#REF!:INDEX(#REF!,#REF!,#REF!)</definedName>
    <definedName name="_ext18D3110Ct" comment="Auto-added dynamic range" localSheetId="107">#REF!:INDEX(#REF!,#REF!,#REF!)</definedName>
    <definedName name="_ext18D3110Ct" comment="Auto-added dynamic range" localSheetId="108">#REF!:INDEX(#REF!,#REF!,#REF!)</definedName>
    <definedName name="_ext18D3110Ct" comment="Auto-added dynamic range">#REF!:INDEX(#REF!,#REF!,#REF!)</definedName>
    <definedName name="_ext18D31112r" comment="Auto-added dynamic range" localSheetId="151">#REF!:INDEX(#REF!,#REF!,#REF!)</definedName>
    <definedName name="_ext18D31112r" comment="Auto-added dynamic range" localSheetId="156">#REF!:INDEX(#REF!,#REF!,#REF!)</definedName>
    <definedName name="_ext18D31112r" comment="Auto-added dynamic range" localSheetId="159">#REF!:INDEX(#REF!,#REF!,#REF!)</definedName>
    <definedName name="_ext18D31112r" comment="Auto-added dynamic range" localSheetId="171">#REF!:INDEX(#REF!,#REF!,#REF!)</definedName>
    <definedName name="_ext18D31112r" comment="Auto-added dynamic range" localSheetId="179">#REF!:INDEX(#REF!,#REF!,#REF!)</definedName>
    <definedName name="_ext18D31112r" comment="Auto-added dynamic range" localSheetId="180">#REF!:INDEX(#REF!,#REF!,#REF!)</definedName>
    <definedName name="_ext18D31112r" comment="Auto-added dynamic range" localSheetId="181">#REF!:INDEX(#REF!,#REF!,#REF!)</definedName>
    <definedName name="_ext18D31112r" comment="Auto-added dynamic range" localSheetId="172">#REF!:INDEX(#REF!,#REF!,#REF!)</definedName>
    <definedName name="_ext18D31112r" comment="Auto-added dynamic range" localSheetId="173">#REF!:INDEX(#REF!,#REF!,#REF!)</definedName>
    <definedName name="_ext18D31112r" comment="Auto-added dynamic range" localSheetId="174">#REF!:INDEX(#REF!,#REF!,#REF!)</definedName>
    <definedName name="_ext18D31112r" comment="Auto-added dynamic range" localSheetId="175">#REF!:INDEX(#REF!,#REF!,#REF!)</definedName>
    <definedName name="_ext18D31112r" comment="Auto-added dynamic range" localSheetId="176">#REF!:INDEX(#REF!,#REF!,#REF!)</definedName>
    <definedName name="_ext18D31112r" comment="Auto-added dynamic range" localSheetId="177">#REF!:INDEX(#REF!,#REF!,#REF!)</definedName>
    <definedName name="_ext18D31112r" comment="Auto-added dynamic range" localSheetId="178">#REF!:INDEX(#REF!,#REF!,#REF!)</definedName>
    <definedName name="_ext18D31112r" comment="Auto-added dynamic range" localSheetId="109">#REF!:INDEX(#REF!,#REF!,#REF!)</definedName>
    <definedName name="_ext18D31112r" comment="Auto-added dynamic range" localSheetId="110">#REF!:INDEX(#REF!,#REF!,#REF!)</definedName>
    <definedName name="_ext18D31112r" comment="Auto-added dynamic range" localSheetId="111">#REF!:INDEX(#REF!,#REF!,#REF!)</definedName>
    <definedName name="_ext18D31112r" comment="Auto-added dynamic range" localSheetId="102">#REF!:INDEX(#REF!,#REF!,#REF!)</definedName>
    <definedName name="_ext18D31112r" comment="Auto-added dynamic range" localSheetId="103">#REF!:INDEX(#REF!,#REF!,#REF!)</definedName>
    <definedName name="_ext18D31112r" comment="Auto-added dynamic range" localSheetId="104">#REF!:INDEX(#REF!,#REF!,#REF!)</definedName>
    <definedName name="_ext18D31112r" comment="Auto-added dynamic range" localSheetId="107">#REF!:INDEX(#REF!,#REF!,#REF!)</definedName>
    <definedName name="_ext18D31112r" comment="Auto-added dynamic range" localSheetId="108">#REF!:INDEX(#REF!,#REF!,#REF!)</definedName>
    <definedName name="_ext18D31112r" comment="Auto-added dynamic range">#REF!:INDEX(#REF!,#REF!,#REF!)</definedName>
    <definedName name="_ext18D31112t" comment="Auto-added dynamic range" localSheetId="151">#REF!:INDEX(#REF!,#REF!,#REF!)</definedName>
    <definedName name="_ext18D31112t" comment="Auto-added dynamic range" localSheetId="156">#REF!:INDEX(#REF!,#REF!,#REF!)</definedName>
    <definedName name="_ext18D31112t" comment="Auto-added dynamic range" localSheetId="171">#REF!:INDEX(#REF!,#REF!,#REF!)</definedName>
    <definedName name="_ext18D31112t" comment="Auto-added dynamic range" localSheetId="179">#REF!:INDEX(#REF!,#REF!,#REF!)</definedName>
    <definedName name="_ext18D31112t" comment="Auto-added dynamic range" localSheetId="180">#REF!:INDEX(#REF!,#REF!,#REF!)</definedName>
    <definedName name="_ext18D31112t" comment="Auto-added dynamic range" localSheetId="181">#REF!:INDEX(#REF!,#REF!,#REF!)</definedName>
    <definedName name="_ext18D31112t" comment="Auto-added dynamic range" localSheetId="172">#REF!:INDEX(#REF!,#REF!,#REF!)</definedName>
    <definedName name="_ext18D31112t" comment="Auto-added dynamic range" localSheetId="173">#REF!:INDEX(#REF!,#REF!,#REF!)</definedName>
    <definedName name="_ext18D31112t" comment="Auto-added dynamic range" localSheetId="174">#REF!:INDEX(#REF!,#REF!,#REF!)</definedName>
    <definedName name="_ext18D31112t" comment="Auto-added dynamic range" localSheetId="175">#REF!:INDEX(#REF!,#REF!,#REF!)</definedName>
    <definedName name="_ext18D31112t" comment="Auto-added dynamic range" localSheetId="176">#REF!:INDEX(#REF!,#REF!,#REF!)</definedName>
    <definedName name="_ext18D31112t" comment="Auto-added dynamic range" localSheetId="177">#REF!:INDEX(#REF!,#REF!,#REF!)</definedName>
    <definedName name="_ext18D31112t" comment="Auto-added dynamic range" localSheetId="178">#REF!:INDEX(#REF!,#REF!,#REF!)</definedName>
    <definedName name="_ext18D31112t" comment="Auto-added dynamic range" localSheetId="109">#REF!:INDEX(#REF!,#REF!,#REF!)</definedName>
    <definedName name="_ext18D31112t" comment="Auto-added dynamic range" localSheetId="110">#REF!:INDEX(#REF!,#REF!,#REF!)</definedName>
    <definedName name="_ext18D31112t" comment="Auto-added dynamic range" localSheetId="111">#REF!:INDEX(#REF!,#REF!,#REF!)</definedName>
    <definedName name="_ext18D31112t" comment="Auto-added dynamic range" localSheetId="102">#REF!:INDEX(#REF!,#REF!,#REF!)</definedName>
    <definedName name="_ext18D31112t" comment="Auto-added dynamic range" localSheetId="103">#REF!:INDEX(#REF!,#REF!,#REF!)</definedName>
    <definedName name="_ext18D31112t" comment="Auto-added dynamic range" localSheetId="104">#REF!:INDEX(#REF!,#REF!,#REF!)</definedName>
    <definedName name="_ext18D31112t" comment="Auto-added dynamic range" localSheetId="107">#REF!:INDEX(#REF!,#REF!,#REF!)</definedName>
    <definedName name="_ext18D31112t" comment="Auto-added dynamic range" localSheetId="108">#REF!:INDEX(#REF!,#REF!,#REF!)</definedName>
    <definedName name="_ext18D31112t" comment="Auto-added dynamic range">#REF!:INDEX(#REF!,#REF!,#REF!)</definedName>
    <definedName name="_ext18D3113Fr" comment="Auto-added dynamic range" localSheetId="151">#REF!:INDEX(#REF!,#REF!,#REF!)</definedName>
    <definedName name="_ext18D3113Fr" comment="Auto-added dynamic range" localSheetId="179">#REF!:INDEX(#REF!,#REF!,#REF!)</definedName>
    <definedName name="_ext18D3113Fr" comment="Auto-added dynamic range" localSheetId="180">#REF!:INDEX(#REF!,#REF!,#REF!)</definedName>
    <definedName name="_ext18D3113Fr" comment="Auto-added dynamic range" localSheetId="181">#REF!:INDEX(#REF!,#REF!,#REF!)</definedName>
    <definedName name="_ext18D3113Fr" comment="Auto-added dynamic range" localSheetId="172">#REF!:INDEX(#REF!,#REF!,#REF!)</definedName>
    <definedName name="_ext18D3113Fr" comment="Auto-added dynamic range" localSheetId="173">#REF!:INDEX(#REF!,#REF!,#REF!)</definedName>
    <definedName name="_ext18D3113Fr" comment="Auto-added dynamic range" localSheetId="174">#REF!:INDEX(#REF!,#REF!,#REF!)</definedName>
    <definedName name="_ext18D3113Fr" comment="Auto-added dynamic range" localSheetId="175">#REF!:INDEX(#REF!,#REF!,#REF!)</definedName>
    <definedName name="_ext18D3113Fr" comment="Auto-added dynamic range" localSheetId="176">#REF!:INDEX(#REF!,#REF!,#REF!)</definedName>
    <definedName name="_ext18D3113Fr" comment="Auto-added dynamic range" localSheetId="177">#REF!:INDEX(#REF!,#REF!,#REF!)</definedName>
    <definedName name="_ext18D3113Fr" comment="Auto-added dynamic range" localSheetId="178">#REF!:INDEX(#REF!,#REF!,#REF!)</definedName>
    <definedName name="_ext18D3113Fr" comment="Auto-added dynamic range" localSheetId="109">#REF!:INDEX(#REF!,#REF!,#REF!)</definedName>
    <definedName name="_ext18D3113Fr" comment="Auto-added dynamic range" localSheetId="110">#REF!:INDEX(#REF!,#REF!,#REF!)</definedName>
    <definedName name="_ext18D3113Fr" comment="Auto-added dynamic range" localSheetId="111">#REF!:INDEX(#REF!,#REF!,#REF!)</definedName>
    <definedName name="_ext18D3113Fr" comment="Auto-added dynamic range" localSheetId="102">#REF!:INDEX(#REF!,#REF!,#REF!)</definedName>
    <definedName name="_ext18D3113Fr" comment="Auto-added dynamic range" localSheetId="103">#REF!:INDEX(#REF!,#REF!,#REF!)</definedName>
    <definedName name="_ext18D3113Fr" comment="Auto-added dynamic range" localSheetId="104">#REF!:INDEX(#REF!,#REF!,#REF!)</definedName>
    <definedName name="_ext18D3113Fr" comment="Auto-added dynamic range" localSheetId="107">#REF!:INDEX(#REF!,#REF!,#REF!)</definedName>
    <definedName name="_ext18D3113Fr" comment="Auto-added dynamic range" localSheetId="108">#REF!:INDEX(#REF!,#REF!,#REF!)</definedName>
    <definedName name="_ext18D3113Fr" comment="Auto-added dynamic range">#REF!:INDEX(#REF!,#REF!,#REF!)</definedName>
    <definedName name="_ext18D3113Ft" comment="Auto-added dynamic range" localSheetId="151">#REF!:INDEX(#REF!,#REF!,#REF!)</definedName>
    <definedName name="_ext18D3113Ft" comment="Auto-added dynamic range" localSheetId="179">#REF!:INDEX(#REF!,#REF!,#REF!)</definedName>
    <definedName name="_ext18D3113Ft" comment="Auto-added dynamic range" localSheetId="180">#REF!:INDEX(#REF!,#REF!,#REF!)</definedName>
    <definedName name="_ext18D3113Ft" comment="Auto-added dynamic range" localSheetId="181">#REF!:INDEX(#REF!,#REF!,#REF!)</definedName>
    <definedName name="_ext18D3113Ft" comment="Auto-added dynamic range" localSheetId="172">#REF!:INDEX(#REF!,#REF!,#REF!)</definedName>
    <definedName name="_ext18D3113Ft" comment="Auto-added dynamic range" localSheetId="173">#REF!:INDEX(#REF!,#REF!,#REF!)</definedName>
    <definedName name="_ext18D3113Ft" comment="Auto-added dynamic range" localSheetId="174">#REF!:INDEX(#REF!,#REF!,#REF!)</definedName>
    <definedName name="_ext18D3113Ft" comment="Auto-added dynamic range" localSheetId="175">#REF!:INDEX(#REF!,#REF!,#REF!)</definedName>
    <definedName name="_ext18D3113Ft" comment="Auto-added dynamic range" localSheetId="176">#REF!:INDEX(#REF!,#REF!,#REF!)</definedName>
    <definedName name="_ext18D3113Ft" comment="Auto-added dynamic range" localSheetId="177">#REF!:INDEX(#REF!,#REF!,#REF!)</definedName>
    <definedName name="_ext18D3113Ft" comment="Auto-added dynamic range" localSheetId="178">#REF!:INDEX(#REF!,#REF!,#REF!)</definedName>
    <definedName name="_ext18D3113Ft" comment="Auto-added dynamic range" localSheetId="109">#REF!:INDEX(#REF!,#REF!,#REF!)</definedName>
    <definedName name="_ext18D3113Ft" comment="Auto-added dynamic range" localSheetId="110">#REF!:INDEX(#REF!,#REF!,#REF!)</definedName>
    <definedName name="_ext18D3113Ft" comment="Auto-added dynamic range" localSheetId="111">#REF!:INDEX(#REF!,#REF!,#REF!)</definedName>
    <definedName name="_ext18D3113Ft" comment="Auto-added dynamic range" localSheetId="102">#REF!:INDEX(#REF!,#REF!,#REF!)</definedName>
    <definedName name="_ext18D3113Ft" comment="Auto-added dynamic range" localSheetId="103">#REF!:INDEX(#REF!,#REF!,#REF!)</definedName>
    <definedName name="_ext18D3113Ft" comment="Auto-added dynamic range" localSheetId="104">#REF!:INDEX(#REF!,#REF!,#REF!)</definedName>
    <definedName name="_ext18D3113Ft" comment="Auto-added dynamic range" localSheetId="107">#REF!:INDEX(#REF!,#REF!,#REF!)</definedName>
    <definedName name="_ext18D3113Ft" comment="Auto-added dynamic range" localSheetId="108">#REF!:INDEX(#REF!,#REF!,#REF!)</definedName>
    <definedName name="_ext18D3113Ft" comment="Auto-added dynamic range">#REF!:INDEX(#REF!,#REF!,#REF!)</definedName>
    <definedName name="_ext18DED8BBr" comment="Auto-added dynamic range" localSheetId="151">#REF!:INDEX(#REF!,#REF!,#REF!)</definedName>
    <definedName name="_ext18DED8BBr" comment="Auto-added dynamic range" localSheetId="179">#REF!:INDEX(#REF!,#REF!,#REF!)</definedName>
    <definedName name="_ext18DED8BBr" comment="Auto-added dynamic range" localSheetId="180">#REF!:INDEX(#REF!,#REF!,#REF!)</definedName>
    <definedName name="_ext18DED8BBr" comment="Auto-added dynamic range" localSheetId="181">#REF!:INDEX(#REF!,#REF!,#REF!)</definedName>
    <definedName name="_ext18DED8BBr" comment="Auto-added dynamic range" localSheetId="172">#REF!:INDEX(#REF!,#REF!,#REF!)</definedName>
    <definedName name="_ext18DED8BBr" comment="Auto-added dynamic range" localSheetId="173">#REF!:INDEX(#REF!,#REF!,#REF!)</definedName>
    <definedName name="_ext18DED8BBr" comment="Auto-added dynamic range" localSheetId="174">#REF!:INDEX(#REF!,#REF!,#REF!)</definedName>
    <definedName name="_ext18DED8BBr" comment="Auto-added dynamic range" localSheetId="175">#REF!:INDEX(#REF!,#REF!,#REF!)</definedName>
    <definedName name="_ext18DED8BBr" comment="Auto-added dynamic range" localSheetId="176">#REF!:INDEX(#REF!,#REF!,#REF!)</definedName>
    <definedName name="_ext18DED8BBr" comment="Auto-added dynamic range" localSheetId="177">#REF!:INDEX(#REF!,#REF!,#REF!)</definedName>
    <definedName name="_ext18DED8BBr" comment="Auto-added dynamic range" localSheetId="178">#REF!:INDEX(#REF!,#REF!,#REF!)</definedName>
    <definedName name="_ext18DED8BBr" comment="Auto-added dynamic range" localSheetId="109">#REF!:INDEX(#REF!,#REF!,#REF!)</definedName>
    <definedName name="_ext18DED8BBr" comment="Auto-added dynamic range" localSheetId="110">#REF!:INDEX(#REF!,#REF!,#REF!)</definedName>
    <definedName name="_ext18DED8BBr" comment="Auto-added dynamic range" localSheetId="111">#REF!:INDEX(#REF!,#REF!,#REF!)</definedName>
    <definedName name="_ext18DED8BBr" comment="Auto-added dynamic range" localSheetId="102">#REF!:INDEX(#REF!,#REF!,#REF!)</definedName>
    <definedName name="_ext18DED8BBr" comment="Auto-added dynamic range" localSheetId="103">#REF!:INDEX(#REF!,#REF!,#REF!)</definedName>
    <definedName name="_ext18DED8BBr" comment="Auto-added dynamic range" localSheetId="104">#REF!:INDEX(#REF!,#REF!,#REF!)</definedName>
    <definedName name="_ext18DED8BBr" comment="Auto-added dynamic range" localSheetId="107">#REF!:INDEX(#REF!,#REF!,#REF!)</definedName>
    <definedName name="_ext18DED8BBr" comment="Auto-added dynamic range" localSheetId="108">#REF!:INDEX(#REF!,#REF!,#REF!)</definedName>
    <definedName name="_ext18DED8BBr" comment="Auto-added dynamic range">#REF!:INDEX(#REF!,#REF!,#REF!)</definedName>
    <definedName name="_ext18DED8BBt" comment="Auto-added dynamic range" localSheetId="151">#REF!:INDEX(#REF!,#REF!,#REF!)</definedName>
    <definedName name="_ext18DED8BBt" comment="Auto-added dynamic range" localSheetId="179">#REF!:INDEX(#REF!,#REF!,#REF!)</definedName>
    <definedName name="_ext18DED8BBt" comment="Auto-added dynamic range" localSheetId="180">#REF!:INDEX(#REF!,#REF!,#REF!)</definedName>
    <definedName name="_ext18DED8BBt" comment="Auto-added dynamic range" localSheetId="181">#REF!:INDEX(#REF!,#REF!,#REF!)</definedName>
    <definedName name="_ext18DED8BBt" comment="Auto-added dynamic range" localSheetId="172">#REF!:INDEX(#REF!,#REF!,#REF!)</definedName>
    <definedName name="_ext18DED8BBt" comment="Auto-added dynamic range" localSheetId="173">#REF!:INDEX(#REF!,#REF!,#REF!)</definedName>
    <definedName name="_ext18DED8BBt" comment="Auto-added dynamic range" localSheetId="174">#REF!:INDEX(#REF!,#REF!,#REF!)</definedName>
    <definedName name="_ext18DED8BBt" comment="Auto-added dynamic range" localSheetId="175">#REF!:INDEX(#REF!,#REF!,#REF!)</definedName>
    <definedName name="_ext18DED8BBt" comment="Auto-added dynamic range" localSheetId="176">#REF!:INDEX(#REF!,#REF!,#REF!)</definedName>
    <definedName name="_ext18DED8BBt" comment="Auto-added dynamic range" localSheetId="177">#REF!:INDEX(#REF!,#REF!,#REF!)</definedName>
    <definedName name="_ext18DED8BBt" comment="Auto-added dynamic range" localSheetId="178">#REF!:INDEX(#REF!,#REF!,#REF!)</definedName>
    <definedName name="_ext18DED8BBt" comment="Auto-added dynamic range" localSheetId="109">#REF!:INDEX(#REF!,#REF!,#REF!)</definedName>
    <definedName name="_ext18DED8BBt" comment="Auto-added dynamic range" localSheetId="110">#REF!:INDEX(#REF!,#REF!,#REF!)</definedName>
    <definedName name="_ext18DED8BBt" comment="Auto-added dynamic range" localSheetId="111">#REF!:INDEX(#REF!,#REF!,#REF!)</definedName>
    <definedName name="_ext18DED8BBt" comment="Auto-added dynamic range" localSheetId="102">#REF!:INDEX(#REF!,#REF!,#REF!)</definedName>
    <definedName name="_ext18DED8BBt" comment="Auto-added dynamic range" localSheetId="103">#REF!:INDEX(#REF!,#REF!,#REF!)</definedName>
    <definedName name="_ext18DED8BBt" comment="Auto-added dynamic range" localSheetId="104">#REF!:INDEX(#REF!,#REF!,#REF!)</definedName>
    <definedName name="_ext18DED8BBt" comment="Auto-added dynamic range" localSheetId="107">#REF!:INDEX(#REF!,#REF!,#REF!)</definedName>
    <definedName name="_ext18DED8BBt" comment="Auto-added dynamic range" localSheetId="108">#REF!:INDEX(#REF!,#REF!,#REF!)</definedName>
    <definedName name="_ext18DED8BBt" comment="Auto-added dynamic range">#REF!:INDEX(#REF!,#REF!,#REF!)</definedName>
    <definedName name="_exth18D31319r" comment="Auto-added dynamic range" localSheetId="151">#REF!:INDEX(#REF!,#REF!,#REF!)</definedName>
    <definedName name="_exth18D31319r" comment="Auto-added dynamic range" localSheetId="179">#REF!:INDEX(#REF!,#REF!,#REF!)</definedName>
    <definedName name="_exth18D31319r" comment="Auto-added dynamic range" localSheetId="180">#REF!:INDEX(#REF!,#REF!,#REF!)</definedName>
    <definedName name="_exth18D31319r" comment="Auto-added dynamic range" localSheetId="181">#REF!:INDEX(#REF!,#REF!,#REF!)</definedName>
    <definedName name="_exth18D31319r" comment="Auto-added dynamic range" localSheetId="172">#REF!:INDEX(#REF!,#REF!,#REF!)</definedName>
    <definedName name="_exth18D31319r" comment="Auto-added dynamic range" localSheetId="173">#REF!:INDEX(#REF!,#REF!,#REF!)</definedName>
    <definedName name="_exth18D31319r" comment="Auto-added dynamic range" localSheetId="174">#REF!:INDEX(#REF!,#REF!,#REF!)</definedName>
    <definedName name="_exth18D31319r" comment="Auto-added dynamic range" localSheetId="175">#REF!:INDEX(#REF!,#REF!,#REF!)</definedName>
    <definedName name="_exth18D31319r" comment="Auto-added dynamic range" localSheetId="176">#REF!:INDEX(#REF!,#REF!,#REF!)</definedName>
    <definedName name="_exth18D31319r" comment="Auto-added dynamic range" localSheetId="177">#REF!:INDEX(#REF!,#REF!,#REF!)</definedName>
    <definedName name="_exth18D31319r" comment="Auto-added dynamic range" localSheetId="178">#REF!:INDEX(#REF!,#REF!,#REF!)</definedName>
    <definedName name="_exth18D31319r" comment="Auto-added dynamic range" localSheetId="109">#REF!:INDEX(#REF!,#REF!,#REF!)</definedName>
    <definedName name="_exth18D31319r" comment="Auto-added dynamic range" localSheetId="110">#REF!:INDEX(#REF!,#REF!,#REF!)</definedName>
    <definedName name="_exth18D31319r" comment="Auto-added dynamic range" localSheetId="111">#REF!:INDEX(#REF!,#REF!,#REF!)</definedName>
    <definedName name="_exth18D31319r" comment="Auto-added dynamic range" localSheetId="102">#REF!:INDEX(#REF!,#REF!,#REF!)</definedName>
    <definedName name="_exth18D31319r" comment="Auto-added dynamic range" localSheetId="103">#REF!:INDEX(#REF!,#REF!,#REF!)</definedName>
    <definedName name="_exth18D31319r" comment="Auto-added dynamic range" localSheetId="104">#REF!:INDEX(#REF!,#REF!,#REF!)</definedName>
    <definedName name="_exth18D31319r" comment="Auto-added dynamic range" localSheetId="107">#REF!:INDEX(#REF!,#REF!,#REF!)</definedName>
    <definedName name="_exth18D31319r" comment="Auto-added dynamic range" localSheetId="108">#REF!:INDEX(#REF!,#REF!,#REF!)</definedName>
    <definedName name="_exth18D31319r" comment="Auto-added dynamic range">#REF!:INDEX(#REF!,#REF!,#REF!)</definedName>
    <definedName name="_exth18D31319t" comment="Auto-added dynamic range" localSheetId="151">#REF!:INDEX(#REF!,#REF!,#REF!)</definedName>
    <definedName name="_exth18D31319t" comment="Auto-added dynamic range" localSheetId="179">#REF!:INDEX(#REF!,#REF!,#REF!)</definedName>
    <definedName name="_exth18D31319t" comment="Auto-added dynamic range" localSheetId="180">#REF!:INDEX(#REF!,#REF!,#REF!)</definedName>
    <definedName name="_exth18D31319t" comment="Auto-added dynamic range" localSheetId="181">#REF!:INDEX(#REF!,#REF!,#REF!)</definedName>
    <definedName name="_exth18D31319t" comment="Auto-added dynamic range" localSheetId="172">#REF!:INDEX(#REF!,#REF!,#REF!)</definedName>
    <definedName name="_exth18D31319t" comment="Auto-added dynamic range" localSheetId="173">#REF!:INDEX(#REF!,#REF!,#REF!)</definedName>
    <definedName name="_exth18D31319t" comment="Auto-added dynamic range" localSheetId="174">#REF!:INDEX(#REF!,#REF!,#REF!)</definedName>
    <definedName name="_exth18D31319t" comment="Auto-added dynamic range" localSheetId="175">#REF!:INDEX(#REF!,#REF!,#REF!)</definedName>
    <definedName name="_exth18D31319t" comment="Auto-added dynamic range" localSheetId="176">#REF!:INDEX(#REF!,#REF!,#REF!)</definedName>
    <definedName name="_exth18D31319t" comment="Auto-added dynamic range" localSheetId="177">#REF!:INDEX(#REF!,#REF!,#REF!)</definedName>
    <definedName name="_exth18D31319t" comment="Auto-added dynamic range" localSheetId="178">#REF!:INDEX(#REF!,#REF!,#REF!)</definedName>
    <definedName name="_exth18D31319t" comment="Auto-added dynamic range" localSheetId="109">#REF!:INDEX(#REF!,#REF!,#REF!)</definedName>
    <definedName name="_exth18D31319t" comment="Auto-added dynamic range" localSheetId="110">#REF!:INDEX(#REF!,#REF!,#REF!)</definedName>
    <definedName name="_exth18D31319t" comment="Auto-added dynamic range" localSheetId="111">#REF!:INDEX(#REF!,#REF!,#REF!)</definedName>
    <definedName name="_exth18D31319t" comment="Auto-added dynamic range" localSheetId="102">#REF!:INDEX(#REF!,#REF!,#REF!)</definedName>
    <definedName name="_exth18D31319t" comment="Auto-added dynamic range" localSheetId="103">#REF!:INDEX(#REF!,#REF!,#REF!)</definedName>
    <definedName name="_exth18D31319t" comment="Auto-added dynamic range" localSheetId="104">#REF!:INDEX(#REF!,#REF!,#REF!)</definedName>
    <definedName name="_exth18D31319t" comment="Auto-added dynamic range" localSheetId="107">#REF!:INDEX(#REF!,#REF!,#REF!)</definedName>
    <definedName name="_exth18D31319t" comment="Auto-added dynamic range" localSheetId="108">#REF!:INDEX(#REF!,#REF!,#REF!)</definedName>
    <definedName name="_exth18D31319t" comment="Auto-added dynamic range">#REF!:INDEX(#REF!,#REF!,#REF!)</definedName>
    <definedName name="_Fill" localSheetId="112" hidden="1">#REF!</definedName>
    <definedName name="_Fill" localSheetId="149" hidden="1">#REF!</definedName>
    <definedName name="_Fill" localSheetId="151" hidden="1">#REF!</definedName>
    <definedName name="_Fill" localSheetId="159" hidden="1">#REF!</definedName>
    <definedName name="_Fill" localSheetId="164" hidden="1">#REF!</definedName>
    <definedName name="_Fill" localSheetId="165" hidden="1">#REF!</definedName>
    <definedName name="_Fill" localSheetId="166" hidden="1">#REF!</definedName>
    <definedName name="_Fill" localSheetId="167" hidden="1">#REF!</definedName>
    <definedName name="_Fill" localSheetId="168" hidden="1">#REF!</definedName>
    <definedName name="_Fill" localSheetId="171" hidden="1">#REF!</definedName>
    <definedName name="_Fill" localSheetId="179" hidden="1">#REF!</definedName>
    <definedName name="_Fill" localSheetId="180" hidden="1">#REF!</definedName>
    <definedName name="_Fill" localSheetId="181" hidden="1">#REF!</definedName>
    <definedName name="_Fill" localSheetId="172" hidden="1">#REF!</definedName>
    <definedName name="_Fill" localSheetId="173" hidden="1">#REF!</definedName>
    <definedName name="_Fill" localSheetId="174" hidden="1">#REF!</definedName>
    <definedName name="_Fill" localSheetId="175" hidden="1">#REF!</definedName>
    <definedName name="_Fill" localSheetId="176" hidden="1">#REF!</definedName>
    <definedName name="_Fill" localSheetId="177" hidden="1">#REF!</definedName>
    <definedName name="_Fill" localSheetId="178" hidden="1">#REF!</definedName>
    <definedName name="_Fill" localSheetId="46" hidden="1">#REF!</definedName>
    <definedName name="_Fill" localSheetId="47" hidden="1">#REF!</definedName>
    <definedName name="_Fill" localSheetId="48" hidden="1">#REF!</definedName>
    <definedName name="_Fill" localSheetId="49" hidden="1">#REF!</definedName>
    <definedName name="_Fill" localSheetId="51" hidden="1">#REF!</definedName>
    <definedName name="_Fill" localSheetId="50" hidden="1">#REF!</definedName>
    <definedName name="_Fill" localSheetId="52" hidden="1">#REF!</definedName>
    <definedName name="_Fill" localSheetId="56" hidden="1">#REF!</definedName>
    <definedName name="_Fill" localSheetId="57" hidden="1">#REF!</definedName>
    <definedName name="_Fill" localSheetId="58" hidden="1">#REF!</definedName>
    <definedName name="_Fill" localSheetId="59" hidden="1">#REF!</definedName>
    <definedName name="_Fill" localSheetId="60" hidden="1">#REF!</definedName>
    <definedName name="_Fill" localSheetId="61" hidden="1">#REF!</definedName>
    <definedName name="_Fill" localSheetId="62" hidden="1">#REF!</definedName>
    <definedName name="_Fill" localSheetId="63" hidden="1">#REF!</definedName>
    <definedName name="_Fill" localSheetId="83" hidden="1">#REF!</definedName>
    <definedName name="_Fill" localSheetId="99" hidden="1">#REF!</definedName>
    <definedName name="_Fill" localSheetId="109" hidden="1">#REF!</definedName>
    <definedName name="_Fill" localSheetId="110" hidden="1">#REF!</definedName>
    <definedName name="_Fill" localSheetId="111" hidden="1">#REF!</definedName>
    <definedName name="_Fill" localSheetId="100" hidden="1">#REF!</definedName>
    <definedName name="_Fill" localSheetId="101" hidden="1">#REF!</definedName>
    <definedName name="_Fill" localSheetId="102" hidden="1">#REF!</definedName>
    <definedName name="_Fill" localSheetId="103" hidden="1">#REF!</definedName>
    <definedName name="_Fill" localSheetId="104" hidden="1">#REF!</definedName>
    <definedName name="_Fill" localSheetId="105" hidden="1">#REF!</definedName>
    <definedName name="_Fill" localSheetId="106" hidden="1">#REF!</definedName>
    <definedName name="_Fill" localSheetId="107" hidden="1">#REF!</definedName>
    <definedName name="_Fill" localSheetId="108" hidden="1">#REF!</definedName>
    <definedName name="_Fill" hidden="1">#REF!</definedName>
    <definedName name="_Fill1" localSheetId="112" hidden="1">#REF!</definedName>
    <definedName name="_Fill1" localSheetId="149" hidden="1">#REF!</definedName>
    <definedName name="_Fill1" localSheetId="151" hidden="1">#REF!</definedName>
    <definedName name="_Fill1" localSheetId="164" hidden="1">#REF!</definedName>
    <definedName name="_Fill1" localSheetId="165" hidden="1">#REF!</definedName>
    <definedName name="_Fill1" localSheetId="166" hidden="1">#REF!</definedName>
    <definedName name="_Fill1" localSheetId="167" hidden="1">#REF!</definedName>
    <definedName name="_Fill1" localSheetId="168" hidden="1">#REF!</definedName>
    <definedName name="_Fill1" localSheetId="179" hidden="1">#REF!</definedName>
    <definedName name="_Fill1" localSheetId="180" hidden="1">#REF!</definedName>
    <definedName name="_Fill1" localSheetId="181" hidden="1">#REF!</definedName>
    <definedName name="_Fill1" localSheetId="172" hidden="1">#REF!</definedName>
    <definedName name="_Fill1" localSheetId="173" hidden="1">#REF!</definedName>
    <definedName name="_Fill1" localSheetId="174" hidden="1">#REF!</definedName>
    <definedName name="_Fill1" localSheetId="175" hidden="1">#REF!</definedName>
    <definedName name="_Fill1" localSheetId="176" hidden="1">#REF!</definedName>
    <definedName name="_Fill1" localSheetId="177" hidden="1">#REF!</definedName>
    <definedName name="_Fill1" localSheetId="178" hidden="1">#REF!</definedName>
    <definedName name="_Fill1" localSheetId="46" hidden="1">#REF!</definedName>
    <definedName name="_Fill1" localSheetId="47" hidden="1">#REF!</definedName>
    <definedName name="_Fill1" localSheetId="48" hidden="1">#REF!</definedName>
    <definedName name="_Fill1" localSheetId="49" hidden="1">#REF!</definedName>
    <definedName name="_Fill1" localSheetId="51" hidden="1">#REF!</definedName>
    <definedName name="_Fill1" localSheetId="50" hidden="1">#REF!</definedName>
    <definedName name="_Fill1" localSheetId="52" hidden="1">#REF!</definedName>
    <definedName name="_Fill1" localSheetId="56" hidden="1">#REF!</definedName>
    <definedName name="_Fill1" localSheetId="57" hidden="1">#REF!</definedName>
    <definedName name="_Fill1" localSheetId="58" hidden="1">#REF!</definedName>
    <definedName name="_Fill1" localSheetId="59" hidden="1">#REF!</definedName>
    <definedName name="_Fill1" localSheetId="60" hidden="1">#REF!</definedName>
    <definedName name="_Fill1" localSheetId="61" hidden="1">#REF!</definedName>
    <definedName name="_Fill1" localSheetId="62" hidden="1">#REF!</definedName>
    <definedName name="_Fill1" localSheetId="63" hidden="1">#REF!</definedName>
    <definedName name="_Fill1" localSheetId="83" hidden="1">#REF!</definedName>
    <definedName name="_Fill1" localSheetId="99" hidden="1">#REF!</definedName>
    <definedName name="_Fill1" localSheetId="109" hidden="1">#REF!</definedName>
    <definedName name="_Fill1" localSheetId="110" hidden="1">#REF!</definedName>
    <definedName name="_Fill1" localSheetId="111" hidden="1">#REF!</definedName>
    <definedName name="_Fill1" localSheetId="100" hidden="1">#REF!</definedName>
    <definedName name="_Fill1" localSheetId="101" hidden="1">#REF!</definedName>
    <definedName name="_Fill1" localSheetId="102" hidden="1">#REF!</definedName>
    <definedName name="_Fill1" localSheetId="103" hidden="1">#REF!</definedName>
    <definedName name="_Fill1" localSheetId="104" hidden="1">#REF!</definedName>
    <definedName name="_Fill1" localSheetId="105" hidden="1">#REF!</definedName>
    <definedName name="_Fill1" localSheetId="106" hidden="1">#REF!</definedName>
    <definedName name="_Fill1" localSheetId="107" hidden="1">#REF!</definedName>
    <definedName name="_Fill1" localSheetId="108" hidden="1">#REF!</definedName>
    <definedName name="_Fill1" hidden="1">#REF!</definedName>
    <definedName name="_xlnm._FilterDatabase" localSheetId="155" hidden="1">'T 15.6'!$A$1:$A$22</definedName>
    <definedName name="_xlnm._FilterDatabase" localSheetId="46" hidden="1">'T 2.1'!$T$6:$Z$6</definedName>
    <definedName name="_xlnm._FilterDatabase" localSheetId="103" hidden="1">'T 9.5'!$A$2:$I$20</definedName>
    <definedName name="_xlnm._FilterDatabase" hidden="1">[15]C!$P$428:$T$428</definedName>
    <definedName name="_hh1" localSheetId="151">#REF!</definedName>
    <definedName name="_hh1" localSheetId="171">#REF!</definedName>
    <definedName name="_hh1" localSheetId="179">#REF!</definedName>
    <definedName name="_hh1" localSheetId="180">#REF!</definedName>
    <definedName name="_hh1" localSheetId="181">#REF!</definedName>
    <definedName name="_hh1" localSheetId="172">#REF!</definedName>
    <definedName name="_hh1" localSheetId="173">#REF!</definedName>
    <definedName name="_hh1" localSheetId="174">#REF!</definedName>
    <definedName name="_hh1" localSheetId="175">#REF!</definedName>
    <definedName name="_hh1" localSheetId="176">#REF!</definedName>
    <definedName name="_hh1" localSheetId="177">#REF!</definedName>
    <definedName name="_hh1" localSheetId="178">#REF!</definedName>
    <definedName name="_hh1" localSheetId="109">#REF!</definedName>
    <definedName name="_hh1" localSheetId="110">#REF!</definedName>
    <definedName name="_hh1" localSheetId="111">#REF!</definedName>
    <definedName name="_hh1" localSheetId="102">#REF!</definedName>
    <definedName name="_hh1" localSheetId="103">#REF!</definedName>
    <definedName name="_hh1" localSheetId="104">#REF!</definedName>
    <definedName name="_hh1" localSheetId="107">#REF!</definedName>
    <definedName name="_hh1" localSheetId="108">#REF!</definedName>
    <definedName name="_hh1">#REF!</definedName>
    <definedName name="_I1" localSheetId="151">#REF!</definedName>
    <definedName name="_I1" localSheetId="171">#REF!</definedName>
    <definedName name="_I1" localSheetId="179">#REF!</definedName>
    <definedName name="_I1" localSheetId="180">#REF!</definedName>
    <definedName name="_I1" localSheetId="181">#REF!</definedName>
    <definedName name="_I1" localSheetId="172">#REF!</definedName>
    <definedName name="_I1" localSheetId="173">#REF!</definedName>
    <definedName name="_I1" localSheetId="174">#REF!</definedName>
    <definedName name="_I1" localSheetId="175">#REF!</definedName>
    <definedName name="_I1" localSheetId="176">#REF!</definedName>
    <definedName name="_I1" localSheetId="177">#REF!</definedName>
    <definedName name="_I1" localSheetId="178">#REF!</definedName>
    <definedName name="_I1" localSheetId="109">#REF!</definedName>
    <definedName name="_I1" localSheetId="110">#REF!</definedName>
    <definedName name="_I1" localSheetId="111">#REF!</definedName>
    <definedName name="_I1" localSheetId="102">#REF!</definedName>
    <definedName name="_I1" localSheetId="103">#REF!</definedName>
    <definedName name="_I1" localSheetId="104">#REF!</definedName>
    <definedName name="_I1" localSheetId="107">#REF!</definedName>
    <definedName name="_I1" localSheetId="108">#REF!</definedName>
    <definedName name="_I1">#REF!</definedName>
    <definedName name="_II1" localSheetId="151">#REF!</definedName>
    <definedName name="_II1" localSheetId="171">#REF!</definedName>
    <definedName name="_II1" localSheetId="179">#REF!</definedName>
    <definedName name="_II1" localSheetId="180">#REF!</definedName>
    <definedName name="_II1" localSheetId="181">#REF!</definedName>
    <definedName name="_II1" localSheetId="172">#REF!</definedName>
    <definedName name="_II1" localSheetId="173">#REF!</definedName>
    <definedName name="_II1" localSheetId="174">#REF!</definedName>
    <definedName name="_II1" localSheetId="175">#REF!</definedName>
    <definedName name="_II1" localSheetId="176">#REF!</definedName>
    <definedName name="_II1" localSheetId="177">#REF!</definedName>
    <definedName name="_II1" localSheetId="178">#REF!</definedName>
    <definedName name="_II1" localSheetId="109">#REF!</definedName>
    <definedName name="_II1" localSheetId="110">#REF!</definedName>
    <definedName name="_II1" localSheetId="111">#REF!</definedName>
    <definedName name="_II1" localSheetId="102">#REF!</definedName>
    <definedName name="_II1" localSheetId="103">#REF!</definedName>
    <definedName name="_II1" localSheetId="104">#REF!</definedName>
    <definedName name="_II1" localSheetId="107">#REF!</definedName>
    <definedName name="_II1" localSheetId="108">#REF!</definedName>
    <definedName name="_II1">#REF!</definedName>
    <definedName name="_II5" localSheetId="151">#REF!</definedName>
    <definedName name="_II5" localSheetId="179">#REF!</definedName>
    <definedName name="_II5" localSheetId="180">#REF!</definedName>
    <definedName name="_II5" localSheetId="181">#REF!</definedName>
    <definedName name="_II5" localSheetId="172">#REF!</definedName>
    <definedName name="_II5" localSheetId="173">#REF!</definedName>
    <definedName name="_II5" localSheetId="174">#REF!</definedName>
    <definedName name="_II5" localSheetId="175">#REF!</definedName>
    <definedName name="_II5" localSheetId="176">#REF!</definedName>
    <definedName name="_II5" localSheetId="177">#REF!</definedName>
    <definedName name="_II5" localSheetId="178">#REF!</definedName>
    <definedName name="_II5" localSheetId="109">#REF!</definedName>
    <definedName name="_II5" localSheetId="110">#REF!</definedName>
    <definedName name="_II5" localSheetId="111">#REF!</definedName>
    <definedName name="_II5" localSheetId="102">#REF!</definedName>
    <definedName name="_II5" localSheetId="103">#REF!</definedName>
    <definedName name="_II5" localSheetId="104">#REF!</definedName>
    <definedName name="_II5" localSheetId="107">#REF!</definedName>
    <definedName name="_II5" localSheetId="108">#REF!</definedName>
    <definedName name="_II5">#REF!</definedName>
    <definedName name="_III1" localSheetId="151">#REF!</definedName>
    <definedName name="_III1" localSheetId="179">#REF!</definedName>
    <definedName name="_III1" localSheetId="180">#REF!</definedName>
    <definedName name="_III1" localSheetId="181">#REF!</definedName>
    <definedName name="_III1" localSheetId="172">#REF!</definedName>
    <definedName name="_III1" localSheetId="173">#REF!</definedName>
    <definedName name="_III1" localSheetId="174">#REF!</definedName>
    <definedName name="_III1" localSheetId="175">#REF!</definedName>
    <definedName name="_III1" localSheetId="176">#REF!</definedName>
    <definedName name="_III1" localSheetId="177">#REF!</definedName>
    <definedName name="_III1" localSheetId="178">#REF!</definedName>
    <definedName name="_III1" localSheetId="109">#REF!</definedName>
    <definedName name="_III1" localSheetId="110">#REF!</definedName>
    <definedName name="_III1" localSheetId="111">#REF!</definedName>
    <definedName name="_III1" localSheetId="102">#REF!</definedName>
    <definedName name="_III1" localSheetId="103">#REF!</definedName>
    <definedName name="_III1" localSheetId="104">#REF!</definedName>
    <definedName name="_III1" localSheetId="107">#REF!</definedName>
    <definedName name="_III1" localSheetId="108">#REF!</definedName>
    <definedName name="_III1">#REF!</definedName>
    <definedName name="_IMP10" localSheetId="151">#REF!</definedName>
    <definedName name="_IMP10" localSheetId="179">#REF!</definedName>
    <definedName name="_IMP10" localSheetId="180">#REF!</definedName>
    <definedName name="_IMP10" localSheetId="181">#REF!</definedName>
    <definedName name="_IMP10" localSheetId="172">#REF!</definedName>
    <definedName name="_IMP10" localSheetId="173">#REF!</definedName>
    <definedName name="_IMP10" localSheetId="174">#REF!</definedName>
    <definedName name="_IMP10" localSheetId="175">#REF!</definedName>
    <definedName name="_IMP10" localSheetId="176">#REF!</definedName>
    <definedName name="_IMP10" localSheetId="177">#REF!</definedName>
    <definedName name="_IMP10" localSheetId="178">#REF!</definedName>
    <definedName name="_IMP10" localSheetId="109">#REF!</definedName>
    <definedName name="_IMP10" localSheetId="110">#REF!</definedName>
    <definedName name="_IMP10" localSheetId="111">#REF!</definedName>
    <definedName name="_IMP10" localSheetId="102">#REF!</definedName>
    <definedName name="_IMP10" localSheetId="103">#REF!</definedName>
    <definedName name="_IMP10" localSheetId="104">#REF!</definedName>
    <definedName name="_IMP10" localSheetId="107">#REF!</definedName>
    <definedName name="_IMP10" localSheetId="108">#REF!</definedName>
    <definedName name="_IMP10">#REF!</definedName>
    <definedName name="_IMP2" localSheetId="151">#REF!</definedName>
    <definedName name="_IMP2" localSheetId="179">#REF!</definedName>
    <definedName name="_IMP2" localSheetId="180">#REF!</definedName>
    <definedName name="_IMP2" localSheetId="181">#REF!</definedName>
    <definedName name="_IMP2" localSheetId="172">#REF!</definedName>
    <definedName name="_IMP2" localSheetId="173">#REF!</definedName>
    <definedName name="_IMP2" localSheetId="174">#REF!</definedName>
    <definedName name="_IMP2" localSheetId="175">#REF!</definedName>
    <definedName name="_IMP2" localSheetId="176">#REF!</definedName>
    <definedName name="_IMP2" localSheetId="177">#REF!</definedName>
    <definedName name="_IMP2" localSheetId="178">#REF!</definedName>
    <definedName name="_IMP2" localSheetId="109">#REF!</definedName>
    <definedName name="_IMP2" localSheetId="110">#REF!</definedName>
    <definedName name="_IMP2" localSheetId="111">#REF!</definedName>
    <definedName name="_IMP2" localSheetId="102">#REF!</definedName>
    <definedName name="_IMP2" localSheetId="103">#REF!</definedName>
    <definedName name="_IMP2" localSheetId="104">#REF!</definedName>
    <definedName name="_IMP2" localSheetId="107">#REF!</definedName>
    <definedName name="_IMP2" localSheetId="108">#REF!</definedName>
    <definedName name="_IMP2">#REF!</definedName>
    <definedName name="_IMP4" localSheetId="151">#REF!</definedName>
    <definedName name="_IMP4" localSheetId="179">#REF!</definedName>
    <definedName name="_IMP4" localSheetId="180">#REF!</definedName>
    <definedName name="_IMP4" localSheetId="181">#REF!</definedName>
    <definedName name="_IMP4" localSheetId="172">#REF!</definedName>
    <definedName name="_IMP4" localSheetId="173">#REF!</definedName>
    <definedName name="_IMP4" localSheetId="174">#REF!</definedName>
    <definedName name="_IMP4" localSheetId="175">#REF!</definedName>
    <definedName name="_IMP4" localSheetId="176">#REF!</definedName>
    <definedName name="_IMP4" localSheetId="177">#REF!</definedName>
    <definedName name="_IMP4" localSheetId="178">#REF!</definedName>
    <definedName name="_IMP4" localSheetId="109">#REF!</definedName>
    <definedName name="_IMP4" localSheetId="110">#REF!</definedName>
    <definedName name="_IMP4" localSheetId="111">#REF!</definedName>
    <definedName name="_IMP4" localSheetId="102">#REF!</definedName>
    <definedName name="_IMP4" localSheetId="103">#REF!</definedName>
    <definedName name="_IMP4" localSheetId="104">#REF!</definedName>
    <definedName name="_IMP4" localSheetId="107">#REF!</definedName>
    <definedName name="_IMP4" localSheetId="108">#REF!</definedName>
    <definedName name="_IMP4">#REF!</definedName>
    <definedName name="_IMP6" localSheetId="151">#REF!</definedName>
    <definedName name="_IMP6" localSheetId="179">#REF!</definedName>
    <definedName name="_IMP6" localSheetId="180">#REF!</definedName>
    <definedName name="_IMP6" localSheetId="181">#REF!</definedName>
    <definedName name="_IMP6" localSheetId="172">#REF!</definedName>
    <definedName name="_IMP6" localSheetId="173">#REF!</definedName>
    <definedName name="_IMP6" localSheetId="174">#REF!</definedName>
    <definedName name="_IMP6" localSheetId="175">#REF!</definedName>
    <definedName name="_IMP6" localSheetId="176">#REF!</definedName>
    <definedName name="_IMP6" localSheetId="177">#REF!</definedName>
    <definedName name="_IMP6" localSheetId="178">#REF!</definedName>
    <definedName name="_IMP6" localSheetId="109">#REF!</definedName>
    <definedName name="_IMP6" localSheetId="110">#REF!</definedName>
    <definedName name="_IMP6" localSheetId="111">#REF!</definedName>
    <definedName name="_IMP6" localSheetId="102">#REF!</definedName>
    <definedName name="_IMP6" localSheetId="103">#REF!</definedName>
    <definedName name="_IMP6" localSheetId="104">#REF!</definedName>
    <definedName name="_IMP6" localSheetId="107">#REF!</definedName>
    <definedName name="_IMP6" localSheetId="108">#REF!</definedName>
    <definedName name="_IMP6">#REF!</definedName>
    <definedName name="_IMP7" localSheetId="151">#REF!</definedName>
    <definedName name="_IMP7" localSheetId="179">#REF!</definedName>
    <definedName name="_IMP7" localSheetId="180">#REF!</definedName>
    <definedName name="_IMP7" localSheetId="181">#REF!</definedName>
    <definedName name="_IMP7" localSheetId="172">#REF!</definedName>
    <definedName name="_IMP7" localSheetId="173">#REF!</definedName>
    <definedName name="_IMP7" localSheetId="174">#REF!</definedName>
    <definedName name="_IMP7" localSheetId="175">#REF!</definedName>
    <definedName name="_IMP7" localSheetId="176">#REF!</definedName>
    <definedName name="_IMP7" localSheetId="177">#REF!</definedName>
    <definedName name="_IMP7" localSheetId="178">#REF!</definedName>
    <definedName name="_IMP7" localSheetId="109">#REF!</definedName>
    <definedName name="_IMP7" localSheetId="110">#REF!</definedName>
    <definedName name="_IMP7" localSheetId="111">#REF!</definedName>
    <definedName name="_IMP7" localSheetId="102">#REF!</definedName>
    <definedName name="_IMP7" localSheetId="103">#REF!</definedName>
    <definedName name="_IMP7" localSheetId="104">#REF!</definedName>
    <definedName name="_IMP7" localSheetId="107">#REF!</definedName>
    <definedName name="_IMP7" localSheetId="108">#REF!</definedName>
    <definedName name="_IMP7">#REF!</definedName>
    <definedName name="_IMP8" localSheetId="151">#REF!</definedName>
    <definedName name="_IMP8" localSheetId="179">#REF!</definedName>
    <definedName name="_IMP8" localSheetId="180">#REF!</definedName>
    <definedName name="_IMP8" localSheetId="181">#REF!</definedName>
    <definedName name="_IMP8" localSheetId="172">#REF!</definedName>
    <definedName name="_IMP8" localSheetId="173">#REF!</definedName>
    <definedName name="_IMP8" localSheetId="174">#REF!</definedName>
    <definedName name="_IMP8" localSheetId="175">#REF!</definedName>
    <definedName name="_IMP8" localSheetId="176">#REF!</definedName>
    <definedName name="_IMP8" localSheetId="177">#REF!</definedName>
    <definedName name="_IMP8" localSheetId="178">#REF!</definedName>
    <definedName name="_IMP8" localSheetId="109">#REF!</definedName>
    <definedName name="_IMP8" localSheetId="110">#REF!</definedName>
    <definedName name="_IMP8" localSheetId="111">#REF!</definedName>
    <definedName name="_IMP8" localSheetId="102">#REF!</definedName>
    <definedName name="_IMP8" localSheetId="103">#REF!</definedName>
    <definedName name="_IMP8" localSheetId="104">#REF!</definedName>
    <definedName name="_IMP8" localSheetId="107">#REF!</definedName>
    <definedName name="_IMP8" localSheetId="108">#REF!</definedName>
    <definedName name="_IMP8">#REF!</definedName>
    <definedName name="_IND100" localSheetId="151">#REF!</definedName>
    <definedName name="_IND100" localSheetId="179">#REF!</definedName>
    <definedName name="_IND100" localSheetId="180">#REF!</definedName>
    <definedName name="_IND100" localSheetId="181">#REF!</definedName>
    <definedName name="_IND100" localSheetId="172">#REF!</definedName>
    <definedName name="_IND100" localSheetId="173">#REF!</definedName>
    <definedName name="_IND100" localSheetId="174">#REF!</definedName>
    <definedName name="_IND100" localSheetId="175">#REF!</definedName>
    <definedName name="_IND100" localSheetId="176">#REF!</definedName>
    <definedName name="_IND100" localSheetId="177">#REF!</definedName>
    <definedName name="_IND100" localSheetId="178">#REF!</definedName>
    <definedName name="_IND100" localSheetId="109">#REF!</definedName>
    <definedName name="_IND100" localSheetId="110">#REF!</definedName>
    <definedName name="_IND100" localSheetId="111">#REF!</definedName>
    <definedName name="_IND100" localSheetId="102">#REF!</definedName>
    <definedName name="_IND100" localSheetId="103">#REF!</definedName>
    <definedName name="_IND100" localSheetId="104">#REF!</definedName>
    <definedName name="_IND100" localSheetId="107">#REF!</definedName>
    <definedName name="_IND100" localSheetId="108">#REF!</definedName>
    <definedName name="_IND100">#REF!</definedName>
    <definedName name="_IV1" localSheetId="151">#REF!</definedName>
    <definedName name="_IV1" localSheetId="179">#REF!</definedName>
    <definedName name="_IV1" localSheetId="180">#REF!</definedName>
    <definedName name="_IV1" localSheetId="181">#REF!</definedName>
    <definedName name="_IV1" localSheetId="172">#REF!</definedName>
    <definedName name="_IV1" localSheetId="173">#REF!</definedName>
    <definedName name="_IV1" localSheetId="174">#REF!</definedName>
    <definedName name="_IV1" localSheetId="175">#REF!</definedName>
    <definedName name="_IV1" localSheetId="176">#REF!</definedName>
    <definedName name="_IV1" localSheetId="177">#REF!</definedName>
    <definedName name="_IV1" localSheetId="178">#REF!</definedName>
    <definedName name="_IV1" localSheetId="109">#REF!</definedName>
    <definedName name="_IV1" localSheetId="110">#REF!</definedName>
    <definedName name="_IV1" localSheetId="111">#REF!</definedName>
    <definedName name="_IV1" localSheetId="102">#REF!</definedName>
    <definedName name="_IV1" localSheetId="103">#REF!</definedName>
    <definedName name="_IV1" localSheetId="104">#REF!</definedName>
    <definedName name="_IV1" localSheetId="107">#REF!</definedName>
    <definedName name="_IV1" localSheetId="108">#REF!</definedName>
    <definedName name="_IV1">#REF!</definedName>
    <definedName name="_IV350340" localSheetId="179">'[16]OFF  QUO  30.11.10'!#REF!</definedName>
    <definedName name="_IV350340" localSheetId="180">'[16]OFF  QUO  30.11.10'!#REF!</definedName>
    <definedName name="_IV350340" localSheetId="181">'[16]OFF  QUO  30.11.10'!#REF!</definedName>
    <definedName name="_IV350340" localSheetId="172">'[16]OFF  QUO  30.11.10'!#REF!</definedName>
    <definedName name="_IV350340" localSheetId="173">'[16]OFF  QUO  30.11.10'!#REF!</definedName>
    <definedName name="_IV350340" localSheetId="174">'[16]OFF  QUO  30.11.10'!#REF!</definedName>
    <definedName name="_IV350340" localSheetId="175">'[16]OFF  QUO  30.11.10'!#REF!</definedName>
    <definedName name="_IV350340" localSheetId="176">'[16]OFF  QUO  30.11.10'!#REF!</definedName>
    <definedName name="_IV350340" localSheetId="177">'[16]OFF  QUO  30.11.10'!#REF!</definedName>
    <definedName name="_IV350340" localSheetId="178">'[16]OFF  QUO  30.11.10'!#REF!</definedName>
    <definedName name="_IV350340">'[16]OFF  QUO  30.11.10'!#REF!</definedName>
    <definedName name="_IV74576" localSheetId="179">'[16]OFF  QUO  30.11.10'!#REF!</definedName>
    <definedName name="_IV74576" localSheetId="180">'[16]OFF  QUO  30.11.10'!#REF!</definedName>
    <definedName name="_IV74576" localSheetId="181">'[16]OFF  QUO  30.11.10'!#REF!</definedName>
    <definedName name="_IV74576" localSheetId="172">'[16]OFF  QUO  30.11.10'!#REF!</definedName>
    <definedName name="_IV74576" localSheetId="173">'[16]OFF  QUO  30.11.10'!#REF!</definedName>
    <definedName name="_IV74576" localSheetId="174">'[16]OFF  QUO  30.11.10'!#REF!</definedName>
    <definedName name="_IV74576" localSheetId="175">'[16]OFF  QUO  30.11.10'!#REF!</definedName>
    <definedName name="_IV74576" localSheetId="176">'[16]OFF  QUO  30.11.10'!#REF!</definedName>
    <definedName name="_IV74576" localSheetId="177">'[16]OFF  QUO  30.11.10'!#REF!</definedName>
    <definedName name="_IV74576" localSheetId="178">'[16]OFF  QUO  30.11.10'!#REF!</definedName>
    <definedName name="_IV74576">'[16]OFF  QUO  30.11.10'!#REF!</definedName>
    <definedName name="_IV95059" localSheetId="179">'[16]OFF  QUO  30.11.10'!#REF!</definedName>
    <definedName name="_IV95059" localSheetId="180">'[16]OFF  QUO  30.11.10'!#REF!</definedName>
    <definedName name="_IV95059" localSheetId="181">'[16]OFF  QUO  30.11.10'!#REF!</definedName>
    <definedName name="_IV95059" localSheetId="172">'[16]OFF  QUO  30.11.10'!#REF!</definedName>
    <definedName name="_IV95059" localSheetId="173">'[16]OFF  QUO  30.11.10'!#REF!</definedName>
    <definedName name="_IV95059" localSheetId="174">'[16]OFF  QUO  30.11.10'!#REF!</definedName>
    <definedName name="_IV95059" localSheetId="175">'[16]OFF  QUO  30.11.10'!#REF!</definedName>
    <definedName name="_IV95059" localSheetId="176">'[16]OFF  QUO  30.11.10'!#REF!</definedName>
    <definedName name="_IV95059" localSheetId="177">'[16]OFF  QUO  30.11.10'!#REF!</definedName>
    <definedName name="_IV95059" localSheetId="178">'[16]OFF  QUO  30.11.10'!#REF!</definedName>
    <definedName name="_IV95059">'[16]OFF  QUO  30.11.10'!#REF!</definedName>
    <definedName name="_Key1" hidden="1">'[17]Savings &amp; Invest.'!$M$5</definedName>
    <definedName name="_Key2" localSheetId="112" hidden="1">'[18]11 rev 94 '!#REF!</definedName>
    <definedName name="_Key2" localSheetId="149" hidden="1">'[18]11 rev 94 '!#REF!</definedName>
    <definedName name="_Key2" localSheetId="151" hidden="1">'[18]11 rev 94 '!#REF!</definedName>
    <definedName name="_Key2" localSheetId="156" hidden="1">'[18]11 rev 94 '!#REF!</definedName>
    <definedName name="_Key2" localSheetId="159" hidden="1">'[18]11 rev 94 '!#REF!</definedName>
    <definedName name="_Key2" localSheetId="164" hidden="1">'[18]11 rev 94 '!#REF!</definedName>
    <definedName name="_Key2" localSheetId="165" hidden="1">'[18]11 rev 94 '!#REF!</definedName>
    <definedName name="_Key2" localSheetId="166" hidden="1">'[18]11 rev 94 '!#REF!</definedName>
    <definedName name="_Key2" localSheetId="167" hidden="1">'[18]11 rev 94 '!#REF!</definedName>
    <definedName name="_Key2" localSheetId="168" hidden="1">'[18]11 rev 94 '!#REF!</definedName>
    <definedName name="_Key2" localSheetId="171" hidden="1">'[18]11 rev 94 '!#REF!</definedName>
    <definedName name="_Key2" localSheetId="179" hidden="1">'[18]11 rev 94 '!#REF!</definedName>
    <definedName name="_Key2" localSheetId="180" hidden="1">'[18]11 rev 94 '!#REF!</definedName>
    <definedName name="_Key2" localSheetId="181" hidden="1">'[18]11 rev 94 '!#REF!</definedName>
    <definedName name="_Key2" localSheetId="172" hidden="1">'[18]11 rev 94 '!#REF!</definedName>
    <definedName name="_Key2" localSheetId="173" hidden="1">'[18]11 rev 94 '!#REF!</definedName>
    <definedName name="_Key2" localSheetId="174" hidden="1">'[18]11 rev 94 '!#REF!</definedName>
    <definedName name="_Key2" localSheetId="175" hidden="1">'[18]11 rev 94 '!#REF!</definedName>
    <definedName name="_Key2" localSheetId="176" hidden="1">'[18]11 rev 94 '!#REF!</definedName>
    <definedName name="_Key2" localSheetId="177" hidden="1">'[18]11 rev 94 '!#REF!</definedName>
    <definedName name="_Key2" localSheetId="178" hidden="1">'[18]11 rev 94 '!#REF!</definedName>
    <definedName name="_Key2" localSheetId="46" hidden="1">'[18]11 rev 94 '!#REF!</definedName>
    <definedName name="_Key2" localSheetId="47" hidden="1">'[18]11 rev 94 '!#REF!</definedName>
    <definedName name="_Key2" localSheetId="48" hidden="1">'[18]11 rev 94 '!#REF!</definedName>
    <definedName name="_Key2" localSheetId="49" hidden="1">'[18]11 rev 94 '!#REF!</definedName>
    <definedName name="_Key2" localSheetId="51" hidden="1">'[18]11 rev 94 '!#REF!</definedName>
    <definedName name="_Key2" localSheetId="50" hidden="1">'[18]11 rev 94 '!#REF!</definedName>
    <definedName name="_Key2" localSheetId="52" hidden="1">'[18]11 rev 94 '!#REF!</definedName>
    <definedName name="_Key2" localSheetId="56" hidden="1">'[18]11 rev 94 '!#REF!</definedName>
    <definedName name="_Key2" localSheetId="57" hidden="1">'[18]11 rev 94 '!#REF!</definedName>
    <definedName name="_Key2" localSheetId="58" hidden="1">'[18]11 rev 94 '!#REF!</definedName>
    <definedName name="_Key2" localSheetId="59" hidden="1">'[18]11 rev 94 '!#REF!</definedName>
    <definedName name="_Key2" localSheetId="60" hidden="1">'[18]11 rev 94 '!#REF!</definedName>
    <definedName name="_Key2" localSheetId="61" hidden="1">'[18]11 rev 94 '!#REF!</definedName>
    <definedName name="_Key2" localSheetId="62" hidden="1">'[18]11 rev 94 '!#REF!</definedName>
    <definedName name="_Key2" localSheetId="63" hidden="1">'[18]11 rev 94 '!#REF!</definedName>
    <definedName name="_Key2" localSheetId="83" hidden="1">'[18]11 rev 94 '!#REF!</definedName>
    <definedName name="_Key2" localSheetId="99" hidden="1">'[18]11 rev 94 '!#REF!</definedName>
    <definedName name="_Key2" localSheetId="109" hidden="1">'[18]11 rev 94 '!#REF!</definedName>
    <definedName name="_Key2" localSheetId="110" hidden="1">'[18]11 rev 94 '!#REF!</definedName>
    <definedName name="_Key2" localSheetId="111" hidden="1">'[18]11 rev 94 '!#REF!</definedName>
    <definedName name="_Key2" localSheetId="100" hidden="1">'[18]11 rev 94 '!#REF!</definedName>
    <definedName name="_Key2" localSheetId="101" hidden="1">'[18]11 rev 94 '!#REF!</definedName>
    <definedName name="_Key2" localSheetId="102" hidden="1">'[18]11 rev 94 '!#REF!</definedName>
    <definedName name="_Key2" localSheetId="103" hidden="1">'[18]11 rev 94 '!#REF!</definedName>
    <definedName name="_Key2" localSheetId="104" hidden="1">'[18]11 rev 94 '!#REF!</definedName>
    <definedName name="_Key2" localSheetId="105" hidden="1">'[18]11 rev 94 '!#REF!</definedName>
    <definedName name="_Key2" localSheetId="106" hidden="1">'[18]11 rev 94 '!#REF!</definedName>
    <definedName name="_Key2" localSheetId="107" hidden="1">'[18]11 rev 94 '!#REF!</definedName>
    <definedName name="_Key2" localSheetId="108" hidden="1">'[18]11 rev 94 '!#REF!</definedName>
    <definedName name="_Key2" hidden="1">'[18]11 rev 94 '!#REF!</definedName>
    <definedName name="_LL2" localSheetId="112" hidden="1">{FALSE,FALSE,-1.25,-15.5,484.5,276.75,FALSE,FALSE,TRUE,TRUE,0,12,#N/A,46,#N/A,2.93460490463215,15.35,1,FALSE,FALSE,3,TRUE,1,FALSE,100,"Swvu.PLA1.","ACwvu.PLA1.",#N/A,FALSE,FALSE,0,0,0,0,2,"","",TRUE,TRUE,FALSE,FALSE,1,60,#N/A,#N/A,FALSE,FALSE,FALSE,FALSE,FALSE,FALSE,FALSE,9,65532,65532,FALSE,FALSE,TRUE,TRUE,TRUE}</definedName>
    <definedName name="_LL2" localSheetId="119" hidden="1">{FALSE,FALSE,-1.25,-15.5,484.5,276.75,FALSE,FALSE,TRUE,TRUE,0,12,#N/A,46,#N/A,2.93460490463215,15.35,1,FALSE,FALSE,3,TRUE,1,FALSE,100,"Swvu.PLA1.","ACwvu.PLA1.",#N/A,FALSE,FALSE,0,0,0,0,2,"","",TRUE,TRUE,FALSE,FALSE,1,60,#N/A,#N/A,FALSE,FALSE,FALSE,FALSE,FALSE,FALSE,FALSE,9,65532,65532,FALSE,FALSE,TRUE,TRUE,TRUE}</definedName>
    <definedName name="_LL2" localSheetId="114" hidden="1">{FALSE,FALSE,-1.25,-15.5,484.5,276.75,FALSE,FALSE,TRUE,TRUE,0,12,#N/A,46,#N/A,2.93460490463215,15.35,1,FALSE,FALSE,3,TRUE,1,FALSE,100,"Swvu.PLA1.","ACwvu.PLA1.",#N/A,FALSE,FALSE,0,0,0,0,2,"","",TRUE,TRUE,FALSE,FALSE,1,60,#N/A,#N/A,FALSE,FALSE,FALSE,FALSE,FALSE,FALSE,FALSE,9,65532,65532,FALSE,FALSE,TRUE,TRUE,TRUE}</definedName>
    <definedName name="_LL2" localSheetId="116" hidden="1">{FALSE,FALSE,-1.25,-15.5,484.5,276.75,FALSE,FALSE,TRUE,TRUE,0,12,#N/A,46,#N/A,2.93460490463215,15.35,1,FALSE,FALSE,3,TRUE,1,FALSE,100,"Swvu.PLA1.","ACwvu.PLA1.",#N/A,FALSE,FALSE,0,0,0,0,2,"","",TRUE,TRUE,FALSE,FALSE,1,60,#N/A,#N/A,FALSE,FALSE,FALSE,FALSE,FALSE,FALSE,FALSE,9,65532,65532,FALSE,FALSE,TRUE,TRUE,TRUE}</definedName>
    <definedName name="_LL2" localSheetId="117" hidden="1">{FALSE,FALSE,-1.25,-15.5,484.5,276.75,FALSE,FALSE,TRUE,TRUE,0,12,#N/A,46,#N/A,2.93460490463215,15.35,1,FALSE,FALSE,3,TRUE,1,FALSE,100,"Swvu.PLA1.","ACwvu.PLA1.",#N/A,FALSE,FALSE,0,0,0,0,2,"","",TRUE,TRUE,FALSE,FALSE,1,60,#N/A,#N/A,FALSE,FALSE,FALSE,FALSE,FALSE,FALSE,FALSE,9,65532,65532,FALSE,FALSE,TRUE,TRUE,TRUE}</definedName>
    <definedName name="_LL2" localSheetId="118" hidden="1">{FALSE,FALSE,-1.25,-15.5,484.5,276.75,FALSE,FALSE,TRUE,TRUE,0,12,#N/A,46,#N/A,2.93460490463215,15.35,1,FALSE,FALSE,3,TRUE,1,FALSE,100,"Swvu.PLA1.","ACwvu.PLA1.",#N/A,FALSE,FALSE,0,0,0,0,2,"","",TRUE,TRUE,FALSE,FALSE,1,60,#N/A,#N/A,FALSE,FALSE,FALSE,FALSE,FALSE,FALSE,FALSE,9,65532,65532,FALSE,FALSE,TRUE,TRUE,TRUE}</definedName>
    <definedName name="_LL2" localSheetId="149" hidden="1">{FALSE,FALSE,-1.25,-15.5,484.5,276.75,FALSE,FALSE,TRUE,TRUE,0,12,#N/A,46,#N/A,2.93460490463215,15.35,1,FALSE,FALSE,3,TRUE,1,FALSE,100,"Swvu.PLA1.","ACwvu.PLA1.",#N/A,FALSE,FALSE,0,0,0,0,2,"","",TRUE,TRUE,FALSE,FALSE,1,60,#N/A,#N/A,FALSE,FALSE,FALSE,FALSE,FALSE,FALSE,FALSE,9,65532,65532,FALSE,FALSE,TRUE,TRUE,TRUE}</definedName>
    <definedName name="_LL2" localSheetId="151" hidden="1">{FALSE,FALSE,-1.25,-15.5,484.5,276.75,FALSE,FALSE,TRUE,TRUE,0,12,#N/A,46,#N/A,2.93460490463215,15.35,1,FALSE,FALSE,3,TRUE,1,FALSE,100,"Swvu.PLA1.","ACwvu.PLA1.",#N/A,FALSE,FALSE,0,0,0,0,2,"","",TRUE,TRUE,FALSE,FALSE,1,60,#N/A,#N/A,FALSE,FALSE,FALSE,FALSE,FALSE,FALSE,FALSE,9,65532,65532,FALSE,FALSE,TRUE,TRUE,TRUE}</definedName>
    <definedName name="_LL2" localSheetId="156" hidden="1">{FALSE,FALSE,-1.25,-15.5,484.5,276.75,FALSE,FALSE,TRUE,TRUE,0,12,#N/A,46,#N/A,2.93460490463215,15.35,1,FALSE,FALSE,3,TRUE,1,FALSE,100,"Swvu.PLA1.","ACwvu.PLA1.",#N/A,FALSE,FALSE,0,0,0,0,2,"","",TRUE,TRUE,FALSE,FALSE,1,60,#N/A,#N/A,FALSE,FALSE,FALSE,FALSE,FALSE,FALSE,FALSE,9,65532,65532,FALSE,FALSE,TRUE,TRUE,TRUE}</definedName>
    <definedName name="_LL2" localSheetId="159" hidden="1">{FALSE,FALSE,-1.25,-15.5,484.5,276.75,FALSE,FALSE,TRUE,TRUE,0,12,#N/A,46,#N/A,2.93460490463215,15.35,1,FALSE,FALSE,3,TRUE,1,FALSE,100,"Swvu.PLA1.","ACwvu.PLA1.",#N/A,FALSE,FALSE,0,0,0,0,2,"","",TRUE,TRUE,FALSE,FALSE,1,60,#N/A,#N/A,FALSE,FALSE,FALSE,FALSE,FALSE,FALSE,FALSE,9,65532,65532,FALSE,FALSE,TRUE,TRUE,TRUE}</definedName>
    <definedName name="_LL2" localSheetId="164" hidden="1">{FALSE,FALSE,-1.25,-15.5,484.5,276.75,FALSE,FALSE,TRUE,TRUE,0,12,#N/A,46,#N/A,2.93460490463215,15.35,1,FALSE,FALSE,3,TRUE,1,FALSE,100,"Swvu.PLA1.","ACwvu.PLA1.",#N/A,FALSE,FALSE,0,0,0,0,2,"","",TRUE,TRUE,FALSE,FALSE,1,60,#N/A,#N/A,FALSE,FALSE,FALSE,FALSE,FALSE,FALSE,FALSE,9,65532,65532,FALSE,FALSE,TRUE,TRUE,TRUE}</definedName>
    <definedName name="_LL2" localSheetId="165" hidden="1">{FALSE,FALSE,-1.25,-15.5,484.5,276.75,FALSE,FALSE,TRUE,TRUE,0,12,#N/A,46,#N/A,2.93460490463215,15.35,1,FALSE,FALSE,3,TRUE,1,FALSE,100,"Swvu.PLA1.","ACwvu.PLA1.",#N/A,FALSE,FALSE,0,0,0,0,2,"","",TRUE,TRUE,FALSE,FALSE,1,60,#N/A,#N/A,FALSE,FALSE,FALSE,FALSE,FALSE,FALSE,FALSE,9,65532,65532,FALSE,FALSE,TRUE,TRUE,TRUE}</definedName>
    <definedName name="_LL2" localSheetId="166" hidden="1">{FALSE,FALSE,-1.25,-15.5,484.5,276.75,FALSE,FALSE,TRUE,TRUE,0,12,#N/A,46,#N/A,2.93460490463215,15.35,1,FALSE,FALSE,3,TRUE,1,FALSE,100,"Swvu.PLA1.","ACwvu.PLA1.",#N/A,FALSE,FALSE,0,0,0,0,2,"","",TRUE,TRUE,FALSE,FALSE,1,60,#N/A,#N/A,FALSE,FALSE,FALSE,FALSE,FALSE,FALSE,FALSE,9,65532,65532,FALSE,FALSE,TRUE,TRUE,TRUE}</definedName>
    <definedName name="_LL2" localSheetId="167" hidden="1">{FALSE,FALSE,-1.25,-15.5,484.5,276.75,FALSE,FALSE,TRUE,TRUE,0,12,#N/A,46,#N/A,2.93460490463215,15.35,1,FALSE,FALSE,3,TRUE,1,FALSE,100,"Swvu.PLA1.","ACwvu.PLA1.",#N/A,FALSE,FALSE,0,0,0,0,2,"","",TRUE,TRUE,FALSE,FALSE,1,60,#N/A,#N/A,FALSE,FALSE,FALSE,FALSE,FALSE,FALSE,FALSE,9,65532,65532,FALSE,FALSE,TRUE,TRUE,TRUE}</definedName>
    <definedName name="_LL2" localSheetId="168" hidden="1">{FALSE,FALSE,-1.25,-15.5,484.5,276.75,FALSE,FALSE,TRUE,TRUE,0,12,#N/A,46,#N/A,2.93460490463215,15.35,1,FALSE,FALSE,3,TRUE,1,FALSE,100,"Swvu.PLA1.","ACwvu.PLA1.",#N/A,FALSE,FALSE,0,0,0,0,2,"","",TRUE,TRUE,FALSE,FALSE,1,60,#N/A,#N/A,FALSE,FALSE,FALSE,FALSE,FALSE,FALSE,FALSE,9,65532,65532,FALSE,FALSE,TRUE,TRUE,TRUE}</definedName>
    <definedName name="_LL2" localSheetId="171" hidden="1">{FALSE,FALSE,-1.25,-15.5,484.5,276.75,FALSE,FALSE,TRUE,TRUE,0,12,#N/A,46,#N/A,2.93460490463215,15.35,1,FALSE,FALSE,3,TRUE,1,FALSE,100,"Swvu.PLA1.","ACwvu.PLA1.",#N/A,FALSE,FALSE,0,0,0,0,2,"","",TRUE,TRUE,FALSE,FALSE,1,60,#N/A,#N/A,FALSE,FALSE,FALSE,FALSE,FALSE,FALSE,FALSE,9,65532,65532,FALSE,FALSE,TRUE,TRUE,TRUE}</definedName>
    <definedName name="_LL2" localSheetId="179" hidden="1">{FALSE,FALSE,-1.25,-15.5,484.5,276.75,FALSE,FALSE,TRUE,TRUE,0,12,#N/A,46,#N/A,2.93460490463215,15.35,1,FALSE,FALSE,3,TRUE,1,FALSE,100,"Swvu.PLA1.","ACwvu.PLA1.",#N/A,FALSE,FALSE,0,0,0,0,2,"","",TRUE,TRUE,FALSE,FALSE,1,60,#N/A,#N/A,FALSE,FALSE,FALSE,FALSE,FALSE,FALSE,FALSE,9,65532,65532,FALSE,FALSE,TRUE,TRUE,TRUE}</definedName>
    <definedName name="_LL2" localSheetId="180" hidden="1">{FALSE,FALSE,-1.25,-15.5,484.5,276.75,FALSE,FALSE,TRUE,TRUE,0,12,#N/A,46,#N/A,2.93460490463215,15.35,1,FALSE,FALSE,3,TRUE,1,FALSE,100,"Swvu.PLA1.","ACwvu.PLA1.",#N/A,FALSE,FALSE,0,0,0,0,2,"","",TRUE,TRUE,FALSE,FALSE,1,60,#N/A,#N/A,FALSE,FALSE,FALSE,FALSE,FALSE,FALSE,FALSE,9,65532,65532,FALSE,FALSE,TRUE,TRUE,TRUE}</definedName>
    <definedName name="_LL2" localSheetId="181" hidden="1">{FALSE,FALSE,-1.25,-15.5,484.5,276.75,FALSE,FALSE,TRUE,TRUE,0,12,#N/A,46,#N/A,2.93460490463215,15.35,1,FALSE,FALSE,3,TRUE,1,FALSE,100,"Swvu.PLA1.","ACwvu.PLA1.",#N/A,FALSE,FALSE,0,0,0,0,2,"","",TRUE,TRUE,FALSE,FALSE,1,60,#N/A,#N/A,FALSE,FALSE,FALSE,FALSE,FALSE,FALSE,FALSE,9,65532,65532,FALSE,FALSE,TRUE,TRUE,TRUE}</definedName>
    <definedName name="_LL2" localSheetId="172" hidden="1">{FALSE,FALSE,-1.25,-15.5,484.5,276.75,FALSE,FALSE,TRUE,TRUE,0,12,#N/A,46,#N/A,2.93460490463215,15.35,1,FALSE,FALSE,3,TRUE,1,FALSE,100,"Swvu.PLA1.","ACwvu.PLA1.",#N/A,FALSE,FALSE,0,0,0,0,2,"","",TRUE,TRUE,FALSE,FALSE,1,60,#N/A,#N/A,FALSE,FALSE,FALSE,FALSE,FALSE,FALSE,FALSE,9,65532,65532,FALSE,FALSE,TRUE,TRUE,TRUE}</definedName>
    <definedName name="_LL2" localSheetId="173" hidden="1">{FALSE,FALSE,-1.25,-15.5,484.5,276.75,FALSE,FALSE,TRUE,TRUE,0,12,#N/A,46,#N/A,2.93460490463215,15.35,1,FALSE,FALSE,3,TRUE,1,FALSE,100,"Swvu.PLA1.","ACwvu.PLA1.",#N/A,FALSE,FALSE,0,0,0,0,2,"","",TRUE,TRUE,FALSE,FALSE,1,60,#N/A,#N/A,FALSE,FALSE,FALSE,FALSE,FALSE,FALSE,FALSE,9,65532,65532,FALSE,FALSE,TRUE,TRUE,TRUE}</definedName>
    <definedName name="_LL2" localSheetId="174" hidden="1">{FALSE,FALSE,-1.25,-15.5,484.5,276.75,FALSE,FALSE,TRUE,TRUE,0,12,#N/A,46,#N/A,2.93460490463215,15.35,1,FALSE,FALSE,3,TRUE,1,FALSE,100,"Swvu.PLA1.","ACwvu.PLA1.",#N/A,FALSE,FALSE,0,0,0,0,2,"","",TRUE,TRUE,FALSE,FALSE,1,60,#N/A,#N/A,FALSE,FALSE,FALSE,FALSE,FALSE,FALSE,FALSE,9,65532,65532,FALSE,FALSE,TRUE,TRUE,TRUE}</definedName>
    <definedName name="_LL2" localSheetId="175" hidden="1">{FALSE,FALSE,-1.25,-15.5,484.5,276.75,FALSE,FALSE,TRUE,TRUE,0,12,#N/A,46,#N/A,2.93460490463215,15.35,1,FALSE,FALSE,3,TRUE,1,FALSE,100,"Swvu.PLA1.","ACwvu.PLA1.",#N/A,FALSE,FALSE,0,0,0,0,2,"","",TRUE,TRUE,FALSE,FALSE,1,60,#N/A,#N/A,FALSE,FALSE,FALSE,FALSE,FALSE,FALSE,FALSE,9,65532,65532,FALSE,FALSE,TRUE,TRUE,TRUE}</definedName>
    <definedName name="_LL2" localSheetId="176" hidden="1">{FALSE,FALSE,-1.25,-15.5,484.5,276.75,FALSE,FALSE,TRUE,TRUE,0,12,#N/A,46,#N/A,2.93460490463215,15.35,1,FALSE,FALSE,3,TRUE,1,FALSE,100,"Swvu.PLA1.","ACwvu.PLA1.",#N/A,FALSE,FALSE,0,0,0,0,2,"","",TRUE,TRUE,FALSE,FALSE,1,60,#N/A,#N/A,FALSE,FALSE,FALSE,FALSE,FALSE,FALSE,FALSE,9,65532,65532,FALSE,FALSE,TRUE,TRUE,TRUE}</definedName>
    <definedName name="_LL2" localSheetId="177" hidden="1">{FALSE,FALSE,-1.25,-15.5,484.5,276.75,FALSE,FALSE,TRUE,TRUE,0,12,#N/A,46,#N/A,2.93460490463215,15.35,1,FALSE,FALSE,3,TRUE,1,FALSE,100,"Swvu.PLA1.","ACwvu.PLA1.",#N/A,FALSE,FALSE,0,0,0,0,2,"","",TRUE,TRUE,FALSE,FALSE,1,60,#N/A,#N/A,FALSE,FALSE,FALSE,FALSE,FALSE,FALSE,FALSE,9,65532,65532,FALSE,FALSE,TRUE,TRUE,TRUE}</definedName>
    <definedName name="_LL2" localSheetId="178" hidden="1">{FALSE,FALSE,-1.25,-15.5,484.5,276.75,FALSE,FALSE,TRUE,TRUE,0,12,#N/A,46,#N/A,2.93460490463215,15.35,1,FALSE,FALSE,3,TRUE,1,FALSE,100,"Swvu.PLA1.","ACwvu.PLA1.",#N/A,FALSE,FALSE,0,0,0,0,2,"","",TRUE,TRUE,FALSE,FALSE,1,60,#N/A,#N/A,FALSE,FALSE,FALSE,FALSE,FALSE,FALSE,FALSE,9,65532,65532,FALSE,FALSE,TRUE,TRUE,TRUE}</definedName>
    <definedName name="_LL2" localSheetId="46" hidden="1">{FALSE,FALSE,-1.25,-15.5,484.5,276.75,FALSE,FALSE,TRUE,TRUE,0,12,#N/A,46,#N/A,2.93460490463215,15.35,1,FALSE,FALSE,3,TRUE,1,FALSE,100,"Swvu.PLA1.","ACwvu.PLA1.",#N/A,FALSE,FALSE,0,0,0,0,2,"","",TRUE,TRUE,FALSE,FALSE,1,60,#N/A,#N/A,FALSE,FALSE,FALSE,FALSE,FALSE,FALSE,FALSE,9,65532,65532,FALSE,FALSE,TRUE,TRUE,TRUE}</definedName>
    <definedName name="_LL2" localSheetId="47" hidden="1">{FALSE,FALSE,-1.25,-15.5,484.5,276.75,FALSE,FALSE,TRUE,TRUE,0,12,#N/A,46,#N/A,2.93460490463215,15.35,1,FALSE,FALSE,3,TRUE,1,FALSE,100,"Swvu.PLA1.","ACwvu.PLA1.",#N/A,FALSE,FALSE,0,0,0,0,2,"","",TRUE,TRUE,FALSE,FALSE,1,60,#N/A,#N/A,FALSE,FALSE,FALSE,FALSE,FALSE,FALSE,FALSE,9,65532,65532,FALSE,FALSE,TRUE,TRUE,TRUE}</definedName>
    <definedName name="_LL2" localSheetId="48" hidden="1">{FALSE,FALSE,-1.25,-15.5,484.5,276.75,FALSE,FALSE,TRUE,TRUE,0,12,#N/A,46,#N/A,2.93460490463215,15.35,1,FALSE,FALSE,3,TRUE,1,FALSE,100,"Swvu.PLA1.","ACwvu.PLA1.",#N/A,FALSE,FALSE,0,0,0,0,2,"","",TRUE,TRUE,FALSE,FALSE,1,60,#N/A,#N/A,FALSE,FALSE,FALSE,FALSE,FALSE,FALSE,FALSE,9,65532,65532,FALSE,FALSE,TRUE,TRUE,TRUE}</definedName>
    <definedName name="_LL2" localSheetId="49" hidden="1">{FALSE,FALSE,-1.25,-15.5,484.5,276.75,FALSE,FALSE,TRUE,TRUE,0,12,#N/A,46,#N/A,2.93460490463215,15.35,1,FALSE,FALSE,3,TRUE,1,FALSE,100,"Swvu.PLA1.","ACwvu.PLA1.",#N/A,FALSE,FALSE,0,0,0,0,2,"","",TRUE,TRUE,FALSE,FALSE,1,60,#N/A,#N/A,FALSE,FALSE,FALSE,FALSE,FALSE,FALSE,FALSE,9,65532,65532,FALSE,FALSE,TRUE,TRUE,TRUE}</definedName>
    <definedName name="_LL2" localSheetId="51" hidden="1">{FALSE,FALSE,-1.25,-15.5,484.5,276.75,FALSE,FALSE,TRUE,TRUE,0,12,#N/A,46,#N/A,2.93460490463215,15.35,1,FALSE,FALSE,3,TRUE,1,FALSE,100,"Swvu.PLA1.","ACwvu.PLA1.",#N/A,FALSE,FALSE,0,0,0,0,2,"","",TRUE,TRUE,FALSE,FALSE,1,60,#N/A,#N/A,FALSE,FALSE,FALSE,FALSE,FALSE,FALSE,FALSE,9,65532,65532,FALSE,FALSE,TRUE,TRUE,TRUE}</definedName>
    <definedName name="_LL2" localSheetId="50" hidden="1">{FALSE,FALSE,-1.25,-15.5,484.5,276.75,FALSE,FALSE,TRUE,TRUE,0,12,#N/A,46,#N/A,2.93460490463215,15.35,1,FALSE,FALSE,3,TRUE,1,FALSE,100,"Swvu.PLA1.","ACwvu.PLA1.",#N/A,FALSE,FALSE,0,0,0,0,2,"","",TRUE,TRUE,FALSE,FALSE,1,60,#N/A,#N/A,FALSE,FALSE,FALSE,FALSE,FALSE,FALSE,FALSE,9,65532,65532,FALSE,FALSE,TRUE,TRUE,TRUE}</definedName>
    <definedName name="_LL2" localSheetId="52" hidden="1">{FALSE,FALSE,-1.25,-15.5,484.5,276.75,FALSE,FALSE,TRUE,TRUE,0,12,#N/A,46,#N/A,2.93460490463215,15.35,1,FALSE,FALSE,3,TRUE,1,FALSE,100,"Swvu.PLA1.","ACwvu.PLA1.",#N/A,FALSE,FALSE,0,0,0,0,2,"","",TRUE,TRUE,FALSE,FALSE,1,60,#N/A,#N/A,FALSE,FALSE,FALSE,FALSE,FALSE,FALSE,FALSE,9,65532,65532,FALSE,FALSE,TRUE,TRUE,TRUE}</definedName>
    <definedName name="_LL2" localSheetId="56" hidden="1">{FALSE,FALSE,-1.25,-15.5,484.5,276.75,FALSE,FALSE,TRUE,TRUE,0,12,#N/A,46,#N/A,2.93460490463215,15.35,1,FALSE,FALSE,3,TRUE,1,FALSE,100,"Swvu.PLA1.","ACwvu.PLA1.",#N/A,FALSE,FALSE,0,0,0,0,2,"","",TRUE,TRUE,FALSE,FALSE,1,60,#N/A,#N/A,FALSE,FALSE,FALSE,FALSE,FALSE,FALSE,FALSE,9,65532,65532,FALSE,FALSE,TRUE,TRUE,TRUE}</definedName>
    <definedName name="_LL2" localSheetId="57" hidden="1">{FALSE,FALSE,-1.25,-15.5,484.5,276.75,FALSE,FALSE,TRUE,TRUE,0,12,#N/A,46,#N/A,2.93460490463215,15.35,1,FALSE,FALSE,3,TRUE,1,FALSE,100,"Swvu.PLA1.","ACwvu.PLA1.",#N/A,FALSE,FALSE,0,0,0,0,2,"","",TRUE,TRUE,FALSE,FALSE,1,60,#N/A,#N/A,FALSE,FALSE,FALSE,FALSE,FALSE,FALSE,FALSE,9,65532,65532,FALSE,FALSE,TRUE,TRUE,TRUE}</definedName>
    <definedName name="_LL2" localSheetId="58" hidden="1">{FALSE,FALSE,-1.25,-15.5,484.5,276.75,FALSE,FALSE,TRUE,TRUE,0,12,#N/A,46,#N/A,2.93460490463215,15.35,1,FALSE,FALSE,3,TRUE,1,FALSE,100,"Swvu.PLA1.","ACwvu.PLA1.",#N/A,FALSE,FALSE,0,0,0,0,2,"","",TRUE,TRUE,FALSE,FALSE,1,60,#N/A,#N/A,FALSE,FALSE,FALSE,FALSE,FALSE,FALSE,FALSE,9,65532,65532,FALSE,FALSE,TRUE,TRUE,TRUE}</definedName>
    <definedName name="_LL2" localSheetId="59" hidden="1">{FALSE,FALSE,-1.25,-15.5,484.5,276.75,FALSE,FALSE,TRUE,TRUE,0,12,#N/A,46,#N/A,2.93460490463215,15.35,1,FALSE,FALSE,3,TRUE,1,FALSE,100,"Swvu.PLA1.","ACwvu.PLA1.",#N/A,FALSE,FALSE,0,0,0,0,2,"","",TRUE,TRUE,FALSE,FALSE,1,60,#N/A,#N/A,FALSE,FALSE,FALSE,FALSE,FALSE,FALSE,FALSE,9,65532,65532,FALSE,FALSE,TRUE,TRUE,TRUE}</definedName>
    <definedName name="_LL2" localSheetId="60" hidden="1">{FALSE,FALSE,-1.25,-15.5,484.5,276.75,FALSE,FALSE,TRUE,TRUE,0,12,#N/A,46,#N/A,2.93460490463215,15.35,1,FALSE,FALSE,3,TRUE,1,FALSE,100,"Swvu.PLA1.","ACwvu.PLA1.",#N/A,FALSE,FALSE,0,0,0,0,2,"","",TRUE,TRUE,FALSE,FALSE,1,60,#N/A,#N/A,FALSE,FALSE,FALSE,FALSE,FALSE,FALSE,FALSE,9,65532,65532,FALSE,FALSE,TRUE,TRUE,TRUE}</definedName>
    <definedName name="_LL2" localSheetId="61" hidden="1">{FALSE,FALSE,-1.25,-15.5,484.5,276.75,FALSE,FALSE,TRUE,TRUE,0,12,#N/A,46,#N/A,2.93460490463215,15.35,1,FALSE,FALSE,3,TRUE,1,FALSE,100,"Swvu.PLA1.","ACwvu.PLA1.",#N/A,FALSE,FALSE,0,0,0,0,2,"","",TRUE,TRUE,FALSE,FALSE,1,60,#N/A,#N/A,FALSE,FALSE,FALSE,FALSE,FALSE,FALSE,FALSE,9,65532,65532,FALSE,FALSE,TRUE,TRUE,TRUE}</definedName>
    <definedName name="_LL2" localSheetId="62" hidden="1">{FALSE,FALSE,-1.25,-15.5,484.5,276.75,FALSE,FALSE,TRUE,TRUE,0,12,#N/A,46,#N/A,2.93460490463215,15.35,1,FALSE,FALSE,3,TRUE,1,FALSE,100,"Swvu.PLA1.","ACwvu.PLA1.",#N/A,FALSE,FALSE,0,0,0,0,2,"","",TRUE,TRUE,FALSE,FALSE,1,60,#N/A,#N/A,FALSE,FALSE,FALSE,FALSE,FALSE,FALSE,FALSE,9,65532,65532,FALSE,FALSE,TRUE,TRUE,TRUE}</definedName>
    <definedName name="_LL2" localSheetId="63" hidden="1">{FALSE,FALSE,-1.25,-15.5,484.5,276.75,FALSE,FALSE,TRUE,TRUE,0,12,#N/A,46,#N/A,2.93460490463215,15.35,1,FALSE,FALSE,3,TRUE,1,FALSE,100,"Swvu.PLA1.","ACwvu.PLA1.",#N/A,FALSE,FALSE,0,0,0,0,2,"","",TRUE,TRUE,FALSE,FALSE,1,60,#N/A,#N/A,FALSE,FALSE,FALSE,FALSE,FALSE,FALSE,FALSE,9,65532,65532,FALSE,FALSE,TRUE,TRUE,TRUE}</definedName>
    <definedName name="_LL2" localSheetId="68" hidden="1">{FALSE,FALSE,-1.25,-15.5,484.5,276.75,FALSE,FALSE,TRUE,TRUE,0,12,#N/A,46,#N/A,2.93460490463215,15.35,1,FALSE,FALSE,3,TRUE,1,FALSE,100,"Swvu.PLA1.","ACwvu.PLA1.",#N/A,FALSE,FALSE,0,0,0,0,2,"","",TRUE,TRUE,FALSE,FALSE,1,60,#N/A,#N/A,FALSE,FALSE,FALSE,FALSE,FALSE,FALSE,FALSE,9,65532,65532,FALSE,FALSE,TRUE,TRUE,TRUE}</definedName>
    <definedName name="_LL2" localSheetId="69" hidden="1">{FALSE,FALSE,-1.25,-15.5,484.5,276.75,FALSE,FALSE,TRUE,TRUE,0,12,#N/A,46,#N/A,2.93460490463215,15.35,1,FALSE,FALSE,3,TRUE,1,FALSE,100,"Swvu.PLA1.","ACwvu.PLA1.",#N/A,FALSE,FALSE,0,0,0,0,2,"","",TRUE,TRUE,FALSE,FALSE,1,60,#N/A,#N/A,FALSE,FALSE,FALSE,FALSE,FALSE,FALSE,FALSE,9,65532,65532,FALSE,FALSE,TRUE,TRUE,TRUE}</definedName>
    <definedName name="_LL2" localSheetId="70" hidden="1">{FALSE,FALSE,-1.25,-15.5,484.5,276.75,FALSE,FALSE,TRUE,TRUE,0,12,#N/A,46,#N/A,2.93460490463215,15.35,1,FALSE,FALSE,3,TRUE,1,FALSE,100,"Swvu.PLA1.","ACwvu.PLA1.",#N/A,FALSE,FALSE,0,0,0,0,2,"","",TRUE,TRUE,FALSE,FALSE,1,60,#N/A,#N/A,FALSE,FALSE,FALSE,FALSE,FALSE,FALSE,FALSE,9,65532,65532,FALSE,FALSE,TRUE,TRUE,TRUE}</definedName>
    <definedName name="_LL2" localSheetId="83" hidden="1">{FALSE,FALSE,-1.25,-15.5,484.5,276.75,FALSE,FALSE,TRUE,TRUE,0,12,#N/A,46,#N/A,2.93460490463215,15.35,1,FALSE,FALSE,3,TRUE,1,FALSE,100,"Swvu.PLA1.","ACwvu.PLA1.",#N/A,FALSE,FALSE,0,0,0,0,2,"","",TRUE,TRUE,FALSE,FALSE,1,60,#N/A,#N/A,FALSE,FALSE,FALSE,FALSE,FALSE,FALSE,FALSE,9,65532,65532,FALSE,FALSE,TRUE,TRUE,TRUE}</definedName>
    <definedName name="_LL2" localSheetId="99" hidden="1">{FALSE,FALSE,-1.25,-15.5,484.5,276.75,FALSE,FALSE,TRUE,TRUE,0,12,#N/A,46,#N/A,2.93460490463215,15.35,1,FALSE,FALSE,3,TRUE,1,FALSE,100,"Swvu.PLA1.","ACwvu.PLA1.",#N/A,FALSE,FALSE,0,0,0,0,2,"","",TRUE,TRUE,FALSE,FALSE,1,60,#N/A,#N/A,FALSE,FALSE,FALSE,FALSE,FALSE,FALSE,FALSE,9,65532,65532,FALSE,FALSE,TRUE,TRUE,TRUE}</definedName>
    <definedName name="_LL2" localSheetId="109" hidden="1">{FALSE,FALSE,-1.25,-15.5,484.5,276.75,FALSE,FALSE,TRUE,TRUE,0,12,#N/A,46,#N/A,2.93460490463215,15.35,1,FALSE,FALSE,3,TRUE,1,FALSE,100,"Swvu.PLA1.","ACwvu.PLA1.",#N/A,FALSE,FALSE,0,0,0,0,2,"","",TRUE,TRUE,FALSE,FALSE,1,60,#N/A,#N/A,FALSE,FALSE,FALSE,FALSE,FALSE,FALSE,FALSE,9,65532,65532,FALSE,FALSE,TRUE,TRUE,TRUE}</definedName>
    <definedName name="_LL2" localSheetId="110" hidden="1">{FALSE,FALSE,-1.25,-15.5,484.5,276.75,FALSE,FALSE,TRUE,TRUE,0,12,#N/A,46,#N/A,2.93460490463215,15.35,1,FALSE,FALSE,3,TRUE,1,FALSE,100,"Swvu.PLA1.","ACwvu.PLA1.",#N/A,FALSE,FALSE,0,0,0,0,2,"","",TRUE,TRUE,FALSE,FALSE,1,60,#N/A,#N/A,FALSE,FALSE,FALSE,FALSE,FALSE,FALSE,FALSE,9,65532,65532,FALSE,FALSE,TRUE,TRUE,TRUE}</definedName>
    <definedName name="_LL2" localSheetId="111" hidden="1">{FALSE,FALSE,-1.25,-15.5,484.5,276.75,FALSE,FALSE,TRUE,TRUE,0,12,#N/A,46,#N/A,2.93460490463215,15.35,1,FALSE,FALSE,3,TRUE,1,FALSE,100,"Swvu.PLA1.","ACwvu.PLA1.",#N/A,FALSE,FALSE,0,0,0,0,2,"","",TRUE,TRUE,FALSE,FALSE,1,60,#N/A,#N/A,FALSE,FALSE,FALSE,FALSE,FALSE,FALSE,FALSE,9,65532,65532,FALSE,FALSE,TRUE,TRUE,TRUE}</definedName>
    <definedName name="_LL2" localSheetId="100" hidden="1">{FALSE,FALSE,-1.25,-15.5,484.5,276.75,FALSE,FALSE,TRUE,TRUE,0,12,#N/A,46,#N/A,2.93460490463215,15.35,1,FALSE,FALSE,3,TRUE,1,FALSE,100,"Swvu.PLA1.","ACwvu.PLA1.",#N/A,FALSE,FALSE,0,0,0,0,2,"","",TRUE,TRUE,FALSE,FALSE,1,60,#N/A,#N/A,FALSE,FALSE,FALSE,FALSE,FALSE,FALSE,FALSE,9,65532,65532,FALSE,FALSE,TRUE,TRUE,TRUE}</definedName>
    <definedName name="_LL2" localSheetId="101" hidden="1">{FALSE,FALSE,-1.25,-15.5,484.5,276.75,FALSE,FALSE,TRUE,TRUE,0,12,#N/A,46,#N/A,2.93460490463215,15.35,1,FALSE,FALSE,3,TRUE,1,FALSE,100,"Swvu.PLA1.","ACwvu.PLA1.",#N/A,FALSE,FALSE,0,0,0,0,2,"","",TRUE,TRUE,FALSE,FALSE,1,60,#N/A,#N/A,FALSE,FALSE,FALSE,FALSE,FALSE,FALSE,FALSE,9,65532,65532,FALSE,FALSE,TRUE,TRUE,TRUE}</definedName>
    <definedName name="_LL2" localSheetId="102" hidden="1">{FALSE,FALSE,-1.25,-15.5,484.5,276.75,FALSE,FALSE,TRUE,TRUE,0,12,#N/A,46,#N/A,2.93460490463215,15.35,1,FALSE,FALSE,3,TRUE,1,FALSE,100,"Swvu.PLA1.","ACwvu.PLA1.",#N/A,FALSE,FALSE,0,0,0,0,2,"","",TRUE,TRUE,FALSE,FALSE,1,60,#N/A,#N/A,FALSE,FALSE,FALSE,FALSE,FALSE,FALSE,FALSE,9,65532,65532,FALSE,FALSE,TRUE,TRUE,TRUE}</definedName>
    <definedName name="_LL2" localSheetId="103" hidden="1">{FALSE,FALSE,-1.25,-15.5,484.5,276.75,FALSE,FALSE,TRUE,TRUE,0,12,#N/A,46,#N/A,2.93460490463215,15.35,1,FALSE,FALSE,3,TRUE,1,FALSE,100,"Swvu.PLA1.","ACwvu.PLA1.",#N/A,FALSE,FALSE,0,0,0,0,2,"","",TRUE,TRUE,FALSE,FALSE,1,60,#N/A,#N/A,FALSE,FALSE,FALSE,FALSE,FALSE,FALSE,FALSE,9,65532,65532,FALSE,FALSE,TRUE,TRUE,TRUE}</definedName>
    <definedName name="_LL2" localSheetId="104" hidden="1">{FALSE,FALSE,-1.25,-15.5,484.5,276.75,FALSE,FALSE,TRUE,TRUE,0,12,#N/A,46,#N/A,2.93460490463215,15.35,1,FALSE,FALSE,3,TRUE,1,FALSE,100,"Swvu.PLA1.","ACwvu.PLA1.",#N/A,FALSE,FALSE,0,0,0,0,2,"","",TRUE,TRUE,FALSE,FALSE,1,60,#N/A,#N/A,FALSE,FALSE,FALSE,FALSE,FALSE,FALSE,FALSE,9,65532,65532,FALSE,FALSE,TRUE,TRUE,TRUE}</definedName>
    <definedName name="_LL2" localSheetId="105" hidden="1">{FALSE,FALSE,-1.25,-15.5,484.5,276.75,FALSE,FALSE,TRUE,TRUE,0,12,#N/A,46,#N/A,2.93460490463215,15.35,1,FALSE,FALSE,3,TRUE,1,FALSE,100,"Swvu.PLA1.","ACwvu.PLA1.",#N/A,FALSE,FALSE,0,0,0,0,2,"","",TRUE,TRUE,FALSE,FALSE,1,60,#N/A,#N/A,FALSE,FALSE,FALSE,FALSE,FALSE,FALSE,FALSE,9,65532,65532,FALSE,FALSE,TRUE,TRUE,TRUE}</definedName>
    <definedName name="_LL2" localSheetId="106" hidden="1">{FALSE,FALSE,-1.25,-15.5,484.5,276.75,FALSE,FALSE,TRUE,TRUE,0,12,#N/A,46,#N/A,2.93460490463215,15.35,1,FALSE,FALSE,3,TRUE,1,FALSE,100,"Swvu.PLA1.","ACwvu.PLA1.",#N/A,FALSE,FALSE,0,0,0,0,2,"","",TRUE,TRUE,FALSE,FALSE,1,60,#N/A,#N/A,FALSE,FALSE,FALSE,FALSE,FALSE,FALSE,FALSE,9,65532,65532,FALSE,FALSE,TRUE,TRUE,TRUE}</definedName>
    <definedName name="_LL2" localSheetId="107" hidden="1">{FALSE,FALSE,-1.25,-15.5,484.5,276.75,FALSE,FALSE,TRUE,TRUE,0,12,#N/A,46,#N/A,2.93460490463215,15.35,1,FALSE,FALSE,3,TRUE,1,FALSE,100,"Swvu.PLA1.","ACwvu.PLA1.",#N/A,FALSE,FALSE,0,0,0,0,2,"","",TRUE,TRUE,FALSE,FALSE,1,60,#N/A,#N/A,FALSE,FALSE,FALSE,FALSE,FALSE,FALSE,FALSE,9,65532,65532,FALSE,FALSE,TRUE,TRUE,TRUE}</definedName>
    <definedName name="_LL2" localSheetId="108" hidden="1">{FALSE,FALSE,-1.25,-15.5,484.5,276.75,FALSE,FALSE,TRUE,TRUE,0,12,#N/A,46,#N/A,2.93460490463215,15.35,1,FALSE,FALSE,3,TRUE,1,FALSE,100,"Swvu.PLA1.","ACwvu.PLA1.",#N/A,FALSE,FALSE,0,0,0,0,2,"","",TRUE,TRUE,FALSE,FALSE,1,60,#N/A,#N/A,FALSE,FALSE,FALSE,FALSE,FALSE,FALSE,FALSE,9,65532,65532,FALSE,FALSE,TRUE,TRUE,TRUE}</definedName>
    <definedName name="_LL2" localSheetId="170" hidden="1">{FALSE,FALSE,-1.25,-15.5,484.5,276.75,FALSE,FALSE,TRUE,TRUE,0,12,#N/A,46,#N/A,2.93460490463215,15.35,1,FALSE,FALSE,3,TRUE,1,FALSE,100,"Swvu.PLA1.","ACwvu.PLA1.",#N/A,FALSE,FALSE,0,0,0,0,2,"","",TRUE,TRUE,FALSE,FALSE,1,60,#N/A,#N/A,FALSE,FALSE,FALSE,FALSE,FALSE,FALSE,FALSE,9,65532,65532,FALSE,FALSE,TRUE,TRUE,TRUE}</definedName>
    <definedName name="_LL2" localSheetId="67" hidden="1">{FALSE,FALSE,-1.25,-15.5,484.5,276.75,FALSE,FALSE,TRUE,TRUE,0,12,#N/A,46,#N/A,2.93460490463215,15.35,1,FALSE,FALSE,3,TRUE,1,FALSE,100,"Swvu.PLA1.","ACwvu.PLA1.",#N/A,FALSE,FALSE,0,0,0,0,2,"","",TRUE,TRUE,FALSE,FALSE,1,60,#N/A,#N/A,FALSE,FALSE,FALSE,FALSE,FALSE,FALSE,FALSE,9,65532,65532,FALSE,FALSE,TRUE,TRUE,TRUE}</definedName>
    <definedName name="_LL2" hidden="1">{FALSE,FALSE,-1.25,-15.5,484.5,276.75,FALSE,FALSE,TRUE,TRUE,0,12,#N/A,46,#N/A,2.93460490463215,15.35,1,FALSE,FALSE,3,TRUE,1,FALSE,100,"Swvu.PLA1.","ACwvu.PLA1.",#N/A,FALSE,FALSE,0,0,0,0,2,"","",TRUE,TRUE,FALSE,FALSE,1,60,#N/A,#N/A,FALSE,FALSE,FALSE,FALSE,FALSE,FALSE,FALSE,9,65532,65532,FALSE,FALSE,TRUE,TRUE,TRUE}</definedName>
    <definedName name="_MF1" localSheetId="151">#REF!</definedName>
    <definedName name="_MF1" localSheetId="171">#REF!</definedName>
    <definedName name="_MF1" localSheetId="179">#REF!</definedName>
    <definedName name="_MF1" localSheetId="180">#REF!</definedName>
    <definedName name="_MF1" localSheetId="181">#REF!</definedName>
    <definedName name="_MF1" localSheetId="172">#REF!</definedName>
    <definedName name="_MF1" localSheetId="173">#REF!</definedName>
    <definedName name="_MF1" localSheetId="174">#REF!</definedName>
    <definedName name="_MF1" localSheetId="175">#REF!</definedName>
    <definedName name="_MF1" localSheetId="176">#REF!</definedName>
    <definedName name="_MF1" localSheetId="177">#REF!</definedName>
    <definedName name="_MF1" localSheetId="178">#REF!</definedName>
    <definedName name="_MF1" localSheetId="109">#REF!</definedName>
    <definedName name="_MF1" localSheetId="110">#REF!</definedName>
    <definedName name="_MF1" localSheetId="111">#REF!</definedName>
    <definedName name="_MF1" localSheetId="102">#REF!</definedName>
    <definedName name="_MF1" localSheetId="103">#REF!</definedName>
    <definedName name="_MF1" localSheetId="104">#REF!</definedName>
    <definedName name="_MF1" localSheetId="107">#REF!</definedName>
    <definedName name="_MF1" localSheetId="108">#REF!</definedName>
    <definedName name="_MF1">#REF!</definedName>
    <definedName name="_MF2" localSheetId="151">#REF!</definedName>
    <definedName name="_MF2" localSheetId="171">#REF!</definedName>
    <definedName name="_MF2" localSheetId="179">#REF!</definedName>
    <definedName name="_MF2" localSheetId="180">#REF!</definedName>
    <definedName name="_MF2" localSheetId="181">#REF!</definedName>
    <definedName name="_MF2" localSheetId="172">#REF!</definedName>
    <definedName name="_MF2" localSheetId="173">#REF!</definedName>
    <definedName name="_MF2" localSheetId="174">#REF!</definedName>
    <definedName name="_MF2" localSheetId="175">#REF!</definedName>
    <definedName name="_MF2" localSheetId="176">#REF!</definedName>
    <definedName name="_MF2" localSheetId="177">#REF!</definedName>
    <definedName name="_MF2" localSheetId="178">#REF!</definedName>
    <definedName name="_MF2" localSheetId="109">#REF!</definedName>
    <definedName name="_MF2" localSheetId="110">#REF!</definedName>
    <definedName name="_MF2" localSheetId="111">#REF!</definedName>
    <definedName name="_MF2" localSheetId="102">#REF!</definedName>
    <definedName name="_MF2" localSheetId="103">#REF!</definedName>
    <definedName name="_MF2" localSheetId="104">#REF!</definedName>
    <definedName name="_MF2" localSheetId="107">#REF!</definedName>
    <definedName name="_MF2" localSheetId="108">#REF!</definedName>
    <definedName name="_MF2">#REF!</definedName>
    <definedName name="_MS1" localSheetId="151">#REF!</definedName>
    <definedName name="_MS1" localSheetId="171">#REF!</definedName>
    <definedName name="_MS1" localSheetId="179">#REF!</definedName>
    <definedName name="_MS1" localSheetId="180">#REF!</definedName>
    <definedName name="_MS1" localSheetId="181">#REF!</definedName>
    <definedName name="_MS1" localSheetId="172">#REF!</definedName>
    <definedName name="_MS1" localSheetId="173">#REF!</definedName>
    <definedName name="_MS1" localSheetId="174">#REF!</definedName>
    <definedName name="_MS1" localSheetId="175">#REF!</definedName>
    <definedName name="_MS1" localSheetId="176">#REF!</definedName>
    <definedName name="_MS1" localSheetId="177">#REF!</definedName>
    <definedName name="_MS1" localSheetId="178">#REF!</definedName>
    <definedName name="_MS1" localSheetId="109">#REF!</definedName>
    <definedName name="_MS1" localSheetId="110">#REF!</definedName>
    <definedName name="_MS1" localSheetId="111">#REF!</definedName>
    <definedName name="_MS1" localSheetId="102">#REF!</definedName>
    <definedName name="_MS1" localSheetId="103">#REF!</definedName>
    <definedName name="_MS1" localSheetId="104">#REF!</definedName>
    <definedName name="_MS1" localSheetId="107">#REF!</definedName>
    <definedName name="_MS1" localSheetId="108">#REF!</definedName>
    <definedName name="_MS1">#REF!</definedName>
    <definedName name="_MTS2" localSheetId="171">'[19]Annual Tables'!#REF!</definedName>
    <definedName name="_MTS2" localSheetId="179">'[19]Annual Tables'!#REF!</definedName>
    <definedName name="_MTS2" localSheetId="180">'[19]Annual Tables'!#REF!</definedName>
    <definedName name="_MTS2" localSheetId="181">'[19]Annual Tables'!#REF!</definedName>
    <definedName name="_MTS2" localSheetId="172">'[19]Annual Tables'!#REF!</definedName>
    <definedName name="_MTS2" localSheetId="173">'[19]Annual Tables'!#REF!</definedName>
    <definedName name="_MTS2" localSheetId="174">'[19]Annual Tables'!#REF!</definedName>
    <definedName name="_MTS2" localSheetId="175">'[19]Annual Tables'!#REF!</definedName>
    <definedName name="_MTS2" localSheetId="176">'[19]Annual Tables'!#REF!</definedName>
    <definedName name="_MTS2" localSheetId="177">'[19]Annual Tables'!#REF!</definedName>
    <definedName name="_MTS2" localSheetId="178">'[19]Annual Tables'!#REF!</definedName>
    <definedName name="_MTS2">'[19]Annual Tables'!#REF!</definedName>
    <definedName name="_NIR2004" localSheetId="151">#REF!</definedName>
    <definedName name="_NIR2004" localSheetId="171">#REF!</definedName>
    <definedName name="_NIR2004" localSheetId="179">#REF!</definedName>
    <definedName name="_NIR2004" localSheetId="180">#REF!</definedName>
    <definedName name="_NIR2004" localSheetId="181">#REF!</definedName>
    <definedName name="_NIR2004" localSheetId="172">#REF!</definedName>
    <definedName name="_NIR2004" localSheetId="173">#REF!</definedName>
    <definedName name="_NIR2004" localSheetId="174">#REF!</definedName>
    <definedName name="_NIR2004" localSheetId="175">#REF!</definedName>
    <definedName name="_NIR2004" localSheetId="176">#REF!</definedName>
    <definedName name="_NIR2004" localSheetId="177">#REF!</definedName>
    <definedName name="_NIR2004" localSheetId="178">#REF!</definedName>
    <definedName name="_NIR2004" localSheetId="109">#REF!</definedName>
    <definedName name="_NIR2004" localSheetId="110">#REF!</definedName>
    <definedName name="_NIR2004" localSheetId="111">#REF!</definedName>
    <definedName name="_NIR2004" localSheetId="102">#REF!</definedName>
    <definedName name="_NIR2004" localSheetId="103">#REF!</definedName>
    <definedName name="_NIR2004" localSheetId="104">#REF!</definedName>
    <definedName name="_NIR2004" localSheetId="107">#REF!</definedName>
    <definedName name="_NIR2004" localSheetId="108">#REF!</definedName>
    <definedName name="_NIR2004">#REF!</definedName>
    <definedName name="_note" localSheetId="112" hidden="1">#REF!</definedName>
    <definedName name="_note" localSheetId="149" hidden="1">#REF!</definedName>
    <definedName name="_note" localSheetId="151" hidden="1">#REF!</definedName>
    <definedName name="_note" localSheetId="159" hidden="1">#REF!</definedName>
    <definedName name="_note" localSheetId="164" hidden="1">#REF!</definedName>
    <definedName name="_note" localSheetId="165" hidden="1">#REF!</definedName>
    <definedName name="_note" localSheetId="166" hidden="1">#REF!</definedName>
    <definedName name="_note" localSheetId="167" hidden="1">#REF!</definedName>
    <definedName name="_note" localSheetId="168" hidden="1">#REF!</definedName>
    <definedName name="_note" localSheetId="179" hidden="1">#REF!</definedName>
    <definedName name="_note" localSheetId="180" hidden="1">#REF!</definedName>
    <definedName name="_note" localSheetId="181" hidden="1">#REF!</definedName>
    <definedName name="_note" localSheetId="172" hidden="1">#REF!</definedName>
    <definedName name="_note" localSheetId="173" hidden="1">#REF!</definedName>
    <definedName name="_note" localSheetId="174" hidden="1">#REF!</definedName>
    <definedName name="_note" localSheetId="175" hidden="1">#REF!</definedName>
    <definedName name="_note" localSheetId="176" hidden="1">#REF!</definedName>
    <definedName name="_note" localSheetId="177" hidden="1">#REF!</definedName>
    <definedName name="_note" localSheetId="178" hidden="1">#REF!</definedName>
    <definedName name="_note" localSheetId="46" hidden="1">#REF!</definedName>
    <definedName name="_note" localSheetId="47" hidden="1">#REF!</definedName>
    <definedName name="_note" localSheetId="48" hidden="1">#REF!</definedName>
    <definedName name="_note" localSheetId="49" hidden="1">#REF!</definedName>
    <definedName name="_note" localSheetId="51" hidden="1">#REF!</definedName>
    <definedName name="_note" localSheetId="50" hidden="1">#REF!</definedName>
    <definedName name="_note" localSheetId="52" hidden="1">#REF!</definedName>
    <definedName name="_note" localSheetId="56" hidden="1">#REF!</definedName>
    <definedName name="_note" localSheetId="57" hidden="1">#REF!</definedName>
    <definedName name="_note" localSheetId="58" hidden="1">#REF!</definedName>
    <definedName name="_note" localSheetId="59" hidden="1">#REF!</definedName>
    <definedName name="_note" localSheetId="60" hidden="1">#REF!</definedName>
    <definedName name="_note" localSheetId="61" hidden="1">#REF!</definedName>
    <definedName name="_note" localSheetId="62" hidden="1">#REF!</definedName>
    <definedName name="_note" localSheetId="83" hidden="1">#REF!</definedName>
    <definedName name="_note" localSheetId="99" hidden="1">#REF!</definedName>
    <definedName name="_note" localSheetId="109" hidden="1">#REF!</definedName>
    <definedName name="_note" localSheetId="110" hidden="1">#REF!</definedName>
    <definedName name="_note" localSheetId="111" hidden="1">#REF!</definedName>
    <definedName name="_note" localSheetId="100" hidden="1">#REF!</definedName>
    <definedName name="_note" localSheetId="101" hidden="1">#REF!</definedName>
    <definedName name="_note" localSheetId="102" hidden="1">#REF!</definedName>
    <definedName name="_note" localSheetId="103" hidden="1">#REF!</definedName>
    <definedName name="_note" localSheetId="104" hidden="1">#REF!</definedName>
    <definedName name="_note" localSheetId="105" hidden="1">#REF!</definedName>
    <definedName name="_note" localSheetId="106" hidden="1">#REF!</definedName>
    <definedName name="_note" localSheetId="107" hidden="1">#REF!</definedName>
    <definedName name="_note" localSheetId="108" hidden="1">#REF!</definedName>
    <definedName name="_note" hidden="1">#REF!</definedName>
    <definedName name="_Order1" hidden="1">0</definedName>
    <definedName name="_Order2" hidden="1">0</definedName>
    <definedName name="_PAG2" localSheetId="151">[19]Index!#REF!</definedName>
    <definedName name="_PAG2" localSheetId="159">[19]Index!#REF!</definedName>
    <definedName name="_PAG2" localSheetId="179">[19]Index!#REF!</definedName>
    <definedName name="_PAG2" localSheetId="180">[19]Index!#REF!</definedName>
    <definedName name="_PAG2" localSheetId="181">[19]Index!#REF!</definedName>
    <definedName name="_PAG2" localSheetId="172">[19]Index!#REF!</definedName>
    <definedName name="_PAG2" localSheetId="173">[19]Index!#REF!</definedName>
    <definedName name="_PAG2" localSheetId="174">[19]Index!#REF!</definedName>
    <definedName name="_PAG2" localSheetId="175">[19]Index!#REF!</definedName>
    <definedName name="_PAG2" localSheetId="176">[19]Index!#REF!</definedName>
    <definedName name="_PAG2" localSheetId="177">[19]Index!#REF!</definedName>
    <definedName name="_PAG2" localSheetId="178">[19]Index!#REF!</definedName>
    <definedName name="_PAG2">[19]Index!#REF!</definedName>
    <definedName name="_PAG3" localSheetId="151">[19]Index!#REF!</definedName>
    <definedName name="_PAG3" localSheetId="159">[19]Index!#REF!</definedName>
    <definedName name="_PAG3" localSheetId="179">[19]Index!#REF!</definedName>
    <definedName name="_PAG3" localSheetId="180">[19]Index!#REF!</definedName>
    <definedName name="_PAG3" localSheetId="181">[19]Index!#REF!</definedName>
    <definedName name="_PAG3" localSheetId="172">[19]Index!#REF!</definedName>
    <definedName name="_PAG3" localSheetId="173">[19]Index!#REF!</definedName>
    <definedName name="_PAG3" localSheetId="174">[19]Index!#REF!</definedName>
    <definedName name="_PAG3" localSheetId="175">[19]Index!#REF!</definedName>
    <definedName name="_PAG3" localSheetId="176">[19]Index!#REF!</definedName>
    <definedName name="_PAG3" localSheetId="177">[19]Index!#REF!</definedName>
    <definedName name="_PAG3" localSheetId="178">[19]Index!#REF!</definedName>
    <definedName name="_PAG3">[19]Index!#REF!</definedName>
    <definedName name="_PAG4" localSheetId="151">[19]Index!#REF!</definedName>
    <definedName name="_PAG4" localSheetId="159">[19]Index!#REF!</definedName>
    <definedName name="_PAG4" localSheetId="179">[19]Index!#REF!</definedName>
    <definedName name="_PAG4" localSheetId="180">[19]Index!#REF!</definedName>
    <definedName name="_PAG4" localSheetId="181">[19]Index!#REF!</definedName>
    <definedName name="_PAG4" localSheetId="172">[19]Index!#REF!</definedName>
    <definedName name="_PAG4" localSheetId="173">[19]Index!#REF!</definedName>
    <definedName name="_PAG4" localSheetId="174">[19]Index!#REF!</definedName>
    <definedName name="_PAG4" localSheetId="175">[19]Index!#REF!</definedName>
    <definedName name="_PAG4" localSheetId="176">[19]Index!#REF!</definedName>
    <definedName name="_PAG4" localSheetId="177">[19]Index!#REF!</definedName>
    <definedName name="_PAG4" localSheetId="178">[19]Index!#REF!</definedName>
    <definedName name="_PAG4">[19]Index!#REF!</definedName>
    <definedName name="_PAG5" localSheetId="151">[19]Index!#REF!</definedName>
    <definedName name="_PAG5" localSheetId="159">[19]Index!#REF!</definedName>
    <definedName name="_PAG5" localSheetId="179">[19]Index!#REF!</definedName>
    <definedName name="_PAG5" localSheetId="180">[19]Index!#REF!</definedName>
    <definedName name="_PAG5" localSheetId="181">[19]Index!#REF!</definedName>
    <definedName name="_PAG5" localSheetId="172">[19]Index!#REF!</definedName>
    <definedName name="_PAG5" localSheetId="173">[19]Index!#REF!</definedName>
    <definedName name="_PAG5" localSheetId="174">[19]Index!#REF!</definedName>
    <definedName name="_PAG5" localSheetId="175">[19]Index!#REF!</definedName>
    <definedName name="_PAG5" localSheetId="176">[19]Index!#REF!</definedName>
    <definedName name="_PAG5" localSheetId="177">[19]Index!#REF!</definedName>
    <definedName name="_PAG5" localSheetId="178">[19]Index!#REF!</definedName>
    <definedName name="_PAG5">[19]Index!#REF!</definedName>
    <definedName name="_PAG6">[19]Index!#REF!</definedName>
    <definedName name="_PAG7" localSheetId="151">#REF!</definedName>
    <definedName name="_PAG7" localSheetId="171">#REF!</definedName>
    <definedName name="_PAG7" localSheetId="179">#REF!</definedName>
    <definedName name="_PAG7" localSheetId="180">#REF!</definedName>
    <definedName name="_PAG7" localSheetId="181">#REF!</definedName>
    <definedName name="_PAG7" localSheetId="172">#REF!</definedName>
    <definedName name="_PAG7" localSheetId="173">#REF!</definedName>
    <definedName name="_PAG7" localSheetId="174">#REF!</definedName>
    <definedName name="_PAG7" localSheetId="175">#REF!</definedName>
    <definedName name="_PAG7" localSheetId="176">#REF!</definedName>
    <definedName name="_PAG7" localSheetId="177">#REF!</definedName>
    <definedName name="_PAG7" localSheetId="178">#REF!</definedName>
    <definedName name="_PAG7" localSheetId="109">#REF!</definedName>
    <definedName name="_PAG7" localSheetId="110">#REF!</definedName>
    <definedName name="_PAG7" localSheetId="111">#REF!</definedName>
    <definedName name="_PAG7" localSheetId="102">#REF!</definedName>
    <definedName name="_PAG7" localSheetId="103">#REF!</definedName>
    <definedName name="_PAG7" localSheetId="104">#REF!</definedName>
    <definedName name="_PAG7" localSheetId="107">#REF!</definedName>
    <definedName name="_PAG7" localSheetId="108">#REF!</definedName>
    <definedName name="_PAG7">#REF!</definedName>
    <definedName name="_Parse_Out" localSheetId="112" hidden="1">#REF!</definedName>
    <definedName name="_Parse_Out" localSheetId="149" hidden="1">#REF!</definedName>
    <definedName name="_Parse_Out" localSheetId="151" hidden="1">#REF!</definedName>
    <definedName name="_Parse_Out" localSheetId="159" hidden="1">#REF!</definedName>
    <definedName name="_Parse_Out" localSheetId="164" hidden="1">#REF!</definedName>
    <definedName name="_Parse_Out" localSheetId="165" hidden="1">#REF!</definedName>
    <definedName name="_Parse_Out" localSheetId="166" hidden="1">#REF!</definedName>
    <definedName name="_Parse_Out" localSheetId="167" hidden="1">#REF!</definedName>
    <definedName name="_Parse_Out" localSheetId="168" hidden="1">#REF!</definedName>
    <definedName name="_Parse_Out" localSheetId="179" hidden="1">#REF!</definedName>
    <definedName name="_Parse_Out" localSheetId="180" hidden="1">#REF!</definedName>
    <definedName name="_Parse_Out" localSheetId="181" hidden="1">#REF!</definedName>
    <definedName name="_Parse_Out" localSheetId="172" hidden="1">#REF!</definedName>
    <definedName name="_Parse_Out" localSheetId="173" hidden="1">#REF!</definedName>
    <definedName name="_Parse_Out" localSheetId="174" hidden="1">#REF!</definedName>
    <definedName name="_Parse_Out" localSheetId="175" hidden="1">#REF!</definedName>
    <definedName name="_Parse_Out" localSheetId="176" hidden="1">#REF!</definedName>
    <definedName name="_Parse_Out" localSheetId="177" hidden="1">#REF!</definedName>
    <definedName name="_Parse_Out" localSheetId="178" hidden="1">#REF!</definedName>
    <definedName name="_Parse_Out" localSheetId="46" hidden="1">#REF!</definedName>
    <definedName name="_Parse_Out" localSheetId="47" hidden="1">#REF!</definedName>
    <definedName name="_Parse_Out" localSheetId="48" hidden="1">#REF!</definedName>
    <definedName name="_Parse_Out" localSheetId="49" hidden="1">#REF!</definedName>
    <definedName name="_Parse_Out" localSheetId="51" hidden="1">#REF!</definedName>
    <definedName name="_Parse_Out" localSheetId="50" hidden="1">#REF!</definedName>
    <definedName name="_Parse_Out" localSheetId="52" hidden="1">#REF!</definedName>
    <definedName name="_Parse_Out" localSheetId="56" hidden="1">#REF!</definedName>
    <definedName name="_Parse_Out" localSheetId="57" hidden="1">#REF!</definedName>
    <definedName name="_Parse_Out" localSheetId="58" hidden="1">#REF!</definedName>
    <definedName name="_Parse_Out" localSheetId="59" hidden="1">#REF!</definedName>
    <definedName name="_Parse_Out" localSheetId="60" hidden="1">#REF!</definedName>
    <definedName name="_Parse_Out" localSheetId="61" hidden="1">#REF!</definedName>
    <definedName name="_Parse_Out" localSheetId="62" hidden="1">#REF!</definedName>
    <definedName name="_Parse_Out" localSheetId="63" hidden="1">#REF!</definedName>
    <definedName name="_Parse_Out" localSheetId="83" hidden="1">#REF!</definedName>
    <definedName name="_Parse_Out" localSheetId="99" hidden="1">#REF!</definedName>
    <definedName name="_Parse_Out" localSheetId="109" hidden="1">#REF!</definedName>
    <definedName name="_Parse_Out" localSheetId="110" hidden="1">#REF!</definedName>
    <definedName name="_Parse_Out" localSheetId="111" hidden="1">#REF!</definedName>
    <definedName name="_Parse_Out" localSheetId="100" hidden="1">#REF!</definedName>
    <definedName name="_Parse_Out" localSheetId="101" hidden="1">#REF!</definedName>
    <definedName name="_Parse_Out" localSheetId="102" hidden="1">#REF!</definedName>
    <definedName name="_Parse_Out" localSheetId="103" hidden="1">#REF!</definedName>
    <definedName name="_Parse_Out" localSheetId="104" hidden="1">#REF!</definedName>
    <definedName name="_Parse_Out" localSheetId="105" hidden="1">#REF!</definedName>
    <definedName name="_Parse_Out" localSheetId="106" hidden="1">#REF!</definedName>
    <definedName name="_Parse_Out" localSheetId="107" hidden="1">#REF!</definedName>
    <definedName name="_Parse_Out" localSheetId="108" hidden="1">#REF!</definedName>
    <definedName name="_Parse_Out" hidden="1">#REF!</definedName>
    <definedName name="_prt1" localSheetId="151">'T 14.1 - 14.2'!_prt1</definedName>
    <definedName name="_prt1" localSheetId="156">'T 15.7'!_prt1</definedName>
    <definedName name="_prt1" localSheetId="159">'T 15.9'!_prt1</definedName>
    <definedName name="_prt1" localSheetId="171">'T 17.1'!_prt1</definedName>
    <definedName name="_prt1" localSheetId="179">'T 17.6'!_prt1</definedName>
    <definedName name="_prt1" localSheetId="180">'T 17.6'!_prt1</definedName>
    <definedName name="_prt1" localSheetId="181">'T 17.6'!_prt1</definedName>
    <definedName name="_prt1" localSheetId="172">'T 17.2'!_prt1</definedName>
    <definedName name="_prt1" localSheetId="173">'T 17.3'!_prt1</definedName>
    <definedName name="_prt1" localSheetId="174">'T 17.4'!_prt1</definedName>
    <definedName name="_prt1" localSheetId="175">'T 17.5'!_prt1</definedName>
    <definedName name="_prt1" localSheetId="176">'T 17.6'!_prt1</definedName>
    <definedName name="_prt1" localSheetId="177">'T 17.6'!_prt1</definedName>
    <definedName name="_prt1" localSheetId="178">'T 17.6'!_prt1</definedName>
    <definedName name="_prt1" localSheetId="109">'T 9.10_9.11'!_prt1</definedName>
    <definedName name="_prt1" localSheetId="110">'T 9.12'!_prt1</definedName>
    <definedName name="_prt1" localSheetId="111">'T 9.12 (ctd)'!_prt1</definedName>
    <definedName name="_prt1" localSheetId="102">'T 9.4'!_prt1</definedName>
    <definedName name="_prt1" localSheetId="103">'T 9.5'!_prt1</definedName>
    <definedName name="_prt1" localSheetId="104">'T 9.6'!_prt1</definedName>
    <definedName name="_prt1" localSheetId="107">'T 9.9'!_prt1</definedName>
    <definedName name="_prt1" localSheetId="108">'T 9.9 (ctd)'!_prt1</definedName>
    <definedName name="_prt1">[0]!_prt1</definedName>
    <definedName name="_prt2" localSheetId="151">'T 14.1 - 14.2'!_prt2</definedName>
    <definedName name="_prt2" localSheetId="156">'T 15.7'!_prt2</definedName>
    <definedName name="_prt2" localSheetId="159">'T 15.9'!_prt2</definedName>
    <definedName name="_prt2" localSheetId="171">'T 17.1'!_prt2</definedName>
    <definedName name="_prt2" localSheetId="179">'T 17.6'!_prt2</definedName>
    <definedName name="_prt2" localSheetId="180">'T 17.6'!_prt2</definedName>
    <definedName name="_prt2" localSheetId="181">'T 17.6'!_prt2</definedName>
    <definedName name="_prt2" localSheetId="172">'T 17.2'!_prt2</definedName>
    <definedName name="_prt2" localSheetId="173">'T 17.3'!_prt2</definedName>
    <definedName name="_prt2" localSheetId="174">'T 17.4'!_prt2</definedName>
    <definedName name="_prt2" localSheetId="175">'T 17.5'!_prt2</definedName>
    <definedName name="_prt2" localSheetId="176">'T 17.6'!_prt2</definedName>
    <definedName name="_prt2" localSheetId="177">'T 17.6'!_prt2</definedName>
    <definedName name="_prt2" localSheetId="178">'T 17.6'!_prt2</definedName>
    <definedName name="_prt2" localSheetId="109">'T 9.10_9.11'!_prt2</definedName>
    <definedName name="_prt2" localSheetId="110">'T 9.12'!_prt2</definedName>
    <definedName name="_prt2" localSheetId="111">'T 9.12 (ctd)'!_prt2</definedName>
    <definedName name="_prt2" localSheetId="102">'T 9.4'!_prt2</definedName>
    <definedName name="_prt2" localSheetId="103">'T 9.5'!_prt2</definedName>
    <definedName name="_prt2" localSheetId="104">'T 9.6'!_prt2</definedName>
    <definedName name="_prt2" localSheetId="107">'T 9.9'!_prt2</definedName>
    <definedName name="_prt2" localSheetId="108">'T 9.9 (ctd)'!_prt2</definedName>
    <definedName name="_prt2">[0]!_prt2</definedName>
    <definedName name="_prt3" localSheetId="151">'T 14.1 - 14.2'!_prt3</definedName>
    <definedName name="_prt3" localSheetId="156">'T 15.7'!_prt3</definedName>
    <definedName name="_prt3" localSheetId="159">'T 15.9'!_prt3</definedName>
    <definedName name="_prt3" localSheetId="171">'T 17.1'!_prt3</definedName>
    <definedName name="_prt3" localSheetId="179">'T 17.6'!_prt3</definedName>
    <definedName name="_prt3" localSheetId="180">'T 17.6'!_prt3</definedName>
    <definedName name="_prt3" localSheetId="181">'T 17.6'!_prt3</definedName>
    <definedName name="_prt3" localSheetId="172">'T 17.2'!_prt3</definedName>
    <definedName name="_prt3" localSheetId="173">'T 17.3'!_prt3</definedName>
    <definedName name="_prt3" localSheetId="174">'T 17.4'!_prt3</definedName>
    <definedName name="_prt3" localSheetId="175">'T 17.5'!_prt3</definedName>
    <definedName name="_prt3" localSheetId="176">'T 17.6'!_prt3</definedName>
    <definedName name="_prt3" localSheetId="177">'T 17.6'!_prt3</definedName>
    <definedName name="_prt3" localSheetId="178">'T 17.6'!_prt3</definedName>
    <definedName name="_prt3" localSheetId="109">'T 9.10_9.11'!_prt3</definedName>
    <definedName name="_prt3" localSheetId="110">'T 9.12'!_prt3</definedName>
    <definedName name="_prt3" localSheetId="111">'T 9.12 (ctd)'!_prt3</definedName>
    <definedName name="_prt3" localSheetId="102">'T 9.4'!_prt3</definedName>
    <definedName name="_prt3" localSheetId="103">'T 9.5'!_prt3</definedName>
    <definedName name="_prt3" localSheetId="104">'T 9.6'!_prt3</definedName>
    <definedName name="_prt3" localSheetId="107">'T 9.9'!_prt3</definedName>
    <definedName name="_prt3" localSheetId="108">'T 9.9 (ctd)'!_prt3</definedName>
    <definedName name="_prt3">[0]!_prt3</definedName>
    <definedName name="_prt4" localSheetId="151">'T 14.1 - 14.2'!_prt4</definedName>
    <definedName name="_prt4" localSheetId="156">'T 15.7'!_prt4</definedName>
    <definedName name="_prt4" localSheetId="159">'T 15.9'!_prt4</definedName>
    <definedName name="_prt4" localSheetId="171">'T 17.1'!_prt4</definedName>
    <definedName name="_prt4" localSheetId="179">'T 17.6'!_prt4</definedName>
    <definedName name="_prt4" localSheetId="180">'T 17.6'!_prt4</definedName>
    <definedName name="_prt4" localSheetId="181">'T 17.6'!_prt4</definedName>
    <definedName name="_prt4" localSheetId="172">'T 17.2'!_prt4</definedName>
    <definedName name="_prt4" localSheetId="173">'T 17.3'!_prt4</definedName>
    <definedName name="_prt4" localSheetId="174">'T 17.4'!_prt4</definedName>
    <definedName name="_prt4" localSheetId="175">'T 17.5'!_prt4</definedName>
    <definedName name="_prt4" localSheetId="176">'T 17.6'!_prt4</definedName>
    <definedName name="_prt4" localSheetId="177">'T 17.6'!_prt4</definedName>
    <definedName name="_prt4" localSheetId="178">'T 17.6'!_prt4</definedName>
    <definedName name="_prt4" localSheetId="109">'T 9.10_9.11'!_prt4</definedName>
    <definedName name="_prt4" localSheetId="110">'T 9.12'!_prt4</definedName>
    <definedName name="_prt4" localSheetId="111">'T 9.12 (ctd)'!_prt4</definedName>
    <definedName name="_prt4" localSheetId="102">'T 9.4'!_prt4</definedName>
    <definedName name="_prt4" localSheetId="103">'T 9.5'!_prt4</definedName>
    <definedName name="_prt4" localSheetId="104">'T 9.6'!_prt4</definedName>
    <definedName name="_prt4" localSheetId="107">'T 9.9'!_prt4</definedName>
    <definedName name="_prt4" localSheetId="108">'T 9.9 (ctd)'!_prt4</definedName>
    <definedName name="_prt4">[0]!_prt4</definedName>
    <definedName name="_prt5" localSheetId="151">'T 14.1 - 14.2'!_prt5</definedName>
    <definedName name="_prt5" localSheetId="156">'T 15.7'!_prt5</definedName>
    <definedName name="_prt5" localSheetId="159">'T 15.9'!_prt5</definedName>
    <definedName name="_prt5" localSheetId="171">'T 17.1'!_prt5</definedName>
    <definedName name="_prt5" localSheetId="179">'T 17.6'!_prt5</definedName>
    <definedName name="_prt5" localSheetId="180">'T 17.6'!_prt5</definedName>
    <definedName name="_prt5" localSheetId="181">'T 17.6'!_prt5</definedName>
    <definedName name="_prt5" localSheetId="172">'T 17.2'!_prt5</definedName>
    <definedName name="_prt5" localSheetId="173">'T 17.3'!_prt5</definedName>
    <definedName name="_prt5" localSheetId="174">'T 17.4'!_prt5</definedName>
    <definedName name="_prt5" localSheetId="175">'T 17.5'!_prt5</definedName>
    <definedName name="_prt5" localSheetId="176">'T 17.6'!_prt5</definedName>
    <definedName name="_prt5" localSheetId="177">'T 17.6'!_prt5</definedName>
    <definedName name="_prt5" localSheetId="178">'T 17.6'!_prt5</definedName>
    <definedName name="_prt5" localSheetId="109">'T 9.10_9.11'!_prt5</definedName>
    <definedName name="_prt5" localSheetId="110">'T 9.12'!_prt5</definedName>
    <definedName name="_prt5" localSheetId="111">'T 9.12 (ctd)'!_prt5</definedName>
    <definedName name="_prt5" localSheetId="102">'T 9.4'!_prt5</definedName>
    <definedName name="_prt5" localSheetId="103">'T 9.5'!_prt5</definedName>
    <definedName name="_prt5" localSheetId="104">'T 9.6'!_prt5</definedName>
    <definedName name="_prt5" localSheetId="107">'T 9.9'!_prt5</definedName>
    <definedName name="_prt5" localSheetId="108">'T 9.9 (ctd)'!_prt5</definedName>
    <definedName name="_prt5">[0]!_prt5</definedName>
    <definedName name="_prt6" localSheetId="151">'T 14.1 - 14.2'!_prt6</definedName>
    <definedName name="_prt6" localSheetId="156">'T 15.7'!_prt6</definedName>
    <definedName name="_prt6" localSheetId="159">'T 15.9'!_prt6</definedName>
    <definedName name="_prt6" localSheetId="171">'T 17.1'!_prt6</definedName>
    <definedName name="_prt6" localSheetId="179">'T 17.6'!_prt6</definedName>
    <definedName name="_prt6" localSheetId="180">'T 17.6'!_prt6</definedName>
    <definedName name="_prt6" localSheetId="181">'T 17.6'!_prt6</definedName>
    <definedName name="_prt6" localSheetId="172">'T 17.2'!_prt6</definedName>
    <definedName name="_prt6" localSheetId="173">'T 17.3'!_prt6</definedName>
    <definedName name="_prt6" localSheetId="174">'T 17.4'!_prt6</definedName>
    <definedName name="_prt6" localSheetId="175">'T 17.5'!_prt6</definedName>
    <definedName name="_prt6" localSheetId="176">'T 17.6'!_prt6</definedName>
    <definedName name="_prt6" localSheetId="177">'T 17.6'!_prt6</definedName>
    <definedName name="_prt6" localSheetId="178">'T 17.6'!_prt6</definedName>
    <definedName name="_prt6" localSheetId="109">'T 9.10_9.11'!_prt6</definedName>
    <definedName name="_prt6" localSheetId="110">'T 9.12'!_prt6</definedName>
    <definedName name="_prt6" localSheetId="111">'T 9.12 (ctd)'!_prt6</definedName>
    <definedName name="_prt6" localSheetId="102">'T 9.4'!_prt6</definedName>
    <definedName name="_prt6" localSheetId="103">'T 9.5'!_prt6</definedName>
    <definedName name="_prt6" localSheetId="104">'T 9.6'!_prt6</definedName>
    <definedName name="_prt6" localSheetId="107">'T 9.9'!_prt6</definedName>
    <definedName name="_prt6" localSheetId="108">'T 9.9 (ctd)'!_prt6</definedName>
    <definedName name="_prt6">[0]!_prt6</definedName>
    <definedName name="_prt7" localSheetId="151">'T 14.1 - 14.2'!_prt7</definedName>
    <definedName name="_prt7" localSheetId="156">'T 15.7'!_prt7</definedName>
    <definedName name="_prt7" localSheetId="159">'T 15.9'!_prt7</definedName>
    <definedName name="_prt7" localSheetId="171">'T 17.1'!_prt7</definedName>
    <definedName name="_prt7" localSheetId="179">'T 17.6'!_prt7</definedName>
    <definedName name="_prt7" localSheetId="180">'T 17.6'!_prt7</definedName>
    <definedName name="_prt7" localSheetId="181">'T 17.6'!_prt7</definedName>
    <definedName name="_prt7" localSheetId="172">'T 17.2'!_prt7</definedName>
    <definedName name="_prt7" localSheetId="173">'T 17.3'!_prt7</definedName>
    <definedName name="_prt7" localSheetId="174">'T 17.4'!_prt7</definedName>
    <definedName name="_prt7" localSheetId="175">'T 17.5'!_prt7</definedName>
    <definedName name="_prt7" localSheetId="176">'T 17.6'!_prt7</definedName>
    <definedName name="_prt7" localSheetId="177">'T 17.6'!_prt7</definedName>
    <definedName name="_prt7" localSheetId="178">'T 17.6'!_prt7</definedName>
    <definedName name="_prt7" localSheetId="109">'T 9.10_9.11'!_prt7</definedName>
    <definedName name="_prt7" localSheetId="110">'T 9.12'!_prt7</definedName>
    <definedName name="_prt7" localSheetId="111">'T 9.12 (ctd)'!_prt7</definedName>
    <definedName name="_prt7" localSheetId="102">'T 9.4'!_prt7</definedName>
    <definedName name="_prt7" localSheetId="103">'T 9.5'!_prt7</definedName>
    <definedName name="_prt7" localSheetId="104">'T 9.6'!_prt7</definedName>
    <definedName name="_prt7" localSheetId="107">'T 9.9'!_prt7</definedName>
    <definedName name="_prt7" localSheetId="108">'T 9.9 (ctd)'!_prt7</definedName>
    <definedName name="_prt7">[0]!_prt7</definedName>
    <definedName name="_prt8" localSheetId="151">'T 14.1 - 14.2'!_prt8</definedName>
    <definedName name="_prt8" localSheetId="156">'T 15.7'!_prt8</definedName>
    <definedName name="_prt8" localSheetId="159">'T 15.9'!_prt8</definedName>
    <definedName name="_prt8" localSheetId="171">'T 17.1'!_prt8</definedName>
    <definedName name="_prt8" localSheetId="179">'T 17.6'!_prt8</definedName>
    <definedName name="_prt8" localSheetId="180">'T 17.6'!_prt8</definedName>
    <definedName name="_prt8" localSheetId="181">'T 17.6'!_prt8</definedName>
    <definedName name="_prt8" localSheetId="172">'T 17.2'!_prt8</definedName>
    <definedName name="_prt8" localSheetId="173">'T 17.3'!_prt8</definedName>
    <definedName name="_prt8" localSheetId="174">'T 17.4'!_prt8</definedName>
    <definedName name="_prt8" localSheetId="175">'T 17.5'!_prt8</definedName>
    <definedName name="_prt8" localSheetId="176">'T 17.6'!_prt8</definedName>
    <definedName name="_prt8" localSheetId="177">'T 17.6'!_prt8</definedName>
    <definedName name="_prt8" localSheetId="178">'T 17.6'!_prt8</definedName>
    <definedName name="_prt8" localSheetId="109">'T 9.10_9.11'!_prt8</definedName>
    <definedName name="_prt8" localSheetId="110">'T 9.12'!_prt8</definedName>
    <definedName name="_prt8" localSheetId="111">'T 9.12 (ctd)'!_prt8</definedName>
    <definedName name="_prt8" localSheetId="102">'T 9.4'!_prt8</definedName>
    <definedName name="_prt8" localSheetId="103">'T 9.5'!_prt8</definedName>
    <definedName name="_prt8" localSheetId="104">'T 9.6'!_prt8</definedName>
    <definedName name="_prt8" localSheetId="107">'T 9.9'!_prt8</definedName>
    <definedName name="_prt8" localSheetId="108">'T 9.9 (ctd)'!_prt8</definedName>
    <definedName name="_prt8">[0]!_prt8</definedName>
    <definedName name="_RED10" localSheetId="151">#REF!</definedName>
    <definedName name="_RED10" localSheetId="156">#REF!</definedName>
    <definedName name="_RED10" localSheetId="159">#REF!</definedName>
    <definedName name="_RED10" localSheetId="171">#REF!</definedName>
    <definedName name="_RED10" localSheetId="179">#REF!</definedName>
    <definedName name="_RED10" localSheetId="180">#REF!</definedName>
    <definedName name="_RED10" localSheetId="181">#REF!</definedName>
    <definedName name="_RED10" localSheetId="172">#REF!</definedName>
    <definedName name="_RED10" localSheetId="173">#REF!</definedName>
    <definedName name="_RED10" localSheetId="174">#REF!</definedName>
    <definedName name="_RED10" localSheetId="175">#REF!</definedName>
    <definedName name="_RED10" localSheetId="176">#REF!</definedName>
    <definedName name="_RED10" localSheetId="177">#REF!</definedName>
    <definedName name="_RED10" localSheetId="178">#REF!</definedName>
    <definedName name="_RED10" localSheetId="109">#REF!</definedName>
    <definedName name="_RED10" localSheetId="110">#REF!</definedName>
    <definedName name="_RED10" localSheetId="111">#REF!</definedName>
    <definedName name="_RED10" localSheetId="102">#REF!</definedName>
    <definedName name="_RED10" localSheetId="103">#REF!</definedName>
    <definedName name="_RED10" localSheetId="104">#REF!</definedName>
    <definedName name="_RED10" localSheetId="107">#REF!</definedName>
    <definedName name="_RED10" localSheetId="108">#REF!</definedName>
    <definedName name="_RED10">#REF!</definedName>
    <definedName name="_RED11" localSheetId="151">#REF!</definedName>
    <definedName name="_RED11" localSheetId="156">#REF!</definedName>
    <definedName name="_RED11" localSheetId="159">#REF!</definedName>
    <definedName name="_RED11" localSheetId="171">#REF!</definedName>
    <definedName name="_RED11" localSheetId="179">#REF!</definedName>
    <definedName name="_RED11" localSheetId="180">#REF!</definedName>
    <definedName name="_RED11" localSheetId="181">#REF!</definedName>
    <definedName name="_RED11" localSheetId="172">#REF!</definedName>
    <definedName name="_RED11" localSheetId="173">#REF!</definedName>
    <definedName name="_RED11" localSheetId="174">#REF!</definedName>
    <definedName name="_RED11" localSheetId="175">#REF!</definedName>
    <definedName name="_RED11" localSheetId="176">#REF!</definedName>
    <definedName name="_RED11" localSheetId="177">#REF!</definedName>
    <definedName name="_RED11" localSheetId="178">#REF!</definedName>
    <definedName name="_RED11" localSheetId="109">#REF!</definedName>
    <definedName name="_RED11" localSheetId="110">#REF!</definedName>
    <definedName name="_RED11" localSheetId="111">#REF!</definedName>
    <definedName name="_RED11" localSheetId="102">#REF!</definedName>
    <definedName name="_RED11" localSheetId="103">#REF!</definedName>
    <definedName name="_RED11" localSheetId="104">#REF!</definedName>
    <definedName name="_RED11" localSheetId="107">#REF!</definedName>
    <definedName name="_RED11" localSheetId="108">#REF!</definedName>
    <definedName name="_RED11">#REF!</definedName>
    <definedName name="_RED3">"Check Box 8"</definedName>
    <definedName name="_RED5" localSheetId="151">#REF!</definedName>
    <definedName name="_RED5" localSheetId="171">#REF!</definedName>
    <definedName name="_RED5" localSheetId="179">#REF!</definedName>
    <definedName name="_RED5" localSheetId="180">#REF!</definedName>
    <definedName name="_RED5" localSheetId="181">#REF!</definedName>
    <definedName name="_RED5" localSheetId="172">#REF!</definedName>
    <definedName name="_RED5" localSheetId="173">#REF!</definedName>
    <definedName name="_RED5" localSheetId="174">#REF!</definedName>
    <definedName name="_RED5" localSheetId="175">#REF!</definedName>
    <definedName name="_RED5" localSheetId="176">#REF!</definedName>
    <definedName name="_RED5" localSheetId="177">#REF!</definedName>
    <definedName name="_RED5" localSheetId="178">#REF!</definedName>
    <definedName name="_RED5" localSheetId="109">#REF!</definedName>
    <definedName name="_RED5" localSheetId="110">#REF!</definedName>
    <definedName name="_RED5" localSheetId="111">#REF!</definedName>
    <definedName name="_RED5" localSheetId="102">#REF!</definedName>
    <definedName name="_RED5" localSheetId="103">#REF!</definedName>
    <definedName name="_RED5" localSheetId="104">#REF!</definedName>
    <definedName name="_RED5" localSheetId="107">#REF!</definedName>
    <definedName name="_RED5" localSheetId="108">#REF!</definedName>
    <definedName name="_RED5">#REF!</definedName>
    <definedName name="_RED6" localSheetId="151">#REF!</definedName>
    <definedName name="_RED6" localSheetId="171">#REF!</definedName>
    <definedName name="_RED6" localSheetId="179">#REF!</definedName>
    <definedName name="_RED6" localSheetId="180">#REF!</definedName>
    <definedName name="_RED6" localSheetId="181">#REF!</definedName>
    <definedName name="_RED6" localSheetId="172">#REF!</definedName>
    <definedName name="_RED6" localSheetId="173">#REF!</definedName>
    <definedName name="_RED6" localSheetId="174">#REF!</definedName>
    <definedName name="_RED6" localSheetId="175">#REF!</definedName>
    <definedName name="_RED6" localSheetId="176">#REF!</definedName>
    <definedName name="_RED6" localSheetId="177">#REF!</definedName>
    <definedName name="_RED6" localSheetId="178">#REF!</definedName>
    <definedName name="_RED6" localSheetId="109">#REF!</definedName>
    <definedName name="_RED6" localSheetId="110">#REF!</definedName>
    <definedName name="_RED6" localSheetId="111">#REF!</definedName>
    <definedName name="_RED6" localSheetId="102">#REF!</definedName>
    <definedName name="_RED6" localSheetId="103">#REF!</definedName>
    <definedName name="_RED6" localSheetId="104">#REF!</definedName>
    <definedName name="_RED6" localSheetId="107">#REF!</definedName>
    <definedName name="_RED6" localSheetId="108">#REF!</definedName>
    <definedName name="_RED6">#REF!</definedName>
    <definedName name="_RED7" localSheetId="151">#REF!</definedName>
    <definedName name="_RED7" localSheetId="171">#REF!</definedName>
    <definedName name="_RED7" localSheetId="179">#REF!</definedName>
    <definedName name="_RED7" localSheetId="180">#REF!</definedName>
    <definedName name="_RED7" localSheetId="181">#REF!</definedName>
    <definedName name="_RED7" localSheetId="172">#REF!</definedName>
    <definedName name="_RED7" localSheetId="173">#REF!</definedName>
    <definedName name="_RED7" localSheetId="174">#REF!</definedName>
    <definedName name="_RED7" localSheetId="175">#REF!</definedName>
    <definedName name="_RED7" localSheetId="176">#REF!</definedName>
    <definedName name="_RED7" localSheetId="177">#REF!</definedName>
    <definedName name="_RED7" localSheetId="178">#REF!</definedName>
    <definedName name="_RED7" localSheetId="109">#REF!</definedName>
    <definedName name="_RED7" localSheetId="110">#REF!</definedName>
    <definedName name="_RED7" localSheetId="111">#REF!</definedName>
    <definedName name="_RED7" localSheetId="102">#REF!</definedName>
    <definedName name="_RED7" localSheetId="103">#REF!</definedName>
    <definedName name="_RED7" localSheetId="104">#REF!</definedName>
    <definedName name="_RED7" localSheetId="107">#REF!</definedName>
    <definedName name="_RED7" localSheetId="108">#REF!</definedName>
    <definedName name="_RED7">#REF!</definedName>
    <definedName name="_RED9" localSheetId="151">#REF!</definedName>
    <definedName name="_RED9" localSheetId="179">#REF!</definedName>
    <definedName name="_RED9" localSheetId="180">#REF!</definedName>
    <definedName name="_RED9" localSheetId="181">#REF!</definedName>
    <definedName name="_RED9" localSheetId="172">#REF!</definedName>
    <definedName name="_RED9" localSheetId="173">#REF!</definedName>
    <definedName name="_RED9" localSheetId="174">#REF!</definedName>
    <definedName name="_RED9" localSheetId="175">#REF!</definedName>
    <definedName name="_RED9" localSheetId="176">#REF!</definedName>
    <definedName name="_RED9" localSheetId="177">#REF!</definedName>
    <definedName name="_RED9" localSheetId="178">#REF!</definedName>
    <definedName name="_RED9" localSheetId="109">#REF!</definedName>
    <definedName name="_RED9" localSheetId="110">#REF!</definedName>
    <definedName name="_RED9" localSheetId="111">#REF!</definedName>
    <definedName name="_RED9" localSheetId="102">#REF!</definedName>
    <definedName name="_RED9" localSheetId="103">#REF!</definedName>
    <definedName name="_RED9" localSheetId="104">#REF!</definedName>
    <definedName name="_RED9" localSheetId="107">#REF!</definedName>
    <definedName name="_RED9" localSheetId="108">#REF!</definedName>
    <definedName name="_RED9">#REF!</definedName>
    <definedName name="_Regression_Int" hidden="1">1</definedName>
    <definedName name="_Regression_Out" localSheetId="112" hidden="1">#REF!</definedName>
    <definedName name="_Regression_Out" localSheetId="149" hidden="1">#REF!</definedName>
    <definedName name="_Regression_Out" localSheetId="151" hidden="1">#REF!</definedName>
    <definedName name="_Regression_Out" localSheetId="159" hidden="1">#REF!</definedName>
    <definedName name="_Regression_Out" localSheetId="164" hidden="1">#REF!</definedName>
    <definedName name="_Regression_Out" localSheetId="165" hidden="1">#REF!</definedName>
    <definedName name="_Regression_Out" localSheetId="166" hidden="1">#REF!</definedName>
    <definedName name="_Regression_Out" localSheetId="167" hidden="1">#REF!</definedName>
    <definedName name="_Regression_Out" localSheetId="168" hidden="1">#REF!</definedName>
    <definedName name="_Regression_Out" localSheetId="171" hidden="1">#REF!</definedName>
    <definedName name="_Regression_Out" localSheetId="179" hidden="1">#REF!</definedName>
    <definedName name="_Regression_Out" localSheetId="180" hidden="1">#REF!</definedName>
    <definedName name="_Regression_Out" localSheetId="181" hidden="1">#REF!</definedName>
    <definedName name="_Regression_Out" localSheetId="172" hidden="1">#REF!</definedName>
    <definedName name="_Regression_Out" localSheetId="173" hidden="1">#REF!</definedName>
    <definedName name="_Regression_Out" localSheetId="174" hidden="1">#REF!</definedName>
    <definedName name="_Regression_Out" localSheetId="175" hidden="1">#REF!</definedName>
    <definedName name="_Regression_Out" localSheetId="176" hidden="1">#REF!</definedName>
    <definedName name="_Regression_Out" localSheetId="177" hidden="1">#REF!</definedName>
    <definedName name="_Regression_Out" localSheetId="178" hidden="1">#REF!</definedName>
    <definedName name="_Regression_Out" localSheetId="46" hidden="1">#REF!</definedName>
    <definedName name="_Regression_Out" localSheetId="47" hidden="1">#REF!</definedName>
    <definedName name="_Regression_Out" localSheetId="48" hidden="1">#REF!</definedName>
    <definedName name="_Regression_Out" localSheetId="49" hidden="1">#REF!</definedName>
    <definedName name="_Regression_Out" localSheetId="51" hidden="1">#REF!</definedName>
    <definedName name="_Regression_Out" localSheetId="50" hidden="1">#REF!</definedName>
    <definedName name="_Regression_Out" localSheetId="52" hidden="1">#REF!</definedName>
    <definedName name="_Regression_Out" localSheetId="56" hidden="1">#REF!</definedName>
    <definedName name="_Regression_Out" localSheetId="57" hidden="1">#REF!</definedName>
    <definedName name="_Regression_Out" localSheetId="58" hidden="1">#REF!</definedName>
    <definedName name="_Regression_Out" localSheetId="59" hidden="1">#REF!</definedName>
    <definedName name="_Regression_Out" localSheetId="60" hidden="1">#REF!</definedName>
    <definedName name="_Regression_Out" localSheetId="61" hidden="1">#REF!</definedName>
    <definedName name="_Regression_Out" localSheetId="62" hidden="1">#REF!</definedName>
    <definedName name="_Regression_Out" localSheetId="63" hidden="1">#REF!</definedName>
    <definedName name="_Regression_Out" localSheetId="83" hidden="1">#REF!</definedName>
    <definedName name="_Regression_Out" localSheetId="99" hidden="1">#REF!</definedName>
    <definedName name="_Regression_Out" localSheetId="109" hidden="1">#REF!</definedName>
    <definedName name="_Regression_Out" localSheetId="110" hidden="1">#REF!</definedName>
    <definedName name="_Regression_Out" localSheetId="111" hidden="1">#REF!</definedName>
    <definedName name="_Regression_Out" localSheetId="100" hidden="1">#REF!</definedName>
    <definedName name="_Regression_Out" localSheetId="101" hidden="1">#REF!</definedName>
    <definedName name="_Regression_Out" localSheetId="102" hidden="1">#REF!</definedName>
    <definedName name="_Regression_Out" localSheetId="103" hidden="1">#REF!</definedName>
    <definedName name="_Regression_Out" localSheetId="104" hidden="1">#REF!</definedName>
    <definedName name="_Regression_Out" localSheetId="105" hidden="1">#REF!</definedName>
    <definedName name="_Regression_Out" localSheetId="106" hidden="1">#REF!</definedName>
    <definedName name="_Regression_Out" localSheetId="107" hidden="1">#REF!</definedName>
    <definedName name="_Regression_Out" localSheetId="108" hidden="1">#REF!</definedName>
    <definedName name="_Regression_Out" hidden="1">#REF!</definedName>
    <definedName name="_Regression_X" localSheetId="112" hidden="1">#REF!</definedName>
    <definedName name="_Regression_X" localSheetId="149" hidden="1">#REF!</definedName>
    <definedName name="_Regression_X" localSheetId="151" hidden="1">#REF!</definedName>
    <definedName name="_Regression_X" localSheetId="164" hidden="1">#REF!</definedName>
    <definedName name="_Regression_X" localSheetId="165" hidden="1">#REF!</definedName>
    <definedName name="_Regression_X" localSheetId="166" hidden="1">#REF!</definedName>
    <definedName name="_Regression_X" localSheetId="167" hidden="1">#REF!</definedName>
    <definedName name="_Regression_X" localSheetId="168" hidden="1">#REF!</definedName>
    <definedName name="_Regression_X" localSheetId="179" hidden="1">#REF!</definedName>
    <definedName name="_Regression_X" localSheetId="180" hidden="1">#REF!</definedName>
    <definedName name="_Regression_X" localSheetId="181" hidden="1">#REF!</definedName>
    <definedName name="_Regression_X" localSheetId="172" hidden="1">#REF!</definedName>
    <definedName name="_Regression_X" localSheetId="173" hidden="1">#REF!</definedName>
    <definedName name="_Regression_X" localSheetId="174" hidden="1">#REF!</definedName>
    <definedName name="_Regression_X" localSheetId="175" hidden="1">#REF!</definedName>
    <definedName name="_Regression_X" localSheetId="176" hidden="1">#REF!</definedName>
    <definedName name="_Regression_X" localSheetId="177" hidden="1">#REF!</definedName>
    <definedName name="_Regression_X" localSheetId="178" hidden="1">#REF!</definedName>
    <definedName name="_Regression_X" localSheetId="46" hidden="1">#REF!</definedName>
    <definedName name="_Regression_X" localSheetId="47" hidden="1">#REF!</definedName>
    <definedName name="_Regression_X" localSheetId="48" hidden="1">#REF!</definedName>
    <definedName name="_Regression_X" localSheetId="49" hidden="1">#REF!</definedName>
    <definedName name="_Regression_X" localSheetId="51" hidden="1">#REF!</definedName>
    <definedName name="_Regression_X" localSheetId="50" hidden="1">#REF!</definedName>
    <definedName name="_Regression_X" localSheetId="52" hidden="1">#REF!</definedName>
    <definedName name="_Regression_X" localSheetId="56" hidden="1">#REF!</definedName>
    <definedName name="_Regression_X" localSheetId="57" hidden="1">#REF!</definedName>
    <definedName name="_Regression_X" localSheetId="58" hidden="1">#REF!</definedName>
    <definedName name="_Regression_X" localSheetId="59" hidden="1">#REF!</definedName>
    <definedName name="_Regression_X" localSheetId="60" hidden="1">#REF!</definedName>
    <definedName name="_Regression_X" localSheetId="61" hidden="1">#REF!</definedName>
    <definedName name="_Regression_X" localSheetId="62" hidden="1">#REF!</definedName>
    <definedName name="_Regression_X" localSheetId="63" hidden="1">#REF!</definedName>
    <definedName name="_Regression_X" localSheetId="83" hidden="1">#REF!</definedName>
    <definedName name="_Regression_X" localSheetId="99" hidden="1">#REF!</definedName>
    <definedName name="_Regression_X" localSheetId="109" hidden="1">#REF!</definedName>
    <definedName name="_Regression_X" localSheetId="110" hidden="1">#REF!</definedName>
    <definedName name="_Regression_X" localSheetId="111" hidden="1">#REF!</definedName>
    <definedName name="_Regression_X" localSheetId="100" hidden="1">#REF!</definedName>
    <definedName name="_Regression_X" localSheetId="101" hidden="1">#REF!</definedName>
    <definedName name="_Regression_X" localSheetId="102" hidden="1">#REF!</definedName>
    <definedName name="_Regression_X" localSheetId="103" hidden="1">#REF!</definedName>
    <definedName name="_Regression_X" localSheetId="104" hidden="1">#REF!</definedName>
    <definedName name="_Regression_X" localSheetId="105" hidden="1">#REF!</definedName>
    <definedName name="_Regression_X" localSheetId="106" hidden="1">#REF!</definedName>
    <definedName name="_Regression_X" localSheetId="107" hidden="1">#REF!</definedName>
    <definedName name="_Regression_X" localSheetId="108" hidden="1">#REF!</definedName>
    <definedName name="_Regression_X" hidden="1">#REF!</definedName>
    <definedName name="_Regression_Y" localSheetId="112" hidden="1">#REF!</definedName>
    <definedName name="_Regression_Y" localSheetId="149" hidden="1">#REF!</definedName>
    <definedName name="_Regression_Y" localSheetId="151" hidden="1">#REF!</definedName>
    <definedName name="_Regression_Y" localSheetId="164" hidden="1">#REF!</definedName>
    <definedName name="_Regression_Y" localSheetId="165" hidden="1">#REF!</definedName>
    <definedName name="_Regression_Y" localSheetId="166" hidden="1">#REF!</definedName>
    <definedName name="_Regression_Y" localSheetId="167" hidden="1">#REF!</definedName>
    <definedName name="_Regression_Y" localSheetId="168" hidden="1">#REF!</definedName>
    <definedName name="_Regression_Y" localSheetId="179" hidden="1">#REF!</definedName>
    <definedName name="_Regression_Y" localSheetId="180" hidden="1">#REF!</definedName>
    <definedName name="_Regression_Y" localSheetId="181" hidden="1">#REF!</definedName>
    <definedName name="_Regression_Y" localSheetId="172" hidden="1">#REF!</definedName>
    <definedName name="_Regression_Y" localSheetId="173" hidden="1">#REF!</definedName>
    <definedName name="_Regression_Y" localSheetId="174" hidden="1">#REF!</definedName>
    <definedName name="_Regression_Y" localSheetId="175" hidden="1">#REF!</definedName>
    <definedName name="_Regression_Y" localSheetId="176" hidden="1">#REF!</definedName>
    <definedName name="_Regression_Y" localSheetId="177" hidden="1">#REF!</definedName>
    <definedName name="_Regression_Y" localSheetId="178" hidden="1">#REF!</definedName>
    <definedName name="_Regression_Y" localSheetId="46" hidden="1">#REF!</definedName>
    <definedName name="_Regression_Y" localSheetId="47" hidden="1">#REF!</definedName>
    <definedName name="_Regression_Y" localSheetId="48" hidden="1">#REF!</definedName>
    <definedName name="_Regression_Y" localSheetId="49" hidden="1">#REF!</definedName>
    <definedName name="_Regression_Y" localSheetId="51" hidden="1">#REF!</definedName>
    <definedName name="_Regression_Y" localSheetId="50" hidden="1">#REF!</definedName>
    <definedName name="_Regression_Y" localSheetId="52" hidden="1">#REF!</definedName>
    <definedName name="_Regression_Y" localSheetId="56" hidden="1">#REF!</definedName>
    <definedName name="_Regression_Y" localSheetId="57" hidden="1">#REF!</definedName>
    <definedName name="_Regression_Y" localSheetId="58" hidden="1">#REF!</definedName>
    <definedName name="_Regression_Y" localSheetId="59" hidden="1">#REF!</definedName>
    <definedName name="_Regression_Y" localSheetId="60" hidden="1">#REF!</definedName>
    <definedName name="_Regression_Y" localSheetId="61" hidden="1">#REF!</definedName>
    <definedName name="_Regression_Y" localSheetId="62" hidden="1">#REF!</definedName>
    <definedName name="_Regression_Y" localSheetId="63" hidden="1">#REF!</definedName>
    <definedName name="_Regression_Y" localSheetId="83" hidden="1">#REF!</definedName>
    <definedName name="_Regression_Y" localSheetId="99" hidden="1">#REF!</definedName>
    <definedName name="_Regression_Y" localSheetId="109" hidden="1">#REF!</definedName>
    <definedName name="_Regression_Y" localSheetId="110" hidden="1">#REF!</definedName>
    <definedName name="_Regression_Y" localSheetId="111" hidden="1">#REF!</definedName>
    <definedName name="_Regression_Y" localSheetId="100" hidden="1">#REF!</definedName>
    <definedName name="_Regression_Y" localSheetId="101" hidden="1">#REF!</definedName>
    <definedName name="_Regression_Y" localSheetId="102" hidden="1">#REF!</definedName>
    <definedName name="_Regression_Y" localSheetId="103" hidden="1">#REF!</definedName>
    <definedName name="_Regression_Y" localSheetId="104" hidden="1">#REF!</definedName>
    <definedName name="_Regression_Y" localSheetId="105" hidden="1">#REF!</definedName>
    <definedName name="_Regression_Y" localSheetId="106" hidden="1">#REF!</definedName>
    <definedName name="_Regression_Y" localSheetId="107" hidden="1">#REF!</definedName>
    <definedName name="_Regression_Y" localSheetId="108" hidden="1">#REF!</definedName>
    <definedName name="_Regression_Y" hidden="1">#REF!</definedName>
    <definedName name="_RES2" localSheetId="179">[14]RES!#REF!</definedName>
    <definedName name="_RES2" localSheetId="180">[14]RES!#REF!</definedName>
    <definedName name="_RES2" localSheetId="181">[14]RES!#REF!</definedName>
    <definedName name="_RES2" localSheetId="172">[14]RES!#REF!</definedName>
    <definedName name="_RES2" localSheetId="173">[14]RES!#REF!</definedName>
    <definedName name="_RES2" localSheetId="174">[14]RES!#REF!</definedName>
    <definedName name="_RES2" localSheetId="175">[14]RES!#REF!</definedName>
    <definedName name="_RES2" localSheetId="176">[14]RES!#REF!</definedName>
    <definedName name="_RES2" localSheetId="177">[14]RES!#REF!</definedName>
    <definedName name="_RES2" localSheetId="178">[14]RES!#REF!</definedName>
    <definedName name="_RES2">[14]RES!#REF!</definedName>
    <definedName name="_rge1" localSheetId="151">#REF!</definedName>
    <definedName name="_rge1" localSheetId="156">#REF!</definedName>
    <definedName name="_rge1" localSheetId="171">#REF!</definedName>
    <definedName name="_rge1" localSheetId="179">#REF!</definedName>
    <definedName name="_rge1" localSheetId="180">#REF!</definedName>
    <definedName name="_rge1" localSheetId="181">#REF!</definedName>
    <definedName name="_rge1" localSheetId="172">#REF!</definedName>
    <definedName name="_rge1" localSheetId="173">#REF!</definedName>
    <definedName name="_rge1" localSheetId="174">#REF!</definedName>
    <definedName name="_rge1" localSheetId="175">#REF!</definedName>
    <definedName name="_rge1" localSheetId="176">#REF!</definedName>
    <definedName name="_rge1" localSheetId="177">#REF!</definedName>
    <definedName name="_rge1" localSheetId="178">#REF!</definedName>
    <definedName name="_rge1" localSheetId="109">#REF!</definedName>
    <definedName name="_rge1" localSheetId="110">#REF!</definedName>
    <definedName name="_rge1" localSheetId="111">#REF!</definedName>
    <definedName name="_rge1" localSheetId="102">#REF!</definedName>
    <definedName name="_rge1" localSheetId="103">#REF!</definedName>
    <definedName name="_rge1" localSheetId="104">#REF!</definedName>
    <definedName name="_rge1" localSheetId="107">#REF!</definedName>
    <definedName name="_rge1" localSheetId="108">#REF!</definedName>
    <definedName name="_rge1">#REF!</definedName>
    <definedName name="_SDR978" localSheetId="151">#REF!</definedName>
    <definedName name="_SDR978" localSheetId="156">#REF!</definedName>
    <definedName name="_SDR978" localSheetId="171">#REF!</definedName>
    <definedName name="_SDR978" localSheetId="179">#REF!</definedName>
    <definedName name="_SDR978" localSheetId="180">#REF!</definedName>
    <definedName name="_SDR978" localSheetId="181">#REF!</definedName>
    <definedName name="_SDR978" localSheetId="172">#REF!</definedName>
    <definedName name="_SDR978" localSheetId="173">#REF!</definedName>
    <definedName name="_SDR978" localSheetId="174">#REF!</definedName>
    <definedName name="_SDR978" localSheetId="175">#REF!</definedName>
    <definedName name="_SDR978" localSheetId="176">#REF!</definedName>
    <definedName name="_SDR978" localSheetId="177">#REF!</definedName>
    <definedName name="_SDR978" localSheetId="178">#REF!</definedName>
    <definedName name="_SDR978" localSheetId="109">#REF!</definedName>
    <definedName name="_SDR978" localSheetId="110">#REF!</definedName>
    <definedName name="_SDR978" localSheetId="111">#REF!</definedName>
    <definedName name="_SDR978" localSheetId="102">#REF!</definedName>
    <definedName name="_SDR978" localSheetId="103">#REF!</definedName>
    <definedName name="_SDR978" localSheetId="104">#REF!</definedName>
    <definedName name="_SDR978" localSheetId="107">#REF!</definedName>
    <definedName name="_SDR978" localSheetId="108">#REF!</definedName>
    <definedName name="_SDR978">#REF!</definedName>
    <definedName name="_Sort" localSheetId="149" hidden="1">#REF!</definedName>
    <definedName name="_Sort" localSheetId="151" hidden="1">#REF!</definedName>
    <definedName name="_Sort" localSheetId="179" hidden="1">#REF!</definedName>
    <definedName name="_Sort" localSheetId="180" hidden="1">#REF!</definedName>
    <definedName name="_Sort" localSheetId="181" hidden="1">#REF!</definedName>
    <definedName name="_Sort" localSheetId="172" hidden="1">#REF!</definedName>
    <definedName name="_Sort" localSheetId="173" hidden="1">#REF!</definedName>
    <definedName name="_Sort" localSheetId="174" hidden="1">#REF!</definedName>
    <definedName name="_Sort" localSheetId="175" hidden="1">#REF!</definedName>
    <definedName name="_Sort" localSheetId="176" hidden="1">#REF!</definedName>
    <definedName name="_Sort" localSheetId="177" hidden="1">#REF!</definedName>
    <definedName name="_Sort" localSheetId="178" hidden="1">#REF!</definedName>
    <definedName name="_Sort" localSheetId="46" hidden="1">#REF!</definedName>
    <definedName name="_Sort" localSheetId="47" hidden="1">#REF!</definedName>
    <definedName name="_Sort" localSheetId="48" hidden="1">#REF!</definedName>
    <definedName name="_Sort" localSheetId="49" hidden="1">#REF!</definedName>
    <definedName name="_Sort" localSheetId="51" hidden="1">#REF!</definedName>
    <definedName name="_Sort" localSheetId="50" hidden="1">#REF!</definedName>
    <definedName name="_Sort" localSheetId="52" hidden="1">#REF!</definedName>
    <definedName name="_Sort" localSheetId="56" hidden="1">#REF!</definedName>
    <definedName name="_Sort" localSheetId="57" hidden="1">#REF!</definedName>
    <definedName name="_Sort" localSheetId="58" hidden="1">#REF!</definedName>
    <definedName name="_Sort" localSheetId="59" hidden="1">#REF!</definedName>
    <definedName name="_Sort" localSheetId="60" hidden="1">#REF!</definedName>
    <definedName name="_Sort" localSheetId="61" hidden="1">#REF!</definedName>
    <definedName name="_Sort" localSheetId="62" hidden="1">#REF!</definedName>
    <definedName name="_Sort" localSheetId="63" hidden="1">#REF!</definedName>
    <definedName name="_Sort" localSheetId="109" hidden="1">#REF!</definedName>
    <definedName name="_Sort" localSheetId="110" hidden="1">#REF!</definedName>
    <definedName name="_Sort" localSheetId="111" hidden="1">#REF!</definedName>
    <definedName name="_Sort" localSheetId="102" hidden="1">#REF!</definedName>
    <definedName name="_Sort" localSheetId="103" hidden="1">#REF!</definedName>
    <definedName name="_Sort" localSheetId="104" hidden="1">#REF!</definedName>
    <definedName name="_Sort" localSheetId="107" hidden="1">#REF!</definedName>
    <definedName name="_Sort" localSheetId="108" hidden="1">#REF!</definedName>
    <definedName name="_Sort" hidden="1">#REF!</definedName>
    <definedName name="_SUM1" localSheetId="151">#REF!</definedName>
    <definedName name="_SUM1" localSheetId="179">#REF!</definedName>
    <definedName name="_SUM1" localSheetId="180">#REF!</definedName>
    <definedName name="_SUM1" localSheetId="181">#REF!</definedName>
    <definedName name="_SUM1" localSheetId="172">#REF!</definedName>
    <definedName name="_SUM1" localSheetId="173">#REF!</definedName>
    <definedName name="_SUM1" localSheetId="174">#REF!</definedName>
    <definedName name="_SUM1" localSheetId="175">#REF!</definedName>
    <definedName name="_SUM1" localSheetId="176">#REF!</definedName>
    <definedName name="_SUM1" localSheetId="177">#REF!</definedName>
    <definedName name="_SUM1" localSheetId="178">#REF!</definedName>
    <definedName name="_SUM1" localSheetId="109">#REF!</definedName>
    <definedName name="_SUM1" localSheetId="110">#REF!</definedName>
    <definedName name="_SUM1" localSheetId="111">#REF!</definedName>
    <definedName name="_SUM1" localSheetId="102">#REF!</definedName>
    <definedName name="_SUM1" localSheetId="103">#REF!</definedName>
    <definedName name="_SUM1" localSheetId="104">#REF!</definedName>
    <definedName name="_SUM1" localSheetId="107">#REF!</definedName>
    <definedName name="_SUM1" localSheetId="108">#REF!</definedName>
    <definedName name="_SUM1">#REF!</definedName>
    <definedName name="_SUM2" localSheetId="151">#REF!</definedName>
    <definedName name="_SUM2" localSheetId="179">#REF!</definedName>
    <definedName name="_SUM2" localSheetId="180">#REF!</definedName>
    <definedName name="_SUM2" localSheetId="181">#REF!</definedName>
    <definedName name="_SUM2" localSheetId="172">#REF!</definedName>
    <definedName name="_SUM2" localSheetId="173">#REF!</definedName>
    <definedName name="_SUM2" localSheetId="174">#REF!</definedName>
    <definedName name="_SUM2" localSheetId="175">#REF!</definedName>
    <definedName name="_SUM2" localSheetId="176">#REF!</definedName>
    <definedName name="_SUM2" localSheetId="177">#REF!</definedName>
    <definedName name="_SUM2" localSheetId="178">#REF!</definedName>
    <definedName name="_SUM2" localSheetId="109">#REF!</definedName>
    <definedName name="_SUM2" localSheetId="110">#REF!</definedName>
    <definedName name="_SUM2" localSheetId="111">#REF!</definedName>
    <definedName name="_SUM2" localSheetId="102">#REF!</definedName>
    <definedName name="_SUM2" localSheetId="103">#REF!</definedName>
    <definedName name="_SUM2" localSheetId="104">#REF!</definedName>
    <definedName name="_SUM2" localSheetId="107">#REF!</definedName>
    <definedName name="_SUM2" localSheetId="108">#REF!</definedName>
    <definedName name="_SUM2">#REF!</definedName>
    <definedName name="_TAB1" localSheetId="151">#REF!</definedName>
    <definedName name="_TAB1" localSheetId="179">#REF!</definedName>
    <definedName name="_TAB1" localSheetId="180">#REF!</definedName>
    <definedName name="_TAB1" localSheetId="181">#REF!</definedName>
    <definedName name="_TAB1" localSheetId="172">#REF!</definedName>
    <definedName name="_TAB1" localSheetId="173">#REF!</definedName>
    <definedName name="_TAB1" localSheetId="174">#REF!</definedName>
    <definedName name="_TAB1" localSheetId="175">#REF!</definedName>
    <definedName name="_TAB1" localSheetId="176">#REF!</definedName>
    <definedName name="_TAB1" localSheetId="177">#REF!</definedName>
    <definedName name="_TAB1" localSheetId="178">#REF!</definedName>
    <definedName name="_TAB1" localSheetId="109">#REF!</definedName>
    <definedName name="_TAB1" localSheetId="110">#REF!</definedName>
    <definedName name="_TAB1" localSheetId="111">#REF!</definedName>
    <definedName name="_TAB1" localSheetId="102">#REF!</definedName>
    <definedName name="_TAB1" localSheetId="103">#REF!</definedName>
    <definedName name="_TAB1" localSheetId="104">#REF!</definedName>
    <definedName name="_TAB1" localSheetId="107">#REF!</definedName>
    <definedName name="_TAB1" localSheetId="108">#REF!</definedName>
    <definedName name="_TAB1">#REF!</definedName>
    <definedName name="_TAB10" localSheetId="151">#REF!</definedName>
    <definedName name="_TAB10" localSheetId="179">#REF!</definedName>
    <definedName name="_TAB10" localSheetId="180">#REF!</definedName>
    <definedName name="_TAB10" localSheetId="181">#REF!</definedName>
    <definedName name="_TAB10" localSheetId="172">#REF!</definedName>
    <definedName name="_TAB10" localSheetId="173">#REF!</definedName>
    <definedName name="_TAB10" localSheetId="174">#REF!</definedName>
    <definedName name="_TAB10" localSheetId="175">#REF!</definedName>
    <definedName name="_TAB10" localSheetId="176">#REF!</definedName>
    <definedName name="_TAB10" localSheetId="177">#REF!</definedName>
    <definedName name="_TAB10" localSheetId="178">#REF!</definedName>
    <definedName name="_TAB10" localSheetId="109">#REF!</definedName>
    <definedName name="_TAB10" localSheetId="110">#REF!</definedName>
    <definedName name="_TAB10" localSheetId="111">#REF!</definedName>
    <definedName name="_TAB10" localSheetId="102">#REF!</definedName>
    <definedName name="_TAB10" localSheetId="103">#REF!</definedName>
    <definedName name="_TAB10" localSheetId="104">#REF!</definedName>
    <definedName name="_TAB10" localSheetId="107">#REF!</definedName>
    <definedName name="_TAB10" localSheetId="108">#REF!</definedName>
    <definedName name="_TAB10">#REF!</definedName>
    <definedName name="_TAB11" localSheetId="151">#REF!</definedName>
    <definedName name="_TAB11" localSheetId="179">#REF!</definedName>
    <definedName name="_TAB11" localSheetId="180">#REF!</definedName>
    <definedName name="_TAB11" localSheetId="181">#REF!</definedName>
    <definedName name="_TAB11" localSheetId="172">#REF!</definedName>
    <definedName name="_TAB11" localSheetId="173">#REF!</definedName>
    <definedName name="_TAB11" localSheetId="174">#REF!</definedName>
    <definedName name="_TAB11" localSheetId="175">#REF!</definedName>
    <definedName name="_TAB11" localSheetId="176">#REF!</definedName>
    <definedName name="_TAB11" localSheetId="177">#REF!</definedName>
    <definedName name="_TAB11" localSheetId="178">#REF!</definedName>
    <definedName name="_TAB11" localSheetId="109">#REF!</definedName>
    <definedName name="_TAB11" localSheetId="110">#REF!</definedName>
    <definedName name="_TAB11" localSheetId="111">#REF!</definedName>
    <definedName name="_TAB11" localSheetId="102">#REF!</definedName>
    <definedName name="_TAB11" localSheetId="103">#REF!</definedName>
    <definedName name="_TAB11" localSheetId="104">#REF!</definedName>
    <definedName name="_TAB11" localSheetId="107">#REF!</definedName>
    <definedName name="_TAB11" localSheetId="108">#REF!</definedName>
    <definedName name="_TAB11">#REF!</definedName>
    <definedName name="_TAB12" localSheetId="151">#REF!</definedName>
    <definedName name="_TAB12" localSheetId="179">#REF!</definedName>
    <definedName name="_TAB12" localSheetId="180">#REF!</definedName>
    <definedName name="_TAB12" localSheetId="181">#REF!</definedName>
    <definedName name="_TAB12" localSheetId="172">#REF!</definedName>
    <definedName name="_TAB12" localSheetId="173">#REF!</definedName>
    <definedName name="_TAB12" localSheetId="174">#REF!</definedName>
    <definedName name="_TAB12" localSheetId="175">#REF!</definedName>
    <definedName name="_TAB12" localSheetId="176">#REF!</definedName>
    <definedName name="_TAB12" localSheetId="177">#REF!</definedName>
    <definedName name="_TAB12" localSheetId="178">#REF!</definedName>
    <definedName name="_TAB12" localSheetId="109">#REF!</definedName>
    <definedName name="_TAB12" localSheetId="110">#REF!</definedName>
    <definedName name="_TAB12" localSheetId="111">#REF!</definedName>
    <definedName name="_TAB12" localSheetId="102">#REF!</definedName>
    <definedName name="_TAB12" localSheetId="103">#REF!</definedName>
    <definedName name="_TAB12" localSheetId="104">#REF!</definedName>
    <definedName name="_TAB12" localSheetId="107">#REF!</definedName>
    <definedName name="_TAB12" localSheetId="108">#REF!</definedName>
    <definedName name="_TAB12">#REF!</definedName>
    <definedName name="_TAB13" localSheetId="151">#REF!</definedName>
    <definedName name="_TAB13" localSheetId="179">#REF!</definedName>
    <definedName name="_TAB13" localSheetId="180">#REF!</definedName>
    <definedName name="_TAB13" localSheetId="181">#REF!</definedName>
    <definedName name="_TAB13" localSheetId="172">#REF!</definedName>
    <definedName name="_TAB13" localSheetId="173">#REF!</definedName>
    <definedName name="_TAB13" localSheetId="174">#REF!</definedName>
    <definedName name="_TAB13" localSheetId="175">#REF!</definedName>
    <definedName name="_TAB13" localSheetId="176">#REF!</definedName>
    <definedName name="_TAB13" localSheetId="177">#REF!</definedName>
    <definedName name="_TAB13" localSheetId="178">#REF!</definedName>
    <definedName name="_TAB13" localSheetId="109">#REF!</definedName>
    <definedName name="_TAB13" localSheetId="110">#REF!</definedName>
    <definedName name="_TAB13" localSheetId="111">#REF!</definedName>
    <definedName name="_TAB13" localSheetId="102">#REF!</definedName>
    <definedName name="_TAB13" localSheetId="103">#REF!</definedName>
    <definedName name="_TAB13" localSheetId="104">#REF!</definedName>
    <definedName name="_TAB13" localSheetId="107">#REF!</definedName>
    <definedName name="_TAB13" localSheetId="108">#REF!</definedName>
    <definedName name="_TAB13">#REF!</definedName>
    <definedName name="_TAB14" localSheetId="151">#REF!</definedName>
    <definedName name="_TAB14" localSheetId="179">#REF!</definedName>
    <definedName name="_TAB14" localSheetId="180">#REF!</definedName>
    <definedName name="_TAB14" localSheetId="181">#REF!</definedName>
    <definedName name="_TAB14" localSheetId="172">#REF!</definedName>
    <definedName name="_TAB14" localSheetId="173">#REF!</definedName>
    <definedName name="_TAB14" localSheetId="174">#REF!</definedName>
    <definedName name="_TAB14" localSheetId="175">#REF!</definedName>
    <definedName name="_TAB14" localSheetId="176">#REF!</definedName>
    <definedName name="_TAB14" localSheetId="177">#REF!</definedName>
    <definedName name="_TAB14" localSheetId="178">#REF!</definedName>
    <definedName name="_TAB14" localSheetId="109">#REF!</definedName>
    <definedName name="_TAB14" localSheetId="110">#REF!</definedName>
    <definedName name="_TAB14" localSheetId="111">#REF!</definedName>
    <definedName name="_TAB14" localSheetId="102">#REF!</definedName>
    <definedName name="_TAB14" localSheetId="103">#REF!</definedName>
    <definedName name="_TAB14" localSheetId="104">#REF!</definedName>
    <definedName name="_TAB14" localSheetId="107">#REF!</definedName>
    <definedName name="_TAB14" localSheetId="108">#REF!</definedName>
    <definedName name="_TAB14">#REF!</definedName>
    <definedName name="_TAB15" localSheetId="151">#REF!</definedName>
    <definedName name="_TAB15" localSheetId="179">#REF!</definedName>
    <definedName name="_TAB15" localSheetId="180">#REF!</definedName>
    <definedName name="_TAB15" localSheetId="181">#REF!</definedName>
    <definedName name="_TAB15" localSheetId="172">#REF!</definedName>
    <definedName name="_TAB15" localSheetId="173">#REF!</definedName>
    <definedName name="_TAB15" localSheetId="174">#REF!</definedName>
    <definedName name="_TAB15" localSheetId="175">#REF!</definedName>
    <definedName name="_TAB15" localSheetId="176">#REF!</definedName>
    <definedName name="_TAB15" localSheetId="177">#REF!</definedName>
    <definedName name="_TAB15" localSheetId="178">#REF!</definedName>
    <definedName name="_TAB15" localSheetId="109">#REF!</definedName>
    <definedName name="_TAB15" localSheetId="110">#REF!</definedName>
    <definedName name="_TAB15" localSheetId="111">#REF!</definedName>
    <definedName name="_TAB15" localSheetId="102">#REF!</definedName>
    <definedName name="_TAB15" localSheetId="103">#REF!</definedName>
    <definedName name="_TAB15" localSheetId="104">#REF!</definedName>
    <definedName name="_TAB15" localSheetId="107">#REF!</definedName>
    <definedName name="_TAB15" localSheetId="108">#REF!</definedName>
    <definedName name="_TAB15">#REF!</definedName>
    <definedName name="_TAB16" localSheetId="151">#REF!</definedName>
    <definedName name="_TAB16" localSheetId="179">#REF!</definedName>
    <definedName name="_TAB16" localSheetId="180">#REF!</definedName>
    <definedName name="_TAB16" localSheetId="181">#REF!</definedName>
    <definedName name="_TAB16" localSheetId="172">#REF!</definedName>
    <definedName name="_TAB16" localSheetId="173">#REF!</definedName>
    <definedName name="_TAB16" localSheetId="174">#REF!</definedName>
    <definedName name="_TAB16" localSheetId="175">#REF!</definedName>
    <definedName name="_TAB16" localSheetId="176">#REF!</definedName>
    <definedName name="_TAB16" localSheetId="177">#REF!</definedName>
    <definedName name="_TAB16" localSheetId="178">#REF!</definedName>
    <definedName name="_TAB16" localSheetId="109">#REF!</definedName>
    <definedName name="_TAB16" localSheetId="110">#REF!</definedName>
    <definedName name="_TAB16" localSheetId="111">#REF!</definedName>
    <definedName name="_TAB16" localSheetId="102">#REF!</definedName>
    <definedName name="_TAB16" localSheetId="103">#REF!</definedName>
    <definedName name="_TAB16" localSheetId="104">#REF!</definedName>
    <definedName name="_TAB16" localSheetId="107">#REF!</definedName>
    <definedName name="_TAB16" localSheetId="108">#REF!</definedName>
    <definedName name="_TAB16">#REF!</definedName>
    <definedName name="_TAB18" localSheetId="179">[20]TC!#REF!</definedName>
    <definedName name="_TAB18" localSheetId="180">[20]TC!#REF!</definedName>
    <definedName name="_TAB18" localSheetId="181">[20]TC!#REF!</definedName>
    <definedName name="_TAB18" localSheetId="172">[20]TC!#REF!</definedName>
    <definedName name="_TAB18" localSheetId="173">[20]TC!#REF!</definedName>
    <definedName name="_TAB18" localSheetId="174">[20]TC!#REF!</definedName>
    <definedName name="_TAB18" localSheetId="175">[20]TC!#REF!</definedName>
    <definedName name="_TAB18" localSheetId="176">[20]TC!#REF!</definedName>
    <definedName name="_TAB18" localSheetId="177">[20]TC!#REF!</definedName>
    <definedName name="_TAB18" localSheetId="178">[20]TC!#REF!</definedName>
    <definedName name="_TAB18">[20]TC!#REF!</definedName>
    <definedName name="_Tab19" localSheetId="151">#REF!</definedName>
    <definedName name="_Tab19" localSheetId="156">#REF!</definedName>
    <definedName name="_Tab19" localSheetId="171">#REF!</definedName>
    <definedName name="_Tab19" localSheetId="179">#REF!</definedName>
    <definedName name="_Tab19" localSheetId="180">#REF!</definedName>
    <definedName name="_Tab19" localSheetId="181">#REF!</definedName>
    <definedName name="_Tab19" localSheetId="172">#REF!</definedName>
    <definedName name="_Tab19" localSheetId="173">#REF!</definedName>
    <definedName name="_Tab19" localSheetId="174">#REF!</definedName>
    <definedName name="_Tab19" localSheetId="175">#REF!</definedName>
    <definedName name="_Tab19" localSheetId="176">#REF!</definedName>
    <definedName name="_Tab19" localSheetId="177">#REF!</definedName>
    <definedName name="_Tab19" localSheetId="178">#REF!</definedName>
    <definedName name="_Tab19" localSheetId="109">#REF!</definedName>
    <definedName name="_Tab19" localSheetId="110">#REF!</definedName>
    <definedName name="_Tab19" localSheetId="111">#REF!</definedName>
    <definedName name="_Tab19" localSheetId="102">#REF!</definedName>
    <definedName name="_Tab19" localSheetId="103">#REF!</definedName>
    <definedName name="_Tab19" localSheetId="104">#REF!</definedName>
    <definedName name="_Tab19" localSheetId="107">#REF!</definedName>
    <definedName name="_Tab19" localSheetId="108">#REF!</definedName>
    <definedName name="_Tab19">#REF!</definedName>
    <definedName name="_TAB2" localSheetId="151">#REF!</definedName>
    <definedName name="_TAB2" localSheetId="156">#REF!</definedName>
    <definedName name="_TAB2" localSheetId="171">#REF!</definedName>
    <definedName name="_TAB2" localSheetId="179">#REF!</definedName>
    <definedName name="_TAB2" localSheetId="180">#REF!</definedName>
    <definedName name="_TAB2" localSheetId="181">#REF!</definedName>
    <definedName name="_TAB2" localSheetId="172">#REF!</definedName>
    <definedName name="_TAB2" localSheetId="173">#REF!</definedName>
    <definedName name="_TAB2" localSheetId="174">#REF!</definedName>
    <definedName name="_TAB2" localSheetId="175">#REF!</definedName>
    <definedName name="_TAB2" localSheetId="176">#REF!</definedName>
    <definedName name="_TAB2" localSheetId="177">#REF!</definedName>
    <definedName name="_TAB2" localSheetId="178">#REF!</definedName>
    <definedName name="_TAB2" localSheetId="109">#REF!</definedName>
    <definedName name="_TAB2" localSheetId="110">#REF!</definedName>
    <definedName name="_TAB2" localSheetId="111">#REF!</definedName>
    <definedName name="_TAB2" localSheetId="102">#REF!</definedName>
    <definedName name="_TAB2" localSheetId="103">#REF!</definedName>
    <definedName name="_TAB2" localSheetId="104">#REF!</definedName>
    <definedName name="_TAB2" localSheetId="107">#REF!</definedName>
    <definedName name="_TAB2" localSheetId="108">#REF!</definedName>
    <definedName name="_TAB2">#REF!</definedName>
    <definedName name="_Tab20" localSheetId="151">#REF!</definedName>
    <definedName name="_Tab20" localSheetId="156">#REF!</definedName>
    <definedName name="_Tab20" localSheetId="171">#REF!</definedName>
    <definedName name="_Tab20" localSheetId="179">#REF!</definedName>
    <definedName name="_Tab20" localSheetId="180">#REF!</definedName>
    <definedName name="_Tab20" localSheetId="181">#REF!</definedName>
    <definedName name="_Tab20" localSheetId="172">#REF!</definedName>
    <definedName name="_Tab20" localSheetId="173">#REF!</definedName>
    <definedName name="_Tab20" localSheetId="174">#REF!</definedName>
    <definedName name="_Tab20" localSheetId="175">#REF!</definedName>
    <definedName name="_Tab20" localSheetId="176">#REF!</definedName>
    <definedName name="_Tab20" localSheetId="177">#REF!</definedName>
    <definedName name="_Tab20" localSheetId="178">#REF!</definedName>
    <definedName name="_Tab20" localSheetId="109">#REF!</definedName>
    <definedName name="_Tab20" localSheetId="110">#REF!</definedName>
    <definedName name="_Tab20" localSheetId="111">#REF!</definedName>
    <definedName name="_Tab20" localSheetId="102">#REF!</definedName>
    <definedName name="_Tab20" localSheetId="103">#REF!</definedName>
    <definedName name="_Tab20" localSheetId="104">#REF!</definedName>
    <definedName name="_Tab20" localSheetId="107">#REF!</definedName>
    <definedName name="_Tab20" localSheetId="108">#REF!</definedName>
    <definedName name="_Tab20">#REF!</definedName>
    <definedName name="_Tab21" localSheetId="151">#REF!</definedName>
    <definedName name="_Tab21" localSheetId="179">#REF!</definedName>
    <definedName name="_Tab21" localSheetId="180">#REF!</definedName>
    <definedName name="_Tab21" localSheetId="181">#REF!</definedName>
    <definedName name="_Tab21" localSheetId="172">#REF!</definedName>
    <definedName name="_Tab21" localSheetId="173">#REF!</definedName>
    <definedName name="_Tab21" localSheetId="174">#REF!</definedName>
    <definedName name="_Tab21" localSheetId="175">#REF!</definedName>
    <definedName name="_Tab21" localSheetId="176">#REF!</definedName>
    <definedName name="_Tab21" localSheetId="177">#REF!</definedName>
    <definedName name="_Tab21" localSheetId="178">#REF!</definedName>
    <definedName name="_Tab21" localSheetId="109">#REF!</definedName>
    <definedName name="_Tab21" localSheetId="110">#REF!</definedName>
    <definedName name="_Tab21" localSheetId="111">#REF!</definedName>
    <definedName name="_Tab21" localSheetId="102">#REF!</definedName>
    <definedName name="_Tab21" localSheetId="103">#REF!</definedName>
    <definedName name="_Tab21" localSheetId="104">#REF!</definedName>
    <definedName name="_Tab21" localSheetId="107">#REF!</definedName>
    <definedName name="_Tab21" localSheetId="108">#REF!</definedName>
    <definedName name="_Tab21">#REF!</definedName>
    <definedName name="_Tab22" localSheetId="151">#REF!</definedName>
    <definedName name="_Tab22" localSheetId="179">#REF!</definedName>
    <definedName name="_Tab22" localSheetId="180">#REF!</definedName>
    <definedName name="_Tab22" localSheetId="181">#REF!</definedName>
    <definedName name="_Tab22" localSheetId="172">#REF!</definedName>
    <definedName name="_Tab22" localSheetId="173">#REF!</definedName>
    <definedName name="_Tab22" localSheetId="174">#REF!</definedName>
    <definedName name="_Tab22" localSheetId="175">#REF!</definedName>
    <definedName name="_Tab22" localSheetId="176">#REF!</definedName>
    <definedName name="_Tab22" localSheetId="177">#REF!</definedName>
    <definedName name="_Tab22" localSheetId="178">#REF!</definedName>
    <definedName name="_Tab22" localSheetId="109">#REF!</definedName>
    <definedName name="_Tab22" localSheetId="110">#REF!</definedName>
    <definedName name="_Tab22" localSheetId="111">#REF!</definedName>
    <definedName name="_Tab22" localSheetId="102">#REF!</definedName>
    <definedName name="_Tab22" localSheetId="103">#REF!</definedName>
    <definedName name="_Tab22" localSheetId="104">#REF!</definedName>
    <definedName name="_Tab22" localSheetId="107">#REF!</definedName>
    <definedName name="_Tab22" localSheetId="108">#REF!</definedName>
    <definedName name="_Tab22">#REF!</definedName>
    <definedName name="_Tab23" localSheetId="151">#REF!</definedName>
    <definedName name="_Tab23" localSheetId="179">#REF!</definedName>
    <definedName name="_Tab23" localSheetId="180">#REF!</definedName>
    <definedName name="_Tab23" localSheetId="181">#REF!</definedName>
    <definedName name="_Tab23" localSheetId="172">#REF!</definedName>
    <definedName name="_Tab23" localSheetId="173">#REF!</definedName>
    <definedName name="_Tab23" localSheetId="174">#REF!</definedName>
    <definedName name="_Tab23" localSheetId="175">#REF!</definedName>
    <definedName name="_Tab23" localSheetId="176">#REF!</definedName>
    <definedName name="_Tab23" localSheetId="177">#REF!</definedName>
    <definedName name="_Tab23" localSheetId="178">#REF!</definedName>
    <definedName name="_Tab23" localSheetId="109">#REF!</definedName>
    <definedName name="_Tab23" localSheetId="110">#REF!</definedName>
    <definedName name="_Tab23" localSheetId="111">#REF!</definedName>
    <definedName name="_Tab23" localSheetId="102">#REF!</definedName>
    <definedName name="_Tab23" localSheetId="103">#REF!</definedName>
    <definedName name="_Tab23" localSheetId="104">#REF!</definedName>
    <definedName name="_Tab23" localSheetId="107">#REF!</definedName>
    <definedName name="_Tab23" localSheetId="108">#REF!</definedName>
    <definedName name="_Tab23">#REF!</definedName>
    <definedName name="_Tab24" localSheetId="151">#REF!</definedName>
    <definedName name="_Tab24" localSheetId="179">#REF!</definedName>
    <definedName name="_Tab24" localSheetId="180">#REF!</definedName>
    <definedName name="_Tab24" localSheetId="181">#REF!</definedName>
    <definedName name="_Tab24" localSheetId="172">#REF!</definedName>
    <definedName name="_Tab24" localSheetId="173">#REF!</definedName>
    <definedName name="_Tab24" localSheetId="174">#REF!</definedName>
    <definedName name="_Tab24" localSheetId="175">#REF!</definedName>
    <definedName name="_Tab24" localSheetId="176">#REF!</definedName>
    <definedName name="_Tab24" localSheetId="177">#REF!</definedName>
    <definedName name="_Tab24" localSheetId="178">#REF!</definedName>
    <definedName name="_Tab24" localSheetId="109">#REF!</definedName>
    <definedName name="_Tab24" localSheetId="110">#REF!</definedName>
    <definedName name="_Tab24" localSheetId="111">#REF!</definedName>
    <definedName name="_Tab24" localSheetId="102">#REF!</definedName>
    <definedName name="_Tab24" localSheetId="103">#REF!</definedName>
    <definedName name="_Tab24" localSheetId="104">#REF!</definedName>
    <definedName name="_Tab24" localSheetId="107">#REF!</definedName>
    <definedName name="_Tab24" localSheetId="108">#REF!</definedName>
    <definedName name="_Tab24">#REF!</definedName>
    <definedName name="_Tab26" localSheetId="151">#REF!</definedName>
    <definedName name="_Tab26" localSheetId="179">#REF!</definedName>
    <definedName name="_Tab26" localSheetId="180">#REF!</definedName>
    <definedName name="_Tab26" localSheetId="181">#REF!</definedName>
    <definedName name="_Tab26" localSheetId="172">#REF!</definedName>
    <definedName name="_Tab26" localSheetId="173">#REF!</definedName>
    <definedName name="_Tab26" localSheetId="174">#REF!</definedName>
    <definedName name="_Tab26" localSheetId="175">#REF!</definedName>
    <definedName name="_Tab26" localSheetId="176">#REF!</definedName>
    <definedName name="_Tab26" localSheetId="177">#REF!</definedName>
    <definedName name="_Tab26" localSheetId="178">#REF!</definedName>
    <definedName name="_Tab26" localSheetId="109">#REF!</definedName>
    <definedName name="_Tab26" localSheetId="110">#REF!</definedName>
    <definedName name="_Tab26" localSheetId="111">#REF!</definedName>
    <definedName name="_Tab26" localSheetId="102">#REF!</definedName>
    <definedName name="_Tab26" localSheetId="103">#REF!</definedName>
    <definedName name="_Tab26" localSheetId="104">#REF!</definedName>
    <definedName name="_Tab26" localSheetId="107">#REF!</definedName>
    <definedName name="_Tab26" localSheetId="108">#REF!</definedName>
    <definedName name="_Tab26">#REF!</definedName>
    <definedName name="_Tab27" localSheetId="151">#REF!</definedName>
    <definedName name="_Tab27" localSheetId="179">#REF!</definedName>
    <definedName name="_Tab27" localSheetId="180">#REF!</definedName>
    <definedName name="_Tab27" localSheetId="181">#REF!</definedName>
    <definedName name="_Tab27" localSheetId="172">#REF!</definedName>
    <definedName name="_Tab27" localSheetId="173">#REF!</definedName>
    <definedName name="_Tab27" localSheetId="174">#REF!</definedName>
    <definedName name="_Tab27" localSheetId="175">#REF!</definedName>
    <definedName name="_Tab27" localSheetId="176">#REF!</definedName>
    <definedName name="_Tab27" localSheetId="177">#REF!</definedName>
    <definedName name="_Tab27" localSheetId="178">#REF!</definedName>
    <definedName name="_Tab27" localSheetId="109">#REF!</definedName>
    <definedName name="_Tab27" localSheetId="110">#REF!</definedName>
    <definedName name="_Tab27" localSheetId="111">#REF!</definedName>
    <definedName name="_Tab27" localSheetId="102">#REF!</definedName>
    <definedName name="_Tab27" localSheetId="103">#REF!</definedName>
    <definedName name="_Tab27" localSheetId="104">#REF!</definedName>
    <definedName name="_Tab27" localSheetId="107">#REF!</definedName>
    <definedName name="_Tab27" localSheetId="108">#REF!</definedName>
    <definedName name="_Tab27">#REF!</definedName>
    <definedName name="_Tab28" localSheetId="151">#REF!</definedName>
    <definedName name="_Tab28" localSheetId="179">#REF!</definedName>
    <definedName name="_Tab28" localSheetId="180">#REF!</definedName>
    <definedName name="_Tab28" localSheetId="181">#REF!</definedName>
    <definedName name="_Tab28" localSheetId="172">#REF!</definedName>
    <definedName name="_Tab28" localSheetId="173">#REF!</definedName>
    <definedName name="_Tab28" localSheetId="174">#REF!</definedName>
    <definedName name="_Tab28" localSheetId="175">#REF!</definedName>
    <definedName name="_Tab28" localSheetId="176">#REF!</definedName>
    <definedName name="_Tab28" localSheetId="177">#REF!</definedName>
    <definedName name="_Tab28" localSheetId="178">#REF!</definedName>
    <definedName name="_Tab28" localSheetId="109">#REF!</definedName>
    <definedName name="_Tab28" localSheetId="110">#REF!</definedName>
    <definedName name="_Tab28" localSheetId="111">#REF!</definedName>
    <definedName name="_Tab28" localSheetId="102">#REF!</definedName>
    <definedName name="_Tab28" localSheetId="103">#REF!</definedName>
    <definedName name="_Tab28" localSheetId="104">#REF!</definedName>
    <definedName name="_Tab28" localSheetId="107">#REF!</definedName>
    <definedName name="_Tab28" localSheetId="108">#REF!</definedName>
    <definedName name="_Tab28">#REF!</definedName>
    <definedName name="_Tab29" localSheetId="151">#REF!</definedName>
    <definedName name="_Tab29" localSheetId="179">#REF!</definedName>
    <definedName name="_Tab29" localSheetId="180">#REF!</definedName>
    <definedName name="_Tab29" localSheetId="181">#REF!</definedName>
    <definedName name="_Tab29" localSheetId="172">#REF!</definedName>
    <definedName name="_Tab29" localSheetId="173">#REF!</definedName>
    <definedName name="_Tab29" localSheetId="174">#REF!</definedName>
    <definedName name="_Tab29" localSheetId="175">#REF!</definedName>
    <definedName name="_Tab29" localSheetId="176">#REF!</definedName>
    <definedName name="_Tab29" localSheetId="177">#REF!</definedName>
    <definedName name="_Tab29" localSheetId="178">#REF!</definedName>
    <definedName name="_Tab29" localSheetId="109">#REF!</definedName>
    <definedName name="_Tab29" localSheetId="110">#REF!</definedName>
    <definedName name="_Tab29" localSheetId="111">#REF!</definedName>
    <definedName name="_Tab29" localSheetId="102">#REF!</definedName>
    <definedName name="_Tab29" localSheetId="103">#REF!</definedName>
    <definedName name="_Tab29" localSheetId="104">#REF!</definedName>
    <definedName name="_Tab29" localSheetId="107">#REF!</definedName>
    <definedName name="_Tab29" localSheetId="108">#REF!</definedName>
    <definedName name="_Tab29">#REF!</definedName>
    <definedName name="_TAB3" localSheetId="151">#REF!</definedName>
    <definedName name="_TAB3" localSheetId="179">#REF!</definedName>
    <definedName name="_TAB3" localSheetId="180">#REF!</definedName>
    <definedName name="_TAB3" localSheetId="181">#REF!</definedName>
    <definedName name="_TAB3" localSheetId="172">#REF!</definedName>
    <definedName name="_TAB3" localSheetId="173">#REF!</definedName>
    <definedName name="_TAB3" localSheetId="174">#REF!</definedName>
    <definedName name="_TAB3" localSheetId="175">#REF!</definedName>
    <definedName name="_TAB3" localSheetId="176">#REF!</definedName>
    <definedName name="_TAB3" localSheetId="177">#REF!</definedName>
    <definedName name="_TAB3" localSheetId="178">#REF!</definedName>
    <definedName name="_TAB3" localSheetId="109">#REF!</definedName>
    <definedName name="_TAB3" localSheetId="110">#REF!</definedName>
    <definedName name="_TAB3" localSheetId="111">#REF!</definedName>
    <definedName name="_TAB3" localSheetId="102">#REF!</definedName>
    <definedName name="_TAB3" localSheetId="103">#REF!</definedName>
    <definedName name="_TAB3" localSheetId="104">#REF!</definedName>
    <definedName name="_TAB3" localSheetId="107">#REF!</definedName>
    <definedName name="_TAB3" localSheetId="108">#REF!</definedName>
    <definedName name="_TAB3">#REF!</definedName>
    <definedName name="_Tab30" localSheetId="151">#REF!</definedName>
    <definedName name="_Tab30" localSheetId="179">#REF!</definedName>
    <definedName name="_Tab30" localSheetId="180">#REF!</definedName>
    <definedName name="_Tab30" localSheetId="181">#REF!</definedName>
    <definedName name="_Tab30" localSheetId="172">#REF!</definedName>
    <definedName name="_Tab30" localSheetId="173">#REF!</definedName>
    <definedName name="_Tab30" localSheetId="174">#REF!</definedName>
    <definedName name="_Tab30" localSheetId="175">#REF!</definedName>
    <definedName name="_Tab30" localSheetId="176">#REF!</definedName>
    <definedName name="_Tab30" localSheetId="177">#REF!</definedName>
    <definedName name="_Tab30" localSheetId="178">#REF!</definedName>
    <definedName name="_Tab30" localSheetId="109">#REF!</definedName>
    <definedName name="_Tab30" localSheetId="110">#REF!</definedName>
    <definedName name="_Tab30" localSheetId="111">#REF!</definedName>
    <definedName name="_Tab30" localSheetId="102">#REF!</definedName>
    <definedName name="_Tab30" localSheetId="103">#REF!</definedName>
    <definedName name="_Tab30" localSheetId="104">#REF!</definedName>
    <definedName name="_Tab30" localSheetId="107">#REF!</definedName>
    <definedName name="_Tab30" localSheetId="108">#REF!</definedName>
    <definedName name="_Tab30">#REF!</definedName>
    <definedName name="_Tab31" localSheetId="151">#REF!</definedName>
    <definedName name="_Tab31" localSheetId="179">#REF!</definedName>
    <definedName name="_Tab31" localSheetId="180">#REF!</definedName>
    <definedName name="_Tab31" localSheetId="181">#REF!</definedName>
    <definedName name="_Tab31" localSheetId="172">#REF!</definedName>
    <definedName name="_Tab31" localSheetId="173">#REF!</definedName>
    <definedName name="_Tab31" localSheetId="174">#REF!</definedName>
    <definedName name="_Tab31" localSheetId="175">#REF!</definedName>
    <definedName name="_Tab31" localSheetId="176">#REF!</definedName>
    <definedName name="_Tab31" localSheetId="177">#REF!</definedName>
    <definedName name="_Tab31" localSheetId="178">#REF!</definedName>
    <definedName name="_Tab31" localSheetId="109">#REF!</definedName>
    <definedName name="_Tab31" localSheetId="110">#REF!</definedName>
    <definedName name="_Tab31" localSheetId="111">#REF!</definedName>
    <definedName name="_Tab31" localSheetId="102">#REF!</definedName>
    <definedName name="_Tab31" localSheetId="103">#REF!</definedName>
    <definedName name="_Tab31" localSheetId="104">#REF!</definedName>
    <definedName name="_Tab31" localSheetId="107">#REF!</definedName>
    <definedName name="_Tab31" localSheetId="108">#REF!</definedName>
    <definedName name="_Tab31">#REF!</definedName>
    <definedName name="_Tab32" localSheetId="151">#REF!</definedName>
    <definedName name="_Tab32" localSheetId="179">#REF!</definedName>
    <definedName name="_Tab32" localSheetId="180">#REF!</definedName>
    <definedName name="_Tab32" localSheetId="181">#REF!</definedName>
    <definedName name="_Tab32" localSheetId="172">#REF!</definedName>
    <definedName name="_Tab32" localSheetId="173">#REF!</definedName>
    <definedName name="_Tab32" localSheetId="174">#REF!</definedName>
    <definedName name="_Tab32" localSheetId="175">#REF!</definedName>
    <definedName name="_Tab32" localSheetId="176">#REF!</definedName>
    <definedName name="_Tab32" localSheetId="177">#REF!</definedName>
    <definedName name="_Tab32" localSheetId="178">#REF!</definedName>
    <definedName name="_Tab32" localSheetId="109">#REF!</definedName>
    <definedName name="_Tab32" localSheetId="110">#REF!</definedName>
    <definedName name="_Tab32" localSheetId="111">#REF!</definedName>
    <definedName name="_Tab32" localSheetId="102">#REF!</definedName>
    <definedName name="_Tab32" localSheetId="103">#REF!</definedName>
    <definedName name="_Tab32" localSheetId="104">#REF!</definedName>
    <definedName name="_Tab32" localSheetId="107">#REF!</definedName>
    <definedName name="_Tab32" localSheetId="108">#REF!</definedName>
    <definedName name="_Tab32">#REF!</definedName>
    <definedName name="_Tab33" localSheetId="151">#REF!</definedName>
    <definedName name="_Tab33" localSheetId="179">#REF!</definedName>
    <definedName name="_Tab33" localSheetId="180">#REF!</definedName>
    <definedName name="_Tab33" localSheetId="181">#REF!</definedName>
    <definedName name="_Tab33" localSheetId="172">#REF!</definedName>
    <definedName name="_Tab33" localSheetId="173">#REF!</definedName>
    <definedName name="_Tab33" localSheetId="174">#REF!</definedName>
    <definedName name="_Tab33" localSheetId="175">#REF!</definedName>
    <definedName name="_Tab33" localSheetId="176">#REF!</definedName>
    <definedName name="_Tab33" localSheetId="177">#REF!</definedName>
    <definedName name="_Tab33" localSheetId="178">#REF!</definedName>
    <definedName name="_Tab33" localSheetId="109">#REF!</definedName>
    <definedName name="_Tab33" localSheetId="110">#REF!</definedName>
    <definedName name="_Tab33" localSheetId="111">#REF!</definedName>
    <definedName name="_Tab33" localSheetId="102">#REF!</definedName>
    <definedName name="_Tab33" localSheetId="103">#REF!</definedName>
    <definedName name="_Tab33" localSheetId="104">#REF!</definedName>
    <definedName name="_Tab33" localSheetId="107">#REF!</definedName>
    <definedName name="_Tab33" localSheetId="108">#REF!</definedName>
    <definedName name="_Tab33">#REF!</definedName>
    <definedName name="_Tab34" localSheetId="151">#REF!</definedName>
    <definedName name="_Tab34" localSheetId="179">#REF!</definedName>
    <definedName name="_Tab34" localSheetId="180">#REF!</definedName>
    <definedName name="_Tab34" localSheetId="181">#REF!</definedName>
    <definedName name="_Tab34" localSheetId="172">#REF!</definedName>
    <definedName name="_Tab34" localSheetId="173">#REF!</definedName>
    <definedName name="_Tab34" localSheetId="174">#REF!</definedName>
    <definedName name="_Tab34" localSheetId="175">#REF!</definedName>
    <definedName name="_Tab34" localSheetId="176">#REF!</definedName>
    <definedName name="_Tab34" localSheetId="177">#REF!</definedName>
    <definedName name="_Tab34" localSheetId="178">#REF!</definedName>
    <definedName name="_Tab34" localSheetId="109">#REF!</definedName>
    <definedName name="_Tab34" localSheetId="110">#REF!</definedName>
    <definedName name="_Tab34" localSheetId="111">#REF!</definedName>
    <definedName name="_Tab34" localSheetId="102">#REF!</definedName>
    <definedName name="_Tab34" localSheetId="103">#REF!</definedName>
    <definedName name="_Tab34" localSheetId="104">#REF!</definedName>
    <definedName name="_Tab34" localSheetId="107">#REF!</definedName>
    <definedName name="_Tab34" localSheetId="108">#REF!</definedName>
    <definedName name="_Tab34">#REF!</definedName>
    <definedName name="_Tab35" localSheetId="151">#REF!</definedName>
    <definedName name="_Tab35" localSheetId="179">#REF!</definedName>
    <definedName name="_Tab35" localSheetId="180">#REF!</definedName>
    <definedName name="_Tab35" localSheetId="181">#REF!</definedName>
    <definedName name="_Tab35" localSheetId="172">#REF!</definedName>
    <definedName name="_Tab35" localSheetId="173">#REF!</definedName>
    <definedName name="_Tab35" localSheetId="174">#REF!</definedName>
    <definedName name="_Tab35" localSheetId="175">#REF!</definedName>
    <definedName name="_Tab35" localSheetId="176">#REF!</definedName>
    <definedName name="_Tab35" localSheetId="177">#REF!</definedName>
    <definedName name="_Tab35" localSheetId="178">#REF!</definedName>
    <definedName name="_Tab35" localSheetId="109">#REF!</definedName>
    <definedName name="_Tab35" localSheetId="110">#REF!</definedName>
    <definedName name="_Tab35" localSheetId="111">#REF!</definedName>
    <definedName name="_Tab35" localSheetId="102">#REF!</definedName>
    <definedName name="_Tab35" localSheetId="103">#REF!</definedName>
    <definedName name="_Tab35" localSheetId="104">#REF!</definedName>
    <definedName name="_Tab35" localSheetId="107">#REF!</definedName>
    <definedName name="_Tab35" localSheetId="108">#REF!</definedName>
    <definedName name="_Tab35">#REF!</definedName>
    <definedName name="_TAB36" localSheetId="179">'[21]34_EXDO'!#REF!</definedName>
    <definedName name="_TAB36" localSheetId="180">'[21]34_EXDO'!#REF!</definedName>
    <definedName name="_TAB36" localSheetId="181">'[21]34_EXDO'!#REF!</definedName>
    <definedName name="_TAB36" localSheetId="172">'[21]34_EXDO'!#REF!</definedName>
    <definedName name="_TAB36" localSheetId="173">'[21]34_EXDO'!#REF!</definedName>
    <definedName name="_TAB36" localSheetId="174">'[21]34_EXDO'!#REF!</definedName>
    <definedName name="_TAB36" localSheetId="175">'[21]34_EXDO'!#REF!</definedName>
    <definedName name="_TAB36" localSheetId="176">'[21]34_EXDO'!#REF!</definedName>
    <definedName name="_TAB36" localSheetId="177">'[21]34_EXDO'!#REF!</definedName>
    <definedName name="_TAB36" localSheetId="178">'[21]34_EXDO'!#REF!</definedName>
    <definedName name="_TAB36">'[21]34_EXDO'!#REF!</definedName>
    <definedName name="_TAB37" localSheetId="179">'[21]34_EXDO'!#REF!</definedName>
    <definedName name="_TAB37" localSheetId="180">'[21]34_EXDO'!#REF!</definedName>
    <definedName name="_TAB37" localSheetId="181">'[21]34_EXDO'!#REF!</definedName>
    <definedName name="_TAB37" localSheetId="172">'[21]34_EXDO'!#REF!</definedName>
    <definedName name="_TAB37" localSheetId="173">'[21]34_EXDO'!#REF!</definedName>
    <definedName name="_TAB37" localSheetId="174">'[21]34_EXDO'!#REF!</definedName>
    <definedName name="_TAB37" localSheetId="175">'[21]34_EXDO'!#REF!</definedName>
    <definedName name="_TAB37" localSheetId="176">'[21]34_EXDO'!#REF!</definedName>
    <definedName name="_TAB37" localSheetId="177">'[21]34_EXDO'!#REF!</definedName>
    <definedName name="_TAB37" localSheetId="178">'[21]34_EXDO'!#REF!</definedName>
    <definedName name="_TAB37">'[21]34_EXDO'!#REF!</definedName>
    <definedName name="_TAB38" localSheetId="179">'[21]30_BOP'!#REF!</definedName>
    <definedName name="_TAB38" localSheetId="180">'[21]30_BOP'!#REF!</definedName>
    <definedName name="_TAB38" localSheetId="181">'[21]30_BOP'!#REF!</definedName>
    <definedName name="_TAB38" localSheetId="172">'[21]30_BOP'!#REF!</definedName>
    <definedName name="_TAB38" localSheetId="173">'[21]30_BOP'!#REF!</definedName>
    <definedName name="_TAB38" localSheetId="174">'[21]30_BOP'!#REF!</definedName>
    <definedName name="_TAB38" localSheetId="175">'[21]30_BOP'!#REF!</definedName>
    <definedName name="_TAB38" localSheetId="176">'[21]30_BOP'!#REF!</definedName>
    <definedName name="_TAB38" localSheetId="177">'[21]30_BOP'!#REF!</definedName>
    <definedName name="_TAB38" localSheetId="178">'[21]30_BOP'!#REF!</definedName>
    <definedName name="_TAB38">'[21]30_BOP'!#REF!</definedName>
    <definedName name="_TAB39" localSheetId="151">#REF!</definedName>
    <definedName name="_TAB39" localSheetId="156">#REF!</definedName>
    <definedName name="_TAB39" localSheetId="171">#REF!</definedName>
    <definedName name="_TAB39" localSheetId="179">#REF!</definedName>
    <definedName name="_TAB39" localSheetId="180">#REF!</definedName>
    <definedName name="_TAB39" localSheetId="181">#REF!</definedName>
    <definedName name="_TAB39" localSheetId="172">#REF!</definedName>
    <definedName name="_TAB39" localSheetId="173">#REF!</definedName>
    <definedName name="_TAB39" localSheetId="174">#REF!</definedName>
    <definedName name="_TAB39" localSheetId="175">#REF!</definedName>
    <definedName name="_TAB39" localSheetId="176">#REF!</definedName>
    <definedName name="_TAB39" localSheetId="177">#REF!</definedName>
    <definedName name="_TAB39" localSheetId="178">#REF!</definedName>
    <definedName name="_TAB39" localSheetId="109">#REF!</definedName>
    <definedName name="_TAB39" localSheetId="110">#REF!</definedName>
    <definedName name="_TAB39" localSheetId="111">#REF!</definedName>
    <definedName name="_TAB39" localSheetId="102">#REF!</definedName>
    <definedName name="_TAB39" localSheetId="103">#REF!</definedName>
    <definedName name="_TAB39" localSheetId="104">#REF!</definedName>
    <definedName name="_TAB39" localSheetId="107">#REF!</definedName>
    <definedName name="_TAB39" localSheetId="108">#REF!</definedName>
    <definedName name="_TAB39">#REF!</definedName>
    <definedName name="_TAB4" localSheetId="151">#REF!</definedName>
    <definedName name="_TAB4" localSheetId="156">#REF!</definedName>
    <definedName name="_TAB4" localSheetId="171">#REF!</definedName>
    <definedName name="_TAB4" localSheetId="179">#REF!</definedName>
    <definedName name="_TAB4" localSheetId="180">#REF!</definedName>
    <definedName name="_TAB4" localSheetId="181">#REF!</definedName>
    <definedName name="_TAB4" localSheetId="172">#REF!</definedName>
    <definedName name="_TAB4" localSheetId="173">#REF!</definedName>
    <definedName name="_TAB4" localSheetId="174">#REF!</definedName>
    <definedName name="_TAB4" localSheetId="175">#REF!</definedName>
    <definedName name="_TAB4" localSheetId="176">#REF!</definedName>
    <definedName name="_TAB4" localSheetId="177">#REF!</definedName>
    <definedName name="_TAB4" localSheetId="178">#REF!</definedName>
    <definedName name="_TAB4" localSheetId="109">#REF!</definedName>
    <definedName name="_TAB4" localSheetId="110">#REF!</definedName>
    <definedName name="_TAB4" localSheetId="111">#REF!</definedName>
    <definedName name="_TAB4" localSheetId="102">#REF!</definedName>
    <definedName name="_TAB4" localSheetId="103">#REF!</definedName>
    <definedName name="_TAB4" localSheetId="104">#REF!</definedName>
    <definedName name="_TAB4" localSheetId="107">#REF!</definedName>
    <definedName name="_TAB4" localSheetId="108">#REF!</definedName>
    <definedName name="_TAB4">#REF!</definedName>
    <definedName name="_TAB5" localSheetId="151">#REF!</definedName>
    <definedName name="_TAB5" localSheetId="156">#REF!</definedName>
    <definedName name="_TAB5" localSheetId="171">#REF!</definedName>
    <definedName name="_TAB5" localSheetId="179">#REF!</definedName>
    <definedName name="_TAB5" localSheetId="180">#REF!</definedName>
    <definedName name="_TAB5" localSheetId="181">#REF!</definedName>
    <definedName name="_TAB5" localSheetId="172">#REF!</definedName>
    <definedName name="_TAB5" localSheetId="173">#REF!</definedName>
    <definedName name="_TAB5" localSheetId="174">#REF!</definedName>
    <definedName name="_TAB5" localSheetId="175">#REF!</definedName>
    <definedName name="_TAB5" localSheetId="176">#REF!</definedName>
    <definedName name="_TAB5" localSheetId="177">#REF!</definedName>
    <definedName name="_TAB5" localSheetId="178">#REF!</definedName>
    <definedName name="_TAB5" localSheetId="109">#REF!</definedName>
    <definedName name="_TAB5" localSheetId="110">#REF!</definedName>
    <definedName name="_TAB5" localSheetId="111">#REF!</definedName>
    <definedName name="_TAB5" localSheetId="102">#REF!</definedName>
    <definedName name="_TAB5" localSheetId="103">#REF!</definedName>
    <definedName name="_TAB5" localSheetId="104">#REF!</definedName>
    <definedName name="_TAB5" localSheetId="107">#REF!</definedName>
    <definedName name="_TAB5" localSheetId="108">#REF!</definedName>
    <definedName name="_TAB5">#REF!</definedName>
    <definedName name="_TAB6" localSheetId="151">#REF!</definedName>
    <definedName name="_TAB6" localSheetId="179">#REF!</definedName>
    <definedName name="_TAB6" localSheetId="180">#REF!</definedName>
    <definedName name="_TAB6" localSheetId="181">#REF!</definedName>
    <definedName name="_TAB6" localSheetId="172">#REF!</definedName>
    <definedName name="_TAB6" localSheetId="173">#REF!</definedName>
    <definedName name="_TAB6" localSheetId="174">#REF!</definedName>
    <definedName name="_TAB6" localSheetId="175">#REF!</definedName>
    <definedName name="_TAB6" localSheetId="176">#REF!</definedName>
    <definedName name="_TAB6" localSheetId="177">#REF!</definedName>
    <definedName name="_TAB6" localSheetId="178">#REF!</definedName>
    <definedName name="_TAB6" localSheetId="109">#REF!</definedName>
    <definedName name="_TAB6" localSheetId="110">#REF!</definedName>
    <definedName name="_TAB6" localSheetId="111">#REF!</definedName>
    <definedName name="_TAB6" localSheetId="102">#REF!</definedName>
    <definedName name="_TAB6" localSheetId="103">#REF!</definedName>
    <definedName name="_TAB6" localSheetId="104">#REF!</definedName>
    <definedName name="_TAB6" localSheetId="107">#REF!</definedName>
    <definedName name="_TAB6" localSheetId="108">#REF!</definedName>
    <definedName name="_TAB6">#REF!</definedName>
    <definedName name="_tab7">'[12]Table 5 Mon Survey'!$A$1:$E$58</definedName>
    <definedName name="_tab8">'[12]Table 6 BoZ'!$A$1:$E$42</definedName>
    <definedName name="_tab9" localSheetId="151">#REF!</definedName>
    <definedName name="_tab9" localSheetId="171">#REF!</definedName>
    <definedName name="_tab9" localSheetId="179">#REF!</definedName>
    <definedName name="_tab9" localSheetId="180">#REF!</definedName>
    <definedName name="_tab9" localSheetId="181">#REF!</definedName>
    <definedName name="_tab9" localSheetId="172">#REF!</definedName>
    <definedName name="_tab9" localSheetId="173">#REF!</definedName>
    <definedName name="_tab9" localSheetId="174">#REF!</definedName>
    <definedName name="_tab9" localSheetId="175">#REF!</definedName>
    <definedName name="_tab9" localSheetId="176">#REF!</definedName>
    <definedName name="_tab9" localSheetId="177">#REF!</definedName>
    <definedName name="_tab9" localSheetId="178">#REF!</definedName>
    <definedName name="_tab9" localSheetId="109">#REF!</definedName>
    <definedName name="_tab9" localSheetId="110">#REF!</definedName>
    <definedName name="_tab9" localSheetId="111">#REF!</definedName>
    <definedName name="_tab9" localSheetId="102">#REF!</definedName>
    <definedName name="_tab9" localSheetId="103">#REF!</definedName>
    <definedName name="_tab9" localSheetId="104">#REF!</definedName>
    <definedName name="_tab9" localSheetId="107">#REF!</definedName>
    <definedName name="_tab9" localSheetId="108">#REF!</definedName>
    <definedName name="_tab9">#REF!</definedName>
    <definedName name="_V1" localSheetId="151">#REF!</definedName>
    <definedName name="_V1" localSheetId="171">#REF!</definedName>
    <definedName name="_V1" localSheetId="179">#REF!</definedName>
    <definedName name="_V1" localSheetId="180">#REF!</definedName>
    <definedName name="_V1" localSheetId="181">#REF!</definedName>
    <definedName name="_V1" localSheetId="172">#REF!</definedName>
    <definedName name="_V1" localSheetId="173">#REF!</definedName>
    <definedName name="_V1" localSheetId="174">#REF!</definedName>
    <definedName name="_V1" localSheetId="175">#REF!</definedName>
    <definedName name="_V1" localSheetId="176">#REF!</definedName>
    <definedName name="_V1" localSheetId="177">#REF!</definedName>
    <definedName name="_V1" localSheetId="178">#REF!</definedName>
    <definedName name="_V1" localSheetId="109">#REF!</definedName>
    <definedName name="_V1" localSheetId="110">#REF!</definedName>
    <definedName name="_V1" localSheetId="111">#REF!</definedName>
    <definedName name="_V1" localSheetId="102">#REF!</definedName>
    <definedName name="_V1" localSheetId="103">#REF!</definedName>
    <definedName name="_V1" localSheetId="104">#REF!</definedName>
    <definedName name="_V1" localSheetId="107">#REF!</definedName>
    <definedName name="_V1" localSheetId="108">#REF!</definedName>
    <definedName name="_V1">#REF!</definedName>
    <definedName name="_VI1" localSheetId="151">#REF!</definedName>
    <definedName name="_VI1" localSheetId="171">#REF!</definedName>
    <definedName name="_VI1" localSheetId="179">#REF!</definedName>
    <definedName name="_VI1" localSheetId="180">#REF!</definedName>
    <definedName name="_VI1" localSheetId="181">#REF!</definedName>
    <definedName name="_VI1" localSheetId="172">#REF!</definedName>
    <definedName name="_VI1" localSheetId="173">#REF!</definedName>
    <definedName name="_VI1" localSheetId="174">#REF!</definedName>
    <definedName name="_VI1" localSheetId="175">#REF!</definedName>
    <definedName name="_VI1" localSheetId="176">#REF!</definedName>
    <definedName name="_VI1" localSheetId="177">#REF!</definedName>
    <definedName name="_VI1" localSheetId="178">#REF!</definedName>
    <definedName name="_VI1" localSheetId="109">#REF!</definedName>
    <definedName name="_VI1" localSheetId="110">#REF!</definedName>
    <definedName name="_VI1" localSheetId="111">#REF!</definedName>
    <definedName name="_VI1" localSheetId="102">#REF!</definedName>
    <definedName name="_VI1" localSheetId="103">#REF!</definedName>
    <definedName name="_VI1" localSheetId="104">#REF!</definedName>
    <definedName name="_VI1" localSheetId="107">#REF!</definedName>
    <definedName name="_VI1" localSheetId="108">#REF!</definedName>
    <definedName name="_VI1">#REF!</definedName>
    <definedName name="_VII1" localSheetId="151">#REF!</definedName>
    <definedName name="_VII1" localSheetId="179">#REF!</definedName>
    <definedName name="_VII1" localSheetId="180">#REF!</definedName>
    <definedName name="_VII1" localSheetId="181">#REF!</definedName>
    <definedName name="_VII1" localSheetId="172">#REF!</definedName>
    <definedName name="_VII1" localSheetId="173">#REF!</definedName>
    <definedName name="_VII1" localSheetId="174">#REF!</definedName>
    <definedName name="_VII1" localSheetId="175">#REF!</definedName>
    <definedName name="_VII1" localSheetId="176">#REF!</definedName>
    <definedName name="_VII1" localSheetId="177">#REF!</definedName>
    <definedName name="_VII1" localSheetId="178">#REF!</definedName>
    <definedName name="_VII1" localSheetId="109">#REF!</definedName>
    <definedName name="_VII1" localSheetId="110">#REF!</definedName>
    <definedName name="_VII1" localSheetId="111">#REF!</definedName>
    <definedName name="_VII1" localSheetId="102">#REF!</definedName>
    <definedName name="_VII1" localSheetId="103">#REF!</definedName>
    <definedName name="_VII1" localSheetId="104">#REF!</definedName>
    <definedName name="_VII1" localSheetId="107">#REF!</definedName>
    <definedName name="_VII1" localSheetId="108">#REF!</definedName>
    <definedName name="_VII1">#REF!</definedName>
    <definedName name="_WAT182">'[22]Committed Debt Outflows'!$I$63</definedName>
    <definedName name="_WAT364">'[22]Committed Debt Outflows'!$I$102</definedName>
    <definedName name="_WAT91">'[22]Committed Debt Outflows'!$I$30</definedName>
    <definedName name="_WB2" localSheetId="151">#REF!</definedName>
    <definedName name="_WB2" localSheetId="156">#REF!</definedName>
    <definedName name="_WB2" localSheetId="171">#REF!</definedName>
    <definedName name="_WB2" localSheetId="179">#REF!</definedName>
    <definedName name="_WB2" localSheetId="180">#REF!</definedName>
    <definedName name="_WB2" localSheetId="181">#REF!</definedName>
    <definedName name="_WB2" localSheetId="172">#REF!</definedName>
    <definedName name="_WB2" localSheetId="173">#REF!</definedName>
    <definedName name="_WB2" localSheetId="174">#REF!</definedName>
    <definedName name="_WB2" localSheetId="175">#REF!</definedName>
    <definedName name="_WB2" localSheetId="176">#REF!</definedName>
    <definedName name="_WB2" localSheetId="177">#REF!</definedName>
    <definedName name="_WB2" localSheetId="178">#REF!</definedName>
    <definedName name="_WB2" localSheetId="109">#REF!</definedName>
    <definedName name="_WB2" localSheetId="110">#REF!</definedName>
    <definedName name="_WB2" localSheetId="111">#REF!</definedName>
    <definedName name="_WB2" localSheetId="102">#REF!</definedName>
    <definedName name="_WB2" localSheetId="103">#REF!</definedName>
    <definedName name="_WB2" localSheetId="104">#REF!</definedName>
    <definedName name="_WB2" localSheetId="107">#REF!</definedName>
    <definedName name="_WB2" localSheetId="108">#REF!</definedName>
    <definedName name="_WB2">#REF!</definedName>
    <definedName name="_WEO1" localSheetId="151">#REF!</definedName>
    <definedName name="_WEO1" localSheetId="156">#REF!</definedName>
    <definedName name="_WEO1" localSheetId="171">#REF!</definedName>
    <definedName name="_WEO1" localSheetId="179">#REF!</definedName>
    <definedName name="_WEO1" localSheetId="180">#REF!</definedName>
    <definedName name="_WEO1" localSheetId="181">#REF!</definedName>
    <definedName name="_WEO1" localSheetId="172">#REF!</definedName>
    <definedName name="_WEO1" localSheetId="173">#REF!</definedName>
    <definedName name="_WEO1" localSheetId="174">#REF!</definedName>
    <definedName name="_WEO1" localSheetId="175">#REF!</definedName>
    <definedName name="_WEO1" localSheetId="176">#REF!</definedName>
    <definedName name="_WEO1" localSheetId="177">#REF!</definedName>
    <definedName name="_WEO1" localSheetId="178">#REF!</definedName>
    <definedName name="_WEO1" localSheetId="109">#REF!</definedName>
    <definedName name="_WEO1" localSheetId="110">#REF!</definedName>
    <definedName name="_WEO1" localSheetId="111">#REF!</definedName>
    <definedName name="_WEO1" localSheetId="102">#REF!</definedName>
    <definedName name="_WEO1" localSheetId="103">#REF!</definedName>
    <definedName name="_WEO1" localSheetId="104">#REF!</definedName>
    <definedName name="_WEO1" localSheetId="107">#REF!</definedName>
    <definedName name="_WEO1" localSheetId="108">#REF!</definedName>
    <definedName name="_WEO1">#REF!</definedName>
    <definedName name="_WEO2" localSheetId="151">#REF!</definedName>
    <definedName name="_WEO2" localSheetId="156">#REF!</definedName>
    <definedName name="_WEO2" localSheetId="171">#REF!</definedName>
    <definedName name="_WEO2" localSheetId="179">#REF!</definedName>
    <definedName name="_WEO2" localSheetId="180">#REF!</definedName>
    <definedName name="_WEO2" localSheetId="181">#REF!</definedName>
    <definedName name="_WEO2" localSheetId="172">#REF!</definedName>
    <definedName name="_WEO2" localSheetId="173">#REF!</definedName>
    <definedName name="_WEO2" localSheetId="174">#REF!</definedName>
    <definedName name="_WEO2" localSheetId="175">#REF!</definedName>
    <definedName name="_WEO2" localSheetId="176">#REF!</definedName>
    <definedName name="_WEO2" localSheetId="177">#REF!</definedName>
    <definedName name="_WEO2" localSheetId="178">#REF!</definedName>
    <definedName name="_WEO2" localSheetId="109">#REF!</definedName>
    <definedName name="_WEO2" localSheetId="110">#REF!</definedName>
    <definedName name="_WEO2" localSheetId="111">#REF!</definedName>
    <definedName name="_WEO2" localSheetId="102">#REF!</definedName>
    <definedName name="_WEO2" localSheetId="103">#REF!</definedName>
    <definedName name="_WEO2" localSheetId="104">#REF!</definedName>
    <definedName name="_WEO2" localSheetId="107">#REF!</definedName>
    <definedName name="_WEO2" localSheetId="108">#REF!</definedName>
    <definedName name="_WEO2">#REF!</definedName>
    <definedName name="_WT1" localSheetId="151">[6]Work_sect!#REF!</definedName>
    <definedName name="_WT1" localSheetId="156">[6]Work_sect!#REF!</definedName>
    <definedName name="_WT1" localSheetId="171">[6]Work_sect!#REF!</definedName>
    <definedName name="_WT1" localSheetId="179">[6]Work_sect!#REF!</definedName>
    <definedName name="_WT1" localSheetId="180">[6]Work_sect!#REF!</definedName>
    <definedName name="_WT1" localSheetId="181">[6]Work_sect!#REF!</definedName>
    <definedName name="_WT1" localSheetId="172">[6]Work_sect!#REF!</definedName>
    <definedName name="_WT1" localSheetId="173">[6]Work_sect!#REF!</definedName>
    <definedName name="_WT1" localSheetId="174">[6]Work_sect!#REF!</definedName>
    <definedName name="_WT1" localSheetId="175">[6]Work_sect!#REF!</definedName>
    <definedName name="_WT1" localSheetId="176">[6]Work_sect!#REF!</definedName>
    <definedName name="_WT1" localSheetId="177">[6]Work_sect!#REF!</definedName>
    <definedName name="_WT1" localSheetId="178">[6]Work_sect!#REF!</definedName>
    <definedName name="_WT1" localSheetId="110">[6]Work_sect!#REF!</definedName>
    <definedName name="_WT1" localSheetId="111">[6]Work_sect!#REF!</definedName>
    <definedName name="_WT1" localSheetId="103">[6]Work_sect!#REF!</definedName>
    <definedName name="_WT1" localSheetId="104">[6]Work_sect!#REF!</definedName>
    <definedName name="_WT1" localSheetId="107">[6]Work_sect!#REF!</definedName>
    <definedName name="_WT1" localSheetId="108">[6]Work_sect!#REF!</definedName>
    <definedName name="_WT1">[6]Work_sect!#REF!</definedName>
    <definedName name="_WT5" localSheetId="151">[6]Work_sect!#REF!</definedName>
    <definedName name="_WT5" localSheetId="156">[6]Work_sect!#REF!</definedName>
    <definedName name="_WT5" localSheetId="171">[6]Work_sect!#REF!</definedName>
    <definedName name="_WT5" localSheetId="179">[6]Work_sect!#REF!</definedName>
    <definedName name="_WT5" localSheetId="180">[6]Work_sect!#REF!</definedName>
    <definedName name="_WT5" localSheetId="181">[6]Work_sect!#REF!</definedName>
    <definedName name="_WT5" localSheetId="172">[6]Work_sect!#REF!</definedName>
    <definedName name="_WT5" localSheetId="173">[6]Work_sect!#REF!</definedName>
    <definedName name="_WT5" localSheetId="174">[6]Work_sect!#REF!</definedName>
    <definedName name="_WT5" localSheetId="175">[6]Work_sect!#REF!</definedName>
    <definedName name="_WT5" localSheetId="176">[6]Work_sect!#REF!</definedName>
    <definedName name="_WT5" localSheetId="177">[6]Work_sect!#REF!</definedName>
    <definedName name="_WT5" localSheetId="178">[6]Work_sect!#REF!</definedName>
    <definedName name="_WT5" localSheetId="110">[6]Work_sect!#REF!</definedName>
    <definedName name="_WT5" localSheetId="111">[6]Work_sect!#REF!</definedName>
    <definedName name="_WT5" localSheetId="103">[6]Work_sect!#REF!</definedName>
    <definedName name="_WT5" localSheetId="104">[6]Work_sect!#REF!</definedName>
    <definedName name="_WT5" localSheetId="107">[6]Work_sect!#REF!</definedName>
    <definedName name="_WT5" localSheetId="108">[6]Work_sect!#REF!</definedName>
    <definedName name="_WT5">[6]Work_sect!#REF!</definedName>
    <definedName name="_WT6" localSheetId="151">[6]Work_sect!#REF!</definedName>
    <definedName name="_WT6" localSheetId="156">[6]Work_sect!#REF!</definedName>
    <definedName name="_WT6" localSheetId="171">[6]Work_sect!#REF!</definedName>
    <definedName name="_WT6" localSheetId="179">[6]Work_sect!#REF!</definedName>
    <definedName name="_WT6" localSheetId="180">[6]Work_sect!#REF!</definedName>
    <definedName name="_WT6" localSheetId="181">[6]Work_sect!#REF!</definedName>
    <definedName name="_WT6" localSheetId="172">[6]Work_sect!#REF!</definedName>
    <definedName name="_WT6" localSheetId="173">[6]Work_sect!#REF!</definedName>
    <definedName name="_WT6" localSheetId="174">[6]Work_sect!#REF!</definedName>
    <definedName name="_WT6" localSheetId="175">[6]Work_sect!#REF!</definedName>
    <definedName name="_WT6" localSheetId="176">[6]Work_sect!#REF!</definedName>
    <definedName name="_WT6" localSheetId="177">[6]Work_sect!#REF!</definedName>
    <definedName name="_WT6" localSheetId="178">[6]Work_sect!#REF!</definedName>
    <definedName name="_WT6" localSheetId="110">[6]Work_sect!#REF!</definedName>
    <definedName name="_WT6" localSheetId="111">[6]Work_sect!#REF!</definedName>
    <definedName name="_WT6" localSheetId="103">[6]Work_sect!#REF!</definedName>
    <definedName name="_WT6" localSheetId="104">[6]Work_sect!#REF!</definedName>
    <definedName name="_WT6" localSheetId="107">[6]Work_sect!#REF!</definedName>
    <definedName name="_WT6" localSheetId="108">[6]Work_sect!#REF!</definedName>
    <definedName name="_WT6">[6]Work_sect!#REF!</definedName>
    <definedName name="_WT7" localSheetId="151">[6]Work_sect!#REF!</definedName>
    <definedName name="_WT7" localSheetId="156">[6]Work_sect!#REF!</definedName>
    <definedName name="_WT7" localSheetId="171">[6]Work_sect!#REF!</definedName>
    <definedName name="_WT7" localSheetId="179">[6]Work_sect!#REF!</definedName>
    <definedName name="_WT7" localSheetId="180">[6]Work_sect!#REF!</definedName>
    <definedName name="_WT7" localSheetId="181">[6]Work_sect!#REF!</definedName>
    <definedName name="_WT7" localSheetId="172">[6]Work_sect!#REF!</definedName>
    <definedName name="_WT7" localSheetId="173">[6]Work_sect!#REF!</definedName>
    <definedName name="_WT7" localSheetId="174">[6]Work_sect!#REF!</definedName>
    <definedName name="_WT7" localSheetId="175">[6]Work_sect!#REF!</definedName>
    <definedName name="_WT7" localSheetId="176">[6]Work_sect!#REF!</definedName>
    <definedName name="_WT7" localSheetId="177">[6]Work_sect!#REF!</definedName>
    <definedName name="_WT7" localSheetId="178">[6]Work_sect!#REF!</definedName>
    <definedName name="_WT7" localSheetId="110">[6]Work_sect!#REF!</definedName>
    <definedName name="_WT7" localSheetId="111">[6]Work_sect!#REF!</definedName>
    <definedName name="_WT7" localSheetId="103">[6]Work_sect!#REF!</definedName>
    <definedName name="_WT7" localSheetId="104">[6]Work_sect!#REF!</definedName>
    <definedName name="_WT7" localSheetId="107">[6]Work_sect!#REF!</definedName>
    <definedName name="_WT7" localSheetId="108">[6]Work_sect!#REF!</definedName>
    <definedName name="_WT7">[6]Work_sect!#REF!</definedName>
    <definedName name="_www" localSheetId="151">#REF!</definedName>
    <definedName name="_www" localSheetId="156">#REF!</definedName>
    <definedName name="_www" localSheetId="171">#REF!</definedName>
    <definedName name="_www" localSheetId="179">#REF!</definedName>
    <definedName name="_www" localSheetId="180">#REF!</definedName>
    <definedName name="_www" localSheetId="181">#REF!</definedName>
    <definedName name="_www" localSheetId="172">#REF!</definedName>
    <definedName name="_www" localSheetId="173">#REF!</definedName>
    <definedName name="_www" localSheetId="174">#REF!</definedName>
    <definedName name="_www" localSheetId="175">#REF!</definedName>
    <definedName name="_www" localSheetId="176">#REF!</definedName>
    <definedName name="_www" localSheetId="177">#REF!</definedName>
    <definedName name="_www" localSheetId="178">#REF!</definedName>
    <definedName name="_www" localSheetId="109">#REF!</definedName>
    <definedName name="_www" localSheetId="110">#REF!</definedName>
    <definedName name="_www" localSheetId="111">#REF!</definedName>
    <definedName name="_www" localSheetId="102">#REF!</definedName>
    <definedName name="_www" localSheetId="103">#REF!</definedName>
    <definedName name="_www" localSheetId="104">#REF!</definedName>
    <definedName name="_www" localSheetId="107">#REF!</definedName>
    <definedName name="_www" localSheetId="108">#REF!</definedName>
    <definedName name="_www">#REF!</definedName>
    <definedName name="_WYS1" localSheetId="151">#REF!</definedName>
    <definedName name="_WYS1" localSheetId="156">#REF!</definedName>
    <definedName name="_WYS1" localSheetId="171">#REF!</definedName>
    <definedName name="_WYS1" localSheetId="179">#REF!</definedName>
    <definedName name="_WYS1" localSheetId="180">#REF!</definedName>
    <definedName name="_WYS1" localSheetId="181">#REF!</definedName>
    <definedName name="_WYS1" localSheetId="172">#REF!</definedName>
    <definedName name="_WYS1" localSheetId="173">#REF!</definedName>
    <definedName name="_WYS1" localSheetId="174">#REF!</definedName>
    <definedName name="_WYS1" localSheetId="175">#REF!</definedName>
    <definedName name="_WYS1" localSheetId="176">#REF!</definedName>
    <definedName name="_WYS1" localSheetId="177">#REF!</definedName>
    <definedName name="_WYS1" localSheetId="178">#REF!</definedName>
    <definedName name="_WYS1" localSheetId="109">#REF!</definedName>
    <definedName name="_WYS1" localSheetId="110">#REF!</definedName>
    <definedName name="_WYS1" localSheetId="111">#REF!</definedName>
    <definedName name="_WYS1" localSheetId="102">#REF!</definedName>
    <definedName name="_WYS1" localSheetId="103">#REF!</definedName>
    <definedName name="_WYS1" localSheetId="104">#REF!</definedName>
    <definedName name="_WYS1" localSheetId="107">#REF!</definedName>
    <definedName name="_WYS1" localSheetId="108">#REF!</definedName>
    <definedName name="_WYS1">#REF!</definedName>
    <definedName name="_WYS2" localSheetId="151">#REF!</definedName>
    <definedName name="_WYS2" localSheetId="171">#REF!</definedName>
    <definedName name="_WYS2" localSheetId="179">#REF!</definedName>
    <definedName name="_WYS2" localSheetId="180">#REF!</definedName>
    <definedName name="_WYS2" localSheetId="181">#REF!</definedName>
    <definedName name="_WYS2" localSheetId="172">#REF!</definedName>
    <definedName name="_WYS2" localSheetId="173">#REF!</definedName>
    <definedName name="_WYS2" localSheetId="174">#REF!</definedName>
    <definedName name="_WYS2" localSheetId="175">#REF!</definedName>
    <definedName name="_WYS2" localSheetId="176">#REF!</definedName>
    <definedName name="_WYS2" localSheetId="177">#REF!</definedName>
    <definedName name="_WYS2" localSheetId="178">#REF!</definedName>
    <definedName name="_WYS2" localSheetId="109">#REF!</definedName>
    <definedName name="_WYS2" localSheetId="110">#REF!</definedName>
    <definedName name="_WYS2" localSheetId="111">#REF!</definedName>
    <definedName name="_WYS2" localSheetId="102">#REF!</definedName>
    <definedName name="_WYS2" localSheetId="103">#REF!</definedName>
    <definedName name="_WYS2" localSheetId="104">#REF!</definedName>
    <definedName name="_WYS2" localSheetId="107">#REF!</definedName>
    <definedName name="_WYS2" localSheetId="108">#REF!</definedName>
    <definedName name="_WYS2">#REF!</definedName>
    <definedName name="_WYS3" localSheetId="151">#REF!</definedName>
    <definedName name="_WYS3" localSheetId="179">#REF!</definedName>
    <definedName name="_WYS3" localSheetId="180">#REF!</definedName>
    <definedName name="_WYS3" localSheetId="181">#REF!</definedName>
    <definedName name="_WYS3" localSheetId="172">#REF!</definedName>
    <definedName name="_WYS3" localSheetId="173">#REF!</definedName>
    <definedName name="_WYS3" localSheetId="174">#REF!</definedName>
    <definedName name="_WYS3" localSheetId="175">#REF!</definedName>
    <definedName name="_WYS3" localSheetId="176">#REF!</definedName>
    <definedName name="_WYS3" localSheetId="177">#REF!</definedName>
    <definedName name="_WYS3" localSheetId="178">#REF!</definedName>
    <definedName name="_WYS3" localSheetId="109">#REF!</definedName>
    <definedName name="_WYS3" localSheetId="110">#REF!</definedName>
    <definedName name="_WYS3" localSheetId="111">#REF!</definedName>
    <definedName name="_WYS3" localSheetId="102">#REF!</definedName>
    <definedName name="_WYS3" localSheetId="103">#REF!</definedName>
    <definedName name="_WYS3" localSheetId="104">#REF!</definedName>
    <definedName name="_WYS3" localSheetId="107">#REF!</definedName>
    <definedName name="_WYS3" localSheetId="108">#REF!</definedName>
    <definedName name="_WYS3">#REF!</definedName>
    <definedName name="_WYS4" localSheetId="151">#REF!</definedName>
    <definedName name="_WYS4" localSheetId="179">#REF!</definedName>
    <definedName name="_WYS4" localSheetId="180">#REF!</definedName>
    <definedName name="_WYS4" localSheetId="181">#REF!</definedName>
    <definedName name="_WYS4" localSheetId="172">#REF!</definedName>
    <definedName name="_WYS4" localSheetId="173">#REF!</definedName>
    <definedName name="_WYS4" localSheetId="174">#REF!</definedName>
    <definedName name="_WYS4" localSheetId="175">#REF!</definedName>
    <definedName name="_WYS4" localSheetId="176">#REF!</definedName>
    <definedName name="_WYS4" localSheetId="177">#REF!</definedName>
    <definedName name="_WYS4" localSheetId="178">#REF!</definedName>
    <definedName name="_WYS4" localSheetId="109">#REF!</definedName>
    <definedName name="_WYS4" localSheetId="110">#REF!</definedName>
    <definedName name="_WYS4" localSheetId="111">#REF!</definedName>
    <definedName name="_WYS4" localSheetId="102">#REF!</definedName>
    <definedName name="_WYS4" localSheetId="103">#REF!</definedName>
    <definedName name="_WYS4" localSheetId="104">#REF!</definedName>
    <definedName name="_WYS4" localSheetId="107">#REF!</definedName>
    <definedName name="_WYS4" localSheetId="108">#REF!</definedName>
    <definedName name="_WYS4">#REF!</definedName>
    <definedName name="_WYS5" localSheetId="151">#REF!</definedName>
    <definedName name="_WYS5" localSheetId="179">#REF!</definedName>
    <definedName name="_WYS5" localSheetId="180">#REF!</definedName>
    <definedName name="_WYS5" localSheetId="181">#REF!</definedName>
    <definedName name="_WYS5" localSheetId="172">#REF!</definedName>
    <definedName name="_WYS5" localSheetId="173">#REF!</definedName>
    <definedName name="_WYS5" localSheetId="174">#REF!</definedName>
    <definedName name="_WYS5" localSheetId="175">#REF!</definedName>
    <definedName name="_WYS5" localSheetId="176">#REF!</definedName>
    <definedName name="_WYS5" localSheetId="177">#REF!</definedName>
    <definedName name="_WYS5" localSheetId="178">#REF!</definedName>
    <definedName name="_WYS5" localSheetId="109">#REF!</definedName>
    <definedName name="_WYS5" localSheetId="110">#REF!</definedName>
    <definedName name="_WYS5" localSheetId="111">#REF!</definedName>
    <definedName name="_WYS5" localSheetId="102">#REF!</definedName>
    <definedName name="_WYS5" localSheetId="103">#REF!</definedName>
    <definedName name="_WYS5" localSheetId="104">#REF!</definedName>
    <definedName name="_WYS5" localSheetId="107">#REF!</definedName>
    <definedName name="_WYS5" localSheetId="108">#REF!</definedName>
    <definedName name="_WYS5">#REF!</definedName>
    <definedName name="_WYS6" localSheetId="151">#REF!</definedName>
    <definedName name="_WYS6" localSheetId="179">#REF!</definedName>
    <definedName name="_WYS6" localSheetId="180">#REF!</definedName>
    <definedName name="_WYS6" localSheetId="181">#REF!</definedName>
    <definedName name="_WYS6" localSheetId="172">#REF!</definedName>
    <definedName name="_WYS6" localSheetId="173">#REF!</definedName>
    <definedName name="_WYS6" localSheetId="174">#REF!</definedName>
    <definedName name="_WYS6" localSheetId="175">#REF!</definedName>
    <definedName name="_WYS6" localSheetId="176">#REF!</definedName>
    <definedName name="_WYS6" localSheetId="177">#REF!</definedName>
    <definedName name="_WYS6" localSheetId="178">#REF!</definedName>
    <definedName name="_WYS6" localSheetId="109">#REF!</definedName>
    <definedName name="_WYS6" localSheetId="110">#REF!</definedName>
    <definedName name="_WYS6" localSheetId="111">#REF!</definedName>
    <definedName name="_WYS6" localSheetId="102">#REF!</definedName>
    <definedName name="_WYS6" localSheetId="103">#REF!</definedName>
    <definedName name="_WYS6" localSheetId="104">#REF!</definedName>
    <definedName name="_WYS6" localSheetId="107">#REF!</definedName>
    <definedName name="_WYS6" localSheetId="108">#REF!</definedName>
    <definedName name="_WYS6">#REF!</definedName>
    <definedName name="_WYS7" localSheetId="151">#REF!</definedName>
    <definedName name="_WYS7" localSheetId="179">#REF!</definedName>
    <definedName name="_WYS7" localSheetId="180">#REF!</definedName>
    <definedName name="_WYS7" localSheetId="181">#REF!</definedName>
    <definedName name="_WYS7" localSheetId="172">#REF!</definedName>
    <definedName name="_WYS7" localSheetId="173">#REF!</definedName>
    <definedName name="_WYS7" localSheetId="174">#REF!</definedName>
    <definedName name="_WYS7" localSheetId="175">#REF!</definedName>
    <definedName name="_WYS7" localSheetId="176">#REF!</definedName>
    <definedName name="_WYS7" localSheetId="177">#REF!</definedName>
    <definedName name="_WYS7" localSheetId="178">#REF!</definedName>
    <definedName name="_WYS7" localSheetId="109">#REF!</definedName>
    <definedName name="_WYS7" localSheetId="110">#REF!</definedName>
    <definedName name="_WYS7" localSheetId="111">#REF!</definedName>
    <definedName name="_WYS7" localSheetId="102">#REF!</definedName>
    <definedName name="_WYS7" localSheetId="103">#REF!</definedName>
    <definedName name="_WYS7" localSheetId="104">#REF!</definedName>
    <definedName name="_WYS7" localSheetId="107">#REF!</definedName>
    <definedName name="_WYS7" localSheetId="108">#REF!</definedName>
    <definedName name="_WYS7">#REF!</definedName>
    <definedName name="_WYS8" localSheetId="151">#REF!</definedName>
    <definedName name="_WYS8" localSheetId="179">#REF!</definedName>
    <definedName name="_WYS8" localSheetId="180">#REF!</definedName>
    <definedName name="_WYS8" localSheetId="181">#REF!</definedName>
    <definedName name="_WYS8" localSheetId="172">#REF!</definedName>
    <definedName name="_WYS8" localSheetId="173">#REF!</definedName>
    <definedName name="_WYS8" localSheetId="174">#REF!</definedName>
    <definedName name="_WYS8" localSheetId="175">#REF!</definedName>
    <definedName name="_WYS8" localSheetId="176">#REF!</definedName>
    <definedName name="_WYS8" localSheetId="177">#REF!</definedName>
    <definedName name="_WYS8" localSheetId="178">#REF!</definedName>
    <definedName name="_WYS8" localSheetId="109">#REF!</definedName>
    <definedName name="_WYS8" localSheetId="110">#REF!</definedName>
    <definedName name="_WYS8" localSheetId="111">#REF!</definedName>
    <definedName name="_WYS8" localSheetId="102">#REF!</definedName>
    <definedName name="_WYS8" localSheetId="103">#REF!</definedName>
    <definedName name="_WYS8" localSheetId="104">#REF!</definedName>
    <definedName name="_WYS8" localSheetId="107">#REF!</definedName>
    <definedName name="_WYS8" localSheetId="108">#REF!</definedName>
    <definedName name="_WYS8">#REF!</definedName>
    <definedName name="_WYS9" localSheetId="151">#REF!</definedName>
    <definedName name="_WYS9" localSheetId="179">#REF!</definedName>
    <definedName name="_WYS9" localSheetId="180">#REF!</definedName>
    <definedName name="_WYS9" localSheetId="181">#REF!</definedName>
    <definedName name="_WYS9" localSheetId="172">#REF!</definedName>
    <definedName name="_WYS9" localSheetId="173">#REF!</definedName>
    <definedName name="_WYS9" localSheetId="174">#REF!</definedName>
    <definedName name="_WYS9" localSheetId="175">#REF!</definedName>
    <definedName name="_WYS9" localSheetId="176">#REF!</definedName>
    <definedName name="_WYS9" localSheetId="177">#REF!</definedName>
    <definedName name="_WYS9" localSheetId="178">#REF!</definedName>
    <definedName name="_WYS9" localSheetId="109">#REF!</definedName>
    <definedName name="_WYS9" localSheetId="110">#REF!</definedName>
    <definedName name="_WYS9" localSheetId="111">#REF!</definedName>
    <definedName name="_WYS9" localSheetId="102">#REF!</definedName>
    <definedName name="_WYS9" localSheetId="103">#REF!</definedName>
    <definedName name="_WYS9" localSheetId="104">#REF!</definedName>
    <definedName name="_WYS9" localSheetId="107">#REF!</definedName>
    <definedName name="_WYS9" localSheetId="108">#REF!</definedName>
    <definedName name="_WYS9">#REF!</definedName>
    <definedName name="_xr2" localSheetId="179">[23]CIRRs!#REF!</definedName>
    <definedName name="_xr2" localSheetId="180">[23]CIRRs!#REF!</definedName>
    <definedName name="_xr2" localSheetId="181">[23]CIRRs!#REF!</definedName>
    <definedName name="_xr2" localSheetId="172">[23]CIRRs!#REF!</definedName>
    <definedName name="_xr2" localSheetId="173">[23]CIRRs!#REF!</definedName>
    <definedName name="_xr2" localSheetId="174">[23]CIRRs!#REF!</definedName>
    <definedName name="_xr2" localSheetId="175">[23]CIRRs!#REF!</definedName>
    <definedName name="_xr2" localSheetId="176">[23]CIRRs!#REF!</definedName>
    <definedName name="_xr2" localSheetId="177">[23]CIRRs!#REF!</definedName>
    <definedName name="_xr2" localSheetId="178">[23]CIRRs!#REF!</definedName>
    <definedName name="_xr2">[23]CIRRs!#REF!</definedName>
    <definedName name="_xr96" localSheetId="179">[23]CIRRs!#REF!</definedName>
    <definedName name="_xr96" localSheetId="180">[23]CIRRs!#REF!</definedName>
    <definedName name="_xr96" localSheetId="181">[23]CIRRs!#REF!</definedName>
    <definedName name="_xr96" localSheetId="172">[23]CIRRs!#REF!</definedName>
    <definedName name="_xr96" localSheetId="173">[23]CIRRs!#REF!</definedName>
    <definedName name="_xr96" localSheetId="174">[23]CIRRs!#REF!</definedName>
    <definedName name="_xr96" localSheetId="175">[23]CIRRs!#REF!</definedName>
    <definedName name="_xr96" localSheetId="176">[23]CIRRs!#REF!</definedName>
    <definedName name="_xr96" localSheetId="177">[23]CIRRs!#REF!</definedName>
    <definedName name="_xr96" localSheetId="178">[23]CIRRs!#REF!</definedName>
    <definedName name="_xr96">[23]CIRRs!#REF!</definedName>
    <definedName name="_YR0110">'[4]Imp:DSA output'!$O$9:$R$464</definedName>
    <definedName name="_YR89">'[4]Imp:DSA output'!$C$9:$C$464</definedName>
    <definedName name="_YR90">'[4]Imp:DSA output'!$D$9:$D$464</definedName>
    <definedName name="_YR91">'[4]Imp:DSA output'!$E$9:$E$464</definedName>
    <definedName name="_YR92">'[4]Imp:DSA output'!$F$9:$F$464</definedName>
    <definedName name="_YR93">'[4]Imp:DSA output'!$G$9:$G$464</definedName>
    <definedName name="_YR94">'[4]Imp:DSA output'!$H$9:$H$464</definedName>
    <definedName name="_YR95">'[4]Imp:DSA output'!$I$9:$I$464</definedName>
    <definedName name="_Z">[4]Imp!#REF!</definedName>
    <definedName name="a" localSheetId="115">#REF!</definedName>
    <definedName name="a" localSheetId="149">'[24]10'!#REF!</definedName>
    <definedName name="a" localSheetId="156">'[24]10'!#REF!</definedName>
    <definedName name="a" localSheetId="171">'[24]10'!#REF!</definedName>
    <definedName name="a" localSheetId="179">'[24]10'!#REF!</definedName>
    <definedName name="a" localSheetId="180">'[24]10'!#REF!</definedName>
    <definedName name="a" localSheetId="181">'[24]10'!#REF!</definedName>
    <definedName name="a" localSheetId="172">'[24]10'!#REF!</definedName>
    <definedName name="a" localSheetId="173">'[24]10'!#REF!</definedName>
    <definedName name="a" localSheetId="174">'[24]10'!#REF!</definedName>
    <definedName name="a" localSheetId="175">'[24]10'!#REF!</definedName>
    <definedName name="a" localSheetId="176">'[24]10'!#REF!</definedName>
    <definedName name="a" localSheetId="177">'[24]10'!#REF!</definedName>
    <definedName name="a" localSheetId="178">'[24]10'!#REF!</definedName>
    <definedName name="a" localSheetId="103">'[24]10'!#REF!</definedName>
    <definedName name="a" localSheetId="104">'[24]10'!#REF!</definedName>
    <definedName name="a">'[24]10'!#REF!</definedName>
    <definedName name="A._Pre_cutoff_date_original_maturities__subject_to_further_rescheduling_1" localSheetId="151">#REF!</definedName>
    <definedName name="A._Pre_cutoff_date_original_maturities__subject_to_further_rescheduling_1" localSheetId="156">#REF!</definedName>
    <definedName name="A._Pre_cutoff_date_original_maturities__subject_to_further_rescheduling_1" localSheetId="171">#REF!</definedName>
    <definedName name="A._Pre_cutoff_date_original_maturities__subject_to_further_rescheduling_1" localSheetId="179">#REF!</definedName>
    <definedName name="A._Pre_cutoff_date_original_maturities__subject_to_further_rescheduling_1" localSheetId="180">#REF!</definedName>
    <definedName name="A._Pre_cutoff_date_original_maturities__subject_to_further_rescheduling_1" localSheetId="181">#REF!</definedName>
    <definedName name="A._Pre_cutoff_date_original_maturities__subject_to_further_rescheduling_1" localSheetId="172">#REF!</definedName>
    <definedName name="A._Pre_cutoff_date_original_maturities__subject_to_further_rescheduling_1" localSheetId="173">#REF!</definedName>
    <definedName name="A._Pre_cutoff_date_original_maturities__subject_to_further_rescheduling_1" localSheetId="174">#REF!</definedName>
    <definedName name="A._Pre_cutoff_date_original_maturities__subject_to_further_rescheduling_1" localSheetId="175">#REF!</definedName>
    <definedName name="A._Pre_cutoff_date_original_maturities__subject_to_further_rescheduling_1" localSheetId="176">#REF!</definedName>
    <definedName name="A._Pre_cutoff_date_original_maturities__subject_to_further_rescheduling_1" localSheetId="177">#REF!</definedName>
    <definedName name="A._Pre_cutoff_date_original_maturities__subject_to_further_rescheduling_1" localSheetId="178">#REF!</definedName>
    <definedName name="A._Pre_cutoff_date_original_maturities__subject_to_further_rescheduling_1" localSheetId="109">#REF!</definedName>
    <definedName name="A._Pre_cutoff_date_original_maturities__subject_to_further_rescheduling_1" localSheetId="110">#REF!</definedName>
    <definedName name="A._Pre_cutoff_date_original_maturities__subject_to_further_rescheduling_1" localSheetId="111">#REF!</definedName>
    <definedName name="A._Pre_cutoff_date_original_maturities__subject_to_further_rescheduling_1" localSheetId="102">#REF!</definedName>
    <definedName name="A._Pre_cutoff_date_original_maturities__subject_to_further_rescheduling_1" localSheetId="103">#REF!</definedName>
    <definedName name="A._Pre_cutoff_date_original_maturities__subject_to_further_rescheduling_1" localSheetId="104">#REF!</definedName>
    <definedName name="A._Pre_cutoff_date_original_maturities__subject_to_further_rescheduling_1" localSheetId="107">#REF!</definedName>
    <definedName name="A._Pre_cutoff_date_original_maturities__subject_to_further_rescheduling_1" localSheetId="108">#REF!</definedName>
    <definedName name="A._Pre_cutoff_date_original_maturities__subject_to_further_rescheduling_1">#REF!</definedName>
    <definedName name="a078_171" localSheetId="151">#REF!</definedName>
    <definedName name="a078_171" localSheetId="156">#REF!</definedName>
    <definedName name="a078_171" localSheetId="171">#REF!</definedName>
    <definedName name="a078_171" localSheetId="179">#REF!</definedName>
    <definedName name="a078_171" localSheetId="180">#REF!</definedName>
    <definedName name="a078_171" localSheetId="181">#REF!</definedName>
    <definedName name="a078_171" localSheetId="172">#REF!</definedName>
    <definedName name="a078_171" localSheetId="173">#REF!</definedName>
    <definedName name="a078_171" localSheetId="174">#REF!</definedName>
    <definedName name="a078_171" localSheetId="175">#REF!</definedName>
    <definedName name="a078_171" localSheetId="176">#REF!</definedName>
    <definedName name="a078_171" localSheetId="177">#REF!</definedName>
    <definedName name="a078_171" localSheetId="178">#REF!</definedName>
    <definedName name="a078_171" localSheetId="109">#REF!</definedName>
    <definedName name="a078_171" localSheetId="110">#REF!</definedName>
    <definedName name="a078_171" localSheetId="111">#REF!</definedName>
    <definedName name="a078_171" localSheetId="102">#REF!</definedName>
    <definedName name="a078_171" localSheetId="103">#REF!</definedName>
    <definedName name="a078_171" localSheetId="104">#REF!</definedName>
    <definedName name="a078_171" localSheetId="107">#REF!</definedName>
    <definedName name="a078_171" localSheetId="108">#REF!</definedName>
    <definedName name="a078_171">#REF!</definedName>
    <definedName name="a1162_1231" localSheetId="151">#REF!</definedName>
    <definedName name="a1162_1231" localSheetId="156">#REF!</definedName>
    <definedName name="a1162_1231" localSheetId="171">#REF!</definedName>
    <definedName name="a1162_1231" localSheetId="179">#REF!</definedName>
    <definedName name="a1162_1231" localSheetId="180">#REF!</definedName>
    <definedName name="a1162_1231" localSheetId="181">#REF!</definedName>
    <definedName name="a1162_1231" localSheetId="172">#REF!</definedName>
    <definedName name="a1162_1231" localSheetId="173">#REF!</definedName>
    <definedName name="a1162_1231" localSheetId="174">#REF!</definedName>
    <definedName name="a1162_1231" localSheetId="175">#REF!</definedName>
    <definedName name="a1162_1231" localSheetId="176">#REF!</definedName>
    <definedName name="a1162_1231" localSheetId="177">#REF!</definedName>
    <definedName name="a1162_1231" localSheetId="178">#REF!</definedName>
    <definedName name="a1162_1231" localSheetId="109">#REF!</definedName>
    <definedName name="a1162_1231" localSheetId="110">#REF!</definedName>
    <definedName name="a1162_1231" localSheetId="111">#REF!</definedName>
    <definedName name="a1162_1231" localSheetId="102">#REF!</definedName>
    <definedName name="a1162_1231" localSheetId="103">#REF!</definedName>
    <definedName name="a1162_1231" localSheetId="104">#REF!</definedName>
    <definedName name="a1162_1231" localSheetId="107">#REF!</definedName>
    <definedName name="a1162_1231" localSheetId="108">#REF!</definedName>
    <definedName name="a1162_1231">#REF!</definedName>
    <definedName name="a179_258" localSheetId="151">#REF!</definedName>
    <definedName name="a179_258" localSheetId="179">#REF!</definedName>
    <definedName name="a179_258" localSheetId="180">#REF!</definedName>
    <definedName name="a179_258" localSheetId="181">#REF!</definedName>
    <definedName name="a179_258" localSheetId="172">#REF!</definedName>
    <definedName name="a179_258" localSheetId="173">#REF!</definedName>
    <definedName name="a179_258" localSheetId="174">#REF!</definedName>
    <definedName name="a179_258" localSheetId="175">#REF!</definedName>
    <definedName name="a179_258" localSheetId="176">#REF!</definedName>
    <definedName name="a179_258" localSheetId="177">#REF!</definedName>
    <definedName name="a179_258" localSheetId="178">#REF!</definedName>
    <definedName name="a179_258" localSheetId="109">#REF!</definedName>
    <definedName name="a179_258" localSheetId="110">#REF!</definedName>
    <definedName name="a179_258" localSheetId="111">#REF!</definedName>
    <definedName name="a179_258" localSheetId="102">#REF!</definedName>
    <definedName name="a179_258" localSheetId="103">#REF!</definedName>
    <definedName name="a179_258" localSheetId="104">#REF!</definedName>
    <definedName name="a179_258" localSheetId="107">#REF!</definedName>
    <definedName name="a179_258" localSheetId="108">#REF!</definedName>
    <definedName name="a179_258">#REF!</definedName>
    <definedName name="a265_356" localSheetId="151">#REF!</definedName>
    <definedName name="a265_356" localSheetId="179">#REF!</definedName>
    <definedName name="a265_356" localSheetId="180">#REF!</definedName>
    <definedName name="a265_356" localSheetId="181">#REF!</definedName>
    <definedName name="a265_356" localSheetId="172">#REF!</definedName>
    <definedName name="a265_356" localSheetId="173">#REF!</definedName>
    <definedName name="a265_356" localSheetId="174">#REF!</definedName>
    <definedName name="a265_356" localSheetId="175">#REF!</definedName>
    <definedName name="a265_356" localSheetId="176">#REF!</definedName>
    <definedName name="a265_356" localSheetId="177">#REF!</definedName>
    <definedName name="a265_356" localSheetId="178">#REF!</definedName>
    <definedName name="a265_356" localSheetId="109">#REF!</definedName>
    <definedName name="a265_356" localSheetId="110">#REF!</definedName>
    <definedName name="a265_356" localSheetId="111">#REF!</definedName>
    <definedName name="a265_356" localSheetId="102">#REF!</definedName>
    <definedName name="a265_356" localSheetId="103">#REF!</definedName>
    <definedName name="a265_356" localSheetId="104">#REF!</definedName>
    <definedName name="a265_356" localSheetId="107">#REF!</definedName>
    <definedName name="a265_356" localSheetId="108">#REF!</definedName>
    <definedName name="a265_356">#REF!</definedName>
    <definedName name="a32_75" localSheetId="151">#REF!</definedName>
    <definedName name="a32_75" localSheetId="179">#REF!</definedName>
    <definedName name="a32_75" localSheetId="180">#REF!</definedName>
    <definedName name="a32_75" localSheetId="181">#REF!</definedName>
    <definedName name="a32_75" localSheetId="172">#REF!</definedName>
    <definedName name="a32_75" localSheetId="173">#REF!</definedName>
    <definedName name="a32_75" localSheetId="174">#REF!</definedName>
    <definedName name="a32_75" localSheetId="175">#REF!</definedName>
    <definedName name="a32_75" localSheetId="176">#REF!</definedName>
    <definedName name="a32_75" localSheetId="177">#REF!</definedName>
    <definedName name="a32_75" localSheetId="178">#REF!</definedName>
    <definedName name="a32_75" localSheetId="109">#REF!</definedName>
    <definedName name="a32_75" localSheetId="110">#REF!</definedName>
    <definedName name="a32_75" localSheetId="111">#REF!</definedName>
    <definedName name="a32_75" localSheetId="102">#REF!</definedName>
    <definedName name="a32_75" localSheetId="103">#REF!</definedName>
    <definedName name="a32_75" localSheetId="104">#REF!</definedName>
    <definedName name="a32_75" localSheetId="107">#REF!</definedName>
    <definedName name="a32_75" localSheetId="108">#REF!</definedName>
    <definedName name="a32_75">#REF!</definedName>
    <definedName name="a360_448" localSheetId="151">#REF!</definedName>
    <definedName name="a360_448" localSheetId="179">#REF!</definedName>
    <definedName name="a360_448" localSheetId="180">#REF!</definedName>
    <definedName name="a360_448" localSheetId="181">#REF!</definedName>
    <definedName name="a360_448" localSheetId="172">#REF!</definedName>
    <definedName name="a360_448" localSheetId="173">#REF!</definedName>
    <definedName name="a360_448" localSheetId="174">#REF!</definedName>
    <definedName name="a360_448" localSheetId="175">#REF!</definedName>
    <definedName name="a360_448" localSheetId="176">#REF!</definedName>
    <definedName name="a360_448" localSheetId="177">#REF!</definedName>
    <definedName name="a360_448" localSheetId="178">#REF!</definedName>
    <definedName name="a360_448" localSheetId="109">#REF!</definedName>
    <definedName name="a360_448" localSheetId="110">#REF!</definedName>
    <definedName name="a360_448" localSheetId="111">#REF!</definedName>
    <definedName name="a360_448" localSheetId="102">#REF!</definedName>
    <definedName name="a360_448" localSheetId="103">#REF!</definedName>
    <definedName name="a360_448" localSheetId="104">#REF!</definedName>
    <definedName name="a360_448" localSheetId="107">#REF!</definedName>
    <definedName name="a360_448" localSheetId="108">#REF!</definedName>
    <definedName name="a360_448">#REF!</definedName>
    <definedName name="a453_488" localSheetId="151">#REF!</definedName>
    <definedName name="a453_488" localSheetId="179">#REF!</definedName>
    <definedName name="a453_488" localSheetId="180">#REF!</definedName>
    <definedName name="a453_488" localSheetId="181">#REF!</definedName>
    <definedName name="a453_488" localSheetId="172">#REF!</definedName>
    <definedName name="a453_488" localSheetId="173">#REF!</definedName>
    <definedName name="a453_488" localSheetId="174">#REF!</definedName>
    <definedName name="a453_488" localSheetId="175">#REF!</definedName>
    <definedName name="a453_488" localSheetId="176">#REF!</definedName>
    <definedName name="a453_488" localSheetId="177">#REF!</definedName>
    <definedName name="a453_488" localSheetId="178">#REF!</definedName>
    <definedName name="a453_488" localSheetId="109">#REF!</definedName>
    <definedName name="a453_488" localSheetId="110">#REF!</definedName>
    <definedName name="a453_488" localSheetId="111">#REF!</definedName>
    <definedName name="a453_488" localSheetId="102">#REF!</definedName>
    <definedName name="a453_488" localSheetId="103">#REF!</definedName>
    <definedName name="a453_488" localSheetId="104">#REF!</definedName>
    <definedName name="a453_488" localSheetId="107">#REF!</definedName>
    <definedName name="a453_488" localSheetId="108">#REF!</definedName>
    <definedName name="a453_488">#REF!</definedName>
    <definedName name="a492_575" localSheetId="151">#REF!</definedName>
    <definedName name="a492_575" localSheetId="179">#REF!</definedName>
    <definedName name="a492_575" localSheetId="180">#REF!</definedName>
    <definedName name="a492_575" localSheetId="181">#REF!</definedName>
    <definedName name="a492_575" localSheetId="172">#REF!</definedName>
    <definedName name="a492_575" localSheetId="173">#REF!</definedName>
    <definedName name="a492_575" localSheetId="174">#REF!</definedName>
    <definedName name="a492_575" localSheetId="175">#REF!</definedName>
    <definedName name="a492_575" localSheetId="176">#REF!</definedName>
    <definedName name="a492_575" localSheetId="177">#REF!</definedName>
    <definedName name="a492_575" localSheetId="178">#REF!</definedName>
    <definedName name="a492_575" localSheetId="109">#REF!</definedName>
    <definedName name="a492_575" localSheetId="110">#REF!</definedName>
    <definedName name="a492_575" localSheetId="111">#REF!</definedName>
    <definedName name="a492_575" localSheetId="102">#REF!</definedName>
    <definedName name="a492_575" localSheetId="103">#REF!</definedName>
    <definedName name="a492_575" localSheetId="104">#REF!</definedName>
    <definedName name="a492_575" localSheetId="107">#REF!</definedName>
    <definedName name="a492_575" localSheetId="108">#REF!</definedName>
    <definedName name="a492_575">#REF!</definedName>
    <definedName name="a579_672" localSheetId="151">#REF!</definedName>
    <definedName name="a579_672" localSheetId="179">#REF!</definedName>
    <definedName name="a579_672" localSheetId="180">#REF!</definedName>
    <definedName name="a579_672" localSheetId="181">#REF!</definedName>
    <definedName name="a579_672" localSheetId="172">#REF!</definedName>
    <definedName name="a579_672" localSheetId="173">#REF!</definedName>
    <definedName name="a579_672" localSheetId="174">#REF!</definedName>
    <definedName name="a579_672" localSheetId="175">#REF!</definedName>
    <definedName name="a579_672" localSheetId="176">#REF!</definedName>
    <definedName name="a579_672" localSheetId="177">#REF!</definedName>
    <definedName name="a579_672" localSheetId="178">#REF!</definedName>
    <definedName name="a579_672" localSheetId="109">#REF!</definedName>
    <definedName name="a579_672" localSheetId="110">#REF!</definedName>
    <definedName name="a579_672" localSheetId="111">#REF!</definedName>
    <definedName name="a579_672" localSheetId="102">#REF!</definedName>
    <definedName name="a579_672" localSheetId="103">#REF!</definedName>
    <definedName name="a579_672" localSheetId="104">#REF!</definedName>
    <definedName name="a579_672" localSheetId="107">#REF!</definedName>
    <definedName name="a579_672" localSheetId="108">#REF!</definedName>
    <definedName name="a579_672">#REF!</definedName>
    <definedName name="a677_773" localSheetId="151">#REF!</definedName>
    <definedName name="a677_773" localSheetId="179">#REF!</definedName>
    <definedName name="a677_773" localSheetId="180">#REF!</definedName>
    <definedName name="a677_773" localSheetId="181">#REF!</definedName>
    <definedName name="a677_773" localSheetId="172">#REF!</definedName>
    <definedName name="a677_773" localSheetId="173">#REF!</definedName>
    <definedName name="a677_773" localSheetId="174">#REF!</definedName>
    <definedName name="a677_773" localSheetId="175">#REF!</definedName>
    <definedName name="a677_773" localSheetId="176">#REF!</definedName>
    <definedName name="a677_773" localSheetId="177">#REF!</definedName>
    <definedName name="a677_773" localSheetId="178">#REF!</definedName>
    <definedName name="a677_773" localSheetId="109">#REF!</definedName>
    <definedName name="a677_773" localSheetId="110">#REF!</definedName>
    <definedName name="a677_773" localSheetId="111">#REF!</definedName>
    <definedName name="a677_773" localSheetId="102">#REF!</definedName>
    <definedName name="a677_773" localSheetId="103">#REF!</definedName>
    <definedName name="a677_773" localSheetId="104">#REF!</definedName>
    <definedName name="a677_773" localSheetId="107">#REF!</definedName>
    <definedName name="a677_773" localSheetId="108">#REF!</definedName>
    <definedName name="a677_773">#REF!</definedName>
    <definedName name="a784_848" localSheetId="151">#REF!</definedName>
    <definedName name="a784_848" localSheetId="179">#REF!</definedName>
    <definedName name="a784_848" localSheetId="180">#REF!</definedName>
    <definedName name="a784_848" localSheetId="181">#REF!</definedName>
    <definedName name="a784_848" localSheetId="172">#REF!</definedName>
    <definedName name="a784_848" localSheetId="173">#REF!</definedName>
    <definedName name="a784_848" localSheetId="174">#REF!</definedName>
    <definedName name="a784_848" localSheetId="175">#REF!</definedName>
    <definedName name="a784_848" localSheetId="176">#REF!</definedName>
    <definedName name="a784_848" localSheetId="177">#REF!</definedName>
    <definedName name="a784_848" localSheetId="178">#REF!</definedName>
    <definedName name="a784_848" localSheetId="109">#REF!</definedName>
    <definedName name="a784_848" localSheetId="110">#REF!</definedName>
    <definedName name="a784_848" localSheetId="111">#REF!</definedName>
    <definedName name="a784_848" localSheetId="102">#REF!</definedName>
    <definedName name="a784_848" localSheetId="103">#REF!</definedName>
    <definedName name="a784_848" localSheetId="104">#REF!</definedName>
    <definedName name="a784_848" localSheetId="107">#REF!</definedName>
    <definedName name="a784_848" localSheetId="108">#REF!</definedName>
    <definedName name="a784_848">#REF!</definedName>
    <definedName name="aa" localSheetId="115">#REF!</definedName>
    <definedName name="aa" localSheetId="149">'[24]10'!#REF!</definedName>
    <definedName name="aa" localSheetId="179">'[24]10'!#REF!</definedName>
    <definedName name="aa" localSheetId="180">'[24]10'!#REF!</definedName>
    <definedName name="aa" localSheetId="181">'[24]10'!#REF!</definedName>
    <definedName name="aa" localSheetId="172">'[24]10'!#REF!</definedName>
    <definedName name="aa" localSheetId="173">'[24]10'!#REF!</definedName>
    <definedName name="aa" localSheetId="174">'[24]10'!#REF!</definedName>
    <definedName name="aa" localSheetId="175">'[24]10'!#REF!</definedName>
    <definedName name="aa" localSheetId="176">'[24]10'!#REF!</definedName>
    <definedName name="aa" localSheetId="177">'[24]10'!#REF!</definedName>
    <definedName name="aa" localSheetId="178">'[24]10'!#REF!</definedName>
    <definedName name="aa">'[24]10'!#REF!</definedName>
    <definedName name="aaa" localSheetId="115" hidden="1">#REF!</definedName>
    <definedName name="AAA" localSheetId="151">#REF!</definedName>
    <definedName name="AAA" localSheetId="156">#REF!</definedName>
    <definedName name="AAA" localSheetId="171">#REF!</definedName>
    <definedName name="AAA" localSheetId="179">#REF!</definedName>
    <definedName name="AAA" localSheetId="180">#REF!</definedName>
    <definedName name="AAA" localSheetId="181">#REF!</definedName>
    <definedName name="AAA" localSheetId="172">#REF!</definedName>
    <definedName name="AAA" localSheetId="173">#REF!</definedName>
    <definedName name="AAA" localSheetId="174">#REF!</definedName>
    <definedName name="AAA" localSheetId="175">#REF!</definedName>
    <definedName name="AAA" localSheetId="176">#REF!</definedName>
    <definedName name="AAA" localSheetId="177">#REF!</definedName>
    <definedName name="AAA" localSheetId="178">#REF!</definedName>
    <definedName name="AAA" localSheetId="109">#REF!</definedName>
    <definedName name="AAA" localSheetId="110">#REF!</definedName>
    <definedName name="AAA" localSheetId="111">#REF!</definedName>
    <definedName name="AAA" localSheetId="102">#REF!</definedName>
    <definedName name="AAA" localSheetId="103">#REF!</definedName>
    <definedName name="AAA" localSheetId="104">#REF!</definedName>
    <definedName name="AAA" localSheetId="107">#REF!</definedName>
    <definedName name="AAA" localSheetId="108">#REF!</definedName>
    <definedName name="AAA">#REF!</definedName>
    <definedName name="aaaa" localSheetId="115" hidden="1">#REF!</definedName>
    <definedName name="aaaa" localSheetId="149" hidden="1">#REF!</definedName>
    <definedName name="aaaa" localSheetId="151" hidden="1">#REF!</definedName>
    <definedName name="aaaa" localSheetId="159" hidden="1">#REF!</definedName>
    <definedName name="aaaa" localSheetId="171" hidden="1">#REF!</definedName>
    <definedName name="aaaa" localSheetId="179" hidden="1">#REF!</definedName>
    <definedName name="aaaa" localSheetId="180" hidden="1">#REF!</definedName>
    <definedName name="aaaa" localSheetId="181" hidden="1">#REF!</definedName>
    <definedName name="aaaa" localSheetId="172" hidden="1">#REF!</definedName>
    <definedName name="aaaa" localSheetId="173" hidden="1">#REF!</definedName>
    <definedName name="aaaa" localSheetId="174" hidden="1">#REF!</definedName>
    <definedName name="aaaa" localSheetId="175" hidden="1">#REF!</definedName>
    <definedName name="aaaa" localSheetId="176" hidden="1">#REF!</definedName>
    <definedName name="aaaa" localSheetId="177" hidden="1">#REF!</definedName>
    <definedName name="aaaa" localSheetId="178" hidden="1">#REF!</definedName>
    <definedName name="aaaa" localSheetId="46" hidden="1">#REF!</definedName>
    <definedName name="aaaa" localSheetId="47" hidden="1">#REF!</definedName>
    <definedName name="aaaa" localSheetId="48" hidden="1">#REF!</definedName>
    <definedName name="aaaa" localSheetId="49" hidden="1">#REF!</definedName>
    <definedName name="aaaa" localSheetId="51" hidden="1">#REF!</definedName>
    <definedName name="aaaa" localSheetId="50" hidden="1">#REF!</definedName>
    <definedName name="aaaa" localSheetId="52" hidden="1">#REF!</definedName>
    <definedName name="aaaa" localSheetId="56" hidden="1">#REF!</definedName>
    <definedName name="aaaa" localSheetId="57" hidden="1">#REF!</definedName>
    <definedName name="aaaa" localSheetId="58" hidden="1">#REF!</definedName>
    <definedName name="aaaa" localSheetId="59" hidden="1">#REF!</definedName>
    <definedName name="aaaa" localSheetId="60" hidden="1">#REF!</definedName>
    <definedName name="aaaa" localSheetId="61" hidden="1">#REF!</definedName>
    <definedName name="aaaa" localSheetId="62" hidden="1">#REF!</definedName>
    <definedName name="aaaa" localSheetId="83" hidden="1">#REF!</definedName>
    <definedName name="aaaa" localSheetId="109" hidden="1">#REF!</definedName>
    <definedName name="aaaa" localSheetId="110" hidden="1">#REF!</definedName>
    <definedName name="aaaa" localSheetId="111" hidden="1">#REF!</definedName>
    <definedName name="aaaa" localSheetId="102" hidden="1">#REF!</definedName>
    <definedName name="aaaa" localSheetId="103" hidden="1">#REF!</definedName>
    <definedName name="aaaa" localSheetId="104" hidden="1">#REF!</definedName>
    <definedName name="aaaa" localSheetId="107" hidden="1">#REF!</definedName>
    <definedName name="aaaa" localSheetId="108" hidden="1">#REF!</definedName>
    <definedName name="aaaa" hidden="1">#REF!</definedName>
    <definedName name="aaaaa" localSheetId="115">#REF!</definedName>
    <definedName name="aaaaa" localSheetId="151">#REF!</definedName>
    <definedName name="aaaaa" localSheetId="179">#REF!</definedName>
    <definedName name="aaaaa" localSheetId="180">#REF!</definedName>
    <definedName name="aaaaa" localSheetId="181">#REF!</definedName>
    <definedName name="aaaaa" localSheetId="172">#REF!</definedName>
    <definedName name="aaaaa" localSheetId="173">#REF!</definedName>
    <definedName name="aaaaa" localSheetId="174">#REF!</definedName>
    <definedName name="aaaaa" localSheetId="175">#REF!</definedName>
    <definedName name="aaaaa" localSheetId="176">#REF!</definedName>
    <definedName name="aaaaa" localSheetId="177">#REF!</definedName>
    <definedName name="aaaaa" localSheetId="178">#REF!</definedName>
    <definedName name="aaaaa" localSheetId="109">#REF!</definedName>
    <definedName name="aaaaa" localSheetId="110">#REF!</definedName>
    <definedName name="aaaaa" localSheetId="111">#REF!</definedName>
    <definedName name="aaaaa" localSheetId="102">#REF!</definedName>
    <definedName name="aaaaa" localSheetId="103">#REF!</definedName>
    <definedName name="aaaaa" localSheetId="104">#REF!</definedName>
    <definedName name="aaaaa" localSheetId="107">#REF!</definedName>
    <definedName name="aaaaa" localSheetId="108">#REF!</definedName>
    <definedName name="aaaaa">#REF!</definedName>
    <definedName name="aaaaaaaaaa" localSheetId="151">'T 14.1 - 14.2'!aaaaaaaaaa</definedName>
    <definedName name="aaaaaaaaaa" localSheetId="156">'T 15.7'!aaaaaaaaaa</definedName>
    <definedName name="aaaaaaaaaa" localSheetId="159">'T 15.9'!aaaaaaaaaa</definedName>
    <definedName name="aaaaaaaaaa" localSheetId="171">'T 17.1'!aaaaaaaaaa</definedName>
    <definedName name="aaaaaaaaaa" localSheetId="179">'T 17.6'!aaaaaaaaaa</definedName>
    <definedName name="aaaaaaaaaa" localSheetId="180">'T 17.6'!aaaaaaaaaa</definedName>
    <definedName name="aaaaaaaaaa" localSheetId="181">'T 17.6'!aaaaaaaaaa</definedName>
    <definedName name="aaaaaaaaaa" localSheetId="172">'T 17.2'!aaaaaaaaaa</definedName>
    <definedName name="aaaaaaaaaa" localSheetId="173">'T 17.3'!aaaaaaaaaa</definedName>
    <definedName name="aaaaaaaaaa" localSheetId="174">'T 17.4'!aaaaaaaaaa</definedName>
    <definedName name="aaaaaaaaaa" localSheetId="175">'T 17.5'!aaaaaaaaaa</definedName>
    <definedName name="aaaaaaaaaa" localSheetId="176">'T 17.6'!aaaaaaaaaa</definedName>
    <definedName name="aaaaaaaaaa" localSheetId="177">'T 17.6'!aaaaaaaaaa</definedName>
    <definedName name="aaaaaaaaaa" localSheetId="178">'T 17.6'!aaaaaaaaaa</definedName>
    <definedName name="aaaaaaaaaa" localSheetId="109">'T 9.10_9.11'!aaaaaaaaaa</definedName>
    <definedName name="aaaaaaaaaa" localSheetId="110">'T 9.12'!aaaaaaaaaa</definedName>
    <definedName name="aaaaaaaaaa" localSheetId="111">'T 9.12 (ctd)'!aaaaaaaaaa</definedName>
    <definedName name="aaaaaaaaaa" localSheetId="102">'T 9.4'!aaaaaaaaaa</definedName>
    <definedName name="aaaaaaaaaa" localSheetId="103">'T 9.5'!aaaaaaaaaa</definedName>
    <definedName name="aaaaaaaaaa" localSheetId="104">'T 9.6'!aaaaaaaaaa</definedName>
    <definedName name="aaaaaaaaaa" localSheetId="107">'T 9.9'!aaaaaaaaaa</definedName>
    <definedName name="aaaaaaaaaa" localSheetId="108">'T 9.9 (ctd)'!aaaaaaaaaa</definedName>
    <definedName name="aaaaaaaaaa">[0]!aaaaaaaaaa</definedName>
    <definedName name="aaaaaaaaaaaaaaaaaaaaa" localSheetId="115">#REF!</definedName>
    <definedName name="aaaaaaaaaaaaaaaaaaaaa" localSheetId="151">#REF!</definedName>
    <definedName name="aaaaaaaaaaaaaaaaaaaaa" localSheetId="156">#REF!</definedName>
    <definedName name="aaaaaaaaaaaaaaaaaaaaa" localSheetId="159">#REF!</definedName>
    <definedName name="aaaaaaaaaaaaaaaaaaaaa" localSheetId="171">#REF!</definedName>
    <definedName name="aaaaaaaaaaaaaaaaaaaaa" localSheetId="179">#REF!</definedName>
    <definedName name="aaaaaaaaaaaaaaaaaaaaa" localSheetId="180">#REF!</definedName>
    <definedName name="aaaaaaaaaaaaaaaaaaaaa" localSheetId="181">#REF!</definedName>
    <definedName name="aaaaaaaaaaaaaaaaaaaaa" localSheetId="172">#REF!</definedName>
    <definedName name="aaaaaaaaaaaaaaaaaaaaa" localSheetId="173">#REF!</definedName>
    <definedName name="aaaaaaaaaaaaaaaaaaaaa" localSheetId="174">#REF!</definedName>
    <definedName name="aaaaaaaaaaaaaaaaaaaaa" localSheetId="175">#REF!</definedName>
    <definedName name="aaaaaaaaaaaaaaaaaaaaa" localSheetId="176">#REF!</definedName>
    <definedName name="aaaaaaaaaaaaaaaaaaaaa" localSheetId="177">#REF!</definedName>
    <definedName name="aaaaaaaaaaaaaaaaaaaaa" localSheetId="178">#REF!</definedName>
    <definedName name="aaaaaaaaaaaaaaaaaaaaa" localSheetId="109">#REF!</definedName>
    <definedName name="aaaaaaaaaaaaaaaaaaaaa" localSheetId="110">#REF!</definedName>
    <definedName name="aaaaaaaaaaaaaaaaaaaaa" localSheetId="111">#REF!</definedName>
    <definedName name="aaaaaaaaaaaaaaaaaaaaa" localSheetId="102">#REF!</definedName>
    <definedName name="aaaaaaaaaaaaaaaaaaaaa" localSheetId="103">#REF!</definedName>
    <definedName name="aaaaaaaaaaaaaaaaaaaaa" localSheetId="104">#REF!</definedName>
    <definedName name="aaaaaaaaaaaaaaaaaaaaa" localSheetId="107">#REF!</definedName>
    <definedName name="aaaaaaaaaaaaaaaaaaaaa" localSheetId="108">#REF!</definedName>
    <definedName name="aaaaaaaaaaaaaaaaaaaaa">#REF!</definedName>
    <definedName name="aaaaaaaaaaaaaaaaaaaaaaaaaaa" localSheetId="115">#REF!</definedName>
    <definedName name="aaaaaaaaaaaaaaaaaaaaaaaaaaa" localSheetId="151">#REF!</definedName>
    <definedName name="aaaaaaaaaaaaaaaaaaaaaaaaaaa" localSheetId="156">#REF!</definedName>
    <definedName name="aaaaaaaaaaaaaaaaaaaaaaaaaaa" localSheetId="159">#REF!</definedName>
    <definedName name="aaaaaaaaaaaaaaaaaaaaaaaaaaa" localSheetId="171">#REF!</definedName>
    <definedName name="aaaaaaaaaaaaaaaaaaaaaaaaaaa" localSheetId="179">#REF!</definedName>
    <definedName name="aaaaaaaaaaaaaaaaaaaaaaaaaaa" localSheetId="180">#REF!</definedName>
    <definedName name="aaaaaaaaaaaaaaaaaaaaaaaaaaa" localSheetId="181">#REF!</definedName>
    <definedName name="aaaaaaaaaaaaaaaaaaaaaaaaaaa" localSheetId="172">#REF!</definedName>
    <definedName name="aaaaaaaaaaaaaaaaaaaaaaaaaaa" localSheetId="173">#REF!</definedName>
    <definedName name="aaaaaaaaaaaaaaaaaaaaaaaaaaa" localSheetId="174">#REF!</definedName>
    <definedName name="aaaaaaaaaaaaaaaaaaaaaaaaaaa" localSheetId="175">#REF!</definedName>
    <definedName name="aaaaaaaaaaaaaaaaaaaaaaaaaaa" localSheetId="176">#REF!</definedName>
    <definedName name="aaaaaaaaaaaaaaaaaaaaaaaaaaa" localSheetId="177">#REF!</definedName>
    <definedName name="aaaaaaaaaaaaaaaaaaaaaaaaaaa" localSheetId="178">#REF!</definedName>
    <definedName name="aaaaaaaaaaaaaaaaaaaaaaaaaaa" localSheetId="109">#REF!</definedName>
    <definedName name="aaaaaaaaaaaaaaaaaaaaaaaaaaa" localSheetId="110">#REF!</definedName>
    <definedName name="aaaaaaaaaaaaaaaaaaaaaaaaaaa" localSheetId="111">#REF!</definedName>
    <definedName name="aaaaaaaaaaaaaaaaaaaaaaaaaaa" localSheetId="102">#REF!</definedName>
    <definedName name="aaaaaaaaaaaaaaaaaaaaaaaaaaa" localSheetId="103">#REF!</definedName>
    <definedName name="aaaaaaaaaaaaaaaaaaaaaaaaaaa" localSheetId="104">#REF!</definedName>
    <definedName name="aaaaaaaaaaaaaaaaaaaaaaaaaaa" localSheetId="107">#REF!</definedName>
    <definedName name="aaaaaaaaaaaaaaaaaaaaaaaaaaa" localSheetId="108">#REF!</definedName>
    <definedName name="aaaaaaaaaaaaaaaaaaaaaaaaaaa">#REF!</definedName>
    <definedName name="AAAAAAAAAAAAAAAAAAAAAAAAAAAAAAAAAAAAA" localSheetId="115">#REF!</definedName>
    <definedName name="AAAAAAAAAAAAAAAAAAAAAAAAAAAAAAAAAAAAA" localSheetId="151">#REF!</definedName>
    <definedName name="AAAAAAAAAAAAAAAAAAAAAAAAAAAAAAAAAAAAA" localSheetId="156">#REF!</definedName>
    <definedName name="AAAAAAAAAAAAAAAAAAAAAAAAAAAAAAAAAAAAA" localSheetId="171">#REF!</definedName>
    <definedName name="AAAAAAAAAAAAAAAAAAAAAAAAAAAAAAAAAAAAA" localSheetId="179">#REF!</definedName>
    <definedName name="AAAAAAAAAAAAAAAAAAAAAAAAAAAAAAAAAAAAA" localSheetId="180">#REF!</definedName>
    <definedName name="AAAAAAAAAAAAAAAAAAAAAAAAAAAAAAAAAAAAA" localSheetId="181">#REF!</definedName>
    <definedName name="AAAAAAAAAAAAAAAAAAAAAAAAAAAAAAAAAAAAA" localSheetId="172">#REF!</definedName>
    <definedName name="AAAAAAAAAAAAAAAAAAAAAAAAAAAAAAAAAAAAA" localSheetId="173">#REF!</definedName>
    <definedName name="AAAAAAAAAAAAAAAAAAAAAAAAAAAAAAAAAAAAA" localSheetId="174">#REF!</definedName>
    <definedName name="AAAAAAAAAAAAAAAAAAAAAAAAAAAAAAAAAAAAA" localSheetId="175">#REF!</definedName>
    <definedName name="AAAAAAAAAAAAAAAAAAAAAAAAAAAAAAAAAAAAA" localSheetId="176">#REF!</definedName>
    <definedName name="AAAAAAAAAAAAAAAAAAAAAAAAAAAAAAAAAAAAA" localSheetId="177">#REF!</definedName>
    <definedName name="AAAAAAAAAAAAAAAAAAAAAAAAAAAAAAAAAAAAA" localSheetId="178">#REF!</definedName>
    <definedName name="AAAAAAAAAAAAAAAAAAAAAAAAAAAAAAAAAAAAA" localSheetId="109">#REF!</definedName>
    <definedName name="AAAAAAAAAAAAAAAAAAAAAAAAAAAAAAAAAAAAA" localSheetId="110">#REF!</definedName>
    <definedName name="AAAAAAAAAAAAAAAAAAAAAAAAAAAAAAAAAAAAA" localSheetId="111">#REF!</definedName>
    <definedName name="AAAAAAAAAAAAAAAAAAAAAAAAAAAAAAAAAAAAA" localSheetId="102">#REF!</definedName>
    <definedName name="AAAAAAAAAAAAAAAAAAAAAAAAAAAAAAAAAAAAA" localSheetId="103">#REF!</definedName>
    <definedName name="AAAAAAAAAAAAAAAAAAAAAAAAAAAAAAAAAAAAA" localSheetId="104">#REF!</definedName>
    <definedName name="AAAAAAAAAAAAAAAAAAAAAAAAAAAAAAAAAAAAA" localSheetId="107">#REF!</definedName>
    <definedName name="AAAAAAAAAAAAAAAAAAAAAAAAAAAAAAAAAAAAA" localSheetId="108">#REF!</definedName>
    <definedName name="AAAAAAAAAAAAAAAAAAAAAAAAAAAAAAAAAAAAA">#REF!</definedName>
    <definedName name="AB" localSheetId="115">'[25]Vol 1'!#REF!</definedName>
    <definedName name="ab" localSheetId="151">'[26]10'!#REF!</definedName>
    <definedName name="ab" localSheetId="156">'[26]10'!#REF!</definedName>
    <definedName name="ab" localSheetId="171">'[26]10'!#REF!</definedName>
    <definedName name="ab" localSheetId="179">'[26]10'!#REF!</definedName>
    <definedName name="ab" localSheetId="180">'[26]10'!#REF!</definedName>
    <definedName name="ab" localSheetId="181">'[26]10'!#REF!</definedName>
    <definedName name="ab" localSheetId="172">'[26]10'!#REF!</definedName>
    <definedName name="ab" localSheetId="173">'[26]10'!#REF!</definedName>
    <definedName name="ab" localSheetId="174">'[26]10'!#REF!</definedName>
    <definedName name="ab" localSheetId="175">'[26]10'!#REF!</definedName>
    <definedName name="ab" localSheetId="176">'[26]10'!#REF!</definedName>
    <definedName name="ab" localSheetId="177">'[26]10'!#REF!</definedName>
    <definedName name="ab" localSheetId="178">'[26]10'!#REF!</definedName>
    <definedName name="ab" localSheetId="110">'[26]10'!#REF!</definedName>
    <definedName name="ab" localSheetId="111">'[26]10'!#REF!</definedName>
    <definedName name="ab" localSheetId="107">'[26]10'!#REF!</definedName>
    <definedName name="ab" localSheetId="108">'[26]10'!#REF!</definedName>
    <definedName name="ab">'[26]10'!#REF!</definedName>
    <definedName name="abc" localSheetId="151">'[16]OFF  QUO  30.11.10'!#REF!</definedName>
    <definedName name="abc" localSheetId="156">'[16]OFF  QUO  30.11.10'!#REF!</definedName>
    <definedName name="abc" localSheetId="171">'[16]OFF  QUO  30.11.10'!#REF!</definedName>
    <definedName name="abc" localSheetId="179">'[16]OFF  QUO  30.11.10'!#REF!</definedName>
    <definedName name="abc" localSheetId="180">'[16]OFF  QUO  30.11.10'!#REF!</definedName>
    <definedName name="abc" localSheetId="181">'[16]OFF  QUO  30.11.10'!#REF!</definedName>
    <definedName name="abc" localSheetId="172">'[16]OFF  QUO  30.11.10'!#REF!</definedName>
    <definedName name="abc" localSheetId="173">'[16]OFF  QUO  30.11.10'!#REF!</definedName>
    <definedName name="abc" localSheetId="174">'[16]OFF  QUO  30.11.10'!#REF!</definedName>
    <definedName name="abc" localSheetId="175">'[16]OFF  QUO  30.11.10'!#REF!</definedName>
    <definedName name="abc" localSheetId="176">'[16]OFF  QUO  30.11.10'!#REF!</definedName>
    <definedName name="abc" localSheetId="177">'[16]OFF  QUO  30.11.10'!#REF!</definedName>
    <definedName name="abc" localSheetId="178">'[16]OFF  QUO  30.11.10'!#REF!</definedName>
    <definedName name="abc" localSheetId="110">'[16]OFF  QUO  30.11.10'!#REF!</definedName>
    <definedName name="abc" localSheetId="111">'[16]OFF  QUO  30.11.10'!#REF!</definedName>
    <definedName name="abc" localSheetId="107">'[16]OFF  QUO  30.11.10'!#REF!</definedName>
    <definedName name="abc" localSheetId="108">'[16]OFF  QUO  30.11.10'!#REF!</definedName>
    <definedName name="abc">'[16]OFF  QUO  30.11.10'!#REF!</definedName>
    <definedName name="abcd" localSheetId="115">[27]TEMP!#REF!</definedName>
    <definedName name="abcd" localSheetId="151">[28]TEMP!#REF!</definedName>
    <definedName name="abcd" localSheetId="156">[28]TEMP!#REF!</definedName>
    <definedName name="abcd" localSheetId="171">[28]TEMP!#REF!</definedName>
    <definedName name="abcd" localSheetId="179">[28]TEMP!#REF!</definedName>
    <definedName name="abcd" localSheetId="180">[28]TEMP!#REF!</definedName>
    <definedName name="abcd" localSheetId="181">[28]TEMP!#REF!</definedName>
    <definedName name="abcd" localSheetId="172">[28]TEMP!#REF!</definedName>
    <definedName name="abcd" localSheetId="173">[28]TEMP!#REF!</definedName>
    <definedName name="abcd" localSheetId="174">[28]TEMP!#REF!</definedName>
    <definedName name="abcd" localSheetId="175">[28]TEMP!#REF!</definedName>
    <definedName name="abcd" localSheetId="176">[28]TEMP!#REF!</definedName>
    <definedName name="abcd" localSheetId="177">[28]TEMP!#REF!</definedName>
    <definedName name="abcd" localSheetId="178">[28]TEMP!#REF!</definedName>
    <definedName name="abcd" localSheetId="110">[28]TEMP!#REF!</definedName>
    <definedName name="abcd" localSheetId="111">[28]TEMP!#REF!</definedName>
    <definedName name="abcd" localSheetId="107">[28]TEMP!#REF!</definedName>
    <definedName name="abcd" localSheetId="108">[28]TEMP!#REF!</definedName>
    <definedName name="abcd">[28]TEMP!#REF!</definedName>
    <definedName name="abcdef" localSheetId="151">#REF!</definedName>
    <definedName name="abcdef" localSheetId="156">#REF!</definedName>
    <definedName name="abcdef" localSheetId="171">#REF!</definedName>
    <definedName name="abcdef" localSheetId="179">#REF!</definedName>
    <definedName name="abcdef" localSheetId="180">#REF!</definedName>
    <definedName name="abcdef" localSheetId="181">#REF!</definedName>
    <definedName name="abcdef" localSheetId="172">#REF!</definedName>
    <definedName name="abcdef" localSheetId="173">#REF!</definedName>
    <definedName name="abcdef" localSheetId="174">#REF!</definedName>
    <definedName name="abcdef" localSheetId="175">#REF!</definedName>
    <definedName name="abcdef" localSheetId="176">#REF!</definedName>
    <definedName name="abcdef" localSheetId="177">#REF!</definedName>
    <definedName name="abcdef" localSheetId="178">#REF!</definedName>
    <definedName name="abcdef" localSheetId="109">#REF!</definedName>
    <definedName name="abcdef" localSheetId="110">#REF!</definedName>
    <definedName name="abcdef" localSheetId="111">#REF!</definedName>
    <definedName name="abcdef" localSheetId="102">#REF!</definedName>
    <definedName name="abcdef" localSheetId="103">#REF!</definedName>
    <definedName name="abcdef" localSheetId="104">#REF!</definedName>
    <definedName name="abcdef" localSheetId="107">#REF!</definedName>
    <definedName name="abcdef" localSheetId="108">#REF!</definedName>
    <definedName name="abcdef">#REF!</definedName>
    <definedName name="abu" localSheetId="112" hidden="1">{FALSE,FALSE,-1.25,-15.5,484.5,276.75,FALSE,FALSE,TRUE,TRUE,0,12,#N/A,46,#N/A,2.93460490463215,15.35,1,FALSE,FALSE,3,TRUE,1,FALSE,100,"Swvu.PLA1.","ACwvu.PLA1.",#N/A,FALSE,FALSE,0,0,0,0,2,"","",TRUE,TRUE,FALSE,FALSE,1,60,#N/A,#N/A,FALSE,FALSE,FALSE,FALSE,FALSE,FALSE,FALSE,9,65532,65532,FALSE,FALSE,TRUE,TRUE,TRUE}</definedName>
    <definedName name="abu" localSheetId="119" hidden="1">{FALSE,FALSE,-1.25,-15.5,484.5,276.75,FALSE,FALSE,TRUE,TRUE,0,12,#N/A,46,#N/A,2.93460490463215,15.35,1,FALSE,FALSE,3,TRUE,1,FALSE,100,"Swvu.PLA1.","ACwvu.PLA1.",#N/A,FALSE,FALSE,0,0,0,0,2,"","",TRUE,TRUE,FALSE,FALSE,1,60,#N/A,#N/A,FALSE,FALSE,FALSE,FALSE,FALSE,FALSE,FALSE,9,65532,65532,FALSE,FALSE,TRUE,TRUE,TRUE}</definedName>
    <definedName name="abu" localSheetId="114" hidden="1">{FALSE,FALSE,-1.25,-15.5,484.5,276.75,FALSE,FALSE,TRUE,TRUE,0,12,#N/A,46,#N/A,2.93460490463215,15.35,1,FALSE,FALSE,3,TRUE,1,FALSE,100,"Swvu.PLA1.","ACwvu.PLA1.",#N/A,FALSE,FALSE,0,0,0,0,2,"","",TRUE,TRUE,FALSE,FALSE,1,60,#N/A,#N/A,FALSE,FALSE,FALSE,FALSE,FALSE,FALSE,FALSE,9,65532,65532,FALSE,FALSE,TRUE,TRUE,TRUE}</definedName>
    <definedName name="abu" localSheetId="116" hidden="1">{FALSE,FALSE,-1.25,-15.5,484.5,276.75,FALSE,FALSE,TRUE,TRUE,0,12,#N/A,46,#N/A,2.93460490463215,15.35,1,FALSE,FALSE,3,TRUE,1,FALSE,100,"Swvu.PLA1.","ACwvu.PLA1.",#N/A,FALSE,FALSE,0,0,0,0,2,"","",TRUE,TRUE,FALSE,FALSE,1,60,#N/A,#N/A,FALSE,FALSE,FALSE,FALSE,FALSE,FALSE,FALSE,9,65532,65532,FALSE,FALSE,TRUE,TRUE,TRUE}</definedName>
    <definedName name="abu" localSheetId="117" hidden="1">{FALSE,FALSE,-1.25,-15.5,484.5,276.75,FALSE,FALSE,TRUE,TRUE,0,12,#N/A,46,#N/A,2.93460490463215,15.35,1,FALSE,FALSE,3,TRUE,1,FALSE,100,"Swvu.PLA1.","ACwvu.PLA1.",#N/A,FALSE,FALSE,0,0,0,0,2,"","",TRUE,TRUE,FALSE,FALSE,1,60,#N/A,#N/A,FALSE,FALSE,FALSE,FALSE,FALSE,FALSE,FALSE,9,65532,65532,FALSE,FALSE,TRUE,TRUE,TRUE}</definedName>
    <definedName name="abu" localSheetId="118" hidden="1">{FALSE,FALSE,-1.25,-15.5,484.5,276.75,FALSE,FALSE,TRUE,TRUE,0,12,#N/A,46,#N/A,2.93460490463215,15.35,1,FALSE,FALSE,3,TRUE,1,FALSE,100,"Swvu.PLA1.","ACwvu.PLA1.",#N/A,FALSE,FALSE,0,0,0,0,2,"","",TRUE,TRUE,FALSE,FALSE,1,60,#N/A,#N/A,FALSE,FALSE,FALSE,FALSE,FALSE,FALSE,FALSE,9,65532,65532,FALSE,FALSE,TRUE,TRUE,TRUE}</definedName>
    <definedName name="abu" localSheetId="149" hidden="1">{FALSE,FALSE,-1.25,-15.5,484.5,276.75,FALSE,FALSE,TRUE,TRUE,0,12,#N/A,46,#N/A,2.93460490463215,15.35,1,FALSE,FALSE,3,TRUE,1,FALSE,100,"Swvu.PLA1.","ACwvu.PLA1.",#N/A,FALSE,FALSE,0,0,0,0,2,"","",TRUE,TRUE,FALSE,FALSE,1,60,#N/A,#N/A,FALSE,FALSE,FALSE,FALSE,FALSE,FALSE,FALSE,9,65532,65532,FALSE,FALSE,TRUE,TRUE,TRUE}</definedName>
    <definedName name="abu" localSheetId="151" hidden="1">{FALSE,FALSE,-1.25,-15.5,484.5,276.75,FALSE,FALSE,TRUE,TRUE,0,12,#N/A,46,#N/A,2.93460490463215,15.35,1,FALSE,FALSE,3,TRUE,1,FALSE,100,"Swvu.PLA1.","ACwvu.PLA1.",#N/A,FALSE,FALSE,0,0,0,0,2,"","",TRUE,TRUE,FALSE,FALSE,1,60,#N/A,#N/A,FALSE,FALSE,FALSE,FALSE,FALSE,FALSE,FALSE,9,65532,65532,FALSE,FALSE,TRUE,TRUE,TRUE}</definedName>
    <definedName name="abu" localSheetId="156" hidden="1">{FALSE,FALSE,-1.25,-15.5,484.5,276.75,FALSE,FALSE,TRUE,TRUE,0,12,#N/A,46,#N/A,2.93460490463215,15.35,1,FALSE,FALSE,3,TRUE,1,FALSE,100,"Swvu.PLA1.","ACwvu.PLA1.",#N/A,FALSE,FALSE,0,0,0,0,2,"","",TRUE,TRUE,FALSE,FALSE,1,60,#N/A,#N/A,FALSE,FALSE,FALSE,FALSE,FALSE,FALSE,FALSE,9,65532,65532,FALSE,FALSE,TRUE,TRUE,TRUE}</definedName>
    <definedName name="abu" localSheetId="159" hidden="1">{FALSE,FALSE,-1.25,-15.5,484.5,276.75,FALSE,FALSE,TRUE,TRUE,0,12,#N/A,46,#N/A,2.93460490463215,15.35,1,FALSE,FALSE,3,TRUE,1,FALSE,100,"Swvu.PLA1.","ACwvu.PLA1.",#N/A,FALSE,FALSE,0,0,0,0,2,"","",TRUE,TRUE,FALSE,FALSE,1,60,#N/A,#N/A,FALSE,FALSE,FALSE,FALSE,FALSE,FALSE,FALSE,9,65532,65532,FALSE,FALSE,TRUE,TRUE,TRUE}</definedName>
    <definedName name="abu" localSheetId="164" hidden="1">{FALSE,FALSE,-1.25,-15.5,484.5,276.75,FALSE,FALSE,TRUE,TRUE,0,12,#N/A,46,#N/A,2.93460490463215,15.35,1,FALSE,FALSE,3,TRUE,1,FALSE,100,"Swvu.PLA1.","ACwvu.PLA1.",#N/A,FALSE,FALSE,0,0,0,0,2,"","",TRUE,TRUE,FALSE,FALSE,1,60,#N/A,#N/A,FALSE,FALSE,FALSE,FALSE,FALSE,FALSE,FALSE,9,65532,65532,FALSE,FALSE,TRUE,TRUE,TRUE}</definedName>
    <definedName name="abu" localSheetId="165" hidden="1">{FALSE,FALSE,-1.25,-15.5,484.5,276.75,FALSE,FALSE,TRUE,TRUE,0,12,#N/A,46,#N/A,2.93460490463215,15.35,1,FALSE,FALSE,3,TRUE,1,FALSE,100,"Swvu.PLA1.","ACwvu.PLA1.",#N/A,FALSE,FALSE,0,0,0,0,2,"","",TRUE,TRUE,FALSE,FALSE,1,60,#N/A,#N/A,FALSE,FALSE,FALSE,FALSE,FALSE,FALSE,FALSE,9,65532,65532,FALSE,FALSE,TRUE,TRUE,TRUE}</definedName>
    <definedName name="abu" localSheetId="166" hidden="1">{FALSE,FALSE,-1.25,-15.5,484.5,276.75,FALSE,FALSE,TRUE,TRUE,0,12,#N/A,46,#N/A,2.93460490463215,15.35,1,FALSE,FALSE,3,TRUE,1,FALSE,100,"Swvu.PLA1.","ACwvu.PLA1.",#N/A,FALSE,FALSE,0,0,0,0,2,"","",TRUE,TRUE,FALSE,FALSE,1,60,#N/A,#N/A,FALSE,FALSE,FALSE,FALSE,FALSE,FALSE,FALSE,9,65532,65532,FALSE,FALSE,TRUE,TRUE,TRUE}</definedName>
    <definedName name="abu" localSheetId="167" hidden="1">{FALSE,FALSE,-1.25,-15.5,484.5,276.75,FALSE,FALSE,TRUE,TRUE,0,12,#N/A,46,#N/A,2.93460490463215,15.35,1,FALSE,FALSE,3,TRUE,1,FALSE,100,"Swvu.PLA1.","ACwvu.PLA1.",#N/A,FALSE,FALSE,0,0,0,0,2,"","",TRUE,TRUE,FALSE,FALSE,1,60,#N/A,#N/A,FALSE,FALSE,FALSE,FALSE,FALSE,FALSE,FALSE,9,65532,65532,FALSE,FALSE,TRUE,TRUE,TRUE}</definedName>
    <definedName name="abu" localSheetId="168" hidden="1">{FALSE,FALSE,-1.25,-15.5,484.5,276.75,FALSE,FALSE,TRUE,TRUE,0,12,#N/A,46,#N/A,2.93460490463215,15.35,1,FALSE,FALSE,3,TRUE,1,FALSE,100,"Swvu.PLA1.","ACwvu.PLA1.",#N/A,FALSE,FALSE,0,0,0,0,2,"","",TRUE,TRUE,FALSE,FALSE,1,60,#N/A,#N/A,FALSE,FALSE,FALSE,FALSE,FALSE,FALSE,FALSE,9,65532,65532,FALSE,FALSE,TRUE,TRUE,TRUE}</definedName>
    <definedName name="abu" localSheetId="171" hidden="1">{FALSE,FALSE,-1.25,-15.5,484.5,276.75,FALSE,FALSE,TRUE,TRUE,0,12,#N/A,46,#N/A,2.93460490463215,15.35,1,FALSE,FALSE,3,TRUE,1,FALSE,100,"Swvu.PLA1.","ACwvu.PLA1.",#N/A,FALSE,FALSE,0,0,0,0,2,"","",TRUE,TRUE,FALSE,FALSE,1,60,#N/A,#N/A,FALSE,FALSE,FALSE,FALSE,FALSE,FALSE,FALSE,9,65532,65532,FALSE,FALSE,TRUE,TRUE,TRUE}</definedName>
    <definedName name="abu" localSheetId="179" hidden="1">{FALSE,FALSE,-1.25,-15.5,484.5,276.75,FALSE,FALSE,TRUE,TRUE,0,12,#N/A,46,#N/A,2.93460490463215,15.35,1,FALSE,FALSE,3,TRUE,1,FALSE,100,"Swvu.PLA1.","ACwvu.PLA1.",#N/A,FALSE,FALSE,0,0,0,0,2,"","",TRUE,TRUE,FALSE,FALSE,1,60,#N/A,#N/A,FALSE,FALSE,FALSE,FALSE,FALSE,FALSE,FALSE,9,65532,65532,FALSE,FALSE,TRUE,TRUE,TRUE}</definedName>
    <definedName name="abu" localSheetId="180" hidden="1">{FALSE,FALSE,-1.25,-15.5,484.5,276.75,FALSE,FALSE,TRUE,TRUE,0,12,#N/A,46,#N/A,2.93460490463215,15.35,1,FALSE,FALSE,3,TRUE,1,FALSE,100,"Swvu.PLA1.","ACwvu.PLA1.",#N/A,FALSE,FALSE,0,0,0,0,2,"","",TRUE,TRUE,FALSE,FALSE,1,60,#N/A,#N/A,FALSE,FALSE,FALSE,FALSE,FALSE,FALSE,FALSE,9,65532,65532,FALSE,FALSE,TRUE,TRUE,TRUE}</definedName>
    <definedName name="abu" localSheetId="181" hidden="1">{FALSE,FALSE,-1.25,-15.5,484.5,276.75,FALSE,FALSE,TRUE,TRUE,0,12,#N/A,46,#N/A,2.93460490463215,15.35,1,FALSE,FALSE,3,TRUE,1,FALSE,100,"Swvu.PLA1.","ACwvu.PLA1.",#N/A,FALSE,FALSE,0,0,0,0,2,"","",TRUE,TRUE,FALSE,FALSE,1,60,#N/A,#N/A,FALSE,FALSE,FALSE,FALSE,FALSE,FALSE,FALSE,9,65532,65532,FALSE,FALSE,TRUE,TRUE,TRUE}</definedName>
    <definedName name="abu" localSheetId="172" hidden="1">{FALSE,FALSE,-1.25,-15.5,484.5,276.75,FALSE,FALSE,TRUE,TRUE,0,12,#N/A,46,#N/A,2.93460490463215,15.35,1,FALSE,FALSE,3,TRUE,1,FALSE,100,"Swvu.PLA1.","ACwvu.PLA1.",#N/A,FALSE,FALSE,0,0,0,0,2,"","",TRUE,TRUE,FALSE,FALSE,1,60,#N/A,#N/A,FALSE,FALSE,FALSE,FALSE,FALSE,FALSE,FALSE,9,65532,65532,FALSE,FALSE,TRUE,TRUE,TRUE}</definedName>
    <definedName name="abu" localSheetId="173" hidden="1">{FALSE,FALSE,-1.25,-15.5,484.5,276.75,FALSE,FALSE,TRUE,TRUE,0,12,#N/A,46,#N/A,2.93460490463215,15.35,1,FALSE,FALSE,3,TRUE,1,FALSE,100,"Swvu.PLA1.","ACwvu.PLA1.",#N/A,FALSE,FALSE,0,0,0,0,2,"","",TRUE,TRUE,FALSE,FALSE,1,60,#N/A,#N/A,FALSE,FALSE,FALSE,FALSE,FALSE,FALSE,FALSE,9,65532,65532,FALSE,FALSE,TRUE,TRUE,TRUE}</definedName>
    <definedName name="abu" localSheetId="174" hidden="1">{FALSE,FALSE,-1.25,-15.5,484.5,276.75,FALSE,FALSE,TRUE,TRUE,0,12,#N/A,46,#N/A,2.93460490463215,15.35,1,FALSE,FALSE,3,TRUE,1,FALSE,100,"Swvu.PLA1.","ACwvu.PLA1.",#N/A,FALSE,FALSE,0,0,0,0,2,"","",TRUE,TRUE,FALSE,FALSE,1,60,#N/A,#N/A,FALSE,FALSE,FALSE,FALSE,FALSE,FALSE,FALSE,9,65532,65532,FALSE,FALSE,TRUE,TRUE,TRUE}</definedName>
    <definedName name="abu" localSheetId="175" hidden="1">{FALSE,FALSE,-1.25,-15.5,484.5,276.75,FALSE,FALSE,TRUE,TRUE,0,12,#N/A,46,#N/A,2.93460490463215,15.35,1,FALSE,FALSE,3,TRUE,1,FALSE,100,"Swvu.PLA1.","ACwvu.PLA1.",#N/A,FALSE,FALSE,0,0,0,0,2,"","",TRUE,TRUE,FALSE,FALSE,1,60,#N/A,#N/A,FALSE,FALSE,FALSE,FALSE,FALSE,FALSE,FALSE,9,65532,65532,FALSE,FALSE,TRUE,TRUE,TRUE}</definedName>
    <definedName name="abu" localSheetId="176" hidden="1">{FALSE,FALSE,-1.25,-15.5,484.5,276.75,FALSE,FALSE,TRUE,TRUE,0,12,#N/A,46,#N/A,2.93460490463215,15.35,1,FALSE,FALSE,3,TRUE,1,FALSE,100,"Swvu.PLA1.","ACwvu.PLA1.",#N/A,FALSE,FALSE,0,0,0,0,2,"","",TRUE,TRUE,FALSE,FALSE,1,60,#N/A,#N/A,FALSE,FALSE,FALSE,FALSE,FALSE,FALSE,FALSE,9,65532,65532,FALSE,FALSE,TRUE,TRUE,TRUE}</definedName>
    <definedName name="abu" localSheetId="177" hidden="1">{FALSE,FALSE,-1.25,-15.5,484.5,276.75,FALSE,FALSE,TRUE,TRUE,0,12,#N/A,46,#N/A,2.93460490463215,15.35,1,FALSE,FALSE,3,TRUE,1,FALSE,100,"Swvu.PLA1.","ACwvu.PLA1.",#N/A,FALSE,FALSE,0,0,0,0,2,"","",TRUE,TRUE,FALSE,FALSE,1,60,#N/A,#N/A,FALSE,FALSE,FALSE,FALSE,FALSE,FALSE,FALSE,9,65532,65532,FALSE,FALSE,TRUE,TRUE,TRUE}</definedName>
    <definedName name="abu" localSheetId="178" hidden="1">{FALSE,FALSE,-1.25,-15.5,484.5,276.75,FALSE,FALSE,TRUE,TRUE,0,12,#N/A,46,#N/A,2.93460490463215,15.35,1,FALSE,FALSE,3,TRUE,1,FALSE,100,"Swvu.PLA1.","ACwvu.PLA1.",#N/A,FALSE,FALSE,0,0,0,0,2,"","",TRUE,TRUE,FALSE,FALSE,1,60,#N/A,#N/A,FALSE,FALSE,FALSE,FALSE,FALSE,FALSE,FALSE,9,65532,65532,FALSE,FALSE,TRUE,TRUE,TRUE}</definedName>
    <definedName name="abu" localSheetId="46" hidden="1">{FALSE,FALSE,-1.25,-15.5,484.5,276.75,FALSE,FALSE,TRUE,TRUE,0,12,#N/A,46,#N/A,2.93460490463215,15.35,1,FALSE,FALSE,3,TRUE,1,FALSE,100,"Swvu.PLA1.","ACwvu.PLA1.",#N/A,FALSE,FALSE,0,0,0,0,2,"","",TRUE,TRUE,FALSE,FALSE,1,60,#N/A,#N/A,FALSE,FALSE,FALSE,FALSE,FALSE,FALSE,FALSE,9,65532,65532,FALSE,FALSE,TRUE,TRUE,TRUE}</definedName>
    <definedName name="abu" localSheetId="47" hidden="1">{FALSE,FALSE,-1.25,-15.5,484.5,276.75,FALSE,FALSE,TRUE,TRUE,0,12,#N/A,46,#N/A,2.93460490463215,15.35,1,FALSE,FALSE,3,TRUE,1,FALSE,100,"Swvu.PLA1.","ACwvu.PLA1.",#N/A,FALSE,FALSE,0,0,0,0,2,"","",TRUE,TRUE,FALSE,FALSE,1,60,#N/A,#N/A,FALSE,FALSE,FALSE,FALSE,FALSE,FALSE,FALSE,9,65532,65532,FALSE,FALSE,TRUE,TRUE,TRUE}</definedName>
    <definedName name="abu" localSheetId="48" hidden="1">{FALSE,FALSE,-1.25,-15.5,484.5,276.75,FALSE,FALSE,TRUE,TRUE,0,12,#N/A,46,#N/A,2.93460490463215,15.35,1,FALSE,FALSE,3,TRUE,1,FALSE,100,"Swvu.PLA1.","ACwvu.PLA1.",#N/A,FALSE,FALSE,0,0,0,0,2,"","",TRUE,TRUE,FALSE,FALSE,1,60,#N/A,#N/A,FALSE,FALSE,FALSE,FALSE,FALSE,FALSE,FALSE,9,65532,65532,FALSE,FALSE,TRUE,TRUE,TRUE}</definedName>
    <definedName name="abu" localSheetId="49" hidden="1">{FALSE,FALSE,-1.25,-15.5,484.5,276.75,FALSE,FALSE,TRUE,TRUE,0,12,#N/A,46,#N/A,2.93460490463215,15.35,1,FALSE,FALSE,3,TRUE,1,FALSE,100,"Swvu.PLA1.","ACwvu.PLA1.",#N/A,FALSE,FALSE,0,0,0,0,2,"","",TRUE,TRUE,FALSE,FALSE,1,60,#N/A,#N/A,FALSE,FALSE,FALSE,FALSE,FALSE,FALSE,FALSE,9,65532,65532,FALSE,FALSE,TRUE,TRUE,TRUE}</definedName>
    <definedName name="abu" localSheetId="51" hidden="1">{FALSE,FALSE,-1.25,-15.5,484.5,276.75,FALSE,FALSE,TRUE,TRUE,0,12,#N/A,46,#N/A,2.93460490463215,15.35,1,FALSE,FALSE,3,TRUE,1,FALSE,100,"Swvu.PLA1.","ACwvu.PLA1.",#N/A,FALSE,FALSE,0,0,0,0,2,"","",TRUE,TRUE,FALSE,FALSE,1,60,#N/A,#N/A,FALSE,FALSE,FALSE,FALSE,FALSE,FALSE,FALSE,9,65532,65532,FALSE,FALSE,TRUE,TRUE,TRUE}</definedName>
    <definedName name="abu" localSheetId="50" hidden="1">{FALSE,FALSE,-1.25,-15.5,484.5,276.75,FALSE,FALSE,TRUE,TRUE,0,12,#N/A,46,#N/A,2.93460490463215,15.35,1,FALSE,FALSE,3,TRUE,1,FALSE,100,"Swvu.PLA1.","ACwvu.PLA1.",#N/A,FALSE,FALSE,0,0,0,0,2,"","",TRUE,TRUE,FALSE,FALSE,1,60,#N/A,#N/A,FALSE,FALSE,FALSE,FALSE,FALSE,FALSE,FALSE,9,65532,65532,FALSE,FALSE,TRUE,TRUE,TRUE}</definedName>
    <definedName name="abu" localSheetId="52" hidden="1">{FALSE,FALSE,-1.25,-15.5,484.5,276.75,FALSE,FALSE,TRUE,TRUE,0,12,#N/A,46,#N/A,2.93460490463215,15.35,1,FALSE,FALSE,3,TRUE,1,FALSE,100,"Swvu.PLA1.","ACwvu.PLA1.",#N/A,FALSE,FALSE,0,0,0,0,2,"","",TRUE,TRUE,FALSE,FALSE,1,60,#N/A,#N/A,FALSE,FALSE,FALSE,FALSE,FALSE,FALSE,FALSE,9,65532,65532,FALSE,FALSE,TRUE,TRUE,TRUE}</definedName>
    <definedName name="abu" localSheetId="56" hidden="1">{FALSE,FALSE,-1.25,-15.5,484.5,276.75,FALSE,FALSE,TRUE,TRUE,0,12,#N/A,46,#N/A,2.93460490463215,15.35,1,FALSE,FALSE,3,TRUE,1,FALSE,100,"Swvu.PLA1.","ACwvu.PLA1.",#N/A,FALSE,FALSE,0,0,0,0,2,"","",TRUE,TRUE,FALSE,FALSE,1,60,#N/A,#N/A,FALSE,FALSE,FALSE,FALSE,FALSE,FALSE,FALSE,9,65532,65532,FALSE,FALSE,TRUE,TRUE,TRUE}</definedName>
    <definedName name="abu" localSheetId="57" hidden="1">{FALSE,FALSE,-1.25,-15.5,484.5,276.75,FALSE,FALSE,TRUE,TRUE,0,12,#N/A,46,#N/A,2.93460490463215,15.35,1,FALSE,FALSE,3,TRUE,1,FALSE,100,"Swvu.PLA1.","ACwvu.PLA1.",#N/A,FALSE,FALSE,0,0,0,0,2,"","",TRUE,TRUE,FALSE,FALSE,1,60,#N/A,#N/A,FALSE,FALSE,FALSE,FALSE,FALSE,FALSE,FALSE,9,65532,65532,FALSE,FALSE,TRUE,TRUE,TRUE}</definedName>
    <definedName name="abu" localSheetId="58" hidden="1">{FALSE,FALSE,-1.25,-15.5,484.5,276.75,FALSE,FALSE,TRUE,TRUE,0,12,#N/A,46,#N/A,2.93460490463215,15.35,1,FALSE,FALSE,3,TRUE,1,FALSE,100,"Swvu.PLA1.","ACwvu.PLA1.",#N/A,FALSE,FALSE,0,0,0,0,2,"","",TRUE,TRUE,FALSE,FALSE,1,60,#N/A,#N/A,FALSE,FALSE,FALSE,FALSE,FALSE,FALSE,FALSE,9,65532,65532,FALSE,FALSE,TRUE,TRUE,TRUE}</definedName>
    <definedName name="abu" localSheetId="59" hidden="1">{FALSE,FALSE,-1.25,-15.5,484.5,276.75,FALSE,FALSE,TRUE,TRUE,0,12,#N/A,46,#N/A,2.93460490463215,15.35,1,FALSE,FALSE,3,TRUE,1,FALSE,100,"Swvu.PLA1.","ACwvu.PLA1.",#N/A,FALSE,FALSE,0,0,0,0,2,"","",TRUE,TRUE,FALSE,FALSE,1,60,#N/A,#N/A,FALSE,FALSE,FALSE,FALSE,FALSE,FALSE,FALSE,9,65532,65532,FALSE,FALSE,TRUE,TRUE,TRUE}</definedName>
    <definedName name="abu" localSheetId="60" hidden="1">{FALSE,FALSE,-1.25,-15.5,484.5,276.75,FALSE,FALSE,TRUE,TRUE,0,12,#N/A,46,#N/A,2.93460490463215,15.35,1,FALSE,FALSE,3,TRUE,1,FALSE,100,"Swvu.PLA1.","ACwvu.PLA1.",#N/A,FALSE,FALSE,0,0,0,0,2,"","",TRUE,TRUE,FALSE,FALSE,1,60,#N/A,#N/A,FALSE,FALSE,FALSE,FALSE,FALSE,FALSE,FALSE,9,65532,65532,FALSE,FALSE,TRUE,TRUE,TRUE}</definedName>
    <definedName name="abu" localSheetId="61" hidden="1">{FALSE,FALSE,-1.25,-15.5,484.5,276.75,FALSE,FALSE,TRUE,TRUE,0,12,#N/A,46,#N/A,2.93460490463215,15.35,1,FALSE,FALSE,3,TRUE,1,FALSE,100,"Swvu.PLA1.","ACwvu.PLA1.",#N/A,FALSE,FALSE,0,0,0,0,2,"","",TRUE,TRUE,FALSE,FALSE,1,60,#N/A,#N/A,FALSE,FALSE,FALSE,FALSE,FALSE,FALSE,FALSE,9,65532,65532,FALSE,FALSE,TRUE,TRUE,TRUE}</definedName>
    <definedName name="abu" localSheetId="62" hidden="1">{FALSE,FALSE,-1.25,-15.5,484.5,276.75,FALSE,FALSE,TRUE,TRUE,0,12,#N/A,46,#N/A,2.93460490463215,15.35,1,FALSE,FALSE,3,TRUE,1,FALSE,100,"Swvu.PLA1.","ACwvu.PLA1.",#N/A,FALSE,FALSE,0,0,0,0,2,"","",TRUE,TRUE,FALSE,FALSE,1,60,#N/A,#N/A,FALSE,FALSE,FALSE,FALSE,FALSE,FALSE,FALSE,9,65532,65532,FALSE,FALSE,TRUE,TRUE,TRUE}</definedName>
    <definedName name="abu" localSheetId="63" hidden="1">{FALSE,FALSE,-1.25,-15.5,484.5,276.75,FALSE,FALSE,TRUE,TRUE,0,12,#N/A,46,#N/A,2.93460490463215,15.35,1,FALSE,FALSE,3,TRUE,1,FALSE,100,"Swvu.PLA1.","ACwvu.PLA1.",#N/A,FALSE,FALSE,0,0,0,0,2,"","",TRUE,TRUE,FALSE,FALSE,1,60,#N/A,#N/A,FALSE,FALSE,FALSE,FALSE,FALSE,FALSE,FALSE,9,65532,65532,FALSE,FALSE,TRUE,TRUE,TRUE}</definedName>
    <definedName name="abu" localSheetId="68" hidden="1">{FALSE,FALSE,-1.25,-15.5,484.5,276.75,FALSE,FALSE,TRUE,TRUE,0,12,#N/A,46,#N/A,2.93460490463215,15.35,1,FALSE,FALSE,3,TRUE,1,FALSE,100,"Swvu.PLA1.","ACwvu.PLA1.",#N/A,FALSE,FALSE,0,0,0,0,2,"","",TRUE,TRUE,FALSE,FALSE,1,60,#N/A,#N/A,FALSE,FALSE,FALSE,FALSE,FALSE,FALSE,FALSE,9,65532,65532,FALSE,FALSE,TRUE,TRUE,TRUE}</definedName>
    <definedName name="abu" localSheetId="69" hidden="1">{FALSE,FALSE,-1.25,-15.5,484.5,276.75,FALSE,FALSE,TRUE,TRUE,0,12,#N/A,46,#N/A,2.93460490463215,15.35,1,FALSE,FALSE,3,TRUE,1,FALSE,100,"Swvu.PLA1.","ACwvu.PLA1.",#N/A,FALSE,FALSE,0,0,0,0,2,"","",TRUE,TRUE,FALSE,FALSE,1,60,#N/A,#N/A,FALSE,FALSE,FALSE,FALSE,FALSE,FALSE,FALSE,9,65532,65532,FALSE,FALSE,TRUE,TRUE,TRUE}</definedName>
    <definedName name="abu" localSheetId="70" hidden="1">{FALSE,FALSE,-1.25,-15.5,484.5,276.75,FALSE,FALSE,TRUE,TRUE,0,12,#N/A,46,#N/A,2.93460490463215,15.35,1,FALSE,FALSE,3,TRUE,1,FALSE,100,"Swvu.PLA1.","ACwvu.PLA1.",#N/A,FALSE,FALSE,0,0,0,0,2,"","",TRUE,TRUE,FALSE,FALSE,1,60,#N/A,#N/A,FALSE,FALSE,FALSE,FALSE,FALSE,FALSE,FALSE,9,65532,65532,FALSE,FALSE,TRUE,TRUE,TRUE}</definedName>
    <definedName name="abu" localSheetId="83" hidden="1">{FALSE,FALSE,-1.25,-15.5,484.5,276.75,FALSE,FALSE,TRUE,TRUE,0,12,#N/A,46,#N/A,2.93460490463215,15.35,1,FALSE,FALSE,3,TRUE,1,FALSE,100,"Swvu.PLA1.","ACwvu.PLA1.",#N/A,FALSE,FALSE,0,0,0,0,2,"","",TRUE,TRUE,FALSE,FALSE,1,60,#N/A,#N/A,FALSE,FALSE,FALSE,FALSE,FALSE,FALSE,FALSE,9,65532,65532,FALSE,FALSE,TRUE,TRUE,TRUE}</definedName>
    <definedName name="abu" localSheetId="99" hidden="1">{FALSE,FALSE,-1.25,-15.5,484.5,276.75,FALSE,FALSE,TRUE,TRUE,0,12,#N/A,46,#N/A,2.93460490463215,15.35,1,FALSE,FALSE,3,TRUE,1,FALSE,100,"Swvu.PLA1.","ACwvu.PLA1.",#N/A,FALSE,FALSE,0,0,0,0,2,"","",TRUE,TRUE,FALSE,FALSE,1,60,#N/A,#N/A,FALSE,FALSE,FALSE,FALSE,FALSE,FALSE,FALSE,9,65532,65532,FALSE,FALSE,TRUE,TRUE,TRUE}</definedName>
    <definedName name="abu" localSheetId="109" hidden="1">{FALSE,FALSE,-1.25,-15.5,484.5,276.75,FALSE,FALSE,TRUE,TRUE,0,12,#N/A,46,#N/A,2.93460490463215,15.35,1,FALSE,FALSE,3,TRUE,1,FALSE,100,"Swvu.PLA1.","ACwvu.PLA1.",#N/A,FALSE,FALSE,0,0,0,0,2,"","",TRUE,TRUE,FALSE,FALSE,1,60,#N/A,#N/A,FALSE,FALSE,FALSE,FALSE,FALSE,FALSE,FALSE,9,65532,65532,FALSE,FALSE,TRUE,TRUE,TRUE}</definedName>
    <definedName name="abu" localSheetId="110" hidden="1">{FALSE,FALSE,-1.25,-15.5,484.5,276.75,FALSE,FALSE,TRUE,TRUE,0,12,#N/A,46,#N/A,2.93460490463215,15.35,1,FALSE,FALSE,3,TRUE,1,FALSE,100,"Swvu.PLA1.","ACwvu.PLA1.",#N/A,FALSE,FALSE,0,0,0,0,2,"","",TRUE,TRUE,FALSE,FALSE,1,60,#N/A,#N/A,FALSE,FALSE,FALSE,FALSE,FALSE,FALSE,FALSE,9,65532,65532,FALSE,FALSE,TRUE,TRUE,TRUE}</definedName>
    <definedName name="abu" localSheetId="111" hidden="1">{FALSE,FALSE,-1.25,-15.5,484.5,276.75,FALSE,FALSE,TRUE,TRUE,0,12,#N/A,46,#N/A,2.93460490463215,15.35,1,FALSE,FALSE,3,TRUE,1,FALSE,100,"Swvu.PLA1.","ACwvu.PLA1.",#N/A,FALSE,FALSE,0,0,0,0,2,"","",TRUE,TRUE,FALSE,FALSE,1,60,#N/A,#N/A,FALSE,FALSE,FALSE,FALSE,FALSE,FALSE,FALSE,9,65532,65532,FALSE,FALSE,TRUE,TRUE,TRUE}</definedName>
    <definedName name="abu" localSheetId="100" hidden="1">{FALSE,FALSE,-1.25,-15.5,484.5,276.75,FALSE,FALSE,TRUE,TRUE,0,12,#N/A,46,#N/A,2.93460490463215,15.35,1,FALSE,FALSE,3,TRUE,1,FALSE,100,"Swvu.PLA1.","ACwvu.PLA1.",#N/A,FALSE,FALSE,0,0,0,0,2,"","",TRUE,TRUE,FALSE,FALSE,1,60,#N/A,#N/A,FALSE,FALSE,FALSE,FALSE,FALSE,FALSE,FALSE,9,65532,65532,FALSE,FALSE,TRUE,TRUE,TRUE}</definedName>
    <definedName name="abu" localSheetId="101" hidden="1">{FALSE,FALSE,-1.25,-15.5,484.5,276.75,FALSE,FALSE,TRUE,TRUE,0,12,#N/A,46,#N/A,2.93460490463215,15.35,1,FALSE,FALSE,3,TRUE,1,FALSE,100,"Swvu.PLA1.","ACwvu.PLA1.",#N/A,FALSE,FALSE,0,0,0,0,2,"","",TRUE,TRUE,FALSE,FALSE,1,60,#N/A,#N/A,FALSE,FALSE,FALSE,FALSE,FALSE,FALSE,FALSE,9,65532,65532,FALSE,FALSE,TRUE,TRUE,TRUE}</definedName>
    <definedName name="abu" localSheetId="102" hidden="1">{FALSE,FALSE,-1.25,-15.5,484.5,276.75,FALSE,FALSE,TRUE,TRUE,0,12,#N/A,46,#N/A,2.93460490463215,15.35,1,FALSE,FALSE,3,TRUE,1,FALSE,100,"Swvu.PLA1.","ACwvu.PLA1.",#N/A,FALSE,FALSE,0,0,0,0,2,"","",TRUE,TRUE,FALSE,FALSE,1,60,#N/A,#N/A,FALSE,FALSE,FALSE,FALSE,FALSE,FALSE,FALSE,9,65532,65532,FALSE,FALSE,TRUE,TRUE,TRUE}</definedName>
    <definedName name="abu" localSheetId="103" hidden="1">{FALSE,FALSE,-1.25,-15.5,484.5,276.75,FALSE,FALSE,TRUE,TRUE,0,12,#N/A,46,#N/A,2.93460490463215,15.35,1,FALSE,FALSE,3,TRUE,1,FALSE,100,"Swvu.PLA1.","ACwvu.PLA1.",#N/A,FALSE,FALSE,0,0,0,0,2,"","",TRUE,TRUE,FALSE,FALSE,1,60,#N/A,#N/A,FALSE,FALSE,FALSE,FALSE,FALSE,FALSE,FALSE,9,65532,65532,FALSE,FALSE,TRUE,TRUE,TRUE}</definedName>
    <definedName name="abu" localSheetId="104" hidden="1">{FALSE,FALSE,-1.25,-15.5,484.5,276.75,FALSE,FALSE,TRUE,TRUE,0,12,#N/A,46,#N/A,2.93460490463215,15.35,1,FALSE,FALSE,3,TRUE,1,FALSE,100,"Swvu.PLA1.","ACwvu.PLA1.",#N/A,FALSE,FALSE,0,0,0,0,2,"","",TRUE,TRUE,FALSE,FALSE,1,60,#N/A,#N/A,FALSE,FALSE,FALSE,FALSE,FALSE,FALSE,FALSE,9,65532,65532,FALSE,FALSE,TRUE,TRUE,TRUE}</definedName>
    <definedName name="abu" localSheetId="105" hidden="1">{FALSE,FALSE,-1.25,-15.5,484.5,276.75,FALSE,FALSE,TRUE,TRUE,0,12,#N/A,46,#N/A,2.93460490463215,15.35,1,FALSE,FALSE,3,TRUE,1,FALSE,100,"Swvu.PLA1.","ACwvu.PLA1.",#N/A,FALSE,FALSE,0,0,0,0,2,"","",TRUE,TRUE,FALSE,FALSE,1,60,#N/A,#N/A,FALSE,FALSE,FALSE,FALSE,FALSE,FALSE,FALSE,9,65532,65532,FALSE,FALSE,TRUE,TRUE,TRUE}</definedName>
    <definedName name="abu" localSheetId="106" hidden="1">{FALSE,FALSE,-1.25,-15.5,484.5,276.75,FALSE,FALSE,TRUE,TRUE,0,12,#N/A,46,#N/A,2.93460490463215,15.35,1,FALSE,FALSE,3,TRUE,1,FALSE,100,"Swvu.PLA1.","ACwvu.PLA1.",#N/A,FALSE,FALSE,0,0,0,0,2,"","",TRUE,TRUE,FALSE,FALSE,1,60,#N/A,#N/A,FALSE,FALSE,FALSE,FALSE,FALSE,FALSE,FALSE,9,65532,65532,FALSE,FALSE,TRUE,TRUE,TRUE}</definedName>
    <definedName name="abu" localSheetId="107" hidden="1">{FALSE,FALSE,-1.25,-15.5,484.5,276.75,FALSE,FALSE,TRUE,TRUE,0,12,#N/A,46,#N/A,2.93460490463215,15.35,1,FALSE,FALSE,3,TRUE,1,FALSE,100,"Swvu.PLA1.","ACwvu.PLA1.",#N/A,FALSE,FALSE,0,0,0,0,2,"","",TRUE,TRUE,FALSE,FALSE,1,60,#N/A,#N/A,FALSE,FALSE,FALSE,FALSE,FALSE,FALSE,FALSE,9,65532,65532,FALSE,FALSE,TRUE,TRUE,TRUE}</definedName>
    <definedName name="abu" localSheetId="108" hidden="1">{FALSE,FALSE,-1.25,-15.5,484.5,276.75,FALSE,FALSE,TRUE,TRUE,0,12,#N/A,46,#N/A,2.93460490463215,15.35,1,FALSE,FALSE,3,TRUE,1,FALSE,100,"Swvu.PLA1.","ACwvu.PLA1.",#N/A,FALSE,FALSE,0,0,0,0,2,"","",TRUE,TRUE,FALSE,FALSE,1,60,#N/A,#N/A,FALSE,FALSE,FALSE,FALSE,FALSE,FALSE,FALSE,9,65532,65532,FALSE,FALSE,TRUE,TRUE,TRUE}</definedName>
    <definedName name="abu" localSheetId="170" hidden="1">{FALSE,FALSE,-1.25,-15.5,484.5,276.75,FALSE,FALSE,TRUE,TRUE,0,12,#N/A,46,#N/A,2.93460490463215,15.35,1,FALSE,FALSE,3,TRUE,1,FALSE,100,"Swvu.PLA1.","ACwvu.PLA1.",#N/A,FALSE,FALSE,0,0,0,0,2,"","",TRUE,TRUE,FALSE,FALSE,1,60,#N/A,#N/A,FALSE,FALSE,FALSE,FALSE,FALSE,FALSE,FALSE,9,65532,65532,FALSE,FALSE,TRUE,TRUE,TRUE}</definedName>
    <definedName name="abu" localSheetId="67" hidden="1">{FALSE,FALSE,-1.25,-15.5,484.5,276.75,FALSE,FALSE,TRUE,TRUE,0,12,#N/A,46,#N/A,2.93460490463215,15.35,1,FALSE,FALSE,3,TRUE,1,FALSE,100,"Swvu.PLA1.","ACwvu.PLA1.",#N/A,FALSE,FALSE,0,0,0,0,2,"","",TRUE,TRUE,FALSE,FALSE,1,60,#N/A,#N/A,FALSE,FALSE,FALSE,FALSE,FALSE,FALSE,FALSE,9,65532,65532,FALSE,FALSE,TRUE,TRUE,TRUE}</definedName>
    <definedName name="abu" hidden="1">{FALSE,FALSE,-1.25,-15.5,484.5,276.75,FALSE,FALSE,TRUE,TRUE,0,12,#N/A,46,#N/A,2.93460490463215,15.35,1,FALSE,FALSE,3,TRUE,1,FALSE,100,"Swvu.PLA1.","ACwvu.PLA1.",#N/A,FALSE,FALSE,0,0,0,0,2,"","",TRUE,TRUE,FALSE,FALSE,1,60,#N/A,#N/A,FALSE,FALSE,FALSE,FALSE,FALSE,FALSE,FALSE,9,65532,65532,FALSE,FALSE,TRUE,TRUE,TRUE}</definedName>
    <definedName name="ac" localSheetId="151">#REF!</definedName>
    <definedName name="ac" localSheetId="171">#REF!</definedName>
    <definedName name="ac" localSheetId="179">#REF!</definedName>
    <definedName name="ac" localSheetId="180">#REF!</definedName>
    <definedName name="ac" localSheetId="181">#REF!</definedName>
    <definedName name="ac" localSheetId="172">#REF!</definedName>
    <definedName name="ac" localSheetId="173">#REF!</definedName>
    <definedName name="ac" localSheetId="174">#REF!</definedName>
    <definedName name="ac" localSheetId="175">#REF!</definedName>
    <definedName name="ac" localSheetId="176">#REF!</definedName>
    <definedName name="ac" localSheetId="177">#REF!</definedName>
    <definedName name="ac" localSheetId="178">#REF!</definedName>
    <definedName name="ac" localSheetId="109">#REF!</definedName>
    <definedName name="ac" localSheetId="110">#REF!</definedName>
    <definedName name="ac" localSheetId="111">#REF!</definedName>
    <definedName name="ac" localSheetId="102">#REF!</definedName>
    <definedName name="ac" localSheetId="103">#REF!</definedName>
    <definedName name="ac" localSheetId="104">#REF!</definedName>
    <definedName name="ac" localSheetId="107">#REF!</definedName>
    <definedName name="ac" localSheetId="108">#REF!</definedName>
    <definedName name="ac">#REF!</definedName>
    <definedName name="accou" localSheetId="151">#REF!</definedName>
    <definedName name="accou" localSheetId="171">#REF!</definedName>
    <definedName name="accou" localSheetId="179">#REF!</definedName>
    <definedName name="accou" localSheetId="180">#REF!</definedName>
    <definedName name="accou" localSheetId="181">#REF!</definedName>
    <definedName name="accou" localSheetId="172">#REF!</definedName>
    <definedName name="accou" localSheetId="173">#REF!</definedName>
    <definedName name="accou" localSheetId="174">#REF!</definedName>
    <definedName name="accou" localSheetId="175">#REF!</definedName>
    <definedName name="accou" localSheetId="176">#REF!</definedName>
    <definedName name="accou" localSheetId="177">#REF!</definedName>
    <definedName name="accou" localSheetId="178">#REF!</definedName>
    <definedName name="accou" localSheetId="109">#REF!</definedName>
    <definedName name="accou" localSheetId="110">#REF!</definedName>
    <definedName name="accou" localSheetId="111">#REF!</definedName>
    <definedName name="accou" localSheetId="102">#REF!</definedName>
    <definedName name="accou" localSheetId="103">#REF!</definedName>
    <definedName name="accou" localSheetId="104">#REF!</definedName>
    <definedName name="accou" localSheetId="107">#REF!</definedName>
    <definedName name="accou" localSheetId="108">#REF!</definedName>
    <definedName name="accou">#REF!</definedName>
    <definedName name="accou1" localSheetId="151">#REF!</definedName>
    <definedName name="accou1" localSheetId="171">#REF!</definedName>
    <definedName name="accou1" localSheetId="179">#REF!</definedName>
    <definedName name="accou1" localSheetId="180">#REF!</definedName>
    <definedName name="accou1" localSheetId="181">#REF!</definedName>
    <definedName name="accou1" localSheetId="172">#REF!</definedName>
    <definedName name="accou1" localSheetId="173">#REF!</definedName>
    <definedName name="accou1" localSheetId="174">#REF!</definedName>
    <definedName name="accou1" localSheetId="175">#REF!</definedName>
    <definedName name="accou1" localSheetId="176">#REF!</definedName>
    <definedName name="accou1" localSheetId="177">#REF!</definedName>
    <definedName name="accou1" localSheetId="178">#REF!</definedName>
    <definedName name="accou1" localSheetId="109">#REF!</definedName>
    <definedName name="accou1" localSheetId="110">#REF!</definedName>
    <definedName name="accou1" localSheetId="111">#REF!</definedName>
    <definedName name="accou1" localSheetId="102">#REF!</definedName>
    <definedName name="accou1" localSheetId="103">#REF!</definedName>
    <definedName name="accou1" localSheetId="104">#REF!</definedName>
    <definedName name="accou1" localSheetId="107">#REF!</definedName>
    <definedName name="accou1" localSheetId="108">#REF!</definedName>
    <definedName name="accou1">#REF!</definedName>
    <definedName name="Acountry" localSheetId="151">#REF!</definedName>
    <definedName name="Acountry" localSheetId="179">#REF!</definedName>
    <definedName name="Acountry" localSheetId="180">#REF!</definedName>
    <definedName name="Acountry" localSheetId="181">#REF!</definedName>
    <definedName name="Acountry" localSheetId="172">#REF!</definedName>
    <definedName name="Acountry" localSheetId="173">#REF!</definedName>
    <definedName name="Acountry" localSheetId="174">#REF!</definedName>
    <definedName name="Acountry" localSheetId="175">#REF!</definedName>
    <definedName name="Acountry" localSheetId="176">#REF!</definedName>
    <definedName name="Acountry" localSheetId="177">#REF!</definedName>
    <definedName name="Acountry" localSheetId="178">#REF!</definedName>
    <definedName name="Acountry" localSheetId="109">#REF!</definedName>
    <definedName name="Acountry" localSheetId="110">#REF!</definedName>
    <definedName name="Acountry" localSheetId="111">#REF!</definedName>
    <definedName name="Acountry" localSheetId="102">#REF!</definedName>
    <definedName name="Acountry" localSheetId="103">#REF!</definedName>
    <definedName name="Acountry" localSheetId="104">#REF!</definedName>
    <definedName name="Acountry" localSheetId="107">#REF!</definedName>
    <definedName name="Acountry" localSheetId="108">#REF!</definedName>
    <definedName name="Acountry">#REF!</definedName>
    <definedName name="ACTIVATE" localSheetId="151">#REF!</definedName>
    <definedName name="ACTIVATE" localSheetId="179">#REF!</definedName>
    <definedName name="ACTIVATE" localSheetId="180">#REF!</definedName>
    <definedName name="ACTIVATE" localSheetId="181">#REF!</definedName>
    <definedName name="ACTIVATE" localSheetId="172">#REF!</definedName>
    <definedName name="ACTIVATE" localSheetId="173">#REF!</definedName>
    <definedName name="ACTIVATE" localSheetId="174">#REF!</definedName>
    <definedName name="ACTIVATE" localSheetId="175">#REF!</definedName>
    <definedName name="ACTIVATE" localSheetId="176">#REF!</definedName>
    <definedName name="ACTIVATE" localSheetId="177">#REF!</definedName>
    <definedName name="ACTIVATE" localSheetId="178">#REF!</definedName>
    <definedName name="ACTIVATE" localSheetId="109">#REF!</definedName>
    <definedName name="ACTIVATE" localSheetId="110">#REF!</definedName>
    <definedName name="ACTIVATE" localSheetId="111">#REF!</definedName>
    <definedName name="ACTIVATE" localSheetId="102">#REF!</definedName>
    <definedName name="ACTIVATE" localSheetId="103">#REF!</definedName>
    <definedName name="ACTIVATE" localSheetId="104">#REF!</definedName>
    <definedName name="ACTIVATE" localSheetId="107">#REF!</definedName>
    <definedName name="ACTIVATE" localSheetId="108">#REF!</definedName>
    <definedName name="ACTIVATE">#REF!</definedName>
    <definedName name="ACwvu.PLA1." localSheetId="179" hidden="1">'[29]COP FED'!#REF!</definedName>
    <definedName name="ACwvu.PLA1." localSheetId="180" hidden="1">'[29]COP FED'!#REF!</definedName>
    <definedName name="ACwvu.PLA1." localSheetId="181" hidden="1">'[29]COP FED'!#REF!</definedName>
    <definedName name="ACwvu.PLA1." localSheetId="172" hidden="1">'[29]COP FED'!#REF!</definedName>
    <definedName name="ACwvu.PLA1." localSheetId="173" hidden="1">'[29]COP FED'!#REF!</definedName>
    <definedName name="ACwvu.PLA1." localSheetId="174" hidden="1">'[29]COP FED'!#REF!</definedName>
    <definedName name="ACwvu.PLA1." localSheetId="175" hidden="1">'[29]COP FED'!#REF!</definedName>
    <definedName name="ACwvu.PLA1." localSheetId="176" hidden="1">'[29]COP FED'!#REF!</definedName>
    <definedName name="ACwvu.PLA1." localSheetId="177" hidden="1">'[29]COP FED'!#REF!</definedName>
    <definedName name="ACwvu.PLA1." localSheetId="178" hidden="1">'[29]COP FED'!#REF!</definedName>
    <definedName name="ACwvu.PLA1." localSheetId="46" hidden="1">'[29]COP FED'!#REF!</definedName>
    <definedName name="ACwvu.PLA1." localSheetId="47" hidden="1">'[29]COP FED'!#REF!</definedName>
    <definedName name="ACwvu.PLA1." localSheetId="48" hidden="1">'[29]COP FED'!#REF!</definedName>
    <definedName name="ACwvu.PLA1." localSheetId="49" hidden="1">'[29]COP FED'!#REF!</definedName>
    <definedName name="ACwvu.PLA1." localSheetId="51" hidden="1">'[29]COP FED'!#REF!</definedName>
    <definedName name="ACwvu.PLA1." localSheetId="50" hidden="1">'[29]COP FED'!#REF!</definedName>
    <definedName name="ACwvu.PLA1." localSheetId="52" hidden="1">'[29]COP FED'!#REF!</definedName>
    <definedName name="ACwvu.PLA1." localSheetId="56" hidden="1">'[29]COP FED'!#REF!</definedName>
    <definedName name="ACwvu.PLA1." localSheetId="57" hidden="1">'[29]COP FED'!#REF!</definedName>
    <definedName name="ACwvu.PLA1." localSheetId="58" hidden="1">'[29]COP FED'!#REF!</definedName>
    <definedName name="ACwvu.PLA1." localSheetId="59" hidden="1">'[29]COP FED'!#REF!</definedName>
    <definedName name="ACwvu.PLA1." localSheetId="60" hidden="1">'[29]COP FED'!#REF!</definedName>
    <definedName name="ACwvu.PLA1." localSheetId="61" hidden="1">'[29]COP FED'!#REF!</definedName>
    <definedName name="ACwvu.PLA1." localSheetId="62" hidden="1">'[29]COP FED'!#REF!</definedName>
    <definedName name="ACwvu.PLA1." localSheetId="63" hidden="1">'[29]COP FED'!#REF!</definedName>
    <definedName name="ACwvu.PLA1." hidden="1">'[29]COP FED'!#REF!</definedName>
    <definedName name="ACwvu.PLA2." hidden="1">'[29]COP FED'!$A$1:$N$49</definedName>
    <definedName name="Adb">[30]CIRRs!$C$59</definedName>
    <definedName name="ADDENDUM" localSheetId="151">#REF!</definedName>
    <definedName name="ADDENDUM" localSheetId="156">#REF!</definedName>
    <definedName name="ADDENDUM" localSheetId="171">#REF!</definedName>
    <definedName name="ADDENDUM" localSheetId="179">#REF!</definedName>
    <definedName name="ADDENDUM" localSheetId="180">#REF!</definedName>
    <definedName name="ADDENDUM" localSheetId="181">#REF!</definedName>
    <definedName name="ADDENDUM" localSheetId="172">#REF!</definedName>
    <definedName name="ADDENDUM" localSheetId="173">#REF!</definedName>
    <definedName name="ADDENDUM" localSheetId="174">#REF!</definedName>
    <definedName name="ADDENDUM" localSheetId="175">#REF!</definedName>
    <definedName name="ADDENDUM" localSheetId="176">#REF!</definedName>
    <definedName name="ADDENDUM" localSheetId="177">#REF!</definedName>
    <definedName name="ADDENDUM" localSheetId="178">#REF!</definedName>
    <definedName name="ADDENDUM" localSheetId="109">#REF!</definedName>
    <definedName name="ADDENDUM" localSheetId="110">#REF!</definedName>
    <definedName name="ADDENDUM" localSheetId="111">#REF!</definedName>
    <definedName name="ADDENDUM" localSheetId="102">#REF!</definedName>
    <definedName name="ADDENDUM" localSheetId="103">#REF!</definedName>
    <definedName name="ADDENDUM" localSheetId="104">#REF!</definedName>
    <definedName name="ADDENDUM" localSheetId="107">#REF!</definedName>
    <definedName name="ADDENDUM" localSheetId="108">#REF!</definedName>
    <definedName name="ADDENDUM">#REF!</definedName>
    <definedName name="adding" localSheetId="112" hidden="1">#REF!</definedName>
    <definedName name="adding" localSheetId="149" hidden="1">#REF!</definedName>
    <definedName name="adding" localSheetId="151" hidden="1">#REF!</definedName>
    <definedName name="adding" localSheetId="159" hidden="1">#REF!</definedName>
    <definedName name="adding" localSheetId="164" hidden="1">#REF!</definedName>
    <definedName name="adding" localSheetId="165" hidden="1">#REF!</definedName>
    <definedName name="adding" localSheetId="166" hidden="1">#REF!</definedName>
    <definedName name="adding" localSheetId="167" hidden="1">#REF!</definedName>
    <definedName name="adding" localSheetId="168" hidden="1">#REF!</definedName>
    <definedName name="adding" localSheetId="179" hidden="1">#REF!</definedName>
    <definedName name="adding" localSheetId="180" hidden="1">#REF!</definedName>
    <definedName name="adding" localSheetId="181" hidden="1">#REF!</definedName>
    <definedName name="adding" localSheetId="172" hidden="1">#REF!</definedName>
    <definedName name="adding" localSheetId="173" hidden="1">#REF!</definedName>
    <definedName name="adding" localSheetId="174" hidden="1">#REF!</definedName>
    <definedName name="adding" localSheetId="175" hidden="1">#REF!</definedName>
    <definedName name="adding" localSheetId="176" hidden="1">#REF!</definedName>
    <definedName name="adding" localSheetId="177" hidden="1">#REF!</definedName>
    <definedName name="adding" localSheetId="178" hidden="1">#REF!</definedName>
    <definedName name="adding" localSheetId="46" hidden="1">#REF!</definedName>
    <definedName name="adding" localSheetId="47" hidden="1">#REF!</definedName>
    <definedName name="adding" localSheetId="48" hidden="1">#REF!</definedName>
    <definedName name="adding" localSheetId="49" hidden="1">#REF!</definedName>
    <definedName name="adding" localSheetId="51" hidden="1">#REF!</definedName>
    <definedName name="adding" localSheetId="50" hidden="1">#REF!</definedName>
    <definedName name="adding" localSheetId="52" hidden="1">#REF!</definedName>
    <definedName name="adding" localSheetId="56" hidden="1">#REF!</definedName>
    <definedName name="adding" localSheetId="57" hidden="1">#REF!</definedName>
    <definedName name="adding" localSheetId="58" hidden="1">#REF!</definedName>
    <definedName name="adding" localSheetId="59" hidden="1">#REF!</definedName>
    <definedName name="adding" localSheetId="60" hidden="1">#REF!</definedName>
    <definedName name="adding" localSheetId="61" hidden="1">#REF!</definedName>
    <definedName name="adding" localSheetId="62" hidden="1">#REF!</definedName>
    <definedName name="adding" localSheetId="83" hidden="1">#REF!</definedName>
    <definedName name="adding" localSheetId="99" hidden="1">#REF!</definedName>
    <definedName name="adding" localSheetId="109" hidden="1">#REF!</definedName>
    <definedName name="adding" localSheetId="110" hidden="1">#REF!</definedName>
    <definedName name="adding" localSheetId="111" hidden="1">#REF!</definedName>
    <definedName name="adding" localSheetId="100" hidden="1">#REF!</definedName>
    <definedName name="adding" localSheetId="101" hidden="1">#REF!</definedName>
    <definedName name="adding" localSheetId="102" hidden="1">#REF!</definedName>
    <definedName name="adding" localSheetId="103" hidden="1">#REF!</definedName>
    <definedName name="adding" localSheetId="104" hidden="1">#REF!</definedName>
    <definedName name="adding" localSheetId="105" hidden="1">#REF!</definedName>
    <definedName name="adding" localSheetId="106" hidden="1">#REF!</definedName>
    <definedName name="adding" localSheetId="107" hidden="1">#REF!</definedName>
    <definedName name="adding" localSheetId="108" hidden="1">#REF!</definedName>
    <definedName name="adding" hidden="1">#REF!</definedName>
    <definedName name="addnote" localSheetId="151">#REF!</definedName>
    <definedName name="addnote" localSheetId="179">#REF!</definedName>
    <definedName name="addnote" localSheetId="180">#REF!</definedName>
    <definedName name="addnote" localSheetId="181">#REF!</definedName>
    <definedName name="addnote" localSheetId="172">#REF!</definedName>
    <definedName name="addnote" localSheetId="173">#REF!</definedName>
    <definedName name="addnote" localSheetId="174">#REF!</definedName>
    <definedName name="addnote" localSheetId="175">#REF!</definedName>
    <definedName name="addnote" localSheetId="176">#REF!</definedName>
    <definedName name="addnote" localSheetId="177">#REF!</definedName>
    <definedName name="addnote" localSheetId="178">#REF!</definedName>
    <definedName name="addnote" localSheetId="109">#REF!</definedName>
    <definedName name="addnote" localSheetId="110">#REF!</definedName>
    <definedName name="addnote" localSheetId="111">#REF!</definedName>
    <definedName name="addnote" localSheetId="102">#REF!</definedName>
    <definedName name="addnote" localSheetId="103">#REF!</definedName>
    <definedName name="addnote" localSheetId="104">#REF!</definedName>
    <definedName name="addnote" localSheetId="107">#REF!</definedName>
    <definedName name="addnote" localSheetId="108">#REF!</definedName>
    <definedName name="addnote">#REF!</definedName>
    <definedName name="Adf">[30]CIRRs!$C$60</definedName>
    <definedName name="Adjusted_undrawn_balance" localSheetId="151">#REF!</definedName>
    <definedName name="Adjusted_undrawn_balance" localSheetId="156">#REF!</definedName>
    <definedName name="Adjusted_undrawn_balance" localSheetId="171">#REF!</definedName>
    <definedName name="Adjusted_undrawn_balance" localSheetId="179">#REF!</definedName>
    <definedName name="Adjusted_undrawn_balance" localSheetId="180">#REF!</definedName>
    <definedName name="Adjusted_undrawn_balance" localSheetId="181">#REF!</definedName>
    <definedName name="Adjusted_undrawn_balance" localSheetId="172">#REF!</definedName>
    <definedName name="Adjusted_undrawn_balance" localSheetId="173">#REF!</definedName>
    <definedName name="Adjusted_undrawn_balance" localSheetId="174">#REF!</definedName>
    <definedName name="Adjusted_undrawn_balance" localSheetId="175">#REF!</definedName>
    <definedName name="Adjusted_undrawn_balance" localSheetId="176">#REF!</definedName>
    <definedName name="Adjusted_undrawn_balance" localSheetId="177">#REF!</definedName>
    <definedName name="Adjusted_undrawn_balance" localSheetId="178">#REF!</definedName>
    <definedName name="Adjusted_undrawn_balance" localSheetId="109">#REF!</definedName>
    <definedName name="Adjusted_undrawn_balance" localSheetId="110">#REF!</definedName>
    <definedName name="Adjusted_undrawn_balance" localSheetId="111">#REF!</definedName>
    <definedName name="Adjusted_undrawn_balance" localSheetId="102">#REF!</definedName>
    <definedName name="Adjusted_undrawn_balance" localSheetId="103">#REF!</definedName>
    <definedName name="Adjusted_undrawn_balance" localSheetId="104">#REF!</definedName>
    <definedName name="Adjusted_undrawn_balance" localSheetId="107">#REF!</definedName>
    <definedName name="Adjusted_undrawn_balance" localSheetId="108">#REF!</definedName>
    <definedName name="Adjusted_undrawn_balance">#REF!</definedName>
    <definedName name="af" localSheetId="151">#REF!</definedName>
    <definedName name="af" localSheetId="156">#REF!</definedName>
    <definedName name="af" localSheetId="171">#REF!</definedName>
    <definedName name="af" localSheetId="179">#REF!</definedName>
    <definedName name="af" localSheetId="180">#REF!</definedName>
    <definedName name="af" localSheetId="181">#REF!</definedName>
    <definedName name="af" localSheetId="172">#REF!</definedName>
    <definedName name="af" localSheetId="173">#REF!</definedName>
    <definedName name="af" localSheetId="174">#REF!</definedName>
    <definedName name="af" localSheetId="175">#REF!</definedName>
    <definedName name="af" localSheetId="176">#REF!</definedName>
    <definedName name="af" localSheetId="177">#REF!</definedName>
    <definedName name="af" localSheetId="178">#REF!</definedName>
    <definedName name="af" localSheetId="109">#REF!</definedName>
    <definedName name="af" localSheetId="110">#REF!</definedName>
    <definedName name="af" localSheetId="111">#REF!</definedName>
    <definedName name="af" localSheetId="102">#REF!</definedName>
    <definedName name="af" localSheetId="103">#REF!</definedName>
    <definedName name="af" localSheetId="104">#REF!</definedName>
    <definedName name="af" localSheetId="107">#REF!</definedName>
    <definedName name="af" localSheetId="108">#REF!</definedName>
    <definedName name="af">#REF!</definedName>
    <definedName name="AFRASIA" localSheetId="151">#REF!</definedName>
    <definedName name="AFRASIA" localSheetId="156">#REF!</definedName>
    <definedName name="AFRASIA" localSheetId="171">#REF!</definedName>
    <definedName name="AFRASIA" localSheetId="179">#REF!</definedName>
    <definedName name="AFRASIA" localSheetId="180">#REF!</definedName>
    <definedName name="AFRASIA" localSheetId="181">#REF!</definedName>
    <definedName name="AFRASIA" localSheetId="172">#REF!</definedName>
    <definedName name="AFRASIA" localSheetId="173">#REF!</definedName>
    <definedName name="AFRASIA" localSheetId="174">#REF!</definedName>
    <definedName name="AFRASIA" localSheetId="175">#REF!</definedName>
    <definedName name="AFRASIA" localSheetId="176">#REF!</definedName>
    <definedName name="AFRASIA" localSheetId="177">#REF!</definedName>
    <definedName name="AFRASIA" localSheetId="178">#REF!</definedName>
    <definedName name="AFRASIA" localSheetId="109">#REF!</definedName>
    <definedName name="AFRASIA" localSheetId="110">#REF!</definedName>
    <definedName name="AFRASIA" localSheetId="111">#REF!</definedName>
    <definedName name="AFRASIA" localSheetId="102">#REF!</definedName>
    <definedName name="AFRASIA" localSheetId="103">#REF!</definedName>
    <definedName name="AFRASIA" localSheetId="104">#REF!</definedName>
    <definedName name="AFRASIA" localSheetId="107">#REF!</definedName>
    <definedName name="AFRASIA" localSheetId="108">#REF!</definedName>
    <definedName name="AFRASIA">#REF!</definedName>
    <definedName name="AG" localSheetId="151">#REF!</definedName>
    <definedName name="AG" localSheetId="179">#REF!</definedName>
    <definedName name="AG" localSheetId="180">#REF!</definedName>
    <definedName name="AG" localSheetId="181">#REF!</definedName>
    <definedName name="AG" localSheetId="172">#REF!</definedName>
    <definedName name="AG" localSheetId="173">#REF!</definedName>
    <definedName name="AG" localSheetId="174">#REF!</definedName>
    <definedName name="AG" localSheetId="175">#REF!</definedName>
    <definedName name="AG" localSheetId="176">#REF!</definedName>
    <definedName name="AG" localSheetId="177">#REF!</definedName>
    <definedName name="AG" localSheetId="178">#REF!</definedName>
    <definedName name="AG" localSheetId="109">#REF!</definedName>
    <definedName name="AG" localSheetId="110">#REF!</definedName>
    <definedName name="AG" localSheetId="111">#REF!</definedName>
    <definedName name="AG" localSheetId="102">#REF!</definedName>
    <definedName name="AG" localSheetId="103">#REF!</definedName>
    <definedName name="AG" localSheetId="104">#REF!</definedName>
    <definedName name="AG" localSheetId="107">#REF!</definedName>
    <definedName name="AG" localSheetId="108">#REF!</definedName>
    <definedName name="AG">#REF!</definedName>
    <definedName name="ai" localSheetId="179">'[26]10'!#REF!</definedName>
    <definedName name="ai" localSheetId="180">'[26]10'!#REF!</definedName>
    <definedName name="ai" localSheetId="181">'[26]10'!#REF!</definedName>
    <definedName name="ai" localSheetId="172">'[26]10'!#REF!</definedName>
    <definedName name="ai" localSheetId="173">'[26]10'!#REF!</definedName>
    <definedName name="ai" localSheetId="174">'[26]10'!#REF!</definedName>
    <definedName name="ai" localSheetId="175">'[26]10'!#REF!</definedName>
    <definedName name="ai" localSheetId="176">'[26]10'!#REF!</definedName>
    <definedName name="ai" localSheetId="177">'[26]10'!#REF!</definedName>
    <definedName name="ai" localSheetId="178">'[26]10'!#REF!</definedName>
    <definedName name="ai">'[26]10'!#REF!</definedName>
    <definedName name="ALL">'[4]Imp:DSA output'!$C$9:$R$464</definedName>
    <definedName name="ALLBANKS" localSheetId="151">#REF!</definedName>
    <definedName name="ALLBANKS" localSheetId="156">#REF!</definedName>
    <definedName name="ALLBANKS" localSheetId="171">#REF!</definedName>
    <definedName name="ALLBANKS" localSheetId="179">#REF!</definedName>
    <definedName name="ALLBANKS" localSheetId="180">#REF!</definedName>
    <definedName name="ALLBANKS" localSheetId="181">#REF!</definedName>
    <definedName name="ALLBANKS" localSheetId="172">#REF!</definedName>
    <definedName name="ALLBANKS" localSheetId="173">#REF!</definedName>
    <definedName name="ALLBANKS" localSheetId="174">#REF!</definedName>
    <definedName name="ALLBANKS" localSheetId="175">#REF!</definedName>
    <definedName name="ALLBANKS" localSheetId="176">#REF!</definedName>
    <definedName name="ALLBANKS" localSheetId="177">#REF!</definedName>
    <definedName name="ALLBANKS" localSheetId="178">#REF!</definedName>
    <definedName name="ALLBANKS" localSheetId="109">#REF!</definedName>
    <definedName name="ALLBANKS" localSheetId="110">#REF!</definedName>
    <definedName name="ALLBANKS" localSheetId="111">#REF!</definedName>
    <definedName name="ALLBANKS" localSheetId="102">#REF!</definedName>
    <definedName name="ALLBANKS" localSheetId="103">#REF!</definedName>
    <definedName name="ALLBANKS" localSheetId="104">#REF!</definedName>
    <definedName name="ALLBANKS" localSheetId="107">#REF!</definedName>
    <definedName name="ALLBANKS" localSheetId="108">#REF!</definedName>
    <definedName name="ALLBANKS">#REF!</definedName>
    <definedName name="ALT" localSheetId="151">#REF!</definedName>
    <definedName name="ALT" localSheetId="156">#REF!</definedName>
    <definedName name="ALT" localSheetId="171">#REF!</definedName>
    <definedName name="ALT" localSheetId="179">#REF!</definedName>
    <definedName name="ALT" localSheetId="180">#REF!</definedName>
    <definedName name="ALT" localSheetId="181">#REF!</definedName>
    <definedName name="ALT" localSheetId="172">#REF!</definedName>
    <definedName name="ALT" localSheetId="173">#REF!</definedName>
    <definedName name="ALT" localSheetId="174">#REF!</definedName>
    <definedName name="ALT" localSheetId="175">#REF!</definedName>
    <definedName name="ALT" localSheetId="176">#REF!</definedName>
    <definedName name="ALT" localSheetId="177">#REF!</definedName>
    <definedName name="ALT" localSheetId="178">#REF!</definedName>
    <definedName name="ALT" localSheetId="109">#REF!</definedName>
    <definedName name="ALT" localSheetId="110">#REF!</definedName>
    <definedName name="ALT" localSheetId="111">#REF!</definedName>
    <definedName name="ALT" localSheetId="102">#REF!</definedName>
    <definedName name="ALT" localSheetId="103">#REF!</definedName>
    <definedName name="ALT" localSheetId="104">#REF!</definedName>
    <definedName name="ALT" localSheetId="107">#REF!</definedName>
    <definedName name="ALT" localSheetId="108">#REF!</definedName>
    <definedName name="ALT">#REF!</definedName>
    <definedName name="AMB" localSheetId="151">#REF!</definedName>
    <definedName name="AMB" localSheetId="156">#REF!</definedName>
    <definedName name="AMB" localSheetId="171">#REF!</definedName>
    <definedName name="AMB" localSheetId="179">#REF!</definedName>
    <definedName name="AMB" localSheetId="180">#REF!</definedName>
    <definedName name="AMB" localSheetId="181">#REF!</definedName>
    <definedName name="AMB" localSheetId="172">#REF!</definedName>
    <definedName name="AMB" localSheetId="173">#REF!</definedName>
    <definedName name="AMB" localSheetId="174">#REF!</definedName>
    <definedName name="AMB" localSheetId="175">#REF!</definedName>
    <definedName name="AMB" localSheetId="176">#REF!</definedName>
    <definedName name="AMB" localSheetId="177">#REF!</definedName>
    <definedName name="AMB" localSheetId="178">#REF!</definedName>
    <definedName name="AMB" localSheetId="109">#REF!</definedName>
    <definedName name="AMB" localSheetId="110">#REF!</definedName>
    <definedName name="AMB" localSheetId="111">#REF!</definedName>
    <definedName name="AMB" localSheetId="102">#REF!</definedName>
    <definedName name="AMB" localSheetId="103">#REF!</definedName>
    <definedName name="AMB" localSheetId="104">#REF!</definedName>
    <definedName name="AMB" localSheetId="107">#REF!</definedName>
    <definedName name="AMB" localSheetId="108">#REF!</definedName>
    <definedName name="AMB">#REF!</definedName>
    <definedName name="amefp1">'[31]Table 8'!$A$1:$AL$61</definedName>
    <definedName name="amefp3">'[31]Table 10'!$A$1:$AN$63</definedName>
    <definedName name="amort">[32]info!$A$5:$AP$18</definedName>
    <definedName name="Amorti">[33]info!#REF!</definedName>
    <definedName name="AMORTIZATION" localSheetId="151">#REF!</definedName>
    <definedName name="AMORTIZATION" localSheetId="156">#REF!</definedName>
    <definedName name="AMORTIZATION" localSheetId="171">#REF!</definedName>
    <definedName name="AMORTIZATION" localSheetId="179">#REF!</definedName>
    <definedName name="AMORTIZATION" localSheetId="180">#REF!</definedName>
    <definedName name="AMORTIZATION" localSheetId="181">#REF!</definedName>
    <definedName name="AMORTIZATION" localSheetId="172">#REF!</definedName>
    <definedName name="AMORTIZATION" localSheetId="173">#REF!</definedName>
    <definedName name="AMORTIZATION" localSheetId="174">#REF!</definedName>
    <definedName name="AMORTIZATION" localSheetId="175">#REF!</definedName>
    <definedName name="AMORTIZATION" localSheetId="176">#REF!</definedName>
    <definedName name="AMORTIZATION" localSheetId="177">#REF!</definedName>
    <definedName name="AMORTIZATION" localSheetId="178">#REF!</definedName>
    <definedName name="AMORTIZATION" localSheetId="109">#REF!</definedName>
    <definedName name="AMORTIZATION" localSheetId="110">#REF!</definedName>
    <definedName name="AMORTIZATION" localSheetId="111">#REF!</definedName>
    <definedName name="AMORTIZATION" localSheetId="102">#REF!</definedName>
    <definedName name="AMORTIZATION" localSheetId="103">#REF!</definedName>
    <definedName name="AMORTIZATION" localSheetId="104">#REF!</definedName>
    <definedName name="AMORTIZATION" localSheetId="107">#REF!</definedName>
    <definedName name="AMORTIZATION" localSheetId="108">#REF!</definedName>
    <definedName name="AMORTIZATION">#REF!</definedName>
    <definedName name="annexa1" localSheetId="151">#REF!</definedName>
    <definedName name="annexa1" localSheetId="156">#REF!</definedName>
    <definedName name="annexa1" localSheetId="171">#REF!</definedName>
    <definedName name="annexa1" localSheetId="179">#REF!</definedName>
    <definedName name="annexa1" localSheetId="180">#REF!</definedName>
    <definedName name="annexa1" localSheetId="181">#REF!</definedName>
    <definedName name="annexa1" localSheetId="172">#REF!</definedName>
    <definedName name="annexa1" localSheetId="173">#REF!</definedName>
    <definedName name="annexa1" localSheetId="174">#REF!</definedName>
    <definedName name="annexa1" localSheetId="175">#REF!</definedName>
    <definedName name="annexa1" localSheetId="176">#REF!</definedName>
    <definedName name="annexa1" localSheetId="177">#REF!</definedName>
    <definedName name="annexa1" localSheetId="178">#REF!</definedName>
    <definedName name="annexa1" localSheetId="109">#REF!</definedName>
    <definedName name="annexa1" localSheetId="110">#REF!</definedName>
    <definedName name="annexa1" localSheetId="111">#REF!</definedName>
    <definedName name="annexa1" localSheetId="102">#REF!</definedName>
    <definedName name="annexa1" localSheetId="103">#REF!</definedName>
    <definedName name="annexa1" localSheetId="104">#REF!</definedName>
    <definedName name="annexa1" localSheetId="107">#REF!</definedName>
    <definedName name="annexa1" localSheetId="108">#REF!</definedName>
    <definedName name="annexa1">#REF!</definedName>
    <definedName name="annexa2" localSheetId="151">#REF!</definedName>
    <definedName name="annexa2" localSheetId="156">#REF!</definedName>
    <definedName name="annexa2" localSheetId="171">#REF!</definedName>
    <definedName name="annexa2" localSheetId="179">#REF!</definedName>
    <definedName name="annexa2" localSheetId="180">#REF!</definedName>
    <definedName name="annexa2" localSheetId="181">#REF!</definedName>
    <definedName name="annexa2" localSheetId="172">#REF!</definedName>
    <definedName name="annexa2" localSheetId="173">#REF!</definedName>
    <definedName name="annexa2" localSheetId="174">#REF!</definedName>
    <definedName name="annexa2" localSheetId="175">#REF!</definedName>
    <definedName name="annexa2" localSheetId="176">#REF!</definedName>
    <definedName name="annexa2" localSheetId="177">#REF!</definedName>
    <definedName name="annexa2" localSheetId="178">#REF!</definedName>
    <definedName name="annexa2" localSheetId="109">#REF!</definedName>
    <definedName name="annexa2" localSheetId="110">#REF!</definedName>
    <definedName name="annexa2" localSheetId="111">#REF!</definedName>
    <definedName name="annexa2" localSheetId="102">#REF!</definedName>
    <definedName name="annexa2" localSheetId="103">#REF!</definedName>
    <definedName name="annexa2" localSheetId="104">#REF!</definedName>
    <definedName name="annexa2" localSheetId="107">#REF!</definedName>
    <definedName name="annexa2" localSheetId="108">#REF!</definedName>
    <definedName name="annexa2">#REF!</definedName>
    <definedName name="Annual_CPI_ER_GDP" localSheetId="151">#REF!</definedName>
    <definedName name="Annual_CPI_ER_GDP" localSheetId="179">#REF!</definedName>
    <definedName name="Annual_CPI_ER_GDP" localSheetId="180">#REF!</definedName>
    <definedName name="Annual_CPI_ER_GDP" localSheetId="181">#REF!</definedName>
    <definedName name="Annual_CPI_ER_GDP" localSheetId="172">#REF!</definedName>
    <definedName name="Annual_CPI_ER_GDP" localSheetId="173">#REF!</definedName>
    <definedName name="Annual_CPI_ER_GDP" localSheetId="174">#REF!</definedName>
    <definedName name="Annual_CPI_ER_GDP" localSheetId="175">#REF!</definedName>
    <definedName name="Annual_CPI_ER_GDP" localSheetId="176">#REF!</definedName>
    <definedName name="Annual_CPI_ER_GDP" localSheetId="177">#REF!</definedName>
    <definedName name="Annual_CPI_ER_GDP" localSheetId="178">#REF!</definedName>
    <definedName name="Annual_CPI_ER_GDP" localSheetId="109">#REF!</definedName>
    <definedName name="Annual_CPI_ER_GDP" localSheetId="110">#REF!</definedName>
    <definedName name="Annual_CPI_ER_GDP" localSheetId="111">#REF!</definedName>
    <definedName name="Annual_CPI_ER_GDP" localSheetId="102">#REF!</definedName>
    <definedName name="Annual_CPI_ER_GDP" localSheetId="103">#REF!</definedName>
    <definedName name="Annual_CPI_ER_GDP" localSheetId="104">#REF!</definedName>
    <definedName name="Annual_CPI_ER_GDP" localSheetId="107">#REF!</definedName>
    <definedName name="Annual_CPI_ER_GDP" localSheetId="108">#REF!</definedName>
    <definedName name="Annual_CPI_ER_GDP">#REF!</definedName>
    <definedName name="Annual_CPI_ER_GDP_from_real" localSheetId="151">#REF!</definedName>
    <definedName name="Annual_CPI_ER_GDP_from_real" localSheetId="179">#REF!</definedName>
    <definedName name="Annual_CPI_ER_GDP_from_real" localSheetId="180">#REF!</definedName>
    <definedName name="Annual_CPI_ER_GDP_from_real" localSheetId="181">#REF!</definedName>
    <definedName name="Annual_CPI_ER_GDP_from_real" localSheetId="172">#REF!</definedName>
    <definedName name="Annual_CPI_ER_GDP_from_real" localSheetId="173">#REF!</definedName>
    <definedName name="Annual_CPI_ER_GDP_from_real" localSheetId="174">#REF!</definedName>
    <definedName name="Annual_CPI_ER_GDP_from_real" localSheetId="175">#REF!</definedName>
    <definedName name="Annual_CPI_ER_GDP_from_real" localSheetId="176">#REF!</definedName>
    <definedName name="Annual_CPI_ER_GDP_from_real" localSheetId="177">#REF!</definedName>
    <definedName name="Annual_CPI_ER_GDP_from_real" localSheetId="178">#REF!</definedName>
    <definedName name="Annual_CPI_ER_GDP_from_real" localSheetId="109">#REF!</definedName>
    <definedName name="Annual_CPI_ER_GDP_from_real" localSheetId="110">#REF!</definedName>
    <definedName name="Annual_CPI_ER_GDP_from_real" localSheetId="111">#REF!</definedName>
    <definedName name="Annual_CPI_ER_GDP_from_real" localSheetId="102">#REF!</definedName>
    <definedName name="Annual_CPI_ER_GDP_from_real" localSheetId="103">#REF!</definedName>
    <definedName name="Annual_CPI_ER_GDP_from_real" localSheetId="104">#REF!</definedName>
    <definedName name="Annual_CPI_ER_GDP_from_real" localSheetId="107">#REF!</definedName>
    <definedName name="Annual_CPI_ER_GDP_from_real" localSheetId="108">#REF!</definedName>
    <definedName name="Annual_CPI_ER_GDP_from_real">#REF!</definedName>
    <definedName name="anscount" hidden="1">2</definedName>
    <definedName name="Apr_50" localSheetId="151">#REF!</definedName>
    <definedName name="Apr_50" localSheetId="171">#REF!</definedName>
    <definedName name="Apr_50" localSheetId="179">#REF!</definedName>
    <definedName name="Apr_50" localSheetId="180">#REF!</definedName>
    <definedName name="Apr_50" localSheetId="181">#REF!</definedName>
    <definedName name="Apr_50" localSheetId="172">#REF!</definedName>
    <definedName name="Apr_50" localSheetId="173">#REF!</definedName>
    <definedName name="Apr_50" localSheetId="174">#REF!</definedName>
    <definedName name="Apr_50" localSheetId="175">#REF!</definedName>
    <definedName name="Apr_50" localSheetId="176">#REF!</definedName>
    <definedName name="Apr_50" localSheetId="177">#REF!</definedName>
    <definedName name="Apr_50" localSheetId="178">#REF!</definedName>
    <definedName name="Apr_50" localSheetId="109">#REF!</definedName>
    <definedName name="Apr_50" localSheetId="110">#REF!</definedName>
    <definedName name="Apr_50" localSheetId="111">#REF!</definedName>
    <definedName name="Apr_50" localSheetId="102">#REF!</definedName>
    <definedName name="Apr_50" localSheetId="103">#REF!</definedName>
    <definedName name="Apr_50" localSheetId="104">#REF!</definedName>
    <definedName name="Apr_50" localSheetId="107">#REF!</definedName>
    <definedName name="Apr_50" localSheetId="108">#REF!</definedName>
    <definedName name="Apr_50">#REF!</definedName>
    <definedName name="Apr_51" localSheetId="151">#REF!</definedName>
    <definedName name="Apr_51" localSheetId="171">#REF!</definedName>
    <definedName name="Apr_51" localSheetId="179">#REF!</definedName>
    <definedName name="Apr_51" localSheetId="180">#REF!</definedName>
    <definedName name="Apr_51" localSheetId="181">#REF!</definedName>
    <definedName name="Apr_51" localSheetId="172">#REF!</definedName>
    <definedName name="Apr_51" localSheetId="173">#REF!</definedName>
    <definedName name="Apr_51" localSheetId="174">#REF!</definedName>
    <definedName name="Apr_51" localSheetId="175">#REF!</definedName>
    <definedName name="Apr_51" localSheetId="176">#REF!</definedName>
    <definedName name="Apr_51" localSheetId="177">#REF!</definedName>
    <definedName name="Apr_51" localSheetId="178">#REF!</definedName>
    <definedName name="Apr_51" localSheetId="109">#REF!</definedName>
    <definedName name="Apr_51" localSheetId="110">#REF!</definedName>
    <definedName name="Apr_51" localSheetId="111">#REF!</definedName>
    <definedName name="Apr_51" localSheetId="102">#REF!</definedName>
    <definedName name="Apr_51" localSheetId="103">#REF!</definedName>
    <definedName name="Apr_51" localSheetId="104">#REF!</definedName>
    <definedName name="Apr_51" localSheetId="107">#REF!</definedName>
    <definedName name="Apr_51" localSheetId="108">#REF!</definedName>
    <definedName name="Apr_51">#REF!</definedName>
    <definedName name="Apr_52" localSheetId="151">#REF!</definedName>
    <definedName name="Apr_52" localSheetId="171">#REF!</definedName>
    <definedName name="Apr_52" localSheetId="179">#REF!</definedName>
    <definedName name="Apr_52" localSheetId="180">#REF!</definedName>
    <definedName name="Apr_52" localSheetId="181">#REF!</definedName>
    <definedName name="Apr_52" localSheetId="172">#REF!</definedName>
    <definedName name="Apr_52" localSheetId="173">#REF!</definedName>
    <definedName name="Apr_52" localSheetId="174">#REF!</definedName>
    <definedName name="Apr_52" localSheetId="175">#REF!</definedName>
    <definedName name="Apr_52" localSheetId="176">#REF!</definedName>
    <definedName name="Apr_52" localSheetId="177">#REF!</definedName>
    <definedName name="Apr_52" localSheetId="178">#REF!</definedName>
    <definedName name="Apr_52" localSheetId="109">#REF!</definedName>
    <definedName name="Apr_52" localSheetId="110">#REF!</definedName>
    <definedName name="Apr_52" localSheetId="111">#REF!</definedName>
    <definedName name="Apr_52" localSheetId="102">#REF!</definedName>
    <definedName name="Apr_52" localSheetId="103">#REF!</definedName>
    <definedName name="Apr_52" localSheetId="104">#REF!</definedName>
    <definedName name="Apr_52" localSheetId="107">#REF!</definedName>
    <definedName name="Apr_52" localSheetId="108">#REF!</definedName>
    <definedName name="Apr_52">#REF!</definedName>
    <definedName name="Apr_53" localSheetId="151">#REF!</definedName>
    <definedName name="Apr_53" localSheetId="179">#REF!</definedName>
    <definedName name="Apr_53" localSheetId="180">#REF!</definedName>
    <definedName name="Apr_53" localSheetId="181">#REF!</definedName>
    <definedName name="Apr_53" localSheetId="172">#REF!</definedName>
    <definedName name="Apr_53" localSheetId="173">#REF!</definedName>
    <definedName name="Apr_53" localSheetId="174">#REF!</definedName>
    <definedName name="Apr_53" localSheetId="175">#REF!</definedName>
    <definedName name="Apr_53" localSheetId="176">#REF!</definedName>
    <definedName name="Apr_53" localSheetId="177">#REF!</definedName>
    <definedName name="Apr_53" localSheetId="178">#REF!</definedName>
    <definedName name="Apr_53" localSheetId="109">#REF!</definedName>
    <definedName name="Apr_53" localSheetId="110">#REF!</definedName>
    <definedName name="Apr_53" localSheetId="111">#REF!</definedName>
    <definedName name="Apr_53" localSheetId="102">#REF!</definedName>
    <definedName name="Apr_53" localSheetId="103">#REF!</definedName>
    <definedName name="Apr_53" localSheetId="104">#REF!</definedName>
    <definedName name="Apr_53" localSheetId="107">#REF!</definedName>
    <definedName name="Apr_53" localSheetId="108">#REF!</definedName>
    <definedName name="Apr_53">#REF!</definedName>
    <definedName name="Apr_54" localSheetId="151">#REF!</definedName>
    <definedName name="Apr_54" localSheetId="179">#REF!</definedName>
    <definedName name="Apr_54" localSheetId="180">#REF!</definedName>
    <definedName name="Apr_54" localSheetId="181">#REF!</definedName>
    <definedName name="Apr_54" localSheetId="172">#REF!</definedName>
    <definedName name="Apr_54" localSheetId="173">#REF!</definedName>
    <definedName name="Apr_54" localSheetId="174">#REF!</definedName>
    <definedName name="Apr_54" localSheetId="175">#REF!</definedName>
    <definedName name="Apr_54" localSheetId="176">#REF!</definedName>
    <definedName name="Apr_54" localSheetId="177">#REF!</definedName>
    <definedName name="Apr_54" localSheetId="178">#REF!</definedName>
    <definedName name="Apr_54" localSheetId="109">#REF!</definedName>
    <definedName name="Apr_54" localSheetId="110">#REF!</definedName>
    <definedName name="Apr_54" localSheetId="111">#REF!</definedName>
    <definedName name="Apr_54" localSheetId="102">#REF!</definedName>
    <definedName name="Apr_54" localSheetId="103">#REF!</definedName>
    <definedName name="Apr_54" localSheetId="104">#REF!</definedName>
    <definedName name="Apr_54" localSheetId="107">#REF!</definedName>
    <definedName name="Apr_54" localSheetId="108">#REF!</definedName>
    <definedName name="Apr_54">#REF!</definedName>
    <definedName name="Apr_55" localSheetId="151">#REF!</definedName>
    <definedName name="Apr_55" localSheetId="179">#REF!</definedName>
    <definedName name="Apr_55" localSheetId="180">#REF!</definedName>
    <definedName name="Apr_55" localSheetId="181">#REF!</definedName>
    <definedName name="Apr_55" localSheetId="172">#REF!</definedName>
    <definedName name="Apr_55" localSheetId="173">#REF!</definedName>
    <definedName name="Apr_55" localSheetId="174">#REF!</definedName>
    <definedName name="Apr_55" localSheetId="175">#REF!</definedName>
    <definedName name="Apr_55" localSheetId="176">#REF!</definedName>
    <definedName name="Apr_55" localSheetId="177">#REF!</definedName>
    <definedName name="Apr_55" localSheetId="178">#REF!</definedName>
    <definedName name="Apr_55" localSheetId="109">#REF!</definedName>
    <definedName name="Apr_55" localSheetId="110">#REF!</definedName>
    <definedName name="Apr_55" localSheetId="111">#REF!</definedName>
    <definedName name="Apr_55" localSheetId="102">#REF!</definedName>
    <definedName name="Apr_55" localSheetId="103">#REF!</definedName>
    <definedName name="Apr_55" localSheetId="104">#REF!</definedName>
    <definedName name="Apr_55" localSheetId="107">#REF!</definedName>
    <definedName name="Apr_55" localSheetId="108">#REF!</definedName>
    <definedName name="Apr_55">#REF!</definedName>
    <definedName name="Apr_56" localSheetId="151">#REF!</definedName>
    <definedName name="Apr_56" localSheetId="179">#REF!</definedName>
    <definedName name="Apr_56" localSheetId="180">#REF!</definedName>
    <definedName name="Apr_56" localSheetId="181">#REF!</definedName>
    <definedName name="Apr_56" localSheetId="172">#REF!</definedName>
    <definedName name="Apr_56" localSheetId="173">#REF!</definedName>
    <definedName name="Apr_56" localSheetId="174">#REF!</definedName>
    <definedName name="Apr_56" localSheetId="175">#REF!</definedName>
    <definedName name="Apr_56" localSheetId="176">#REF!</definedName>
    <definedName name="Apr_56" localSheetId="177">#REF!</definedName>
    <definedName name="Apr_56" localSheetId="178">#REF!</definedName>
    <definedName name="Apr_56" localSheetId="109">#REF!</definedName>
    <definedName name="Apr_56" localSheetId="110">#REF!</definedName>
    <definedName name="Apr_56" localSheetId="111">#REF!</definedName>
    <definedName name="Apr_56" localSheetId="102">#REF!</definedName>
    <definedName name="Apr_56" localSheetId="103">#REF!</definedName>
    <definedName name="Apr_56" localSheetId="104">#REF!</definedName>
    <definedName name="Apr_56" localSheetId="107">#REF!</definedName>
    <definedName name="Apr_56" localSheetId="108">#REF!</definedName>
    <definedName name="Apr_56">#REF!</definedName>
    <definedName name="Apr_57" localSheetId="151">#REF!</definedName>
    <definedName name="Apr_57" localSheetId="179">#REF!</definedName>
    <definedName name="Apr_57" localSheetId="180">#REF!</definedName>
    <definedName name="Apr_57" localSheetId="181">#REF!</definedName>
    <definedName name="Apr_57" localSheetId="172">#REF!</definedName>
    <definedName name="Apr_57" localSheetId="173">#REF!</definedName>
    <definedName name="Apr_57" localSheetId="174">#REF!</definedName>
    <definedName name="Apr_57" localSheetId="175">#REF!</definedName>
    <definedName name="Apr_57" localSheetId="176">#REF!</definedName>
    <definedName name="Apr_57" localSheetId="177">#REF!</definedName>
    <definedName name="Apr_57" localSheetId="178">#REF!</definedName>
    <definedName name="Apr_57" localSheetId="109">#REF!</definedName>
    <definedName name="Apr_57" localSheetId="110">#REF!</definedName>
    <definedName name="Apr_57" localSheetId="111">#REF!</definedName>
    <definedName name="Apr_57" localSheetId="102">#REF!</definedName>
    <definedName name="Apr_57" localSheetId="103">#REF!</definedName>
    <definedName name="Apr_57" localSheetId="104">#REF!</definedName>
    <definedName name="Apr_57" localSheetId="107">#REF!</definedName>
    <definedName name="Apr_57" localSheetId="108">#REF!</definedName>
    <definedName name="Apr_57">#REF!</definedName>
    <definedName name="Apr_58" localSheetId="151">#REF!</definedName>
    <definedName name="Apr_58" localSheetId="179">#REF!</definedName>
    <definedName name="Apr_58" localSheetId="180">#REF!</definedName>
    <definedName name="Apr_58" localSheetId="181">#REF!</definedName>
    <definedName name="Apr_58" localSheetId="172">#REF!</definedName>
    <definedName name="Apr_58" localSheetId="173">#REF!</definedName>
    <definedName name="Apr_58" localSheetId="174">#REF!</definedName>
    <definedName name="Apr_58" localSheetId="175">#REF!</definedName>
    <definedName name="Apr_58" localSheetId="176">#REF!</definedName>
    <definedName name="Apr_58" localSheetId="177">#REF!</definedName>
    <definedName name="Apr_58" localSheetId="178">#REF!</definedName>
    <definedName name="Apr_58" localSheetId="109">#REF!</definedName>
    <definedName name="Apr_58" localSheetId="110">#REF!</definedName>
    <definedName name="Apr_58" localSheetId="111">#REF!</definedName>
    <definedName name="Apr_58" localSheetId="102">#REF!</definedName>
    <definedName name="Apr_58" localSheetId="103">#REF!</definedName>
    <definedName name="Apr_58" localSheetId="104">#REF!</definedName>
    <definedName name="Apr_58" localSheetId="107">#REF!</definedName>
    <definedName name="Apr_58" localSheetId="108">#REF!</definedName>
    <definedName name="Apr_58">#REF!</definedName>
    <definedName name="Apr_59" localSheetId="151">#REF!</definedName>
    <definedName name="Apr_59" localSheetId="179">#REF!</definedName>
    <definedName name="Apr_59" localSheetId="180">#REF!</definedName>
    <definedName name="Apr_59" localSheetId="181">#REF!</definedName>
    <definedName name="Apr_59" localSheetId="172">#REF!</definedName>
    <definedName name="Apr_59" localSheetId="173">#REF!</definedName>
    <definedName name="Apr_59" localSheetId="174">#REF!</definedName>
    <definedName name="Apr_59" localSheetId="175">#REF!</definedName>
    <definedName name="Apr_59" localSheetId="176">#REF!</definedName>
    <definedName name="Apr_59" localSheetId="177">#REF!</definedName>
    <definedName name="Apr_59" localSheetId="178">#REF!</definedName>
    <definedName name="Apr_59" localSheetId="109">#REF!</definedName>
    <definedName name="Apr_59" localSheetId="110">#REF!</definedName>
    <definedName name="Apr_59" localSheetId="111">#REF!</definedName>
    <definedName name="Apr_59" localSheetId="102">#REF!</definedName>
    <definedName name="Apr_59" localSheetId="103">#REF!</definedName>
    <definedName name="Apr_59" localSheetId="104">#REF!</definedName>
    <definedName name="Apr_59" localSheetId="107">#REF!</definedName>
    <definedName name="Apr_59" localSheetId="108">#REF!</definedName>
    <definedName name="Apr_59">#REF!</definedName>
    <definedName name="Apr_60" localSheetId="151">#REF!</definedName>
    <definedName name="Apr_60" localSheetId="179">#REF!</definedName>
    <definedName name="Apr_60" localSheetId="180">#REF!</definedName>
    <definedName name="Apr_60" localSheetId="181">#REF!</definedName>
    <definedName name="Apr_60" localSheetId="172">#REF!</definedName>
    <definedName name="Apr_60" localSheetId="173">#REF!</definedName>
    <definedName name="Apr_60" localSheetId="174">#REF!</definedName>
    <definedName name="Apr_60" localSheetId="175">#REF!</definedName>
    <definedName name="Apr_60" localSheetId="176">#REF!</definedName>
    <definedName name="Apr_60" localSheetId="177">#REF!</definedName>
    <definedName name="Apr_60" localSheetId="178">#REF!</definedName>
    <definedName name="Apr_60" localSheetId="109">#REF!</definedName>
    <definedName name="Apr_60" localSheetId="110">#REF!</definedName>
    <definedName name="Apr_60" localSheetId="111">#REF!</definedName>
    <definedName name="Apr_60" localSheetId="102">#REF!</definedName>
    <definedName name="Apr_60" localSheetId="103">#REF!</definedName>
    <definedName name="Apr_60" localSheetId="104">#REF!</definedName>
    <definedName name="Apr_60" localSheetId="107">#REF!</definedName>
    <definedName name="Apr_60" localSheetId="108">#REF!</definedName>
    <definedName name="Apr_60">#REF!</definedName>
    <definedName name="Apr_61" localSheetId="151">#REF!</definedName>
    <definedName name="Apr_61" localSheetId="179">#REF!</definedName>
    <definedName name="Apr_61" localSheetId="180">#REF!</definedName>
    <definedName name="Apr_61" localSheetId="181">#REF!</definedName>
    <definedName name="Apr_61" localSheetId="172">#REF!</definedName>
    <definedName name="Apr_61" localSheetId="173">#REF!</definedName>
    <definedName name="Apr_61" localSheetId="174">#REF!</definedName>
    <definedName name="Apr_61" localSheetId="175">#REF!</definedName>
    <definedName name="Apr_61" localSheetId="176">#REF!</definedName>
    <definedName name="Apr_61" localSheetId="177">#REF!</definedName>
    <definedName name="Apr_61" localSheetId="178">#REF!</definedName>
    <definedName name="Apr_61" localSheetId="109">#REF!</definedName>
    <definedName name="Apr_61" localSheetId="110">#REF!</definedName>
    <definedName name="Apr_61" localSheetId="111">#REF!</definedName>
    <definedName name="Apr_61" localSheetId="102">#REF!</definedName>
    <definedName name="Apr_61" localSheetId="103">#REF!</definedName>
    <definedName name="Apr_61" localSheetId="104">#REF!</definedName>
    <definedName name="Apr_61" localSheetId="107">#REF!</definedName>
    <definedName name="Apr_61" localSheetId="108">#REF!</definedName>
    <definedName name="Apr_61">#REF!</definedName>
    <definedName name="Apr_62" localSheetId="151">#REF!</definedName>
    <definedName name="Apr_62" localSheetId="179">#REF!</definedName>
    <definedName name="Apr_62" localSheetId="180">#REF!</definedName>
    <definedName name="Apr_62" localSheetId="181">#REF!</definedName>
    <definedName name="Apr_62" localSheetId="172">#REF!</definedName>
    <definedName name="Apr_62" localSheetId="173">#REF!</definedName>
    <definedName name="Apr_62" localSheetId="174">#REF!</definedName>
    <definedName name="Apr_62" localSheetId="175">#REF!</definedName>
    <definedName name="Apr_62" localSheetId="176">#REF!</definedName>
    <definedName name="Apr_62" localSheetId="177">#REF!</definedName>
    <definedName name="Apr_62" localSheetId="178">#REF!</definedName>
    <definedName name="Apr_62" localSheetId="109">#REF!</definedName>
    <definedName name="Apr_62" localSheetId="110">#REF!</definedName>
    <definedName name="Apr_62" localSheetId="111">#REF!</definedName>
    <definedName name="Apr_62" localSheetId="102">#REF!</definedName>
    <definedName name="Apr_62" localSheetId="103">#REF!</definedName>
    <definedName name="Apr_62" localSheetId="104">#REF!</definedName>
    <definedName name="Apr_62" localSheetId="107">#REF!</definedName>
    <definedName name="Apr_62" localSheetId="108">#REF!</definedName>
    <definedName name="Apr_62">#REF!</definedName>
    <definedName name="Apr_63" localSheetId="151">#REF!</definedName>
    <definedName name="Apr_63" localSheetId="179">#REF!</definedName>
    <definedName name="Apr_63" localSheetId="180">#REF!</definedName>
    <definedName name="Apr_63" localSheetId="181">#REF!</definedName>
    <definedName name="Apr_63" localSheetId="172">#REF!</definedName>
    <definedName name="Apr_63" localSheetId="173">#REF!</definedName>
    <definedName name="Apr_63" localSheetId="174">#REF!</definedName>
    <definedName name="Apr_63" localSheetId="175">#REF!</definedName>
    <definedName name="Apr_63" localSheetId="176">#REF!</definedName>
    <definedName name="Apr_63" localSheetId="177">#REF!</definedName>
    <definedName name="Apr_63" localSheetId="178">#REF!</definedName>
    <definedName name="Apr_63" localSheetId="109">#REF!</definedName>
    <definedName name="Apr_63" localSheetId="110">#REF!</definedName>
    <definedName name="Apr_63" localSheetId="111">#REF!</definedName>
    <definedName name="Apr_63" localSheetId="102">#REF!</definedName>
    <definedName name="Apr_63" localSheetId="103">#REF!</definedName>
    <definedName name="Apr_63" localSheetId="104">#REF!</definedName>
    <definedName name="Apr_63" localSheetId="107">#REF!</definedName>
    <definedName name="Apr_63" localSheetId="108">#REF!</definedName>
    <definedName name="Apr_63">#REF!</definedName>
    <definedName name="Apr_64" localSheetId="151">#REF!</definedName>
    <definedName name="Apr_64" localSheetId="179">#REF!</definedName>
    <definedName name="Apr_64" localSheetId="180">#REF!</definedName>
    <definedName name="Apr_64" localSheetId="181">#REF!</definedName>
    <definedName name="Apr_64" localSheetId="172">#REF!</definedName>
    <definedName name="Apr_64" localSheetId="173">#REF!</definedName>
    <definedName name="Apr_64" localSheetId="174">#REF!</definedName>
    <definedName name="Apr_64" localSheetId="175">#REF!</definedName>
    <definedName name="Apr_64" localSheetId="176">#REF!</definedName>
    <definedName name="Apr_64" localSheetId="177">#REF!</definedName>
    <definedName name="Apr_64" localSheetId="178">#REF!</definedName>
    <definedName name="Apr_64" localSheetId="109">#REF!</definedName>
    <definedName name="Apr_64" localSheetId="110">#REF!</definedName>
    <definedName name="Apr_64" localSheetId="111">#REF!</definedName>
    <definedName name="Apr_64" localSheetId="102">#REF!</definedName>
    <definedName name="Apr_64" localSheetId="103">#REF!</definedName>
    <definedName name="Apr_64" localSheetId="104">#REF!</definedName>
    <definedName name="Apr_64" localSheetId="107">#REF!</definedName>
    <definedName name="Apr_64" localSheetId="108">#REF!</definedName>
    <definedName name="Apr_64">#REF!</definedName>
    <definedName name="Apr_65" localSheetId="151">#REF!</definedName>
    <definedName name="Apr_65" localSheetId="179">#REF!</definedName>
    <definedName name="Apr_65" localSheetId="180">#REF!</definedName>
    <definedName name="Apr_65" localSheetId="181">#REF!</definedName>
    <definedName name="Apr_65" localSheetId="172">#REF!</definedName>
    <definedName name="Apr_65" localSheetId="173">#REF!</definedName>
    <definedName name="Apr_65" localSheetId="174">#REF!</definedName>
    <definedName name="Apr_65" localSheetId="175">#REF!</definedName>
    <definedName name="Apr_65" localSheetId="176">#REF!</definedName>
    <definedName name="Apr_65" localSheetId="177">#REF!</definedName>
    <definedName name="Apr_65" localSheetId="178">#REF!</definedName>
    <definedName name="Apr_65" localSheetId="109">#REF!</definedName>
    <definedName name="Apr_65" localSheetId="110">#REF!</definedName>
    <definedName name="Apr_65" localSheetId="111">#REF!</definedName>
    <definedName name="Apr_65" localSheetId="102">#REF!</definedName>
    <definedName name="Apr_65" localSheetId="103">#REF!</definedName>
    <definedName name="Apr_65" localSheetId="104">#REF!</definedName>
    <definedName name="Apr_65" localSheetId="107">#REF!</definedName>
    <definedName name="Apr_65" localSheetId="108">#REF!</definedName>
    <definedName name="Apr_65">#REF!</definedName>
    <definedName name="Apr_66" localSheetId="151">#REF!</definedName>
    <definedName name="Apr_66" localSheetId="179">#REF!</definedName>
    <definedName name="Apr_66" localSheetId="180">#REF!</definedName>
    <definedName name="Apr_66" localSheetId="181">#REF!</definedName>
    <definedName name="Apr_66" localSheetId="172">#REF!</definedName>
    <definedName name="Apr_66" localSheetId="173">#REF!</definedName>
    <definedName name="Apr_66" localSheetId="174">#REF!</definedName>
    <definedName name="Apr_66" localSheetId="175">#REF!</definedName>
    <definedName name="Apr_66" localSheetId="176">#REF!</definedName>
    <definedName name="Apr_66" localSheetId="177">#REF!</definedName>
    <definedName name="Apr_66" localSheetId="178">#REF!</definedName>
    <definedName name="Apr_66" localSheetId="109">#REF!</definedName>
    <definedName name="Apr_66" localSheetId="110">#REF!</definedName>
    <definedName name="Apr_66" localSheetId="111">#REF!</definedName>
    <definedName name="Apr_66" localSheetId="102">#REF!</definedName>
    <definedName name="Apr_66" localSheetId="103">#REF!</definedName>
    <definedName name="Apr_66" localSheetId="104">#REF!</definedName>
    <definedName name="Apr_66" localSheetId="107">#REF!</definedName>
    <definedName name="Apr_66" localSheetId="108">#REF!</definedName>
    <definedName name="Apr_66">#REF!</definedName>
    <definedName name="Apr_67" localSheetId="151">#REF!</definedName>
    <definedName name="Apr_67" localSheetId="179">#REF!</definedName>
    <definedName name="Apr_67" localSheetId="180">#REF!</definedName>
    <definedName name="Apr_67" localSheetId="181">#REF!</definedName>
    <definedName name="Apr_67" localSheetId="172">#REF!</definedName>
    <definedName name="Apr_67" localSheetId="173">#REF!</definedName>
    <definedName name="Apr_67" localSheetId="174">#REF!</definedName>
    <definedName name="Apr_67" localSheetId="175">#REF!</definedName>
    <definedName name="Apr_67" localSheetId="176">#REF!</definedName>
    <definedName name="Apr_67" localSheetId="177">#REF!</definedName>
    <definedName name="Apr_67" localSheetId="178">#REF!</definedName>
    <definedName name="Apr_67" localSheetId="109">#REF!</definedName>
    <definedName name="Apr_67" localSheetId="110">#REF!</definedName>
    <definedName name="Apr_67" localSheetId="111">#REF!</definedName>
    <definedName name="Apr_67" localSheetId="102">#REF!</definedName>
    <definedName name="Apr_67" localSheetId="103">#REF!</definedName>
    <definedName name="Apr_67" localSheetId="104">#REF!</definedName>
    <definedName name="Apr_67" localSheetId="107">#REF!</definedName>
    <definedName name="Apr_67" localSheetId="108">#REF!</definedName>
    <definedName name="Apr_67">#REF!</definedName>
    <definedName name="Apr_68" localSheetId="151">#REF!</definedName>
    <definedName name="Apr_68" localSheetId="179">#REF!</definedName>
    <definedName name="Apr_68" localSheetId="180">#REF!</definedName>
    <definedName name="Apr_68" localSheetId="181">#REF!</definedName>
    <definedName name="Apr_68" localSheetId="172">#REF!</definedName>
    <definedName name="Apr_68" localSheetId="173">#REF!</definedName>
    <definedName name="Apr_68" localSheetId="174">#REF!</definedName>
    <definedName name="Apr_68" localSheetId="175">#REF!</definedName>
    <definedName name="Apr_68" localSheetId="176">#REF!</definedName>
    <definedName name="Apr_68" localSheetId="177">#REF!</definedName>
    <definedName name="Apr_68" localSheetId="178">#REF!</definedName>
    <definedName name="Apr_68" localSheetId="109">#REF!</definedName>
    <definedName name="Apr_68" localSheetId="110">#REF!</definedName>
    <definedName name="Apr_68" localSheetId="111">#REF!</definedName>
    <definedName name="Apr_68" localSheetId="102">#REF!</definedName>
    <definedName name="Apr_68" localSheetId="103">#REF!</definedName>
    <definedName name="Apr_68" localSheetId="104">#REF!</definedName>
    <definedName name="Apr_68" localSheetId="107">#REF!</definedName>
    <definedName name="Apr_68" localSheetId="108">#REF!</definedName>
    <definedName name="Apr_68">#REF!</definedName>
    <definedName name="Apr_69" localSheetId="151">#REF!</definedName>
    <definedName name="Apr_69" localSheetId="179">#REF!</definedName>
    <definedName name="Apr_69" localSheetId="180">#REF!</definedName>
    <definedName name="Apr_69" localSheetId="181">#REF!</definedName>
    <definedName name="Apr_69" localSheetId="172">#REF!</definedName>
    <definedName name="Apr_69" localSheetId="173">#REF!</definedName>
    <definedName name="Apr_69" localSheetId="174">#REF!</definedName>
    <definedName name="Apr_69" localSheetId="175">#REF!</definedName>
    <definedName name="Apr_69" localSheetId="176">#REF!</definedName>
    <definedName name="Apr_69" localSheetId="177">#REF!</definedName>
    <definedName name="Apr_69" localSheetId="178">#REF!</definedName>
    <definedName name="Apr_69" localSheetId="109">#REF!</definedName>
    <definedName name="Apr_69" localSheetId="110">#REF!</definedName>
    <definedName name="Apr_69" localSheetId="111">#REF!</definedName>
    <definedName name="Apr_69" localSheetId="102">#REF!</definedName>
    <definedName name="Apr_69" localSheetId="103">#REF!</definedName>
    <definedName name="Apr_69" localSheetId="104">#REF!</definedName>
    <definedName name="Apr_69" localSheetId="107">#REF!</definedName>
    <definedName name="Apr_69" localSheetId="108">#REF!</definedName>
    <definedName name="Apr_69">#REF!</definedName>
    <definedName name="Apr_70" localSheetId="151">#REF!</definedName>
    <definedName name="Apr_70" localSheetId="179">#REF!</definedName>
    <definedName name="Apr_70" localSheetId="180">#REF!</definedName>
    <definedName name="Apr_70" localSheetId="181">#REF!</definedName>
    <definedName name="Apr_70" localSheetId="172">#REF!</definedName>
    <definedName name="Apr_70" localSheetId="173">#REF!</definedName>
    <definedName name="Apr_70" localSheetId="174">#REF!</definedName>
    <definedName name="Apr_70" localSheetId="175">#REF!</definedName>
    <definedName name="Apr_70" localSheetId="176">#REF!</definedName>
    <definedName name="Apr_70" localSheetId="177">#REF!</definedName>
    <definedName name="Apr_70" localSheetId="178">#REF!</definedName>
    <definedName name="Apr_70" localSheetId="109">#REF!</definedName>
    <definedName name="Apr_70" localSheetId="110">#REF!</definedName>
    <definedName name="Apr_70" localSheetId="111">#REF!</definedName>
    <definedName name="Apr_70" localSheetId="102">#REF!</definedName>
    <definedName name="Apr_70" localSheetId="103">#REF!</definedName>
    <definedName name="Apr_70" localSheetId="104">#REF!</definedName>
    <definedName name="Apr_70" localSheetId="107">#REF!</definedName>
    <definedName name="Apr_70" localSheetId="108">#REF!</definedName>
    <definedName name="Apr_70">#REF!</definedName>
    <definedName name="Apr_71" localSheetId="151">#REF!</definedName>
    <definedName name="Apr_71" localSheetId="179">#REF!</definedName>
    <definedName name="Apr_71" localSheetId="180">#REF!</definedName>
    <definedName name="Apr_71" localSheetId="181">#REF!</definedName>
    <definedName name="Apr_71" localSheetId="172">#REF!</definedName>
    <definedName name="Apr_71" localSheetId="173">#REF!</definedName>
    <definedName name="Apr_71" localSheetId="174">#REF!</definedName>
    <definedName name="Apr_71" localSheetId="175">#REF!</definedName>
    <definedName name="Apr_71" localSheetId="176">#REF!</definedName>
    <definedName name="Apr_71" localSheetId="177">#REF!</definedName>
    <definedName name="Apr_71" localSheetId="178">#REF!</definedName>
    <definedName name="Apr_71" localSheetId="109">#REF!</definedName>
    <definedName name="Apr_71" localSheetId="110">#REF!</definedName>
    <definedName name="Apr_71" localSheetId="111">#REF!</definedName>
    <definedName name="Apr_71" localSheetId="102">#REF!</definedName>
    <definedName name="Apr_71" localSheetId="103">#REF!</definedName>
    <definedName name="Apr_71" localSheetId="104">#REF!</definedName>
    <definedName name="Apr_71" localSheetId="107">#REF!</definedName>
    <definedName name="Apr_71" localSheetId="108">#REF!</definedName>
    <definedName name="Apr_71">#REF!</definedName>
    <definedName name="Apr_72" localSheetId="151">#REF!</definedName>
    <definedName name="Apr_72" localSheetId="179">#REF!</definedName>
    <definedName name="Apr_72" localSheetId="180">#REF!</definedName>
    <definedName name="Apr_72" localSheetId="181">#REF!</definedName>
    <definedName name="Apr_72" localSheetId="172">#REF!</definedName>
    <definedName name="Apr_72" localSheetId="173">#REF!</definedName>
    <definedName name="Apr_72" localSheetId="174">#REF!</definedName>
    <definedName name="Apr_72" localSheetId="175">#REF!</definedName>
    <definedName name="Apr_72" localSheetId="176">#REF!</definedName>
    <definedName name="Apr_72" localSheetId="177">#REF!</definedName>
    <definedName name="Apr_72" localSheetId="178">#REF!</definedName>
    <definedName name="Apr_72" localSheetId="109">#REF!</definedName>
    <definedName name="Apr_72" localSheetId="110">#REF!</definedName>
    <definedName name="Apr_72" localSheetId="111">#REF!</definedName>
    <definedName name="Apr_72" localSheetId="102">#REF!</definedName>
    <definedName name="Apr_72" localSheetId="103">#REF!</definedName>
    <definedName name="Apr_72" localSheetId="104">#REF!</definedName>
    <definedName name="Apr_72" localSheetId="107">#REF!</definedName>
    <definedName name="Apr_72" localSheetId="108">#REF!</definedName>
    <definedName name="Apr_72">#REF!</definedName>
    <definedName name="Apr_73" localSheetId="151">#REF!</definedName>
    <definedName name="Apr_73" localSheetId="179">#REF!</definedName>
    <definedName name="Apr_73" localSheetId="180">#REF!</definedName>
    <definedName name="Apr_73" localSheetId="181">#REF!</definedName>
    <definedName name="Apr_73" localSheetId="172">#REF!</definedName>
    <definedName name="Apr_73" localSheetId="173">#REF!</definedName>
    <definedName name="Apr_73" localSheetId="174">#REF!</definedName>
    <definedName name="Apr_73" localSheetId="175">#REF!</definedName>
    <definedName name="Apr_73" localSheetId="176">#REF!</definedName>
    <definedName name="Apr_73" localSheetId="177">#REF!</definedName>
    <definedName name="Apr_73" localSheetId="178">#REF!</definedName>
    <definedName name="Apr_73" localSheetId="109">#REF!</definedName>
    <definedName name="Apr_73" localSheetId="110">#REF!</definedName>
    <definedName name="Apr_73" localSheetId="111">#REF!</definedName>
    <definedName name="Apr_73" localSheetId="102">#REF!</definedName>
    <definedName name="Apr_73" localSheetId="103">#REF!</definedName>
    <definedName name="Apr_73" localSheetId="104">#REF!</definedName>
    <definedName name="Apr_73" localSheetId="107">#REF!</definedName>
    <definedName name="Apr_73" localSheetId="108">#REF!</definedName>
    <definedName name="Apr_73">#REF!</definedName>
    <definedName name="Apr_74" localSheetId="151">#REF!</definedName>
    <definedName name="Apr_74" localSheetId="179">#REF!</definedName>
    <definedName name="Apr_74" localSheetId="180">#REF!</definedName>
    <definedName name="Apr_74" localSheetId="181">#REF!</definedName>
    <definedName name="Apr_74" localSheetId="172">#REF!</definedName>
    <definedName name="Apr_74" localSheetId="173">#REF!</definedName>
    <definedName name="Apr_74" localSheetId="174">#REF!</definedName>
    <definedName name="Apr_74" localSheetId="175">#REF!</definedName>
    <definedName name="Apr_74" localSheetId="176">#REF!</definedName>
    <definedName name="Apr_74" localSheetId="177">#REF!</definedName>
    <definedName name="Apr_74" localSheetId="178">#REF!</definedName>
    <definedName name="Apr_74" localSheetId="109">#REF!</definedName>
    <definedName name="Apr_74" localSheetId="110">#REF!</definedName>
    <definedName name="Apr_74" localSheetId="111">#REF!</definedName>
    <definedName name="Apr_74" localSheetId="102">#REF!</definedName>
    <definedName name="Apr_74" localSheetId="103">#REF!</definedName>
    <definedName name="Apr_74" localSheetId="104">#REF!</definedName>
    <definedName name="Apr_74" localSheetId="107">#REF!</definedName>
    <definedName name="Apr_74" localSheetId="108">#REF!</definedName>
    <definedName name="Apr_74">#REF!</definedName>
    <definedName name="Apr_75" localSheetId="151">#REF!</definedName>
    <definedName name="Apr_75" localSheetId="179">#REF!</definedName>
    <definedName name="Apr_75" localSheetId="180">#REF!</definedName>
    <definedName name="Apr_75" localSheetId="181">#REF!</definedName>
    <definedName name="Apr_75" localSheetId="172">#REF!</definedName>
    <definedName name="Apr_75" localSheetId="173">#REF!</definedName>
    <definedName name="Apr_75" localSheetId="174">#REF!</definedName>
    <definedName name="Apr_75" localSheetId="175">#REF!</definedName>
    <definedName name="Apr_75" localSheetId="176">#REF!</definedName>
    <definedName name="Apr_75" localSheetId="177">#REF!</definedName>
    <definedName name="Apr_75" localSheetId="178">#REF!</definedName>
    <definedName name="Apr_75" localSheetId="109">#REF!</definedName>
    <definedName name="Apr_75" localSheetId="110">#REF!</definedName>
    <definedName name="Apr_75" localSheetId="111">#REF!</definedName>
    <definedName name="Apr_75" localSheetId="102">#REF!</definedName>
    <definedName name="Apr_75" localSheetId="103">#REF!</definedName>
    <definedName name="Apr_75" localSheetId="104">#REF!</definedName>
    <definedName name="Apr_75" localSheetId="107">#REF!</definedName>
    <definedName name="Apr_75" localSheetId="108">#REF!</definedName>
    <definedName name="Apr_75">#REF!</definedName>
    <definedName name="Apr_76" localSheetId="151">#REF!</definedName>
    <definedName name="Apr_76" localSheetId="179">#REF!</definedName>
    <definedName name="Apr_76" localSheetId="180">#REF!</definedName>
    <definedName name="Apr_76" localSheetId="181">#REF!</definedName>
    <definedName name="Apr_76" localSheetId="172">#REF!</definedName>
    <definedName name="Apr_76" localSheetId="173">#REF!</definedName>
    <definedName name="Apr_76" localSheetId="174">#REF!</definedName>
    <definedName name="Apr_76" localSheetId="175">#REF!</definedName>
    <definedName name="Apr_76" localSheetId="176">#REF!</definedName>
    <definedName name="Apr_76" localSheetId="177">#REF!</definedName>
    <definedName name="Apr_76" localSheetId="178">#REF!</definedName>
    <definedName name="Apr_76" localSheetId="109">#REF!</definedName>
    <definedName name="Apr_76" localSheetId="110">#REF!</definedName>
    <definedName name="Apr_76" localSheetId="111">#REF!</definedName>
    <definedName name="Apr_76" localSheetId="102">#REF!</definedName>
    <definedName name="Apr_76" localSheetId="103">#REF!</definedName>
    <definedName name="Apr_76" localSheetId="104">#REF!</definedName>
    <definedName name="Apr_76" localSheetId="107">#REF!</definedName>
    <definedName name="Apr_76" localSheetId="108">#REF!</definedName>
    <definedName name="Apr_76">#REF!</definedName>
    <definedName name="Apr_77" localSheetId="151">#REF!</definedName>
    <definedName name="Apr_77" localSheetId="179">#REF!</definedName>
    <definedName name="Apr_77" localSheetId="180">#REF!</definedName>
    <definedName name="Apr_77" localSheetId="181">#REF!</definedName>
    <definedName name="Apr_77" localSheetId="172">#REF!</definedName>
    <definedName name="Apr_77" localSheetId="173">#REF!</definedName>
    <definedName name="Apr_77" localSheetId="174">#REF!</definedName>
    <definedName name="Apr_77" localSheetId="175">#REF!</definedName>
    <definedName name="Apr_77" localSheetId="176">#REF!</definedName>
    <definedName name="Apr_77" localSheetId="177">#REF!</definedName>
    <definedName name="Apr_77" localSheetId="178">#REF!</definedName>
    <definedName name="Apr_77" localSheetId="109">#REF!</definedName>
    <definedName name="Apr_77" localSheetId="110">#REF!</definedName>
    <definedName name="Apr_77" localSheetId="111">#REF!</definedName>
    <definedName name="Apr_77" localSheetId="102">#REF!</definedName>
    <definedName name="Apr_77" localSheetId="103">#REF!</definedName>
    <definedName name="Apr_77" localSheetId="104">#REF!</definedName>
    <definedName name="Apr_77" localSheetId="107">#REF!</definedName>
    <definedName name="Apr_77" localSheetId="108">#REF!</definedName>
    <definedName name="Apr_77">#REF!</definedName>
    <definedName name="Apr_78" localSheetId="151">#REF!</definedName>
    <definedName name="Apr_78" localSheetId="179">#REF!</definedName>
    <definedName name="Apr_78" localSheetId="180">#REF!</definedName>
    <definedName name="Apr_78" localSheetId="181">#REF!</definedName>
    <definedName name="Apr_78" localSheetId="172">#REF!</definedName>
    <definedName name="Apr_78" localSheetId="173">#REF!</definedName>
    <definedName name="Apr_78" localSheetId="174">#REF!</definedName>
    <definedName name="Apr_78" localSheetId="175">#REF!</definedName>
    <definedName name="Apr_78" localSheetId="176">#REF!</definedName>
    <definedName name="Apr_78" localSheetId="177">#REF!</definedName>
    <definedName name="Apr_78" localSheetId="178">#REF!</definedName>
    <definedName name="Apr_78" localSheetId="109">#REF!</definedName>
    <definedName name="Apr_78" localSheetId="110">#REF!</definedName>
    <definedName name="Apr_78" localSheetId="111">#REF!</definedName>
    <definedName name="Apr_78" localSheetId="102">#REF!</definedName>
    <definedName name="Apr_78" localSheetId="103">#REF!</definedName>
    <definedName name="Apr_78" localSheetId="104">#REF!</definedName>
    <definedName name="Apr_78" localSheetId="107">#REF!</definedName>
    <definedName name="Apr_78" localSheetId="108">#REF!</definedName>
    <definedName name="Apr_78">#REF!</definedName>
    <definedName name="Apr_79" localSheetId="151">#REF!</definedName>
    <definedName name="Apr_79" localSheetId="179">#REF!</definedName>
    <definedName name="Apr_79" localSheetId="180">#REF!</definedName>
    <definedName name="Apr_79" localSheetId="181">#REF!</definedName>
    <definedName name="Apr_79" localSheetId="172">#REF!</definedName>
    <definedName name="Apr_79" localSheetId="173">#REF!</definedName>
    <definedName name="Apr_79" localSheetId="174">#REF!</definedName>
    <definedName name="Apr_79" localSheetId="175">#REF!</definedName>
    <definedName name="Apr_79" localSheetId="176">#REF!</definedName>
    <definedName name="Apr_79" localSheetId="177">#REF!</definedName>
    <definedName name="Apr_79" localSheetId="178">#REF!</definedName>
    <definedName name="Apr_79" localSheetId="109">#REF!</definedName>
    <definedName name="Apr_79" localSheetId="110">#REF!</definedName>
    <definedName name="Apr_79" localSheetId="111">#REF!</definedName>
    <definedName name="Apr_79" localSheetId="102">#REF!</definedName>
    <definedName name="Apr_79" localSheetId="103">#REF!</definedName>
    <definedName name="Apr_79" localSheetId="104">#REF!</definedName>
    <definedName name="Apr_79" localSheetId="107">#REF!</definedName>
    <definedName name="Apr_79" localSheetId="108">#REF!</definedName>
    <definedName name="Apr_79">#REF!</definedName>
    <definedName name="Apr_80" localSheetId="151">#REF!</definedName>
    <definedName name="Apr_80" localSheetId="179">#REF!</definedName>
    <definedName name="Apr_80" localSheetId="180">#REF!</definedName>
    <definedName name="Apr_80" localSheetId="181">#REF!</definedName>
    <definedName name="Apr_80" localSheetId="172">#REF!</definedName>
    <definedName name="Apr_80" localSheetId="173">#REF!</definedName>
    <definedName name="Apr_80" localSheetId="174">#REF!</definedName>
    <definedName name="Apr_80" localSheetId="175">#REF!</definedName>
    <definedName name="Apr_80" localSheetId="176">#REF!</definedName>
    <definedName name="Apr_80" localSheetId="177">#REF!</definedName>
    <definedName name="Apr_80" localSheetId="178">#REF!</definedName>
    <definedName name="Apr_80" localSheetId="109">#REF!</definedName>
    <definedName name="Apr_80" localSheetId="110">#REF!</definedName>
    <definedName name="Apr_80" localSheetId="111">#REF!</definedName>
    <definedName name="Apr_80" localSheetId="102">#REF!</definedName>
    <definedName name="Apr_80" localSheetId="103">#REF!</definedName>
    <definedName name="Apr_80" localSheetId="104">#REF!</definedName>
    <definedName name="Apr_80" localSheetId="107">#REF!</definedName>
    <definedName name="Apr_80" localSheetId="108">#REF!</definedName>
    <definedName name="Apr_80">#REF!</definedName>
    <definedName name="Apr_81" localSheetId="151">#REF!</definedName>
    <definedName name="Apr_81" localSheetId="179">#REF!</definedName>
    <definedName name="Apr_81" localSheetId="180">#REF!</definedName>
    <definedName name="Apr_81" localSheetId="181">#REF!</definedName>
    <definedName name="Apr_81" localSheetId="172">#REF!</definedName>
    <definedName name="Apr_81" localSheetId="173">#REF!</definedName>
    <definedName name="Apr_81" localSheetId="174">#REF!</definedName>
    <definedName name="Apr_81" localSheetId="175">#REF!</definedName>
    <definedName name="Apr_81" localSheetId="176">#REF!</definedName>
    <definedName name="Apr_81" localSheetId="177">#REF!</definedName>
    <definedName name="Apr_81" localSheetId="178">#REF!</definedName>
    <definedName name="Apr_81" localSheetId="109">#REF!</definedName>
    <definedName name="Apr_81" localSheetId="110">#REF!</definedName>
    <definedName name="Apr_81" localSheetId="111">#REF!</definedName>
    <definedName name="Apr_81" localSheetId="102">#REF!</definedName>
    <definedName name="Apr_81" localSheetId="103">#REF!</definedName>
    <definedName name="Apr_81" localSheetId="104">#REF!</definedName>
    <definedName name="Apr_81" localSheetId="107">#REF!</definedName>
    <definedName name="Apr_81" localSheetId="108">#REF!</definedName>
    <definedName name="Apr_81">#REF!</definedName>
    <definedName name="Apr_82" localSheetId="151">#REF!</definedName>
    <definedName name="Apr_82" localSheetId="179">#REF!</definedName>
    <definedName name="Apr_82" localSheetId="180">#REF!</definedName>
    <definedName name="Apr_82" localSheetId="181">#REF!</definedName>
    <definedName name="Apr_82" localSheetId="172">#REF!</definedName>
    <definedName name="Apr_82" localSheetId="173">#REF!</definedName>
    <definedName name="Apr_82" localSheetId="174">#REF!</definedName>
    <definedName name="Apr_82" localSheetId="175">#REF!</definedName>
    <definedName name="Apr_82" localSheetId="176">#REF!</definedName>
    <definedName name="Apr_82" localSheetId="177">#REF!</definedName>
    <definedName name="Apr_82" localSheetId="178">#REF!</definedName>
    <definedName name="Apr_82" localSheetId="109">#REF!</definedName>
    <definedName name="Apr_82" localSheetId="110">#REF!</definedName>
    <definedName name="Apr_82" localSheetId="111">#REF!</definedName>
    <definedName name="Apr_82" localSheetId="102">#REF!</definedName>
    <definedName name="Apr_82" localSheetId="103">#REF!</definedName>
    <definedName name="Apr_82" localSheetId="104">#REF!</definedName>
    <definedName name="Apr_82" localSheetId="107">#REF!</definedName>
    <definedName name="Apr_82" localSheetId="108">#REF!</definedName>
    <definedName name="Apr_82">#REF!</definedName>
    <definedName name="Apr_83" localSheetId="151">#REF!</definedName>
    <definedName name="Apr_83" localSheetId="179">#REF!</definedName>
    <definedName name="Apr_83" localSheetId="180">#REF!</definedName>
    <definedName name="Apr_83" localSheetId="181">#REF!</definedName>
    <definedName name="Apr_83" localSheetId="172">#REF!</definedName>
    <definedName name="Apr_83" localSheetId="173">#REF!</definedName>
    <definedName name="Apr_83" localSheetId="174">#REF!</definedName>
    <definedName name="Apr_83" localSheetId="175">#REF!</definedName>
    <definedName name="Apr_83" localSheetId="176">#REF!</definedName>
    <definedName name="Apr_83" localSheetId="177">#REF!</definedName>
    <definedName name="Apr_83" localSheetId="178">#REF!</definedName>
    <definedName name="Apr_83" localSheetId="109">#REF!</definedName>
    <definedName name="Apr_83" localSheetId="110">#REF!</definedName>
    <definedName name="Apr_83" localSheetId="111">#REF!</definedName>
    <definedName name="Apr_83" localSheetId="102">#REF!</definedName>
    <definedName name="Apr_83" localSheetId="103">#REF!</definedName>
    <definedName name="Apr_83" localSheetId="104">#REF!</definedName>
    <definedName name="Apr_83" localSheetId="107">#REF!</definedName>
    <definedName name="Apr_83" localSheetId="108">#REF!</definedName>
    <definedName name="Apr_83">#REF!</definedName>
    <definedName name="Apr_84" localSheetId="151">#REF!</definedName>
    <definedName name="Apr_84" localSheetId="179">#REF!</definedName>
    <definedName name="Apr_84" localSheetId="180">#REF!</definedName>
    <definedName name="Apr_84" localSheetId="181">#REF!</definedName>
    <definedName name="Apr_84" localSheetId="172">#REF!</definedName>
    <definedName name="Apr_84" localSheetId="173">#REF!</definedName>
    <definedName name="Apr_84" localSheetId="174">#REF!</definedName>
    <definedName name="Apr_84" localSheetId="175">#REF!</definedName>
    <definedName name="Apr_84" localSheetId="176">#REF!</definedName>
    <definedName name="Apr_84" localSheetId="177">#REF!</definedName>
    <definedName name="Apr_84" localSheetId="178">#REF!</definedName>
    <definedName name="Apr_84" localSheetId="109">#REF!</definedName>
    <definedName name="Apr_84" localSheetId="110">#REF!</definedName>
    <definedName name="Apr_84" localSheetId="111">#REF!</definedName>
    <definedName name="Apr_84" localSheetId="102">#REF!</definedName>
    <definedName name="Apr_84" localSheetId="103">#REF!</definedName>
    <definedName name="Apr_84" localSheetId="104">#REF!</definedName>
    <definedName name="Apr_84" localSheetId="107">#REF!</definedName>
    <definedName name="Apr_84" localSheetId="108">#REF!</definedName>
    <definedName name="Apr_84">#REF!</definedName>
    <definedName name="Apr_85" localSheetId="151">#REF!</definedName>
    <definedName name="Apr_85" localSheetId="179">#REF!</definedName>
    <definedName name="Apr_85" localSheetId="180">#REF!</definedName>
    <definedName name="Apr_85" localSheetId="181">#REF!</definedName>
    <definedName name="Apr_85" localSheetId="172">#REF!</definedName>
    <definedName name="Apr_85" localSheetId="173">#REF!</definedName>
    <definedName name="Apr_85" localSheetId="174">#REF!</definedName>
    <definedName name="Apr_85" localSheetId="175">#REF!</definedName>
    <definedName name="Apr_85" localSheetId="176">#REF!</definedName>
    <definedName name="Apr_85" localSheetId="177">#REF!</definedName>
    <definedName name="Apr_85" localSheetId="178">#REF!</definedName>
    <definedName name="Apr_85" localSheetId="109">#REF!</definedName>
    <definedName name="Apr_85" localSheetId="110">#REF!</definedName>
    <definedName name="Apr_85" localSheetId="111">#REF!</definedName>
    <definedName name="Apr_85" localSheetId="102">#REF!</definedName>
    <definedName name="Apr_85" localSheetId="103">#REF!</definedName>
    <definedName name="Apr_85" localSheetId="104">#REF!</definedName>
    <definedName name="Apr_85" localSheetId="107">#REF!</definedName>
    <definedName name="Apr_85" localSheetId="108">#REF!</definedName>
    <definedName name="Apr_85">#REF!</definedName>
    <definedName name="Apr_86" localSheetId="151">#REF!</definedName>
    <definedName name="Apr_86" localSheetId="179">#REF!</definedName>
    <definedName name="Apr_86" localSheetId="180">#REF!</definedName>
    <definedName name="Apr_86" localSheetId="181">#REF!</definedName>
    <definedName name="Apr_86" localSheetId="172">#REF!</definedName>
    <definedName name="Apr_86" localSheetId="173">#REF!</definedName>
    <definedName name="Apr_86" localSheetId="174">#REF!</definedName>
    <definedName name="Apr_86" localSheetId="175">#REF!</definedName>
    <definedName name="Apr_86" localSheetId="176">#REF!</definedName>
    <definedName name="Apr_86" localSheetId="177">#REF!</definedName>
    <definedName name="Apr_86" localSheetId="178">#REF!</definedName>
    <definedName name="Apr_86" localSheetId="109">#REF!</definedName>
    <definedName name="Apr_86" localSheetId="110">#REF!</definedName>
    <definedName name="Apr_86" localSheetId="111">#REF!</definedName>
    <definedName name="Apr_86" localSheetId="102">#REF!</definedName>
    <definedName name="Apr_86" localSheetId="103">#REF!</definedName>
    <definedName name="Apr_86" localSheetId="104">#REF!</definedName>
    <definedName name="Apr_86" localSheetId="107">#REF!</definedName>
    <definedName name="Apr_86" localSheetId="108">#REF!</definedName>
    <definedName name="Apr_86">#REF!</definedName>
    <definedName name="Apr_87" localSheetId="151">#REF!</definedName>
    <definedName name="Apr_87" localSheetId="179">#REF!</definedName>
    <definedName name="Apr_87" localSheetId="180">#REF!</definedName>
    <definedName name="Apr_87" localSheetId="181">#REF!</definedName>
    <definedName name="Apr_87" localSheetId="172">#REF!</definedName>
    <definedName name="Apr_87" localSheetId="173">#REF!</definedName>
    <definedName name="Apr_87" localSheetId="174">#REF!</definedName>
    <definedName name="Apr_87" localSheetId="175">#REF!</definedName>
    <definedName name="Apr_87" localSheetId="176">#REF!</definedName>
    <definedName name="Apr_87" localSheetId="177">#REF!</definedName>
    <definedName name="Apr_87" localSheetId="178">#REF!</definedName>
    <definedName name="Apr_87" localSheetId="109">#REF!</definedName>
    <definedName name="Apr_87" localSheetId="110">#REF!</definedName>
    <definedName name="Apr_87" localSheetId="111">#REF!</definedName>
    <definedName name="Apr_87" localSheetId="102">#REF!</definedName>
    <definedName name="Apr_87" localSheetId="103">#REF!</definedName>
    <definedName name="Apr_87" localSheetId="104">#REF!</definedName>
    <definedName name="Apr_87" localSheetId="107">#REF!</definedName>
    <definedName name="Apr_87" localSheetId="108">#REF!</definedName>
    <definedName name="Apr_87">#REF!</definedName>
    <definedName name="Apr_88" localSheetId="151">#REF!</definedName>
    <definedName name="Apr_88" localSheetId="179">#REF!</definedName>
    <definedName name="Apr_88" localSheetId="180">#REF!</definedName>
    <definedName name="Apr_88" localSheetId="181">#REF!</definedName>
    <definedName name="Apr_88" localSheetId="172">#REF!</definedName>
    <definedName name="Apr_88" localSheetId="173">#REF!</definedName>
    <definedName name="Apr_88" localSheetId="174">#REF!</definedName>
    <definedName name="Apr_88" localSheetId="175">#REF!</definedName>
    <definedName name="Apr_88" localSheetId="176">#REF!</definedName>
    <definedName name="Apr_88" localSheetId="177">#REF!</definedName>
    <definedName name="Apr_88" localSheetId="178">#REF!</definedName>
    <definedName name="Apr_88" localSheetId="109">#REF!</definedName>
    <definedName name="Apr_88" localSheetId="110">#REF!</definedName>
    <definedName name="Apr_88" localSheetId="111">#REF!</definedName>
    <definedName name="Apr_88" localSheetId="102">#REF!</definedName>
    <definedName name="Apr_88" localSheetId="103">#REF!</definedName>
    <definedName name="Apr_88" localSheetId="104">#REF!</definedName>
    <definedName name="Apr_88" localSheetId="107">#REF!</definedName>
    <definedName name="Apr_88" localSheetId="108">#REF!</definedName>
    <definedName name="Apr_88">#REF!</definedName>
    <definedName name="Apr_89" localSheetId="151">#REF!</definedName>
    <definedName name="Apr_89" localSheetId="179">#REF!</definedName>
    <definedName name="Apr_89" localSheetId="180">#REF!</definedName>
    <definedName name="Apr_89" localSheetId="181">#REF!</definedName>
    <definedName name="Apr_89" localSheetId="172">#REF!</definedName>
    <definedName name="Apr_89" localSheetId="173">#REF!</definedName>
    <definedName name="Apr_89" localSheetId="174">#REF!</definedName>
    <definedName name="Apr_89" localSheetId="175">#REF!</definedName>
    <definedName name="Apr_89" localSheetId="176">#REF!</definedName>
    <definedName name="Apr_89" localSheetId="177">#REF!</definedName>
    <definedName name="Apr_89" localSheetId="178">#REF!</definedName>
    <definedName name="Apr_89" localSheetId="109">#REF!</definedName>
    <definedName name="Apr_89" localSheetId="110">#REF!</definedName>
    <definedName name="Apr_89" localSheetId="111">#REF!</definedName>
    <definedName name="Apr_89" localSheetId="102">#REF!</definedName>
    <definedName name="Apr_89" localSheetId="103">#REF!</definedName>
    <definedName name="Apr_89" localSheetId="104">#REF!</definedName>
    <definedName name="Apr_89" localSheetId="107">#REF!</definedName>
    <definedName name="Apr_89" localSheetId="108">#REF!</definedName>
    <definedName name="Apr_89">#REF!</definedName>
    <definedName name="Apr_90" localSheetId="151">#REF!</definedName>
    <definedName name="Apr_90" localSheetId="179">#REF!</definedName>
    <definedName name="Apr_90" localSheetId="180">#REF!</definedName>
    <definedName name="Apr_90" localSheetId="181">#REF!</definedName>
    <definedName name="Apr_90" localSheetId="172">#REF!</definedName>
    <definedName name="Apr_90" localSheetId="173">#REF!</definedName>
    <definedName name="Apr_90" localSheetId="174">#REF!</definedName>
    <definedName name="Apr_90" localSheetId="175">#REF!</definedName>
    <definedName name="Apr_90" localSheetId="176">#REF!</definedName>
    <definedName name="Apr_90" localSheetId="177">#REF!</definedName>
    <definedName name="Apr_90" localSheetId="178">#REF!</definedName>
    <definedName name="Apr_90" localSheetId="109">#REF!</definedName>
    <definedName name="Apr_90" localSheetId="110">#REF!</definedName>
    <definedName name="Apr_90" localSheetId="111">#REF!</definedName>
    <definedName name="Apr_90" localSheetId="102">#REF!</definedName>
    <definedName name="Apr_90" localSheetId="103">#REF!</definedName>
    <definedName name="Apr_90" localSheetId="104">#REF!</definedName>
    <definedName name="Apr_90" localSheetId="107">#REF!</definedName>
    <definedName name="Apr_90" localSheetId="108">#REF!</definedName>
    <definedName name="Apr_90">#REF!</definedName>
    <definedName name="Apr_91" localSheetId="151">#REF!</definedName>
    <definedName name="Apr_91" localSheetId="179">#REF!</definedName>
    <definedName name="Apr_91" localSheetId="180">#REF!</definedName>
    <definedName name="Apr_91" localSheetId="181">#REF!</definedName>
    <definedName name="Apr_91" localSheetId="172">#REF!</definedName>
    <definedName name="Apr_91" localSheetId="173">#REF!</definedName>
    <definedName name="Apr_91" localSheetId="174">#REF!</definedName>
    <definedName name="Apr_91" localSheetId="175">#REF!</definedName>
    <definedName name="Apr_91" localSheetId="176">#REF!</definedName>
    <definedName name="Apr_91" localSheetId="177">#REF!</definedName>
    <definedName name="Apr_91" localSheetId="178">#REF!</definedName>
    <definedName name="Apr_91" localSheetId="109">#REF!</definedName>
    <definedName name="Apr_91" localSheetId="110">#REF!</definedName>
    <definedName name="Apr_91" localSheetId="111">#REF!</definedName>
    <definedName name="Apr_91" localSheetId="102">#REF!</definedName>
    <definedName name="Apr_91" localSheetId="103">#REF!</definedName>
    <definedName name="Apr_91" localSheetId="104">#REF!</definedName>
    <definedName name="Apr_91" localSheetId="107">#REF!</definedName>
    <definedName name="Apr_91" localSheetId="108">#REF!</definedName>
    <definedName name="Apr_91">#REF!</definedName>
    <definedName name="Apr_92" localSheetId="151">#REF!</definedName>
    <definedName name="Apr_92" localSheetId="179">#REF!</definedName>
    <definedName name="Apr_92" localSheetId="180">#REF!</definedName>
    <definedName name="Apr_92" localSheetId="181">#REF!</definedName>
    <definedName name="Apr_92" localSheetId="172">#REF!</definedName>
    <definedName name="Apr_92" localSheetId="173">#REF!</definedName>
    <definedName name="Apr_92" localSheetId="174">#REF!</definedName>
    <definedName name="Apr_92" localSheetId="175">#REF!</definedName>
    <definedName name="Apr_92" localSheetId="176">#REF!</definedName>
    <definedName name="Apr_92" localSheetId="177">#REF!</definedName>
    <definedName name="Apr_92" localSheetId="178">#REF!</definedName>
    <definedName name="Apr_92" localSheetId="109">#REF!</definedName>
    <definedName name="Apr_92" localSheetId="110">#REF!</definedName>
    <definedName name="Apr_92" localSheetId="111">#REF!</definedName>
    <definedName name="Apr_92" localSheetId="102">#REF!</definedName>
    <definedName name="Apr_92" localSheetId="103">#REF!</definedName>
    <definedName name="Apr_92" localSheetId="104">#REF!</definedName>
    <definedName name="Apr_92" localSheetId="107">#REF!</definedName>
    <definedName name="Apr_92" localSheetId="108">#REF!</definedName>
    <definedName name="Apr_92">#REF!</definedName>
    <definedName name="Apr_93" localSheetId="151">#REF!</definedName>
    <definedName name="Apr_93" localSheetId="179">#REF!</definedName>
    <definedName name="Apr_93" localSheetId="180">#REF!</definedName>
    <definedName name="Apr_93" localSheetId="181">#REF!</definedName>
    <definedName name="Apr_93" localSheetId="172">#REF!</definedName>
    <definedName name="Apr_93" localSheetId="173">#REF!</definedName>
    <definedName name="Apr_93" localSheetId="174">#REF!</definedName>
    <definedName name="Apr_93" localSheetId="175">#REF!</definedName>
    <definedName name="Apr_93" localSheetId="176">#REF!</definedName>
    <definedName name="Apr_93" localSheetId="177">#REF!</definedName>
    <definedName name="Apr_93" localSheetId="178">#REF!</definedName>
    <definedName name="Apr_93" localSheetId="109">#REF!</definedName>
    <definedName name="Apr_93" localSheetId="110">#REF!</definedName>
    <definedName name="Apr_93" localSheetId="111">#REF!</definedName>
    <definedName name="Apr_93" localSheetId="102">#REF!</definedName>
    <definedName name="Apr_93" localSheetId="103">#REF!</definedName>
    <definedName name="Apr_93" localSheetId="104">#REF!</definedName>
    <definedName name="Apr_93" localSheetId="107">#REF!</definedName>
    <definedName name="Apr_93" localSheetId="108">#REF!</definedName>
    <definedName name="Apr_93">#REF!</definedName>
    <definedName name="Apr_94" localSheetId="151">#REF!</definedName>
    <definedName name="Apr_94" localSheetId="179">#REF!</definedName>
    <definedName name="Apr_94" localSheetId="180">#REF!</definedName>
    <definedName name="Apr_94" localSheetId="181">#REF!</definedName>
    <definedName name="Apr_94" localSheetId="172">#REF!</definedName>
    <definedName name="Apr_94" localSheetId="173">#REF!</definedName>
    <definedName name="Apr_94" localSheetId="174">#REF!</definedName>
    <definedName name="Apr_94" localSheetId="175">#REF!</definedName>
    <definedName name="Apr_94" localSheetId="176">#REF!</definedName>
    <definedName name="Apr_94" localSheetId="177">#REF!</definedName>
    <definedName name="Apr_94" localSheetId="178">#REF!</definedName>
    <definedName name="Apr_94" localSheetId="109">#REF!</definedName>
    <definedName name="Apr_94" localSheetId="110">#REF!</definedName>
    <definedName name="Apr_94" localSheetId="111">#REF!</definedName>
    <definedName name="Apr_94" localSheetId="102">#REF!</definedName>
    <definedName name="Apr_94" localSheetId="103">#REF!</definedName>
    <definedName name="Apr_94" localSheetId="104">#REF!</definedName>
    <definedName name="Apr_94" localSheetId="107">#REF!</definedName>
    <definedName name="Apr_94" localSheetId="108">#REF!</definedName>
    <definedName name="Apr_94">#REF!</definedName>
    <definedName name="Apr_95" localSheetId="151">#REF!</definedName>
    <definedName name="Apr_95" localSheetId="179">#REF!</definedName>
    <definedName name="Apr_95" localSheetId="180">#REF!</definedName>
    <definedName name="Apr_95" localSheetId="181">#REF!</definedName>
    <definedName name="Apr_95" localSheetId="172">#REF!</definedName>
    <definedName name="Apr_95" localSheetId="173">#REF!</definedName>
    <definedName name="Apr_95" localSheetId="174">#REF!</definedName>
    <definedName name="Apr_95" localSheetId="175">#REF!</definedName>
    <definedName name="Apr_95" localSheetId="176">#REF!</definedName>
    <definedName name="Apr_95" localSheetId="177">#REF!</definedName>
    <definedName name="Apr_95" localSheetId="178">#REF!</definedName>
    <definedName name="Apr_95" localSheetId="109">#REF!</definedName>
    <definedName name="Apr_95" localSheetId="110">#REF!</definedName>
    <definedName name="Apr_95" localSheetId="111">#REF!</definedName>
    <definedName name="Apr_95" localSheetId="102">#REF!</definedName>
    <definedName name="Apr_95" localSheetId="103">#REF!</definedName>
    <definedName name="Apr_95" localSheetId="104">#REF!</definedName>
    <definedName name="Apr_95" localSheetId="107">#REF!</definedName>
    <definedName name="Apr_95" localSheetId="108">#REF!</definedName>
    <definedName name="Apr_95">#REF!</definedName>
    <definedName name="Apr_96" localSheetId="151">#REF!</definedName>
    <definedName name="Apr_96" localSheetId="179">#REF!</definedName>
    <definedName name="Apr_96" localSheetId="180">#REF!</definedName>
    <definedName name="Apr_96" localSheetId="181">#REF!</definedName>
    <definedName name="Apr_96" localSheetId="172">#REF!</definedName>
    <definedName name="Apr_96" localSheetId="173">#REF!</definedName>
    <definedName name="Apr_96" localSheetId="174">#REF!</definedName>
    <definedName name="Apr_96" localSheetId="175">#REF!</definedName>
    <definedName name="Apr_96" localSheetId="176">#REF!</definedName>
    <definedName name="Apr_96" localSheetId="177">#REF!</definedName>
    <definedName name="Apr_96" localSheetId="178">#REF!</definedName>
    <definedName name="Apr_96" localSheetId="109">#REF!</definedName>
    <definedName name="Apr_96" localSheetId="110">#REF!</definedName>
    <definedName name="Apr_96" localSheetId="111">#REF!</definedName>
    <definedName name="Apr_96" localSheetId="102">#REF!</definedName>
    <definedName name="Apr_96" localSheetId="103">#REF!</definedName>
    <definedName name="Apr_96" localSheetId="104">#REF!</definedName>
    <definedName name="Apr_96" localSheetId="107">#REF!</definedName>
    <definedName name="Apr_96" localSheetId="108">#REF!</definedName>
    <definedName name="Apr_96">#REF!</definedName>
    <definedName name="Apr_97" localSheetId="151">#REF!</definedName>
    <definedName name="Apr_97" localSheetId="179">#REF!</definedName>
    <definedName name="Apr_97" localSheetId="180">#REF!</definedName>
    <definedName name="Apr_97" localSheetId="181">#REF!</definedName>
    <definedName name="Apr_97" localSheetId="172">#REF!</definedName>
    <definedName name="Apr_97" localSheetId="173">#REF!</definedName>
    <definedName name="Apr_97" localSheetId="174">#REF!</definedName>
    <definedName name="Apr_97" localSheetId="175">#REF!</definedName>
    <definedName name="Apr_97" localSheetId="176">#REF!</definedName>
    <definedName name="Apr_97" localSheetId="177">#REF!</definedName>
    <definedName name="Apr_97" localSheetId="178">#REF!</definedName>
    <definedName name="Apr_97" localSheetId="109">#REF!</definedName>
    <definedName name="Apr_97" localSheetId="110">#REF!</definedName>
    <definedName name="Apr_97" localSheetId="111">#REF!</definedName>
    <definedName name="Apr_97" localSheetId="102">#REF!</definedName>
    <definedName name="Apr_97" localSheetId="103">#REF!</definedName>
    <definedName name="Apr_97" localSheetId="104">#REF!</definedName>
    <definedName name="Apr_97" localSheetId="107">#REF!</definedName>
    <definedName name="Apr_97" localSheetId="108">#REF!</definedName>
    <definedName name="Apr_97">#REF!</definedName>
    <definedName name="Apr_98" localSheetId="151">#REF!</definedName>
    <definedName name="Apr_98" localSheetId="179">#REF!</definedName>
    <definedName name="Apr_98" localSheetId="180">#REF!</definedName>
    <definedName name="Apr_98" localSheetId="181">#REF!</definedName>
    <definedName name="Apr_98" localSheetId="172">#REF!</definedName>
    <definedName name="Apr_98" localSheetId="173">#REF!</definedName>
    <definedName name="Apr_98" localSheetId="174">#REF!</definedName>
    <definedName name="Apr_98" localSheetId="175">#REF!</definedName>
    <definedName name="Apr_98" localSheetId="176">#REF!</definedName>
    <definedName name="Apr_98" localSheetId="177">#REF!</definedName>
    <definedName name="Apr_98" localSheetId="178">#REF!</definedName>
    <definedName name="Apr_98" localSheetId="109">#REF!</definedName>
    <definedName name="Apr_98" localSheetId="110">#REF!</definedName>
    <definedName name="Apr_98" localSheetId="111">#REF!</definedName>
    <definedName name="Apr_98" localSheetId="102">#REF!</definedName>
    <definedName name="Apr_98" localSheetId="103">#REF!</definedName>
    <definedName name="Apr_98" localSheetId="104">#REF!</definedName>
    <definedName name="Apr_98" localSheetId="107">#REF!</definedName>
    <definedName name="Apr_98" localSheetId="108">#REF!</definedName>
    <definedName name="Apr_98">#REF!</definedName>
    <definedName name="Apr_99" localSheetId="151">#REF!</definedName>
    <definedName name="Apr_99" localSheetId="179">#REF!</definedName>
    <definedName name="Apr_99" localSheetId="180">#REF!</definedName>
    <definedName name="Apr_99" localSheetId="181">#REF!</definedName>
    <definedName name="Apr_99" localSheetId="172">#REF!</definedName>
    <definedName name="Apr_99" localSheetId="173">#REF!</definedName>
    <definedName name="Apr_99" localSheetId="174">#REF!</definedName>
    <definedName name="Apr_99" localSheetId="175">#REF!</definedName>
    <definedName name="Apr_99" localSheetId="176">#REF!</definedName>
    <definedName name="Apr_99" localSheetId="177">#REF!</definedName>
    <definedName name="Apr_99" localSheetId="178">#REF!</definedName>
    <definedName name="Apr_99" localSheetId="109">#REF!</definedName>
    <definedName name="Apr_99" localSheetId="110">#REF!</definedName>
    <definedName name="Apr_99" localSheetId="111">#REF!</definedName>
    <definedName name="Apr_99" localSheetId="102">#REF!</definedName>
    <definedName name="Apr_99" localSheetId="103">#REF!</definedName>
    <definedName name="Apr_99" localSheetId="104">#REF!</definedName>
    <definedName name="Apr_99" localSheetId="107">#REF!</definedName>
    <definedName name="Apr_99" localSheetId="108">#REF!</definedName>
    <definedName name="Apr_99">#REF!</definedName>
    <definedName name="arat" localSheetId="179">[34]Zambia!#REF!</definedName>
    <definedName name="arat" localSheetId="180">[34]Zambia!#REF!</definedName>
    <definedName name="arat" localSheetId="181">[34]Zambia!#REF!</definedName>
    <definedName name="arat" localSheetId="172">[34]Zambia!#REF!</definedName>
    <definedName name="arat" localSheetId="173">[34]Zambia!#REF!</definedName>
    <definedName name="arat" localSheetId="174">[34]Zambia!#REF!</definedName>
    <definedName name="arat" localSheetId="175">[34]Zambia!#REF!</definedName>
    <definedName name="arat" localSheetId="176">[34]Zambia!#REF!</definedName>
    <definedName name="arat" localSheetId="177">[34]Zambia!#REF!</definedName>
    <definedName name="arat" localSheetId="178">[34]Zambia!#REF!</definedName>
    <definedName name="arat">[34]Zambia!#REF!</definedName>
    <definedName name="Argentina" localSheetId="11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8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4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5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8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9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9"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1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1"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2"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3"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4"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5"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6"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7"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08"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170" hidden="1">{FALSE,FALSE,-1.25,-15.5,484.5,276.75,FALSE,FALSE,TRUE,TRUE,0,12,#N/A,46,#N/A,2.93460490463215,15.35,1,FALSE,FALSE,3,TRUE,1,FALSE,100,"Swvu.PLA1.","ACwvu.PLA1.",#N/A,FALSE,FALSE,0,0,0,0,2,"","",TRUE,TRUE,FALSE,FALSE,1,60,#N/A,#N/A,FALSE,FALSE,FALSE,FALSE,FALSE,FALSE,FALSE,9,65532,65532,FALSE,FALSE,TRUE,TRUE,TRUE}</definedName>
    <definedName name="Argentina" localSheetId="67" hidden="1">{FALSE,FALSE,-1.25,-15.5,484.5,276.75,FALSE,FALSE,TRUE,TRUE,0,12,#N/A,46,#N/A,2.93460490463215,15.35,1,FALSE,FALSE,3,TRUE,1,FALSE,100,"Swvu.PLA1.","ACwvu.PLA1.",#N/A,FALSE,FALSE,0,0,0,0,2,"","",TRUE,TRUE,FALSE,FALSE,1,60,#N/A,#N/A,FALSE,FALSE,FALSE,FALSE,FALSE,FALSE,FALSE,9,65532,65532,FALSE,FALSE,TRUE,TRUE,TRUE}</definedName>
    <definedName name="Argentina" hidden="1">{FALSE,FALSE,-1.25,-15.5,484.5,276.75,FALSE,FALSE,TRUE,TRUE,0,12,#N/A,46,#N/A,2.93460490463215,15.35,1,FALSE,FALSE,3,TRUE,1,FALSE,100,"Swvu.PLA1.","ACwvu.PLA1.",#N/A,FALSE,FALSE,0,0,0,0,2,"","",TRUE,TRUE,FALSE,FALSE,1,60,#N/A,#N/A,FALSE,FALSE,FALSE,FALSE,FALSE,FALSE,FALSE,9,65532,65532,FALSE,FALSE,TRUE,TRUE,TRUE}</definedName>
    <definedName name="ARR" localSheetId="151">#REF!</definedName>
    <definedName name="ARR" localSheetId="171">#REF!</definedName>
    <definedName name="ARR" localSheetId="179">#REF!</definedName>
    <definedName name="ARR" localSheetId="180">#REF!</definedName>
    <definedName name="ARR" localSheetId="181">#REF!</definedName>
    <definedName name="ARR" localSheetId="172">#REF!</definedName>
    <definedName name="ARR" localSheetId="173">#REF!</definedName>
    <definedName name="ARR" localSheetId="174">#REF!</definedName>
    <definedName name="ARR" localSheetId="175">#REF!</definedName>
    <definedName name="ARR" localSheetId="176">#REF!</definedName>
    <definedName name="ARR" localSheetId="177">#REF!</definedName>
    <definedName name="ARR" localSheetId="178">#REF!</definedName>
    <definedName name="ARR" localSheetId="109">#REF!</definedName>
    <definedName name="ARR" localSheetId="110">#REF!</definedName>
    <definedName name="ARR" localSheetId="111">#REF!</definedName>
    <definedName name="ARR" localSheetId="102">#REF!</definedName>
    <definedName name="ARR" localSheetId="103">#REF!</definedName>
    <definedName name="ARR" localSheetId="104">#REF!</definedName>
    <definedName name="ARR" localSheetId="107">#REF!</definedName>
    <definedName name="ARR" localSheetId="108">#REF!</definedName>
    <definedName name="ARR">#REF!</definedName>
    <definedName name="ARR.SR" localSheetId="151">#REF!</definedName>
    <definedName name="ARR.SR" localSheetId="171">#REF!</definedName>
    <definedName name="ARR.SR" localSheetId="179">#REF!</definedName>
    <definedName name="ARR.SR" localSheetId="180">#REF!</definedName>
    <definedName name="ARR.SR" localSheetId="181">#REF!</definedName>
    <definedName name="ARR.SR" localSheetId="172">#REF!</definedName>
    <definedName name="ARR.SR" localSheetId="173">#REF!</definedName>
    <definedName name="ARR.SR" localSheetId="174">#REF!</definedName>
    <definedName name="ARR.SR" localSheetId="175">#REF!</definedName>
    <definedName name="ARR.SR" localSheetId="176">#REF!</definedName>
    <definedName name="ARR.SR" localSheetId="177">#REF!</definedName>
    <definedName name="ARR.SR" localSheetId="178">#REF!</definedName>
    <definedName name="ARR.SR" localSheetId="109">#REF!</definedName>
    <definedName name="ARR.SR" localSheetId="110">#REF!</definedName>
    <definedName name="ARR.SR" localSheetId="111">#REF!</definedName>
    <definedName name="ARR.SR" localSheetId="102">#REF!</definedName>
    <definedName name="ARR.SR" localSheetId="103">#REF!</definedName>
    <definedName name="ARR.SR" localSheetId="104">#REF!</definedName>
    <definedName name="ARR.SR" localSheetId="107">#REF!</definedName>
    <definedName name="ARR.SR" localSheetId="108">#REF!</definedName>
    <definedName name="ARR.SR">#REF!</definedName>
    <definedName name="as" localSheetId="112" hidden="1">{#N/A,#N/A,TRUE,"Table1USD";#N/A,#N/A,TRUE,"Table1GBP"}</definedName>
    <definedName name="as" localSheetId="119" hidden="1">{#N/A,#N/A,TRUE,"Table1USD";#N/A,#N/A,TRUE,"Table1GBP"}</definedName>
    <definedName name="as" localSheetId="114" hidden="1">{#N/A,#N/A,TRUE,"Table1USD";#N/A,#N/A,TRUE,"Table1GBP"}</definedName>
    <definedName name="as" localSheetId="116" hidden="1">{#N/A,#N/A,TRUE,"Table1USD";#N/A,#N/A,TRUE,"Table1GBP"}</definedName>
    <definedName name="as" localSheetId="117" hidden="1">{#N/A,#N/A,TRUE,"Table1USD";#N/A,#N/A,TRUE,"Table1GBP"}</definedName>
    <definedName name="as" localSheetId="118" hidden="1">{#N/A,#N/A,TRUE,"Table1USD";#N/A,#N/A,TRUE,"Table1GBP"}</definedName>
    <definedName name="as" localSheetId="149" hidden="1">{#N/A,#N/A,TRUE,"Table1USD";#N/A,#N/A,TRUE,"Table1GBP"}</definedName>
    <definedName name="as" localSheetId="151" hidden="1">{#N/A,#N/A,TRUE,"Table1USD";#N/A,#N/A,TRUE,"Table1GBP"}</definedName>
    <definedName name="as" localSheetId="156" hidden="1">{#N/A,#N/A,TRUE,"Table1USD";#N/A,#N/A,TRUE,"Table1GBP"}</definedName>
    <definedName name="as" localSheetId="159" hidden="1">{#N/A,#N/A,TRUE,"Table1USD";#N/A,#N/A,TRUE,"Table1GBP"}</definedName>
    <definedName name="as" localSheetId="164" hidden="1">{#N/A,#N/A,TRUE,"Table1USD";#N/A,#N/A,TRUE,"Table1GBP"}</definedName>
    <definedName name="as" localSheetId="165" hidden="1">{#N/A,#N/A,TRUE,"Table1USD";#N/A,#N/A,TRUE,"Table1GBP"}</definedName>
    <definedName name="as" localSheetId="166" hidden="1">{#N/A,#N/A,TRUE,"Table1USD";#N/A,#N/A,TRUE,"Table1GBP"}</definedName>
    <definedName name="as" localSheetId="167" hidden="1">{#N/A,#N/A,TRUE,"Table1USD";#N/A,#N/A,TRUE,"Table1GBP"}</definedName>
    <definedName name="as" localSheetId="168" hidden="1">{#N/A,#N/A,TRUE,"Table1USD";#N/A,#N/A,TRUE,"Table1GBP"}</definedName>
    <definedName name="as" localSheetId="171" hidden="1">{#N/A,#N/A,TRUE,"Table1USD";#N/A,#N/A,TRUE,"Table1GBP"}</definedName>
    <definedName name="as" localSheetId="179" hidden="1">{#N/A,#N/A,TRUE,"Table1USD";#N/A,#N/A,TRUE,"Table1GBP"}</definedName>
    <definedName name="as" localSheetId="180" hidden="1">{#N/A,#N/A,TRUE,"Table1USD";#N/A,#N/A,TRUE,"Table1GBP"}</definedName>
    <definedName name="as" localSheetId="181" hidden="1">{#N/A,#N/A,TRUE,"Table1USD";#N/A,#N/A,TRUE,"Table1GBP"}</definedName>
    <definedName name="as" localSheetId="172" hidden="1">{#N/A,#N/A,TRUE,"Table1USD";#N/A,#N/A,TRUE,"Table1GBP"}</definedName>
    <definedName name="as" localSheetId="173" hidden="1">{#N/A,#N/A,TRUE,"Table1USD";#N/A,#N/A,TRUE,"Table1GBP"}</definedName>
    <definedName name="as" localSheetId="174" hidden="1">{#N/A,#N/A,TRUE,"Table1USD";#N/A,#N/A,TRUE,"Table1GBP"}</definedName>
    <definedName name="as" localSheetId="175" hidden="1">{#N/A,#N/A,TRUE,"Table1USD";#N/A,#N/A,TRUE,"Table1GBP"}</definedName>
    <definedName name="as" localSheetId="176" hidden="1">{#N/A,#N/A,TRUE,"Table1USD";#N/A,#N/A,TRUE,"Table1GBP"}</definedName>
    <definedName name="as" localSheetId="177" hidden="1">{#N/A,#N/A,TRUE,"Table1USD";#N/A,#N/A,TRUE,"Table1GBP"}</definedName>
    <definedName name="as" localSheetId="178" hidden="1">{#N/A,#N/A,TRUE,"Table1USD";#N/A,#N/A,TRUE,"Table1GBP"}</definedName>
    <definedName name="as" localSheetId="46" hidden="1">{#N/A,#N/A,TRUE,"Table1USD";#N/A,#N/A,TRUE,"Table1GBP"}</definedName>
    <definedName name="as" localSheetId="47" hidden="1">{#N/A,#N/A,TRUE,"Table1USD";#N/A,#N/A,TRUE,"Table1GBP"}</definedName>
    <definedName name="as" localSheetId="48" hidden="1">{#N/A,#N/A,TRUE,"Table1USD";#N/A,#N/A,TRUE,"Table1GBP"}</definedName>
    <definedName name="as" localSheetId="49" hidden="1">{#N/A,#N/A,TRUE,"Table1USD";#N/A,#N/A,TRUE,"Table1GBP"}</definedName>
    <definedName name="as" localSheetId="51" hidden="1">{#N/A,#N/A,TRUE,"Table1USD";#N/A,#N/A,TRUE,"Table1GBP"}</definedName>
    <definedName name="as" localSheetId="50" hidden="1">{#N/A,#N/A,TRUE,"Table1USD";#N/A,#N/A,TRUE,"Table1GBP"}</definedName>
    <definedName name="as" localSheetId="52" hidden="1">{#N/A,#N/A,TRUE,"Table1USD";#N/A,#N/A,TRUE,"Table1GBP"}</definedName>
    <definedName name="as" localSheetId="56" hidden="1">{#N/A,#N/A,TRUE,"Table1USD";#N/A,#N/A,TRUE,"Table1GBP"}</definedName>
    <definedName name="as" localSheetId="57" hidden="1">{#N/A,#N/A,TRUE,"Table1USD";#N/A,#N/A,TRUE,"Table1GBP"}</definedName>
    <definedName name="as" localSheetId="58" hidden="1">{#N/A,#N/A,TRUE,"Table1USD";#N/A,#N/A,TRUE,"Table1GBP"}</definedName>
    <definedName name="as" localSheetId="59" hidden="1">{#N/A,#N/A,TRUE,"Table1USD";#N/A,#N/A,TRUE,"Table1GBP"}</definedName>
    <definedName name="as" localSheetId="60" hidden="1">{#N/A,#N/A,TRUE,"Table1USD";#N/A,#N/A,TRUE,"Table1GBP"}</definedName>
    <definedName name="as" localSheetId="61" hidden="1">{#N/A,#N/A,TRUE,"Table1USD";#N/A,#N/A,TRUE,"Table1GBP"}</definedName>
    <definedName name="as" localSheetId="62" hidden="1">{#N/A,#N/A,TRUE,"Table1USD";#N/A,#N/A,TRUE,"Table1GBP"}</definedName>
    <definedName name="as" localSheetId="63" hidden="1">{#N/A,#N/A,TRUE,"Table1USD";#N/A,#N/A,TRUE,"Table1GBP"}</definedName>
    <definedName name="as" localSheetId="68" hidden="1">{#N/A,#N/A,TRUE,"Table1USD";#N/A,#N/A,TRUE,"Table1GBP"}</definedName>
    <definedName name="as" localSheetId="69" hidden="1">{#N/A,#N/A,TRUE,"Table1USD";#N/A,#N/A,TRUE,"Table1GBP"}</definedName>
    <definedName name="as" localSheetId="70" hidden="1">{#N/A,#N/A,TRUE,"Table1USD";#N/A,#N/A,TRUE,"Table1GBP"}</definedName>
    <definedName name="as" localSheetId="83" hidden="1">{#N/A,#N/A,TRUE,"Table1USD";#N/A,#N/A,TRUE,"Table1GBP"}</definedName>
    <definedName name="as" localSheetId="99" hidden="1">{#N/A,#N/A,TRUE,"Table1USD";#N/A,#N/A,TRUE,"Table1GBP"}</definedName>
    <definedName name="as" localSheetId="109" hidden="1">{#N/A,#N/A,TRUE,"Table1USD";#N/A,#N/A,TRUE,"Table1GBP"}</definedName>
    <definedName name="as" localSheetId="110" hidden="1">{#N/A,#N/A,TRUE,"Table1USD";#N/A,#N/A,TRUE,"Table1GBP"}</definedName>
    <definedName name="as" localSheetId="111" hidden="1">{#N/A,#N/A,TRUE,"Table1USD";#N/A,#N/A,TRUE,"Table1GBP"}</definedName>
    <definedName name="as" localSheetId="100" hidden="1">{#N/A,#N/A,TRUE,"Table1USD";#N/A,#N/A,TRUE,"Table1GBP"}</definedName>
    <definedName name="as" localSheetId="101" hidden="1">{#N/A,#N/A,TRUE,"Table1USD";#N/A,#N/A,TRUE,"Table1GBP"}</definedName>
    <definedName name="as" localSheetId="102" hidden="1">{#N/A,#N/A,TRUE,"Table1USD";#N/A,#N/A,TRUE,"Table1GBP"}</definedName>
    <definedName name="as" localSheetId="103" hidden="1">{#N/A,#N/A,TRUE,"Table1USD";#N/A,#N/A,TRUE,"Table1GBP"}</definedName>
    <definedName name="as" localSheetId="104" hidden="1">{#N/A,#N/A,TRUE,"Table1USD";#N/A,#N/A,TRUE,"Table1GBP"}</definedName>
    <definedName name="as" localSheetId="105" hidden="1">{#N/A,#N/A,TRUE,"Table1USD";#N/A,#N/A,TRUE,"Table1GBP"}</definedName>
    <definedName name="as" localSheetId="106" hidden="1">{#N/A,#N/A,TRUE,"Table1USD";#N/A,#N/A,TRUE,"Table1GBP"}</definedName>
    <definedName name="as" localSheetId="107" hidden="1">{#N/A,#N/A,TRUE,"Table1USD";#N/A,#N/A,TRUE,"Table1GBP"}</definedName>
    <definedName name="as" localSheetId="108" hidden="1">{#N/A,#N/A,TRUE,"Table1USD";#N/A,#N/A,TRUE,"Table1GBP"}</definedName>
    <definedName name="as" localSheetId="170" hidden="1">{#N/A,#N/A,TRUE,"Table1USD";#N/A,#N/A,TRUE,"Table1GBP"}</definedName>
    <definedName name="as" localSheetId="67" hidden="1">{#N/A,#N/A,TRUE,"Table1USD";#N/A,#N/A,TRUE,"Table1GBP"}</definedName>
    <definedName name="as" hidden="1">{#N/A,#N/A,TRUE,"Table1USD";#N/A,#N/A,TRUE,"Table1GBP"}</definedName>
    <definedName name="asaaaaaaaaaaaaaaaaaaaaaaaaaaa" localSheetId="151">#REF!</definedName>
    <definedName name="asaaaaaaaaaaaaaaaaaaaaaaaaaaa" localSheetId="171">#REF!</definedName>
    <definedName name="asaaaaaaaaaaaaaaaaaaaaaaaaaaa" localSheetId="179">#REF!</definedName>
    <definedName name="asaaaaaaaaaaaaaaaaaaaaaaaaaaa" localSheetId="180">#REF!</definedName>
    <definedName name="asaaaaaaaaaaaaaaaaaaaaaaaaaaa" localSheetId="181">#REF!</definedName>
    <definedName name="asaaaaaaaaaaaaaaaaaaaaaaaaaaa" localSheetId="172">#REF!</definedName>
    <definedName name="asaaaaaaaaaaaaaaaaaaaaaaaaaaa" localSheetId="173">#REF!</definedName>
    <definedName name="asaaaaaaaaaaaaaaaaaaaaaaaaaaa" localSheetId="174">#REF!</definedName>
    <definedName name="asaaaaaaaaaaaaaaaaaaaaaaaaaaa" localSheetId="175">#REF!</definedName>
    <definedName name="asaaaaaaaaaaaaaaaaaaaaaaaaaaa" localSheetId="176">#REF!</definedName>
    <definedName name="asaaaaaaaaaaaaaaaaaaaaaaaaaaa" localSheetId="177">#REF!</definedName>
    <definedName name="asaaaaaaaaaaaaaaaaaaaaaaaaaaa" localSheetId="178">#REF!</definedName>
    <definedName name="asaaaaaaaaaaaaaaaaaaaaaaaaaaa" localSheetId="109">#REF!</definedName>
    <definedName name="asaaaaaaaaaaaaaaaaaaaaaaaaaaa" localSheetId="110">#REF!</definedName>
    <definedName name="asaaaaaaaaaaaaaaaaaaaaaaaaaaa" localSheetId="111">#REF!</definedName>
    <definedName name="asaaaaaaaaaaaaaaaaaaaaaaaaaaa" localSheetId="102">#REF!</definedName>
    <definedName name="asaaaaaaaaaaaaaaaaaaaaaaaaaaa" localSheetId="103">#REF!</definedName>
    <definedName name="asaaaaaaaaaaaaaaaaaaaaaaaaaaa" localSheetId="104">#REF!</definedName>
    <definedName name="asaaaaaaaaaaaaaaaaaaaaaaaaaaa" localSheetId="107">#REF!</definedName>
    <definedName name="asaaaaaaaaaaaaaaaaaaaaaaaaaaa" localSheetId="108">#REF!</definedName>
    <definedName name="asaaaaaaaaaaaaaaaaaaaaaaaaaaa">#REF!</definedName>
    <definedName name="asd" localSheetId="115">'[25]Vol 1'!#REF!</definedName>
    <definedName name="asd" localSheetId="156">'[35]Vol 1'!#REF!</definedName>
    <definedName name="asd" localSheetId="171">'[35]Vol 1'!#REF!</definedName>
    <definedName name="asd" localSheetId="179">'[35]Vol 1'!#REF!</definedName>
    <definedName name="asd" localSheetId="180">'[35]Vol 1'!#REF!</definedName>
    <definedName name="asd" localSheetId="181">'[35]Vol 1'!#REF!</definedName>
    <definedName name="asd" localSheetId="172">'[35]Vol 1'!#REF!</definedName>
    <definedName name="asd" localSheetId="173">'[35]Vol 1'!#REF!</definedName>
    <definedName name="asd" localSheetId="174">'[35]Vol 1'!#REF!</definedName>
    <definedName name="asd" localSheetId="175">'[35]Vol 1'!#REF!</definedName>
    <definedName name="asd" localSheetId="176">'[35]Vol 1'!#REF!</definedName>
    <definedName name="asd" localSheetId="177">'[35]Vol 1'!#REF!</definedName>
    <definedName name="asd" localSheetId="178">'[35]Vol 1'!#REF!</definedName>
    <definedName name="asd" localSheetId="104">'[35]Vol 1'!#REF!</definedName>
    <definedName name="asd">'[35]Vol 1'!#REF!</definedName>
    <definedName name="ASDASDASF" localSheetId="115">[27]TEMP!#REF!</definedName>
    <definedName name="ASDASDASF" localSheetId="156">[28]TEMP!#REF!</definedName>
    <definedName name="ASDASDASF" localSheetId="171">[28]TEMP!#REF!</definedName>
    <definedName name="ASDASDASF" localSheetId="179">[28]TEMP!#REF!</definedName>
    <definedName name="ASDASDASF" localSheetId="180">[28]TEMP!#REF!</definedName>
    <definedName name="ASDASDASF" localSheetId="181">[28]TEMP!#REF!</definedName>
    <definedName name="ASDASDASF" localSheetId="172">[28]TEMP!#REF!</definedName>
    <definedName name="ASDASDASF" localSheetId="173">[28]TEMP!#REF!</definedName>
    <definedName name="ASDASDASF" localSheetId="174">[28]TEMP!#REF!</definedName>
    <definedName name="ASDASDASF" localSheetId="175">[28]TEMP!#REF!</definedName>
    <definedName name="ASDASDASF" localSheetId="176">[28]TEMP!#REF!</definedName>
    <definedName name="ASDASDASF" localSheetId="177">[28]TEMP!#REF!</definedName>
    <definedName name="ASDASDASF" localSheetId="178">[28]TEMP!#REF!</definedName>
    <definedName name="ASDASDASF" localSheetId="104">[28]TEMP!#REF!</definedName>
    <definedName name="ASDASDASF">[28]TEMP!#REF!</definedName>
    <definedName name="asdf" localSheetId="115">[27]TEMP!#REF!</definedName>
    <definedName name="asdf" localSheetId="151">#REF!</definedName>
    <definedName name="asdf" localSheetId="156">#REF!</definedName>
    <definedName name="asdf" localSheetId="171">#REF!</definedName>
    <definedName name="asdf" localSheetId="179">#REF!</definedName>
    <definedName name="asdf" localSheetId="180">#REF!</definedName>
    <definedName name="asdf" localSheetId="181">#REF!</definedName>
    <definedName name="asdf" localSheetId="172">#REF!</definedName>
    <definedName name="asdf" localSheetId="173">#REF!</definedName>
    <definedName name="asdf" localSheetId="174">#REF!</definedName>
    <definedName name="asdf" localSheetId="175">#REF!</definedName>
    <definedName name="asdf" localSheetId="176">#REF!</definedName>
    <definedName name="asdf" localSheetId="177">#REF!</definedName>
    <definedName name="asdf" localSheetId="178">#REF!</definedName>
    <definedName name="asdf" localSheetId="109">#REF!</definedName>
    <definedName name="asdf" localSheetId="110">#REF!</definedName>
    <definedName name="asdf" localSheetId="111">#REF!</definedName>
    <definedName name="asdf" localSheetId="102">#REF!</definedName>
    <definedName name="asdf" localSheetId="103">#REF!</definedName>
    <definedName name="asdf" localSheetId="104">#REF!</definedName>
    <definedName name="asdf" localSheetId="107">#REF!</definedName>
    <definedName name="asdf" localSheetId="108">#REF!</definedName>
    <definedName name="asdf">#REF!</definedName>
    <definedName name="asdfasf" localSheetId="112" hidden="1">{#N/A,#N/A,FALSE,"INTERST"}</definedName>
    <definedName name="asdfasf" localSheetId="119" hidden="1">{#N/A,#N/A,FALSE,"INTERST"}</definedName>
    <definedName name="asdfasf" localSheetId="114" hidden="1">{#N/A,#N/A,FALSE,"INTERST"}</definedName>
    <definedName name="asdfasf" localSheetId="116" hidden="1">{#N/A,#N/A,FALSE,"INTERST"}</definedName>
    <definedName name="asdfasf" localSheetId="117" hidden="1">{#N/A,#N/A,FALSE,"INTERST"}</definedName>
    <definedName name="asdfasf" localSheetId="118" hidden="1">{#N/A,#N/A,FALSE,"INTERST"}</definedName>
    <definedName name="asdfasf" localSheetId="149" hidden="1">{#N/A,#N/A,FALSE,"INTERST"}</definedName>
    <definedName name="asdfasf" localSheetId="151" hidden="1">{#N/A,#N/A,FALSE,"INTERST"}</definedName>
    <definedName name="asdfasf" localSheetId="156" hidden="1">{#N/A,#N/A,FALSE,"INTERST"}</definedName>
    <definedName name="asdfasf" localSheetId="159" hidden="1">{#N/A,#N/A,FALSE,"INTERST"}</definedName>
    <definedName name="asdfasf" localSheetId="164" hidden="1">{#N/A,#N/A,FALSE,"INTERST"}</definedName>
    <definedName name="asdfasf" localSheetId="165" hidden="1">{#N/A,#N/A,FALSE,"INTERST"}</definedName>
    <definedName name="asdfasf" localSheetId="166" hidden="1">{#N/A,#N/A,FALSE,"INTERST"}</definedName>
    <definedName name="asdfasf" localSheetId="167" hidden="1">{#N/A,#N/A,FALSE,"INTERST"}</definedName>
    <definedName name="asdfasf" localSheetId="168" hidden="1">{#N/A,#N/A,FALSE,"INTERST"}</definedName>
    <definedName name="asdfasf" localSheetId="171" hidden="1">{#N/A,#N/A,FALSE,"INTERST"}</definedName>
    <definedName name="asdfasf" localSheetId="179" hidden="1">{#N/A,#N/A,FALSE,"INTERST"}</definedName>
    <definedName name="asdfasf" localSheetId="180" hidden="1">{#N/A,#N/A,FALSE,"INTERST"}</definedName>
    <definedName name="asdfasf" localSheetId="181" hidden="1">{#N/A,#N/A,FALSE,"INTERST"}</definedName>
    <definedName name="asdfasf" localSheetId="172" hidden="1">{#N/A,#N/A,FALSE,"INTERST"}</definedName>
    <definedName name="asdfasf" localSheetId="173" hidden="1">{#N/A,#N/A,FALSE,"INTERST"}</definedName>
    <definedName name="asdfasf" localSheetId="174" hidden="1">{#N/A,#N/A,FALSE,"INTERST"}</definedName>
    <definedName name="asdfasf" localSheetId="175" hidden="1">{#N/A,#N/A,FALSE,"INTERST"}</definedName>
    <definedName name="asdfasf" localSheetId="176" hidden="1">{#N/A,#N/A,FALSE,"INTERST"}</definedName>
    <definedName name="asdfasf" localSheetId="177" hidden="1">{#N/A,#N/A,FALSE,"INTERST"}</definedName>
    <definedName name="asdfasf" localSheetId="178" hidden="1">{#N/A,#N/A,FALSE,"INTERST"}</definedName>
    <definedName name="asdfasf" localSheetId="46" hidden="1">{#N/A,#N/A,FALSE,"INTERST"}</definedName>
    <definedName name="asdfasf" localSheetId="47" hidden="1">{#N/A,#N/A,FALSE,"INTERST"}</definedName>
    <definedName name="asdfasf" localSheetId="48" hidden="1">{#N/A,#N/A,FALSE,"INTERST"}</definedName>
    <definedName name="asdfasf" localSheetId="49" hidden="1">{#N/A,#N/A,FALSE,"INTERST"}</definedName>
    <definedName name="asdfasf" localSheetId="51" hidden="1">{#N/A,#N/A,FALSE,"INTERST"}</definedName>
    <definedName name="asdfasf" localSheetId="50" hidden="1">{#N/A,#N/A,FALSE,"INTERST"}</definedName>
    <definedName name="asdfasf" localSheetId="52" hidden="1">{#N/A,#N/A,FALSE,"INTERST"}</definedName>
    <definedName name="asdfasf" localSheetId="56" hidden="1">{#N/A,#N/A,FALSE,"INTERST"}</definedName>
    <definedName name="asdfasf" localSheetId="57" hidden="1">{#N/A,#N/A,FALSE,"INTERST"}</definedName>
    <definedName name="asdfasf" localSheetId="58" hidden="1">{#N/A,#N/A,FALSE,"INTERST"}</definedName>
    <definedName name="asdfasf" localSheetId="59" hidden="1">{#N/A,#N/A,FALSE,"INTERST"}</definedName>
    <definedName name="asdfasf" localSheetId="60" hidden="1">{#N/A,#N/A,FALSE,"INTERST"}</definedName>
    <definedName name="asdfasf" localSheetId="61" hidden="1">{#N/A,#N/A,FALSE,"INTERST"}</definedName>
    <definedName name="asdfasf" localSheetId="62" hidden="1">{#N/A,#N/A,FALSE,"INTERST"}</definedName>
    <definedName name="asdfasf" localSheetId="63" hidden="1">{#N/A,#N/A,FALSE,"INTERST"}</definedName>
    <definedName name="asdfasf" localSheetId="68" hidden="1">{#N/A,#N/A,FALSE,"INTERST"}</definedName>
    <definedName name="asdfasf" localSheetId="69" hidden="1">{#N/A,#N/A,FALSE,"INTERST"}</definedName>
    <definedName name="asdfasf" localSheetId="70" hidden="1">{#N/A,#N/A,FALSE,"INTERST"}</definedName>
    <definedName name="asdfasf" localSheetId="83" hidden="1">{#N/A,#N/A,FALSE,"INTERST"}</definedName>
    <definedName name="asdfasf" localSheetId="99" hidden="1">{#N/A,#N/A,FALSE,"INTERST"}</definedName>
    <definedName name="asdfasf" localSheetId="109" hidden="1">{#N/A,#N/A,FALSE,"INTERST"}</definedName>
    <definedName name="asdfasf" localSheetId="110" hidden="1">{#N/A,#N/A,FALSE,"INTERST"}</definedName>
    <definedName name="asdfasf" localSheetId="111" hidden="1">{#N/A,#N/A,FALSE,"INTERST"}</definedName>
    <definedName name="asdfasf" localSheetId="100" hidden="1">{#N/A,#N/A,FALSE,"INTERST"}</definedName>
    <definedName name="asdfasf" localSheetId="101" hidden="1">{#N/A,#N/A,FALSE,"INTERST"}</definedName>
    <definedName name="asdfasf" localSheetId="102" hidden="1">{#N/A,#N/A,FALSE,"INTERST"}</definedName>
    <definedName name="asdfasf" localSheetId="103" hidden="1">{#N/A,#N/A,FALSE,"INTERST"}</definedName>
    <definedName name="asdfasf" localSheetId="104" hidden="1">{#N/A,#N/A,FALSE,"INTERST"}</definedName>
    <definedName name="asdfasf" localSheetId="105" hidden="1">{#N/A,#N/A,FALSE,"INTERST"}</definedName>
    <definedName name="asdfasf" localSheetId="106" hidden="1">{#N/A,#N/A,FALSE,"INTERST"}</definedName>
    <definedName name="asdfasf" localSheetId="107" hidden="1">{#N/A,#N/A,FALSE,"INTERST"}</definedName>
    <definedName name="asdfasf" localSheetId="108" hidden="1">{#N/A,#N/A,FALSE,"INTERST"}</definedName>
    <definedName name="asdfasf" localSheetId="170" hidden="1">{#N/A,#N/A,FALSE,"INTERST"}</definedName>
    <definedName name="asdfasf" localSheetId="67" hidden="1">{#N/A,#N/A,FALSE,"INTERST"}</definedName>
    <definedName name="asdfasf" hidden="1">{#N/A,#N/A,FALSE,"INTERST"}</definedName>
    <definedName name="asdfg" localSheetId="115">[27]TEMP!#REF!</definedName>
    <definedName name="asdfg">[28]TEMP!#REF!</definedName>
    <definedName name="asdgb" localSheetId="112" hidden="1">{#N/A,#N/A,TRUE,"Table1USD";#N/A,#N/A,TRUE,"Table1GBP"}</definedName>
    <definedName name="asdgb" localSheetId="119" hidden="1">{#N/A,#N/A,TRUE,"Table1USD";#N/A,#N/A,TRUE,"Table1GBP"}</definedName>
    <definedName name="asdgb" localSheetId="114" hidden="1">{#N/A,#N/A,TRUE,"Table1USD";#N/A,#N/A,TRUE,"Table1GBP"}</definedName>
    <definedName name="asdgb" localSheetId="116" hidden="1">{#N/A,#N/A,TRUE,"Table1USD";#N/A,#N/A,TRUE,"Table1GBP"}</definedName>
    <definedName name="asdgb" localSheetId="117" hidden="1">{#N/A,#N/A,TRUE,"Table1USD";#N/A,#N/A,TRUE,"Table1GBP"}</definedName>
    <definedName name="asdgb" localSheetId="118" hidden="1">{#N/A,#N/A,TRUE,"Table1USD";#N/A,#N/A,TRUE,"Table1GBP"}</definedName>
    <definedName name="asdgb" localSheetId="149" hidden="1">{#N/A,#N/A,TRUE,"Table1USD";#N/A,#N/A,TRUE,"Table1GBP"}</definedName>
    <definedName name="asdgb" localSheetId="151" hidden="1">{#N/A,#N/A,TRUE,"Table1USD";#N/A,#N/A,TRUE,"Table1GBP"}</definedName>
    <definedName name="asdgb" localSheetId="156" hidden="1">{#N/A,#N/A,TRUE,"Table1USD";#N/A,#N/A,TRUE,"Table1GBP"}</definedName>
    <definedName name="asdgb" localSheetId="159" hidden="1">{#N/A,#N/A,TRUE,"Table1USD";#N/A,#N/A,TRUE,"Table1GBP"}</definedName>
    <definedName name="asdgb" localSheetId="164" hidden="1">{#N/A,#N/A,TRUE,"Table1USD";#N/A,#N/A,TRUE,"Table1GBP"}</definedName>
    <definedName name="asdgb" localSheetId="165" hidden="1">{#N/A,#N/A,TRUE,"Table1USD";#N/A,#N/A,TRUE,"Table1GBP"}</definedName>
    <definedName name="asdgb" localSheetId="166" hidden="1">{#N/A,#N/A,TRUE,"Table1USD";#N/A,#N/A,TRUE,"Table1GBP"}</definedName>
    <definedName name="asdgb" localSheetId="167" hidden="1">{#N/A,#N/A,TRUE,"Table1USD";#N/A,#N/A,TRUE,"Table1GBP"}</definedName>
    <definedName name="asdgb" localSheetId="168" hidden="1">{#N/A,#N/A,TRUE,"Table1USD";#N/A,#N/A,TRUE,"Table1GBP"}</definedName>
    <definedName name="asdgb" localSheetId="171" hidden="1">{#N/A,#N/A,TRUE,"Table1USD";#N/A,#N/A,TRUE,"Table1GBP"}</definedName>
    <definedName name="asdgb" localSheetId="179" hidden="1">{#N/A,#N/A,TRUE,"Table1USD";#N/A,#N/A,TRUE,"Table1GBP"}</definedName>
    <definedName name="asdgb" localSheetId="180" hidden="1">{#N/A,#N/A,TRUE,"Table1USD";#N/A,#N/A,TRUE,"Table1GBP"}</definedName>
    <definedName name="asdgb" localSheetId="181" hidden="1">{#N/A,#N/A,TRUE,"Table1USD";#N/A,#N/A,TRUE,"Table1GBP"}</definedName>
    <definedName name="asdgb" localSheetId="172" hidden="1">{#N/A,#N/A,TRUE,"Table1USD";#N/A,#N/A,TRUE,"Table1GBP"}</definedName>
    <definedName name="asdgb" localSheetId="173" hidden="1">{#N/A,#N/A,TRUE,"Table1USD";#N/A,#N/A,TRUE,"Table1GBP"}</definedName>
    <definedName name="asdgb" localSheetId="174" hidden="1">{#N/A,#N/A,TRUE,"Table1USD";#N/A,#N/A,TRUE,"Table1GBP"}</definedName>
    <definedName name="asdgb" localSheetId="175" hidden="1">{#N/A,#N/A,TRUE,"Table1USD";#N/A,#N/A,TRUE,"Table1GBP"}</definedName>
    <definedName name="asdgb" localSheetId="176" hidden="1">{#N/A,#N/A,TRUE,"Table1USD";#N/A,#N/A,TRUE,"Table1GBP"}</definedName>
    <definedName name="asdgb" localSheetId="177" hidden="1">{#N/A,#N/A,TRUE,"Table1USD";#N/A,#N/A,TRUE,"Table1GBP"}</definedName>
    <definedName name="asdgb" localSheetId="178" hidden="1">{#N/A,#N/A,TRUE,"Table1USD";#N/A,#N/A,TRUE,"Table1GBP"}</definedName>
    <definedName name="asdgb" localSheetId="46" hidden="1">{#N/A,#N/A,TRUE,"Table1USD";#N/A,#N/A,TRUE,"Table1GBP"}</definedName>
    <definedName name="asdgb" localSheetId="47" hidden="1">{#N/A,#N/A,TRUE,"Table1USD";#N/A,#N/A,TRUE,"Table1GBP"}</definedName>
    <definedName name="asdgb" localSheetId="48" hidden="1">{#N/A,#N/A,TRUE,"Table1USD";#N/A,#N/A,TRUE,"Table1GBP"}</definedName>
    <definedName name="asdgb" localSheetId="49" hidden="1">{#N/A,#N/A,TRUE,"Table1USD";#N/A,#N/A,TRUE,"Table1GBP"}</definedName>
    <definedName name="asdgb" localSheetId="51" hidden="1">{#N/A,#N/A,TRUE,"Table1USD";#N/A,#N/A,TRUE,"Table1GBP"}</definedName>
    <definedName name="asdgb" localSheetId="50" hidden="1">{#N/A,#N/A,TRUE,"Table1USD";#N/A,#N/A,TRUE,"Table1GBP"}</definedName>
    <definedName name="asdgb" localSheetId="52" hidden="1">{#N/A,#N/A,TRUE,"Table1USD";#N/A,#N/A,TRUE,"Table1GBP"}</definedName>
    <definedName name="asdgb" localSheetId="56" hidden="1">{#N/A,#N/A,TRUE,"Table1USD";#N/A,#N/A,TRUE,"Table1GBP"}</definedName>
    <definedName name="asdgb" localSheetId="57" hidden="1">{#N/A,#N/A,TRUE,"Table1USD";#N/A,#N/A,TRUE,"Table1GBP"}</definedName>
    <definedName name="asdgb" localSheetId="58" hidden="1">{#N/A,#N/A,TRUE,"Table1USD";#N/A,#N/A,TRUE,"Table1GBP"}</definedName>
    <definedName name="asdgb" localSheetId="59" hidden="1">{#N/A,#N/A,TRUE,"Table1USD";#N/A,#N/A,TRUE,"Table1GBP"}</definedName>
    <definedName name="asdgb" localSheetId="60" hidden="1">{#N/A,#N/A,TRUE,"Table1USD";#N/A,#N/A,TRUE,"Table1GBP"}</definedName>
    <definedName name="asdgb" localSheetId="61" hidden="1">{#N/A,#N/A,TRUE,"Table1USD";#N/A,#N/A,TRUE,"Table1GBP"}</definedName>
    <definedName name="asdgb" localSheetId="62" hidden="1">{#N/A,#N/A,TRUE,"Table1USD";#N/A,#N/A,TRUE,"Table1GBP"}</definedName>
    <definedName name="asdgb" localSheetId="63" hidden="1">{#N/A,#N/A,TRUE,"Table1USD";#N/A,#N/A,TRUE,"Table1GBP"}</definedName>
    <definedName name="asdgb" localSheetId="68" hidden="1">{#N/A,#N/A,TRUE,"Table1USD";#N/A,#N/A,TRUE,"Table1GBP"}</definedName>
    <definedName name="asdgb" localSheetId="69" hidden="1">{#N/A,#N/A,TRUE,"Table1USD";#N/A,#N/A,TRUE,"Table1GBP"}</definedName>
    <definedName name="asdgb" localSheetId="70" hidden="1">{#N/A,#N/A,TRUE,"Table1USD";#N/A,#N/A,TRUE,"Table1GBP"}</definedName>
    <definedName name="asdgb" localSheetId="83" hidden="1">{#N/A,#N/A,TRUE,"Table1USD";#N/A,#N/A,TRUE,"Table1GBP"}</definedName>
    <definedName name="asdgb" localSheetId="99" hidden="1">{#N/A,#N/A,TRUE,"Table1USD";#N/A,#N/A,TRUE,"Table1GBP"}</definedName>
    <definedName name="asdgb" localSheetId="109" hidden="1">{#N/A,#N/A,TRUE,"Table1USD";#N/A,#N/A,TRUE,"Table1GBP"}</definedName>
    <definedName name="asdgb" localSheetId="110" hidden="1">{#N/A,#N/A,TRUE,"Table1USD";#N/A,#N/A,TRUE,"Table1GBP"}</definedName>
    <definedName name="asdgb" localSheetId="111" hidden="1">{#N/A,#N/A,TRUE,"Table1USD";#N/A,#N/A,TRUE,"Table1GBP"}</definedName>
    <definedName name="asdgb" localSheetId="100" hidden="1">{#N/A,#N/A,TRUE,"Table1USD";#N/A,#N/A,TRUE,"Table1GBP"}</definedName>
    <definedName name="asdgb" localSheetId="101" hidden="1">{#N/A,#N/A,TRUE,"Table1USD";#N/A,#N/A,TRUE,"Table1GBP"}</definedName>
    <definedName name="asdgb" localSheetId="102" hidden="1">{#N/A,#N/A,TRUE,"Table1USD";#N/A,#N/A,TRUE,"Table1GBP"}</definedName>
    <definedName name="asdgb" localSheetId="103" hidden="1">{#N/A,#N/A,TRUE,"Table1USD";#N/A,#N/A,TRUE,"Table1GBP"}</definedName>
    <definedName name="asdgb" localSheetId="104" hidden="1">{#N/A,#N/A,TRUE,"Table1USD";#N/A,#N/A,TRUE,"Table1GBP"}</definedName>
    <definedName name="asdgb" localSheetId="105" hidden="1">{#N/A,#N/A,TRUE,"Table1USD";#N/A,#N/A,TRUE,"Table1GBP"}</definedName>
    <definedName name="asdgb" localSheetId="106" hidden="1">{#N/A,#N/A,TRUE,"Table1USD";#N/A,#N/A,TRUE,"Table1GBP"}</definedName>
    <definedName name="asdgb" localSheetId="107" hidden="1">{#N/A,#N/A,TRUE,"Table1USD";#N/A,#N/A,TRUE,"Table1GBP"}</definedName>
    <definedName name="asdgb" localSheetId="108" hidden="1">{#N/A,#N/A,TRUE,"Table1USD";#N/A,#N/A,TRUE,"Table1GBP"}</definedName>
    <definedName name="asdgb" localSheetId="170" hidden="1">{#N/A,#N/A,TRUE,"Table1USD";#N/A,#N/A,TRUE,"Table1GBP"}</definedName>
    <definedName name="asdgb" localSheetId="67" hidden="1">{#N/A,#N/A,TRUE,"Table1USD";#N/A,#N/A,TRUE,"Table1GBP"}</definedName>
    <definedName name="asdgb" hidden="1">{#N/A,#N/A,TRUE,"Table1USD";#N/A,#N/A,TRUE,"Table1GBP"}</definedName>
    <definedName name="Asector" localSheetId="151">#REF!</definedName>
    <definedName name="Asector" localSheetId="171">#REF!</definedName>
    <definedName name="Asector" localSheetId="179">#REF!</definedName>
    <definedName name="Asector" localSheetId="180">#REF!</definedName>
    <definedName name="Asector" localSheetId="181">#REF!</definedName>
    <definedName name="Asector" localSheetId="172">#REF!</definedName>
    <definedName name="Asector" localSheetId="173">#REF!</definedName>
    <definedName name="Asector" localSheetId="174">#REF!</definedName>
    <definedName name="Asector" localSheetId="175">#REF!</definedName>
    <definedName name="Asector" localSheetId="176">#REF!</definedName>
    <definedName name="Asector" localSheetId="177">#REF!</definedName>
    <definedName name="Asector" localSheetId="178">#REF!</definedName>
    <definedName name="Asector" localSheetId="109">#REF!</definedName>
    <definedName name="Asector" localSheetId="110">#REF!</definedName>
    <definedName name="Asector" localSheetId="111">#REF!</definedName>
    <definedName name="Asector" localSheetId="102">#REF!</definedName>
    <definedName name="Asector" localSheetId="103">#REF!</definedName>
    <definedName name="Asector" localSheetId="104">#REF!</definedName>
    <definedName name="Asector" localSheetId="107">#REF!</definedName>
    <definedName name="Asector" localSheetId="108">#REF!</definedName>
    <definedName name="Asector">#REF!</definedName>
    <definedName name="ASSBOP" localSheetId="171">[6]Work_sect!#REF!</definedName>
    <definedName name="ASSBOP" localSheetId="179">[6]Work_sect!#REF!</definedName>
    <definedName name="ASSBOP" localSheetId="180">[6]Work_sect!#REF!</definedName>
    <definedName name="ASSBOP" localSheetId="181">[6]Work_sect!#REF!</definedName>
    <definedName name="ASSBOP" localSheetId="172">[6]Work_sect!#REF!</definedName>
    <definedName name="ASSBOP" localSheetId="173">[6]Work_sect!#REF!</definedName>
    <definedName name="ASSBOP" localSheetId="174">[6]Work_sect!#REF!</definedName>
    <definedName name="ASSBOP" localSheetId="175">[6]Work_sect!#REF!</definedName>
    <definedName name="ASSBOP" localSheetId="176">[6]Work_sect!#REF!</definedName>
    <definedName name="ASSBOP" localSheetId="177">[6]Work_sect!#REF!</definedName>
    <definedName name="ASSBOP" localSheetId="178">[6]Work_sect!#REF!</definedName>
    <definedName name="ASSBOP" localSheetId="104">[6]Work_sect!#REF!</definedName>
    <definedName name="ASSBOP">[6]Work_sect!#REF!</definedName>
    <definedName name="ASSFISC" localSheetId="171">[6]Work_sect!#REF!</definedName>
    <definedName name="ASSFISC" localSheetId="179">[6]Work_sect!#REF!</definedName>
    <definedName name="ASSFISC" localSheetId="180">[6]Work_sect!#REF!</definedName>
    <definedName name="ASSFISC" localSheetId="181">[6]Work_sect!#REF!</definedName>
    <definedName name="ASSFISC" localSheetId="172">[6]Work_sect!#REF!</definedName>
    <definedName name="ASSFISC" localSheetId="173">[6]Work_sect!#REF!</definedName>
    <definedName name="ASSFISC" localSheetId="174">[6]Work_sect!#REF!</definedName>
    <definedName name="ASSFISC" localSheetId="175">[6]Work_sect!#REF!</definedName>
    <definedName name="ASSFISC" localSheetId="176">[6]Work_sect!#REF!</definedName>
    <definedName name="ASSFISC" localSheetId="177">[6]Work_sect!#REF!</definedName>
    <definedName name="ASSFISC" localSheetId="178">[6]Work_sect!#REF!</definedName>
    <definedName name="ASSFISC" localSheetId="104">[6]Work_sect!#REF!</definedName>
    <definedName name="ASSFISC">[6]Work_sect!#REF!</definedName>
    <definedName name="ASSGLOBAL" localSheetId="104">[6]Work_sect!#REF!</definedName>
    <definedName name="ASSGLOBAL">[6]Work_sect!#REF!</definedName>
    <definedName name="Assistance" localSheetId="151">#REF!</definedName>
    <definedName name="Assistance" localSheetId="171">#REF!</definedName>
    <definedName name="Assistance" localSheetId="179">#REF!</definedName>
    <definedName name="Assistance" localSheetId="180">#REF!</definedName>
    <definedName name="Assistance" localSheetId="181">#REF!</definedName>
    <definedName name="Assistance" localSheetId="172">#REF!</definedName>
    <definedName name="Assistance" localSheetId="173">#REF!</definedName>
    <definedName name="Assistance" localSheetId="174">#REF!</definedName>
    <definedName name="Assistance" localSheetId="175">#REF!</definedName>
    <definedName name="Assistance" localSheetId="176">#REF!</definedName>
    <definedName name="Assistance" localSheetId="177">#REF!</definedName>
    <definedName name="Assistance" localSheetId="178">#REF!</definedName>
    <definedName name="Assistance" localSheetId="109">#REF!</definedName>
    <definedName name="Assistance" localSheetId="110">#REF!</definedName>
    <definedName name="Assistance" localSheetId="111">#REF!</definedName>
    <definedName name="Assistance" localSheetId="102">#REF!</definedName>
    <definedName name="Assistance" localSheetId="103">#REF!</definedName>
    <definedName name="Assistance" localSheetId="104">#REF!</definedName>
    <definedName name="Assistance" localSheetId="107">#REF!</definedName>
    <definedName name="Assistance" localSheetId="108">#REF!</definedName>
    <definedName name="Assistance">#REF!</definedName>
    <definedName name="ASSMON" localSheetId="104">[6]Work_sect!#REF!</definedName>
    <definedName name="ASSMON">[6]Work_sect!#REF!</definedName>
    <definedName name="ASSSECTOR" localSheetId="104">[6]Work_sect!#REF!</definedName>
    <definedName name="ASSSECTOR">[6]Work_sect!#REF!</definedName>
    <definedName name="ASSUMPB" localSheetId="104">[36]E!#REF!</definedName>
    <definedName name="ASSUMPB">[36]E!#REF!</definedName>
    <definedName name="Assumptions_for_Rescheduling" localSheetId="151">#REF!</definedName>
    <definedName name="Assumptions_for_Rescheduling" localSheetId="156">#REF!</definedName>
    <definedName name="Assumptions_for_Rescheduling" localSheetId="171">#REF!</definedName>
    <definedName name="Assumptions_for_Rescheduling" localSheetId="179">#REF!</definedName>
    <definedName name="Assumptions_for_Rescheduling" localSheetId="180">#REF!</definedName>
    <definedName name="Assumptions_for_Rescheduling" localSheetId="181">#REF!</definedName>
    <definedName name="Assumptions_for_Rescheduling" localSheetId="172">#REF!</definedName>
    <definedName name="Assumptions_for_Rescheduling" localSheetId="173">#REF!</definedName>
    <definedName name="Assumptions_for_Rescheduling" localSheetId="174">#REF!</definedName>
    <definedName name="Assumptions_for_Rescheduling" localSheetId="175">#REF!</definedName>
    <definedName name="Assumptions_for_Rescheduling" localSheetId="176">#REF!</definedName>
    <definedName name="Assumptions_for_Rescheduling" localSheetId="177">#REF!</definedName>
    <definedName name="Assumptions_for_Rescheduling" localSheetId="178">#REF!</definedName>
    <definedName name="Assumptions_for_Rescheduling" localSheetId="109">#REF!</definedName>
    <definedName name="Assumptions_for_Rescheduling" localSheetId="110">#REF!</definedName>
    <definedName name="Assumptions_for_Rescheduling" localSheetId="111">#REF!</definedName>
    <definedName name="Assumptions_for_Rescheduling" localSheetId="102">#REF!</definedName>
    <definedName name="Assumptions_for_Rescheduling" localSheetId="103">#REF!</definedName>
    <definedName name="Assumptions_for_Rescheduling" localSheetId="104">#REF!</definedName>
    <definedName name="Assumptions_for_Rescheduling" localSheetId="107">#REF!</definedName>
    <definedName name="Assumptions_for_Rescheduling" localSheetId="108">#REF!</definedName>
    <definedName name="Assumptions_for_Rescheduling">#REF!</definedName>
    <definedName name="atab1" localSheetId="151">#REF!</definedName>
    <definedName name="atab1" localSheetId="156">#REF!</definedName>
    <definedName name="atab1" localSheetId="171">#REF!</definedName>
    <definedName name="atab1" localSheetId="179">#REF!</definedName>
    <definedName name="atab1" localSheetId="180">#REF!</definedName>
    <definedName name="atab1" localSheetId="181">#REF!</definedName>
    <definedName name="atab1" localSheetId="172">#REF!</definedName>
    <definedName name="atab1" localSheetId="173">#REF!</definedName>
    <definedName name="atab1" localSheetId="174">#REF!</definedName>
    <definedName name="atab1" localSheetId="175">#REF!</definedName>
    <definedName name="atab1" localSheetId="176">#REF!</definedName>
    <definedName name="atab1" localSheetId="177">#REF!</definedName>
    <definedName name="atab1" localSheetId="178">#REF!</definedName>
    <definedName name="atab1" localSheetId="109">#REF!</definedName>
    <definedName name="atab1" localSheetId="110">#REF!</definedName>
    <definedName name="atab1" localSheetId="111">#REF!</definedName>
    <definedName name="atab1" localSheetId="102">#REF!</definedName>
    <definedName name="atab1" localSheetId="103">#REF!</definedName>
    <definedName name="atab1" localSheetId="104">#REF!</definedName>
    <definedName name="atab1" localSheetId="107">#REF!</definedName>
    <definedName name="atab1" localSheetId="108">#REF!</definedName>
    <definedName name="atab1">#REF!</definedName>
    <definedName name="atab10" localSheetId="151">#REF!</definedName>
    <definedName name="atab10" localSheetId="156">#REF!</definedName>
    <definedName name="atab10" localSheetId="171">#REF!</definedName>
    <definedName name="atab10" localSheetId="179">#REF!</definedName>
    <definedName name="atab10" localSheetId="180">#REF!</definedName>
    <definedName name="atab10" localSheetId="181">#REF!</definedName>
    <definedName name="atab10" localSheetId="172">#REF!</definedName>
    <definedName name="atab10" localSheetId="173">#REF!</definedName>
    <definedName name="atab10" localSheetId="174">#REF!</definedName>
    <definedName name="atab10" localSheetId="175">#REF!</definedName>
    <definedName name="atab10" localSheetId="176">#REF!</definedName>
    <definedName name="atab10" localSheetId="177">#REF!</definedName>
    <definedName name="atab10" localSheetId="178">#REF!</definedName>
    <definedName name="atab10" localSheetId="109">#REF!</definedName>
    <definedName name="atab10" localSheetId="110">#REF!</definedName>
    <definedName name="atab10" localSheetId="111">#REF!</definedName>
    <definedName name="atab10" localSheetId="102">#REF!</definedName>
    <definedName name="atab10" localSheetId="103">#REF!</definedName>
    <definedName name="atab10" localSheetId="104">#REF!</definedName>
    <definedName name="atab10" localSheetId="107">#REF!</definedName>
    <definedName name="atab10" localSheetId="108">#REF!</definedName>
    <definedName name="atab10">#REF!</definedName>
    <definedName name="atab2">'[31]Table 2'!$A$1:$R$88</definedName>
    <definedName name="atab3">'[31]Table 3'!$A$1:$R$88</definedName>
    <definedName name="atab4">'[12]Table 5 Mon Survey'!$A$1:$G$58</definedName>
    <definedName name="atab5">'[12]Table 6 BoZ'!$A$1:$G$42</definedName>
    <definedName name="atab6">'[31]Table 6'!$B$2:$P$104</definedName>
    <definedName name="atab7">'[31]Table 7'!$B$2:$L$78</definedName>
    <definedName name="atab8">'[31]Table 11'!$A$1:$C$66</definedName>
    <definedName name="atab9" localSheetId="151">#REF!</definedName>
    <definedName name="atab9" localSheetId="156">#REF!</definedName>
    <definedName name="atab9" localSheetId="171">#REF!</definedName>
    <definedName name="atab9" localSheetId="179">#REF!</definedName>
    <definedName name="atab9" localSheetId="180">#REF!</definedName>
    <definedName name="atab9" localSheetId="181">#REF!</definedName>
    <definedName name="atab9" localSheetId="172">#REF!</definedName>
    <definedName name="atab9" localSheetId="173">#REF!</definedName>
    <definedName name="atab9" localSheetId="174">#REF!</definedName>
    <definedName name="atab9" localSheetId="175">#REF!</definedName>
    <definedName name="atab9" localSheetId="176">#REF!</definedName>
    <definedName name="atab9" localSheetId="177">#REF!</definedName>
    <definedName name="atab9" localSheetId="178">#REF!</definedName>
    <definedName name="atab9" localSheetId="109">#REF!</definedName>
    <definedName name="atab9" localSheetId="110">#REF!</definedName>
    <definedName name="atab9" localSheetId="111">#REF!</definedName>
    <definedName name="atab9" localSheetId="102">#REF!</definedName>
    <definedName name="atab9" localSheetId="103">#REF!</definedName>
    <definedName name="atab9" localSheetId="104">#REF!</definedName>
    <definedName name="atab9" localSheetId="107">#REF!</definedName>
    <definedName name="atab9" localSheetId="108">#REF!</definedName>
    <definedName name="atab9">#REF!</definedName>
    <definedName name="atab9b" localSheetId="151">#REF!</definedName>
    <definedName name="atab9b" localSheetId="156">#REF!</definedName>
    <definedName name="atab9b" localSheetId="171">#REF!</definedName>
    <definedName name="atab9b" localSheetId="179">#REF!</definedName>
    <definedName name="atab9b" localSheetId="180">#REF!</definedName>
    <definedName name="atab9b" localSheetId="181">#REF!</definedName>
    <definedName name="atab9b" localSheetId="172">#REF!</definedName>
    <definedName name="atab9b" localSheetId="173">#REF!</definedName>
    <definedName name="atab9b" localSheetId="174">#REF!</definedName>
    <definedName name="atab9b" localSheetId="175">#REF!</definedName>
    <definedName name="atab9b" localSheetId="176">#REF!</definedName>
    <definedName name="atab9b" localSheetId="177">#REF!</definedName>
    <definedName name="atab9b" localSheetId="178">#REF!</definedName>
    <definedName name="atab9b" localSheetId="109">#REF!</definedName>
    <definedName name="atab9b" localSheetId="110">#REF!</definedName>
    <definedName name="atab9b" localSheetId="111">#REF!</definedName>
    <definedName name="atab9b" localSheetId="102">#REF!</definedName>
    <definedName name="atab9b" localSheetId="103">#REF!</definedName>
    <definedName name="atab9b" localSheetId="104">#REF!</definedName>
    <definedName name="atab9b" localSheetId="107">#REF!</definedName>
    <definedName name="atab9b" localSheetId="108">#REF!</definedName>
    <definedName name="atab9b">#REF!</definedName>
    <definedName name="atrade">[11]!atrade</definedName>
    <definedName name="ATS">[30]CIRRs!$C$77</definedName>
    <definedName name="Aug_50" localSheetId="151">#REF!</definedName>
    <definedName name="Aug_50" localSheetId="156">#REF!</definedName>
    <definedName name="Aug_50" localSheetId="171">#REF!</definedName>
    <definedName name="Aug_50" localSheetId="179">#REF!</definedName>
    <definedName name="Aug_50" localSheetId="180">#REF!</definedName>
    <definedName name="Aug_50" localSheetId="181">#REF!</definedName>
    <definedName name="Aug_50" localSheetId="172">#REF!</definedName>
    <definedName name="Aug_50" localSheetId="173">#REF!</definedName>
    <definedName name="Aug_50" localSheetId="174">#REF!</definedName>
    <definedName name="Aug_50" localSheetId="175">#REF!</definedName>
    <definedName name="Aug_50" localSheetId="176">#REF!</definedName>
    <definedName name="Aug_50" localSheetId="177">#REF!</definedName>
    <definedName name="Aug_50" localSheetId="178">#REF!</definedName>
    <definedName name="Aug_50" localSheetId="109">#REF!</definedName>
    <definedName name="Aug_50" localSheetId="110">#REF!</definedName>
    <definedName name="Aug_50" localSheetId="111">#REF!</definedName>
    <definedName name="Aug_50" localSheetId="102">#REF!</definedName>
    <definedName name="Aug_50" localSheetId="103">#REF!</definedName>
    <definedName name="Aug_50" localSheetId="104">#REF!</definedName>
    <definedName name="Aug_50" localSheetId="107">#REF!</definedName>
    <definedName name="Aug_50" localSheetId="108">#REF!</definedName>
    <definedName name="Aug_50">#REF!</definedName>
    <definedName name="Aug_51" localSheetId="151">#REF!</definedName>
    <definedName name="Aug_51" localSheetId="156">#REF!</definedName>
    <definedName name="Aug_51" localSheetId="171">#REF!</definedName>
    <definedName name="Aug_51" localSheetId="179">#REF!</definedName>
    <definedName name="Aug_51" localSheetId="180">#REF!</definedName>
    <definedName name="Aug_51" localSheetId="181">#REF!</definedName>
    <definedName name="Aug_51" localSheetId="172">#REF!</definedName>
    <definedName name="Aug_51" localSheetId="173">#REF!</definedName>
    <definedName name="Aug_51" localSheetId="174">#REF!</definedName>
    <definedName name="Aug_51" localSheetId="175">#REF!</definedName>
    <definedName name="Aug_51" localSheetId="176">#REF!</definedName>
    <definedName name="Aug_51" localSheetId="177">#REF!</definedName>
    <definedName name="Aug_51" localSheetId="178">#REF!</definedName>
    <definedName name="Aug_51" localSheetId="109">#REF!</definedName>
    <definedName name="Aug_51" localSheetId="110">#REF!</definedName>
    <definedName name="Aug_51" localSheetId="111">#REF!</definedName>
    <definedName name="Aug_51" localSheetId="102">#REF!</definedName>
    <definedName name="Aug_51" localSheetId="103">#REF!</definedName>
    <definedName name="Aug_51" localSheetId="104">#REF!</definedName>
    <definedName name="Aug_51" localSheetId="107">#REF!</definedName>
    <definedName name="Aug_51" localSheetId="108">#REF!</definedName>
    <definedName name="Aug_51">#REF!</definedName>
    <definedName name="Aug_52" localSheetId="151">#REF!</definedName>
    <definedName name="Aug_52" localSheetId="156">#REF!</definedName>
    <definedName name="Aug_52" localSheetId="171">#REF!</definedName>
    <definedName name="Aug_52" localSheetId="179">#REF!</definedName>
    <definedName name="Aug_52" localSheetId="180">#REF!</definedName>
    <definedName name="Aug_52" localSheetId="181">#REF!</definedName>
    <definedName name="Aug_52" localSheetId="172">#REF!</definedName>
    <definedName name="Aug_52" localSheetId="173">#REF!</definedName>
    <definedName name="Aug_52" localSheetId="174">#REF!</definedName>
    <definedName name="Aug_52" localSheetId="175">#REF!</definedName>
    <definedName name="Aug_52" localSheetId="176">#REF!</definedName>
    <definedName name="Aug_52" localSheetId="177">#REF!</definedName>
    <definedName name="Aug_52" localSheetId="178">#REF!</definedName>
    <definedName name="Aug_52" localSheetId="109">#REF!</definedName>
    <definedName name="Aug_52" localSheetId="110">#REF!</definedName>
    <definedName name="Aug_52" localSheetId="111">#REF!</definedName>
    <definedName name="Aug_52" localSheetId="102">#REF!</definedName>
    <definedName name="Aug_52" localSheetId="103">#REF!</definedName>
    <definedName name="Aug_52" localSheetId="104">#REF!</definedName>
    <definedName name="Aug_52" localSheetId="107">#REF!</definedName>
    <definedName name="Aug_52" localSheetId="108">#REF!</definedName>
    <definedName name="Aug_52">#REF!</definedName>
    <definedName name="Aug_53" localSheetId="151">#REF!</definedName>
    <definedName name="Aug_53" localSheetId="179">#REF!</definedName>
    <definedName name="Aug_53" localSheetId="180">#REF!</definedName>
    <definedName name="Aug_53" localSheetId="181">#REF!</definedName>
    <definedName name="Aug_53" localSheetId="172">#REF!</definedName>
    <definedName name="Aug_53" localSheetId="173">#REF!</definedName>
    <definedName name="Aug_53" localSheetId="174">#REF!</definedName>
    <definedName name="Aug_53" localSheetId="175">#REF!</definedName>
    <definedName name="Aug_53" localSheetId="176">#REF!</definedName>
    <definedName name="Aug_53" localSheetId="177">#REF!</definedName>
    <definedName name="Aug_53" localSheetId="178">#REF!</definedName>
    <definedName name="Aug_53" localSheetId="109">#REF!</definedName>
    <definedName name="Aug_53" localSheetId="110">#REF!</definedName>
    <definedName name="Aug_53" localSheetId="111">#REF!</definedName>
    <definedName name="Aug_53" localSheetId="102">#REF!</definedName>
    <definedName name="Aug_53" localSheetId="103">#REF!</definedName>
    <definedName name="Aug_53" localSheetId="104">#REF!</definedName>
    <definedName name="Aug_53" localSheetId="107">#REF!</definedName>
    <definedName name="Aug_53" localSheetId="108">#REF!</definedName>
    <definedName name="Aug_53">#REF!</definedName>
    <definedName name="Aug_54" localSheetId="151">#REF!</definedName>
    <definedName name="Aug_54" localSheetId="179">#REF!</definedName>
    <definedName name="Aug_54" localSheetId="180">#REF!</definedName>
    <definedName name="Aug_54" localSheetId="181">#REF!</definedName>
    <definedName name="Aug_54" localSheetId="172">#REF!</definedName>
    <definedName name="Aug_54" localSheetId="173">#REF!</definedName>
    <definedName name="Aug_54" localSheetId="174">#REF!</definedName>
    <definedName name="Aug_54" localSheetId="175">#REF!</definedName>
    <definedName name="Aug_54" localSheetId="176">#REF!</definedName>
    <definedName name="Aug_54" localSheetId="177">#REF!</definedName>
    <definedName name="Aug_54" localSheetId="178">#REF!</definedName>
    <definedName name="Aug_54" localSheetId="109">#REF!</definedName>
    <definedName name="Aug_54" localSheetId="110">#REF!</definedName>
    <definedName name="Aug_54" localSheetId="111">#REF!</definedName>
    <definedName name="Aug_54" localSheetId="102">#REF!</definedName>
    <definedName name="Aug_54" localSheetId="103">#REF!</definedName>
    <definedName name="Aug_54" localSheetId="104">#REF!</definedName>
    <definedName name="Aug_54" localSheetId="107">#REF!</definedName>
    <definedName name="Aug_54" localSheetId="108">#REF!</definedName>
    <definedName name="Aug_54">#REF!</definedName>
    <definedName name="Aug_55" localSheetId="151">#REF!</definedName>
    <definedName name="Aug_55" localSheetId="179">#REF!</definedName>
    <definedName name="Aug_55" localSheetId="180">#REF!</definedName>
    <definedName name="Aug_55" localSheetId="181">#REF!</definedName>
    <definedName name="Aug_55" localSheetId="172">#REF!</definedName>
    <definedName name="Aug_55" localSheetId="173">#REF!</definedName>
    <definedName name="Aug_55" localSheetId="174">#REF!</definedName>
    <definedName name="Aug_55" localSheetId="175">#REF!</definedName>
    <definedName name="Aug_55" localSheetId="176">#REF!</definedName>
    <definedName name="Aug_55" localSheetId="177">#REF!</definedName>
    <definedName name="Aug_55" localSheetId="178">#REF!</definedName>
    <definedName name="Aug_55" localSheetId="109">#REF!</definedName>
    <definedName name="Aug_55" localSheetId="110">#REF!</definedName>
    <definedName name="Aug_55" localSheetId="111">#REF!</definedName>
    <definedName name="Aug_55" localSheetId="102">#REF!</definedName>
    <definedName name="Aug_55" localSheetId="103">#REF!</definedName>
    <definedName name="Aug_55" localSheetId="104">#REF!</definedName>
    <definedName name="Aug_55" localSheetId="107">#REF!</definedName>
    <definedName name="Aug_55" localSheetId="108">#REF!</definedName>
    <definedName name="Aug_55">#REF!</definedName>
    <definedName name="Aug_56" localSheetId="151">#REF!</definedName>
    <definedName name="Aug_56" localSheetId="179">#REF!</definedName>
    <definedName name="Aug_56" localSheetId="180">#REF!</definedName>
    <definedName name="Aug_56" localSheetId="181">#REF!</definedName>
    <definedName name="Aug_56" localSheetId="172">#REF!</definedName>
    <definedName name="Aug_56" localSheetId="173">#REF!</definedName>
    <definedName name="Aug_56" localSheetId="174">#REF!</definedName>
    <definedName name="Aug_56" localSheetId="175">#REF!</definedName>
    <definedName name="Aug_56" localSheetId="176">#REF!</definedName>
    <definedName name="Aug_56" localSheetId="177">#REF!</definedName>
    <definedName name="Aug_56" localSheetId="178">#REF!</definedName>
    <definedName name="Aug_56" localSheetId="109">#REF!</definedName>
    <definedName name="Aug_56" localSheetId="110">#REF!</definedName>
    <definedName name="Aug_56" localSheetId="111">#REF!</definedName>
    <definedName name="Aug_56" localSheetId="102">#REF!</definedName>
    <definedName name="Aug_56" localSheetId="103">#REF!</definedName>
    <definedName name="Aug_56" localSheetId="104">#REF!</definedName>
    <definedName name="Aug_56" localSheetId="107">#REF!</definedName>
    <definedName name="Aug_56" localSheetId="108">#REF!</definedName>
    <definedName name="Aug_56">#REF!</definedName>
    <definedName name="Aug_57" localSheetId="151">#REF!</definedName>
    <definedName name="Aug_57" localSheetId="179">#REF!</definedName>
    <definedName name="Aug_57" localSheetId="180">#REF!</definedName>
    <definedName name="Aug_57" localSheetId="181">#REF!</definedName>
    <definedName name="Aug_57" localSheetId="172">#REF!</definedName>
    <definedName name="Aug_57" localSheetId="173">#REF!</definedName>
    <definedName name="Aug_57" localSheetId="174">#REF!</definedName>
    <definedName name="Aug_57" localSheetId="175">#REF!</definedName>
    <definedName name="Aug_57" localSheetId="176">#REF!</definedName>
    <definedName name="Aug_57" localSheetId="177">#REF!</definedName>
    <definedName name="Aug_57" localSheetId="178">#REF!</definedName>
    <definedName name="Aug_57" localSheetId="109">#REF!</definedName>
    <definedName name="Aug_57" localSheetId="110">#REF!</definedName>
    <definedName name="Aug_57" localSheetId="111">#REF!</definedName>
    <definedName name="Aug_57" localSheetId="102">#REF!</definedName>
    <definedName name="Aug_57" localSheetId="103">#REF!</definedName>
    <definedName name="Aug_57" localSheetId="104">#REF!</definedName>
    <definedName name="Aug_57" localSheetId="107">#REF!</definedName>
    <definedName name="Aug_57" localSheetId="108">#REF!</definedName>
    <definedName name="Aug_57">#REF!</definedName>
    <definedName name="Aug_58" localSheetId="151">#REF!</definedName>
    <definedName name="Aug_58" localSheetId="179">#REF!</definedName>
    <definedName name="Aug_58" localSheetId="180">#REF!</definedName>
    <definedName name="Aug_58" localSheetId="181">#REF!</definedName>
    <definedName name="Aug_58" localSheetId="172">#REF!</definedName>
    <definedName name="Aug_58" localSheetId="173">#REF!</definedName>
    <definedName name="Aug_58" localSheetId="174">#REF!</definedName>
    <definedName name="Aug_58" localSheetId="175">#REF!</definedName>
    <definedName name="Aug_58" localSheetId="176">#REF!</definedName>
    <definedName name="Aug_58" localSheetId="177">#REF!</definedName>
    <definedName name="Aug_58" localSheetId="178">#REF!</definedName>
    <definedName name="Aug_58" localSheetId="109">#REF!</definedName>
    <definedName name="Aug_58" localSheetId="110">#REF!</definedName>
    <definedName name="Aug_58" localSheetId="111">#REF!</definedName>
    <definedName name="Aug_58" localSheetId="102">#REF!</definedName>
    <definedName name="Aug_58" localSheetId="103">#REF!</definedName>
    <definedName name="Aug_58" localSheetId="104">#REF!</definedName>
    <definedName name="Aug_58" localSheetId="107">#REF!</definedName>
    <definedName name="Aug_58" localSheetId="108">#REF!</definedName>
    <definedName name="Aug_58">#REF!</definedName>
    <definedName name="Aug_59" localSheetId="151">#REF!</definedName>
    <definedName name="Aug_59" localSheetId="179">#REF!</definedName>
    <definedName name="Aug_59" localSheetId="180">#REF!</definedName>
    <definedName name="Aug_59" localSheetId="181">#REF!</definedName>
    <definedName name="Aug_59" localSheetId="172">#REF!</definedName>
    <definedName name="Aug_59" localSheetId="173">#REF!</definedName>
    <definedName name="Aug_59" localSheetId="174">#REF!</definedName>
    <definedName name="Aug_59" localSheetId="175">#REF!</definedName>
    <definedName name="Aug_59" localSheetId="176">#REF!</definedName>
    <definedName name="Aug_59" localSheetId="177">#REF!</definedName>
    <definedName name="Aug_59" localSheetId="178">#REF!</definedName>
    <definedName name="Aug_59" localSheetId="109">#REF!</definedName>
    <definedName name="Aug_59" localSheetId="110">#REF!</definedName>
    <definedName name="Aug_59" localSheetId="111">#REF!</definedName>
    <definedName name="Aug_59" localSheetId="102">#REF!</definedName>
    <definedName name="Aug_59" localSheetId="103">#REF!</definedName>
    <definedName name="Aug_59" localSheetId="104">#REF!</definedName>
    <definedName name="Aug_59" localSheetId="107">#REF!</definedName>
    <definedName name="Aug_59" localSheetId="108">#REF!</definedName>
    <definedName name="Aug_59">#REF!</definedName>
    <definedName name="Aug_60" localSheetId="151">#REF!</definedName>
    <definedName name="Aug_60" localSheetId="179">#REF!</definedName>
    <definedName name="Aug_60" localSheetId="180">#REF!</definedName>
    <definedName name="Aug_60" localSheetId="181">#REF!</definedName>
    <definedName name="Aug_60" localSheetId="172">#REF!</definedName>
    <definedName name="Aug_60" localSheetId="173">#REF!</definedName>
    <definedName name="Aug_60" localSheetId="174">#REF!</definedName>
    <definedName name="Aug_60" localSheetId="175">#REF!</definedName>
    <definedName name="Aug_60" localSheetId="176">#REF!</definedName>
    <definedName name="Aug_60" localSheetId="177">#REF!</definedName>
    <definedName name="Aug_60" localSheetId="178">#REF!</definedName>
    <definedName name="Aug_60" localSheetId="109">#REF!</definedName>
    <definedName name="Aug_60" localSheetId="110">#REF!</definedName>
    <definedName name="Aug_60" localSheetId="111">#REF!</definedName>
    <definedName name="Aug_60" localSheetId="102">#REF!</definedName>
    <definedName name="Aug_60" localSheetId="103">#REF!</definedName>
    <definedName name="Aug_60" localSheetId="104">#REF!</definedName>
    <definedName name="Aug_60" localSheetId="107">#REF!</definedName>
    <definedName name="Aug_60" localSheetId="108">#REF!</definedName>
    <definedName name="Aug_60">#REF!</definedName>
    <definedName name="Aug_61" localSheetId="151">#REF!</definedName>
    <definedName name="Aug_61" localSheetId="179">#REF!</definedName>
    <definedName name="Aug_61" localSheetId="180">#REF!</definedName>
    <definedName name="Aug_61" localSheetId="181">#REF!</definedName>
    <definedName name="Aug_61" localSheetId="172">#REF!</definedName>
    <definedName name="Aug_61" localSheetId="173">#REF!</definedName>
    <definedName name="Aug_61" localSheetId="174">#REF!</definedName>
    <definedName name="Aug_61" localSheetId="175">#REF!</definedName>
    <definedName name="Aug_61" localSheetId="176">#REF!</definedName>
    <definedName name="Aug_61" localSheetId="177">#REF!</definedName>
    <definedName name="Aug_61" localSheetId="178">#REF!</definedName>
    <definedName name="Aug_61" localSheetId="109">#REF!</definedName>
    <definedName name="Aug_61" localSheetId="110">#REF!</definedName>
    <definedName name="Aug_61" localSheetId="111">#REF!</definedName>
    <definedName name="Aug_61" localSheetId="102">#REF!</definedName>
    <definedName name="Aug_61" localSheetId="103">#REF!</definedName>
    <definedName name="Aug_61" localSheetId="104">#REF!</definedName>
    <definedName name="Aug_61" localSheetId="107">#REF!</definedName>
    <definedName name="Aug_61" localSheetId="108">#REF!</definedName>
    <definedName name="Aug_61">#REF!</definedName>
    <definedName name="Aug_62" localSheetId="151">#REF!</definedName>
    <definedName name="Aug_62" localSheetId="179">#REF!</definedName>
    <definedName name="Aug_62" localSheetId="180">#REF!</definedName>
    <definedName name="Aug_62" localSheetId="181">#REF!</definedName>
    <definedName name="Aug_62" localSheetId="172">#REF!</definedName>
    <definedName name="Aug_62" localSheetId="173">#REF!</definedName>
    <definedName name="Aug_62" localSheetId="174">#REF!</definedName>
    <definedName name="Aug_62" localSheetId="175">#REF!</definedName>
    <definedName name="Aug_62" localSheetId="176">#REF!</definedName>
    <definedName name="Aug_62" localSheetId="177">#REF!</definedName>
    <definedName name="Aug_62" localSheetId="178">#REF!</definedName>
    <definedName name="Aug_62" localSheetId="109">#REF!</definedName>
    <definedName name="Aug_62" localSheetId="110">#REF!</definedName>
    <definedName name="Aug_62" localSheetId="111">#REF!</definedName>
    <definedName name="Aug_62" localSheetId="102">#REF!</definedName>
    <definedName name="Aug_62" localSheetId="103">#REF!</definedName>
    <definedName name="Aug_62" localSheetId="104">#REF!</definedName>
    <definedName name="Aug_62" localSheetId="107">#REF!</definedName>
    <definedName name="Aug_62" localSheetId="108">#REF!</definedName>
    <definedName name="Aug_62">#REF!</definedName>
    <definedName name="Aug_63" localSheetId="151">#REF!</definedName>
    <definedName name="Aug_63" localSheetId="179">#REF!</definedName>
    <definedName name="Aug_63" localSheetId="180">#REF!</definedName>
    <definedName name="Aug_63" localSheetId="181">#REF!</definedName>
    <definedName name="Aug_63" localSheetId="172">#REF!</definedName>
    <definedName name="Aug_63" localSheetId="173">#REF!</definedName>
    <definedName name="Aug_63" localSheetId="174">#REF!</definedName>
    <definedName name="Aug_63" localSheetId="175">#REF!</definedName>
    <definedName name="Aug_63" localSheetId="176">#REF!</definedName>
    <definedName name="Aug_63" localSheetId="177">#REF!</definedName>
    <definedName name="Aug_63" localSheetId="178">#REF!</definedName>
    <definedName name="Aug_63" localSheetId="109">#REF!</definedName>
    <definedName name="Aug_63" localSheetId="110">#REF!</definedName>
    <definedName name="Aug_63" localSheetId="111">#REF!</definedName>
    <definedName name="Aug_63" localSheetId="102">#REF!</definedName>
    <definedName name="Aug_63" localSheetId="103">#REF!</definedName>
    <definedName name="Aug_63" localSheetId="104">#REF!</definedName>
    <definedName name="Aug_63" localSheetId="107">#REF!</definedName>
    <definedName name="Aug_63" localSheetId="108">#REF!</definedName>
    <definedName name="Aug_63">#REF!</definedName>
    <definedName name="Aug_64" localSheetId="151">#REF!</definedName>
    <definedName name="Aug_64" localSheetId="179">#REF!</definedName>
    <definedName name="Aug_64" localSheetId="180">#REF!</definedName>
    <definedName name="Aug_64" localSheetId="181">#REF!</definedName>
    <definedName name="Aug_64" localSheetId="172">#REF!</definedName>
    <definedName name="Aug_64" localSheetId="173">#REF!</definedName>
    <definedName name="Aug_64" localSheetId="174">#REF!</definedName>
    <definedName name="Aug_64" localSheetId="175">#REF!</definedName>
    <definedName name="Aug_64" localSheetId="176">#REF!</definedName>
    <definedName name="Aug_64" localSheetId="177">#REF!</definedName>
    <definedName name="Aug_64" localSheetId="178">#REF!</definedName>
    <definedName name="Aug_64" localSheetId="109">#REF!</definedName>
    <definedName name="Aug_64" localSheetId="110">#REF!</definedName>
    <definedName name="Aug_64" localSheetId="111">#REF!</definedName>
    <definedName name="Aug_64" localSheetId="102">#REF!</definedName>
    <definedName name="Aug_64" localSheetId="103">#REF!</definedName>
    <definedName name="Aug_64" localSheetId="104">#REF!</definedName>
    <definedName name="Aug_64" localSheetId="107">#REF!</definedName>
    <definedName name="Aug_64" localSheetId="108">#REF!</definedName>
    <definedName name="Aug_64">#REF!</definedName>
    <definedName name="Aug_65" localSheetId="151">#REF!</definedName>
    <definedName name="Aug_65" localSheetId="179">#REF!</definedName>
    <definedName name="Aug_65" localSheetId="180">#REF!</definedName>
    <definedName name="Aug_65" localSheetId="181">#REF!</definedName>
    <definedName name="Aug_65" localSheetId="172">#REF!</definedName>
    <definedName name="Aug_65" localSheetId="173">#REF!</definedName>
    <definedName name="Aug_65" localSheetId="174">#REF!</definedName>
    <definedName name="Aug_65" localSheetId="175">#REF!</definedName>
    <definedName name="Aug_65" localSheetId="176">#REF!</definedName>
    <definedName name="Aug_65" localSheetId="177">#REF!</definedName>
    <definedName name="Aug_65" localSheetId="178">#REF!</definedName>
    <definedName name="Aug_65" localSheetId="109">#REF!</definedName>
    <definedName name="Aug_65" localSheetId="110">#REF!</definedName>
    <definedName name="Aug_65" localSheetId="111">#REF!</definedName>
    <definedName name="Aug_65" localSheetId="102">#REF!</definedName>
    <definedName name="Aug_65" localSheetId="103">#REF!</definedName>
    <definedName name="Aug_65" localSheetId="104">#REF!</definedName>
    <definedName name="Aug_65" localSheetId="107">#REF!</definedName>
    <definedName name="Aug_65" localSheetId="108">#REF!</definedName>
    <definedName name="Aug_65">#REF!</definedName>
    <definedName name="Aug_66" localSheetId="151">#REF!</definedName>
    <definedName name="Aug_66" localSheetId="179">#REF!</definedName>
    <definedName name="Aug_66" localSheetId="180">#REF!</definedName>
    <definedName name="Aug_66" localSheetId="181">#REF!</definedName>
    <definedName name="Aug_66" localSheetId="172">#REF!</definedName>
    <definedName name="Aug_66" localSheetId="173">#REF!</definedName>
    <definedName name="Aug_66" localSheetId="174">#REF!</definedName>
    <definedName name="Aug_66" localSheetId="175">#REF!</definedName>
    <definedName name="Aug_66" localSheetId="176">#REF!</definedName>
    <definedName name="Aug_66" localSheetId="177">#REF!</definedName>
    <definedName name="Aug_66" localSheetId="178">#REF!</definedName>
    <definedName name="Aug_66" localSheetId="109">#REF!</definedName>
    <definedName name="Aug_66" localSheetId="110">#REF!</definedName>
    <definedName name="Aug_66" localSheetId="111">#REF!</definedName>
    <definedName name="Aug_66" localSheetId="102">#REF!</definedName>
    <definedName name="Aug_66" localSheetId="103">#REF!</definedName>
    <definedName name="Aug_66" localSheetId="104">#REF!</definedName>
    <definedName name="Aug_66" localSheetId="107">#REF!</definedName>
    <definedName name="Aug_66" localSheetId="108">#REF!</definedName>
    <definedName name="Aug_66">#REF!</definedName>
    <definedName name="Aug_67" localSheetId="151">#REF!</definedName>
    <definedName name="Aug_67" localSheetId="179">#REF!</definedName>
    <definedName name="Aug_67" localSheetId="180">#REF!</definedName>
    <definedName name="Aug_67" localSheetId="181">#REF!</definedName>
    <definedName name="Aug_67" localSheetId="172">#REF!</definedName>
    <definedName name="Aug_67" localSheetId="173">#REF!</definedName>
    <definedName name="Aug_67" localSheetId="174">#REF!</definedName>
    <definedName name="Aug_67" localSheetId="175">#REF!</definedName>
    <definedName name="Aug_67" localSheetId="176">#REF!</definedName>
    <definedName name="Aug_67" localSheetId="177">#REF!</definedName>
    <definedName name="Aug_67" localSheetId="178">#REF!</definedName>
    <definedName name="Aug_67" localSheetId="109">#REF!</definedName>
    <definedName name="Aug_67" localSheetId="110">#REF!</definedName>
    <definedName name="Aug_67" localSheetId="111">#REF!</definedName>
    <definedName name="Aug_67" localSheetId="102">#REF!</definedName>
    <definedName name="Aug_67" localSheetId="103">#REF!</definedName>
    <definedName name="Aug_67" localSheetId="104">#REF!</definedName>
    <definedName name="Aug_67" localSheetId="107">#REF!</definedName>
    <definedName name="Aug_67" localSheetId="108">#REF!</definedName>
    <definedName name="Aug_67">#REF!</definedName>
    <definedName name="Aug_68" localSheetId="151">#REF!</definedName>
    <definedName name="Aug_68" localSheetId="179">#REF!</definedName>
    <definedName name="Aug_68" localSheetId="180">#REF!</definedName>
    <definedName name="Aug_68" localSheetId="181">#REF!</definedName>
    <definedName name="Aug_68" localSheetId="172">#REF!</definedName>
    <definedName name="Aug_68" localSheetId="173">#REF!</definedName>
    <definedName name="Aug_68" localSheetId="174">#REF!</definedName>
    <definedName name="Aug_68" localSheetId="175">#REF!</definedName>
    <definedName name="Aug_68" localSheetId="176">#REF!</definedName>
    <definedName name="Aug_68" localSheetId="177">#REF!</definedName>
    <definedName name="Aug_68" localSheetId="178">#REF!</definedName>
    <definedName name="Aug_68" localSheetId="109">#REF!</definedName>
    <definedName name="Aug_68" localSheetId="110">#REF!</definedName>
    <definedName name="Aug_68" localSheetId="111">#REF!</definedName>
    <definedName name="Aug_68" localSheetId="102">#REF!</definedName>
    <definedName name="Aug_68" localSheetId="103">#REF!</definedName>
    <definedName name="Aug_68" localSheetId="104">#REF!</definedName>
    <definedName name="Aug_68" localSheetId="107">#REF!</definedName>
    <definedName name="Aug_68" localSheetId="108">#REF!</definedName>
    <definedName name="Aug_68">#REF!</definedName>
    <definedName name="Aug_69" localSheetId="151">#REF!</definedName>
    <definedName name="Aug_69" localSheetId="179">#REF!</definedName>
    <definedName name="Aug_69" localSheetId="180">#REF!</definedName>
    <definedName name="Aug_69" localSheetId="181">#REF!</definedName>
    <definedName name="Aug_69" localSheetId="172">#REF!</definedName>
    <definedName name="Aug_69" localSheetId="173">#REF!</definedName>
    <definedName name="Aug_69" localSheetId="174">#REF!</definedName>
    <definedName name="Aug_69" localSheetId="175">#REF!</definedName>
    <definedName name="Aug_69" localSheetId="176">#REF!</definedName>
    <definedName name="Aug_69" localSheetId="177">#REF!</definedName>
    <definedName name="Aug_69" localSheetId="178">#REF!</definedName>
    <definedName name="Aug_69" localSheetId="109">#REF!</definedName>
    <definedName name="Aug_69" localSheetId="110">#REF!</definedName>
    <definedName name="Aug_69" localSheetId="111">#REF!</definedName>
    <definedName name="Aug_69" localSheetId="102">#REF!</definedName>
    <definedName name="Aug_69" localSheetId="103">#REF!</definedName>
    <definedName name="Aug_69" localSheetId="104">#REF!</definedName>
    <definedName name="Aug_69" localSheetId="107">#REF!</definedName>
    <definedName name="Aug_69" localSheetId="108">#REF!</definedName>
    <definedName name="Aug_69">#REF!</definedName>
    <definedName name="Aug_70" localSheetId="151">#REF!</definedName>
    <definedName name="Aug_70" localSheetId="179">#REF!</definedName>
    <definedName name="Aug_70" localSheetId="180">#REF!</definedName>
    <definedName name="Aug_70" localSheetId="181">#REF!</definedName>
    <definedName name="Aug_70" localSheetId="172">#REF!</definedName>
    <definedName name="Aug_70" localSheetId="173">#REF!</definedName>
    <definedName name="Aug_70" localSheetId="174">#REF!</definedName>
    <definedName name="Aug_70" localSheetId="175">#REF!</definedName>
    <definedName name="Aug_70" localSheetId="176">#REF!</definedName>
    <definedName name="Aug_70" localSheetId="177">#REF!</definedName>
    <definedName name="Aug_70" localSheetId="178">#REF!</definedName>
    <definedName name="Aug_70" localSheetId="109">#REF!</definedName>
    <definedName name="Aug_70" localSheetId="110">#REF!</definedName>
    <definedName name="Aug_70" localSheetId="111">#REF!</definedName>
    <definedName name="Aug_70" localSheetId="102">#REF!</definedName>
    <definedName name="Aug_70" localSheetId="103">#REF!</definedName>
    <definedName name="Aug_70" localSheetId="104">#REF!</definedName>
    <definedName name="Aug_70" localSheetId="107">#REF!</definedName>
    <definedName name="Aug_70" localSheetId="108">#REF!</definedName>
    <definedName name="Aug_70">#REF!</definedName>
    <definedName name="Aug_71" localSheetId="151">#REF!</definedName>
    <definedName name="Aug_71" localSheetId="179">#REF!</definedName>
    <definedName name="Aug_71" localSheetId="180">#REF!</definedName>
    <definedName name="Aug_71" localSheetId="181">#REF!</definedName>
    <definedName name="Aug_71" localSheetId="172">#REF!</definedName>
    <definedName name="Aug_71" localSheetId="173">#REF!</definedName>
    <definedName name="Aug_71" localSheetId="174">#REF!</definedName>
    <definedName name="Aug_71" localSheetId="175">#REF!</definedName>
    <definedName name="Aug_71" localSheetId="176">#REF!</definedName>
    <definedName name="Aug_71" localSheetId="177">#REF!</definedName>
    <definedName name="Aug_71" localSheetId="178">#REF!</definedName>
    <definedName name="Aug_71" localSheetId="109">#REF!</definedName>
    <definedName name="Aug_71" localSheetId="110">#REF!</definedName>
    <definedName name="Aug_71" localSheetId="111">#REF!</definedName>
    <definedName name="Aug_71" localSheetId="102">#REF!</definedName>
    <definedName name="Aug_71" localSheetId="103">#REF!</definedName>
    <definedName name="Aug_71" localSheetId="104">#REF!</definedName>
    <definedName name="Aug_71" localSheetId="107">#REF!</definedName>
    <definedName name="Aug_71" localSheetId="108">#REF!</definedName>
    <definedName name="Aug_71">#REF!</definedName>
    <definedName name="Aug_72" localSheetId="151">#REF!</definedName>
    <definedName name="Aug_72" localSheetId="179">#REF!</definedName>
    <definedName name="Aug_72" localSheetId="180">#REF!</definedName>
    <definedName name="Aug_72" localSheetId="181">#REF!</definedName>
    <definedName name="Aug_72" localSheetId="172">#REF!</definedName>
    <definedName name="Aug_72" localSheetId="173">#REF!</definedName>
    <definedName name="Aug_72" localSheetId="174">#REF!</definedName>
    <definedName name="Aug_72" localSheetId="175">#REF!</definedName>
    <definedName name="Aug_72" localSheetId="176">#REF!</definedName>
    <definedName name="Aug_72" localSheetId="177">#REF!</definedName>
    <definedName name="Aug_72" localSheetId="178">#REF!</definedName>
    <definedName name="Aug_72" localSheetId="109">#REF!</definedName>
    <definedName name="Aug_72" localSheetId="110">#REF!</definedName>
    <definedName name="Aug_72" localSheetId="111">#REF!</definedName>
    <definedName name="Aug_72" localSheetId="102">#REF!</definedName>
    <definedName name="Aug_72" localSheetId="103">#REF!</definedName>
    <definedName name="Aug_72" localSheetId="104">#REF!</definedName>
    <definedName name="Aug_72" localSheetId="107">#REF!</definedName>
    <definedName name="Aug_72" localSheetId="108">#REF!</definedName>
    <definedName name="Aug_72">#REF!</definedName>
    <definedName name="Aug_73" localSheetId="151">#REF!</definedName>
    <definedName name="Aug_73" localSheetId="179">#REF!</definedName>
    <definedName name="Aug_73" localSheetId="180">#REF!</definedName>
    <definedName name="Aug_73" localSheetId="181">#REF!</definedName>
    <definedName name="Aug_73" localSheetId="172">#REF!</definedName>
    <definedName name="Aug_73" localSheetId="173">#REF!</definedName>
    <definedName name="Aug_73" localSheetId="174">#REF!</definedName>
    <definedName name="Aug_73" localSheetId="175">#REF!</definedName>
    <definedName name="Aug_73" localSheetId="176">#REF!</definedName>
    <definedName name="Aug_73" localSheetId="177">#REF!</definedName>
    <definedName name="Aug_73" localSheetId="178">#REF!</definedName>
    <definedName name="Aug_73" localSheetId="109">#REF!</definedName>
    <definedName name="Aug_73" localSheetId="110">#REF!</definedName>
    <definedName name="Aug_73" localSheetId="111">#REF!</definedName>
    <definedName name="Aug_73" localSheetId="102">#REF!</definedName>
    <definedName name="Aug_73" localSheetId="103">#REF!</definedName>
    <definedName name="Aug_73" localSheetId="104">#REF!</definedName>
    <definedName name="Aug_73" localSheetId="107">#REF!</definedName>
    <definedName name="Aug_73" localSheetId="108">#REF!</definedName>
    <definedName name="Aug_73">#REF!</definedName>
    <definedName name="Aug_74" localSheetId="151">#REF!</definedName>
    <definedName name="Aug_74" localSheetId="179">#REF!</definedName>
    <definedName name="Aug_74" localSheetId="180">#REF!</definedName>
    <definedName name="Aug_74" localSheetId="181">#REF!</definedName>
    <definedName name="Aug_74" localSheetId="172">#REF!</definedName>
    <definedName name="Aug_74" localSheetId="173">#REF!</definedName>
    <definedName name="Aug_74" localSheetId="174">#REF!</definedName>
    <definedName name="Aug_74" localSheetId="175">#REF!</definedName>
    <definedName name="Aug_74" localSheetId="176">#REF!</definedName>
    <definedName name="Aug_74" localSheetId="177">#REF!</definedName>
    <definedName name="Aug_74" localSheetId="178">#REF!</definedName>
    <definedName name="Aug_74" localSheetId="109">#REF!</definedName>
    <definedName name="Aug_74" localSheetId="110">#REF!</definedName>
    <definedName name="Aug_74" localSheetId="111">#REF!</definedName>
    <definedName name="Aug_74" localSheetId="102">#REF!</definedName>
    <definedName name="Aug_74" localSheetId="103">#REF!</definedName>
    <definedName name="Aug_74" localSheetId="104">#REF!</definedName>
    <definedName name="Aug_74" localSheetId="107">#REF!</definedName>
    <definedName name="Aug_74" localSheetId="108">#REF!</definedName>
    <definedName name="Aug_74">#REF!</definedName>
    <definedName name="Aug_75" localSheetId="151">#REF!</definedName>
    <definedName name="Aug_75" localSheetId="179">#REF!</definedName>
    <definedName name="Aug_75" localSheetId="180">#REF!</definedName>
    <definedName name="Aug_75" localSheetId="181">#REF!</definedName>
    <definedName name="Aug_75" localSheetId="172">#REF!</definedName>
    <definedName name="Aug_75" localSheetId="173">#REF!</definedName>
    <definedName name="Aug_75" localSheetId="174">#REF!</definedName>
    <definedName name="Aug_75" localSheetId="175">#REF!</definedName>
    <definedName name="Aug_75" localSheetId="176">#REF!</definedName>
    <definedName name="Aug_75" localSheetId="177">#REF!</definedName>
    <definedName name="Aug_75" localSheetId="178">#REF!</definedName>
    <definedName name="Aug_75" localSheetId="109">#REF!</definedName>
    <definedName name="Aug_75" localSheetId="110">#REF!</definedName>
    <definedName name="Aug_75" localSheetId="111">#REF!</definedName>
    <definedName name="Aug_75" localSheetId="102">#REF!</definedName>
    <definedName name="Aug_75" localSheetId="103">#REF!</definedName>
    <definedName name="Aug_75" localSheetId="104">#REF!</definedName>
    <definedName name="Aug_75" localSheetId="107">#REF!</definedName>
    <definedName name="Aug_75" localSheetId="108">#REF!</definedName>
    <definedName name="Aug_75">#REF!</definedName>
    <definedName name="Aug_76" localSheetId="151">#REF!</definedName>
    <definedName name="Aug_76" localSheetId="179">#REF!</definedName>
    <definedName name="Aug_76" localSheetId="180">#REF!</definedName>
    <definedName name="Aug_76" localSheetId="181">#REF!</definedName>
    <definedName name="Aug_76" localSheetId="172">#REF!</definedName>
    <definedName name="Aug_76" localSheetId="173">#REF!</definedName>
    <definedName name="Aug_76" localSheetId="174">#REF!</definedName>
    <definedName name="Aug_76" localSheetId="175">#REF!</definedName>
    <definedName name="Aug_76" localSheetId="176">#REF!</definedName>
    <definedName name="Aug_76" localSheetId="177">#REF!</definedName>
    <definedName name="Aug_76" localSheetId="178">#REF!</definedName>
    <definedName name="Aug_76" localSheetId="109">#REF!</definedName>
    <definedName name="Aug_76" localSheetId="110">#REF!</definedName>
    <definedName name="Aug_76" localSheetId="111">#REF!</definedName>
    <definedName name="Aug_76" localSheetId="102">#REF!</definedName>
    <definedName name="Aug_76" localSheetId="103">#REF!</definedName>
    <definedName name="Aug_76" localSheetId="104">#REF!</definedName>
    <definedName name="Aug_76" localSheetId="107">#REF!</definedName>
    <definedName name="Aug_76" localSheetId="108">#REF!</definedName>
    <definedName name="Aug_76">#REF!</definedName>
    <definedName name="Aug_77" localSheetId="151">#REF!</definedName>
    <definedName name="Aug_77" localSheetId="179">#REF!</definedName>
    <definedName name="Aug_77" localSheetId="180">#REF!</definedName>
    <definedName name="Aug_77" localSheetId="181">#REF!</definedName>
    <definedName name="Aug_77" localSheetId="172">#REF!</definedName>
    <definedName name="Aug_77" localSheetId="173">#REF!</definedName>
    <definedName name="Aug_77" localSheetId="174">#REF!</definedName>
    <definedName name="Aug_77" localSheetId="175">#REF!</definedName>
    <definedName name="Aug_77" localSheetId="176">#REF!</definedName>
    <definedName name="Aug_77" localSheetId="177">#REF!</definedName>
    <definedName name="Aug_77" localSheetId="178">#REF!</definedName>
    <definedName name="Aug_77" localSheetId="109">#REF!</definedName>
    <definedName name="Aug_77" localSheetId="110">#REF!</definedName>
    <definedName name="Aug_77" localSheetId="111">#REF!</definedName>
    <definedName name="Aug_77" localSheetId="102">#REF!</definedName>
    <definedName name="Aug_77" localSheetId="103">#REF!</definedName>
    <definedName name="Aug_77" localSheetId="104">#REF!</definedName>
    <definedName name="Aug_77" localSheetId="107">#REF!</definedName>
    <definedName name="Aug_77" localSheetId="108">#REF!</definedName>
    <definedName name="Aug_77">#REF!</definedName>
    <definedName name="Aug_78" localSheetId="151">#REF!</definedName>
    <definedName name="Aug_78" localSheetId="179">#REF!</definedName>
    <definedName name="Aug_78" localSheetId="180">#REF!</definedName>
    <definedName name="Aug_78" localSheetId="181">#REF!</definedName>
    <definedName name="Aug_78" localSheetId="172">#REF!</definedName>
    <definedName name="Aug_78" localSheetId="173">#REF!</definedName>
    <definedName name="Aug_78" localSheetId="174">#REF!</definedName>
    <definedName name="Aug_78" localSheetId="175">#REF!</definedName>
    <definedName name="Aug_78" localSheetId="176">#REF!</definedName>
    <definedName name="Aug_78" localSheetId="177">#REF!</definedName>
    <definedName name="Aug_78" localSheetId="178">#REF!</definedName>
    <definedName name="Aug_78" localSheetId="109">#REF!</definedName>
    <definedName name="Aug_78" localSheetId="110">#REF!</definedName>
    <definedName name="Aug_78" localSheetId="111">#REF!</definedName>
    <definedName name="Aug_78" localSheetId="102">#REF!</definedName>
    <definedName name="Aug_78" localSheetId="103">#REF!</definedName>
    <definedName name="Aug_78" localSheetId="104">#REF!</definedName>
    <definedName name="Aug_78" localSheetId="107">#REF!</definedName>
    <definedName name="Aug_78" localSheetId="108">#REF!</definedName>
    <definedName name="Aug_78">#REF!</definedName>
    <definedName name="Aug_79" localSheetId="151">#REF!</definedName>
    <definedName name="Aug_79" localSheetId="179">#REF!</definedName>
    <definedName name="Aug_79" localSheetId="180">#REF!</definedName>
    <definedName name="Aug_79" localSheetId="181">#REF!</definedName>
    <definedName name="Aug_79" localSheetId="172">#REF!</definedName>
    <definedName name="Aug_79" localSheetId="173">#REF!</definedName>
    <definedName name="Aug_79" localSheetId="174">#REF!</definedName>
    <definedName name="Aug_79" localSheetId="175">#REF!</definedName>
    <definedName name="Aug_79" localSheetId="176">#REF!</definedName>
    <definedName name="Aug_79" localSheetId="177">#REF!</definedName>
    <definedName name="Aug_79" localSheetId="178">#REF!</definedName>
    <definedName name="Aug_79" localSheetId="109">#REF!</definedName>
    <definedName name="Aug_79" localSheetId="110">#REF!</definedName>
    <definedName name="Aug_79" localSheetId="111">#REF!</definedName>
    <definedName name="Aug_79" localSheetId="102">#REF!</definedName>
    <definedName name="Aug_79" localSheetId="103">#REF!</definedName>
    <definedName name="Aug_79" localSheetId="104">#REF!</definedName>
    <definedName name="Aug_79" localSheetId="107">#REF!</definedName>
    <definedName name="Aug_79" localSheetId="108">#REF!</definedName>
    <definedName name="Aug_79">#REF!</definedName>
    <definedName name="Aug_80" localSheetId="151">#REF!</definedName>
    <definedName name="Aug_80" localSheetId="179">#REF!</definedName>
    <definedName name="Aug_80" localSheetId="180">#REF!</definedName>
    <definedName name="Aug_80" localSheetId="181">#REF!</definedName>
    <definedName name="Aug_80" localSheetId="172">#REF!</definedName>
    <definedName name="Aug_80" localSheetId="173">#REF!</definedName>
    <definedName name="Aug_80" localSheetId="174">#REF!</definedName>
    <definedName name="Aug_80" localSheetId="175">#REF!</definedName>
    <definedName name="Aug_80" localSheetId="176">#REF!</definedName>
    <definedName name="Aug_80" localSheetId="177">#REF!</definedName>
    <definedName name="Aug_80" localSheetId="178">#REF!</definedName>
    <definedName name="Aug_80" localSheetId="109">#REF!</definedName>
    <definedName name="Aug_80" localSheetId="110">#REF!</definedName>
    <definedName name="Aug_80" localSheetId="111">#REF!</definedName>
    <definedName name="Aug_80" localSheetId="102">#REF!</definedName>
    <definedName name="Aug_80" localSheetId="103">#REF!</definedName>
    <definedName name="Aug_80" localSheetId="104">#REF!</definedName>
    <definedName name="Aug_80" localSheetId="107">#REF!</definedName>
    <definedName name="Aug_80" localSheetId="108">#REF!</definedName>
    <definedName name="Aug_80">#REF!</definedName>
    <definedName name="Aug_81" localSheetId="151">#REF!</definedName>
    <definedName name="Aug_81" localSheetId="179">#REF!</definedName>
    <definedName name="Aug_81" localSheetId="180">#REF!</definedName>
    <definedName name="Aug_81" localSheetId="181">#REF!</definedName>
    <definedName name="Aug_81" localSheetId="172">#REF!</definedName>
    <definedName name="Aug_81" localSheetId="173">#REF!</definedName>
    <definedName name="Aug_81" localSheetId="174">#REF!</definedName>
    <definedName name="Aug_81" localSheetId="175">#REF!</definedName>
    <definedName name="Aug_81" localSheetId="176">#REF!</definedName>
    <definedName name="Aug_81" localSheetId="177">#REF!</definedName>
    <definedName name="Aug_81" localSheetId="178">#REF!</definedName>
    <definedName name="Aug_81" localSheetId="109">#REF!</definedName>
    <definedName name="Aug_81" localSheetId="110">#REF!</definedName>
    <definedName name="Aug_81" localSheetId="111">#REF!</definedName>
    <definedName name="Aug_81" localSheetId="102">#REF!</definedName>
    <definedName name="Aug_81" localSheetId="103">#REF!</definedName>
    <definedName name="Aug_81" localSheetId="104">#REF!</definedName>
    <definedName name="Aug_81" localSheetId="107">#REF!</definedName>
    <definedName name="Aug_81" localSheetId="108">#REF!</definedName>
    <definedName name="Aug_81">#REF!</definedName>
    <definedName name="Aug_82" localSheetId="151">#REF!</definedName>
    <definedName name="Aug_82" localSheetId="179">#REF!</definedName>
    <definedName name="Aug_82" localSheetId="180">#REF!</definedName>
    <definedName name="Aug_82" localSheetId="181">#REF!</definedName>
    <definedName name="Aug_82" localSheetId="172">#REF!</definedName>
    <definedName name="Aug_82" localSheetId="173">#REF!</definedName>
    <definedName name="Aug_82" localSheetId="174">#REF!</definedName>
    <definedName name="Aug_82" localSheetId="175">#REF!</definedName>
    <definedName name="Aug_82" localSheetId="176">#REF!</definedName>
    <definedName name="Aug_82" localSheetId="177">#REF!</definedName>
    <definedName name="Aug_82" localSheetId="178">#REF!</definedName>
    <definedName name="Aug_82" localSheetId="109">#REF!</definedName>
    <definedName name="Aug_82" localSheetId="110">#REF!</definedName>
    <definedName name="Aug_82" localSheetId="111">#REF!</definedName>
    <definedName name="Aug_82" localSheetId="102">#REF!</definedName>
    <definedName name="Aug_82" localSheetId="103">#REF!</definedName>
    <definedName name="Aug_82" localSheetId="104">#REF!</definedName>
    <definedName name="Aug_82" localSheetId="107">#REF!</definedName>
    <definedName name="Aug_82" localSheetId="108">#REF!</definedName>
    <definedName name="Aug_82">#REF!</definedName>
    <definedName name="Aug_83" localSheetId="151">#REF!</definedName>
    <definedName name="Aug_83" localSheetId="179">#REF!</definedName>
    <definedName name="Aug_83" localSheetId="180">#REF!</definedName>
    <definedName name="Aug_83" localSheetId="181">#REF!</definedName>
    <definedName name="Aug_83" localSheetId="172">#REF!</definedName>
    <definedName name="Aug_83" localSheetId="173">#REF!</definedName>
    <definedName name="Aug_83" localSheetId="174">#REF!</definedName>
    <definedName name="Aug_83" localSheetId="175">#REF!</definedName>
    <definedName name="Aug_83" localSheetId="176">#REF!</definedName>
    <definedName name="Aug_83" localSheetId="177">#REF!</definedName>
    <definedName name="Aug_83" localSheetId="178">#REF!</definedName>
    <definedName name="Aug_83" localSheetId="109">#REF!</definedName>
    <definedName name="Aug_83" localSheetId="110">#REF!</definedName>
    <definedName name="Aug_83" localSheetId="111">#REF!</definedName>
    <definedName name="Aug_83" localSheetId="102">#REF!</definedName>
    <definedName name="Aug_83" localSheetId="103">#REF!</definedName>
    <definedName name="Aug_83" localSheetId="104">#REF!</definedName>
    <definedName name="Aug_83" localSheetId="107">#REF!</definedName>
    <definedName name="Aug_83" localSheetId="108">#REF!</definedName>
    <definedName name="Aug_83">#REF!</definedName>
    <definedName name="Aug_84" localSheetId="151">#REF!</definedName>
    <definedName name="Aug_84" localSheetId="179">#REF!</definedName>
    <definedName name="Aug_84" localSheetId="180">#REF!</definedName>
    <definedName name="Aug_84" localSheetId="181">#REF!</definedName>
    <definedName name="Aug_84" localSheetId="172">#REF!</definedName>
    <definedName name="Aug_84" localSheetId="173">#REF!</definedName>
    <definedName name="Aug_84" localSheetId="174">#REF!</definedName>
    <definedName name="Aug_84" localSheetId="175">#REF!</definedName>
    <definedName name="Aug_84" localSheetId="176">#REF!</definedName>
    <definedName name="Aug_84" localSheetId="177">#REF!</definedName>
    <definedName name="Aug_84" localSheetId="178">#REF!</definedName>
    <definedName name="Aug_84" localSheetId="109">#REF!</definedName>
    <definedName name="Aug_84" localSheetId="110">#REF!</definedName>
    <definedName name="Aug_84" localSheetId="111">#REF!</definedName>
    <definedName name="Aug_84" localSheetId="102">#REF!</definedName>
    <definedName name="Aug_84" localSheetId="103">#REF!</definedName>
    <definedName name="Aug_84" localSheetId="104">#REF!</definedName>
    <definedName name="Aug_84" localSheetId="107">#REF!</definedName>
    <definedName name="Aug_84" localSheetId="108">#REF!</definedName>
    <definedName name="Aug_84">#REF!</definedName>
    <definedName name="Aug_85" localSheetId="151">#REF!</definedName>
    <definedName name="Aug_85" localSheetId="179">#REF!</definedName>
    <definedName name="Aug_85" localSheetId="180">#REF!</definedName>
    <definedName name="Aug_85" localSheetId="181">#REF!</definedName>
    <definedName name="Aug_85" localSheetId="172">#REF!</definedName>
    <definedName name="Aug_85" localSheetId="173">#REF!</definedName>
    <definedName name="Aug_85" localSheetId="174">#REF!</definedName>
    <definedName name="Aug_85" localSheetId="175">#REF!</definedName>
    <definedName name="Aug_85" localSheetId="176">#REF!</definedName>
    <definedName name="Aug_85" localSheetId="177">#REF!</definedName>
    <definedName name="Aug_85" localSheetId="178">#REF!</definedName>
    <definedName name="Aug_85" localSheetId="109">#REF!</definedName>
    <definedName name="Aug_85" localSheetId="110">#REF!</definedName>
    <definedName name="Aug_85" localSheetId="111">#REF!</definedName>
    <definedName name="Aug_85" localSheetId="102">#REF!</definedName>
    <definedName name="Aug_85" localSheetId="103">#REF!</definedName>
    <definedName name="Aug_85" localSheetId="104">#REF!</definedName>
    <definedName name="Aug_85" localSheetId="107">#REF!</definedName>
    <definedName name="Aug_85" localSheetId="108">#REF!</definedName>
    <definedName name="Aug_85">#REF!</definedName>
    <definedName name="Aug_86" localSheetId="151">#REF!</definedName>
    <definedName name="Aug_86" localSheetId="179">#REF!</definedName>
    <definedName name="Aug_86" localSheetId="180">#REF!</definedName>
    <definedName name="Aug_86" localSheetId="181">#REF!</definedName>
    <definedName name="Aug_86" localSheetId="172">#REF!</definedName>
    <definedName name="Aug_86" localSheetId="173">#REF!</definedName>
    <definedName name="Aug_86" localSheetId="174">#REF!</definedName>
    <definedName name="Aug_86" localSheetId="175">#REF!</definedName>
    <definedName name="Aug_86" localSheetId="176">#REF!</definedName>
    <definedName name="Aug_86" localSheetId="177">#REF!</definedName>
    <definedName name="Aug_86" localSheetId="178">#REF!</definedName>
    <definedName name="Aug_86" localSheetId="109">#REF!</definedName>
    <definedName name="Aug_86" localSheetId="110">#REF!</definedName>
    <definedName name="Aug_86" localSheetId="111">#REF!</definedName>
    <definedName name="Aug_86" localSheetId="102">#REF!</definedName>
    <definedName name="Aug_86" localSheetId="103">#REF!</definedName>
    <definedName name="Aug_86" localSheetId="104">#REF!</definedName>
    <definedName name="Aug_86" localSheetId="107">#REF!</definedName>
    <definedName name="Aug_86" localSheetId="108">#REF!</definedName>
    <definedName name="Aug_86">#REF!</definedName>
    <definedName name="Aug_87" localSheetId="151">#REF!</definedName>
    <definedName name="Aug_87" localSheetId="179">#REF!</definedName>
    <definedName name="Aug_87" localSheetId="180">#REF!</definedName>
    <definedName name="Aug_87" localSheetId="181">#REF!</definedName>
    <definedName name="Aug_87" localSheetId="172">#REF!</definedName>
    <definedName name="Aug_87" localSheetId="173">#REF!</definedName>
    <definedName name="Aug_87" localSheetId="174">#REF!</definedName>
    <definedName name="Aug_87" localSheetId="175">#REF!</definedName>
    <definedName name="Aug_87" localSheetId="176">#REF!</definedName>
    <definedName name="Aug_87" localSheetId="177">#REF!</definedName>
    <definedName name="Aug_87" localSheetId="178">#REF!</definedName>
    <definedName name="Aug_87" localSheetId="109">#REF!</definedName>
    <definedName name="Aug_87" localSheetId="110">#REF!</definedName>
    <definedName name="Aug_87" localSheetId="111">#REF!</definedName>
    <definedName name="Aug_87" localSheetId="102">#REF!</definedName>
    <definedName name="Aug_87" localSheetId="103">#REF!</definedName>
    <definedName name="Aug_87" localSheetId="104">#REF!</definedName>
    <definedName name="Aug_87" localSheetId="107">#REF!</definedName>
    <definedName name="Aug_87" localSheetId="108">#REF!</definedName>
    <definedName name="Aug_87">#REF!</definedName>
    <definedName name="Aug_88" localSheetId="151">#REF!</definedName>
    <definedName name="Aug_88" localSheetId="179">#REF!</definedName>
    <definedName name="Aug_88" localSheetId="180">#REF!</definedName>
    <definedName name="Aug_88" localSheetId="181">#REF!</definedName>
    <definedName name="Aug_88" localSheetId="172">#REF!</definedName>
    <definedName name="Aug_88" localSheetId="173">#REF!</definedName>
    <definedName name="Aug_88" localSheetId="174">#REF!</definedName>
    <definedName name="Aug_88" localSheetId="175">#REF!</definedName>
    <definedName name="Aug_88" localSheetId="176">#REF!</definedName>
    <definedName name="Aug_88" localSheetId="177">#REF!</definedName>
    <definedName name="Aug_88" localSheetId="178">#REF!</definedName>
    <definedName name="Aug_88" localSheetId="109">#REF!</definedName>
    <definedName name="Aug_88" localSheetId="110">#REF!</definedName>
    <definedName name="Aug_88" localSheetId="111">#REF!</definedName>
    <definedName name="Aug_88" localSheetId="102">#REF!</definedName>
    <definedName name="Aug_88" localSheetId="103">#REF!</definedName>
    <definedName name="Aug_88" localSheetId="104">#REF!</definedName>
    <definedName name="Aug_88" localSheetId="107">#REF!</definedName>
    <definedName name="Aug_88" localSheetId="108">#REF!</definedName>
    <definedName name="Aug_88">#REF!</definedName>
    <definedName name="Aug_89" localSheetId="151">#REF!</definedName>
    <definedName name="Aug_89" localSheetId="179">#REF!</definedName>
    <definedName name="Aug_89" localSheetId="180">#REF!</definedName>
    <definedName name="Aug_89" localSheetId="181">#REF!</definedName>
    <definedName name="Aug_89" localSheetId="172">#REF!</definedName>
    <definedName name="Aug_89" localSheetId="173">#REF!</definedName>
    <definedName name="Aug_89" localSheetId="174">#REF!</definedName>
    <definedName name="Aug_89" localSheetId="175">#REF!</definedName>
    <definedName name="Aug_89" localSheetId="176">#REF!</definedName>
    <definedName name="Aug_89" localSheetId="177">#REF!</definedName>
    <definedName name="Aug_89" localSheetId="178">#REF!</definedName>
    <definedName name="Aug_89" localSheetId="109">#REF!</definedName>
    <definedName name="Aug_89" localSheetId="110">#REF!</definedName>
    <definedName name="Aug_89" localSheetId="111">#REF!</definedName>
    <definedName name="Aug_89" localSheetId="102">#REF!</definedName>
    <definedName name="Aug_89" localSheetId="103">#REF!</definedName>
    <definedName name="Aug_89" localSheetId="104">#REF!</definedName>
    <definedName name="Aug_89" localSheetId="107">#REF!</definedName>
    <definedName name="Aug_89" localSheetId="108">#REF!</definedName>
    <definedName name="Aug_89">#REF!</definedName>
    <definedName name="Aug_90" localSheetId="151">#REF!</definedName>
    <definedName name="Aug_90" localSheetId="179">#REF!</definedName>
    <definedName name="Aug_90" localSheetId="180">#REF!</definedName>
    <definedName name="Aug_90" localSheetId="181">#REF!</definedName>
    <definedName name="Aug_90" localSheetId="172">#REF!</definedName>
    <definedName name="Aug_90" localSheetId="173">#REF!</definedName>
    <definedName name="Aug_90" localSheetId="174">#REF!</definedName>
    <definedName name="Aug_90" localSheetId="175">#REF!</definedName>
    <definedName name="Aug_90" localSheetId="176">#REF!</definedName>
    <definedName name="Aug_90" localSheetId="177">#REF!</definedName>
    <definedName name="Aug_90" localSheetId="178">#REF!</definedName>
    <definedName name="Aug_90" localSheetId="109">#REF!</definedName>
    <definedName name="Aug_90" localSheetId="110">#REF!</definedName>
    <definedName name="Aug_90" localSheetId="111">#REF!</definedName>
    <definedName name="Aug_90" localSheetId="102">#REF!</definedName>
    <definedName name="Aug_90" localSheetId="103">#REF!</definedName>
    <definedName name="Aug_90" localSheetId="104">#REF!</definedName>
    <definedName name="Aug_90" localSheetId="107">#REF!</definedName>
    <definedName name="Aug_90" localSheetId="108">#REF!</definedName>
    <definedName name="Aug_90">#REF!</definedName>
    <definedName name="Aug_91" localSheetId="151">#REF!</definedName>
    <definedName name="Aug_91" localSheetId="179">#REF!</definedName>
    <definedName name="Aug_91" localSheetId="180">#REF!</definedName>
    <definedName name="Aug_91" localSheetId="181">#REF!</definedName>
    <definedName name="Aug_91" localSheetId="172">#REF!</definedName>
    <definedName name="Aug_91" localSheetId="173">#REF!</definedName>
    <definedName name="Aug_91" localSheetId="174">#REF!</definedName>
    <definedName name="Aug_91" localSheetId="175">#REF!</definedName>
    <definedName name="Aug_91" localSheetId="176">#REF!</definedName>
    <definedName name="Aug_91" localSheetId="177">#REF!</definedName>
    <definedName name="Aug_91" localSheetId="178">#REF!</definedName>
    <definedName name="Aug_91" localSheetId="109">#REF!</definedName>
    <definedName name="Aug_91" localSheetId="110">#REF!</definedName>
    <definedName name="Aug_91" localSheetId="111">#REF!</definedName>
    <definedName name="Aug_91" localSheetId="102">#REF!</definedName>
    <definedName name="Aug_91" localSheetId="103">#REF!</definedName>
    <definedName name="Aug_91" localSheetId="104">#REF!</definedName>
    <definedName name="Aug_91" localSheetId="107">#REF!</definedName>
    <definedName name="Aug_91" localSheetId="108">#REF!</definedName>
    <definedName name="Aug_91">#REF!</definedName>
    <definedName name="Aug_92" localSheetId="151">#REF!</definedName>
    <definedName name="Aug_92" localSheetId="179">#REF!</definedName>
    <definedName name="Aug_92" localSheetId="180">#REF!</definedName>
    <definedName name="Aug_92" localSheetId="181">#REF!</definedName>
    <definedName name="Aug_92" localSheetId="172">#REF!</definedName>
    <definedName name="Aug_92" localSheetId="173">#REF!</definedName>
    <definedName name="Aug_92" localSheetId="174">#REF!</definedName>
    <definedName name="Aug_92" localSheetId="175">#REF!</definedName>
    <definedName name="Aug_92" localSheetId="176">#REF!</definedName>
    <definedName name="Aug_92" localSheetId="177">#REF!</definedName>
    <definedName name="Aug_92" localSheetId="178">#REF!</definedName>
    <definedName name="Aug_92" localSheetId="109">#REF!</definedName>
    <definedName name="Aug_92" localSheetId="110">#REF!</definedName>
    <definedName name="Aug_92" localSheetId="111">#REF!</definedName>
    <definedName name="Aug_92" localSheetId="102">#REF!</definedName>
    <definedName name="Aug_92" localSheetId="103">#REF!</definedName>
    <definedName name="Aug_92" localSheetId="104">#REF!</definedName>
    <definedName name="Aug_92" localSheetId="107">#REF!</definedName>
    <definedName name="Aug_92" localSheetId="108">#REF!</definedName>
    <definedName name="Aug_92">#REF!</definedName>
    <definedName name="Aug_93" localSheetId="151">#REF!</definedName>
    <definedName name="Aug_93" localSheetId="179">#REF!</definedName>
    <definedName name="Aug_93" localSheetId="180">#REF!</definedName>
    <definedName name="Aug_93" localSheetId="181">#REF!</definedName>
    <definedName name="Aug_93" localSheetId="172">#REF!</definedName>
    <definedName name="Aug_93" localSheetId="173">#REF!</definedName>
    <definedName name="Aug_93" localSheetId="174">#REF!</definedName>
    <definedName name="Aug_93" localSheetId="175">#REF!</definedName>
    <definedName name="Aug_93" localSheetId="176">#REF!</definedName>
    <definedName name="Aug_93" localSheetId="177">#REF!</definedName>
    <definedName name="Aug_93" localSheetId="178">#REF!</definedName>
    <definedName name="Aug_93" localSheetId="109">#REF!</definedName>
    <definedName name="Aug_93" localSheetId="110">#REF!</definedName>
    <definedName name="Aug_93" localSheetId="111">#REF!</definedName>
    <definedName name="Aug_93" localSheetId="102">#REF!</definedName>
    <definedName name="Aug_93" localSheetId="103">#REF!</definedName>
    <definedName name="Aug_93" localSheetId="104">#REF!</definedName>
    <definedName name="Aug_93" localSheetId="107">#REF!</definedName>
    <definedName name="Aug_93" localSheetId="108">#REF!</definedName>
    <definedName name="Aug_93">#REF!</definedName>
    <definedName name="Aug_94" localSheetId="151">#REF!</definedName>
    <definedName name="Aug_94" localSheetId="179">#REF!</definedName>
    <definedName name="Aug_94" localSheetId="180">#REF!</definedName>
    <definedName name="Aug_94" localSheetId="181">#REF!</definedName>
    <definedName name="Aug_94" localSheetId="172">#REF!</definedName>
    <definedName name="Aug_94" localSheetId="173">#REF!</definedName>
    <definedName name="Aug_94" localSheetId="174">#REF!</definedName>
    <definedName name="Aug_94" localSheetId="175">#REF!</definedName>
    <definedName name="Aug_94" localSheetId="176">#REF!</definedName>
    <definedName name="Aug_94" localSheetId="177">#REF!</definedName>
    <definedName name="Aug_94" localSheetId="178">#REF!</definedName>
    <definedName name="Aug_94" localSheetId="109">#REF!</definedName>
    <definedName name="Aug_94" localSheetId="110">#REF!</definedName>
    <definedName name="Aug_94" localSheetId="111">#REF!</definedName>
    <definedName name="Aug_94" localSheetId="102">#REF!</definedName>
    <definedName name="Aug_94" localSheetId="103">#REF!</definedName>
    <definedName name="Aug_94" localSheetId="104">#REF!</definedName>
    <definedName name="Aug_94" localSheetId="107">#REF!</definedName>
    <definedName name="Aug_94" localSheetId="108">#REF!</definedName>
    <definedName name="Aug_94">#REF!</definedName>
    <definedName name="Aug_95" localSheetId="151">#REF!</definedName>
    <definedName name="Aug_95" localSheetId="179">#REF!</definedName>
    <definedName name="Aug_95" localSheetId="180">#REF!</definedName>
    <definedName name="Aug_95" localSheetId="181">#REF!</definedName>
    <definedName name="Aug_95" localSheetId="172">#REF!</definedName>
    <definedName name="Aug_95" localSheetId="173">#REF!</definedName>
    <definedName name="Aug_95" localSheetId="174">#REF!</definedName>
    <definedName name="Aug_95" localSheetId="175">#REF!</definedName>
    <definedName name="Aug_95" localSheetId="176">#REF!</definedName>
    <definedName name="Aug_95" localSheetId="177">#REF!</definedName>
    <definedName name="Aug_95" localSheetId="178">#REF!</definedName>
    <definedName name="Aug_95" localSheetId="109">#REF!</definedName>
    <definedName name="Aug_95" localSheetId="110">#REF!</definedName>
    <definedName name="Aug_95" localSheetId="111">#REF!</definedName>
    <definedName name="Aug_95" localSheetId="102">#REF!</definedName>
    <definedName name="Aug_95" localSheetId="103">#REF!</definedName>
    <definedName name="Aug_95" localSheetId="104">#REF!</definedName>
    <definedName name="Aug_95" localSheetId="107">#REF!</definedName>
    <definedName name="Aug_95" localSheetId="108">#REF!</definedName>
    <definedName name="Aug_95">#REF!</definedName>
    <definedName name="Aug_96" localSheetId="151">#REF!</definedName>
    <definedName name="Aug_96" localSheetId="179">#REF!</definedName>
    <definedName name="Aug_96" localSheetId="180">#REF!</definedName>
    <definedName name="Aug_96" localSheetId="181">#REF!</definedName>
    <definedName name="Aug_96" localSheetId="172">#REF!</definedName>
    <definedName name="Aug_96" localSheetId="173">#REF!</definedName>
    <definedName name="Aug_96" localSheetId="174">#REF!</definedName>
    <definedName name="Aug_96" localSheetId="175">#REF!</definedName>
    <definedName name="Aug_96" localSheetId="176">#REF!</definedName>
    <definedName name="Aug_96" localSheetId="177">#REF!</definedName>
    <definedName name="Aug_96" localSheetId="178">#REF!</definedName>
    <definedName name="Aug_96" localSheetId="109">#REF!</definedName>
    <definedName name="Aug_96" localSheetId="110">#REF!</definedName>
    <definedName name="Aug_96" localSheetId="111">#REF!</definedName>
    <definedName name="Aug_96" localSheetId="102">#REF!</definedName>
    <definedName name="Aug_96" localSheetId="103">#REF!</definedName>
    <definedName name="Aug_96" localSheetId="104">#REF!</definedName>
    <definedName name="Aug_96" localSheetId="107">#REF!</definedName>
    <definedName name="Aug_96" localSheetId="108">#REF!</definedName>
    <definedName name="Aug_96">#REF!</definedName>
    <definedName name="Aug_97" localSheetId="151">#REF!</definedName>
    <definedName name="Aug_97" localSheetId="179">#REF!</definedName>
    <definedName name="Aug_97" localSheetId="180">#REF!</definedName>
    <definedName name="Aug_97" localSheetId="181">#REF!</definedName>
    <definedName name="Aug_97" localSheetId="172">#REF!</definedName>
    <definedName name="Aug_97" localSheetId="173">#REF!</definedName>
    <definedName name="Aug_97" localSheetId="174">#REF!</definedName>
    <definedName name="Aug_97" localSheetId="175">#REF!</definedName>
    <definedName name="Aug_97" localSheetId="176">#REF!</definedName>
    <definedName name="Aug_97" localSheetId="177">#REF!</definedName>
    <definedName name="Aug_97" localSheetId="178">#REF!</definedName>
    <definedName name="Aug_97" localSheetId="109">#REF!</definedName>
    <definedName name="Aug_97" localSheetId="110">#REF!</definedName>
    <definedName name="Aug_97" localSheetId="111">#REF!</definedName>
    <definedName name="Aug_97" localSheetId="102">#REF!</definedName>
    <definedName name="Aug_97" localSheetId="103">#REF!</definedName>
    <definedName name="Aug_97" localSheetId="104">#REF!</definedName>
    <definedName name="Aug_97" localSheetId="107">#REF!</definedName>
    <definedName name="Aug_97" localSheetId="108">#REF!</definedName>
    <definedName name="Aug_97">#REF!</definedName>
    <definedName name="Aug_98" localSheetId="151">#REF!</definedName>
    <definedName name="Aug_98" localSheetId="179">#REF!</definedName>
    <definedName name="Aug_98" localSheetId="180">#REF!</definedName>
    <definedName name="Aug_98" localSheetId="181">#REF!</definedName>
    <definedName name="Aug_98" localSheetId="172">#REF!</definedName>
    <definedName name="Aug_98" localSheetId="173">#REF!</definedName>
    <definedName name="Aug_98" localSheetId="174">#REF!</definedName>
    <definedName name="Aug_98" localSheetId="175">#REF!</definedName>
    <definedName name="Aug_98" localSheetId="176">#REF!</definedName>
    <definedName name="Aug_98" localSheetId="177">#REF!</definedName>
    <definedName name="Aug_98" localSheetId="178">#REF!</definedName>
    <definedName name="Aug_98" localSheetId="109">#REF!</definedName>
    <definedName name="Aug_98" localSheetId="110">#REF!</definedName>
    <definedName name="Aug_98" localSheetId="111">#REF!</definedName>
    <definedName name="Aug_98" localSheetId="102">#REF!</definedName>
    <definedName name="Aug_98" localSheetId="103">#REF!</definedName>
    <definedName name="Aug_98" localSheetId="104">#REF!</definedName>
    <definedName name="Aug_98" localSheetId="107">#REF!</definedName>
    <definedName name="Aug_98" localSheetId="108">#REF!</definedName>
    <definedName name="Aug_98">#REF!</definedName>
    <definedName name="Aug_99" localSheetId="151">#REF!</definedName>
    <definedName name="Aug_99" localSheetId="179">#REF!</definedName>
    <definedName name="Aug_99" localSheetId="180">#REF!</definedName>
    <definedName name="Aug_99" localSheetId="181">#REF!</definedName>
    <definedName name="Aug_99" localSheetId="172">#REF!</definedName>
    <definedName name="Aug_99" localSheetId="173">#REF!</definedName>
    <definedName name="Aug_99" localSheetId="174">#REF!</definedName>
    <definedName name="Aug_99" localSheetId="175">#REF!</definedName>
    <definedName name="Aug_99" localSheetId="176">#REF!</definedName>
    <definedName name="Aug_99" localSheetId="177">#REF!</definedName>
    <definedName name="Aug_99" localSheetId="178">#REF!</definedName>
    <definedName name="Aug_99" localSheetId="109">#REF!</definedName>
    <definedName name="Aug_99" localSheetId="110">#REF!</definedName>
    <definedName name="Aug_99" localSheetId="111">#REF!</definedName>
    <definedName name="Aug_99" localSheetId="102">#REF!</definedName>
    <definedName name="Aug_99" localSheetId="103">#REF!</definedName>
    <definedName name="Aug_99" localSheetId="104">#REF!</definedName>
    <definedName name="Aug_99" localSheetId="107">#REF!</definedName>
    <definedName name="Aug_99" localSheetId="108">#REF!</definedName>
    <definedName name="Aug_99">#REF!</definedName>
    <definedName name="axc" localSheetId="151">#REF!</definedName>
    <definedName name="axc" localSheetId="179">#REF!</definedName>
    <definedName name="axc" localSheetId="180">#REF!</definedName>
    <definedName name="axc" localSheetId="181">#REF!</definedName>
    <definedName name="axc" localSheetId="172">#REF!</definedName>
    <definedName name="axc" localSheetId="173">#REF!</definedName>
    <definedName name="axc" localSheetId="174">#REF!</definedName>
    <definedName name="axc" localSheetId="175">#REF!</definedName>
    <definedName name="axc" localSheetId="176">#REF!</definedName>
    <definedName name="axc" localSheetId="177">#REF!</definedName>
    <definedName name="axc" localSheetId="178">#REF!</definedName>
    <definedName name="axc" localSheetId="109">#REF!</definedName>
    <definedName name="axc" localSheetId="110">#REF!</definedName>
    <definedName name="axc" localSheetId="111">#REF!</definedName>
    <definedName name="axc" localSheetId="102">#REF!</definedName>
    <definedName name="axc" localSheetId="103">#REF!</definedName>
    <definedName name="axc" localSheetId="104">#REF!</definedName>
    <definedName name="axc" localSheetId="107">#REF!</definedName>
    <definedName name="axc" localSheetId="108">#REF!</definedName>
    <definedName name="axc">#REF!</definedName>
    <definedName name="az" localSheetId="151">#REF!</definedName>
    <definedName name="az" localSheetId="179">#REF!</definedName>
    <definedName name="az" localSheetId="180">#REF!</definedName>
    <definedName name="az" localSheetId="181">#REF!</definedName>
    <definedName name="az" localSheetId="172">#REF!</definedName>
    <definedName name="az" localSheetId="173">#REF!</definedName>
    <definedName name="az" localSheetId="174">#REF!</definedName>
    <definedName name="az" localSheetId="175">#REF!</definedName>
    <definedName name="az" localSheetId="176">#REF!</definedName>
    <definedName name="az" localSheetId="177">#REF!</definedName>
    <definedName name="az" localSheetId="178">#REF!</definedName>
    <definedName name="az" localSheetId="109">#REF!</definedName>
    <definedName name="az" localSheetId="110">#REF!</definedName>
    <definedName name="az" localSheetId="111">#REF!</definedName>
    <definedName name="az" localSheetId="102">#REF!</definedName>
    <definedName name="az" localSheetId="103">#REF!</definedName>
    <definedName name="az" localSheetId="104">#REF!</definedName>
    <definedName name="az" localSheetId="107">#REF!</definedName>
    <definedName name="az" localSheetId="108">#REF!</definedName>
    <definedName name="az">#REF!</definedName>
    <definedName name="b" localSheetId="115">#REF!</definedName>
    <definedName name="b" localSheetId="151">#REF!</definedName>
    <definedName name="b" localSheetId="179">#REF!</definedName>
    <definedName name="b" localSheetId="180">#REF!</definedName>
    <definedName name="b" localSheetId="181">#REF!</definedName>
    <definedName name="b" localSheetId="172">#REF!</definedName>
    <definedName name="b" localSheetId="173">#REF!</definedName>
    <definedName name="b" localSheetId="174">#REF!</definedName>
    <definedName name="b" localSheetId="175">#REF!</definedName>
    <definedName name="b" localSheetId="176">#REF!</definedName>
    <definedName name="b" localSheetId="177">#REF!</definedName>
    <definedName name="b" localSheetId="178">#REF!</definedName>
    <definedName name="b" localSheetId="109">#REF!</definedName>
    <definedName name="b" localSheetId="110">#REF!</definedName>
    <definedName name="b" localSheetId="111">#REF!</definedName>
    <definedName name="b" localSheetId="102">#REF!</definedName>
    <definedName name="b" localSheetId="103">#REF!</definedName>
    <definedName name="b" localSheetId="104">#REF!</definedName>
    <definedName name="b" localSheetId="107">#REF!</definedName>
    <definedName name="b" localSheetId="108">#REF!</definedName>
    <definedName name="b">#REF!</definedName>
    <definedName name="B_to_C" localSheetId="179">[37]T1!#REF!</definedName>
    <definedName name="B_to_C" localSheetId="180">[37]T1!#REF!</definedName>
    <definedName name="B_to_C" localSheetId="181">[37]T1!#REF!</definedName>
    <definedName name="B_to_C" localSheetId="172">[37]T1!#REF!</definedName>
    <definedName name="B_to_C" localSheetId="173">[37]T1!#REF!</definedName>
    <definedName name="B_to_C" localSheetId="174">[37]T1!#REF!</definedName>
    <definedName name="B_to_C" localSheetId="175">[37]T1!#REF!</definedName>
    <definedName name="B_to_C" localSheetId="176">[37]T1!#REF!</definedName>
    <definedName name="B_to_C" localSheetId="177">[37]T1!#REF!</definedName>
    <definedName name="B_to_C" localSheetId="178">[37]T1!#REF!</definedName>
    <definedName name="B_to_C">[37]T1!#REF!</definedName>
    <definedName name="B2C" localSheetId="179">[37]T1!#REF!</definedName>
    <definedName name="B2C" localSheetId="180">[37]T1!#REF!</definedName>
    <definedName name="B2C" localSheetId="181">[37]T1!#REF!</definedName>
    <definedName name="B2C" localSheetId="172">[37]T1!#REF!</definedName>
    <definedName name="B2C" localSheetId="173">[37]T1!#REF!</definedName>
    <definedName name="B2C" localSheetId="174">[37]T1!#REF!</definedName>
    <definedName name="B2C" localSheetId="175">[37]T1!#REF!</definedName>
    <definedName name="B2C" localSheetId="176">[37]T1!#REF!</definedName>
    <definedName name="B2C" localSheetId="177">[37]T1!#REF!</definedName>
    <definedName name="B2C" localSheetId="178">[37]T1!#REF!</definedName>
    <definedName name="B2C">[37]T1!#REF!</definedName>
    <definedName name="Badea">[30]CIRRs!$C$67</definedName>
    <definedName name="Balance_of_visible_trade__2016_2017" localSheetId="115">#REF!</definedName>
    <definedName name="Balance_of_visible_trade__2016_2017">#REF!</definedName>
    <definedName name="BankingSurvey" localSheetId="151">#REF!</definedName>
    <definedName name="BankingSurvey" localSheetId="156">#REF!</definedName>
    <definedName name="BankingSurvey" localSheetId="171">#REF!</definedName>
    <definedName name="BankingSurvey" localSheetId="179">#REF!</definedName>
    <definedName name="BankingSurvey" localSheetId="180">#REF!</definedName>
    <definedName name="BankingSurvey" localSheetId="181">#REF!</definedName>
    <definedName name="BankingSurvey" localSheetId="172">#REF!</definedName>
    <definedName name="BankingSurvey" localSheetId="173">#REF!</definedName>
    <definedName name="BankingSurvey" localSheetId="174">#REF!</definedName>
    <definedName name="BankingSurvey" localSheetId="175">#REF!</definedName>
    <definedName name="BankingSurvey" localSheetId="176">#REF!</definedName>
    <definedName name="BankingSurvey" localSheetId="177">#REF!</definedName>
    <definedName name="BankingSurvey" localSheetId="178">#REF!</definedName>
    <definedName name="BankingSurvey" localSheetId="109">#REF!</definedName>
    <definedName name="BankingSurvey" localSheetId="110">#REF!</definedName>
    <definedName name="BankingSurvey" localSheetId="111">#REF!</definedName>
    <definedName name="BankingSurvey" localSheetId="102">#REF!</definedName>
    <definedName name="BankingSurvey" localSheetId="103">#REF!</definedName>
    <definedName name="BankingSurvey" localSheetId="104">#REF!</definedName>
    <definedName name="BankingSurvey" localSheetId="107">#REF!</definedName>
    <definedName name="BankingSurvey" localSheetId="108">#REF!</definedName>
    <definedName name="BankingSurvey">#REF!</definedName>
    <definedName name="banks" localSheetId="151">#REF!</definedName>
    <definedName name="banks" localSheetId="156">#REF!</definedName>
    <definedName name="banks" localSheetId="171">#REF!</definedName>
    <definedName name="banks" localSheetId="179">#REF!</definedName>
    <definedName name="banks" localSheetId="180">#REF!</definedName>
    <definedName name="banks" localSheetId="181">#REF!</definedName>
    <definedName name="banks" localSheetId="172">#REF!</definedName>
    <definedName name="banks" localSheetId="173">#REF!</definedName>
    <definedName name="banks" localSheetId="174">#REF!</definedName>
    <definedName name="banks" localSheetId="175">#REF!</definedName>
    <definedName name="banks" localSheetId="176">#REF!</definedName>
    <definedName name="banks" localSheetId="177">#REF!</definedName>
    <definedName name="banks" localSheetId="178">#REF!</definedName>
    <definedName name="banks" localSheetId="109">#REF!</definedName>
    <definedName name="banks" localSheetId="110">#REF!</definedName>
    <definedName name="banks" localSheetId="111">#REF!</definedName>
    <definedName name="banks" localSheetId="102">#REF!</definedName>
    <definedName name="banks" localSheetId="103">#REF!</definedName>
    <definedName name="banks" localSheetId="104">#REF!</definedName>
    <definedName name="banks" localSheetId="107">#REF!</definedName>
    <definedName name="banks" localSheetId="108">#REF!</definedName>
    <definedName name="banks">#REF!</definedName>
    <definedName name="BARODA" localSheetId="151">#REF!</definedName>
    <definedName name="BARODA" localSheetId="156">#REF!</definedName>
    <definedName name="BARODA" localSheetId="171">#REF!</definedName>
    <definedName name="BARODA" localSheetId="179">#REF!</definedName>
    <definedName name="BARODA" localSheetId="180">#REF!</definedName>
    <definedName name="BARODA" localSheetId="181">#REF!</definedName>
    <definedName name="BARODA" localSheetId="172">#REF!</definedName>
    <definedName name="BARODA" localSheetId="173">#REF!</definedName>
    <definedName name="BARODA" localSheetId="174">#REF!</definedName>
    <definedName name="BARODA" localSheetId="175">#REF!</definedName>
    <definedName name="BARODA" localSheetId="176">#REF!</definedName>
    <definedName name="BARODA" localSheetId="177">#REF!</definedName>
    <definedName name="BARODA" localSheetId="178">#REF!</definedName>
    <definedName name="BARODA" localSheetId="109">#REF!</definedName>
    <definedName name="BARODA" localSheetId="110">#REF!</definedName>
    <definedName name="BARODA" localSheetId="111">#REF!</definedName>
    <definedName name="BARODA" localSheetId="102">#REF!</definedName>
    <definedName name="BARODA" localSheetId="103">#REF!</definedName>
    <definedName name="BARODA" localSheetId="104">#REF!</definedName>
    <definedName name="BARODA" localSheetId="107">#REF!</definedName>
    <definedName name="BARODA" localSheetId="108">#REF!</definedName>
    <definedName name="BARODA">#REF!</definedName>
    <definedName name="BASDAT" localSheetId="151">'[19]Annual Tables'!#REF!</definedName>
    <definedName name="BASDAT" localSheetId="156">'[19]Annual Tables'!#REF!</definedName>
    <definedName name="BASDAT" localSheetId="171">'[19]Annual Tables'!#REF!</definedName>
    <definedName name="BASDAT" localSheetId="179">'[19]Annual Tables'!#REF!</definedName>
    <definedName name="BASDAT" localSheetId="180">'[19]Annual Tables'!#REF!</definedName>
    <definedName name="BASDAT" localSheetId="181">'[19]Annual Tables'!#REF!</definedName>
    <definedName name="BASDAT" localSheetId="172">'[19]Annual Tables'!#REF!</definedName>
    <definedName name="BASDAT" localSheetId="173">'[19]Annual Tables'!#REF!</definedName>
    <definedName name="BASDAT" localSheetId="174">'[19]Annual Tables'!#REF!</definedName>
    <definedName name="BASDAT" localSheetId="175">'[19]Annual Tables'!#REF!</definedName>
    <definedName name="BASDAT" localSheetId="176">'[19]Annual Tables'!#REF!</definedName>
    <definedName name="BASDAT" localSheetId="177">'[19]Annual Tables'!#REF!</definedName>
    <definedName name="BASDAT" localSheetId="178">'[19]Annual Tables'!#REF!</definedName>
    <definedName name="BASDAT" localSheetId="110">'[19]Annual Tables'!#REF!</definedName>
    <definedName name="BASDAT" localSheetId="111">'[19]Annual Tables'!#REF!</definedName>
    <definedName name="BASDAT" localSheetId="103">'[19]Annual Tables'!#REF!</definedName>
    <definedName name="BASDAT" localSheetId="104">'[19]Annual Tables'!#REF!</definedName>
    <definedName name="BASDAT" localSheetId="107">'[19]Annual Tables'!#REF!</definedName>
    <definedName name="BASDAT" localSheetId="108">'[19]Annual Tables'!#REF!</definedName>
    <definedName name="BASDAT">'[19]Annual Tables'!#REF!</definedName>
    <definedName name="base">[38]Relief!$AF$4</definedName>
    <definedName name="baseflag" localSheetId="151">#REF!</definedName>
    <definedName name="baseflag" localSheetId="156">#REF!</definedName>
    <definedName name="baseflag" localSheetId="171">#REF!</definedName>
    <definedName name="baseflag" localSheetId="179">#REF!</definedName>
    <definedName name="baseflag" localSheetId="180">#REF!</definedName>
    <definedName name="baseflag" localSheetId="181">#REF!</definedName>
    <definedName name="baseflag" localSheetId="172">#REF!</definedName>
    <definedName name="baseflag" localSheetId="173">#REF!</definedName>
    <definedName name="baseflag" localSheetId="174">#REF!</definedName>
    <definedName name="baseflag" localSheetId="175">#REF!</definedName>
    <definedName name="baseflag" localSheetId="176">#REF!</definedName>
    <definedName name="baseflag" localSheetId="177">#REF!</definedName>
    <definedName name="baseflag" localSheetId="178">#REF!</definedName>
    <definedName name="baseflag" localSheetId="109">#REF!</definedName>
    <definedName name="baseflag" localSheetId="110">#REF!</definedName>
    <definedName name="baseflag" localSheetId="111">#REF!</definedName>
    <definedName name="baseflag" localSheetId="102">#REF!</definedName>
    <definedName name="baseflag" localSheetId="103">#REF!</definedName>
    <definedName name="baseflag" localSheetId="104">#REF!</definedName>
    <definedName name="baseflag" localSheetId="107">#REF!</definedName>
    <definedName name="baseflag" localSheetId="108">#REF!</definedName>
    <definedName name="baseflag">#REF!</definedName>
    <definedName name="BaseYear">[39]Nominal!$A$4</definedName>
    <definedName name="BASIC" localSheetId="151">#REF!</definedName>
    <definedName name="BASIC" localSheetId="156">#REF!</definedName>
    <definedName name="BASIC" localSheetId="171">#REF!</definedName>
    <definedName name="BASIC" localSheetId="179">#REF!</definedName>
    <definedName name="BASIC" localSheetId="180">#REF!</definedName>
    <definedName name="BASIC" localSheetId="181">#REF!</definedName>
    <definedName name="BASIC" localSheetId="172">#REF!</definedName>
    <definedName name="BASIC" localSheetId="173">#REF!</definedName>
    <definedName name="BASIC" localSheetId="174">#REF!</definedName>
    <definedName name="BASIC" localSheetId="175">#REF!</definedName>
    <definedName name="BASIC" localSheetId="176">#REF!</definedName>
    <definedName name="BASIC" localSheetId="177">#REF!</definedName>
    <definedName name="BASIC" localSheetId="178">#REF!</definedName>
    <definedName name="BASIC" localSheetId="109">#REF!</definedName>
    <definedName name="BASIC" localSheetId="110">#REF!</definedName>
    <definedName name="BASIC" localSheetId="111">#REF!</definedName>
    <definedName name="BASIC" localSheetId="102">#REF!</definedName>
    <definedName name="BASIC" localSheetId="103">#REF!</definedName>
    <definedName name="BASIC" localSheetId="104">#REF!</definedName>
    <definedName name="BASIC" localSheetId="107">#REF!</definedName>
    <definedName name="BASIC" localSheetId="108">#REF!</definedName>
    <definedName name="BASIC">#REF!</definedName>
    <definedName name="Batumi_debt" localSheetId="151">#REF!</definedName>
    <definedName name="Batumi_debt" localSheetId="156">#REF!</definedName>
    <definedName name="Batumi_debt" localSheetId="171">#REF!</definedName>
    <definedName name="Batumi_debt" localSheetId="179">#REF!</definedName>
    <definedName name="Batumi_debt" localSheetId="180">#REF!</definedName>
    <definedName name="Batumi_debt" localSheetId="181">#REF!</definedName>
    <definedName name="Batumi_debt" localSheetId="172">#REF!</definedName>
    <definedName name="Batumi_debt" localSheetId="173">#REF!</definedName>
    <definedName name="Batumi_debt" localSheetId="174">#REF!</definedName>
    <definedName name="Batumi_debt" localSheetId="175">#REF!</definedName>
    <definedName name="Batumi_debt" localSheetId="176">#REF!</definedName>
    <definedName name="Batumi_debt" localSheetId="177">#REF!</definedName>
    <definedName name="Batumi_debt" localSheetId="178">#REF!</definedName>
    <definedName name="Batumi_debt" localSheetId="109">#REF!</definedName>
    <definedName name="Batumi_debt" localSheetId="110">#REF!</definedName>
    <definedName name="Batumi_debt" localSheetId="111">#REF!</definedName>
    <definedName name="Batumi_debt" localSheetId="102">#REF!</definedName>
    <definedName name="Batumi_debt" localSheetId="103">#REF!</definedName>
    <definedName name="Batumi_debt" localSheetId="104">#REF!</definedName>
    <definedName name="Batumi_debt" localSheetId="107">#REF!</definedName>
    <definedName name="Batumi_debt" localSheetId="108">#REF!</definedName>
    <definedName name="Batumi_debt">#REF!</definedName>
    <definedName name="bb" localSheetId="151">'[40]10'!#REF!</definedName>
    <definedName name="bb" localSheetId="156">'[40]10'!#REF!</definedName>
    <definedName name="bb" localSheetId="171">'[40]10'!#REF!</definedName>
    <definedName name="bb" localSheetId="179">'[40]10'!#REF!</definedName>
    <definedName name="bb" localSheetId="180">'[40]10'!#REF!</definedName>
    <definedName name="bb" localSheetId="181">'[40]10'!#REF!</definedName>
    <definedName name="bb" localSheetId="172">'[40]10'!#REF!</definedName>
    <definedName name="bb" localSheetId="173">'[40]10'!#REF!</definedName>
    <definedName name="bb" localSheetId="174">'[40]10'!#REF!</definedName>
    <definedName name="bb" localSheetId="175">'[40]10'!#REF!</definedName>
    <definedName name="bb" localSheetId="176">'[40]10'!#REF!</definedName>
    <definedName name="bb" localSheetId="177">'[40]10'!#REF!</definedName>
    <definedName name="bb" localSheetId="178">'[40]10'!#REF!</definedName>
    <definedName name="bb" localSheetId="110">'[40]10'!#REF!</definedName>
    <definedName name="bb" localSheetId="111">'[40]10'!#REF!</definedName>
    <definedName name="bb" localSheetId="103">'[40]10'!#REF!</definedName>
    <definedName name="bb" localSheetId="104">'[40]10'!#REF!</definedName>
    <definedName name="bb" localSheetId="107">'[40]10'!#REF!</definedName>
    <definedName name="bb" localSheetId="108">'[40]10'!#REF!</definedName>
    <definedName name="bb">'[40]10'!#REF!</definedName>
    <definedName name="BB_RawDataRLK" localSheetId="151">#REF!</definedName>
    <definedName name="BB_RawDataRLK" localSheetId="156">#REF!</definedName>
    <definedName name="BB_RawDataRLK" localSheetId="171">#REF!</definedName>
    <definedName name="BB_RawDataRLK" localSheetId="179">#REF!</definedName>
    <definedName name="BB_RawDataRLK" localSheetId="180">#REF!</definedName>
    <definedName name="BB_RawDataRLK" localSheetId="181">#REF!</definedName>
    <definedName name="BB_RawDataRLK" localSheetId="172">#REF!</definedName>
    <definedName name="BB_RawDataRLK" localSheetId="173">#REF!</definedName>
    <definedName name="BB_RawDataRLK" localSheetId="174">#REF!</definedName>
    <definedName name="BB_RawDataRLK" localSheetId="175">#REF!</definedName>
    <definedName name="BB_RawDataRLK" localSheetId="176">#REF!</definedName>
    <definedName name="BB_RawDataRLK" localSheetId="177">#REF!</definedName>
    <definedName name="BB_RawDataRLK" localSheetId="178">#REF!</definedName>
    <definedName name="BB_RawDataRLK" localSheetId="109">#REF!</definedName>
    <definedName name="BB_RawDataRLK" localSheetId="110">#REF!</definedName>
    <definedName name="BB_RawDataRLK" localSheetId="111">#REF!</definedName>
    <definedName name="BB_RawDataRLK" localSheetId="102">#REF!</definedName>
    <definedName name="BB_RawDataRLK" localSheetId="103">#REF!</definedName>
    <definedName name="BB_RawDataRLK" localSheetId="104">#REF!</definedName>
    <definedName name="BB_RawDataRLK" localSheetId="107">#REF!</definedName>
    <definedName name="BB_RawDataRLK" localSheetId="108">#REF!</definedName>
    <definedName name="BB_RawDataRLK">#REF!</definedName>
    <definedName name="bbb" localSheetId="112" hidden="1">#REF!</definedName>
    <definedName name="bbb" localSheetId="149" hidden="1">#REF!</definedName>
    <definedName name="bbb" localSheetId="151" hidden="1">#REF!</definedName>
    <definedName name="bbb" localSheetId="159" hidden="1">#REF!</definedName>
    <definedName name="bbb" localSheetId="164" hidden="1">#REF!</definedName>
    <definedName name="bbb" localSheetId="165" hidden="1">#REF!</definedName>
    <definedName name="bbb" localSheetId="166" hidden="1">#REF!</definedName>
    <definedName name="bbb" localSheetId="167" hidden="1">#REF!</definedName>
    <definedName name="bbb" localSheetId="168" hidden="1">#REF!</definedName>
    <definedName name="bbb" localSheetId="179" hidden="1">#REF!</definedName>
    <definedName name="bbb" localSheetId="180" hidden="1">#REF!</definedName>
    <definedName name="bbb" localSheetId="181" hidden="1">#REF!</definedName>
    <definedName name="bbb" localSheetId="172" hidden="1">#REF!</definedName>
    <definedName name="bbb" localSheetId="173" hidden="1">#REF!</definedName>
    <definedName name="bbb" localSheetId="174" hidden="1">#REF!</definedName>
    <definedName name="bbb" localSheetId="175" hidden="1">#REF!</definedName>
    <definedName name="bbb" localSheetId="176" hidden="1">#REF!</definedName>
    <definedName name="bbb" localSheetId="177" hidden="1">#REF!</definedName>
    <definedName name="bbb" localSheetId="178" hidden="1">#REF!</definedName>
    <definedName name="bbb" localSheetId="46" hidden="1">#REF!</definedName>
    <definedName name="bbb" localSheetId="47" hidden="1">#REF!</definedName>
    <definedName name="bbb" localSheetId="48" hidden="1">#REF!</definedName>
    <definedName name="bbb" localSheetId="49" hidden="1">#REF!</definedName>
    <definedName name="bbb" localSheetId="51" hidden="1">#REF!</definedName>
    <definedName name="bbb" localSheetId="50" hidden="1">#REF!</definedName>
    <definedName name="bbb" localSheetId="52" hidden="1">#REF!</definedName>
    <definedName name="bbb" localSheetId="56" hidden="1">#REF!</definedName>
    <definedName name="bbb" localSheetId="57" hidden="1">#REF!</definedName>
    <definedName name="bbb" localSheetId="58" hidden="1">#REF!</definedName>
    <definedName name="bbb" localSheetId="59" hidden="1">#REF!</definedName>
    <definedName name="bbb" localSheetId="60" hidden="1">#REF!</definedName>
    <definedName name="bbb" localSheetId="61" hidden="1">#REF!</definedName>
    <definedName name="bbb" localSheetId="62" hidden="1">#REF!</definedName>
    <definedName name="bbb" localSheetId="83" hidden="1">#REF!</definedName>
    <definedName name="bbb" localSheetId="99" hidden="1">#REF!</definedName>
    <definedName name="bbb" localSheetId="109" hidden="1">#REF!</definedName>
    <definedName name="bbb" localSheetId="110" hidden="1">#REF!</definedName>
    <definedName name="bbb" localSheetId="111" hidden="1">#REF!</definedName>
    <definedName name="bbb" localSheetId="100" hidden="1">#REF!</definedName>
    <definedName name="bbb" localSheetId="101" hidden="1">#REF!</definedName>
    <definedName name="bbb" localSheetId="102" hidden="1">#REF!</definedName>
    <definedName name="bbb" localSheetId="103" hidden="1">#REF!</definedName>
    <definedName name="bbb" localSheetId="104" hidden="1">#REF!</definedName>
    <definedName name="bbb" localSheetId="105" hidden="1">#REF!</definedName>
    <definedName name="bbb" localSheetId="106" hidden="1">#REF!</definedName>
    <definedName name="bbb" localSheetId="107" hidden="1">#REF!</definedName>
    <definedName name="bbb" localSheetId="108" hidden="1">#REF!</definedName>
    <definedName name="bbb" hidden="1">#REF!</definedName>
    <definedName name="bbbbb" localSheetId="115">[27]TEMP!#REF!</definedName>
    <definedName name="bbbbb" localSheetId="151">[28]TEMP!#REF!</definedName>
    <definedName name="bbbbb" localSheetId="159">[28]TEMP!#REF!</definedName>
    <definedName name="bbbbb" localSheetId="179">[28]TEMP!#REF!</definedName>
    <definedName name="bbbbb" localSheetId="180">[28]TEMP!#REF!</definedName>
    <definedName name="bbbbb" localSheetId="181">[28]TEMP!#REF!</definedName>
    <definedName name="bbbbb" localSheetId="172">[28]TEMP!#REF!</definedName>
    <definedName name="bbbbb" localSheetId="173">[28]TEMP!#REF!</definedName>
    <definedName name="bbbbb" localSheetId="174">[28]TEMP!#REF!</definedName>
    <definedName name="bbbbb" localSheetId="175">[28]TEMP!#REF!</definedName>
    <definedName name="bbbbb" localSheetId="176">[28]TEMP!#REF!</definedName>
    <definedName name="bbbbb" localSheetId="177">[28]TEMP!#REF!</definedName>
    <definedName name="bbbbb" localSheetId="178">[28]TEMP!#REF!</definedName>
    <definedName name="bbbbb">[28]TEMP!#REF!</definedName>
    <definedName name="bbbbbbbb" localSheetId="112" hidden="1">#REF!</definedName>
    <definedName name="bbbbbbbb" localSheetId="149" hidden="1">#REF!</definedName>
    <definedName name="bbbbbbbb" localSheetId="151" hidden="1">#REF!</definedName>
    <definedName name="bbbbbbbb" localSheetId="159" hidden="1">#REF!</definedName>
    <definedName name="bbbbbbbb" localSheetId="164" hidden="1">#REF!</definedName>
    <definedName name="bbbbbbbb" localSheetId="165" hidden="1">#REF!</definedName>
    <definedName name="bbbbbbbb" localSheetId="166" hidden="1">#REF!</definedName>
    <definedName name="bbbbbbbb" localSheetId="167" hidden="1">#REF!</definedName>
    <definedName name="bbbbbbbb" localSheetId="168" hidden="1">#REF!</definedName>
    <definedName name="bbbbbbbb" localSheetId="171" hidden="1">#REF!</definedName>
    <definedName name="bbbbbbbb" localSheetId="179" hidden="1">#REF!</definedName>
    <definedName name="bbbbbbbb" localSheetId="180" hidden="1">#REF!</definedName>
    <definedName name="bbbbbbbb" localSheetId="181" hidden="1">#REF!</definedName>
    <definedName name="bbbbbbbb" localSheetId="172" hidden="1">#REF!</definedName>
    <definedName name="bbbbbbbb" localSheetId="173" hidden="1">#REF!</definedName>
    <definedName name="bbbbbbbb" localSheetId="174" hidden="1">#REF!</definedName>
    <definedName name="bbbbbbbb" localSheetId="175" hidden="1">#REF!</definedName>
    <definedName name="bbbbbbbb" localSheetId="176" hidden="1">#REF!</definedName>
    <definedName name="bbbbbbbb" localSheetId="177" hidden="1">#REF!</definedName>
    <definedName name="bbbbbbbb" localSheetId="178" hidden="1">#REF!</definedName>
    <definedName name="bbbbbbbb" localSheetId="46" hidden="1">#REF!</definedName>
    <definedName name="bbbbbbbb" localSheetId="47" hidden="1">#REF!</definedName>
    <definedName name="bbbbbbbb" localSheetId="48" hidden="1">#REF!</definedName>
    <definedName name="bbbbbbbb" localSheetId="49" hidden="1">#REF!</definedName>
    <definedName name="bbbbbbbb" localSheetId="51" hidden="1">#REF!</definedName>
    <definedName name="bbbbbbbb" localSheetId="50" hidden="1">#REF!</definedName>
    <definedName name="bbbbbbbb" localSheetId="52" hidden="1">#REF!</definedName>
    <definedName name="bbbbbbbb" localSheetId="56" hidden="1">#REF!</definedName>
    <definedName name="bbbbbbbb" localSheetId="57" hidden="1">#REF!</definedName>
    <definedName name="bbbbbbbb" localSheetId="58" hidden="1">#REF!</definedName>
    <definedName name="bbbbbbbb" localSheetId="59" hidden="1">#REF!</definedName>
    <definedName name="bbbbbbbb" localSheetId="60" hidden="1">#REF!</definedName>
    <definedName name="bbbbbbbb" localSheetId="61" hidden="1">#REF!</definedName>
    <definedName name="bbbbbbbb" localSheetId="62" hidden="1">#REF!</definedName>
    <definedName name="bbbbbbbb" localSheetId="83" hidden="1">#REF!</definedName>
    <definedName name="bbbbbbbb" localSheetId="99" hidden="1">#REF!</definedName>
    <definedName name="bbbbbbbb" localSheetId="109" hidden="1">#REF!</definedName>
    <definedName name="bbbbbbbb" localSheetId="110" hidden="1">#REF!</definedName>
    <definedName name="bbbbbbbb" localSheetId="111" hidden="1">#REF!</definedName>
    <definedName name="bbbbbbbb" localSheetId="100" hidden="1">#REF!</definedName>
    <definedName name="bbbbbbbb" localSheetId="101" hidden="1">#REF!</definedName>
    <definedName name="bbbbbbbb" localSheetId="102" hidden="1">#REF!</definedName>
    <definedName name="bbbbbbbb" localSheetId="103" hidden="1">#REF!</definedName>
    <definedName name="bbbbbbbb" localSheetId="104" hidden="1">#REF!</definedName>
    <definedName name="bbbbbbbb" localSheetId="105" hidden="1">#REF!</definedName>
    <definedName name="bbbbbbbb" localSheetId="106" hidden="1">#REF!</definedName>
    <definedName name="bbbbbbbb" localSheetId="107" hidden="1">#REF!</definedName>
    <definedName name="bbbbbbbb" localSheetId="108" hidden="1">#REF!</definedName>
    <definedName name="bbbbbbbb" hidden="1">#REF!</definedName>
    <definedName name="bbbbbbbbbb" localSheetId="151">#REF!</definedName>
    <definedName name="bbbbbbbbbb" localSheetId="159">#REF!</definedName>
    <definedName name="bbbbbbbbbb" localSheetId="179">#REF!</definedName>
    <definedName name="bbbbbbbbbb" localSheetId="180">#REF!</definedName>
    <definedName name="bbbbbbbbbb" localSheetId="181">#REF!</definedName>
    <definedName name="bbbbbbbbbb" localSheetId="172">#REF!</definedName>
    <definedName name="bbbbbbbbbb" localSheetId="173">#REF!</definedName>
    <definedName name="bbbbbbbbbb" localSheetId="174">#REF!</definedName>
    <definedName name="bbbbbbbbbb" localSheetId="175">#REF!</definedName>
    <definedName name="bbbbbbbbbb" localSheetId="176">#REF!</definedName>
    <definedName name="bbbbbbbbbb" localSheetId="177">#REF!</definedName>
    <definedName name="bbbbbbbbbb" localSheetId="178">#REF!</definedName>
    <definedName name="bbbbbbbbbb" localSheetId="109">#REF!</definedName>
    <definedName name="bbbbbbbbbb" localSheetId="110">#REF!</definedName>
    <definedName name="bbbbbbbbbb" localSheetId="111">#REF!</definedName>
    <definedName name="bbbbbbbbbb" localSheetId="102">#REF!</definedName>
    <definedName name="bbbbbbbbbb" localSheetId="103">#REF!</definedName>
    <definedName name="bbbbbbbbbb" localSheetId="104">#REF!</definedName>
    <definedName name="bbbbbbbbbb" localSheetId="107">#REF!</definedName>
    <definedName name="bbbbbbbbbb" localSheetId="108">#REF!</definedName>
    <definedName name="bbbbbbbbbb">#REF!</definedName>
    <definedName name="BBBBBBBBBBBBBBBBBBBBBBBBBBBBBBBB" localSheetId="115">#REF!</definedName>
    <definedName name="BBBBBBBBBBBBBBBBBBBBBBBBBBBBBBBB" localSheetId="151">#REF!</definedName>
    <definedName name="BBBBBBBBBBBBBBBBBBBBBBBBBBBBBBBB" localSheetId="179">#REF!</definedName>
    <definedName name="BBBBBBBBBBBBBBBBBBBBBBBBBBBBBBBB" localSheetId="180">#REF!</definedName>
    <definedName name="BBBBBBBBBBBBBBBBBBBBBBBBBBBBBBBB" localSheetId="181">#REF!</definedName>
    <definedName name="BBBBBBBBBBBBBBBBBBBBBBBBBBBBBBBB" localSheetId="172">#REF!</definedName>
    <definedName name="BBBBBBBBBBBBBBBBBBBBBBBBBBBBBBBB" localSheetId="173">#REF!</definedName>
    <definedName name="BBBBBBBBBBBBBBBBBBBBBBBBBBBBBBBB" localSheetId="174">#REF!</definedName>
    <definedName name="BBBBBBBBBBBBBBBBBBBBBBBBBBBBBBBB" localSheetId="175">#REF!</definedName>
    <definedName name="BBBBBBBBBBBBBBBBBBBBBBBBBBBBBBBB" localSheetId="176">#REF!</definedName>
    <definedName name="BBBBBBBBBBBBBBBBBBBBBBBBBBBBBBBB" localSheetId="177">#REF!</definedName>
    <definedName name="BBBBBBBBBBBBBBBBBBBBBBBBBBBBBBBB" localSheetId="178">#REF!</definedName>
    <definedName name="BBBBBBBBBBBBBBBBBBBBBBBBBBBBBBBB" localSheetId="109">#REF!</definedName>
    <definedName name="BBBBBBBBBBBBBBBBBBBBBBBBBBBBBBBB" localSheetId="110">#REF!</definedName>
    <definedName name="BBBBBBBBBBBBBBBBBBBBBBBBBBBBBBBB" localSheetId="111">#REF!</definedName>
    <definedName name="BBBBBBBBBBBBBBBBBBBBBBBBBBBBBBBB" localSheetId="102">#REF!</definedName>
    <definedName name="BBBBBBBBBBBBBBBBBBBBBBBBBBBBBBBB" localSheetId="103">#REF!</definedName>
    <definedName name="BBBBBBBBBBBBBBBBBBBBBBBBBBBBBBBB" localSheetId="104">#REF!</definedName>
    <definedName name="BBBBBBBBBBBBBBBBBBBBBBBBBBBBBBBB" localSheetId="107">#REF!</definedName>
    <definedName name="BBBBBBBBBBBBBBBBBBBBBBBBBBBBBBBB" localSheetId="108">#REF!</definedName>
    <definedName name="BBBBBBBBBBBBBBBBBBBBBBBBBBBBBBBB">#REF!</definedName>
    <definedName name="bbbbbbbbbbbbbbbbbbbbbbbbbbbbbbbbbbbbbbbbbbbbbbb" localSheetId="115">#REF!</definedName>
    <definedName name="bbbbbbbbbbbbbbbbbbbbbbbbbbbbbbbbbbbbbbbbbbbbbbb" localSheetId="151">#REF!</definedName>
    <definedName name="bbbbbbbbbbbbbbbbbbbbbbbbbbbbbbbbbbbbbbbbbbbbbbb" localSheetId="179">#REF!</definedName>
    <definedName name="bbbbbbbbbbbbbbbbbbbbbbbbbbbbbbbbbbbbbbbbbbbbbbb" localSheetId="180">#REF!</definedName>
    <definedName name="bbbbbbbbbbbbbbbbbbbbbbbbbbbbbbbbbbbbbbbbbbbbbbb" localSheetId="181">#REF!</definedName>
    <definedName name="bbbbbbbbbbbbbbbbbbbbbbbbbbbbbbbbbbbbbbbbbbbbbbb" localSheetId="172">#REF!</definedName>
    <definedName name="bbbbbbbbbbbbbbbbbbbbbbbbbbbbbbbbbbbbbbbbbbbbbbb" localSheetId="173">#REF!</definedName>
    <definedName name="bbbbbbbbbbbbbbbbbbbbbbbbbbbbbbbbbbbbbbbbbbbbbbb" localSheetId="174">#REF!</definedName>
    <definedName name="bbbbbbbbbbbbbbbbbbbbbbbbbbbbbbbbbbbbbbbbbbbbbbb" localSheetId="175">#REF!</definedName>
    <definedName name="bbbbbbbbbbbbbbbbbbbbbbbbbbbbbbbbbbbbbbbbbbbbbbb" localSheetId="176">#REF!</definedName>
    <definedName name="bbbbbbbbbbbbbbbbbbbbbbbbbbbbbbbbbbbbbbbbbbbbbbb" localSheetId="177">#REF!</definedName>
    <definedName name="bbbbbbbbbbbbbbbbbbbbbbbbbbbbbbbbbbbbbbbbbbbbbbb" localSheetId="178">#REF!</definedName>
    <definedName name="bbbbbbbbbbbbbbbbbbbbbbbbbbbbbbbbbbbbbbbbbbbbbbb" localSheetId="109">#REF!</definedName>
    <definedName name="bbbbbbbbbbbbbbbbbbbbbbbbbbbbbbbbbbbbbbbbbbbbbbb" localSheetId="110">#REF!</definedName>
    <definedName name="bbbbbbbbbbbbbbbbbbbbbbbbbbbbbbbbbbbbbbbbbbbbbbb" localSheetId="111">#REF!</definedName>
    <definedName name="bbbbbbbbbbbbbbbbbbbbbbbbbbbbbbbbbbbbbbbbbbbbbbb" localSheetId="102">#REF!</definedName>
    <definedName name="bbbbbbbbbbbbbbbbbbbbbbbbbbbbbbbbbbbbbbbbbbbbbbb" localSheetId="103">#REF!</definedName>
    <definedName name="bbbbbbbbbbbbbbbbbbbbbbbbbbbbbbbbbbbbbbbbbbbbbbb" localSheetId="104">#REF!</definedName>
    <definedName name="bbbbbbbbbbbbbbbbbbbbbbbbbbbbbbbbbbbbbbbbbbbbbbb" localSheetId="107">#REF!</definedName>
    <definedName name="bbbbbbbbbbbbbbbbbbbbbbbbbbbbbbbbbbbbbbbbbbbbbbb" localSheetId="108">#REF!</definedName>
    <definedName name="bbbbbbbbbbbbbbbbbbbbbbbbbbbbbbbbbbbbbbbbbbbbbbb">#REF!</definedName>
    <definedName name="BBPLC" localSheetId="151">#REF!</definedName>
    <definedName name="BBPLC" localSheetId="179">#REF!</definedName>
    <definedName name="BBPLC" localSheetId="180">#REF!</definedName>
    <definedName name="BBPLC" localSheetId="181">#REF!</definedName>
    <definedName name="BBPLC" localSheetId="172">#REF!</definedName>
    <definedName name="BBPLC" localSheetId="173">#REF!</definedName>
    <definedName name="BBPLC" localSheetId="174">#REF!</definedName>
    <definedName name="BBPLC" localSheetId="175">#REF!</definedName>
    <definedName name="BBPLC" localSheetId="176">#REF!</definedName>
    <definedName name="BBPLC" localSheetId="177">#REF!</definedName>
    <definedName name="BBPLC" localSheetId="178">#REF!</definedName>
    <definedName name="BBPLC" localSheetId="109">#REF!</definedName>
    <definedName name="BBPLC" localSheetId="110">#REF!</definedName>
    <definedName name="BBPLC" localSheetId="111">#REF!</definedName>
    <definedName name="BBPLC" localSheetId="102">#REF!</definedName>
    <definedName name="BBPLC" localSheetId="103">#REF!</definedName>
    <definedName name="BBPLC" localSheetId="104">#REF!</definedName>
    <definedName name="BBPLC" localSheetId="107">#REF!</definedName>
    <definedName name="BBPLC" localSheetId="108">#REF!</definedName>
    <definedName name="BBPLC">#REF!</definedName>
    <definedName name="BCA">#N/A</definedName>
    <definedName name="BCA_GDP">#N/A</definedName>
    <definedName name="BCA_NGDP" localSheetId="151">#REF!</definedName>
    <definedName name="BCA_NGDP" localSheetId="171">#REF!</definedName>
    <definedName name="BCA_NGDP" localSheetId="179">#REF!</definedName>
    <definedName name="BCA_NGDP" localSheetId="180">#REF!</definedName>
    <definedName name="BCA_NGDP" localSheetId="181">#REF!</definedName>
    <definedName name="BCA_NGDP" localSheetId="172">#REF!</definedName>
    <definedName name="BCA_NGDP" localSheetId="173">#REF!</definedName>
    <definedName name="BCA_NGDP" localSheetId="174">#REF!</definedName>
    <definedName name="BCA_NGDP" localSheetId="175">#REF!</definedName>
    <definedName name="BCA_NGDP" localSheetId="176">#REF!</definedName>
    <definedName name="BCA_NGDP" localSheetId="177">#REF!</definedName>
    <definedName name="BCA_NGDP" localSheetId="178">#REF!</definedName>
    <definedName name="BCA_NGDP" localSheetId="109">#REF!</definedName>
    <definedName name="BCA_NGDP" localSheetId="110">#REF!</definedName>
    <definedName name="BCA_NGDP" localSheetId="111">#REF!</definedName>
    <definedName name="BCA_NGDP" localSheetId="102">#REF!</definedName>
    <definedName name="BCA_NGDP" localSheetId="103">#REF!</definedName>
    <definedName name="BCA_NGDP" localSheetId="104">#REF!</definedName>
    <definedName name="BCA_NGDP" localSheetId="107">#REF!</definedName>
    <definedName name="BCA_NGDP" localSheetId="108">#REF!</definedName>
    <definedName name="BCA_NGDP">#REF!</definedName>
    <definedName name="BCEAO1" localSheetId="151">#REF!</definedName>
    <definedName name="BCEAO1" localSheetId="171">#REF!</definedName>
    <definedName name="BCEAO1" localSheetId="179">#REF!</definedName>
    <definedName name="BCEAO1" localSheetId="180">#REF!</definedName>
    <definedName name="BCEAO1" localSheetId="181">#REF!</definedName>
    <definedName name="BCEAO1" localSheetId="172">#REF!</definedName>
    <definedName name="BCEAO1" localSheetId="173">#REF!</definedName>
    <definedName name="BCEAO1" localSheetId="174">#REF!</definedName>
    <definedName name="BCEAO1" localSheetId="175">#REF!</definedName>
    <definedName name="BCEAO1" localSheetId="176">#REF!</definedName>
    <definedName name="BCEAO1" localSheetId="177">#REF!</definedName>
    <definedName name="BCEAO1" localSheetId="178">#REF!</definedName>
    <definedName name="BCEAO1" localSheetId="109">#REF!</definedName>
    <definedName name="BCEAO1" localSheetId="110">#REF!</definedName>
    <definedName name="BCEAO1" localSheetId="111">#REF!</definedName>
    <definedName name="BCEAO1" localSheetId="102">#REF!</definedName>
    <definedName name="BCEAO1" localSheetId="103">#REF!</definedName>
    <definedName name="BCEAO1" localSheetId="104">#REF!</definedName>
    <definedName name="BCEAO1" localSheetId="107">#REF!</definedName>
    <definedName name="BCEAO1" localSheetId="108">#REF!</definedName>
    <definedName name="BCEAO1">#REF!</definedName>
    <definedName name="BCEAO1F" localSheetId="151">#REF!</definedName>
    <definedName name="BCEAO1F" localSheetId="171">#REF!</definedName>
    <definedName name="BCEAO1F" localSheetId="179">#REF!</definedName>
    <definedName name="BCEAO1F" localSheetId="180">#REF!</definedName>
    <definedName name="BCEAO1F" localSheetId="181">#REF!</definedName>
    <definedName name="BCEAO1F" localSheetId="172">#REF!</definedName>
    <definedName name="BCEAO1F" localSheetId="173">#REF!</definedName>
    <definedName name="BCEAO1F" localSheetId="174">#REF!</definedName>
    <definedName name="BCEAO1F" localSheetId="175">#REF!</definedName>
    <definedName name="BCEAO1F" localSheetId="176">#REF!</definedName>
    <definedName name="BCEAO1F" localSheetId="177">#REF!</definedName>
    <definedName name="BCEAO1F" localSheetId="178">#REF!</definedName>
    <definedName name="BCEAO1F" localSheetId="109">#REF!</definedName>
    <definedName name="BCEAO1F" localSheetId="110">#REF!</definedName>
    <definedName name="BCEAO1F" localSheetId="111">#REF!</definedName>
    <definedName name="BCEAO1F" localSheetId="102">#REF!</definedName>
    <definedName name="BCEAO1F" localSheetId="103">#REF!</definedName>
    <definedName name="BCEAO1F" localSheetId="104">#REF!</definedName>
    <definedName name="BCEAO1F" localSheetId="107">#REF!</definedName>
    <definedName name="BCEAO1F" localSheetId="108">#REF!</definedName>
    <definedName name="BCEAO1F">#REF!</definedName>
    <definedName name="BCOMM1" localSheetId="151">#REF!</definedName>
    <definedName name="BCOMM1" localSheetId="179">#REF!</definedName>
    <definedName name="BCOMM1" localSheetId="180">#REF!</definedName>
    <definedName name="BCOMM1" localSheetId="181">#REF!</definedName>
    <definedName name="BCOMM1" localSheetId="172">#REF!</definedName>
    <definedName name="BCOMM1" localSheetId="173">#REF!</definedName>
    <definedName name="BCOMM1" localSheetId="174">#REF!</definedName>
    <definedName name="BCOMM1" localSheetId="175">#REF!</definedName>
    <definedName name="BCOMM1" localSheetId="176">#REF!</definedName>
    <definedName name="BCOMM1" localSheetId="177">#REF!</definedName>
    <definedName name="BCOMM1" localSheetId="178">#REF!</definedName>
    <definedName name="BCOMM1" localSheetId="109">#REF!</definedName>
    <definedName name="BCOMM1" localSheetId="110">#REF!</definedName>
    <definedName name="BCOMM1" localSheetId="111">#REF!</definedName>
    <definedName name="BCOMM1" localSheetId="102">#REF!</definedName>
    <definedName name="BCOMM1" localSheetId="103">#REF!</definedName>
    <definedName name="BCOMM1" localSheetId="104">#REF!</definedName>
    <definedName name="BCOMM1" localSheetId="107">#REF!</definedName>
    <definedName name="BCOMM1" localSheetId="108">#REF!</definedName>
    <definedName name="BCOMM1">#REF!</definedName>
    <definedName name="BCOMM1F" localSheetId="151">#REF!</definedName>
    <definedName name="BCOMM1F" localSheetId="179">#REF!</definedName>
    <definedName name="BCOMM1F" localSheetId="180">#REF!</definedName>
    <definedName name="BCOMM1F" localSheetId="181">#REF!</definedName>
    <definedName name="BCOMM1F" localSheetId="172">#REF!</definedName>
    <definedName name="BCOMM1F" localSheetId="173">#REF!</definedName>
    <definedName name="BCOMM1F" localSheetId="174">#REF!</definedName>
    <definedName name="BCOMM1F" localSheetId="175">#REF!</definedName>
    <definedName name="BCOMM1F" localSheetId="176">#REF!</definedName>
    <definedName name="BCOMM1F" localSheetId="177">#REF!</definedName>
    <definedName name="BCOMM1F" localSheetId="178">#REF!</definedName>
    <definedName name="BCOMM1F" localSheetId="109">#REF!</definedName>
    <definedName name="BCOMM1F" localSheetId="110">#REF!</definedName>
    <definedName name="BCOMM1F" localSheetId="111">#REF!</definedName>
    <definedName name="BCOMM1F" localSheetId="102">#REF!</definedName>
    <definedName name="BCOMM1F" localSheetId="103">#REF!</definedName>
    <definedName name="BCOMM1F" localSheetId="104">#REF!</definedName>
    <definedName name="BCOMM1F" localSheetId="107">#REF!</definedName>
    <definedName name="BCOMM1F" localSheetId="108">#REF!</definedName>
    <definedName name="BCOMM1F">#REF!</definedName>
    <definedName name="BD" localSheetId="151">#REF!</definedName>
    <definedName name="BD" localSheetId="179">#REF!</definedName>
    <definedName name="BD" localSheetId="180">#REF!</definedName>
    <definedName name="BD" localSheetId="181">#REF!</definedName>
    <definedName name="BD" localSheetId="172">#REF!</definedName>
    <definedName name="BD" localSheetId="173">#REF!</definedName>
    <definedName name="BD" localSheetId="174">#REF!</definedName>
    <definedName name="BD" localSheetId="175">#REF!</definedName>
    <definedName name="BD" localSheetId="176">#REF!</definedName>
    <definedName name="BD" localSheetId="177">#REF!</definedName>
    <definedName name="BD" localSheetId="178">#REF!</definedName>
    <definedName name="BD" localSheetId="109">#REF!</definedName>
    <definedName name="BD" localSheetId="110">#REF!</definedName>
    <definedName name="BD" localSheetId="111">#REF!</definedName>
    <definedName name="BD" localSheetId="102">#REF!</definedName>
    <definedName name="BD" localSheetId="103">#REF!</definedName>
    <definedName name="BD" localSheetId="104">#REF!</definedName>
    <definedName name="BD" localSheetId="107">#REF!</definedName>
    <definedName name="BD" localSheetId="108">#REF!</definedName>
    <definedName name="BD">#REF!</definedName>
    <definedName name="BD3TAB" localSheetId="151">#REF!</definedName>
    <definedName name="BD3TAB" localSheetId="179">#REF!</definedName>
    <definedName name="BD3TAB" localSheetId="180">#REF!</definedName>
    <definedName name="BD3TAB" localSheetId="181">#REF!</definedName>
    <definedName name="BD3TAB" localSheetId="172">#REF!</definedName>
    <definedName name="BD3TAB" localSheetId="173">#REF!</definedName>
    <definedName name="BD3TAB" localSheetId="174">#REF!</definedName>
    <definedName name="BD3TAB" localSheetId="175">#REF!</definedName>
    <definedName name="BD3TAB" localSheetId="176">#REF!</definedName>
    <definedName name="BD3TAB" localSheetId="177">#REF!</definedName>
    <definedName name="BD3TAB" localSheetId="178">#REF!</definedName>
    <definedName name="BD3TAB" localSheetId="109">#REF!</definedName>
    <definedName name="BD3TAB" localSheetId="110">#REF!</definedName>
    <definedName name="BD3TAB" localSheetId="111">#REF!</definedName>
    <definedName name="BD3TAB" localSheetId="102">#REF!</definedName>
    <definedName name="BD3TAB" localSheetId="103">#REF!</definedName>
    <definedName name="BD3TAB" localSheetId="104">#REF!</definedName>
    <definedName name="BD3TAB" localSheetId="107">#REF!</definedName>
    <definedName name="BD3TAB" localSheetId="108">#REF!</definedName>
    <definedName name="BD3TAB">#REF!</definedName>
    <definedName name="BD4TAB" localSheetId="151">#REF!</definedName>
    <definedName name="BD4TAB" localSheetId="179">#REF!</definedName>
    <definedName name="BD4TAB" localSheetId="180">#REF!</definedName>
    <definedName name="BD4TAB" localSheetId="181">#REF!</definedName>
    <definedName name="BD4TAB" localSheetId="172">#REF!</definedName>
    <definedName name="BD4TAB" localSheetId="173">#REF!</definedName>
    <definedName name="BD4TAB" localSheetId="174">#REF!</definedName>
    <definedName name="BD4TAB" localSheetId="175">#REF!</definedName>
    <definedName name="BD4TAB" localSheetId="176">#REF!</definedName>
    <definedName name="BD4TAB" localSheetId="177">#REF!</definedName>
    <definedName name="BD4TAB" localSheetId="178">#REF!</definedName>
    <definedName name="BD4TAB" localSheetId="109">#REF!</definedName>
    <definedName name="BD4TAB" localSheetId="110">#REF!</definedName>
    <definedName name="BD4TAB" localSheetId="111">#REF!</definedName>
    <definedName name="BD4TAB" localSheetId="102">#REF!</definedName>
    <definedName name="BD4TAB" localSheetId="103">#REF!</definedName>
    <definedName name="BD4TAB" localSheetId="104">#REF!</definedName>
    <definedName name="BD4TAB" localSheetId="107">#REF!</definedName>
    <definedName name="BD4TAB" localSheetId="108">#REF!</definedName>
    <definedName name="BD4TAB">#REF!</definedName>
    <definedName name="BD5ATAB" localSheetId="151">#REF!</definedName>
    <definedName name="BD5ATAB" localSheetId="179">#REF!</definedName>
    <definedName name="BD5ATAB" localSheetId="180">#REF!</definedName>
    <definedName name="BD5ATAB" localSheetId="181">#REF!</definedName>
    <definedName name="BD5ATAB" localSheetId="172">#REF!</definedName>
    <definedName name="BD5ATAB" localSheetId="173">#REF!</definedName>
    <definedName name="BD5ATAB" localSheetId="174">#REF!</definedName>
    <definedName name="BD5ATAB" localSheetId="175">#REF!</definedName>
    <definedName name="BD5ATAB" localSheetId="176">#REF!</definedName>
    <definedName name="BD5ATAB" localSheetId="177">#REF!</definedName>
    <definedName name="BD5ATAB" localSheetId="178">#REF!</definedName>
    <definedName name="BD5ATAB" localSheetId="109">#REF!</definedName>
    <definedName name="BD5ATAB" localSheetId="110">#REF!</definedName>
    <definedName name="BD5ATAB" localSheetId="111">#REF!</definedName>
    <definedName name="BD5ATAB" localSheetId="102">#REF!</definedName>
    <definedName name="BD5ATAB" localSheetId="103">#REF!</definedName>
    <definedName name="BD5ATAB" localSheetId="104">#REF!</definedName>
    <definedName name="BD5ATAB" localSheetId="107">#REF!</definedName>
    <definedName name="BD5ATAB" localSheetId="108">#REF!</definedName>
    <definedName name="BD5ATAB">#REF!</definedName>
    <definedName name="BD5TAB" localSheetId="151">#REF!</definedName>
    <definedName name="BD5TAB" localSheetId="179">#REF!</definedName>
    <definedName name="BD5TAB" localSheetId="180">#REF!</definedName>
    <definedName name="BD5TAB" localSheetId="181">#REF!</definedName>
    <definedName name="BD5TAB" localSheetId="172">#REF!</definedName>
    <definedName name="BD5TAB" localSheetId="173">#REF!</definedName>
    <definedName name="BD5TAB" localSheetId="174">#REF!</definedName>
    <definedName name="BD5TAB" localSheetId="175">#REF!</definedName>
    <definedName name="BD5TAB" localSheetId="176">#REF!</definedName>
    <definedName name="BD5TAB" localSheetId="177">#REF!</definedName>
    <definedName name="BD5TAB" localSheetId="178">#REF!</definedName>
    <definedName name="BD5TAB" localSheetId="109">#REF!</definedName>
    <definedName name="BD5TAB" localSheetId="110">#REF!</definedName>
    <definedName name="BD5TAB" localSheetId="111">#REF!</definedName>
    <definedName name="BD5TAB" localSheetId="102">#REF!</definedName>
    <definedName name="BD5TAB" localSheetId="103">#REF!</definedName>
    <definedName name="BD5TAB" localSheetId="104">#REF!</definedName>
    <definedName name="BD5TAB" localSheetId="107">#REF!</definedName>
    <definedName name="BD5TAB" localSheetId="108">#REF!</definedName>
    <definedName name="BD5TAB">#REF!</definedName>
    <definedName name="BDATA1.MIS" localSheetId="151">#REF!</definedName>
    <definedName name="BDATA1.MIS" localSheetId="179">#REF!</definedName>
    <definedName name="BDATA1.MIS" localSheetId="180">#REF!</definedName>
    <definedName name="BDATA1.MIS" localSheetId="181">#REF!</definedName>
    <definedName name="BDATA1.MIS" localSheetId="172">#REF!</definedName>
    <definedName name="BDATA1.MIS" localSheetId="173">#REF!</definedName>
    <definedName name="BDATA1.MIS" localSheetId="174">#REF!</definedName>
    <definedName name="BDATA1.MIS" localSheetId="175">#REF!</definedName>
    <definedName name="BDATA1.MIS" localSheetId="176">#REF!</definedName>
    <definedName name="BDATA1.MIS" localSheetId="177">#REF!</definedName>
    <definedName name="BDATA1.MIS" localSheetId="178">#REF!</definedName>
    <definedName name="BDATA1.MIS" localSheetId="109">#REF!</definedName>
    <definedName name="BDATA1.MIS" localSheetId="110">#REF!</definedName>
    <definedName name="BDATA1.MIS" localSheetId="111">#REF!</definedName>
    <definedName name="BDATA1.MIS" localSheetId="102">#REF!</definedName>
    <definedName name="BDATA1.MIS" localSheetId="103">#REF!</definedName>
    <definedName name="BDATA1.MIS" localSheetId="104">#REF!</definedName>
    <definedName name="BDATA1.MIS" localSheetId="107">#REF!</definedName>
    <definedName name="BDATA1.MIS" localSheetId="108">#REF!</definedName>
    <definedName name="BDATA1.MIS">#REF!</definedName>
    <definedName name="BDATA1.MISB" localSheetId="151">#REF!</definedName>
    <definedName name="BDATA1.MISB" localSheetId="179">#REF!</definedName>
    <definedName name="BDATA1.MISB" localSheetId="180">#REF!</definedName>
    <definedName name="BDATA1.MISB" localSheetId="181">#REF!</definedName>
    <definedName name="BDATA1.MISB" localSheetId="172">#REF!</definedName>
    <definedName name="BDATA1.MISB" localSheetId="173">#REF!</definedName>
    <definedName name="BDATA1.MISB" localSheetId="174">#REF!</definedName>
    <definedName name="BDATA1.MISB" localSheetId="175">#REF!</definedName>
    <definedName name="BDATA1.MISB" localSheetId="176">#REF!</definedName>
    <definedName name="BDATA1.MISB" localSheetId="177">#REF!</definedName>
    <definedName name="BDATA1.MISB" localSheetId="178">#REF!</definedName>
    <definedName name="BDATA1.MISB" localSheetId="109">#REF!</definedName>
    <definedName name="BDATA1.MISB" localSheetId="110">#REF!</definedName>
    <definedName name="BDATA1.MISB" localSheetId="111">#REF!</definedName>
    <definedName name="BDATA1.MISB" localSheetId="102">#REF!</definedName>
    <definedName name="BDATA1.MISB" localSheetId="103">#REF!</definedName>
    <definedName name="BDATA1.MISB" localSheetId="104">#REF!</definedName>
    <definedName name="BDATA1.MISB" localSheetId="107">#REF!</definedName>
    <definedName name="BDATA1.MISB" localSheetId="108">#REF!</definedName>
    <definedName name="BDATA1.MISB">#REF!</definedName>
    <definedName name="BDATA2.MIS" localSheetId="151">#REF!</definedName>
    <definedName name="BDATA2.MIS" localSheetId="179">#REF!</definedName>
    <definedName name="BDATA2.MIS" localSheetId="180">#REF!</definedName>
    <definedName name="BDATA2.MIS" localSheetId="181">#REF!</definedName>
    <definedName name="BDATA2.MIS" localSheetId="172">#REF!</definedName>
    <definedName name="BDATA2.MIS" localSheetId="173">#REF!</definedName>
    <definedName name="BDATA2.MIS" localSheetId="174">#REF!</definedName>
    <definedName name="BDATA2.MIS" localSheetId="175">#REF!</definedName>
    <definedName name="BDATA2.MIS" localSheetId="176">#REF!</definedName>
    <definedName name="BDATA2.MIS" localSheetId="177">#REF!</definedName>
    <definedName name="BDATA2.MIS" localSheetId="178">#REF!</definedName>
    <definedName name="BDATA2.MIS" localSheetId="109">#REF!</definedName>
    <definedName name="BDATA2.MIS" localSheetId="110">#REF!</definedName>
    <definedName name="BDATA2.MIS" localSheetId="111">#REF!</definedName>
    <definedName name="BDATA2.MIS" localSheetId="102">#REF!</definedName>
    <definedName name="BDATA2.MIS" localSheetId="103">#REF!</definedName>
    <definedName name="BDATA2.MIS" localSheetId="104">#REF!</definedName>
    <definedName name="BDATA2.MIS" localSheetId="107">#REF!</definedName>
    <definedName name="BDATA2.MIS" localSheetId="108">#REF!</definedName>
    <definedName name="BDATA2.MIS">#REF!</definedName>
    <definedName name="BDATA2.MISB" localSheetId="151">#REF!</definedName>
    <definedName name="BDATA2.MISB" localSheetId="179">#REF!</definedName>
    <definedName name="BDATA2.MISB" localSheetId="180">#REF!</definedName>
    <definedName name="BDATA2.MISB" localSheetId="181">#REF!</definedName>
    <definedName name="BDATA2.MISB" localSheetId="172">#REF!</definedName>
    <definedName name="BDATA2.MISB" localSheetId="173">#REF!</definedName>
    <definedName name="BDATA2.MISB" localSheetId="174">#REF!</definedName>
    <definedName name="BDATA2.MISB" localSheetId="175">#REF!</definedName>
    <definedName name="BDATA2.MISB" localSheetId="176">#REF!</definedName>
    <definedName name="BDATA2.MISB" localSheetId="177">#REF!</definedName>
    <definedName name="BDATA2.MISB" localSheetId="178">#REF!</definedName>
    <definedName name="BDATA2.MISB" localSheetId="109">#REF!</definedName>
    <definedName name="BDATA2.MISB" localSheetId="110">#REF!</definedName>
    <definedName name="BDATA2.MISB" localSheetId="111">#REF!</definedName>
    <definedName name="BDATA2.MISB" localSheetId="102">#REF!</definedName>
    <definedName name="BDATA2.MISB" localSheetId="103">#REF!</definedName>
    <definedName name="BDATA2.MISB" localSheetId="104">#REF!</definedName>
    <definedName name="BDATA2.MISB" localSheetId="107">#REF!</definedName>
    <definedName name="BDATA2.MISB" localSheetId="108">#REF!</definedName>
    <definedName name="BDATA2.MISB">#REF!</definedName>
    <definedName name="BDATA3A.MIS" localSheetId="151">#REF!</definedName>
    <definedName name="BDATA3A.MIS" localSheetId="179">#REF!</definedName>
    <definedName name="BDATA3A.MIS" localSheetId="180">#REF!</definedName>
    <definedName name="BDATA3A.MIS" localSheetId="181">#REF!</definedName>
    <definedName name="BDATA3A.MIS" localSheetId="172">#REF!</definedName>
    <definedName name="BDATA3A.MIS" localSheetId="173">#REF!</definedName>
    <definedName name="BDATA3A.MIS" localSheetId="174">#REF!</definedName>
    <definedName name="BDATA3A.MIS" localSheetId="175">#REF!</definedName>
    <definedName name="BDATA3A.MIS" localSheetId="176">#REF!</definedName>
    <definedName name="BDATA3A.MIS" localSheetId="177">#REF!</definedName>
    <definedName name="BDATA3A.MIS" localSheetId="178">#REF!</definedName>
    <definedName name="BDATA3A.MIS" localSheetId="109">#REF!</definedName>
    <definedName name="BDATA3A.MIS" localSheetId="110">#REF!</definedName>
    <definedName name="BDATA3A.MIS" localSheetId="111">#REF!</definedName>
    <definedName name="BDATA3A.MIS" localSheetId="102">#REF!</definedName>
    <definedName name="BDATA3A.MIS" localSheetId="103">#REF!</definedName>
    <definedName name="BDATA3A.MIS" localSheetId="104">#REF!</definedName>
    <definedName name="BDATA3A.MIS" localSheetId="107">#REF!</definedName>
    <definedName name="BDATA3A.MIS" localSheetId="108">#REF!</definedName>
    <definedName name="BDATA3A.MIS">#REF!</definedName>
    <definedName name="BDATA4A.MIS" localSheetId="151">#REF!</definedName>
    <definedName name="BDATA4A.MIS" localSheetId="179">#REF!</definedName>
    <definedName name="BDATA4A.MIS" localSheetId="180">#REF!</definedName>
    <definedName name="BDATA4A.MIS" localSheetId="181">#REF!</definedName>
    <definedName name="BDATA4A.MIS" localSheetId="172">#REF!</definedName>
    <definedName name="BDATA4A.MIS" localSheetId="173">#REF!</definedName>
    <definedName name="BDATA4A.MIS" localSheetId="174">#REF!</definedName>
    <definedName name="BDATA4A.MIS" localSheetId="175">#REF!</definedName>
    <definedName name="BDATA4A.MIS" localSheetId="176">#REF!</definedName>
    <definedName name="BDATA4A.MIS" localSheetId="177">#REF!</definedName>
    <definedName name="BDATA4A.MIS" localSheetId="178">#REF!</definedName>
    <definedName name="BDATA4A.MIS" localSheetId="109">#REF!</definedName>
    <definedName name="BDATA4A.MIS" localSheetId="110">#REF!</definedName>
    <definedName name="BDATA4A.MIS" localSheetId="111">#REF!</definedName>
    <definedName name="BDATA4A.MIS" localSheetId="102">#REF!</definedName>
    <definedName name="BDATA4A.MIS" localSheetId="103">#REF!</definedName>
    <definedName name="BDATA4A.MIS" localSheetId="104">#REF!</definedName>
    <definedName name="BDATA4A.MIS" localSheetId="107">#REF!</definedName>
    <definedName name="BDATA4A.MIS" localSheetId="108">#REF!</definedName>
    <definedName name="BDATA4A.MIS">#REF!</definedName>
    <definedName name="BDATA4B.MIS" localSheetId="151">#REF!</definedName>
    <definedName name="BDATA4B.MIS" localSheetId="179">#REF!</definedName>
    <definedName name="BDATA4B.MIS" localSheetId="180">#REF!</definedName>
    <definedName name="BDATA4B.MIS" localSheetId="181">#REF!</definedName>
    <definedName name="BDATA4B.MIS" localSheetId="172">#REF!</definedName>
    <definedName name="BDATA4B.MIS" localSheetId="173">#REF!</definedName>
    <definedName name="BDATA4B.MIS" localSheetId="174">#REF!</definedName>
    <definedName name="BDATA4B.MIS" localSheetId="175">#REF!</definedName>
    <definedName name="BDATA4B.MIS" localSheetId="176">#REF!</definedName>
    <definedName name="BDATA4B.MIS" localSheetId="177">#REF!</definedName>
    <definedName name="BDATA4B.MIS" localSheetId="178">#REF!</definedName>
    <definedName name="BDATA4B.MIS" localSheetId="109">#REF!</definedName>
    <definedName name="BDATA4B.MIS" localSheetId="110">#REF!</definedName>
    <definedName name="BDATA4B.MIS" localSheetId="111">#REF!</definedName>
    <definedName name="BDATA4B.MIS" localSheetId="102">#REF!</definedName>
    <definedName name="BDATA4B.MIS" localSheetId="103">#REF!</definedName>
    <definedName name="BDATA4B.MIS" localSheetId="104">#REF!</definedName>
    <definedName name="BDATA4B.MIS" localSheetId="107">#REF!</definedName>
    <definedName name="BDATA4B.MIS" localSheetId="108">#REF!</definedName>
    <definedName name="BDATA4B.MIS">#REF!</definedName>
    <definedName name="BDEAC">[30]CIRRs!$C$70</definedName>
    <definedName name="BDM" localSheetId="149">#REF!</definedName>
    <definedName name="BDM" localSheetId="151">#REF!</definedName>
    <definedName name="BDM" localSheetId="156">#REF!</definedName>
    <definedName name="BDM" localSheetId="159">#REF!</definedName>
    <definedName name="BDM" localSheetId="171">#REF!</definedName>
    <definedName name="BDM" localSheetId="179">#REF!</definedName>
    <definedName name="BDM" localSheetId="180">#REF!</definedName>
    <definedName name="BDM" localSheetId="181">#REF!</definedName>
    <definedName name="BDM" localSheetId="172">#REF!</definedName>
    <definedName name="BDM" localSheetId="173">#REF!</definedName>
    <definedName name="BDM" localSheetId="174">#REF!</definedName>
    <definedName name="BDM" localSheetId="175">#REF!</definedName>
    <definedName name="BDM" localSheetId="176">#REF!</definedName>
    <definedName name="BDM" localSheetId="177">#REF!</definedName>
    <definedName name="BDM" localSheetId="178">#REF!</definedName>
    <definedName name="BDM" localSheetId="83">#REF!</definedName>
    <definedName name="BDM" localSheetId="109">#REF!</definedName>
    <definedName name="BDM" localSheetId="110">#REF!</definedName>
    <definedName name="BDM" localSheetId="111">#REF!</definedName>
    <definedName name="BDM" localSheetId="102">#REF!</definedName>
    <definedName name="BDM" localSheetId="103">#REF!</definedName>
    <definedName name="BDM" localSheetId="104">#REF!</definedName>
    <definedName name="BDM" localSheetId="107">#REF!</definedName>
    <definedName name="BDM" localSheetId="108">#REF!</definedName>
    <definedName name="BDM">#REF!</definedName>
    <definedName name="BDMM" localSheetId="149">#REF!</definedName>
    <definedName name="BDMM" localSheetId="151">#REF!</definedName>
    <definedName name="BDMM" localSheetId="179">#REF!</definedName>
    <definedName name="BDMM" localSheetId="180">#REF!</definedName>
    <definedName name="BDMM" localSheetId="181">#REF!</definedName>
    <definedName name="BDMM" localSheetId="172">#REF!</definedName>
    <definedName name="BDMM" localSheetId="173">#REF!</definedName>
    <definedName name="BDMM" localSheetId="174">#REF!</definedName>
    <definedName name="BDMM" localSheetId="175">#REF!</definedName>
    <definedName name="BDMM" localSheetId="176">#REF!</definedName>
    <definedName name="BDMM" localSheetId="177">#REF!</definedName>
    <definedName name="BDMM" localSheetId="178">#REF!</definedName>
    <definedName name="BDMM" localSheetId="109">#REF!</definedName>
    <definedName name="BDMM" localSheetId="110">#REF!</definedName>
    <definedName name="BDMM" localSheetId="111">#REF!</definedName>
    <definedName name="BDMM" localSheetId="102">#REF!</definedName>
    <definedName name="BDMM" localSheetId="103">#REF!</definedName>
    <definedName name="BDMM" localSheetId="104">#REF!</definedName>
    <definedName name="BDMM" localSheetId="107">#REF!</definedName>
    <definedName name="BDMM" localSheetId="108">#REF!</definedName>
    <definedName name="BDMM">#REF!</definedName>
    <definedName name="BE">#N/A</definedName>
    <definedName name="BEA" localSheetId="151">#REF!</definedName>
    <definedName name="BEA" localSheetId="171">#REF!</definedName>
    <definedName name="BEA" localSheetId="179">#REF!</definedName>
    <definedName name="BEA" localSheetId="180">#REF!</definedName>
    <definedName name="BEA" localSheetId="181">#REF!</definedName>
    <definedName name="BEA" localSheetId="172">#REF!</definedName>
    <definedName name="BEA" localSheetId="173">#REF!</definedName>
    <definedName name="BEA" localSheetId="174">#REF!</definedName>
    <definedName name="BEA" localSheetId="175">#REF!</definedName>
    <definedName name="BEA" localSheetId="176">#REF!</definedName>
    <definedName name="BEA" localSheetId="177">#REF!</definedName>
    <definedName name="BEA" localSheetId="178">#REF!</definedName>
    <definedName name="BEA" localSheetId="109">#REF!</definedName>
    <definedName name="BEA" localSheetId="110">#REF!</definedName>
    <definedName name="BEA" localSheetId="111">#REF!</definedName>
    <definedName name="BEA" localSheetId="102">#REF!</definedName>
    <definedName name="BEA" localSheetId="103">#REF!</definedName>
    <definedName name="BEA" localSheetId="104">#REF!</definedName>
    <definedName name="BEA" localSheetId="107">#REF!</definedName>
    <definedName name="BEA" localSheetId="108">#REF!</definedName>
    <definedName name="BEA">#REF!</definedName>
    <definedName name="BEABA" localSheetId="151">#REF!</definedName>
    <definedName name="BEABA" localSheetId="171">#REF!</definedName>
    <definedName name="BEABA" localSheetId="179">#REF!</definedName>
    <definedName name="BEABA" localSheetId="180">#REF!</definedName>
    <definedName name="BEABA" localSheetId="181">#REF!</definedName>
    <definedName name="BEABA" localSheetId="172">#REF!</definedName>
    <definedName name="BEABA" localSheetId="173">#REF!</definedName>
    <definedName name="BEABA" localSheetId="174">#REF!</definedName>
    <definedName name="BEABA" localSheetId="175">#REF!</definedName>
    <definedName name="BEABA" localSheetId="176">#REF!</definedName>
    <definedName name="BEABA" localSheetId="177">#REF!</definedName>
    <definedName name="BEABA" localSheetId="178">#REF!</definedName>
    <definedName name="BEABA" localSheetId="109">#REF!</definedName>
    <definedName name="BEABA" localSheetId="110">#REF!</definedName>
    <definedName name="BEABA" localSheetId="111">#REF!</definedName>
    <definedName name="BEABA" localSheetId="102">#REF!</definedName>
    <definedName name="BEABA" localSheetId="103">#REF!</definedName>
    <definedName name="BEABA" localSheetId="104">#REF!</definedName>
    <definedName name="BEABA" localSheetId="107">#REF!</definedName>
    <definedName name="BEABA" localSheetId="108">#REF!</definedName>
    <definedName name="BEABA">#REF!</definedName>
    <definedName name="BEABI" localSheetId="151">#REF!</definedName>
    <definedName name="BEABI" localSheetId="171">#REF!</definedName>
    <definedName name="BEABI" localSheetId="179">#REF!</definedName>
    <definedName name="BEABI" localSheetId="180">#REF!</definedName>
    <definedName name="BEABI" localSheetId="181">#REF!</definedName>
    <definedName name="BEABI" localSheetId="172">#REF!</definedName>
    <definedName name="BEABI" localSheetId="173">#REF!</definedName>
    <definedName name="BEABI" localSheetId="174">#REF!</definedName>
    <definedName name="BEABI" localSheetId="175">#REF!</definedName>
    <definedName name="BEABI" localSheetId="176">#REF!</definedName>
    <definedName name="BEABI" localSheetId="177">#REF!</definedName>
    <definedName name="BEABI" localSheetId="178">#REF!</definedName>
    <definedName name="BEABI" localSheetId="109">#REF!</definedName>
    <definedName name="BEABI" localSheetId="110">#REF!</definedName>
    <definedName name="BEABI" localSheetId="111">#REF!</definedName>
    <definedName name="BEABI" localSheetId="102">#REF!</definedName>
    <definedName name="BEABI" localSheetId="103">#REF!</definedName>
    <definedName name="BEABI" localSheetId="104">#REF!</definedName>
    <definedName name="BEABI" localSheetId="107">#REF!</definedName>
    <definedName name="BEABI" localSheetId="108">#REF!</definedName>
    <definedName name="BEABI">#REF!</definedName>
    <definedName name="BEAI">#N/A</definedName>
    <definedName name="BEAIB">#N/A</definedName>
    <definedName name="BEAIG">#N/A</definedName>
    <definedName name="BEAMU" localSheetId="151">#REF!</definedName>
    <definedName name="BEAMU" localSheetId="171">#REF!</definedName>
    <definedName name="BEAMU" localSheetId="179">#REF!</definedName>
    <definedName name="BEAMU" localSheetId="180">#REF!</definedName>
    <definedName name="BEAMU" localSheetId="181">#REF!</definedName>
    <definedName name="BEAMU" localSheetId="172">#REF!</definedName>
    <definedName name="BEAMU" localSheetId="173">#REF!</definedName>
    <definedName name="BEAMU" localSheetId="174">#REF!</definedName>
    <definedName name="BEAMU" localSheetId="175">#REF!</definedName>
    <definedName name="BEAMU" localSheetId="176">#REF!</definedName>
    <definedName name="BEAMU" localSheetId="177">#REF!</definedName>
    <definedName name="BEAMU" localSheetId="178">#REF!</definedName>
    <definedName name="BEAMU" localSheetId="109">#REF!</definedName>
    <definedName name="BEAMU" localSheetId="110">#REF!</definedName>
    <definedName name="BEAMU" localSheetId="111">#REF!</definedName>
    <definedName name="BEAMU" localSheetId="102">#REF!</definedName>
    <definedName name="BEAMU" localSheetId="103">#REF!</definedName>
    <definedName name="BEAMU" localSheetId="104">#REF!</definedName>
    <definedName name="BEAMU" localSheetId="107">#REF!</definedName>
    <definedName name="BEAMU" localSheetId="108">#REF!</definedName>
    <definedName name="BEAMU">#REF!</definedName>
    <definedName name="BEAP">#N/A</definedName>
    <definedName name="BEAPB">#N/A</definedName>
    <definedName name="BEAPG">#N/A</definedName>
    <definedName name="BEC" localSheetId="151">#REF!</definedName>
    <definedName name="BEC" localSheetId="171">#REF!</definedName>
    <definedName name="BEC" localSheetId="179">#REF!</definedName>
    <definedName name="BEC" localSheetId="180">#REF!</definedName>
    <definedName name="BEC" localSheetId="181">#REF!</definedName>
    <definedName name="BEC" localSheetId="172">#REF!</definedName>
    <definedName name="BEC" localSheetId="173">#REF!</definedName>
    <definedName name="BEC" localSheetId="174">#REF!</definedName>
    <definedName name="BEC" localSheetId="175">#REF!</definedName>
    <definedName name="BEC" localSheetId="176">#REF!</definedName>
    <definedName name="BEC" localSheetId="177">#REF!</definedName>
    <definedName name="BEC" localSheetId="178">#REF!</definedName>
    <definedName name="BEC" localSheetId="109">#REF!</definedName>
    <definedName name="BEC" localSheetId="110">#REF!</definedName>
    <definedName name="BEC" localSheetId="111">#REF!</definedName>
    <definedName name="BEC" localSheetId="102">#REF!</definedName>
    <definedName name="BEC" localSheetId="103">#REF!</definedName>
    <definedName name="BEC" localSheetId="104">#REF!</definedName>
    <definedName name="BEC" localSheetId="107">#REF!</definedName>
    <definedName name="BEC" localSheetId="108">#REF!</definedName>
    <definedName name="BEC">#REF!</definedName>
    <definedName name="BED" localSheetId="151">#REF!</definedName>
    <definedName name="BED" localSheetId="171">#REF!</definedName>
    <definedName name="BED" localSheetId="179">#REF!</definedName>
    <definedName name="BED" localSheetId="180">#REF!</definedName>
    <definedName name="BED" localSheetId="181">#REF!</definedName>
    <definedName name="BED" localSheetId="172">#REF!</definedName>
    <definedName name="BED" localSheetId="173">#REF!</definedName>
    <definedName name="BED" localSheetId="174">#REF!</definedName>
    <definedName name="BED" localSheetId="175">#REF!</definedName>
    <definedName name="BED" localSheetId="176">#REF!</definedName>
    <definedName name="BED" localSheetId="177">#REF!</definedName>
    <definedName name="BED" localSheetId="178">#REF!</definedName>
    <definedName name="BED" localSheetId="109">#REF!</definedName>
    <definedName name="BED" localSheetId="110">#REF!</definedName>
    <definedName name="BED" localSheetId="111">#REF!</definedName>
    <definedName name="BED" localSheetId="102">#REF!</definedName>
    <definedName name="BED" localSheetId="103">#REF!</definedName>
    <definedName name="BED" localSheetId="104">#REF!</definedName>
    <definedName name="BED" localSheetId="107">#REF!</definedName>
    <definedName name="BED" localSheetId="108">#REF!</definedName>
    <definedName name="BED">#REF!</definedName>
    <definedName name="BED_6" localSheetId="151">#REF!</definedName>
    <definedName name="BED_6" localSheetId="171">#REF!</definedName>
    <definedName name="BED_6" localSheetId="179">#REF!</definedName>
    <definedName name="BED_6" localSheetId="180">#REF!</definedName>
    <definedName name="BED_6" localSheetId="181">#REF!</definedName>
    <definedName name="BED_6" localSheetId="172">#REF!</definedName>
    <definedName name="BED_6" localSheetId="173">#REF!</definedName>
    <definedName name="BED_6" localSheetId="174">#REF!</definedName>
    <definedName name="BED_6" localSheetId="175">#REF!</definedName>
    <definedName name="BED_6" localSheetId="176">#REF!</definedName>
    <definedName name="BED_6" localSheetId="177">#REF!</definedName>
    <definedName name="BED_6" localSheetId="178">#REF!</definedName>
    <definedName name="BED_6" localSheetId="109">#REF!</definedName>
    <definedName name="BED_6" localSheetId="110">#REF!</definedName>
    <definedName name="BED_6" localSheetId="111">#REF!</definedName>
    <definedName name="BED_6" localSheetId="102">#REF!</definedName>
    <definedName name="BED_6" localSheetId="103">#REF!</definedName>
    <definedName name="BED_6" localSheetId="104">#REF!</definedName>
    <definedName name="BED_6" localSheetId="107">#REF!</definedName>
    <definedName name="BED_6" localSheetId="108">#REF!</definedName>
    <definedName name="BED_6">#REF!</definedName>
    <definedName name="BEDE" localSheetId="151">#REF!</definedName>
    <definedName name="BEDE" localSheetId="179">#REF!</definedName>
    <definedName name="BEDE" localSheetId="180">#REF!</definedName>
    <definedName name="BEDE" localSheetId="181">#REF!</definedName>
    <definedName name="BEDE" localSheetId="172">#REF!</definedName>
    <definedName name="BEDE" localSheetId="173">#REF!</definedName>
    <definedName name="BEDE" localSheetId="174">#REF!</definedName>
    <definedName name="BEDE" localSheetId="175">#REF!</definedName>
    <definedName name="BEDE" localSheetId="176">#REF!</definedName>
    <definedName name="BEDE" localSheetId="177">#REF!</definedName>
    <definedName name="BEDE" localSheetId="178">#REF!</definedName>
    <definedName name="BEDE" localSheetId="109">#REF!</definedName>
    <definedName name="BEDE" localSheetId="110">#REF!</definedName>
    <definedName name="BEDE" localSheetId="111">#REF!</definedName>
    <definedName name="BEDE" localSheetId="102">#REF!</definedName>
    <definedName name="BEDE" localSheetId="103">#REF!</definedName>
    <definedName name="BEDE" localSheetId="104">#REF!</definedName>
    <definedName name="BEDE" localSheetId="107">#REF!</definedName>
    <definedName name="BEDE" localSheetId="108">#REF!</definedName>
    <definedName name="BEDE">#REF!</definedName>
    <definedName name="BEF">[30]CIRRs!$C$79</definedName>
    <definedName name="Beg_Bal" localSheetId="151">#REF!</definedName>
    <definedName name="Beg_Bal" localSheetId="156">#REF!</definedName>
    <definedName name="Beg_Bal" localSheetId="171">#REF!</definedName>
    <definedName name="Beg_Bal" localSheetId="179">#REF!</definedName>
    <definedName name="Beg_Bal" localSheetId="180">#REF!</definedName>
    <definedName name="Beg_Bal" localSheetId="181">#REF!</definedName>
    <definedName name="Beg_Bal" localSheetId="172">#REF!</definedName>
    <definedName name="Beg_Bal" localSheetId="173">#REF!</definedName>
    <definedName name="Beg_Bal" localSheetId="174">#REF!</definedName>
    <definedName name="Beg_Bal" localSheetId="175">#REF!</definedName>
    <definedName name="Beg_Bal" localSheetId="176">#REF!</definedName>
    <definedName name="Beg_Bal" localSheetId="177">#REF!</definedName>
    <definedName name="Beg_Bal" localSheetId="178">#REF!</definedName>
    <definedName name="Beg_Bal" localSheetId="109">#REF!</definedName>
    <definedName name="Beg_Bal" localSheetId="110">#REF!</definedName>
    <definedName name="Beg_Bal" localSheetId="111">#REF!</definedName>
    <definedName name="Beg_Bal" localSheetId="102">#REF!</definedName>
    <definedName name="Beg_Bal" localSheetId="103">#REF!</definedName>
    <definedName name="Beg_Bal" localSheetId="104">#REF!</definedName>
    <definedName name="Beg_Bal" localSheetId="107">#REF!</definedName>
    <definedName name="Beg_Bal" localSheetId="108">#REF!</definedName>
    <definedName name="Beg_Bal">#REF!</definedName>
    <definedName name="Bei" localSheetId="156">[33]terms!#REF!</definedName>
    <definedName name="Bei" localSheetId="171">[33]terms!#REF!</definedName>
    <definedName name="Bei" localSheetId="179">[33]terms!#REF!</definedName>
    <definedName name="Bei" localSheetId="180">[33]terms!#REF!</definedName>
    <definedName name="Bei" localSheetId="181">[33]terms!#REF!</definedName>
    <definedName name="Bei" localSheetId="172">[33]terms!#REF!</definedName>
    <definedName name="Bei" localSheetId="173">[33]terms!#REF!</definedName>
    <definedName name="Bei" localSheetId="174">[33]terms!#REF!</definedName>
    <definedName name="Bei" localSheetId="175">[33]terms!#REF!</definedName>
    <definedName name="Bei" localSheetId="176">[33]terms!#REF!</definedName>
    <definedName name="Bei" localSheetId="177">[33]terms!#REF!</definedName>
    <definedName name="Bei" localSheetId="178">[33]terms!#REF!</definedName>
    <definedName name="Bei" localSheetId="104">[33]terms!#REF!</definedName>
    <definedName name="Bei">[33]terms!#REF!</definedName>
    <definedName name="BENNTFDATE" localSheetId="151">#REF!</definedName>
    <definedName name="BENNTFDATE" localSheetId="156">#REF!</definedName>
    <definedName name="BENNTFDATE" localSheetId="171">#REF!</definedName>
    <definedName name="BENNTFDATE" localSheetId="179">#REF!</definedName>
    <definedName name="BENNTFDATE" localSheetId="180">#REF!</definedName>
    <definedName name="BENNTFDATE" localSheetId="181">#REF!</definedName>
    <definedName name="BENNTFDATE" localSheetId="172">#REF!</definedName>
    <definedName name="BENNTFDATE" localSheetId="173">#REF!</definedName>
    <definedName name="BENNTFDATE" localSheetId="174">#REF!</definedName>
    <definedName name="BENNTFDATE" localSheetId="175">#REF!</definedName>
    <definedName name="BENNTFDATE" localSheetId="176">#REF!</definedName>
    <definedName name="BENNTFDATE" localSheetId="177">#REF!</definedName>
    <definedName name="BENNTFDATE" localSheetId="178">#REF!</definedName>
    <definedName name="BENNTFDATE" localSheetId="109">#REF!</definedName>
    <definedName name="BENNTFDATE" localSheetId="110">#REF!</definedName>
    <definedName name="BENNTFDATE" localSheetId="111">#REF!</definedName>
    <definedName name="BENNTFDATE" localSheetId="102">#REF!</definedName>
    <definedName name="BENNTFDATE" localSheetId="103">#REF!</definedName>
    <definedName name="BENNTFDATE" localSheetId="104">#REF!</definedName>
    <definedName name="BENNTFDATE" localSheetId="107">#REF!</definedName>
    <definedName name="BENNTFDATE" localSheetId="108">#REF!</definedName>
    <definedName name="BENNTFDATE">#REF!</definedName>
    <definedName name="BEO" localSheetId="151">#REF!</definedName>
    <definedName name="BEO" localSheetId="156">#REF!</definedName>
    <definedName name="BEO" localSheetId="171">#REF!</definedName>
    <definedName name="BEO" localSheetId="179">#REF!</definedName>
    <definedName name="BEO" localSheetId="180">#REF!</definedName>
    <definedName name="BEO" localSheetId="181">#REF!</definedName>
    <definedName name="BEO" localSheetId="172">#REF!</definedName>
    <definedName name="BEO" localSheetId="173">#REF!</definedName>
    <definedName name="BEO" localSheetId="174">#REF!</definedName>
    <definedName name="BEO" localSheetId="175">#REF!</definedName>
    <definedName name="BEO" localSheetId="176">#REF!</definedName>
    <definedName name="BEO" localSheetId="177">#REF!</definedName>
    <definedName name="BEO" localSheetId="178">#REF!</definedName>
    <definedName name="BEO" localSheetId="109">#REF!</definedName>
    <definedName name="BEO" localSheetId="110">#REF!</definedName>
    <definedName name="BEO" localSheetId="111">#REF!</definedName>
    <definedName name="BEO" localSheetId="102">#REF!</definedName>
    <definedName name="BEO" localSheetId="103">#REF!</definedName>
    <definedName name="BEO" localSheetId="104">#REF!</definedName>
    <definedName name="BEO" localSheetId="107">#REF!</definedName>
    <definedName name="BEO" localSheetId="108">#REF!</definedName>
    <definedName name="BEO">#REF!</definedName>
    <definedName name="BER" localSheetId="151">#REF!</definedName>
    <definedName name="BER" localSheetId="156">#REF!</definedName>
    <definedName name="BER" localSheetId="171">#REF!</definedName>
    <definedName name="BER" localSheetId="179">#REF!</definedName>
    <definedName name="BER" localSheetId="180">#REF!</definedName>
    <definedName name="BER" localSheetId="181">#REF!</definedName>
    <definedName name="BER" localSheetId="172">#REF!</definedName>
    <definedName name="BER" localSheetId="173">#REF!</definedName>
    <definedName name="BER" localSheetId="174">#REF!</definedName>
    <definedName name="BER" localSheetId="175">#REF!</definedName>
    <definedName name="BER" localSheetId="176">#REF!</definedName>
    <definedName name="BER" localSheetId="177">#REF!</definedName>
    <definedName name="BER" localSheetId="178">#REF!</definedName>
    <definedName name="BER" localSheetId="109">#REF!</definedName>
    <definedName name="BER" localSheetId="110">#REF!</definedName>
    <definedName name="BER" localSheetId="111">#REF!</definedName>
    <definedName name="BER" localSheetId="102">#REF!</definedName>
    <definedName name="BER" localSheetId="103">#REF!</definedName>
    <definedName name="BER" localSheetId="104">#REF!</definedName>
    <definedName name="BER" localSheetId="107">#REF!</definedName>
    <definedName name="BER" localSheetId="108">#REF!</definedName>
    <definedName name="BER">#REF!</definedName>
    <definedName name="BERBA" localSheetId="151">#REF!</definedName>
    <definedName name="BERBA" localSheetId="179">#REF!</definedName>
    <definedName name="BERBA" localSheetId="180">#REF!</definedName>
    <definedName name="BERBA" localSheetId="181">#REF!</definedName>
    <definedName name="BERBA" localSheetId="172">#REF!</definedName>
    <definedName name="BERBA" localSheetId="173">#REF!</definedName>
    <definedName name="BERBA" localSheetId="174">#REF!</definedName>
    <definedName name="BERBA" localSheetId="175">#REF!</definedName>
    <definedName name="BERBA" localSheetId="176">#REF!</definedName>
    <definedName name="BERBA" localSheetId="177">#REF!</definedName>
    <definedName name="BERBA" localSheetId="178">#REF!</definedName>
    <definedName name="BERBA" localSheetId="109">#REF!</definedName>
    <definedName name="BERBA" localSheetId="110">#REF!</definedName>
    <definedName name="BERBA" localSheetId="111">#REF!</definedName>
    <definedName name="BERBA" localSheetId="102">#REF!</definedName>
    <definedName name="BERBA" localSheetId="103">#REF!</definedName>
    <definedName name="BERBA" localSheetId="104">#REF!</definedName>
    <definedName name="BERBA" localSheetId="107">#REF!</definedName>
    <definedName name="BERBA" localSheetId="108">#REF!</definedName>
    <definedName name="BERBA">#REF!</definedName>
    <definedName name="BERBI" localSheetId="151">#REF!</definedName>
    <definedName name="BERBI" localSheetId="179">#REF!</definedName>
    <definedName name="BERBI" localSheetId="180">#REF!</definedName>
    <definedName name="BERBI" localSheetId="181">#REF!</definedName>
    <definedName name="BERBI" localSheetId="172">#REF!</definedName>
    <definedName name="BERBI" localSheetId="173">#REF!</definedName>
    <definedName name="BERBI" localSheetId="174">#REF!</definedName>
    <definedName name="BERBI" localSheetId="175">#REF!</definedName>
    <definedName name="BERBI" localSheetId="176">#REF!</definedName>
    <definedName name="BERBI" localSheetId="177">#REF!</definedName>
    <definedName name="BERBI" localSheetId="178">#REF!</definedName>
    <definedName name="BERBI" localSheetId="109">#REF!</definedName>
    <definedName name="BERBI" localSheetId="110">#REF!</definedName>
    <definedName name="BERBI" localSheetId="111">#REF!</definedName>
    <definedName name="BERBI" localSheetId="102">#REF!</definedName>
    <definedName name="BERBI" localSheetId="103">#REF!</definedName>
    <definedName name="BERBI" localSheetId="104">#REF!</definedName>
    <definedName name="BERBI" localSheetId="107">#REF!</definedName>
    <definedName name="BERBI" localSheetId="108">#REF!</definedName>
    <definedName name="BERBI">#REF!</definedName>
    <definedName name="BERI">#N/A</definedName>
    <definedName name="BERIB">#N/A</definedName>
    <definedName name="BERIG">#N/A</definedName>
    <definedName name="BERP">#N/A</definedName>
    <definedName name="BERPB">#N/A</definedName>
    <definedName name="BERPG">#N/A</definedName>
    <definedName name="bf" localSheetId="151">#REF!</definedName>
    <definedName name="bf" localSheetId="171">#REF!</definedName>
    <definedName name="bf" localSheetId="179">#REF!</definedName>
    <definedName name="bf" localSheetId="180">#REF!</definedName>
    <definedName name="bf" localSheetId="181">#REF!</definedName>
    <definedName name="bf" localSheetId="172">#REF!</definedName>
    <definedName name="bf" localSheetId="173">#REF!</definedName>
    <definedName name="bf" localSheetId="174">#REF!</definedName>
    <definedName name="bf" localSheetId="175">#REF!</definedName>
    <definedName name="bf" localSheetId="176">#REF!</definedName>
    <definedName name="bf" localSheetId="177">#REF!</definedName>
    <definedName name="bf" localSheetId="178">#REF!</definedName>
    <definedName name="bf" localSheetId="109">#REF!</definedName>
    <definedName name="bf" localSheetId="110">#REF!</definedName>
    <definedName name="bf" localSheetId="111">#REF!</definedName>
    <definedName name="bf" localSheetId="102">#REF!</definedName>
    <definedName name="bf" localSheetId="103">#REF!</definedName>
    <definedName name="bf" localSheetId="104">#REF!</definedName>
    <definedName name="bf" localSheetId="107">#REF!</definedName>
    <definedName name="bf" localSheetId="108">#REF!</definedName>
    <definedName name="bf">#REF!</definedName>
    <definedName name="BFD" localSheetId="151">#REF!</definedName>
    <definedName name="BFD" localSheetId="171">#REF!</definedName>
    <definedName name="BFD" localSheetId="179">#REF!</definedName>
    <definedName name="BFD" localSheetId="180">#REF!</definedName>
    <definedName name="BFD" localSheetId="181">#REF!</definedName>
    <definedName name="BFD" localSheetId="172">#REF!</definedName>
    <definedName name="BFD" localSheetId="173">#REF!</definedName>
    <definedName name="BFD" localSheetId="174">#REF!</definedName>
    <definedName name="BFD" localSheetId="175">#REF!</definedName>
    <definedName name="BFD" localSheetId="176">#REF!</definedName>
    <definedName name="BFD" localSheetId="177">#REF!</definedName>
    <definedName name="BFD" localSheetId="178">#REF!</definedName>
    <definedName name="BFD" localSheetId="109">#REF!</definedName>
    <definedName name="BFD" localSheetId="110">#REF!</definedName>
    <definedName name="BFD" localSheetId="111">#REF!</definedName>
    <definedName name="BFD" localSheetId="102">#REF!</definedName>
    <definedName name="BFD" localSheetId="103">#REF!</definedName>
    <definedName name="BFD" localSheetId="104">#REF!</definedName>
    <definedName name="BFD" localSheetId="107">#REF!</definedName>
    <definedName name="BFD" localSheetId="108">#REF!</definedName>
    <definedName name="BFD">#REF!</definedName>
    <definedName name="BFDA" localSheetId="151">#REF!</definedName>
    <definedName name="BFDA" localSheetId="171">#REF!</definedName>
    <definedName name="BFDA" localSheetId="179">#REF!</definedName>
    <definedName name="BFDA" localSheetId="180">#REF!</definedName>
    <definedName name="BFDA" localSheetId="181">#REF!</definedName>
    <definedName name="BFDA" localSheetId="172">#REF!</definedName>
    <definedName name="BFDA" localSheetId="173">#REF!</definedName>
    <definedName name="BFDA" localSheetId="174">#REF!</definedName>
    <definedName name="BFDA" localSheetId="175">#REF!</definedName>
    <definedName name="BFDA" localSheetId="176">#REF!</definedName>
    <definedName name="BFDA" localSheetId="177">#REF!</definedName>
    <definedName name="BFDA" localSheetId="178">#REF!</definedName>
    <definedName name="BFDA" localSheetId="109">#REF!</definedName>
    <definedName name="BFDA" localSheetId="110">#REF!</definedName>
    <definedName name="BFDA" localSheetId="111">#REF!</definedName>
    <definedName name="BFDA" localSheetId="102">#REF!</definedName>
    <definedName name="BFDA" localSheetId="103">#REF!</definedName>
    <definedName name="BFDA" localSheetId="104">#REF!</definedName>
    <definedName name="BFDA" localSheetId="107">#REF!</definedName>
    <definedName name="BFDA" localSheetId="108">#REF!</definedName>
    <definedName name="BFDA">#REF!</definedName>
    <definedName name="BFDI" localSheetId="151">#REF!</definedName>
    <definedName name="BFDI" localSheetId="179">#REF!</definedName>
    <definedName name="BFDI" localSheetId="180">#REF!</definedName>
    <definedName name="BFDI" localSheetId="181">#REF!</definedName>
    <definedName name="BFDI" localSheetId="172">#REF!</definedName>
    <definedName name="BFDI" localSheetId="173">#REF!</definedName>
    <definedName name="BFDI" localSheetId="174">#REF!</definedName>
    <definedName name="BFDI" localSheetId="175">#REF!</definedName>
    <definedName name="BFDI" localSheetId="176">#REF!</definedName>
    <definedName name="BFDI" localSheetId="177">#REF!</definedName>
    <definedName name="BFDI" localSheetId="178">#REF!</definedName>
    <definedName name="BFDI" localSheetId="109">#REF!</definedName>
    <definedName name="BFDI" localSheetId="110">#REF!</definedName>
    <definedName name="BFDI" localSheetId="111">#REF!</definedName>
    <definedName name="BFDI" localSheetId="102">#REF!</definedName>
    <definedName name="BFDI" localSheetId="103">#REF!</definedName>
    <definedName name="BFDI" localSheetId="104">#REF!</definedName>
    <definedName name="BFDI" localSheetId="107">#REF!</definedName>
    <definedName name="BFDI" localSheetId="108">#REF!</definedName>
    <definedName name="BFDI">#REF!</definedName>
    <definedName name="BFDIL" localSheetId="151">#REF!</definedName>
    <definedName name="BFDIL" localSheetId="179">#REF!</definedName>
    <definedName name="BFDIL" localSheetId="180">#REF!</definedName>
    <definedName name="BFDIL" localSheetId="181">#REF!</definedName>
    <definedName name="BFDIL" localSheetId="172">#REF!</definedName>
    <definedName name="BFDIL" localSheetId="173">#REF!</definedName>
    <definedName name="BFDIL" localSheetId="174">#REF!</definedName>
    <definedName name="BFDIL" localSheetId="175">#REF!</definedName>
    <definedName name="BFDIL" localSheetId="176">#REF!</definedName>
    <definedName name="BFDIL" localSheetId="177">#REF!</definedName>
    <definedName name="BFDIL" localSheetId="178">#REF!</definedName>
    <definedName name="BFDIL" localSheetId="109">#REF!</definedName>
    <definedName name="BFDIL" localSheetId="110">#REF!</definedName>
    <definedName name="BFDIL" localSheetId="111">#REF!</definedName>
    <definedName name="BFDIL" localSheetId="102">#REF!</definedName>
    <definedName name="BFDIL" localSheetId="103">#REF!</definedName>
    <definedName name="BFDIL" localSheetId="104">#REF!</definedName>
    <definedName name="BFDIL" localSheetId="107">#REF!</definedName>
    <definedName name="BFDIL" localSheetId="108">#REF!</definedName>
    <definedName name="BFDIL">#REF!</definedName>
    <definedName name="BFL">#N/A</definedName>
    <definedName name="BFL_C_G" localSheetId="151">#REF!</definedName>
    <definedName name="BFL_C_G" localSheetId="171">#REF!</definedName>
    <definedName name="BFL_C_G" localSheetId="179">#REF!</definedName>
    <definedName name="BFL_C_G" localSheetId="180">#REF!</definedName>
    <definedName name="BFL_C_G" localSheetId="181">#REF!</definedName>
    <definedName name="BFL_C_G" localSheetId="172">#REF!</definedName>
    <definedName name="BFL_C_G" localSheetId="173">#REF!</definedName>
    <definedName name="BFL_C_G" localSheetId="174">#REF!</definedName>
    <definedName name="BFL_C_G" localSheetId="175">#REF!</definedName>
    <definedName name="BFL_C_G" localSheetId="176">#REF!</definedName>
    <definedName name="BFL_C_G" localSheetId="177">#REF!</definedName>
    <definedName name="BFL_C_G" localSheetId="178">#REF!</definedName>
    <definedName name="BFL_C_G" localSheetId="109">#REF!</definedName>
    <definedName name="BFL_C_G" localSheetId="110">#REF!</definedName>
    <definedName name="BFL_C_G" localSheetId="111">#REF!</definedName>
    <definedName name="BFL_C_G" localSheetId="102">#REF!</definedName>
    <definedName name="BFL_C_G" localSheetId="103">#REF!</definedName>
    <definedName name="BFL_C_G" localSheetId="104">#REF!</definedName>
    <definedName name="BFL_C_G" localSheetId="107">#REF!</definedName>
    <definedName name="BFL_C_G" localSheetId="108">#REF!</definedName>
    <definedName name="BFL_C_G">#REF!</definedName>
    <definedName name="BFL_C_P" localSheetId="151">#REF!</definedName>
    <definedName name="BFL_C_P" localSheetId="171">#REF!</definedName>
    <definedName name="BFL_C_P" localSheetId="179">#REF!</definedName>
    <definedName name="BFL_C_P" localSheetId="180">#REF!</definedName>
    <definedName name="BFL_C_P" localSheetId="181">#REF!</definedName>
    <definedName name="BFL_C_P" localSheetId="172">#REF!</definedName>
    <definedName name="BFL_C_P" localSheetId="173">#REF!</definedName>
    <definedName name="BFL_C_P" localSheetId="174">#REF!</definedName>
    <definedName name="BFL_C_P" localSheetId="175">#REF!</definedName>
    <definedName name="BFL_C_P" localSheetId="176">#REF!</definedName>
    <definedName name="BFL_C_P" localSheetId="177">#REF!</definedName>
    <definedName name="BFL_C_P" localSheetId="178">#REF!</definedName>
    <definedName name="BFL_C_P" localSheetId="109">#REF!</definedName>
    <definedName name="BFL_C_P" localSheetId="110">#REF!</definedName>
    <definedName name="BFL_C_P" localSheetId="111">#REF!</definedName>
    <definedName name="BFL_C_P" localSheetId="102">#REF!</definedName>
    <definedName name="BFL_C_P" localSheetId="103">#REF!</definedName>
    <definedName name="BFL_C_P" localSheetId="104">#REF!</definedName>
    <definedName name="BFL_C_P" localSheetId="107">#REF!</definedName>
    <definedName name="BFL_C_P" localSheetId="108">#REF!</definedName>
    <definedName name="BFL_C_P">#REF!</definedName>
    <definedName name="BFL_CBA" localSheetId="151">#REF!</definedName>
    <definedName name="BFL_CBA" localSheetId="171">#REF!</definedName>
    <definedName name="BFL_CBA" localSheetId="179">#REF!</definedName>
    <definedName name="BFL_CBA" localSheetId="180">#REF!</definedName>
    <definedName name="BFL_CBA" localSheetId="181">#REF!</definedName>
    <definedName name="BFL_CBA" localSheetId="172">#REF!</definedName>
    <definedName name="BFL_CBA" localSheetId="173">#REF!</definedName>
    <definedName name="BFL_CBA" localSheetId="174">#REF!</definedName>
    <definedName name="BFL_CBA" localSheetId="175">#REF!</definedName>
    <definedName name="BFL_CBA" localSheetId="176">#REF!</definedName>
    <definedName name="BFL_CBA" localSheetId="177">#REF!</definedName>
    <definedName name="BFL_CBA" localSheetId="178">#REF!</definedName>
    <definedName name="BFL_CBA" localSheetId="109">#REF!</definedName>
    <definedName name="BFL_CBA" localSheetId="110">#REF!</definedName>
    <definedName name="BFL_CBA" localSheetId="111">#REF!</definedName>
    <definedName name="BFL_CBA" localSheetId="102">#REF!</definedName>
    <definedName name="BFL_CBA" localSheetId="103">#REF!</definedName>
    <definedName name="BFL_CBA" localSheetId="104">#REF!</definedName>
    <definedName name="BFL_CBA" localSheetId="107">#REF!</definedName>
    <definedName name="BFL_CBA" localSheetId="108">#REF!</definedName>
    <definedName name="BFL_CBA">#REF!</definedName>
    <definedName name="BFL_CBI" localSheetId="151">#REF!</definedName>
    <definedName name="BFL_CBI" localSheetId="179">#REF!</definedName>
    <definedName name="BFL_CBI" localSheetId="180">#REF!</definedName>
    <definedName name="BFL_CBI" localSheetId="181">#REF!</definedName>
    <definedName name="BFL_CBI" localSheetId="172">#REF!</definedName>
    <definedName name="BFL_CBI" localSheetId="173">#REF!</definedName>
    <definedName name="BFL_CBI" localSheetId="174">#REF!</definedName>
    <definedName name="BFL_CBI" localSheetId="175">#REF!</definedName>
    <definedName name="BFL_CBI" localSheetId="176">#REF!</definedName>
    <definedName name="BFL_CBI" localSheetId="177">#REF!</definedName>
    <definedName name="BFL_CBI" localSheetId="178">#REF!</definedName>
    <definedName name="BFL_CBI" localSheetId="109">#REF!</definedName>
    <definedName name="BFL_CBI" localSheetId="110">#REF!</definedName>
    <definedName name="BFL_CBI" localSheetId="111">#REF!</definedName>
    <definedName name="BFL_CBI" localSheetId="102">#REF!</definedName>
    <definedName name="BFL_CBI" localSheetId="103">#REF!</definedName>
    <definedName name="BFL_CBI" localSheetId="104">#REF!</definedName>
    <definedName name="BFL_CBI" localSheetId="107">#REF!</definedName>
    <definedName name="BFL_CBI" localSheetId="108">#REF!</definedName>
    <definedName name="BFL_CBI">#REF!</definedName>
    <definedName name="BFL_CMU" localSheetId="151">#REF!</definedName>
    <definedName name="BFL_CMU" localSheetId="179">#REF!</definedName>
    <definedName name="BFL_CMU" localSheetId="180">#REF!</definedName>
    <definedName name="BFL_CMU" localSheetId="181">#REF!</definedName>
    <definedName name="BFL_CMU" localSheetId="172">#REF!</definedName>
    <definedName name="BFL_CMU" localSheetId="173">#REF!</definedName>
    <definedName name="BFL_CMU" localSheetId="174">#REF!</definedName>
    <definedName name="BFL_CMU" localSheetId="175">#REF!</definedName>
    <definedName name="BFL_CMU" localSheetId="176">#REF!</definedName>
    <definedName name="BFL_CMU" localSheetId="177">#REF!</definedName>
    <definedName name="BFL_CMU" localSheetId="178">#REF!</definedName>
    <definedName name="BFL_CMU" localSheetId="109">#REF!</definedName>
    <definedName name="BFL_CMU" localSheetId="110">#REF!</definedName>
    <definedName name="BFL_CMU" localSheetId="111">#REF!</definedName>
    <definedName name="BFL_CMU" localSheetId="102">#REF!</definedName>
    <definedName name="BFL_CMU" localSheetId="103">#REF!</definedName>
    <definedName name="BFL_CMU" localSheetId="104">#REF!</definedName>
    <definedName name="BFL_CMU" localSheetId="107">#REF!</definedName>
    <definedName name="BFL_CMU" localSheetId="108">#REF!</definedName>
    <definedName name="BFL_CMU">#REF!</definedName>
    <definedName name="BFL_D">#N/A</definedName>
    <definedName name="BFL_D_G" localSheetId="151">#REF!</definedName>
    <definedName name="BFL_D_G" localSheetId="171">#REF!</definedName>
    <definedName name="BFL_D_G" localSheetId="179">#REF!</definedName>
    <definedName name="BFL_D_G" localSheetId="180">#REF!</definedName>
    <definedName name="BFL_D_G" localSheetId="181">#REF!</definedName>
    <definedName name="BFL_D_G" localSheetId="172">#REF!</definedName>
    <definedName name="BFL_D_G" localSheetId="173">#REF!</definedName>
    <definedName name="BFL_D_G" localSheetId="174">#REF!</definedName>
    <definedName name="BFL_D_G" localSheetId="175">#REF!</definedName>
    <definedName name="BFL_D_G" localSheetId="176">#REF!</definedName>
    <definedName name="BFL_D_G" localSheetId="177">#REF!</definedName>
    <definedName name="BFL_D_G" localSheetId="178">#REF!</definedName>
    <definedName name="BFL_D_G" localSheetId="109">#REF!</definedName>
    <definedName name="BFL_D_G" localSheetId="110">#REF!</definedName>
    <definedName name="BFL_D_G" localSheetId="111">#REF!</definedName>
    <definedName name="BFL_D_G" localSheetId="102">#REF!</definedName>
    <definedName name="BFL_D_G" localSheetId="103">#REF!</definedName>
    <definedName name="BFL_D_G" localSheetId="104">#REF!</definedName>
    <definedName name="BFL_D_G" localSheetId="107">#REF!</definedName>
    <definedName name="BFL_D_G" localSheetId="108">#REF!</definedName>
    <definedName name="BFL_D_G">#REF!</definedName>
    <definedName name="BFL_D_P" localSheetId="151">#REF!</definedName>
    <definedName name="BFL_D_P" localSheetId="171">#REF!</definedName>
    <definedName name="BFL_D_P" localSheetId="179">#REF!</definedName>
    <definedName name="BFL_D_P" localSheetId="180">#REF!</definedName>
    <definedName name="BFL_D_P" localSheetId="181">#REF!</definedName>
    <definedName name="BFL_D_P" localSheetId="172">#REF!</definedName>
    <definedName name="BFL_D_P" localSheetId="173">#REF!</definedName>
    <definedName name="BFL_D_P" localSheetId="174">#REF!</definedName>
    <definedName name="BFL_D_P" localSheetId="175">#REF!</definedName>
    <definedName name="BFL_D_P" localSheetId="176">#REF!</definedName>
    <definedName name="BFL_D_P" localSheetId="177">#REF!</definedName>
    <definedName name="BFL_D_P" localSheetId="178">#REF!</definedName>
    <definedName name="BFL_D_P" localSheetId="109">#REF!</definedName>
    <definedName name="BFL_D_P" localSheetId="110">#REF!</definedName>
    <definedName name="BFL_D_P" localSheetId="111">#REF!</definedName>
    <definedName name="BFL_D_P" localSheetId="102">#REF!</definedName>
    <definedName name="BFL_D_P" localSheetId="103">#REF!</definedName>
    <definedName name="BFL_D_P" localSheetId="104">#REF!</definedName>
    <definedName name="BFL_D_P" localSheetId="107">#REF!</definedName>
    <definedName name="BFL_D_P" localSheetId="108">#REF!</definedName>
    <definedName name="BFL_D_P">#REF!</definedName>
    <definedName name="BFL_DBA" localSheetId="151">#REF!</definedName>
    <definedName name="BFL_DBA" localSheetId="171">#REF!</definedName>
    <definedName name="BFL_DBA" localSheetId="179">#REF!</definedName>
    <definedName name="BFL_DBA" localSheetId="180">#REF!</definedName>
    <definedName name="BFL_DBA" localSheetId="181">#REF!</definedName>
    <definedName name="BFL_DBA" localSheetId="172">#REF!</definedName>
    <definedName name="BFL_DBA" localSheetId="173">#REF!</definedName>
    <definedName name="BFL_DBA" localSheetId="174">#REF!</definedName>
    <definedName name="BFL_DBA" localSheetId="175">#REF!</definedName>
    <definedName name="BFL_DBA" localSheetId="176">#REF!</definedName>
    <definedName name="BFL_DBA" localSheetId="177">#REF!</definedName>
    <definedName name="BFL_DBA" localSheetId="178">#REF!</definedName>
    <definedName name="BFL_DBA" localSheetId="109">#REF!</definedName>
    <definedName name="BFL_DBA" localSheetId="110">#REF!</definedName>
    <definedName name="BFL_DBA" localSheetId="111">#REF!</definedName>
    <definedName name="BFL_DBA" localSheetId="102">#REF!</definedName>
    <definedName name="BFL_DBA" localSheetId="103">#REF!</definedName>
    <definedName name="BFL_DBA" localSheetId="104">#REF!</definedName>
    <definedName name="BFL_DBA" localSheetId="107">#REF!</definedName>
    <definedName name="BFL_DBA" localSheetId="108">#REF!</definedName>
    <definedName name="BFL_DBA">#REF!</definedName>
    <definedName name="BFL_DBI" localSheetId="151">#REF!</definedName>
    <definedName name="BFL_DBI" localSheetId="179">#REF!</definedName>
    <definedName name="BFL_DBI" localSheetId="180">#REF!</definedName>
    <definedName name="BFL_DBI" localSheetId="181">#REF!</definedName>
    <definedName name="BFL_DBI" localSheetId="172">#REF!</definedName>
    <definedName name="BFL_DBI" localSheetId="173">#REF!</definedName>
    <definedName name="BFL_DBI" localSheetId="174">#REF!</definedName>
    <definedName name="BFL_DBI" localSheetId="175">#REF!</definedName>
    <definedName name="BFL_DBI" localSheetId="176">#REF!</definedName>
    <definedName name="BFL_DBI" localSheetId="177">#REF!</definedName>
    <definedName name="BFL_DBI" localSheetId="178">#REF!</definedName>
    <definedName name="BFL_DBI" localSheetId="109">#REF!</definedName>
    <definedName name="BFL_DBI" localSheetId="110">#REF!</definedName>
    <definedName name="BFL_DBI" localSheetId="111">#REF!</definedName>
    <definedName name="BFL_DBI" localSheetId="102">#REF!</definedName>
    <definedName name="BFL_DBI" localSheetId="103">#REF!</definedName>
    <definedName name="BFL_DBI" localSheetId="104">#REF!</definedName>
    <definedName name="BFL_DBI" localSheetId="107">#REF!</definedName>
    <definedName name="BFL_DBI" localSheetId="108">#REF!</definedName>
    <definedName name="BFL_DBI">#REF!</definedName>
    <definedName name="BFL_DF">#N/A</definedName>
    <definedName name="BFL_DMU" localSheetId="151">#REF!</definedName>
    <definedName name="BFL_DMU" localSheetId="171">#REF!</definedName>
    <definedName name="BFL_DMU" localSheetId="179">#REF!</definedName>
    <definedName name="BFL_DMU" localSheetId="180">#REF!</definedName>
    <definedName name="BFL_DMU" localSheetId="181">#REF!</definedName>
    <definedName name="BFL_DMU" localSheetId="172">#REF!</definedName>
    <definedName name="BFL_DMU" localSheetId="173">#REF!</definedName>
    <definedName name="BFL_DMU" localSheetId="174">#REF!</definedName>
    <definedName name="BFL_DMU" localSheetId="175">#REF!</definedName>
    <definedName name="BFL_DMU" localSheetId="176">#REF!</definedName>
    <definedName name="BFL_DMU" localSheetId="177">#REF!</definedName>
    <definedName name="BFL_DMU" localSheetId="178">#REF!</definedName>
    <definedName name="BFL_DMU" localSheetId="109">#REF!</definedName>
    <definedName name="BFL_DMU" localSheetId="110">#REF!</definedName>
    <definedName name="BFL_DMU" localSheetId="111">#REF!</definedName>
    <definedName name="BFL_DMU" localSheetId="102">#REF!</definedName>
    <definedName name="BFL_DMU" localSheetId="103">#REF!</definedName>
    <definedName name="BFL_DMU" localSheetId="104">#REF!</definedName>
    <definedName name="BFL_DMU" localSheetId="107">#REF!</definedName>
    <definedName name="BFL_DMU" localSheetId="108">#REF!</definedName>
    <definedName name="BFL_DMU">#REF!</definedName>
    <definedName name="BFLB">#N/A</definedName>
    <definedName name="BFLB_D">#N/A</definedName>
    <definedName name="BFLB_DF">#N/A</definedName>
    <definedName name="BFLD_DF" localSheetId="151">'T 14.1 - 14.2'!BFLD_DF</definedName>
    <definedName name="BFLD_DF" localSheetId="156">'T 15.7'!BFLD_DF</definedName>
    <definedName name="BFLD_DF" localSheetId="159">'T 15.9'!BFLD_DF</definedName>
    <definedName name="BFLD_DF" localSheetId="171">'T 17.1'!BFLD_DF</definedName>
    <definedName name="BFLD_DF" localSheetId="179">'T 17.6'!BFLD_DF</definedName>
    <definedName name="BFLD_DF" localSheetId="180">'T 17.6'!BFLD_DF</definedName>
    <definedName name="BFLD_DF" localSheetId="181">'T 17.6'!BFLD_DF</definedName>
    <definedName name="BFLD_DF" localSheetId="172">'T 17.2'!BFLD_DF</definedName>
    <definedName name="BFLD_DF" localSheetId="173">'T 17.3'!BFLD_DF</definedName>
    <definedName name="BFLD_DF" localSheetId="174">'T 17.4'!BFLD_DF</definedName>
    <definedName name="BFLD_DF" localSheetId="175">'T 17.5'!BFLD_DF</definedName>
    <definedName name="BFLD_DF" localSheetId="176">'T 17.6'!BFLD_DF</definedName>
    <definedName name="BFLD_DF" localSheetId="177">'T 17.6'!BFLD_DF</definedName>
    <definedName name="BFLD_DF" localSheetId="178">'T 17.6'!BFLD_DF</definedName>
    <definedName name="BFLD_DF" localSheetId="109">'T 9.10_9.11'!BFLD_DF</definedName>
    <definedName name="BFLD_DF" localSheetId="110">'T 9.12'!BFLD_DF</definedName>
    <definedName name="BFLD_DF" localSheetId="111">'T 9.12 (ctd)'!BFLD_DF</definedName>
    <definedName name="BFLD_DF" localSheetId="102">'T 9.4'!BFLD_DF</definedName>
    <definedName name="BFLD_DF" localSheetId="103">'T 9.5'!BFLD_DF</definedName>
    <definedName name="BFLD_DF" localSheetId="104">'T 9.6'!BFLD_DF</definedName>
    <definedName name="BFLD_DF" localSheetId="107">'T 9.9'!BFLD_DF</definedName>
    <definedName name="BFLD_DF" localSheetId="108">'T 9.9 (ctd)'!BFLD_DF</definedName>
    <definedName name="BFLD_DF">[0]!BFLD_DF</definedName>
    <definedName name="BFLD_DF2" localSheetId="151">'T 14.1 - 14.2'!BFLD_DF2</definedName>
    <definedName name="BFLD_DF2" localSheetId="156">'T 15.7'!BFLD_DF2</definedName>
    <definedName name="BFLD_DF2" localSheetId="159">'T 15.9'!BFLD_DF2</definedName>
    <definedName name="BFLD_DF2" localSheetId="171">'T 17.1'!BFLD_DF2</definedName>
    <definedName name="BFLD_DF2" localSheetId="179">'T 17.6'!BFLD_DF2</definedName>
    <definedName name="BFLD_DF2" localSheetId="180">'T 17.6'!BFLD_DF2</definedName>
    <definedName name="BFLD_DF2" localSheetId="181">'T 17.6'!BFLD_DF2</definedName>
    <definedName name="BFLD_DF2" localSheetId="172">'T 17.2'!BFLD_DF2</definedName>
    <definedName name="BFLD_DF2" localSheetId="173">'T 17.3'!BFLD_DF2</definedName>
    <definedName name="BFLD_DF2" localSheetId="174">'T 17.4'!BFLD_DF2</definedName>
    <definedName name="BFLD_DF2" localSheetId="175">'T 17.5'!BFLD_DF2</definedName>
    <definedName name="BFLD_DF2" localSheetId="176">'T 17.6'!BFLD_DF2</definedName>
    <definedName name="BFLD_DF2" localSheetId="177">'T 17.6'!BFLD_DF2</definedName>
    <definedName name="BFLD_DF2" localSheetId="178">'T 17.6'!BFLD_DF2</definedName>
    <definedName name="BFLD_DF2" localSheetId="109">'T 9.10_9.11'!BFLD_DF2</definedName>
    <definedName name="BFLD_DF2" localSheetId="110">'T 9.12'!BFLD_DF2</definedName>
    <definedName name="BFLD_DF2" localSheetId="111">'T 9.12 (ctd)'!BFLD_DF2</definedName>
    <definedName name="BFLD_DF2" localSheetId="102">'T 9.4'!BFLD_DF2</definedName>
    <definedName name="BFLD_DF2" localSheetId="103">'T 9.5'!BFLD_DF2</definedName>
    <definedName name="BFLD_DF2" localSheetId="104">'T 9.6'!BFLD_DF2</definedName>
    <definedName name="BFLD_DF2" localSheetId="107">'T 9.9'!BFLD_DF2</definedName>
    <definedName name="BFLD_DF2" localSheetId="108">'T 9.9 (ctd)'!BFLD_DF2</definedName>
    <definedName name="BFLD_DF2">[0]!BFLD_DF2</definedName>
    <definedName name="BFLG">#N/A</definedName>
    <definedName name="BFLG_D">#N/A</definedName>
    <definedName name="BFLG_DF">#N/A</definedName>
    <definedName name="BFLRES" localSheetId="151">'[41]WETA BOP'!#REF!</definedName>
    <definedName name="BFLRES" localSheetId="156">'[41]WETA BOP'!#REF!</definedName>
    <definedName name="BFLRES" localSheetId="159">'[41]WETA BOP'!#REF!</definedName>
    <definedName name="BFLRES" localSheetId="171">'[41]WETA BOP'!#REF!</definedName>
    <definedName name="BFLRES" localSheetId="179">'[41]WETA BOP'!#REF!</definedName>
    <definedName name="BFLRES" localSheetId="180">'[41]WETA BOP'!#REF!</definedName>
    <definedName name="BFLRES" localSheetId="181">'[41]WETA BOP'!#REF!</definedName>
    <definedName name="BFLRES" localSheetId="172">'[41]WETA BOP'!#REF!</definedName>
    <definedName name="BFLRES" localSheetId="173">'[41]WETA BOP'!#REF!</definedName>
    <definedName name="BFLRES" localSheetId="174">'[41]WETA BOP'!#REF!</definedName>
    <definedName name="BFLRES" localSheetId="175">'[41]WETA BOP'!#REF!</definedName>
    <definedName name="BFLRES" localSheetId="176">'[41]WETA BOP'!#REF!</definedName>
    <definedName name="BFLRES" localSheetId="177">'[41]WETA BOP'!#REF!</definedName>
    <definedName name="BFLRES" localSheetId="178">'[41]WETA BOP'!#REF!</definedName>
    <definedName name="BFLRES" localSheetId="109">'[41]WETA BOP'!#REF!</definedName>
    <definedName name="BFLRES" localSheetId="110">'[41]WETA BOP'!#REF!</definedName>
    <definedName name="BFLRES" localSheetId="111">'[41]WETA BOP'!#REF!</definedName>
    <definedName name="BFLRES" localSheetId="102">'[41]WETA BOP'!#REF!</definedName>
    <definedName name="BFLRES" localSheetId="103">'[41]WETA BOP'!#REF!</definedName>
    <definedName name="BFLRES" localSheetId="104">'[41]WETA BOP'!#REF!</definedName>
    <definedName name="BFLRES" localSheetId="107">'[41]WETA BOP'!#REF!</definedName>
    <definedName name="BFLRES" localSheetId="108">'[41]WETA BOP'!#REF!</definedName>
    <definedName name="BFLRES">'[41]WETA BOP'!#REF!</definedName>
    <definedName name="BFO" localSheetId="151">#REF!</definedName>
    <definedName name="BFO" localSheetId="156">#REF!</definedName>
    <definedName name="BFO" localSheetId="159">#REF!</definedName>
    <definedName name="BFO" localSheetId="171">#REF!</definedName>
    <definedName name="BFO" localSheetId="179">#REF!</definedName>
    <definedName name="BFO" localSheetId="180">#REF!</definedName>
    <definedName name="BFO" localSheetId="181">#REF!</definedName>
    <definedName name="BFO" localSheetId="172">#REF!</definedName>
    <definedName name="BFO" localSheetId="173">#REF!</definedName>
    <definedName name="BFO" localSheetId="174">#REF!</definedName>
    <definedName name="BFO" localSheetId="175">#REF!</definedName>
    <definedName name="BFO" localSheetId="176">#REF!</definedName>
    <definedName name="BFO" localSheetId="177">#REF!</definedName>
    <definedName name="BFO" localSheetId="178">#REF!</definedName>
    <definedName name="BFO" localSheetId="109">#REF!</definedName>
    <definedName name="BFO" localSheetId="110">#REF!</definedName>
    <definedName name="BFO" localSheetId="111">#REF!</definedName>
    <definedName name="BFO" localSheetId="102">#REF!</definedName>
    <definedName name="BFO" localSheetId="103">#REF!</definedName>
    <definedName name="BFO" localSheetId="104">#REF!</definedName>
    <definedName name="BFO" localSheetId="107">#REF!</definedName>
    <definedName name="BFO" localSheetId="108">#REF!</definedName>
    <definedName name="BFO">#REF!</definedName>
    <definedName name="BFO_S" localSheetId="151">'[41]WETA BOP'!#REF!</definedName>
    <definedName name="BFO_S" localSheetId="156">'[41]WETA BOP'!#REF!</definedName>
    <definedName name="BFO_S" localSheetId="159">'[41]WETA BOP'!#REF!</definedName>
    <definedName name="BFO_S" localSheetId="171">'[41]WETA BOP'!#REF!</definedName>
    <definedName name="BFO_S" localSheetId="179">'[41]WETA BOP'!#REF!</definedName>
    <definedName name="BFO_S" localSheetId="180">'[41]WETA BOP'!#REF!</definedName>
    <definedName name="BFO_S" localSheetId="181">'[41]WETA BOP'!#REF!</definedName>
    <definedName name="BFO_S" localSheetId="172">'[41]WETA BOP'!#REF!</definedName>
    <definedName name="BFO_S" localSheetId="173">'[41]WETA BOP'!#REF!</definedName>
    <definedName name="BFO_S" localSheetId="174">'[41]WETA BOP'!#REF!</definedName>
    <definedName name="BFO_S" localSheetId="175">'[41]WETA BOP'!#REF!</definedName>
    <definedName name="BFO_S" localSheetId="176">'[41]WETA BOP'!#REF!</definedName>
    <definedName name="BFO_S" localSheetId="177">'[41]WETA BOP'!#REF!</definedName>
    <definedName name="BFO_S" localSheetId="178">'[41]WETA BOP'!#REF!</definedName>
    <definedName name="BFO_S" localSheetId="109">'[41]WETA BOP'!#REF!</definedName>
    <definedName name="BFO_S" localSheetId="110">'[41]WETA BOP'!#REF!</definedName>
    <definedName name="BFO_S" localSheetId="111">'[41]WETA BOP'!#REF!</definedName>
    <definedName name="BFO_S" localSheetId="102">'[41]WETA BOP'!#REF!</definedName>
    <definedName name="BFO_S" localSheetId="103">'[41]WETA BOP'!#REF!</definedName>
    <definedName name="BFO_S" localSheetId="104">'[41]WETA BOP'!#REF!</definedName>
    <definedName name="BFO_S" localSheetId="107">'[41]WETA BOP'!#REF!</definedName>
    <definedName name="BFO_S" localSheetId="108">'[41]WETA BOP'!#REF!</definedName>
    <definedName name="BFO_S">'[41]WETA BOP'!#REF!</definedName>
    <definedName name="BFOA" localSheetId="151">#REF!</definedName>
    <definedName name="BFOA" localSheetId="156">#REF!</definedName>
    <definedName name="BFOA" localSheetId="159">#REF!</definedName>
    <definedName name="BFOA" localSheetId="171">#REF!</definedName>
    <definedName name="BFOA" localSheetId="179">#REF!</definedName>
    <definedName name="BFOA" localSheetId="180">#REF!</definedName>
    <definedName name="BFOA" localSheetId="181">#REF!</definedName>
    <definedName name="BFOA" localSheetId="172">#REF!</definedName>
    <definedName name="BFOA" localSheetId="173">#REF!</definedName>
    <definedName name="BFOA" localSheetId="174">#REF!</definedName>
    <definedName name="BFOA" localSheetId="175">#REF!</definedName>
    <definedName name="BFOA" localSheetId="176">#REF!</definedName>
    <definedName name="BFOA" localSheetId="177">#REF!</definedName>
    <definedName name="BFOA" localSheetId="178">#REF!</definedName>
    <definedName name="BFOA" localSheetId="109">#REF!</definedName>
    <definedName name="BFOA" localSheetId="110">#REF!</definedName>
    <definedName name="BFOA" localSheetId="111">#REF!</definedName>
    <definedName name="BFOA" localSheetId="102">#REF!</definedName>
    <definedName name="BFOA" localSheetId="103">#REF!</definedName>
    <definedName name="BFOA" localSheetId="104">#REF!</definedName>
    <definedName name="BFOA" localSheetId="107">#REF!</definedName>
    <definedName name="BFOA" localSheetId="108">#REF!</definedName>
    <definedName name="BFOA">#REF!</definedName>
    <definedName name="BFOAG" localSheetId="151">#REF!</definedName>
    <definedName name="BFOAG" localSheetId="156">#REF!</definedName>
    <definedName name="BFOAG" localSheetId="159">#REF!</definedName>
    <definedName name="BFOAG" localSheetId="171">#REF!</definedName>
    <definedName name="BFOAG" localSheetId="179">#REF!</definedName>
    <definedName name="BFOAG" localSheetId="180">#REF!</definedName>
    <definedName name="BFOAG" localSheetId="181">#REF!</definedName>
    <definedName name="BFOAG" localSheetId="172">#REF!</definedName>
    <definedName name="BFOAG" localSheetId="173">#REF!</definedName>
    <definedName name="BFOAG" localSheetId="174">#REF!</definedName>
    <definedName name="BFOAG" localSheetId="175">#REF!</definedName>
    <definedName name="BFOAG" localSheetId="176">#REF!</definedName>
    <definedName name="BFOAG" localSheetId="177">#REF!</definedName>
    <definedName name="BFOAG" localSheetId="178">#REF!</definedName>
    <definedName name="BFOAG" localSheetId="109">#REF!</definedName>
    <definedName name="BFOAG" localSheetId="110">#REF!</definedName>
    <definedName name="BFOAG" localSheetId="111">#REF!</definedName>
    <definedName name="BFOAG" localSheetId="102">#REF!</definedName>
    <definedName name="BFOAG" localSheetId="103">#REF!</definedName>
    <definedName name="BFOAG" localSheetId="104">#REF!</definedName>
    <definedName name="BFOAG" localSheetId="107">#REF!</definedName>
    <definedName name="BFOAG" localSheetId="108">#REF!</definedName>
    <definedName name="BFOAG">#REF!</definedName>
    <definedName name="BFOL" localSheetId="151">#REF!</definedName>
    <definedName name="BFOL" localSheetId="156">#REF!</definedName>
    <definedName name="BFOL" localSheetId="171">#REF!</definedName>
    <definedName name="BFOL" localSheetId="179">#REF!</definedName>
    <definedName name="BFOL" localSheetId="180">#REF!</definedName>
    <definedName name="BFOL" localSheetId="181">#REF!</definedName>
    <definedName name="BFOL" localSheetId="172">#REF!</definedName>
    <definedName name="BFOL" localSheetId="173">#REF!</definedName>
    <definedName name="BFOL" localSheetId="174">#REF!</definedName>
    <definedName name="BFOL" localSheetId="175">#REF!</definedName>
    <definedName name="BFOL" localSheetId="176">#REF!</definedName>
    <definedName name="BFOL" localSheetId="177">#REF!</definedName>
    <definedName name="BFOL" localSheetId="178">#REF!</definedName>
    <definedName name="BFOL" localSheetId="109">#REF!</definedName>
    <definedName name="BFOL" localSheetId="110">#REF!</definedName>
    <definedName name="BFOL" localSheetId="111">#REF!</definedName>
    <definedName name="BFOL" localSheetId="102">#REF!</definedName>
    <definedName name="BFOL" localSheetId="103">#REF!</definedName>
    <definedName name="BFOL" localSheetId="104">#REF!</definedName>
    <definedName name="BFOL" localSheetId="107">#REF!</definedName>
    <definedName name="BFOL" localSheetId="108">#REF!</definedName>
    <definedName name="BFOL">#REF!</definedName>
    <definedName name="BFOL_B" localSheetId="151">#REF!</definedName>
    <definedName name="BFOL_B" localSheetId="179">#REF!</definedName>
    <definedName name="BFOL_B" localSheetId="180">#REF!</definedName>
    <definedName name="BFOL_B" localSheetId="181">#REF!</definedName>
    <definedName name="BFOL_B" localSheetId="172">#REF!</definedName>
    <definedName name="BFOL_B" localSheetId="173">#REF!</definedName>
    <definedName name="BFOL_B" localSheetId="174">#REF!</definedName>
    <definedName name="BFOL_B" localSheetId="175">#REF!</definedName>
    <definedName name="BFOL_B" localSheetId="176">#REF!</definedName>
    <definedName name="BFOL_B" localSheetId="177">#REF!</definedName>
    <definedName name="BFOL_B" localSheetId="178">#REF!</definedName>
    <definedName name="BFOL_B" localSheetId="109">#REF!</definedName>
    <definedName name="BFOL_B" localSheetId="110">#REF!</definedName>
    <definedName name="BFOL_B" localSheetId="111">#REF!</definedName>
    <definedName name="BFOL_B" localSheetId="102">#REF!</definedName>
    <definedName name="BFOL_B" localSheetId="103">#REF!</definedName>
    <definedName name="BFOL_B" localSheetId="104">#REF!</definedName>
    <definedName name="BFOL_B" localSheetId="107">#REF!</definedName>
    <definedName name="BFOL_B" localSheetId="108">#REF!</definedName>
    <definedName name="BFOL_B">#REF!</definedName>
    <definedName name="BFOL_G" localSheetId="151">#REF!</definedName>
    <definedName name="BFOL_G" localSheetId="179">#REF!</definedName>
    <definedName name="BFOL_G" localSheetId="180">#REF!</definedName>
    <definedName name="BFOL_G" localSheetId="181">#REF!</definedName>
    <definedName name="BFOL_G" localSheetId="172">#REF!</definedName>
    <definedName name="BFOL_G" localSheetId="173">#REF!</definedName>
    <definedName name="BFOL_G" localSheetId="174">#REF!</definedName>
    <definedName name="BFOL_G" localSheetId="175">#REF!</definedName>
    <definedName name="BFOL_G" localSheetId="176">#REF!</definedName>
    <definedName name="BFOL_G" localSheetId="177">#REF!</definedName>
    <definedName name="BFOL_G" localSheetId="178">#REF!</definedName>
    <definedName name="BFOL_G" localSheetId="109">#REF!</definedName>
    <definedName name="BFOL_G" localSheetId="110">#REF!</definedName>
    <definedName name="BFOL_G" localSheetId="111">#REF!</definedName>
    <definedName name="BFOL_G" localSheetId="102">#REF!</definedName>
    <definedName name="BFOL_G" localSheetId="103">#REF!</definedName>
    <definedName name="BFOL_G" localSheetId="104">#REF!</definedName>
    <definedName name="BFOL_G" localSheetId="107">#REF!</definedName>
    <definedName name="BFOL_G" localSheetId="108">#REF!</definedName>
    <definedName name="BFOL_G">#REF!</definedName>
    <definedName name="BFOL_L" localSheetId="151">#REF!</definedName>
    <definedName name="BFOL_L" localSheetId="179">#REF!</definedName>
    <definedName name="BFOL_L" localSheetId="180">#REF!</definedName>
    <definedName name="BFOL_L" localSheetId="181">#REF!</definedName>
    <definedName name="BFOL_L" localSheetId="172">#REF!</definedName>
    <definedName name="BFOL_L" localSheetId="173">#REF!</definedName>
    <definedName name="BFOL_L" localSheetId="174">#REF!</definedName>
    <definedName name="BFOL_L" localSheetId="175">#REF!</definedName>
    <definedName name="BFOL_L" localSheetId="176">#REF!</definedName>
    <definedName name="BFOL_L" localSheetId="177">#REF!</definedName>
    <definedName name="BFOL_L" localSheetId="178">#REF!</definedName>
    <definedName name="BFOL_L" localSheetId="109">#REF!</definedName>
    <definedName name="BFOL_L" localSheetId="110">#REF!</definedName>
    <definedName name="BFOL_L" localSheetId="111">#REF!</definedName>
    <definedName name="BFOL_L" localSheetId="102">#REF!</definedName>
    <definedName name="BFOL_L" localSheetId="103">#REF!</definedName>
    <definedName name="BFOL_L" localSheetId="104">#REF!</definedName>
    <definedName name="BFOL_L" localSheetId="107">#REF!</definedName>
    <definedName name="BFOL_L" localSheetId="108">#REF!</definedName>
    <definedName name="BFOL_L">#REF!</definedName>
    <definedName name="BFOL_O" localSheetId="151">#REF!</definedName>
    <definedName name="BFOL_O" localSheetId="179">#REF!</definedName>
    <definedName name="BFOL_O" localSheetId="180">#REF!</definedName>
    <definedName name="BFOL_O" localSheetId="181">#REF!</definedName>
    <definedName name="BFOL_O" localSheetId="172">#REF!</definedName>
    <definedName name="BFOL_O" localSheetId="173">#REF!</definedName>
    <definedName name="BFOL_O" localSheetId="174">#REF!</definedName>
    <definedName name="BFOL_O" localSheetId="175">#REF!</definedName>
    <definedName name="BFOL_O" localSheetId="176">#REF!</definedName>
    <definedName name="BFOL_O" localSheetId="177">#REF!</definedName>
    <definedName name="BFOL_O" localSheetId="178">#REF!</definedName>
    <definedName name="BFOL_O" localSheetId="109">#REF!</definedName>
    <definedName name="BFOL_O" localSheetId="110">#REF!</definedName>
    <definedName name="BFOL_O" localSheetId="111">#REF!</definedName>
    <definedName name="BFOL_O" localSheetId="102">#REF!</definedName>
    <definedName name="BFOL_O" localSheetId="103">#REF!</definedName>
    <definedName name="BFOL_O" localSheetId="104">#REF!</definedName>
    <definedName name="BFOL_O" localSheetId="107">#REF!</definedName>
    <definedName name="BFOL_O" localSheetId="108">#REF!</definedName>
    <definedName name="BFOL_O">#REF!</definedName>
    <definedName name="BFOL_S" localSheetId="151">#REF!</definedName>
    <definedName name="BFOL_S" localSheetId="179">#REF!</definedName>
    <definedName name="BFOL_S" localSheetId="180">#REF!</definedName>
    <definedName name="BFOL_S" localSheetId="181">#REF!</definedName>
    <definedName name="BFOL_S" localSheetId="172">#REF!</definedName>
    <definedName name="BFOL_S" localSheetId="173">#REF!</definedName>
    <definedName name="BFOL_S" localSheetId="174">#REF!</definedName>
    <definedName name="BFOL_S" localSheetId="175">#REF!</definedName>
    <definedName name="BFOL_S" localSheetId="176">#REF!</definedName>
    <definedName name="BFOL_S" localSheetId="177">#REF!</definedName>
    <definedName name="BFOL_S" localSheetId="178">#REF!</definedName>
    <definedName name="BFOL_S" localSheetId="109">#REF!</definedName>
    <definedName name="BFOL_S" localSheetId="110">#REF!</definedName>
    <definedName name="BFOL_S" localSheetId="111">#REF!</definedName>
    <definedName name="BFOL_S" localSheetId="102">#REF!</definedName>
    <definedName name="BFOL_S" localSheetId="103">#REF!</definedName>
    <definedName name="BFOL_S" localSheetId="104">#REF!</definedName>
    <definedName name="BFOL_S" localSheetId="107">#REF!</definedName>
    <definedName name="BFOL_S" localSheetId="108">#REF!</definedName>
    <definedName name="BFOL_S">#REF!</definedName>
    <definedName name="BFOLB" localSheetId="151">#REF!</definedName>
    <definedName name="BFOLB" localSheetId="179">#REF!</definedName>
    <definedName name="BFOLB" localSheetId="180">#REF!</definedName>
    <definedName name="BFOLB" localSheetId="181">#REF!</definedName>
    <definedName name="BFOLB" localSheetId="172">#REF!</definedName>
    <definedName name="BFOLB" localSheetId="173">#REF!</definedName>
    <definedName name="BFOLB" localSheetId="174">#REF!</definedName>
    <definedName name="BFOLB" localSheetId="175">#REF!</definedName>
    <definedName name="BFOLB" localSheetId="176">#REF!</definedName>
    <definedName name="BFOLB" localSheetId="177">#REF!</definedName>
    <definedName name="BFOLB" localSheetId="178">#REF!</definedName>
    <definedName name="BFOLB" localSheetId="109">#REF!</definedName>
    <definedName name="BFOLB" localSheetId="110">#REF!</definedName>
    <definedName name="BFOLB" localSheetId="111">#REF!</definedName>
    <definedName name="BFOLB" localSheetId="102">#REF!</definedName>
    <definedName name="BFOLB" localSheetId="103">#REF!</definedName>
    <definedName name="BFOLB" localSheetId="104">#REF!</definedName>
    <definedName name="BFOLB" localSheetId="107">#REF!</definedName>
    <definedName name="BFOLB" localSheetId="108">#REF!</definedName>
    <definedName name="BFOLB">#REF!</definedName>
    <definedName name="BFOLG_L" localSheetId="151">#REF!</definedName>
    <definedName name="BFOLG_L" localSheetId="179">#REF!</definedName>
    <definedName name="BFOLG_L" localSheetId="180">#REF!</definedName>
    <definedName name="BFOLG_L" localSheetId="181">#REF!</definedName>
    <definedName name="BFOLG_L" localSheetId="172">#REF!</definedName>
    <definedName name="BFOLG_L" localSheetId="173">#REF!</definedName>
    <definedName name="BFOLG_L" localSheetId="174">#REF!</definedName>
    <definedName name="BFOLG_L" localSheetId="175">#REF!</definedName>
    <definedName name="BFOLG_L" localSheetId="176">#REF!</definedName>
    <definedName name="BFOLG_L" localSheetId="177">#REF!</definedName>
    <definedName name="BFOLG_L" localSheetId="178">#REF!</definedName>
    <definedName name="BFOLG_L" localSheetId="109">#REF!</definedName>
    <definedName name="BFOLG_L" localSheetId="110">#REF!</definedName>
    <definedName name="BFOLG_L" localSheetId="111">#REF!</definedName>
    <definedName name="BFOLG_L" localSheetId="102">#REF!</definedName>
    <definedName name="BFOLG_L" localSheetId="103">#REF!</definedName>
    <definedName name="BFOLG_L" localSheetId="104">#REF!</definedName>
    <definedName name="BFOLG_L" localSheetId="107">#REF!</definedName>
    <definedName name="BFOLG_L" localSheetId="108">#REF!</definedName>
    <definedName name="BFOLG_L">#REF!</definedName>
    <definedName name="BFOTH" localSheetId="151">#REF!</definedName>
    <definedName name="BFOTH" localSheetId="179">#REF!</definedName>
    <definedName name="BFOTH" localSheetId="180">#REF!</definedName>
    <definedName name="BFOTH" localSheetId="181">#REF!</definedName>
    <definedName name="BFOTH" localSheetId="172">#REF!</definedName>
    <definedName name="BFOTH" localSheetId="173">#REF!</definedName>
    <definedName name="BFOTH" localSheetId="174">#REF!</definedName>
    <definedName name="BFOTH" localSheetId="175">#REF!</definedName>
    <definedName name="BFOTH" localSheetId="176">#REF!</definedName>
    <definedName name="BFOTH" localSheetId="177">#REF!</definedName>
    <definedName name="BFOTH" localSheetId="178">#REF!</definedName>
    <definedName name="BFOTH" localSheetId="109">#REF!</definedName>
    <definedName name="BFOTH" localSheetId="110">#REF!</definedName>
    <definedName name="BFOTH" localSheetId="111">#REF!</definedName>
    <definedName name="BFOTH" localSheetId="102">#REF!</definedName>
    <definedName name="BFOTH" localSheetId="103">#REF!</definedName>
    <definedName name="BFOTH" localSheetId="104">#REF!</definedName>
    <definedName name="BFOTH" localSheetId="107">#REF!</definedName>
    <definedName name="BFOTH" localSheetId="108">#REF!</definedName>
    <definedName name="BFOTH">#REF!</definedName>
    <definedName name="BFP" localSheetId="151">#REF!</definedName>
    <definedName name="BFP" localSheetId="179">#REF!</definedName>
    <definedName name="BFP" localSheetId="180">#REF!</definedName>
    <definedName name="BFP" localSheetId="181">#REF!</definedName>
    <definedName name="BFP" localSheetId="172">#REF!</definedName>
    <definedName name="BFP" localSheetId="173">#REF!</definedName>
    <definedName name="BFP" localSheetId="174">#REF!</definedName>
    <definedName name="BFP" localSheetId="175">#REF!</definedName>
    <definedName name="BFP" localSheetId="176">#REF!</definedName>
    <definedName name="BFP" localSheetId="177">#REF!</definedName>
    <definedName name="BFP" localSheetId="178">#REF!</definedName>
    <definedName name="BFP" localSheetId="109">#REF!</definedName>
    <definedName name="BFP" localSheetId="110">#REF!</definedName>
    <definedName name="BFP" localSheetId="111">#REF!</definedName>
    <definedName name="BFP" localSheetId="102">#REF!</definedName>
    <definedName name="BFP" localSheetId="103">#REF!</definedName>
    <definedName name="BFP" localSheetId="104">#REF!</definedName>
    <definedName name="BFP" localSheetId="107">#REF!</definedName>
    <definedName name="BFP" localSheetId="108">#REF!</definedName>
    <definedName name="BFP">#REF!</definedName>
    <definedName name="BFPA" localSheetId="151">#REF!</definedName>
    <definedName name="BFPA" localSheetId="179">#REF!</definedName>
    <definedName name="BFPA" localSheetId="180">#REF!</definedName>
    <definedName name="BFPA" localSheetId="181">#REF!</definedName>
    <definedName name="BFPA" localSheetId="172">#REF!</definedName>
    <definedName name="BFPA" localSheetId="173">#REF!</definedName>
    <definedName name="BFPA" localSheetId="174">#REF!</definedName>
    <definedName name="BFPA" localSheetId="175">#REF!</definedName>
    <definedName name="BFPA" localSheetId="176">#REF!</definedName>
    <definedName name="BFPA" localSheetId="177">#REF!</definedName>
    <definedName name="BFPA" localSheetId="178">#REF!</definedName>
    <definedName name="BFPA" localSheetId="109">#REF!</definedName>
    <definedName name="BFPA" localSheetId="110">#REF!</definedName>
    <definedName name="BFPA" localSheetId="111">#REF!</definedName>
    <definedName name="BFPA" localSheetId="102">#REF!</definedName>
    <definedName name="BFPA" localSheetId="103">#REF!</definedName>
    <definedName name="BFPA" localSheetId="104">#REF!</definedName>
    <definedName name="BFPA" localSheetId="107">#REF!</definedName>
    <definedName name="BFPA" localSheetId="108">#REF!</definedName>
    <definedName name="BFPA">#REF!</definedName>
    <definedName name="BFPAG" localSheetId="151">#REF!</definedName>
    <definedName name="BFPAG" localSheetId="179">#REF!</definedName>
    <definedName name="BFPAG" localSheetId="180">#REF!</definedName>
    <definedName name="BFPAG" localSheetId="181">#REF!</definedName>
    <definedName name="BFPAG" localSheetId="172">#REF!</definedName>
    <definedName name="BFPAG" localSheetId="173">#REF!</definedName>
    <definedName name="BFPAG" localSheetId="174">#REF!</definedName>
    <definedName name="BFPAG" localSheetId="175">#REF!</definedName>
    <definedName name="BFPAG" localSheetId="176">#REF!</definedName>
    <definedName name="BFPAG" localSheetId="177">#REF!</definedName>
    <definedName name="BFPAG" localSheetId="178">#REF!</definedName>
    <definedName name="BFPAG" localSheetId="109">#REF!</definedName>
    <definedName name="BFPAG" localSheetId="110">#REF!</definedName>
    <definedName name="BFPAG" localSheetId="111">#REF!</definedName>
    <definedName name="BFPAG" localSheetId="102">#REF!</definedName>
    <definedName name="BFPAG" localSheetId="103">#REF!</definedName>
    <definedName name="BFPAG" localSheetId="104">#REF!</definedName>
    <definedName name="BFPAG" localSheetId="107">#REF!</definedName>
    <definedName name="BFPAG" localSheetId="108">#REF!</definedName>
    <definedName name="BFPAG">#REF!</definedName>
    <definedName name="BFPL" localSheetId="151">#REF!</definedName>
    <definedName name="BFPL" localSheetId="179">#REF!</definedName>
    <definedName name="BFPL" localSheetId="180">#REF!</definedName>
    <definedName name="BFPL" localSheetId="181">#REF!</definedName>
    <definedName name="BFPL" localSheetId="172">#REF!</definedName>
    <definedName name="BFPL" localSheetId="173">#REF!</definedName>
    <definedName name="BFPL" localSheetId="174">#REF!</definedName>
    <definedName name="BFPL" localSheetId="175">#REF!</definedName>
    <definedName name="BFPL" localSheetId="176">#REF!</definedName>
    <definedName name="BFPL" localSheetId="177">#REF!</definedName>
    <definedName name="BFPL" localSheetId="178">#REF!</definedName>
    <definedName name="BFPL" localSheetId="109">#REF!</definedName>
    <definedName name="BFPL" localSheetId="110">#REF!</definedName>
    <definedName name="BFPL" localSheetId="111">#REF!</definedName>
    <definedName name="BFPL" localSheetId="102">#REF!</definedName>
    <definedName name="BFPL" localSheetId="103">#REF!</definedName>
    <definedName name="BFPL" localSheetId="104">#REF!</definedName>
    <definedName name="BFPL" localSheetId="107">#REF!</definedName>
    <definedName name="BFPL" localSheetId="108">#REF!</definedName>
    <definedName name="BFPL">#REF!</definedName>
    <definedName name="BFPLBN" localSheetId="151">#REF!</definedName>
    <definedName name="BFPLBN" localSheetId="179">#REF!</definedName>
    <definedName name="BFPLBN" localSheetId="180">#REF!</definedName>
    <definedName name="BFPLBN" localSheetId="181">#REF!</definedName>
    <definedName name="BFPLBN" localSheetId="172">#REF!</definedName>
    <definedName name="BFPLBN" localSheetId="173">#REF!</definedName>
    <definedName name="BFPLBN" localSheetId="174">#REF!</definedName>
    <definedName name="BFPLBN" localSheetId="175">#REF!</definedName>
    <definedName name="BFPLBN" localSheetId="176">#REF!</definedName>
    <definedName name="BFPLBN" localSheetId="177">#REF!</definedName>
    <definedName name="BFPLBN" localSheetId="178">#REF!</definedName>
    <definedName name="BFPLBN" localSheetId="109">#REF!</definedName>
    <definedName name="BFPLBN" localSheetId="110">#REF!</definedName>
    <definedName name="BFPLBN" localSheetId="111">#REF!</definedName>
    <definedName name="BFPLBN" localSheetId="102">#REF!</definedName>
    <definedName name="BFPLBN" localSheetId="103">#REF!</definedName>
    <definedName name="BFPLBN" localSheetId="104">#REF!</definedName>
    <definedName name="BFPLBN" localSheetId="107">#REF!</definedName>
    <definedName name="BFPLBN" localSheetId="108">#REF!</definedName>
    <definedName name="BFPLBN">#REF!</definedName>
    <definedName name="BFPLD" localSheetId="151">#REF!</definedName>
    <definedName name="BFPLD" localSheetId="179">#REF!</definedName>
    <definedName name="BFPLD" localSheetId="180">#REF!</definedName>
    <definedName name="BFPLD" localSheetId="181">#REF!</definedName>
    <definedName name="BFPLD" localSheetId="172">#REF!</definedName>
    <definedName name="BFPLD" localSheetId="173">#REF!</definedName>
    <definedName name="BFPLD" localSheetId="174">#REF!</definedName>
    <definedName name="BFPLD" localSheetId="175">#REF!</definedName>
    <definedName name="BFPLD" localSheetId="176">#REF!</definedName>
    <definedName name="BFPLD" localSheetId="177">#REF!</definedName>
    <definedName name="BFPLD" localSheetId="178">#REF!</definedName>
    <definedName name="BFPLD" localSheetId="109">#REF!</definedName>
    <definedName name="BFPLD" localSheetId="110">#REF!</definedName>
    <definedName name="BFPLD" localSheetId="111">#REF!</definedName>
    <definedName name="BFPLD" localSheetId="102">#REF!</definedName>
    <definedName name="BFPLD" localSheetId="103">#REF!</definedName>
    <definedName name="BFPLD" localSheetId="104">#REF!</definedName>
    <definedName name="BFPLD" localSheetId="107">#REF!</definedName>
    <definedName name="BFPLD" localSheetId="108">#REF!</definedName>
    <definedName name="BFPLD">#REF!</definedName>
    <definedName name="BFPLD_G" localSheetId="151">#REF!</definedName>
    <definedName name="BFPLD_G" localSheetId="179">#REF!</definedName>
    <definedName name="BFPLD_G" localSheetId="180">#REF!</definedName>
    <definedName name="BFPLD_G" localSheetId="181">#REF!</definedName>
    <definedName name="BFPLD_G" localSheetId="172">#REF!</definedName>
    <definedName name="BFPLD_G" localSheetId="173">#REF!</definedName>
    <definedName name="BFPLD_G" localSheetId="174">#REF!</definedName>
    <definedName name="BFPLD_G" localSheetId="175">#REF!</definedName>
    <definedName name="BFPLD_G" localSheetId="176">#REF!</definedName>
    <definedName name="BFPLD_G" localSheetId="177">#REF!</definedName>
    <definedName name="BFPLD_G" localSheetId="178">#REF!</definedName>
    <definedName name="BFPLD_G" localSheetId="109">#REF!</definedName>
    <definedName name="BFPLD_G" localSheetId="110">#REF!</definedName>
    <definedName name="BFPLD_G" localSheetId="111">#REF!</definedName>
    <definedName name="BFPLD_G" localSheetId="102">#REF!</definedName>
    <definedName name="BFPLD_G" localSheetId="103">#REF!</definedName>
    <definedName name="BFPLD_G" localSheetId="104">#REF!</definedName>
    <definedName name="BFPLD_G" localSheetId="107">#REF!</definedName>
    <definedName name="BFPLD_G" localSheetId="108">#REF!</definedName>
    <definedName name="BFPLD_G">#REF!</definedName>
    <definedName name="BFPLE" localSheetId="151">#REF!</definedName>
    <definedName name="BFPLE" localSheetId="179">#REF!</definedName>
    <definedName name="BFPLE" localSheetId="180">#REF!</definedName>
    <definedName name="BFPLE" localSheetId="181">#REF!</definedName>
    <definedName name="BFPLE" localSheetId="172">#REF!</definedName>
    <definedName name="BFPLE" localSheetId="173">#REF!</definedName>
    <definedName name="BFPLE" localSheetId="174">#REF!</definedName>
    <definedName name="BFPLE" localSheetId="175">#REF!</definedName>
    <definedName name="BFPLE" localSheetId="176">#REF!</definedName>
    <definedName name="BFPLE" localSheetId="177">#REF!</definedName>
    <definedName name="BFPLE" localSheetId="178">#REF!</definedName>
    <definedName name="BFPLE" localSheetId="109">#REF!</definedName>
    <definedName name="BFPLE" localSheetId="110">#REF!</definedName>
    <definedName name="BFPLE" localSheetId="111">#REF!</definedName>
    <definedName name="BFPLE" localSheetId="102">#REF!</definedName>
    <definedName name="BFPLE" localSheetId="103">#REF!</definedName>
    <definedName name="BFPLE" localSheetId="104">#REF!</definedName>
    <definedName name="BFPLE" localSheetId="107">#REF!</definedName>
    <definedName name="BFPLE" localSheetId="108">#REF!</definedName>
    <definedName name="BFPLE">#REF!</definedName>
    <definedName name="BFPLE_G" localSheetId="151">#REF!</definedName>
    <definedName name="BFPLE_G" localSheetId="179">#REF!</definedName>
    <definedName name="BFPLE_G" localSheetId="180">#REF!</definedName>
    <definedName name="BFPLE_G" localSheetId="181">#REF!</definedName>
    <definedName name="BFPLE_G" localSheetId="172">#REF!</definedName>
    <definedName name="BFPLE_G" localSheetId="173">#REF!</definedName>
    <definedName name="BFPLE_G" localSheetId="174">#REF!</definedName>
    <definedName name="BFPLE_G" localSheetId="175">#REF!</definedName>
    <definedName name="BFPLE_G" localSheetId="176">#REF!</definedName>
    <definedName name="BFPLE_G" localSheetId="177">#REF!</definedName>
    <definedName name="BFPLE_G" localSheetId="178">#REF!</definedName>
    <definedName name="BFPLE_G" localSheetId="109">#REF!</definedName>
    <definedName name="BFPLE_G" localSheetId="110">#REF!</definedName>
    <definedName name="BFPLE_G" localSheetId="111">#REF!</definedName>
    <definedName name="BFPLE_G" localSheetId="102">#REF!</definedName>
    <definedName name="BFPLE_G" localSheetId="103">#REF!</definedName>
    <definedName name="BFPLE_G" localSheetId="104">#REF!</definedName>
    <definedName name="BFPLE_G" localSheetId="107">#REF!</definedName>
    <definedName name="BFPLE_G" localSheetId="108">#REF!</definedName>
    <definedName name="BFPLE_G">#REF!</definedName>
    <definedName name="BFPLMM" localSheetId="151">#REF!</definedName>
    <definedName name="BFPLMM" localSheetId="179">#REF!</definedName>
    <definedName name="BFPLMM" localSheetId="180">#REF!</definedName>
    <definedName name="BFPLMM" localSheetId="181">#REF!</definedName>
    <definedName name="BFPLMM" localSheetId="172">#REF!</definedName>
    <definedName name="BFPLMM" localSheetId="173">#REF!</definedName>
    <definedName name="BFPLMM" localSheetId="174">#REF!</definedName>
    <definedName name="BFPLMM" localSheetId="175">#REF!</definedName>
    <definedName name="BFPLMM" localSheetId="176">#REF!</definedName>
    <definedName name="BFPLMM" localSheetId="177">#REF!</definedName>
    <definedName name="BFPLMM" localSheetId="178">#REF!</definedName>
    <definedName name="BFPLMM" localSheetId="109">#REF!</definedName>
    <definedName name="BFPLMM" localSheetId="110">#REF!</definedName>
    <definedName name="BFPLMM" localSheetId="111">#REF!</definedName>
    <definedName name="BFPLMM" localSheetId="102">#REF!</definedName>
    <definedName name="BFPLMM" localSheetId="103">#REF!</definedName>
    <definedName name="BFPLMM" localSheetId="104">#REF!</definedName>
    <definedName name="BFPLMM" localSheetId="107">#REF!</definedName>
    <definedName name="BFPLMM" localSheetId="108">#REF!</definedName>
    <definedName name="BFPLMM">#REF!</definedName>
    <definedName name="BFRA">#N/A</definedName>
    <definedName name="BFUND" localSheetId="151">#REF!</definedName>
    <definedName name="BFUND" localSheetId="171">#REF!</definedName>
    <definedName name="BFUND" localSheetId="179">#REF!</definedName>
    <definedName name="BFUND" localSheetId="180">#REF!</definedName>
    <definedName name="BFUND" localSheetId="181">#REF!</definedName>
    <definedName name="BFUND" localSheetId="172">#REF!</definedName>
    <definedName name="BFUND" localSheetId="173">#REF!</definedName>
    <definedName name="BFUND" localSheetId="174">#REF!</definedName>
    <definedName name="BFUND" localSheetId="175">#REF!</definedName>
    <definedName name="BFUND" localSheetId="176">#REF!</definedName>
    <definedName name="BFUND" localSheetId="177">#REF!</definedName>
    <definedName name="BFUND" localSheetId="178">#REF!</definedName>
    <definedName name="BFUND" localSheetId="109">#REF!</definedName>
    <definedName name="BFUND" localSheetId="110">#REF!</definedName>
    <definedName name="BFUND" localSheetId="111">#REF!</definedName>
    <definedName name="BFUND" localSheetId="102">#REF!</definedName>
    <definedName name="BFUND" localSheetId="103">#REF!</definedName>
    <definedName name="BFUND" localSheetId="104">#REF!</definedName>
    <definedName name="BFUND" localSheetId="107">#REF!</definedName>
    <definedName name="BFUND" localSheetId="108">#REF!</definedName>
    <definedName name="BFUND">#REF!</definedName>
    <definedName name="BGS" localSheetId="151">#REF!</definedName>
    <definedName name="BGS" localSheetId="171">#REF!</definedName>
    <definedName name="BGS" localSheetId="179">#REF!</definedName>
    <definedName name="BGS" localSheetId="180">#REF!</definedName>
    <definedName name="BGS" localSheetId="181">#REF!</definedName>
    <definedName name="BGS" localSheetId="172">#REF!</definedName>
    <definedName name="BGS" localSheetId="173">#REF!</definedName>
    <definedName name="BGS" localSheetId="174">#REF!</definedName>
    <definedName name="BGS" localSheetId="175">#REF!</definedName>
    <definedName name="BGS" localSheetId="176">#REF!</definedName>
    <definedName name="BGS" localSheetId="177">#REF!</definedName>
    <definedName name="BGS" localSheetId="178">#REF!</definedName>
    <definedName name="BGS" localSheetId="109">#REF!</definedName>
    <definedName name="BGS" localSheetId="110">#REF!</definedName>
    <definedName name="BGS" localSheetId="111">#REF!</definedName>
    <definedName name="BGS" localSheetId="102">#REF!</definedName>
    <definedName name="BGS" localSheetId="103">#REF!</definedName>
    <definedName name="BGS" localSheetId="104">#REF!</definedName>
    <definedName name="BGS" localSheetId="107">#REF!</definedName>
    <definedName name="BGS" localSheetId="108">#REF!</definedName>
    <definedName name="BGS">#REF!</definedName>
    <definedName name="bhnmj" localSheetId="171">'[42]10'!#REF!</definedName>
    <definedName name="bhnmj" localSheetId="179">'[42]10'!#REF!</definedName>
    <definedName name="bhnmj" localSheetId="180">'[42]10'!#REF!</definedName>
    <definedName name="bhnmj" localSheetId="181">'[42]10'!#REF!</definedName>
    <definedName name="bhnmj" localSheetId="172">'[42]10'!#REF!</definedName>
    <definedName name="bhnmj" localSheetId="173">'[42]10'!#REF!</definedName>
    <definedName name="bhnmj" localSheetId="174">'[42]10'!#REF!</definedName>
    <definedName name="bhnmj" localSheetId="175">'[42]10'!#REF!</definedName>
    <definedName name="bhnmj" localSheetId="176">'[42]10'!#REF!</definedName>
    <definedName name="bhnmj" localSheetId="177">'[42]10'!#REF!</definedName>
    <definedName name="bhnmj" localSheetId="178">'[42]10'!#REF!</definedName>
    <definedName name="bhnmj">'[42]10'!#REF!</definedName>
    <definedName name="BI">#N/A</definedName>
    <definedName name="BII" localSheetId="151">#REF!</definedName>
    <definedName name="BII" localSheetId="171">#REF!</definedName>
    <definedName name="BII" localSheetId="179">#REF!</definedName>
    <definedName name="BII" localSheetId="180">#REF!</definedName>
    <definedName name="BII" localSheetId="181">#REF!</definedName>
    <definedName name="BII" localSheetId="172">#REF!</definedName>
    <definedName name="BII" localSheetId="173">#REF!</definedName>
    <definedName name="BII" localSheetId="174">#REF!</definedName>
    <definedName name="BII" localSheetId="175">#REF!</definedName>
    <definedName name="BII" localSheetId="176">#REF!</definedName>
    <definedName name="BII" localSheetId="177">#REF!</definedName>
    <definedName name="BII" localSheetId="178">#REF!</definedName>
    <definedName name="BII" localSheetId="109">#REF!</definedName>
    <definedName name="BII" localSheetId="110">#REF!</definedName>
    <definedName name="BII" localSheetId="111">#REF!</definedName>
    <definedName name="BII" localSheetId="102">#REF!</definedName>
    <definedName name="BII" localSheetId="103">#REF!</definedName>
    <definedName name="BII" localSheetId="104">#REF!</definedName>
    <definedName name="BII" localSheetId="107">#REF!</definedName>
    <definedName name="BII" localSheetId="108">#REF!</definedName>
    <definedName name="BII">#REF!</definedName>
    <definedName name="BIP" localSheetId="151">#REF!</definedName>
    <definedName name="BIP" localSheetId="171">#REF!</definedName>
    <definedName name="BIP" localSheetId="179">#REF!</definedName>
    <definedName name="BIP" localSheetId="180">#REF!</definedName>
    <definedName name="BIP" localSheetId="181">#REF!</definedName>
    <definedName name="BIP" localSheetId="172">#REF!</definedName>
    <definedName name="BIP" localSheetId="173">#REF!</definedName>
    <definedName name="BIP" localSheetId="174">#REF!</definedName>
    <definedName name="BIP" localSheetId="175">#REF!</definedName>
    <definedName name="BIP" localSheetId="176">#REF!</definedName>
    <definedName name="BIP" localSheetId="177">#REF!</definedName>
    <definedName name="BIP" localSheetId="178">#REF!</definedName>
    <definedName name="BIP" localSheetId="109">#REF!</definedName>
    <definedName name="BIP" localSheetId="110">#REF!</definedName>
    <definedName name="BIP" localSheetId="111">#REF!</definedName>
    <definedName name="BIP" localSheetId="102">#REF!</definedName>
    <definedName name="BIP" localSheetId="103">#REF!</definedName>
    <definedName name="BIP" localSheetId="104">#REF!</definedName>
    <definedName name="BIP" localSheetId="107">#REF!</definedName>
    <definedName name="BIP" localSheetId="108">#REF!</definedName>
    <definedName name="BIP">#REF!</definedName>
    <definedName name="BK">#N/A</definedName>
    <definedName name="BKF">#N/A</definedName>
    <definedName name="BKFA" localSheetId="151">#REF!</definedName>
    <definedName name="BKFA" localSheetId="171">#REF!</definedName>
    <definedName name="BKFA" localSheetId="179">#REF!</definedName>
    <definedName name="BKFA" localSheetId="180">#REF!</definedName>
    <definedName name="BKFA" localSheetId="181">#REF!</definedName>
    <definedName name="BKFA" localSheetId="172">#REF!</definedName>
    <definedName name="BKFA" localSheetId="173">#REF!</definedName>
    <definedName name="BKFA" localSheetId="174">#REF!</definedName>
    <definedName name="BKFA" localSheetId="175">#REF!</definedName>
    <definedName name="BKFA" localSheetId="176">#REF!</definedName>
    <definedName name="BKFA" localSheetId="177">#REF!</definedName>
    <definedName name="BKFA" localSheetId="178">#REF!</definedName>
    <definedName name="BKFA" localSheetId="109">#REF!</definedName>
    <definedName name="BKFA" localSheetId="110">#REF!</definedName>
    <definedName name="BKFA" localSheetId="111">#REF!</definedName>
    <definedName name="BKFA" localSheetId="102">#REF!</definedName>
    <definedName name="BKFA" localSheetId="103">#REF!</definedName>
    <definedName name="BKFA" localSheetId="104">#REF!</definedName>
    <definedName name="BKFA" localSheetId="107">#REF!</definedName>
    <definedName name="BKFA" localSheetId="108">#REF!</definedName>
    <definedName name="BKFA">#REF!</definedName>
    <definedName name="BKFBA" localSheetId="151">#REF!</definedName>
    <definedName name="BKFBA" localSheetId="171">#REF!</definedName>
    <definedName name="BKFBA" localSheetId="179">#REF!</definedName>
    <definedName name="BKFBA" localSheetId="180">#REF!</definedName>
    <definedName name="BKFBA" localSheetId="181">#REF!</definedName>
    <definedName name="BKFBA" localSheetId="172">#REF!</definedName>
    <definedName name="BKFBA" localSheetId="173">#REF!</definedName>
    <definedName name="BKFBA" localSheetId="174">#REF!</definedName>
    <definedName name="BKFBA" localSheetId="175">#REF!</definedName>
    <definedName name="BKFBA" localSheetId="176">#REF!</definedName>
    <definedName name="BKFBA" localSheetId="177">#REF!</definedName>
    <definedName name="BKFBA" localSheetId="178">#REF!</definedName>
    <definedName name="BKFBA" localSheetId="109">#REF!</definedName>
    <definedName name="BKFBA" localSheetId="110">#REF!</definedName>
    <definedName name="BKFBA" localSheetId="111">#REF!</definedName>
    <definedName name="BKFBA" localSheetId="102">#REF!</definedName>
    <definedName name="BKFBA" localSheetId="103">#REF!</definedName>
    <definedName name="BKFBA" localSheetId="104">#REF!</definedName>
    <definedName name="BKFBA" localSheetId="107">#REF!</definedName>
    <definedName name="BKFBA" localSheetId="108">#REF!</definedName>
    <definedName name="BKFBA">#REF!</definedName>
    <definedName name="BKFBI" localSheetId="151">#REF!</definedName>
    <definedName name="BKFBI" localSheetId="171">#REF!</definedName>
    <definedName name="BKFBI" localSheetId="179">#REF!</definedName>
    <definedName name="BKFBI" localSheetId="180">#REF!</definedName>
    <definedName name="BKFBI" localSheetId="181">#REF!</definedName>
    <definedName name="BKFBI" localSheetId="172">#REF!</definedName>
    <definedName name="BKFBI" localSheetId="173">#REF!</definedName>
    <definedName name="BKFBI" localSheetId="174">#REF!</definedName>
    <definedName name="BKFBI" localSheetId="175">#REF!</definedName>
    <definedName name="BKFBI" localSheetId="176">#REF!</definedName>
    <definedName name="BKFBI" localSheetId="177">#REF!</definedName>
    <definedName name="BKFBI" localSheetId="178">#REF!</definedName>
    <definedName name="BKFBI" localSheetId="109">#REF!</definedName>
    <definedName name="BKFBI" localSheetId="110">#REF!</definedName>
    <definedName name="BKFBI" localSheetId="111">#REF!</definedName>
    <definedName name="BKFBI" localSheetId="102">#REF!</definedName>
    <definedName name="BKFBI" localSheetId="103">#REF!</definedName>
    <definedName name="BKFBI" localSheetId="104">#REF!</definedName>
    <definedName name="BKFBI" localSheetId="107">#REF!</definedName>
    <definedName name="BKFBI" localSheetId="108">#REF!</definedName>
    <definedName name="BKFBI">#REF!</definedName>
    <definedName name="BKFMU" localSheetId="151">#REF!</definedName>
    <definedName name="BKFMU" localSheetId="179">#REF!</definedName>
    <definedName name="BKFMU" localSheetId="180">#REF!</definedName>
    <definedName name="BKFMU" localSheetId="181">#REF!</definedName>
    <definedName name="BKFMU" localSheetId="172">#REF!</definedName>
    <definedName name="BKFMU" localSheetId="173">#REF!</definedName>
    <definedName name="BKFMU" localSheetId="174">#REF!</definedName>
    <definedName name="BKFMU" localSheetId="175">#REF!</definedName>
    <definedName name="BKFMU" localSheetId="176">#REF!</definedName>
    <definedName name="BKFMU" localSheetId="177">#REF!</definedName>
    <definedName name="BKFMU" localSheetId="178">#REF!</definedName>
    <definedName name="BKFMU" localSheetId="109">#REF!</definedName>
    <definedName name="BKFMU" localSheetId="110">#REF!</definedName>
    <definedName name="BKFMU" localSheetId="111">#REF!</definedName>
    <definedName name="BKFMU" localSheetId="102">#REF!</definedName>
    <definedName name="BKFMU" localSheetId="103">#REF!</definedName>
    <definedName name="BKFMU" localSheetId="104">#REF!</definedName>
    <definedName name="BKFMU" localSheetId="107">#REF!</definedName>
    <definedName name="BKFMU" localSheetId="108">#REF!</definedName>
    <definedName name="BKFMU">#REF!</definedName>
    <definedName name="BKO" localSheetId="151">#REF!</definedName>
    <definedName name="BKO" localSheetId="179">#REF!</definedName>
    <definedName name="BKO" localSheetId="180">#REF!</definedName>
    <definedName name="BKO" localSheetId="181">#REF!</definedName>
    <definedName name="BKO" localSheetId="172">#REF!</definedName>
    <definedName name="BKO" localSheetId="173">#REF!</definedName>
    <definedName name="BKO" localSheetId="174">#REF!</definedName>
    <definedName name="BKO" localSheetId="175">#REF!</definedName>
    <definedName name="BKO" localSheetId="176">#REF!</definedName>
    <definedName name="BKO" localSheetId="177">#REF!</definedName>
    <definedName name="BKO" localSheetId="178">#REF!</definedName>
    <definedName name="BKO" localSheetId="109">#REF!</definedName>
    <definedName name="BKO" localSheetId="110">#REF!</definedName>
    <definedName name="BKO" localSheetId="111">#REF!</definedName>
    <definedName name="BKO" localSheetId="102">#REF!</definedName>
    <definedName name="BKO" localSheetId="103">#REF!</definedName>
    <definedName name="BKO" localSheetId="104">#REF!</definedName>
    <definedName name="BKO" localSheetId="107">#REF!</definedName>
    <definedName name="BKO" localSheetId="108">#REF!</definedName>
    <definedName name="BKO">#REF!</definedName>
    <definedName name="bless" localSheetId="112" hidden="1">#REF!</definedName>
    <definedName name="bless" localSheetId="149" hidden="1">#REF!</definedName>
    <definedName name="bless" localSheetId="151" hidden="1">#REF!</definedName>
    <definedName name="bless" localSheetId="164" hidden="1">#REF!</definedName>
    <definedName name="bless" localSheetId="165" hidden="1">#REF!</definedName>
    <definedName name="bless" localSheetId="166" hidden="1">#REF!</definedName>
    <definedName name="bless" localSheetId="167" hidden="1">#REF!</definedName>
    <definedName name="bless" localSheetId="168" hidden="1">#REF!</definedName>
    <definedName name="bless" localSheetId="179" hidden="1">#REF!</definedName>
    <definedName name="bless" localSheetId="180" hidden="1">#REF!</definedName>
    <definedName name="bless" localSheetId="181" hidden="1">#REF!</definedName>
    <definedName name="bless" localSheetId="172" hidden="1">#REF!</definedName>
    <definedName name="bless" localSheetId="173" hidden="1">#REF!</definedName>
    <definedName name="bless" localSheetId="174" hidden="1">#REF!</definedName>
    <definedName name="bless" localSheetId="175" hidden="1">#REF!</definedName>
    <definedName name="bless" localSheetId="176" hidden="1">#REF!</definedName>
    <definedName name="bless" localSheetId="177" hidden="1">#REF!</definedName>
    <definedName name="bless" localSheetId="178" hidden="1">#REF!</definedName>
    <definedName name="bless" localSheetId="46" hidden="1">#REF!</definedName>
    <definedName name="bless" localSheetId="47" hidden="1">#REF!</definedName>
    <definedName name="bless" localSheetId="48" hidden="1">#REF!</definedName>
    <definedName name="bless" localSheetId="49" hidden="1">#REF!</definedName>
    <definedName name="bless" localSheetId="51" hidden="1">#REF!</definedName>
    <definedName name="bless" localSheetId="50" hidden="1">#REF!</definedName>
    <definedName name="bless" localSheetId="52" hidden="1">#REF!</definedName>
    <definedName name="bless" localSheetId="56" hidden="1">#REF!</definedName>
    <definedName name="bless" localSheetId="57" hidden="1">#REF!</definedName>
    <definedName name="bless" localSheetId="58" hidden="1">#REF!</definedName>
    <definedName name="bless" localSheetId="59" hidden="1">#REF!</definedName>
    <definedName name="bless" localSheetId="60" hidden="1">#REF!</definedName>
    <definedName name="bless" localSheetId="61" hidden="1">#REF!</definedName>
    <definedName name="bless" localSheetId="62" hidden="1">#REF!</definedName>
    <definedName name="bless" localSheetId="99" hidden="1">#REF!</definedName>
    <definedName name="bless" localSheetId="109" hidden="1">#REF!</definedName>
    <definedName name="bless" localSheetId="110" hidden="1">#REF!</definedName>
    <definedName name="bless" localSheetId="111" hidden="1">#REF!</definedName>
    <definedName name="bless" localSheetId="100" hidden="1">#REF!</definedName>
    <definedName name="bless" localSheetId="101" hidden="1">#REF!</definedName>
    <definedName name="bless" localSheetId="102" hidden="1">#REF!</definedName>
    <definedName name="bless" localSheetId="103" hidden="1">#REF!</definedName>
    <definedName name="bless" localSheetId="104" hidden="1">#REF!</definedName>
    <definedName name="bless" localSheetId="105" hidden="1">#REF!</definedName>
    <definedName name="bless" localSheetId="106" hidden="1">#REF!</definedName>
    <definedName name="bless" localSheetId="107" hidden="1">#REF!</definedName>
    <definedName name="bless" localSheetId="108" hidden="1">#REF!</definedName>
    <definedName name="bless" hidden="1">#REF!</definedName>
    <definedName name="BLPH1" hidden="1">'[43]Ex rate bloom'!$A$4</definedName>
    <definedName name="BLPH14" localSheetId="46" hidden="1">[44]Raw_1!#REF!</definedName>
    <definedName name="BLPH14" localSheetId="47" hidden="1">[44]Raw_1!#REF!</definedName>
    <definedName name="BLPH14" localSheetId="48" hidden="1">[44]Raw_1!#REF!</definedName>
    <definedName name="BLPH14" localSheetId="49" hidden="1">[44]Raw_1!#REF!</definedName>
    <definedName name="BLPH14" localSheetId="51" hidden="1">[44]Raw_1!#REF!</definedName>
    <definedName name="BLPH14" localSheetId="50" hidden="1">[44]Raw_1!#REF!</definedName>
    <definedName name="BLPH14" localSheetId="52" hidden="1">[44]Raw_1!#REF!</definedName>
    <definedName name="BLPH14" localSheetId="56" hidden="1">[44]Raw_1!#REF!</definedName>
    <definedName name="BLPH14" localSheetId="57" hidden="1">[44]Raw_1!#REF!</definedName>
    <definedName name="BLPH14" localSheetId="58" hidden="1">[44]Raw_1!#REF!</definedName>
    <definedName name="BLPH14" localSheetId="59" hidden="1">[44]Raw_1!#REF!</definedName>
    <definedName name="BLPH14" localSheetId="60" hidden="1">[44]Raw_1!#REF!</definedName>
    <definedName name="BLPH14" localSheetId="61" hidden="1">[44]Raw_1!#REF!</definedName>
    <definedName name="BLPH14" localSheetId="62" hidden="1">[44]Raw_1!#REF!</definedName>
    <definedName name="BLPH14" localSheetId="63" hidden="1">[44]Raw_1!#REF!</definedName>
    <definedName name="BLPH14" hidden="1">[44]Raw_1!#REF!</definedName>
    <definedName name="BLPH2" hidden="1">'[43]Ex rate bloom'!$D$4</definedName>
    <definedName name="BLPH3" hidden="1">'[43]Ex rate bloom'!$G$4</definedName>
    <definedName name="BLPH4" hidden="1">'[43]Ex rate bloom'!$J$4</definedName>
    <definedName name="BLPH5" hidden="1">'[43]Ex rate bloom'!$M$4</definedName>
    <definedName name="BLPH6" hidden="1">'[43]Ex rate bloom'!$P$4</definedName>
    <definedName name="BLPH7" hidden="1">'[43]Ex rate bloom'!$S$4</definedName>
    <definedName name="BLPH8" hidden="1">'[43]Ex rate bloom'!$V$4</definedName>
    <definedName name="BLPH80" hidden="1">'[45]Technology indices '!$A$4</definedName>
    <definedName name="BLPH81" hidden="1">'[45]Technology indices '!$E$4</definedName>
    <definedName name="BLPH82" hidden="1">'[45]Technology indices '!$I$4</definedName>
    <definedName name="BM" localSheetId="151">#REF!</definedName>
    <definedName name="BM" localSheetId="156">#REF!</definedName>
    <definedName name="BM" localSheetId="171">#REF!</definedName>
    <definedName name="BM" localSheetId="179">#REF!</definedName>
    <definedName name="BM" localSheetId="180">#REF!</definedName>
    <definedName name="BM" localSheetId="181">#REF!</definedName>
    <definedName name="BM" localSheetId="172">#REF!</definedName>
    <definedName name="BM" localSheetId="173">#REF!</definedName>
    <definedName name="BM" localSheetId="174">#REF!</definedName>
    <definedName name="BM" localSheetId="175">#REF!</definedName>
    <definedName name="BM" localSheetId="176">#REF!</definedName>
    <definedName name="BM" localSheetId="177">#REF!</definedName>
    <definedName name="BM" localSheetId="178">#REF!</definedName>
    <definedName name="BM" localSheetId="109">#REF!</definedName>
    <definedName name="BM" localSheetId="110">#REF!</definedName>
    <definedName name="BM" localSheetId="111">#REF!</definedName>
    <definedName name="BM" localSheetId="102">#REF!</definedName>
    <definedName name="BM" localSheetId="103">#REF!</definedName>
    <definedName name="BM" localSheetId="104">#REF!</definedName>
    <definedName name="BM" localSheetId="107">#REF!</definedName>
    <definedName name="BM" localSheetId="108">#REF!</definedName>
    <definedName name="BM">#REF!</definedName>
    <definedName name="BM.GSR.FCTY.CD" localSheetId="151">#REF!</definedName>
    <definedName name="BM.GSR.FCTY.CD" localSheetId="156">#REF!</definedName>
    <definedName name="BM.GSR.FCTY.CD" localSheetId="171">#REF!</definedName>
    <definedName name="BM.GSR.FCTY.CD" localSheetId="179">#REF!</definedName>
    <definedName name="BM.GSR.FCTY.CD" localSheetId="180">#REF!</definedName>
    <definedName name="BM.GSR.FCTY.CD" localSheetId="181">#REF!</definedName>
    <definedName name="BM.GSR.FCTY.CD" localSheetId="172">#REF!</definedName>
    <definedName name="BM.GSR.FCTY.CD" localSheetId="173">#REF!</definedName>
    <definedName name="BM.GSR.FCTY.CD" localSheetId="174">#REF!</definedName>
    <definedName name="BM.GSR.FCTY.CD" localSheetId="175">#REF!</definedName>
    <definedName name="BM.GSR.FCTY.CD" localSheetId="176">#REF!</definedName>
    <definedName name="BM.GSR.FCTY.CD" localSheetId="177">#REF!</definedName>
    <definedName name="BM.GSR.FCTY.CD" localSheetId="178">#REF!</definedName>
    <definedName name="BM.GSR.FCTY.CD" localSheetId="109">#REF!</definedName>
    <definedName name="BM.GSR.FCTY.CD" localSheetId="110">#REF!</definedName>
    <definedName name="BM.GSR.FCTY.CD" localSheetId="111">#REF!</definedName>
    <definedName name="BM.GSR.FCTY.CD" localSheetId="102">#REF!</definedName>
    <definedName name="BM.GSR.FCTY.CD" localSheetId="103">#REF!</definedName>
    <definedName name="BM.GSR.FCTY.CD" localSheetId="104">#REF!</definedName>
    <definedName name="BM.GSR.FCTY.CD" localSheetId="107">#REF!</definedName>
    <definedName name="BM.GSR.FCTY.CD" localSheetId="108">#REF!</definedName>
    <definedName name="BM.GSR.FCTY.CD">#REF!</definedName>
    <definedName name="BM.GSR.FXAI.CD" localSheetId="151">#REF!</definedName>
    <definedName name="BM.GSR.FXAI.CD" localSheetId="156">#REF!</definedName>
    <definedName name="BM.GSR.FXAI.CD" localSheetId="171">#REF!</definedName>
    <definedName name="BM.GSR.FXAI.CD" localSheetId="179">#REF!</definedName>
    <definedName name="BM.GSR.FXAI.CD" localSheetId="180">#REF!</definedName>
    <definedName name="BM.GSR.FXAI.CD" localSheetId="181">#REF!</definedName>
    <definedName name="BM.GSR.FXAI.CD" localSheetId="172">#REF!</definedName>
    <definedName name="BM.GSR.FXAI.CD" localSheetId="173">#REF!</definedName>
    <definedName name="BM.GSR.FXAI.CD" localSheetId="174">#REF!</definedName>
    <definedName name="BM.GSR.FXAI.CD" localSheetId="175">#REF!</definedName>
    <definedName name="BM.GSR.FXAI.CD" localSheetId="176">#REF!</definedName>
    <definedName name="BM.GSR.FXAI.CD" localSheetId="177">#REF!</definedName>
    <definedName name="BM.GSR.FXAI.CD" localSheetId="178">#REF!</definedName>
    <definedName name="BM.GSR.FXAI.CD" localSheetId="109">#REF!</definedName>
    <definedName name="BM.GSR.FXAI.CD" localSheetId="110">#REF!</definedName>
    <definedName name="BM.GSR.FXAI.CD" localSheetId="111">#REF!</definedName>
    <definedName name="BM.GSR.FXAI.CD" localSheetId="102">#REF!</definedName>
    <definedName name="BM.GSR.FXAI.CD" localSheetId="103">#REF!</definedName>
    <definedName name="BM.GSR.FXAI.CD" localSheetId="104">#REF!</definedName>
    <definedName name="BM.GSR.FXAI.CD" localSheetId="107">#REF!</definedName>
    <definedName name="BM.GSR.FXAI.CD" localSheetId="108">#REF!</definedName>
    <definedName name="BM.GSR.FXAI.CD">#REF!</definedName>
    <definedName name="BM.GSR.GNFS.CD" localSheetId="151">#REF!</definedName>
    <definedName name="BM.GSR.GNFS.CD" localSheetId="179">#REF!</definedName>
    <definedName name="BM.GSR.GNFS.CD" localSheetId="180">#REF!</definedName>
    <definedName name="BM.GSR.GNFS.CD" localSheetId="181">#REF!</definedName>
    <definedName name="BM.GSR.GNFS.CD" localSheetId="172">#REF!</definedName>
    <definedName name="BM.GSR.GNFS.CD" localSheetId="173">#REF!</definedName>
    <definedName name="BM.GSR.GNFS.CD" localSheetId="174">#REF!</definedName>
    <definedName name="BM.GSR.GNFS.CD" localSheetId="175">#REF!</definedName>
    <definedName name="BM.GSR.GNFS.CD" localSheetId="176">#REF!</definedName>
    <definedName name="BM.GSR.GNFS.CD" localSheetId="177">#REF!</definedName>
    <definedName name="BM.GSR.GNFS.CD" localSheetId="178">#REF!</definedName>
    <definedName name="BM.GSR.GNFS.CD" localSheetId="109">#REF!</definedName>
    <definedName name="BM.GSR.GNFS.CD" localSheetId="110">#REF!</definedName>
    <definedName name="BM.GSR.GNFS.CD" localSheetId="111">#REF!</definedName>
    <definedName name="BM.GSR.GNFS.CD" localSheetId="102">#REF!</definedName>
    <definedName name="BM.GSR.GNFS.CD" localSheetId="103">#REF!</definedName>
    <definedName name="BM.GSR.GNFS.CD" localSheetId="104">#REF!</definedName>
    <definedName name="BM.GSR.GNFS.CD" localSheetId="107">#REF!</definedName>
    <definedName name="BM.GSR.GNFS.CD" localSheetId="108">#REF!</definedName>
    <definedName name="BM.GSR.GNFS.CD">#REF!</definedName>
    <definedName name="BM.GSR.MRCH.CD" localSheetId="151">#REF!</definedName>
    <definedName name="BM.GSR.MRCH.CD" localSheetId="179">#REF!</definedName>
    <definedName name="BM.GSR.MRCH.CD" localSheetId="180">#REF!</definedName>
    <definedName name="BM.GSR.MRCH.CD" localSheetId="181">#REF!</definedName>
    <definedName name="BM.GSR.MRCH.CD" localSheetId="172">#REF!</definedName>
    <definedName name="BM.GSR.MRCH.CD" localSheetId="173">#REF!</definedName>
    <definedName name="BM.GSR.MRCH.CD" localSheetId="174">#REF!</definedName>
    <definedName name="BM.GSR.MRCH.CD" localSheetId="175">#REF!</definedName>
    <definedName name="BM.GSR.MRCH.CD" localSheetId="176">#REF!</definedName>
    <definedName name="BM.GSR.MRCH.CD" localSheetId="177">#REF!</definedName>
    <definedName name="BM.GSR.MRCH.CD" localSheetId="178">#REF!</definedName>
    <definedName name="BM.GSR.MRCH.CD" localSheetId="109">#REF!</definedName>
    <definedName name="BM.GSR.MRCH.CD" localSheetId="110">#REF!</definedName>
    <definedName name="BM.GSR.MRCH.CD" localSheetId="111">#REF!</definedName>
    <definedName name="BM.GSR.MRCH.CD" localSheetId="102">#REF!</definedName>
    <definedName name="BM.GSR.MRCH.CD" localSheetId="103">#REF!</definedName>
    <definedName name="BM.GSR.MRCH.CD" localSheetId="104">#REF!</definedName>
    <definedName name="BM.GSR.MRCH.CD" localSheetId="107">#REF!</definedName>
    <definedName name="BM.GSR.MRCH.CD" localSheetId="108">#REF!</definedName>
    <definedName name="BM.GSR.MRCH.CD">#REF!</definedName>
    <definedName name="BM.GSR.NFSV.CD" localSheetId="151">#REF!</definedName>
    <definedName name="BM.GSR.NFSV.CD" localSheetId="179">#REF!</definedName>
    <definedName name="BM.GSR.NFSV.CD" localSheetId="180">#REF!</definedName>
    <definedName name="BM.GSR.NFSV.CD" localSheetId="181">#REF!</definedName>
    <definedName name="BM.GSR.NFSV.CD" localSheetId="172">#REF!</definedName>
    <definedName name="BM.GSR.NFSV.CD" localSheetId="173">#REF!</definedName>
    <definedName name="BM.GSR.NFSV.CD" localSheetId="174">#REF!</definedName>
    <definedName name="BM.GSR.NFSV.CD" localSheetId="175">#REF!</definedName>
    <definedName name="BM.GSR.NFSV.CD" localSheetId="176">#REF!</definedName>
    <definedName name="BM.GSR.NFSV.CD" localSheetId="177">#REF!</definedName>
    <definedName name="BM.GSR.NFSV.CD" localSheetId="178">#REF!</definedName>
    <definedName name="BM.GSR.NFSV.CD" localSheetId="109">#REF!</definedName>
    <definedName name="BM.GSR.NFSV.CD" localSheetId="110">#REF!</definedName>
    <definedName name="BM.GSR.NFSV.CD" localSheetId="111">#REF!</definedName>
    <definedName name="BM.GSR.NFSV.CD" localSheetId="102">#REF!</definedName>
    <definedName name="BM.GSR.NFSV.CD" localSheetId="103">#REF!</definedName>
    <definedName name="BM.GSR.NFSV.CD" localSheetId="104">#REF!</definedName>
    <definedName name="BM.GSR.NFSV.CD" localSheetId="107">#REF!</definedName>
    <definedName name="BM.GSR.NFSV.CD" localSheetId="108">#REF!</definedName>
    <definedName name="BM.GSR.NFSV.CD">#REF!</definedName>
    <definedName name="BM.GSR.TOTL.CD" localSheetId="151">#REF!</definedName>
    <definedName name="BM.GSR.TOTL.CD" localSheetId="179">#REF!</definedName>
    <definedName name="BM.GSR.TOTL.CD" localSheetId="180">#REF!</definedName>
    <definedName name="BM.GSR.TOTL.CD" localSheetId="181">#REF!</definedName>
    <definedName name="BM.GSR.TOTL.CD" localSheetId="172">#REF!</definedName>
    <definedName name="BM.GSR.TOTL.CD" localSheetId="173">#REF!</definedName>
    <definedName name="BM.GSR.TOTL.CD" localSheetId="174">#REF!</definedName>
    <definedName name="BM.GSR.TOTL.CD" localSheetId="175">#REF!</definedName>
    <definedName name="BM.GSR.TOTL.CD" localSheetId="176">#REF!</definedName>
    <definedName name="BM.GSR.TOTL.CD" localSheetId="177">#REF!</definedName>
    <definedName name="BM.GSR.TOTL.CD" localSheetId="178">#REF!</definedName>
    <definedName name="BM.GSR.TOTL.CD" localSheetId="109">#REF!</definedName>
    <definedName name="BM.GSR.TOTL.CD" localSheetId="110">#REF!</definedName>
    <definedName name="BM.GSR.TOTL.CD" localSheetId="111">#REF!</definedName>
    <definedName name="BM.GSR.TOTL.CD" localSheetId="102">#REF!</definedName>
    <definedName name="BM.GSR.TOTL.CD" localSheetId="103">#REF!</definedName>
    <definedName name="BM.GSR.TOTL.CD" localSheetId="104">#REF!</definedName>
    <definedName name="BM.GSR.TOTL.CD" localSheetId="107">#REF!</definedName>
    <definedName name="BM.GSR.TOTL.CD" localSheetId="108">#REF!</definedName>
    <definedName name="BM.GSR.TOTL.CD">#REF!</definedName>
    <definedName name="BM.TRF.CURR.CD" localSheetId="151">#REF!</definedName>
    <definedName name="BM.TRF.CURR.CD" localSheetId="179">#REF!</definedName>
    <definedName name="BM.TRF.CURR.CD" localSheetId="180">#REF!</definedName>
    <definedName name="BM.TRF.CURR.CD" localSheetId="181">#REF!</definedName>
    <definedName name="BM.TRF.CURR.CD" localSheetId="172">#REF!</definedName>
    <definedName name="BM.TRF.CURR.CD" localSheetId="173">#REF!</definedName>
    <definedName name="BM.TRF.CURR.CD" localSheetId="174">#REF!</definedName>
    <definedName name="BM.TRF.CURR.CD" localSheetId="175">#REF!</definedName>
    <definedName name="BM.TRF.CURR.CD" localSheetId="176">#REF!</definedName>
    <definedName name="BM.TRF.CURR.CD" localSheetId="177">#REF!</definedName>
    <definedName name="BM.TRF.CURR.CD" localSheetId="178">#REF!</definedName>
    <definedName name="BM.TRF.CURR.CD" localSheetId="109">#REF!</definedName>
    <definedName name="BM.TRF.CURR.CD" localSheetId="110">#REF!</definedName>
    <definedName name="BM.TRF.CURR.CD" localSheetId="111">#REF!</definedName>
    <definedName name="BM.TRF.CURR.CD" localSheetId="102">#REF!</definedName>
    <definedName name="BM.TRF.CURR.CD" localSheetId="103">#REF!</definedName>
    <definedName name="BM.TRF.CURR.CD" localSheetId="104">#REF!</definedName>
    <definedName name="BM.TRF.CURR.CD" localSheetId="107">#REF!</definedName>
    <definedName name="BM.TRF.CURR.CD" localSheetId="108">#REF!</definedName>
    <definedName name="BM.TRF.CURR.CD">#REF!</definedName>
    <definedName name="BM.TRF.PRVT.CD" localSheetId="151">#REF!</definedName>
    <definedName name="BM.TRF.PRVT.CD" localSheetId="179">#REF!</definedName>
    <definedName name="BM.TRF.PRVT.CD" localSheetId="180">#REF!</definedName>
    <definedName name="BM.TRF.PRVT.CD" localSheetId="181">#REF!</definedName>
    <definedName name="BM.TRF.PRVT.CD" localSheetId="172">#REF!</definedName>
    <definedName name="BM.TRF.PRVT.CD" localSheetId="173">#REF!</definedName>
    <definedName name="BM.TRF.PRVT.CD" localSheetId="174">#REF!</definedName>
    <definedName name="BM.TRF.PRVT.CD" localSheetId="175">#REF!</definedName>
    <definedName name="BM.TRF.PRVT.CD" localSheetId="176">#REF!</definedName>
    <definedName name="BM.TRF.PRVT.CD" localSheetId="177">#REF!</definedName>
    <definedName name="BM.TRF.PRVT.CD" localSheetId="178">#REF!</definedName>
    <definedName name="BM.TRF.PRVT.CD" localSheetId="109">#REF!</definedName>
    <definedName name="BM.TRF.PRVT.CD" localSheetId="110">#REF!</definedName>
    <definedName name="BM.TRF.PRVT.CD" localSheetId="111">#REF!</definedName>
    <definedName name="BM.TRF.PRVT.CD" localSheetId="102">#REF!</definedName>
    <definedName name="BM.TRF.PRVT.CD" localSheetId="103">#REF!</definedName>
    <definedName name="BM.TRF.PRVT.CD" localSheetId="104">#REF!</definedName>
    <definedName name="BM.TRF.PRVT.CD" localSheetId="107">#REF!</definedName>
    <definedName name="BM.TRF.PRVT.CD" localSheetId="108">#REF!</definedName>
    <definedName name="BM.TRF.PRVT.CD">#REF!</definedName>
    <definedName name="BMG">[46]Q6!$E$28:$AH$28</definedName>
    <definedName name="BMI" localSheetId="151">#REF!</definedName>
    <definedName name="BMI" localSheetId="156">#REF!</definedName>
    <definedName name="BMI" localSheetId="171">#REF!</definedName>
    <definedName name="BMI" localSheetId="179">#REF!</definedName>
    <definedName name="BMI" localSheetId="180">#REF!</definedName>
    <definedName name="BMI" localSheetId="181">#REF!</definedName>
    <definedName name="BMI" localSheetId="172">#REF!</definedName>
    <definedName name="BMI" localSheetId="173">#REF!</definedName>
    <definedName name="BMI" localSheetId="174">#REF!</definedName>
    <definedName name="BMI" localSheetId="175">#REF!</definedName>
    <definedName name="BMI" localSheetId="176">#REF!</definedName>
    <definedName name="BMI" localSheetId="177">#REF!</definedName>
    <definedName name="BMI" localSheetId="178">#REF!</definedName>
    <definedName name="BMI" localSheetId="109">#REF!</definedName>
    <definedName name="BMI" localSheetId="110">#REF!</definedName>
    <definedName name="BMI" localSheetId="111">#REF!</definedName>
    <definedName name="BMI" localSheetId="102">#REF!</definedName>
    <definedName name="BMI" localSheetId="103">#REF!</definedName>
    <definedName name="BMI" localSheetId="104">#REF!</definedName>
    <definedName name="BMI" localSheetId="107">#REF!</definedName>
    <definedName name="BMI" localSheetId="108">#REF!</definedName>
    <definedName name="BMI">#REF!</definedName>
    <definedName name="BMII">#N/A</definedName>
    <definedName name="BMII_7" localSheetId="151">#REF!</definedName>
    <definedName name="BMII_7" localSheetId="156">#REF!</definedName>
    <definedName name="BMII_7" localSheetId="171">#REF!</definedName>
    <definedName name="BMII_7" localSheetId="179">#REF!</definedName>
    <definedName name="BMII_7" localSheetId="180">#REF!</definedName>
    <definedName name="BMII_7" localSheetId="181">#REF!</definedName>
    <definedName name="BMII_7" localSheetId="172">#REF!</definedName>
    <definedName name="BMII_7" localSheetId="173">#REF!</definedName>
    <definedName name="BMII_7" localSheetId="174">#REF!</definedName>
    <definedName name="BMII_7" localSheetId="175">#REF!</definedName>
    <definedName name="BMII_7" localSheetId="176">#REF!</definedName>
    <definedName name="BMII_7" localSheetId="177">#REF!</definedName>
    <definedName name="BMII_7" localSheetId="178">#REF!</definedName>
    <definedName name="BMII_7" localSheetId="109">#REF!</definedName>
    <definedName name="BMII_7" localSheetId="110">#REF!</definedName>
    <definedName name="BMII_7" localSheetId="111">#REF!</definedName>
    <definedName name="BMII_7" localSheetId="102">#REF!</definedName>
    <definedName name="BMII_7" localSheetId="103">#REF!</definedName>
    <definedName name="BMII_7" localSheetId="104">#REF!</definedName>
    <definedName name="BMII_7" localSheetId="107">#REF!</definedName>
    <definedName name="BMII_7" localSheetId="108">#REF!</definedName>
    <definedName name="BMII_7">#REF!</definedName>
    <definedName name="BMII_G" localSheetId="151">#REF!</definedName>
    <definedName name="BMII_G" localSheetId="156">#REF!</definedName>
    <definedName name="BMII_G" localSheetId="171">#REF!</definedName>
    <definedName name="BMII_G" localSheetId="179">#REF!</definedName>
    <definedName name="BMII_G" localSheetId="180">#REF!</definedName>
    <definedName name="BMII_G" localSheetId="181">#REF!</definedName>
    <definedName name="BMII_G" localSheetId="172">#REF!</definedName>
    <definedName name="BMII_G" localSheetId="173">#REF!</definedName>
    <definedName name="BMII_G" localSheetId="174">#REF!</definedName>
    <definedName name="BMII_G" localSheetId="175">#REF!</definedName>
    <definedName name="BMII_G" localSheetId="176">#REF!</definedName>
    <definedName name="BMII_G" localSheetId="177">#REF!</definedName>
    <definedName name="BMII_G" localSheetId="178">#REF!</definedName>
    <definedName name="BMII_G" localSheetId="109">#REF!</definedName>
    <definedName name="BMII_G" localSheetId="110">#REF!</definedName>
    <definedName name="BMII_G" localSheetId="111">#REF!</definedName>
    <definedName name="BMII_G" localSheetId="102">#REF!</definedName>
    <definedName name="BMII_G" localSheetId="103">#REF!</definedName>
    <definedName name="BMII_G" localSheetId="104">#REF!</definedName>
    <definedName name="BMII_G" localSheetId="107">#REF!</definedName>
    <definedName name="BMII_G" localSheetId="108">#REF!</definedName>
    <definedName name="BMII_G">#REF!</definedName>
    <definedName name="BMII_P" localSheetId="151">#REF!</definedName>
    <definedName name="BMII_P" localSheetId="156">#REF!</definedName>
    <definedName name="BMII_P" localSheetId="171">#REF!</definedName>
    <definedName name="BMII_P" localSheetId="179">#REF!</definedName>
    <definedName name="BMII_P" localSheetId="180">#REF!</definedName>
    <definedName name="BMII_P" localSheetId="181">#REF!</definedName>
    <definedName name="BMII_P" localSheetId="172">#REF!</definedName>
    <definedName name="BMII_P" localSheetId="173">#REF!</definedName>
    <definedName name="BMII_P" localSheetId="174">#REF!</definedName>
    <definedName name="BMII_P" localSheetId="175">#REF!</definedName>
    <definedName name="BMII_P" localSheetId="176">#REF!</definedName>
    <definedName name="BMII_P" localSheetId="177">#REF!</definedName>
    <definedName name="BMII_P" localSheetId="178">#REF!</definedName>
    <definedName name="BMII_P" localSheetId="109">#REF!</definedName>
    <definedName name="BMII_P" localSheetId="110">#REF!</definedName>
    <definedName name="BMII_P" localSheetId="111">#REF!</definedName>
    <definedName name="BMII_P" localSheetId="102">#REF!</definedName>
    <definedName name="BMII_P" localSheetId="103">#REF!</definedName>
    <definedName name="BMII_P" localSheetId="104">#REF!</definedName>
    <definedName name="BMII_P" localSheetId="107">#REF!</definedName>
    <definedName name="BMII_P" localSheetId="108">#REF!</definedName>
    <definedName name="BMII_P">#REF!</definedName>
    <definedName name="BMIIB">#N/A</definedName>
    <definedName name="BMIIBA" localSheetId="151">#REF!</definedName>
    <definedName name="BMIIBA" localSheetId="171">#REF!</definedName>
    <definedName name="BMIIBA" localSheetId="179">#REF!</definedName>
    <definedName name="BMIIBA" localSheetId="180">#REF!</definedName>
    <definedName name="BMIIBA" localSheetId="181">#REF!</definedName>
    <definedName name="BMIIBA" localSheetId="172">#REF!</definedName>
    <definedName name="BMIIBA" localSheetId="173">#REF!</definedName>
    <definedName name="BMIIBA" localSheetId="174">#REF!</definedName>
    <definedName name="BMIIBA" localSheetId="175">#REF!</definedName>
    <definedName name="BMIIBA" localSheetId="176">#REF!</definedName>
    <definedName name="BMIIBA" localSheetId="177">#REF!</definedName>
    <definedName name="BMIIBA" localSheetId="178">#REF!</definedName>
    <definedName name="BMIIBA" localSheetId="109">#REF!</definedName>
    <definedName name="BMIIBA" localSheetId="110">#REF!</definedName>
    <definedName name="BMIIBA" localSheetId="111">#REF!</definedName>
    <definedName name="BMIIBA" localSheetId="102">#REF!</definedName>
    <definedName name="BMIIBA" localSheetId="103">#REF!</definedName>
    <definedName name="BMIIBA" localSheetId="104">#REF!</definedName>
    <definedName name="BMIIBA" localSheetId="107">#REF!</definedName>
    <definedName name="BMIIBA" localSheetId="108">#REF!</definedName>
    <definedName name="BMIIBA">#REF!</definedName>
    <definedName name="BMIIBI" localSheetId="151">#REF!</definedName>
    <definedName name="BMIIBI" localSheetId="171">#REF!</definedName>
    <definedName name="BMIIBI" localSheetId="179">#REF!</definedName>
    <definedName name="BMIIBI" localSheetId="180">#REF!</definedName>
    <definedName name="BMIIBI" localSheetId="181">#REF!</definedName>
    <definedName name="BMIIBI" localSheetId="172">#REF!</definedName>
    <definedName name="BMIIBI" localSheetId="173">#REF!</definedName>
    <definedName name="BMIIBI" localSheetId="174">#REF!</definedName>
    <definedName name="BMIIBI" localSheetId="175">#REF!</definedName>
    <definedName name="BMIIBI" localSheetId="176">#REF!</definedName>
    <definedName name="BMIIBI" localSheetId="177">#REF!</definedName>
    <definedName name="BMIIBI" localSheetId="178">#REF!</definedName>
    <definedName name="BMIIBI" localSheetId="109">#REF!</definedName>
    <definedName name="BMIIBI" localSheetId="110">#REF!</definedName>
    <definedName name="BMIIBI" localSheetId="111">#REF!</definedName>
    <definedName name="BMIIBI" localSheetId="102">#REF!</definedName>
    <definedName name="BMIIBI" localSheetId="103">#REF!</definedName>
    <definedName name="BMIIBI" localSheetId="104">#REF!</definedName>
    <definedName name="BMIIBI" localSheetId="107">#REF!</definedName>
    <definedName name="BMIIBI" localSheetId="108">#REF!</definedName>
    <definedName name="BMIIBI">#REF!</definedName>
    <definedName name="BMIIG">#N/A</definedName>
    <definedName name="BMIIMU" localSheetId="151">#REF!</definedName>
    <definedName name="BMIIMU" localSheetId="171">#REF!</definedName>
    <definedName name="BMIIMU" localSheetId="179">#REF!</definedName>
    <definedName name="BMIIMU" localSheetId="180">#REF!</definedName>
    <definedName name="BMIIMU" localSheetId="181">#REF!</definedName>
    <definedName name="BMIIMU" localSheetId="172">#REF!</definedName>
    <definedName name="BMIIMU" localSheetId="173">#REF!</definedName>
    <definedName name="BMIIMU" localSheetId="174">#REF!</definedName>
    <definedName name="BMIIMU" localSheetId="175">#REF!</definedName>
    <definedName name="BMIIMU" localSheetId="176">#REF!</definedName>
    <definedName name="BMIIMU" localSheetId="177">#REF!</definedName>
    <definedName name="BMIIMU" localSheetId="178">#REF!</definedName>
    <definedName name="BMIIMU" localSheetId="109">#REF!</definedName>
    <definedName name="BMIIMU" localSheetId="110">#REF!</definedName>
    <definedName name="BMIIMU" localSheetId="111">#REF!</definedName>
    <definedName name="BMIIMU" localSheetId="102">#REF!</definedName>
    <definedName name="BMIIMU" localSheetId="103">#REF!</definedName>
    <definedName name="BMIIMU" localSheetId="104">#REF!</definedName>
    <definedName name="BMIIMU" localSheetId="107">#REF!</definedName>
    <definedName name="BMIIMU" localSheetId="108">#REF!</definedName>
    <definedName name="BMIIMU">#REF!</definedName>
    <definedName name="BMS" localSheetId="151">#REF!</definedName>
    <definedName name="BMS" localSheetId="171">#REF!</definedName>
    <definedName name="BMS" localSheetId="179">#REF!</definedName>
    <definedName name="BMS" localSheetId="180">#REF!</definedName>
    <definedName name="BMS" localSheetId="181">#REF!</definedName>
    <definedName name="BMS" localSheetId="172">#REF!</definedName>
    <definedName name="BMS" localSheetId="173">#REF!</definedName>
    <definedName name="BMS" localSheetId="174">#REF!</definedName>
    <definedName name="BMS" localSheetId="175">#REF!</definedName>
    <definedName name="BMS" localSheetId="176">#REF!</definedName>
    <definedName name="BMS" localSheetId="177">#REF!</definedName>
    <definedName name="BMS" localSheetId="178">#REF!</definedName>
    <definedName name="BMS" localSheetId="109">#REF!</definedName>
    <definedName name="BMS" localSheetId="110">#REF!</definedName>
    <definedName name="BMS" localSheetId="111">#REF!</definedName>
    <definedName name="BMS" localSheetId="102">#REF!</definedName>
    <definedName name="BMS" localSheetId="103">#REF!</definedName>
    <definedName name="BMS" localSheetId="104">#REF!</definedName>
    <definedName name="BMS" localSheetId="107">#REF!</definedName>
    <definedName name="BMS" localSheetId="108">#REF!</definedName>
    <definedName name="BMS">#REF!</definedName>
    <definedName name="BN.CAB.XOKA.CD" localSheetId="151">#REF!</definedName>
    <definedName name="BN.CAB.XOKA.CD" localSheetId="171">#REF!</definedName>
    <definedName name="BN.CAB.XOKA.CD" localSheetId="179">#REF!</definedName>
    <definedName name="BN.CAB.XOKA.CD" localSheetId="180">#REF!</definedName>
    <definedName name="BN.CAB.XOKA.CD" localSheetId="181">#REF!</definedName>
    <definedName name="BN.CAB.XOKA.CD" localSheetId="172">#REF!</definedName>
    <definedName name="BN.CAB.XOKA.CD" localSheetId="173">#REF!</definedName>
    <definedName name="BN.CAB.XOKA.CD" localSheetId="174">#REF!</definedName>
    <definedName name="BN.CAB.XOKA.CD" localSheetId="175">#REF!</definedName>
    <definedName name="BN.CAB.XOKA.CD" localSheetId="176">#REF!</definedName>
    <definedName name="BN.CAB.XOKA.CD" localSheetId="177">#REF!</definedName>
    <definedName name="BN.CAB.XOKA.CD" localSheetId="178">#REF!</definedName>
    <definedName name="BN.CAB.XOKA.CD" localSheetId="109">#REF!</definedName>
    <definedName name="BN.CAB.XOKA.CD" localSheetId="110">#REF!</definedName>
    <definedName name="BN.CAB.XOKA.CD" localSheetId="111">#REF!</definedName>
    <definedName name="BN.CAB.XOKA.CD" localSheetId="102">#REF!</definedName>
    <definedName name="BN.CAB.XOKA.CD" localSheetId="103">#REF!</definedName>
    <definedName name="BN.CAB.XOKA.CD" localSheetId="104">#REF!</definedName>
    <definedName name="BN.CAB.XOKA.CD" localSheetId="107">#REF!</definedName>
    <definedName name="BN.CAB.XOKA.CD" localSheetId="108">#REF!</definedName>
    <definedName name="BN.CAB.XOKA.CD">#REF!</definedName>
    <definedName name="BN.DSR.UNPD.CD" localSheetId="151">#REF!</definedName>
    <definedName name="BN.DSR.UNPD.CD" localSheetId="179">#REF!</definedName>
    <definedName name="BN.DSR.UNPD.CD" localSheetId="180">#REF!</definedName>
    <definedName name="BN.DSR.UNPD.CD" localSheetId="181">#REF!</definedName>
    <definedName name="BN.DSR.UNPD.CD" localSheetId="172">#REF!</definedName>
    <definedName name="BN.DSR.UNPD.CD" localSheetId="173">#REF!</definedName>
    <definedName name="BN.DSR.UNPD.CD" localSheetId="174">#REF!</definedName>
    <definedName name="BN.DSR.UNPD.CD" localSheetId="175">#REF!</definedName>
    <definedName name="BN.DSR.UNPD.CD" localSheetId="176">#REF!</definedName>
    <definedName name="BN.DSR.UNPD.CD" localSheetId="177">#REF!</definedName>
    <definedName name="BN.DSR.UNPD.CD" localSheetId="178">#REF!</definedName>
    <definedName name="BN.DSR.UNPD.CD" localSheetId="109">#REF!</definedName>
    <definedName name="BN.DSR.UNPD.CD" localSheetId="110">#REF!</definedName>
    <definedName name="BN.DSR.UNPD.CD" localSheetId="111">#REF!</definedName>
    <definedName name="BN.DSR.UNPD.CD" localSheetId="102">#REF!</definedName>
    <definedName name="BN.DSR.UNPD.CD" localSheetId="103">#REF!</definedName>
    <definedName name="BN.DSR.UNPD.CD" localSheetId="104">#REF!</definedName>
    <definedName name="BN.DSR.UNPD.CD" localSheetId="107">#REF!</definedName>
    <definedName name="BN.DSR.UNPD.CD" localSheetId="108">#REF!</definedName>
    <definedName name="BN.DSR.UNPD.CD">#REF!</definedName>
    <definedName name="BN.GSR.FCTY.CD" localSheetId="151">#REF!</definedName>
    <definedName name="BN.GSR.FCTY.CD" localSheetId="179">#REF!</definedName>
    <definedName name="BN.GSR.FCTY.CD" localSheetId="180">#REF!</definedName>
    <definedName name="BN.GSR.FCTY.CD" localSheetId="181">#REF!</definedName>
    <definedName name="BN.GSR.FCTY.CD" localSheetId="172">#REF!</definedName>
    <definedName name="BN.GSR.FCTY.CD" localSheetId="173">#REF!</definedName>
    <definedName name="BN.GSR.FCTY.CD" localSheetId="174">#REF!</definedName>
    <definedName name="BN.GSR.FCTY.CD" localSheetId="175">#REF!</definedName>
    <definedName name="BN.GSR.FCTY.CD" localSheetId="176">#REF!</definedName>
    <definedName name="BN.GSR.FCTY.CD" localSheetId="177">#REF!</definedName>
    <definedName name="BN.GSR.FCTY.CD" localSheetId="178">#REF!</definedName>
    <definedName name="BN.GSR.FCTY.CD" localSheetId="109">#REF!</definedName>
    <definedName name="BN.GSR.FCTY.CD" localSheetId="110">#REF!</definedName>
    <definedName name="BN.GSR.FCTY.CD" localSheetId="111">#REF!</definedName>
    <definedName name="BN.GSR.FCTY.CD" localSheetId="102">#REF!</definedName>
    <definedName name="BN.GSR.FCTY.CD" localSheetId="103">#REF!</definedName>
    <definedName name="BN.GSR.FCTY.CD" localSheetId="104">#REF!</definedName>
    <definedName name="BN.GSR.FCTY.CD" localSheetId="107">#REF!</definedName>
    <definedName name="BN.GSR.FCTY.CD" localSheetId="108">#REF!</definedName>
    <definedName name="BN.GSR.FCTY.CD">#REF!</definedName>
    <definedName name="BN.GSR.GNFS.CD" localSheetId="151">#REF!</definedName>
    <definedName name="BN.GSR.GNFS.CD" localSheetId="179">#REF!</definedName>
    <definedName name="BN.GSR.GNFS.CD" localSheetId="180">#REF!</definedName>
    <definedName name="BN.GSR.GNFS.CD" localSheetId="181">#REF!</definedName>
    <definedName name="BN.GSR.GNFS.CD" localSheetId="172">#REF!</definedName>
    <definedName name="BN.GSR.GNFS.CD" localSheetId="173">#REF!</definedName>
    <definedName name="BN.GSR.GNFS.CD" localSheetId="174">#REF!</definedName>
    <definedName name="BN.GSR.GNFS.CD" localSheetId="175">#REF!</definedName>
    <definedName name="BN.GSR.GNFS.CD" localSheetId="176">#REF!</definedName>
    <definedName name="BN.GSR.GNFS.CD" localSheetId="177">#REF!</definedName>
    <definedName name="BN.GSR.GNFS.CD" localSheetId="178">#REF!</definedName>
    <definedName name="BN.GSR.GNFS.CD" localSheetId="109">#REF!</definedName>
    <definedName name="BN.GSR.GNFS.CD" localSheetId="110">#REF!</definedName>
    <definedName name="BN.GSR.GNFS.CD" localSheetId="111">#REF!</definedName>
    <definedName name="BN.GSR.GNFS.CD" localSheetId="102">#REF!</definedName>
    <definedName name="BN.GSR.GNFS.CD" localSheetId="103">#REF!</definedName>
    <definedName name="BN.GSR.GNFS.CD" localSheetId="104">#REF!</definedName>
    <definedName name="BN.GSR.GNFS.CD" localSheetId="107">#REF!</definedName>
    <definedName name="BN.GSR.GNFS.CD" localSheetId="108">#REF!</definedName>
    <definedName name="BN.GSR.GNFS.CD">#REF!</definedName>
    <definedName name="BN.GSR.MRCH.CD" localSheetId="151">#REF!</definedName>
    <definedName name="BN.GSR.MRCH.CD" localSheetId="179">#REF!</definedName>
    <definedName name="BN.GSR.MRCH.CD" localSheetId="180">#REF!</definedName>
    <definedName name="BN.GSR.MRCH.CD" localSheetId="181">#REF!</definedName>
    <definedName name="BN.GSR.MRCH.CD" localSheetId="172">#REF!</definedName>
    <definedName name="BN.GSR.MRCH.CD" localSheetId="173">#REF!</definedName>
    <definedName name="BN.GSR.MRCH.CD" localSheetId="174">#REF!</definedName>
    <definedName name="BN.GSR.MRCH.CD" localSheetId="175">#REF!</definedName>
    <definedName name="BN.GSR.MRCH.CD" localSheetId="176">#REF!</definedName>
    <definedName name="BN.GSR.MRCH.CD" localSheetId="177">#REF!</definedName>
    <definedName name="BN.GSR.MRCH.CD" localSheetId="178">#REF!</definedName>
    <definedName name="BN.GSR.MRCH.CD" localSheetId="109">#REF!</definedName>
    <definedName name="BN.GSR.MRCH.CD" localSheetId="110">#REF!</definedName>
    <definedName name="BN.GSR.MRCH.CD" localSheetId="111">#REF!</definedName>
    <definedName name="BN.GSR.MRCH.CD" localSheetId="102">#REF!</definedName>
    <definedName name="BN.GSR.MRCH.CD" localSheetId="103">#REF!</definedName>
    <definedName name="BN.GSR.MRCH.CD" localSheetId="104">#REF!</definedName>
    <definedName name="BN.GSR.MRCH.CD" localSheetId="107">#REF!</definedName>
    <definedName name="BN.GSR.MRCH.CD" localSheetId="108">#REF!</definedName>
    <definedName name="BN.GSR.MRCH.CD">#REF!</definedName>
    <definedName name="BN.KAC.FNEI.CD" localSheetId="151">#REF!</definedName>
    <definedName name="BN.KAC.FNEI.CD" localSheetId="179">#REF!</definedName>
    <definedName name="BN.KAC.FNEI.CD" localSheetId="180">#REF!</definedName>
    <definedName name="BN.KAC.FNEI.CD" localSheetId="181">#REF!</definedName>
    <definedName name="BN.KAC.FNEI.CD" localSheetId="172">#REF!</definedName>
    <definedName name="BN.KAC.FNEI.CD" localSheetId="173">#REF!</definedName>
    <definedName name="BN.KAC.FNEI.CD" localSheetId="174">#REF!</definedName>
    <definedName name="BN.KAC.FNEI.CD" localSheetId="175">#REF!</definedName>
    <definedName name="BN.KAC.FNEI.CD" localSheetId="176">#REF!</definedName>
    <definedName name="BN.KAC.FNEI.CD" localSheetId="177">#REF!</definedName>
    <definedName name="BN.KAC.FNEI.CD" localSheetId="178">#REF!</definedName>
    <definedName name="BN.KAC.FNEI.CD" localSheetId="109">#REF!</definedName>
    <definedName name="BN.KAC.FNEI.CD" localSheetId="110">#REF!</definedName>
    <definedName name="BN.KAC.FNEI.CD" localSheetId="111">#REF!</definedName>
    <definedName name="BN.KAC.FNEI.CD" localSheetId="102">#REF!</definedName>
    <definedName name="BN.KAC.FNEI.CD" localSheetId="103">#REF!</definedName>
    <definedName name="BN.KAC.FNEI.CD" localSheetId="104">#REF!</definedName>
    <definedName name="BN.KAC.FNEI.CD" localSheetId="107">#REF!</definedName>
    <definedName name="BN.KAC.FNEI.CD" localSheetId="108">#REF!</definedName>
    <definedName name="BN.KAC.FNEI.CD">#REF!</definedName>
    <definedName name="BN.KAC.OTHR.CD" localSheetId="151">#REF!</definedName>
    <definedName name="BN.KAC.OTHR.CD" localSheetId="179">#REF!</definedName>
    <definedName name="BN.KAC.OTHR.CD" localSheetId="180">#REF!</definedName>
    <definedName name="BN.KAC.OTHR.CD" localSheetId="181">#REF!</definedName>
    <definedName name="BN.KAC.OTHR.CD" localSheetId="172">#REF!</definedName>
    <definedName name="BN.KAC.OTHR.CD" localSheetId="173">#REF!</definedName>
    <definedName name="BN.KAC.OTHR.CD" localSheetId="174">#REF!</definedName>
    <definedName name="BN.KAC.OTHR.CD" localSheetId="175">#REF!</definedName>
    <definedName name="BN.KAC.OTHR.CD" localSheetId="176">#REF!</definedName>
    <definedName name="BN.KAC.OTHR.CD" localSheetId="177">#REF!</definedName>
    <definedName name="BN.KAC.OTHR.CD" localSheetId="178">#REF!</definedName>
    <definedName name="BN.KAC.OTHR.CD" localSheetId="109">#REF!</definedName>
    <definedName name="BN.KAC.OTHR.CD" localSheetId="110">#REF!</definedName>
    <definedName name="BN.KAC.OTHR.CD" localSheetId="111">#REF!</definedName>
    <definedName name="BN.KAC.OTHR.CD" localSheetId="102">#REF!</definedName>
    <definedName name="BN.KAC.OTHR.CD" localSheetId="103">#REF!</definedName>
    <definedName name="BN.KAC.OTHR.CD" localSheetId="104">#REF!</definedName>
    <definedName name="BN.KAC.OTHR.CD" localSheetId="107">#REF!</definedName>
    <definedName name="BN.KAC.OTHR.CD" localSheetId="108">#REF!</definedName>
    <definedName name="BN.KAC.OTHR.CD">#REF!</definedName>
    <definedName name="BN.KLT.DINV.CD" localSheetId="151">#REF!</definedName>
    <definedName name="BN.KLT.DINV.CD" localSheetId="179">#REF!</definedName>
    <definedName name="BN.KLT.DINV.CD" localSheetId="180">#REF!</definedName>
    <definedName name="BN.KLT.DINV.CD" localSheetId="181">#REF!</definedName>
    <definedName name="BN.KLT.DINV.CD" localSheetId="172">#REF!</definedName>
    <definedName name="BN.KLT.DINV.CD" localSheetId="173">#REF!</definedName>
    <definedName name="BN.KLT.DINV.CD" localSheetId="174">#REF!</definedName>
    <definedName name="BN.KLT.DINV.CD" localSheetId="175">#REF!</definedName>
    <definedName name="BN.KLT.DINV.CD" localSheetId="176">#REF!</definedName>
    <definedName name="BN.KLT.DINV.CD" localSheetId="177">#REF!</definedName>
    <definedName name="BN.KLT.DINV.CD" localSheetId="178">#REF!</definedName>
    <definedName name="BN.KLT.DINV.CD" localSheetId="109">#REF!</definedName>
    <definedName name="BN.KLT.DINV.CD" localSheetId="110">#REF!</definedName>
    <definedName name="BN.KLT.DINV.CD" localSheetId="111">#REF!</definedName>
    <definedName name="BN.KLT.DINV.CD" localSheetId="102">#REF!</definedName>
    <definedName name="BN.KLT.DINV.CD" localSheetId="103">#REF!</definedName>
    <definedName name="BN.KLT.DINV.CD" localSheetId="104">#REF!</definedName>
    <definedName name="BN.KLT.DINV.CD" localSheetId="107">#REF!</definedName>
    <definedName name="BN.KLT.DINV.CD" localSheetId="108">#REF!</definedName>
    <definedName name="BN.KLT.DINV.CD">#REF!</definedName>
    <definedName name="BN.KLT.NFLW.CD" localSheetId="151">#REF!</definedName>
    <definedName name="BN.KLT.NFLW.CD" localSheetId="179">#REF!</definedName>
    <definedName name="BN.KLT.NFLW.CD" localSheetId="180">#REF!</definedName>
    <definedName name="BN.KLT.NFLW.CD" localSheetId="181">#REF!</definedName>
    <definedName name="BN.KLT.NFLW.CD" localSheetId="172">#REF!</definedName>
    <definedName name="BN.KLT.NFLW.CD" localSheetId="173">#REF!</definedName>
    <definedName name="BN.KLT.NFLW.CD" localSheetId="174">#REF!</definedName>
    <definedName name="BN.KLT.NFLW.CD" localSheetId="175">#REF!</definedName>
    <definedName name="BN.KLT.NFLW.CD" localSheetId="176">#REF!</definedName>
    <definedName name="BN.KLT.NFLW.CD" localSheetId="177">#REF!</definedName>
    <definedName name="BN.KLT.NFLW.CD" localSheetId="178">#REF!</definedName>
    <definedName name="BN.KLT.NFLW.CD" localSheetId="109">#REF!</definedName>
    <definedName name="BN.KLT.NFLW.CD" localSheetId="110">#REF!</definedName>
    <definedName name="BN.KLT.NFLW.CD" localSheetId="111">#REF!</definedName>
    <definedName name="BN.KLT.NFLW.CD" localSheetId="102">#REF!</definedName>
    <definedName name="BN.KLT.NFLW.CD" localSheetId="103">#REF!</definedName>
    <definedName name="BN.KLT.NFLW.CD" localSheetId="104">#REF!</definedName>
    <definedName name="BN.KLT.NFLW.CD" localSheetId="107">#REF!</definedName>
    <definedName name="BN.KLT.NFLW.CD" localSheetId="108">#REF!</definedName>
    <definedName name="BN.KLT.NFLW.CD">#REF!</definedName>
    <definedName name="BN.KLT.PTXL.CD" localSheetId="151">#REF!</definedName>
    <definedName name="BN.KLT.PTXL.CD" localSheetId="179">#REF!</definedName>
    <definedName name="BN.KLT.PTXL.CD" localSheetId="180">#REF!</definedName>
    <definedName name="BN.KLT.PTXL.CD" localSheetId="181">#REF!</definedName>
    <definedName name="BN.KLT.PTXL.CD" localSheetId="172">#REF!</definedName>
    <definedName name="BN.KLT.PTXL.CD" localSheetId="173">#REF!</definedName>
    <definedName name="BN.KLT.PTXL.CD" localSheetId="174">#REF!</definedName>
    <definedName name="BN.KLT.PTXL.CD" localSheetId="175">#REF!</definedName>
    <definedName name="BN.KLT.PTXL.CD" localSheetId="176">#REF!</definedName>
    <definedName name="BN.KLT.PTXL.CD" localSheetId="177">#REF!</definedName>
    <definedName name="BN.KLT.PTXL.CD" localSheetId="178">#REF!</definedName>
    <definedName name="BN.KLT.PTXL.CD" localSheetId="109">#REF!</definedName>
    <definedName name="BN.KLT.PTXL.CD" localSheetId="110">#REF!</definedName>
    <definedName name="BN.KLT.PTXL.CD" localSheetId="111">#REF!</definedName>
    <definedName name="BN.KLT.PTXL.CD" localSheetId="102">#REF!</definedName>
    <definedName name="BN.KLT.PTXL.CD" localSheetId="103">#REF!</definedName>
    <definedName name="BN.KLT.PTXL.CD" localSheetId="104">#REF!</definedName>
    <definedName name="BN.KLT.PTXL.CD" localSheetId="107">#REF!</definedName>
    <definedName name="BN.KLT.PTXL.CD" localSheetId="108">#REF!</definedName>
    <definedName name="BN.KLT.PTXL.CD">#REF!</definedName>
    <definedName name="BN.RES.INCL.CD" localSheetId="151">#REF!</definedName>
    <definedName name="BN.RES.INCL.CD" localSheetId="179">#REF!</definedName>
    <definedName name="BN.RES.INCL.CD" localSheetId="180">#REF!</definedName>
    <definedName name="BN.RES.INCL.CD" localSheetId="181">#REF!</definedName>
    <definedName name="BN.RES.INCL.CD" localSheetId="172">#REF!</definedName>
    <definedName name="BN.RES.INCL.CD" localSheetId="173">#REF!</definedName>
    <definedName name="BN.RES.INCL.CD" localSheetId="174">#REF!</definedName>
    <definedName name="BN.RES.INCL.CD" localSheetId="175">#REF!</definedName>
    <definedName name="BN.RES.INCL.CD" localSheetId="176">#REF!</definedName>
    <definedName name="BN.RES.INCL.CD" localSheetId="177">#REF!</definedName>
    <definedName name="BN.RES.INCL.CD" localSheetId="178">#REF!</definedName>
    <definedName name="BN.RES.INCL.CD" localSheetId="109">#REF!</definedName>
    <definedName name="BN.RES.INCL.CD" localSheetId="110">#REF!</definedName>
    <definedName name="BN.RES.INCL.CD" localSheetId="111">#REF!</definedName>
    <definedName name="BN.RES.INCL.CD" localSheetId="102">#REF!</definedName>
    <definedName name="BN.RES.INCL.CD" localSheetId="103">#REF!</definedName>
    <definedName name="BN.RES.INCL.CD" localSheetId="104">#REF!</definedName>
    <definedName name="BN.RES.INCL.CD" localSheetId="107">#REF!</definedName>
    <definedName name="BN.RES.INCL.CD" localSheetId="108">#REF!</definedName>
    <definedName name="BN.RES.INCL.CD">#REF!</definedName>
    <definedName name="BN.TRF.CURR.CD" localSheetId="151">#REF!</definedName>
    <definedName name="BN.TRF.CURR.CD" localSheetId="179">#REF!</definedName>
    <definedName name="BN.TRF.CURR.CD" localSheetId="180">#REF!</definedName>
    <definedName name="BN.TRF.CURR.CD" localSheetId="181">#REF!</definedName>
    <definedName name="BN.TRF.CURR.CD" localSheetId="172">#REF!</definedName>
    <definedName name="BN.TRF.CURR.CD" localSheetId="173">#REF!</definedName>
    <definedName name="BN.TRF.CURR.CD" localSheetId="174">#REF!</definedName>
    <definedName name="BN.TRF.CURR.CD" localSheetId="175">#REF!</definedName>
    <definedName name="BN.TRF.CURR.CD" localSheetId="176">#REF!</definedName>
    <definedName name="BN.TRF.CURR.CD" localSheetId="177">#REF!</definedName>
    <definedName name="BN.TRF.CURR.CD" localSheetId="178">#REF!</definedName>
    <definedName name="BN.TRF.CURR.CD" localSheetId="109">#REF!</definedName>
    <definedName name="BN.TRF.CURR.CD" localSheetId="110">#REF!</definedName>
    <definedName name="BN.TRF.CURR.CD" localSheetId="111">#REF!</definedName>
    <definedName name="BN.TRF.CURR.CD" localSheetId="102">#REF!</definedName>
    <definedName name="BN.TRF.CURR.CD" localSheetId="103">#REF!</definedName>
    <definedName name="BN.TRF.CURR.CD" localSheetId="104">#REF!</definedName>
    <definedName name="BN.TRF.CURR.CD" localSheetId="107">#REF!</definedName>
    <definedName name="BN.TRF.CURR.CD" localSheetId="108">#REF!</definedName>
    <definedName name="BN.TRF.CURR.CD">#REF!</definedName>
    <definedName name="BN.TRF.KOGT.CD" localSheetId="151">#REF!</definedName>
    <definedName name="BN.TRF.KOGT.CD" localSheetId="179">#REF!</definedName>
    <definedName name="BN.TRF.KOGT.CD" localSheetId="180">#REF!</definedName>
    <definedName name="BN.TRF.KOGT.CD" localSheetId="181">#REF!</definedName>
    <definedName name="BN.TRF.KOGT.CD" localSheetId="172">#REF!</definedName>
    <definedName name="BN.TRF.KOGT.CD" localSheetId="173">#REF!</definedName>
    <definedName name="BN.TRF.KOGT.CD" localSheetId="174">#REF!</definedName>
    <definedName name="BN.TRF.KOGT.CD" localSheetId="175">#REF!</definedName>
    <definedName name="BN.TRF.KOGT.CD" localSheetId="176">#REF!</definedName>
    <definedName name="BN.TRF.KOGT.CD" localSheetId="177">#REF!</definedName>
    <definedName name="BN.TRF.KOGT.CD" localSheetId="178">#REF!</definedName>
    <definedName name="BN.TRF.KOGT.CD" localSheetId="109">#REF!</definedName>
    <definedName name="BN.TRF.KOGT.CD" localSheetId="110">#REF!</definedName>
    <definedName name="BN.TRF.KOGT.CD" localSheetId="111">#REF!</definedName>
    <definedName name="BN.TRF.KOGT.CD" localSheetId="102">#REF!</definedName>
    <definedName name="BN.TRF.KOGT.CD" localSheetId="103">#REF!</definedName>
    <definedName name="BN.TRF.KOGT.CD" localSheetId="104">#REF!</definedName>
    <definedName name="BN.TRF.KOGT.CD" localSheetId="107">#REF!</definedName>
    <definedName name="BN.TRF.KOGT.CD" localSheetId="108">#REF!</definedName>
    <definedName name="BN.TRF.KOGT.CD">#REF!</definedName>
    <definedName name="BN.TRF.OFDC.CD" localSheetId="151">#REF!</definedName>
    <definedName name="BN.TRF.OFDC.CD" localSheetId="179">#REF!</definedName>
    <definedName name="BN.TRF.OFDC.CD" localSheetId="180">#REF!</definedName>
    <definedName name="BN.TRF.OFDC.CD" localSheetId="181">#REF!</definedName>
    <definedName name="BN.TRF.OFDC.CD" localSheetId="172">#REF!</definedName>
    <definedName name="BN.TRF.OFDC.CD" localSheetId="173">#REF!</definedName>
    <definedName name="BN.TRF.OFDC.CD" localSheetId="174">#REF!</definedName>
    <definedName name="BN.TRF.OFDC.CD" localSheetId="175">#REF!</definedName>
    <definedName name="BN.TRF.OFDC.CD" localSheetId="176">#REF!</definedName>
    <definedName name="BN.TRF.OFDC.CD" localSheetId="177">#REF!</definedName>
    <definedName name="BN.TRF.OFDC.CD" localSheetId="178">#REF!</definedName>
    <definedName name="BN.TRF.OFDC.CD" localSheetId="109">#REF!</definedName>
    <definedName name="BN.TRF.OFDC.CD" localSheetId="110">#REF!</definedName>
    <definedName name="BN.TRF.OFDC.CD" localSheetId="111">#REF!</definedName>
    <definedName name="BN.TRF.OFDC.CD" localSheetId="102">#REF!</definedName>
    <definedName name="BN.TRF.OFDC.CD" localSheetId="103">#REF!</definedName>
    <definedName name="BN.TRF.OFDC.CD" localSheetId="104">#REF!</definedName>
    <definedName name="BN.TRF.OFDC.CD" localSheetId="107">#REF!</definedName>
    <definedName name="BN.TRF.OFDC.CD" localSheetId="108">#REF!</definedName>
    <definedName name="BN.TRF.OFDC.CD">#REF!</definedName>
    <definedName name="BN.TRF.PRVT.CD" localSheetId="151">#REF!</definedName>
    <definedName name="BN.TRF.PRVT.CD" localSheetId="179">#REF!</definedName>
    <definedName name="BN.TRF.PRVT.CD" localSheetId="180">#REF!</definedName>
    <definedName name="BN.TRF.PRVT.CD" localSheetId="181">#REF!</definedName>
    <definedName name="BN.TRF.PRVT.CD" localSheetId="172">#REF!</definedName>
    <definedName name="BN.TRF.PRVT.CD" localSheetId="173">#REF!</definedName>
    <definedName name="BN.TRF.PRVT.CD" localSheetId="174">#REF!</definedName>
    <definedName name="BN.TRF.PRVT.CD" localSheetId="175">#REF!</definedName>
    <definedName name="BN.TRF.PRVT.CD" localSheetId="176">#REF!</definedName>
    <definedName name="BN.TRF.PRVT.CD" localSheetId="177">#REF!</definedName>
    <definedName name="BN.TRF.PRVT.CD" localSheetId="178">#REF!</definedName>
    <definedName name="BN.TRF.PRVT.CD" localSheetId="109">#REF!</definedName>
    <definedName name="BN.TRF.PRVT.CD" localSheetId="110">#REF!</definedName>
    <definedName name="BN.TRF.PRVT.CD" localSheetId="111">#REF!</definedName>
    <definedName name="BN.TRF.PRVT.CD" localSheetId="102">#REF!</definedName>
    <definedName name="BN.TRF.PRVT.CD" localSheetId="103">#REF!</definedName>
    <definedName name="BN.TRF.PRVT.CD" localSheetId="104">#REF!</definedName>
    <definedName name="BN.TRF.PRVT.CD" localSheetId="107">#REF!</definedName>
    <definedName name="BN.TRF.PRVT.CD" localSheetId="108">#REF!</definedName>
    <definedName name="BN.TRF.PRVT.CD">#REF!</definedName>
    <definedName name="BNEO" localSheetId="151">#REF!</definedName>
    <definedName name="BNEO" localSheetId="179">#REF!</definedName>
    <definedName name="BNEO" localSheetId="180">#REF!</definedName>
    <definedName name="BNEO" localSheetId="181">#REF!</definedName>
    <definedName name="BNEO" localSheetId="172">#REF!</definedName>
    <definedName name="BNEO" localSheetId="173">#REF!</definedName>
    <definedName name="BNEO" localSheetId="174">#REF!</definedName>
    <definedName name="BNEO" localSheetId="175">#REF!</definedName>
    <definedName name="BNEO" localSheetId="176">#REF!</definedName>
    <definedName name="BNEO" localSheetId="177">#REF!</definedName>
    <definedName name="BNEO" localSheetId="178">#REF!</definedName>
    <definedName name="BNEO" localSheetId="109">#REF!</definedName>
    <definedName name="BNEO" localSheetId="110">#REF!</definedName>
    <definedName name="BNEO" localSheetId="111">#REF!</definedName>
    <definedName name="BNEO" localSheetId="102">#REF!</definedName>
    <definedName name="BNEO" localSheetId="103">#REF!</definedName>
    <definedName name="BNEO" localSheetId="104">#REF!</definedName>
    <definedName name="BNEO" localSheetId="107">#REF!</definedName>
    <definedName name="BNEO" localSheetId="108">#REF!</definedName>
    <definedName name="BNEO">#REF!</definedName>
    <definedName name="BO" localSheetId="151">#REF!</definedName>
    <definedName name="BO" localSheetId="179">#REF!</definedName>
    <definedName name="BO" localSheetId="180">#REF!</definedName>
    <definedName name="BO" localSheetId="181">#REF!</definedName>
    <definedName name="BO" localSheetId="172">#REF!</definedName>
    <definedName name="BO" localSheetId="173">#REF!</definedName>
    <definedName name="BO" localSheetId="174">#REF!</definedName>
    <definedName name="BO" localSheetId="175">#REF!</definedName>
    <definedName name="BO" localSheetId="176">#REF!</definedName>
    <definedName name="BO" localSheetId="177">#REF!</definedName>
    <definedName name="BO" localSheetId="178">#REF!</definedName>
    <definedName name="BO" localSheetId="109">#REF!</definedName>
    <definedName name="BO" localSheetId="110">#REF!</definedName>
    <definedName name="BO" localSheetId="111">#REF!</definedName>
    <definedName name="BO" localSheetId="102">#REF!</definedName>
    <definedName name="BO" localSheetId="103">#REF!</definedName>
    <definedName name="BO" localSheetId="104">#REF!</definedName>
    <definedName name="BO" localSheetId="107">#REF!</definedName>
    <definedName name="BO" localSheetId="108">#REF!</definedName>
    <definedName name="BO">#REF!</definedName>
    <definedName name="board" localSheetId="112" hidden="1">{FALSE,FALSE,-1.25,-15.5,484.5,276.75,FALSE,FALSE,TRUE,TRUE,0,12,#N/A,46,#N/A,2.93460490463215,15.35,1,FALSE,FALSE,3,TRUE,1,FALSE,100,"Swvu.PLA1.","ACwvu.PLA1.",#N/A,FALSE,FALSE,0,0,0,0,2,"","",TRUE,TRUE,FALSE,FALSE,1,60,#N/A,#N/A,FALSE,FALSE,FALSE,FALSE,FALSE,FALSE,FALSE,9,65532,65532,FALSE,FALSE,TRUE,TRUE,TRUE}</definedName>
    <definedName name="board" localSheetId="11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4" hidden="1">{FALSE,FALSE,-1.25,-15.5,484.5,276.75,FALSE,FALSE,TRUE,TRUE,0,12,#N/A,46,#N/A,2.93460490463215,15.35,1,FALSE,FALSE,3,TRUE,1,FALSE,100,"Swvu.PLA1.","ACwvu.PLA1.",#N/A,FALSE,FALSE,0,0,0,0,2,"","",TRUE,TRUE,FALSE,FALSE,1,60,#N/A,#N/A,FALSE,FALSE,FALSE,FALSE,FALSE,FALSE,FALSE,9,65532,65532,FALSE,FALSE,TRUE,TRUE,TRUE}</definedName>
    <definedName name="board" localSheetId="116" hidden="1">{FALSE,FALSE,-1.25,-15.5,484.5,276.75,FALSE,FALSE,TRUE,TRUE,0,12,#N/A,46,#N/A,2.93460490463215,15.35,1,FALSE,FALSE,3,TRUE,1,FALSE,100,"Swvu.PLA1.","ACwvu.PLA1.",#N/A,FALSE,FALSE,0,0,0,0,2,"","",TRUE,TRUE,FALSE,FALSE,1,60,#N/A,#N/A,FALSE,FALSE,FALSE,FALSE,FALSE,FALSE,FALSE,9,65532,65532,FALSE,FALSE,TRUE,TRUE,TRUE}</definedName>
    <definedName name="board" localSheetId="117" hidden="1">{FALSE,FALSE,-1.25,-15.5,484.5,276.75,FALSE,FALSE,TRUE,TRUE,0,12,#N/A,46,#N/A,2.93460490463215,15.35,1,FALSE,FALSE,3,TRUE,1,FALSE,100,"Swvu.PLA1.","ACwvu.PLA1.",#N/A,FALSE,FALSE,0,0,0,0,2,"","",TRUE,TRUE,FALSE,FALSE,1,60,#N/A,#N/A,FALSE,FALSE,FALSE,FALSE,FALSE,FALSE,FALSE,9,65532,65532,FALSE,FALSE,TRUE,TRUE,TRUE}</definedName>
    <definedName name="board" localSheetId="118" hidden="1">{FALSE,FALSE,-1.25,-15.5,484.5,276.75,FALSE,FALSE,TRUE,TRUE,0,12,#N/A,46,#N/A,2.93460490463215,15.35,1,FALSE,FALSE,3,TRUE,1,FALSE,100,"Swvu.PLA1.","ACwvu.PLA1.",#N/A,FALSE,FALSE,0,0,0,0,2,"","",TRUE,TRUE,FALSE,FALSE,1,60,#N/A,#N/A,FALSE,FALSE,FALSE,FALSE,FALSE,FALSE,FALSE,9,65532,65532,FALSE,FALSE,TRUE,TRUE,TRUE}</definedName>
    <definedName name="board" localSheetId="149" hidden="1">{FALSE,FALSE,-1.25,-15.5,484.5,276.75,FALSE,FALSE,TRUE,TRUE,0,12,#N/A,46,#N/A,2.93460490463215,15.35,1,FALSE,FALSE,3,TRUE,1,FALSE,100,"Swvu.PLA1.","ACwvu.PLA1.",#N/A,FALSE,FALSE,0,0,0,0,2,"","",TRUE,TRUE,FALSE,FALSE,1,60,#N/A,#N/A,FALSE,FALSE,FALSE,FALSE,FALSE,FALSE,FALSE,9,65532,65532,FALSE,FALSE,TRUE,TRUE,TRUE}</definedName>
    <definedName name="board" localSheetId="151" hidden="1">{FALSE,FALSE,-1.25,-15.5,484.5,276.75,FALSE,FALSE,TRUE,TRUE,0,12,#N/A,46,#N/A,2.93460490463215,15.35,1,FALSE,FALSE,3,TRUE,1,FALSE,100,"Swvu.PLA1.","ACwvu.PLA1.",#N/A,FALSE,FALSE,0,0,0,0,2,"","",TRUE,TRUE,FALSE,FALSE,1,60,#N/A,#N/A,FALSE,FALSE,FALSE,FALSE,FALSE,FALSE,FALSE,9,65532,65532,FALSE,FALSE,TRUE,TRUE,TRUE}</definedName>
    <definedName name="board" localSheetId="156" hidden="1">{FALSE,FALSE,-1.25,-15.5,484.5,276.75,FALSE,FALSE,TRUE,TRUE,0,12,#N/A,46,#N/A,2.93460490463215,15.35,1,FALSE,FALSE,3,TRUE,1,FALSE,100,"Swvu.PLA1.","ACwvu.PLA1.",#N/A,FALSE,FALSE,0,0,0,0,2,"","",TRUE,TRUE,FALSE,FALSE,1,60,#N/A,#N/A,FALSE,FALSE,FALSE,FALSE,FALSE,FALSE,FALSE,9,65532,65532,FALSE,FALSE,TRUE,TRUE,TRUE}</definedName>
    <definedName name="board" localSheetId="159" hidden="1">{FALSE,FALSE,-1.25,-15.5,484.5,276.75,FALSE,FALSE,TRUE,TRUE,0,12,#N/A,46,#N/A,2.93460490463215,15.35,1,FALSE,FALSE,3,TRUE,1,FALSE,100,"Swvu.PLA1.","ACwvu.PLA1.",#N/A,FALSE,FALSE,0,0,0,0,2,"","",TRUE,TRUE,FALSE,FALSE,1,60,#N/A,#N/A,FALSE,FALSE,FALSE,FALSE,FALSE,FALSE,FALSE,9,65532,65532,FALSE,FALSE,TRUE,TRUE,TRUE}</definedName>
    <definedName name="board" localSheetId="164" hidden="1">{FALSE,FALSE,-1.25,-15.5,484.5,276.75,FALSE,FALSE,TRUE,TRUE,0,12,#N/A,46,#N/A,2.93460490463215,15.35,1,FALSE,FALSE,3,TRUE,1,FALSE,100,"Swvu.PLA1.","ACwvu.PLA1.",#N/A,FALSE,FALSE,0,0,0,0,2,"","",TRUE,TRUE,FALSE,FALSE,1,60,#N/A,#N/A,FALSE,FALSE,FALSE,FALSE,FALSE,FALSE,FALSE,9,65532,65532,FALSE,FALSE,TRUE,TRUE,TRUE}</definedName>
    <definedName name="board" localSheetId="165" hidden="1">{FALSE,FALSE,-1.25,-15.5,484.5,276.75,FALSE,FALSE,TRUE,TRUE,0,12,#N/A,46,#N/A,2.93460490463215,15.35,1,FALSE,FALSE,3,TRUE,1,FALSE,100,"Swvu.PLA1.","ACwvu.PLA1.",#N/A,FALSE,FALSE,0,0,0,0,2,"","",TRUE,TRUE,FALSE,FALSE,1,60,#N/A,#N/A,FALSE,FALSE,FALSE,FALSE,FALSE,FALSE,FALSE,9,65532,65532,FALSE,FALSE,TRUE,TRUE,TRUE}</definedName>
    <definedName name="board" localSheetId="166" hidden="1">{FALSE,FALSE,-1.25,-15.5,484.5,276.75,FALSE,FALSE,TRUE,TRUE,0,12,#N/A,46,#N/A,2.93460490463215,15.35,1,FALSE,FALSE,3,TRUE,1,FALSE,100,"Swvu.PLA1.","ACwvu.PLA1.",#N/A,FALSE,FALSE,0,0,0,0,2,"","",TRUE,TRUE,FALSE,FALSE,1,60,#N/A,#N/A,FALSE,FALSE,FALSE,FALSE,FALSE,FALSE,FALSE,9,65532,65532,FALSE,FALSE,TRUE,TRUE,TRUE}</definedName>
    <definedName name="board" localSheetId="167" hidden="1">{FALSE,FALSE,-1.25,-15.5,484.5,276.75,FALSE,FALSE,TRUE,TRUE,0,12,#N/A,46,#N/A,2.93460490463215,15.35,1,FALSE,FALSE,3,TRUE,1,FALSE,100,"Swvu.PLA1.","ACwvu.PLA1.",#N/A,FALSE,FALSE,0,0,0,0,2,"","",TRUE,TRUE,FALSE,FALSE,1,60,#N/A,#N/A,FALSE,FALSE,FALSE,FALSE,FALSE,FALSE,FALSE,9,65532,65532,FALSE,FALSE,TRUE,TRUE,TRUE}</definedName>
    <definedName name="board" localSheetId="168" hidden="1">{FALSE,FALSE,-1.25,-15.5,484.5,276.75,FALSE,FALSE,TRUE,TRUE,0,12,#N/A,46,#N/A,2.93460490463215,15.35,1,FALSE,FALSE,3,TRUE,1,FALSE,100,"Swvu.PLA1.","ACwvu.PLA1.",#N/A,FALSE,FALSE,0,0,0,0,2,"","",TRUE,TRUE,FALSE,FALSE,1,60,#N/A,#N/A,FALSE,FALSE,FALSE,FALSE,FALSE,FALSE,FALSE,9,65532,65532,FALSE,FALSE,TRUE,TRUE,TRUE}</definedName>
    <definedName name="board" localSheetId="17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9" hidden="1">{FALSE,FALSE,-1.25,-15.5,484.5,276.75,FALSE,FALSE,TRUE,TRUE,0,12,#N/A,46,#N/A,2.93460490463215,15.35,1,FALSE,FALSE,3,TRUE,1,FALSE,100,"Swvu.PLA1.","ACwvu.PLA1.",#N/A,FALSE,FALSE,0,0,0,0,2,"","",TRUE,TRUE,FALSE,FALSE,1,60,#N/A,#N/A,FALSE,FALSE,FALSE,FALSE,FALSE,FALSE,FALSE,9,65532,65532,FALSE,FALSE,TRUE,TRUE,TRUE}</definedName>
    <definedName name="board" localSheetId="180" hidden="1">{FALSE,FALSE,-1.25,-15.5,484.5,276.75,FALSE,FALSE,TRUE,TRUE,0,12,#N/A,46,#N/A,2.93460490463215,15.35,1,FALSE,FALSE,3,TRUE,1,FALSE,100,"Swvu.PLA1.","ACwvu.PLA1.",#N/A,FALSE,FALSE,0,0,0,0,2,"","",TRUE,TRUE,FALSE,FALSE,1,60,#N/A,#N/A,FALSE,FALSE,FALSE,FALSE,FALSE,FALSE,FALSE,9,65532,65532,FALSE,FALSE,TRUE,TRUE,TRUE}</definedName>
    <definedName name="board" localSheetId="181" hidden="1">{FALSE,FALSE,-1.25,-15.5,484.5,276.75,FALSE,FALSE,TRUE,TRUE,0,12,#N/A,46,#N/A,2.93460490463215,15.35,1,FALSE,FALSE,3,TRUE,1,FALSE,100,"Swvu.PLA1.","ACwvu.PLA1.",#N/A,FALSE,FALSE,0,0,0,0,2,"","",TRUE,TRUE,FALSE,FALSE,1,60,#N/A,#N/A,FALSE,FALSE,FALSE,FALSE,FALSE,FALSE,FALSE,9,65532,65532,FALSE,FALSE,TRUE,TRUE,TRUE}</definedName>
    <definedName name="board" localSheetId="172" hidden="1">{FALSE,FALSE,-1.25,-15.5,484.5,276.75,FALSE,FALSE,TRUE,TRUE,0,12,#N/A,46,#N/A,2.93460490463215,15.35,1,FALSE,FALSE,3,TRUE,1,FALSE,100,"Swvu.PLA1.","ACwvu.PLA1.",#N/A,FALSE,FALSE,0,0,0,0,2,"","",TRUE,TRUE,FALSE,FALSE,1,60,#N/A,#N/A,FALSE,FALSE,FALSE,FALSE,FALSE,FALSE,FALSE,9,65532,65532,FALSE,FALSE,TRUE,TRUE,TRUE}</definedName>
    <definedName name="board" localSheetId="173" hidden="1">{FALSE,FALSE,-1.25,-15.5,484.5,276.75,FALSE,FALSE,TRUE,TRUE,0,12,#N/A,46,#N/A,2.93460490463215,15.35,1,FALSE,FALSE,3,TRUE,1,FALSE,100,"Swvu.PLA1.","ACwvu.PLA1.",#N/A,FALSE,FALSE,0,0,0,0,2,"","",TRUE,TRUE,FALSE,FALSE,1,60,#N/A,#N/A,FALSE,FALSE,FALSE,FALSE,FALSE,FALSE,FALSE,9,65532,65532,FALSE,FALSE,TRUE,TRUE,TRUE}</definedName>
    <definedName name="board" localSheetId="174" hidden="1">{FALSE,FALSE,-1.25,-15.5,484.5,276.75,FALSE,FALSE,TRUE,TRUE,0,12,#N/A,46,#N/A,2.93460490463215,15.35,1,FALSE,FALSE,3,TRUE,1,FALSE,100,"Swvu.PLA1.","ACwvu.PLA1.",#N/A,FALSE,FALSE,0,0,0,0,2,"","",TRUE,TRUE,FALSE,FALSE,1,60,#N/A,#N/A,FALSE,FALSE,FALSE,FALSE,FALSE,FALSE,FALSE,9,65532,65532,FALSE,FALSE,TRUE,TRUE,TRUE}</definedName>
    <definedName name="board" localSheetId="175" hidden="1">{FALSE,FALSE,-1.25,-15.5,484.5,276.75,FALSE,FALSE,TRUE,TRUE,0,12,#N/A,46,#N/A,2.93460490463215,15.35,1,FALSE,FALSE,3,TRUE,1,FALSE,100,"Swvu.PLA1.","ACwvu.PLA1.",#N/A,FALSE,FALSE,0,0,0,0,2,"","",TRUE,TRUE,FALSE,FALSE,1,60,#N/A,#N/A,FALSE,FALSE,FALSE,FALSE,FALSE,FALSE,FALSE,9,65532,65532,FALSE,FALSE,TRUE,TRUE,TRUE}</definedName>
    <definedName name="board" localSheetId="176" hidden="1">{FALSE,FALSE,-1.25,-15.5,484.5,276.75,FALSE,FALSE,TRUE,TRUE,0,12,#N/A,46,#N/A,2.93460490463215,15.35,1,FALSE,FALSE,3,TRUE,1,FALSE,100,"Swvu.PLA1.","ACwvu.PLA1.",#N/A,FALSE,FALSE,0,0,0,0,2,"","",TRUE,TRUE,FALSE,FALSE,1,60,#N/A,#N/A,FALSE,FALSE,FALSE,FALSE,FALSE,FALSE,FALSE,9,65532,65532,FALSE,FALSE,TRUE,TRUE,TRUE}</definedName>
    <definedName name="board" localSheetId="177" hidden="1">{FALSE,FALSE,-1.25,-15.5,484.5,276.75,FALSE,FALSE,TRUE,TRUE,0,12,#N/A,46,#N/A,2.93460490463215,15.35,1,FALSE,FALSE,3,TRUE,1,FALSE,100,"Swvu.PLA1.","ACwvu.PLA1.",#N/A,FALSE,FALSE,0,0,0,0,2,"","",TRUE,TRUE,FALSE,FALSE,1,60,#N/A,#N/A,FALSE,FALSE,FALSE,FALSE,FALSE,FALSE,FALSE,9,65532,65532,FALSE,FALSE,TRUE,TRUE,TRUE}</definedName>
    <definedName name="board" localSheetId="178" hidden="1">{FALSE,FALSE,-1.25,-15.5,484.5,276.75,FALSE,FALSE,TRUE,TRUE,0,12,#N/A,46,#N/A,2.93460490463215,15.35,1,FALSE,FALSE,3,TRUE,1,FALSE,100,"Swvu.PLA1.","ACwvu.PLA1.",#N/A,FALSE,FALSE,0,0,0,0,2,"","",TRUE,TRUE,FALSE,FALSE,1,60,#N/A,#N/A,FALSE,FALSE,FALSE,FALSE,FALSE,FALSE,FALSE,9,65532,65532,FALSE,FALSE,TRUE,TRUE,TRUE}</definedName>
    <definedName name="board" localSheetId="46" hidden="1">{FALSE,FALSE,-1.25,-15.5,484.5,276.75,FALSE,FALSE,TRUE,TRUE,0,12,#N/A,46,#N/A,2.93460490463215,15.35,1,FALSE,FALSE,3,TRUE,1,FALSE,100,"Swvu.PLA1.","ACwvu.PLA1.",#N/A,FALSE,FALSE,0,0,0,0,2,"","",TRUE,TRUE,FALSE,FALSE,1,60,#N/A,#N/A,FALSE,FALSE,FALSE,FALSE,FALSE,FALSE,FALSE,9,65532,65532,FALSE,FALSE,TRUE,TRUE,TRUE}</definedName>
    <definedName name="board" localSheetId="47" hidden="1">{FALSE,FALSE,-1.25,-15.5,484.5,276.75,FALSE,FALSE,TRUE,TRUE,0,12,#N/A,46,#N/A,2.93460490463215,15.35,1,FALSE,FALSE,3,TRUE,1,FALSE,100,"Swvu.PLA1.","ACwvu.PLA1.",#N/A,FALSE,FALSE,0,0,0,0,2,"","",TRUE,TRUE,FALSE,FALSE,1,60,#N/A,#N/A,FALSE,FALSE,FALSE,FALSE,FALSE,FALSE,FALSE,9,65532,65532,FALSE,FALSE,TRUE,TRUE,TRUE}</definedName>
    <definedName name="board" localSheetId="48" hidden="1">{FALSE,FALSE,-1.25,-15.5,484.5,276.75,FALSE,FALSE,TRUE,TRUE,0,12,#N/A,46,#N/A,2.93460490463215,15.35,1,FALSE,FALSE,3,TRUE,1,FALSE,100,"Swvu.PLA1.","ACwvu.PLA1.",#N/A,FALSE,FALSE,0,0,0,0,2,"","",TRUE,TRUE,FALSE,FALSE,1,60,#N/A,#N/A,FALSE,FALSE,FALSE,FALSE,FALSE,FALSE,FALSE,9,65532,65532,FALSE,FALSE,TRUE,TRUE,TRUE}</definedName>
    <definedName name="board" localSheetId="49" hidden="1">{FALSE,FALSE,-1.25,-15.5,484.5,276.75,FALSE,FALSE,TRUE,TRUE,0,12,#N/A,46,#N/A,2.93460490463215,15.35,1,FALSE,FALSE,3,TRUE,1,FALSE,100,"Swvu.PLA1.","ACwvu.PLA1.",#N/A,FALSE,FALSE,0,0,0,0,2,"","",TRUE,TRUE,FALSE,FALSE,1,60,#N/A,#N/A,FALSE,FALSE,FALSE,FALSE,FALSE,FALSE,FALSE,9,65532,65532,FALSE,FALSE,TRUE,TRUE,TRUE}</definedName>
    <definedName name="board" localSheetId="51" hidden="1">{FALSE,FALSE,-1.25,-15.5,484.5,276.75,FALSE,FALSE,TRUE,TRUE,0,12,#N/A,46,#N/A,2.93460490463215,15.35,1,FALSE,FALSE,3,TRUE,1,FALSE,100,"Swvu.PLA1.","ACwvu.PLA1.",#N/A,FALSE,FALSE,0,0,0,0,2,"","",TRUE,TRUE,FALSE,FALSE,1,60,#N/A,#N/A,FALSE,FALSE,FALSE,FALSE,FALSE,FALSE,FALSE,9,65532,65532,FALSE,FALSE,TRUE,TRUE,TRUE}</definedName>
    <definedName name="board" localSheetId="50" hidden="1">{FALSE,FALSE,-1.25,-15.5,484.5,276.75,FALSE,FALSE,TRUE,TRUE,0,12,#N/A,46,#N/A,2.93460490463215,15.35,1,FALSE,FALSE,3,TRUE,1,FALSE,100,"Swvu.PLA1.","ACwvu.PLA1.",#N/A,FALSE,FALSE,0,0,0,0,2,"","",TRUE,TRUE,FALSE,FALSE,1,60,#N/A,#N/A,FALSE,FALSE,FALSE,FALSE,FALSE,FALSE,FALSE,9,65532,65532,FALSE,FALSE,TRUE,TRUE,TRUE}</definedName>
    <definedName name="board" localSheetId="52" hidden="1">{FALSE,FALSE,-1.25,-15.5,484.5,276.75,FALSE,FALSE,TRUE,TRUE,0,12,#N/A,46,#N/A,2.93460490463215,15.35,1,FALSE,FALSE,3,TRUE,1,FALSE,100,"Swvu.PLA1.","ACwvu.PLA1.",#N/A,FALSE,FALSE,0,0,0,0,2,"","",TRUE,TRUE,FALSE,FALSE,1,60,#N/A,#N/A,FALSE,FALSE,FALSE,FALSE,FALSE,FALSE,FALSE,9,65532,65532,FALSE,FALSE,TRUE,TRUE,TRUE}</definedName>
    <definedName name="board" localSheetId="56" hidden="1">{FALSE,FALSE,-1.25,-15.5,484.5,276.75,FALSE,FALSE,TRUE,TRUE,0,12,#N/A,46,#N/A,2.93460490463215,15.35,1,FALSE,FALSE,3,TRUE,1,FALSE,100,"Swvu.PLA1.","ACwvu.PLA1.",#N/A,FALSE,FALSE,0,0,0,0,2,"","",TRUE,TRUE,FALSE,FALSE,1,60,#N/A,#N/A,FALSE,FALSE,FALSE,FALSE,FALSE,FALSE,FALSE,9,65532,65532,FALSE,FALSE,TRUE,TRUE,TRUE}</definedName>
    <definedName name="board" localSheetId="57" hidden="1">{FALSE,FALSE,-1.25,-15.5,484.5,276.75,FALSE,FALSE,TRUE,TRUE,0,12,#N/A,46,#N/A,2.93460490463215,15.35,1,FALSE,FALSE,3,TRUE,1,FALSE,100,"Swvu.PLA1.","ACwvu.PLA1.",#N/A,FALSE,FALSE,0,0,0,0,2,"","",TRUE,TRUE,FALSE,FALSE,1,60,#N/A,#N/A,FALSE,FALSE,FALSE,FALSE,FALSE,FALSE,FALSE,9,65532,65532,FALSE,FALSE,TRUE,TRUE,TRUE}</definedName>
    <definedName name="board" localSheetId="58" hidden="1">{FALSE,FALSE,-1.25,-15.5,484.5,276.75,FALSE,FALSE,TRUE,TRUE,0,12,#N/A,46,#N/A,2.93460490463215,15.35,1,FALSE,FALSE,3,TRUE,1,FALSE,100,"Swvu.PLA1.","ACwvu.PLA1.",#N/A,FALSE,FALSE,0,0,0,0,2,"","",TRUE,TRUE,FALSE,FALSE,1,60,#N/A,#N/A,FALSE,FALSE,FALSE,FALSE,FALSE,FALSE,FALSE,9,65532,65532,FALSE,FALSE,TRUE,TRUE,TRUE}</definedName>
    <definedName name="board" localSheetId="59" hidden="1">{FALSE,FALSE,-1.25,-15.5,484.5,276.75,FALSE,FALSE,TRUE,TRUE,0,12,#N/A,46,#N/A,2.93460490463215,15.35,1,FALSE,FALSE,3,TRUE,1,FALSE,100,"Swvu.PLA1.","ACwvu.PLA1.",#N/A,FALSE,FALSE,0,0,0,0,2,"","",TRUE,TRUE,FALSE,FALSE,1,60,#N/A,#N/A,FALSE,FALSE,FALSE,FALSE,FALSE,FALSE,FALSE,9,65532,65532,FALSE,FALSE,TRUE,TRUE,TRUE}</definedName>
    <definedName name="board" localSheetId="60" hidden="1">{FALSE,FALSE,-1.25,-15.5,484.5,276.75,FALSE,FALSE,TRUE,TRUE,0,12,#N/A,46,#N/A,2.93460490463215,15.35,1,FALSE,FALSE,3,TRUE,1,FALSE,100,"Swvu.PLA1.","ACwvu.PLA1.",#N/A,FALSE,FALSE,0,0,0,0,2,"","",TRUE,TRUE,FALSE,FALSE,1,60,#N/A,#N/A,FALSE,FALSE,FALSE,FALSE,FALSE,FALSE,FALSE,9,65532,65532,FALSE,FALSE,TRUE,TRUE,TRUE}</definedName>
    <definedName name="board" localSheetId="61" hidden="1">{FALSE,FALSE,-1.25,-15.5,484.5,276.75,FALSE,FALSE,TRUE,TRUE,0,12,#N/A,46,#N/A,2.93460490463215,15.35,1,FALSE,FALSE,3,TRUE,1,FALSE,100,"Swvu.PLA1.","ACwvu.PLA1.",#N/A,FALSE,FALSE,0,0,0,0,2,"","",TRUE,TRUE,FALSE,FALSE,1,60,#N/A,#N/A,FALSE,FALSE,FALSE,FALSE,FALSE,FALSE,FALSE,9,65532,65532,FALSE,FALSE,TRUE,TRUE,TRUE}</definedName>
    <definedName name="board" localSheetId="62" hidden="1">{FALSE,FALSE,-1.25,-15.5,484.5,276.75,FALSE,FALSE,TRUE,TRUE,0,12,#N/A,46,#N/A,2.93460490463215,15.35,1,FALSE,FALSE,3,TRUE,1,FALSE,100,"Swvu.PLA1.","ACwvu.PLA1.",#N/A,FALSE,FALSE,0,0,0,0,2,"","",TRUE,TRUE,FALSE,FALSE,1,60,#N/A,#N/A,FALSE,FALSE,FALSE,FALSE,FALSE,FALSE,FALSE,9,65532,65532,FALSE,FALSE,TRUE,TRUE,TRUE}</definedName>
    <definedName name="board" localSheetId="63" hidden="1">{FALSE,FALSE,-1.25,-15.5,484.5,276.75,FALSE,FALSE,TRUE,TRUE,0,12,#N/A,46,#N/A,2.93460490463215,15.35,1,FALSE,FALSE,3,TRUE,1,FALSE,100,"Swvu.PLA1.","ACwvu.PLA1.",#N/A,FALSE,FALSE,0,0,0,0,2,"","",TRUE,TRUE,FALSE,FALSE,1,60,#N/A,#N/A,FALSE,FALSE,FALSE,FALSE,FALSE,FALSE,FALSE,9,65532,65532,FALSE,FALSE,TRUE,TRUE,TRUE}</definedName>
    <definedName name="board" localSheetId="68" hidden="1">{FALSE,FALSE,-1.25,-15.5,484.5,276.75,FALSE,FALSE,TRUE,TRUE,0,12,#N/A,46,#N/A,2.93460490463215,15.35,1,FALSE,FALSE,3,TRUE,1,FALSE,100,"Swvu.PLA1.","ACwvu.PLA1.",#N/A,FALSE,FALSE,0,0,0,0,2,"","",TRUE,TRUE,FALSE,FALSE,1,60,#N/A,#N/A,FALSE,FALSE,FALSE,FALSE,FALSE,FALSE,FALSE,9,65532,65532,FALSE,FALSE,TRUE,TRUE,TRUE}</definedName>
    <definedName name="board" localSheetId="69" hidden="1">{FALSE,FALSE,-1.25,-15.5,484.5,276.75,FALSE,FALSE,TRUE,TRUE,0,12,#N/A,46,#N/A,2.93460490463215,15.35,1,FALSE,FALSE,3,TRUE,1,FALSE,100,"Swvu.PLA1.","ACwvu.PLA1.",#N/A,FALSE,FALSE,0,0,0,0,2,"","",TRUE,TRUE,FALSE,FALSE,1,60,#N/A,#N/A,FALSE,FALSE,FALSE,FALSE,FALSE,FALSE,FALSE,9,65532,65532,FALSE,FALSE,TRUE,TRUE,TRUE}</definedName>
    <definedName name="board" localSheetId="70" hidden="1">{FALSE,FALSE,-1.25,-15.5,484.5,276.75,FALSE,FALSE,TRUE,TRUE,0,12,#N/A,46,#N/A,2.93460490463215,15.35,1,FALSE,FALSE,3,TRUE,1,FALSE,100,"Swvu.PLA1.","ACwvu.PLA1.",#N/A,FALSE,FALSE,0,0,0,0,2,"","",TRUE,TRUE,FALSE,FALSE,1,60,#N/A,#N/A,FALSE,FALSE,FALSE,FALSE,FALSE,FALSE,FALSE,9,65532,65532,FALSE,FALSE,TRUE,TRUE,TRUE}</definedName>
    <definedName name="board" localSheetId="83" hidden="1">{FALSE,FALSE,-1.25,-15.5,484.5,276.75,FALSE,FALSE,TRUE,TRUE,0,12,#N/A,46,#N/A,2.93460490463215,15.35,1,FALSE,FALSE,3,TRUE,1,FALSE,100,"Swvu.PLA1.","ACwvu.PLA1.",#N/A,FALSE,FALSE,0,0,0,0,2,"","",TRUE,TRUE,FALSE,FALSE,1,60,#N/A,#N/A,FALSE,FALSE,FALSE,FALSE,FALSE,FALSE,FALSE,9,65532,65532,FALSE,FALSE,TRUE,TRUE,TRUE}</definedName>
    <definedName name="board" localSheetId="99" hidden="1">{FALSE,FALSE,-1.25,-15.5,484.5,276.75,FALSE,FALSE,TRUE,TRUE,0,12,#N/A,46,#N/A,2.93460490463215,15.35,1,FALSE,FALSE,3,TRUE,1,FALSE,100,"Swvu.PLA1.","ACwvu.PLA1.",#N/A,FALSE,FALSE,0,0,0,0,2,"","",TRUE,TRUE,FALSE,FALSE,1,60,#N/A,#N/A,FALSE,FALSE,FALSE,FALSE,FALSE,FALSE,FALSE,9,65532,65532,FALSE,FALSE,TRUE,TRUE,TRUE}</definedName>
    <definedName name="board" localSheetId="109" hidden="1">{FALSE,FALSE,-1.25,-15.5,484.5,276.75,FALSE,FALSE,TRUE,TRUE,0,12,#N/A,46,#N/A,2.93460490463215,15.35,1,FALSE,FALSE,3,TRUE,1,FALSE,100,"Swvu.PLA1.","ACwvu.PLA1.",#N/A,FALSE,FALSE,0,0,0,0,2,"","",TRUE,TRUE,FALSE,FALSE,1,60,#N/A,#N/A,FALSE,FALSE,FALSE,FALSE,FALSE,FALSE,FALSE,9,65532,65532,FALSE,FALSE,TRUE,TRUE,TRUE}</definedName>
    <definedName name="board" localSheetId="110" hidden="1">{FALSE,FALSE,-1.25,-15.5,484.5,276.75,FALSE,FALSE,TRUE,TRUE,0,12,#N/A,46,#N/A,2.93460490463215,15.35,1,FALSE,FALSE,3,TRUE,1,FALSE,100,"Swvu.PLA1.","ACwvu.PLA1.",#N/A,FALSE,FALSE,0,0,0,0,2,"","",TRUE,TRUE,FALSE,FALSE,1,60,#N/A,#N/A,FALSE,FALSE,FALSE,FALSE,FALSE,FALSE,FALSE,9,65532,65532,FALSE,FALSE,TRUE,TRUE,TRUE}</definedName>
    <definedName name="board" localSheetId="11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0" hidden="1">{FALSE,FALSE,-1.25,-15.5,484.5,276.75,FALSE,FALSE,TRUE,TRUE,0,12,#N/A,46,#N/A,2.93460490463215,15.35,1,FALSE,FALSE,3,TRUE,1,FALSE,100,"Swvu.PLA1.","ACwvu.PLA1.",#N/A,FALSE,FALSE,0,0,0,0,2,"","",TRUE,TRUE,FALSE,FALSE,1,60,#N/A,#N/A,FALSE,FALSE,FALSE,FALSE,FALSE,FALSE,FALSE,9,65532,65532,FALSE,FALSE,TRUE,TRUE,TRUE}</definedName>
    <definedName name="board" localSheetId="101" hidden="1">{FALSE,FALSE,-1.25,-15.5,484.5,276.75,FALSE,FALSE,TRUE,TRUE,0,12,#N/A,46,#N/A,2.93460490463215,15.35,1,FALSE,FALSE,3,TRUE,1,FALSE,100,"Swvu.PLA1.","ACwvu.PLA1.",#N/A,FALSE,FALSE,0,0,0,0,2,"","",TRUE,TRUE,FALSE,FALSE,1,60,#N/A,#N/A,FALSE,FALSE,FALSE,FALSE,FALSE,FALSE,FALSE,9,65532,65532,FALSE,FALSE,TRUE,TRUE,TRUE}</definedName>
    <definedName name="board" localSheetId="102" hidden="1">{FALSE,FALSE,-1.25,-15.5,484.5,276.75,FALSE,FALSE,TRUE,TRUE,0,12,#N/A,46,#N/A,2.93460490463215,15.35,1,FALSE,FALSE,3,TRUE,1,FALSE,100,"Swvu.PLA1.","ACwvu.PLA1.",#N/A,FALSE,FALSE,0,0,0,0,2,"","",TRUE,TRUE,FALSE,FALSE,1,60,#N/A,#N/A,FALSE,FALSE,FALSE,FALSE,FALSE,FALSE,FALSE,9,65532,65532,FALSE,FALSE,TRUE,TRUE,TRUE}</definedName>
    <definedName name="board" localSheetId="103" hidden="1">{FALSE,FALSE,-1.25,-15.5,484.5,276.75,FALSE,FALSE,TRUE,TRUE,0,12,#N/A,46,#N/A,2.93460490463215,15.35,1,FALSE,FALSE,3,TRUE,1,FALSE,100,"Swvu.PLA1.","ACwvu.PLA1.",#N/A,FALSE,FALSE,0,0,0,0,2,"","",TRUE,TRUE,FALSE,FALSE,1,60,#N/A,#N/A,FALSE,FALSE,FALSE,FALSE,FALSE,FALSE,FALSE,9,65532,65532,FALSE,FALSE,TRUE,TRUE,TRUE}</definedName>
    <definedName name="board" localSheetId="104" hidden="1">{FALSE,FALSE,-1.25,-15.5,484.5,276.75,FALSE,FALSE,TRUE,TRUE,0,12,#N/A,46,#N/A,2.93460490463215,15.35,1,FALSE,FALSE,3,TRUE,1,FALSE,100,"Swvu.PLA1.","ACwvu.PLA1.",#N/A,FALSE,FALSE,0,0,0,0,2,"","",TRUE,TRUE,FALSE,FALSE,1,60,#N/A,#N/A,FALSE,FALSE,FALSE,FALSE,FALSE,FALSE,FALSE,9,65532,65532,FALSE,FALSE,TRUE,TRUE,TRUE}</definedName>
    <definedName name="board" localSheetId="105" hidden="1">{FALSE,FALSE,-1.25,-15.5,484.5,276.75,FALSE,FALSE,TRUE,TRUE,0,12,#N/A,46,#N/A,2.93460490463215,15.35,1,FALSE,FALSE,3,TRUE,1,FALSE,100,"Swvu.PLA1.","ACwvu.PLA1.",#N/A,FALSE,FALSE,0,0,0,0,2,"","",TRUE,TRUE,FALSE,FALSE,1,60,#N/A,#N/A,FALSE,FALSE,FALSE,FALSE,FALSE,FALSE,FALSE,9,65532,65532,FALSE,FALSE,TRUE,TRUE,TRUE}</definedName>
    <definedName name="board" localSheetId="106" hidden="1">{FALSE,FALSE,-1.25,-15.5,484.5,276.75,FALSE,FALSE,TRUE,TRUE,0,12,#N/A,46,#N/A,2.93460490463215,15.35,1,FALSE,FALSE,3,TRUE,1,FALSE,100,"Swvu.PLA1.","ACwvu.PLA1.",#N/A,FALSE,FALSE,0,0,0,0,2,"","",TRUE,TRUE,FALSE,FALSE,1,60,#N/A,#N/A,FALSE,FALSE,FALSE,FALSE,FALSE,FALSE,FALSE,9,65532,65532,FALSE,FALSE,TRUE,TRUE,TRUE}</definedName>
    <definedName name="board" localSheetId="107" hidden="1">{FALSE,FALSE,-1.25,-15.5,484.5,276.75,FALSE,FALSE,TRUE,TRUE,0,12,#N/A,46,#N/A,2.93460490463215,15.35,1,FALSE,FALSE,3,TRUE,1,FALSE,100,"Swvu.PLA1.","ACwvu.PLA1.",#N/A,FALSE,FALSE,0,0,0,0,2,"","",TRUE,TRUE,FALSE,FALSE,1,60,#N/A,#N/A,FALSE,FALSE,FALSE,FALSE,FALSE,FALSE,FALSE,9,65532,65532,FALSE,FALSE,TRUE,TRUE,TRUE}</definedName>
    <definedName name="board" localSheetId="108" hidden="1">{FALSE,FALSE,-1.25,-15.5,484.5,276.75,FALSE,FALSE,TRUE,TRUE,0,12,#N/A,46,#N/A,2.93460490463215,15.35,1,FALSE,FALSE,3,TRUE,1,FALSE,100,"Swvu.PLA1.","ACwvu.PLA1.",#N/A,FALSE,FALSE,0,0,0,0,2,"","",TRUE,TRUE,FALSE,FALSE,1,60,#N/A,#N/A,FALSE,FALSE,FALSE,FALSE,FALSE,FALSE,FALSE,9,65532,65532,FALSE,FALSE,TRUE,TRUE,TRUE}</definedName>
    <definedName name="board" localSheetId="170" hidden="1">{FALSE,FALSE,-1.25,-15.5,484.5,276.75,FALSE,FALSE,TRUE,TRUE,0,12,#N/A,46,#N/A,2.93460490463215,15.35,1,FALSE,FALSE,3,TRUE,1,FALSE,100,"Swvu.PLA1.","ACwvu.PLA1.",#N/A,FALSE,FALSE,0,0,0,0,2,"","",TRUE,TRUE,FALSE,FALSE,1,60,#N/A,#N/A,FALSE,FALSE,FALSE,FALSE,FALSE,FALSE,FALSE,9,65532,65532,FALSE,FALSE,TRUE,TRUE,TRUE}</definedName>
    <definedName name="board" localSheetId="67" hidden="1">{FALSE,FALSE,-1.25,-15.5,484.5,276.75,FALSE,FALSE,TRUE,TRUE,0,12,#N/A,46,#N/A,2.93460490463215,15.35,1,FALSE,FALSE,3,TRUE,1,FALSE,100,"Swvu.PLA1.","ACwvu.PLA1.",#N/A,FALSE,FALSE,0,0,0,0,2,"","",TRUE,TRUE,FALSE,FALSE,1,60,#N/A,#N/A,FALSE,FALSE,FALSE,FALSE,FALSE,FALSE,FALSE,9,65532,65532,FALSE,FALSE,TRUE,TRUE,TRUE}</definedName>
    <definedName name="board" hidden="1">{FALSE,FALSE,-1.25,-15.5,484.5,276.75,FALSE,FALSE,TRUE,TRUE,0,12,#N/A,46,#N/A,2.93460490463215,15.35,1,FALSE,FALSE,3,TRUE,1,FALSE,100,"Swvu.PLA1.","ACwvu.PLA1.",#N/A,FALSE,FALSE,0,0,0,0,2,"","",TRUE,TRUE,FALSE,FALSE,1,60,#N/A,#N/A,FALSE,FALSE,FALSE,FALSE,FALSE,FALSE,FALSE,9,65532,65532,FALSE,FALSE,TRUE,TRUE,TRUE}</definedName>
    <definedName name="board2" localSheetId="151">'T 14.1 - 14.2'!board2</definedName>
    <definedName name="board2" localSheetId="156">'T 15.7'!board2</definedName>
    <definedName name="board2" localSheetId="159">'T 15.9'!board2</definedName>
    <definedName name="board2" localSheetId="171">'T 17.1'!board2</definedName>
    <definedName name="board2" localSheetId="179">'T 17.6'!board2</definedName>
    <definedName name="board2" localSheetId="180">'T 17.6'!board2</definedName>
    <definedName name="board2" localSheetId="181">'T 17.6'!board2</definedName>
    <definedName name="board2" localSheetId="172">'T 17.2'!board2</definedName>
    <definedName name="board2" localSheetId="173">'T 17.3'!board2</definedName>
    <definedName name="board2" localSheetId="174">'T 17.4'!board2</definedName>
    <definedName name="board2" localSheetId="175">'T 17.5'!board2</definedName>
    <definedName name="board2" localSheetId="176">'T 17.6'!board2</definedName>
    <definedName name="board2" localSheetId="177">'T 17.6'!board2</definedName>
    <definedName name="board2" localSheetId="178">'T 17.6'!board2</definedName>
    <definedName name="board2" localSheetId="109">'T 9.10_9.11'!board2</definedName>
    <definedName name="board2" localSheetId="110">'T 9.12'!board2</definedName>
    <definedName name="board2" localSheetId="111">'T 9.12 (ctd)'!board2</definedName>
    <definedName name="board2" localSheetId="102">'T 9.4'!board2</definedName>
    <definedName name="board2" localSheetId="103">'T 9.5'!board2</definedName>
    <definedName name="board2" localSheetId="104">'T 9.6'!board2</definedName>
    <definedName name="board2" localSheetId="107">'T 9.9'!board2</definedName>
    <definedName name="board2" localSheetId="108">'T 9.9 (ctd)'!board2</definedName>
    <definedName name="board2">[0]!board2</definedName>
    <definedName name="BOF" localSheetId="151">#REF!</definedName>
    <definedName name="BOF" localSheetId="156">#REF!</definedName>
    <definedName name="BOF" localSheetId="159">#REF!</definedName>
    <definedName name="BOF" localSheetId="171">#REF!</definedName>
    <definedName name="BOF" localSheetId="179">#REF!</definedName>
    <definedName name="BOF" localSheetId="180">#REF!</definedName>
    <definedName name="BOF" localSheetId="181">#REF!</definedName>
    <definedName name="BOF" localSheetId="172">#REF!</definedName>
    <definedName name="BOF" localSheetId="173">#REF!</definedName>
    <definedName name="BOF" localSheetId="174">#REF!</definedName>
    <definedName name="BOF" localSheetId="175">#REF!</definedName>
    <definedName name="BOF" localSheetId="176">#REF!</definedName>
    <definedName name="BOF" localSheetId="177">#REF!</definedName>
    <definedName name="BOF" localSheetId="178">#REF!</definedName>
    <definedName name="BOF" localSheetId="109">#REF!</definedName>
    <definedName name="BOF" localSheetId="110">#REF!</definedName>
    <definedName name="BOF" localSheetId="111">#REF!</definedName>
    <definedName name="BOF" localSheetId="102">#REF!</definedName>
    <definedName name="BOF" localSheetId="103">#REF!</definedName>
    <definedName name="BOF" localSheetId="104">#REF!</definedName>
    <definedName name="BOF" localSheetId="107">#REF!</definedName>
    <definedName name="BOF" localSheetId="108">#REF!</definedName>
    <definedName name="BOF">#REF!</definedName>
    <definedName name="Bolivia" localSheetId="151">#REF!</definedName>
    <definedName name="Bolivia" localSheetId="156">#REF!</definedName>
    <definedName name="Bolivia" localSheetId="159">#REF!</definedName>
    <definedName name="Bolivia" localSheetId="171">#REF!</definedName>
    <definedName name="Bolivia" localSheetId="179">#REF!</definedName>
    <definedName name="Bolivia" localSheetId="180">#REF!</definedName>
    <definedName name="Bolivia" localSheetId="181">#REF!</definedName>
    <definedName name="Bolivia" localSheetId="172">#REF!</definedName>
    <definedName name="Bolivia" localSheetId="173">#REF!</definedName>
    <definedName name="Bolivia" localSheetId="174">#REF!</definedName>
    <definedName name="Bolivia" localSheetId="175">#REF!</definedName>
    <definedName name="Bolivia" localSheetId="176">#REF!</definedName>
    <definedName name="Bolivia" localSheetId="177">#REF!</definedName>
    <definedName name="Bolivia" localSheetId="178">#REF!</definedName>
    <definedName name="Bolivia" localSheetId="109">#REF!</definedName>
    <definedName name="Bolivia" localSheetId="110">#REF!</definedName>
    <definedName name="Bolivia" localSheetId="111">#REF!</definedName>
    <definedName name="Bolivia" localSheetId="102">#REF!</definedName>
    <definedName name="Bolivia" localSheetId="103">#REF!</definedName>
    <definedName name="Bolivia" localSheetId="104">#REF!</definedName>
    <definedName name="Bolivia" localSheetId="107">#REF!</definedName>
    <definedName name="Bolivia" localSheetId="108">#REF!</definedName>
    <definedName name="Bolivia">#REF!</definedName>
    <definedName name="bom" localSheetId="151">'[24]10'!#REF!</definedName>
    <definedName name="bom" localSheetId="156">'[24]10'!#REF!</definedName>
    <definedName name="bom" localSheetId="159">'[24]10'!#REF!</definedName>
    <definedName name="bom" localSheetId="171">'[24]10'!#REF!</definedName>
    <definedName name="bom" localSheetId="179">'[24]10'!#REF!</definedName>
    <definedName name="bom" localSheetId="180">'[24]10'!#REF!</definedName>
    <definedName name="bom" localSheetId="181">'[24]10'!#REF!</definedName>
    <definedName name="bom" localSheetId="172">'[24]10'!#REF!</definedName>
    <definedName name="bom" localSheetId="173">'[24]10'!#REF!</definedName>
    <definedName name="bom" localSheetId="174">'[24]10'!#REF!</definedName>
    <definedName name="bom" localSheetId="175">'[24]10'!#REF!</definedName>
    <definedName name="bom" localSheetId="176">'[24]10'!#REF!</definedName>
    <definedName name="bom" localSheetId="177">'[24]10'!#REF!</definedName>
    <definedName name="bom" localSheetId="178">'[24]10'!#REF!</definedName>
    <definedName name="bom" localSheetId="109">'[24]10'!#REF!</definedName>
    <definedName name="bom" localSheetId="110">'[24]10'!#REF!</definedName>
    <definedName name="bom" localSheetId="111">'[24]10'!#REF!</definedName>
    <definedName name="bom" localSheetId="102">'[24]10'!#REF!</definedName>
    <definedName name="bom" localSheetId="103">'[24]10'!#REF!</definedName>
    <definedName name="bom" localSheetId="104">'[24]10'!#REF!</definedName>
    <definedName name="bom" localSheetId="107">'[24]10'!#REF!</definedName>
    <definedName name="bom" localSheetId="108">'[24]10'!#REF!</definedName>
    <definedName name="bom">'[24]10'!#REF!</definedName>
    <definedName name="BOMB2" localSheetId="151">#REF!</definedName>
    <definedName name="BOMB2" localSheetId="156">#REF!</definedName>
    <definedName name="BOMB2" localSheetId="159">#REF!</definedName>
    <definedName name="BOMB2" localSheetId="171">#REF!</definedName>
    <definedName name="BOMB2" localSheetId="179">#REF!</definedName>
    <definedName name="BOMB2" localSheetId="180">#REF!</definedName>
    <definedName name="BOMB2" localSheetId="181">#REF!</definedName>
    <definedName name="BOMB2" localSheetId="172">#REF!</definedName>
    <definedName name="BOMB2" localSheetId="173">#REF!</definedName>
    <definedName name="BOMB2" localSheetId="174">#REF!</definedName>
    <definedName name="BOMB2" localSheetId="175">#REF!</definedName>
    <definedName name="BOMB2" localSheetId="176">#REF!</definedName>
    <definedName name="BOMB2" localSheetId="177">#REF!</definedName>
    <definedName name="BOMB2" localSheetId="178">#REF!</definedName>
    <definedName name="BOMB2" localSheetId="109">#REF!</definedName>
    <definedName name="BOMB2" localSheetId="110">#REF!</definedName>
    <definedName name="BOMB2" localSheetId="111">#REF!</definedName>
    <definedName name="BOMB2" localSheetId="102">#REF!</definedName>
    <definedName name="BOMB2" localSheetId="103">#REF!</definedName>
    <definedName name="BOMB2" localSheetId="104">#REF!</definedName>
    <definedName name="BOMB2" localSheetId="107">#REF!</definedName>
    <definedName name="BOMB2" localSheetId="108">#REF!</definedName>
    <definedName name="BOMB2">#REF!</definedName>
    <definedName name="BOMBILLS" localSheetId="151">#REF!</definedName>
    <definedName name="BOMBILLS" localSheetId="156">#REF!</definedName>
    <definedName name="BOMBILLS" localSheetId="171">#REF!</definedName>
    <definedName name="BOMBILLS" localSheetId="179">#REF!</definedName>
    <definedName name="BOMBILLS" localSheetId="180">#REF!</definedName>
    <definedName name="BOMBILLS" localSheetId="181">#REF!</definedName>
    <definedName name="BOMBILLS" localSheetId="172">#REF!</definedName>
    <definedName name="BOMBILLS" localSheetId="173">#REF!</definedName>
    <definedName name="BOMBILLS" localSheetId="174">#REF!</definedName>
    <definedName name="BOMBILLS" localSheetId="175">#REF!</definedName>
    <definedName name="BOMBILLS" localSheetId="176">#REF!</definedName>
    <definedName name="BOMBILLS" localSheetId="177">#REF!</definedName>
    <definedName name="BOMBILLS" localSheetId="178">#REF!</definedName>
    <definedName name="BOMBILLS" localSheetId="109">#REF!</definedName>
    <definedName name="BOMBILLS" localSheetId="110">#REF!</definedName>
    <definedName name="BOMBILLS" localSheetId="111">#REF!</definedName>
    <definedName name="BOMBILLS" localSheetId="102">#REF!</definedName>
    <definedName name="BOMBILLS" localSheetId="103">#REF!</definedName>
    <definedName name="BOMBILLS" localSheetId="104">#REF!</definedName>
    <definedName name="BOMBILLS" localSheetId="107">#REF!</definedName>
    <definedName name="BOMBILLS" localSheetId="108">#REF!</definedName>
    <definedName name="BOMBILLS">#REF!</definedName>
    <definedName name="BON" localSheetId="151">'[10]Monetary Dev_Monthly'!#REF!</definedName>
    <definedName name="BON" localSheetId="156">'[10]Monetary Dev_Monthly'!#REF!</definedName>
    <definedName name="BON" localSheetId="171">'[10]Monetary Dev_Monthly'!#REF!</definedName>
    <definedName name="BON" localSheetId="179">'[10]Monetary Dev_Monthly'!#REF!</definedName>
    <definedName name="BON" localSheetId="180">'[10]Monetary Dev_Monthly'!#REF!</definedName>
    <definedName name="BON" localSheetId="181">'[10]Monetary Dev_Monthly'!#REF!</definedName>
    <definedName name="BON" localSheetId="172">'[10]Monetary Dev_Monthly'!#REF!</definedName>
    <definedName name="BON" localSheetId="173">'[10]Monetary Dev_Monthly'!#REF!</definedName>
    <definedName name="BON" localSheetId="174">'[10]Monetary Dev_Monthly'!#REF!</definedName>
    <definedName name="BON" localSheetId="175">'[10]Monetary Dev_Monthly'!#REF!</definedName>
    <definedName name="BON" localSheetId="176">'[10]Monetary Dev_Monthly'!#REF!</definedName>
    <definedName name="BON" localSheetId="177">'[10]Monetary Dev_Monthly'!#REF!</definedName>
    <definedName name="BON" localSheetId="178">'[10]Monetary Dev_Monthly'!#REF!</definedName>
    <definedName name="BON" localSheetId="110">'[10]Monetary Dev_Monthly'!#REF!</definedName>
    <definedName name="BON" localSheetId="111">'[10]Monetary Dev_Monthly'!#REF!</definedName>
    <definedName name="BON" localSheetId="103">'[10]Monetary Dev_Monthly'!#REF!</definedName>
    <definedName name="BON" localSheetId="104">'[10]Monetary Dev_Monthly'!#REF!</definedName>
    <definedName name="BON" localSheetId="107">'[10]Monetary Dev_Monthly'!#REF!</definedName>
    <definedName name="BON" localSheetId="108">'[10]Monetary Dev_Monthly'!#REF!</definedName>
    <definedName name="BON">'[10]Monetary Dev_Monthly'!#REF!</definedName>
    <definedName name="BOP">#N/A</definedName>
    <definedName name="BOP.RED" localSheetId="151">#REF!</definedName>
    <definedName name="BOP.RED" localSheetId="156">#REF!</definedName>
    <definedName name="BOP.RED" localSheetId="171">#REF!</definedName>
    <definedName name="BOP.RED" localSheetId="179">#REF!</definedName>
    <definedName name="BOP.RED" localSheetId="180">#REF!</definedName>
    <definedName name="BOP.RED" localSheetId="181">#REF!</definedName>
    <definedName name="BOP.RED" localSheetId="172">#REF!</definedName>
    <definedName name="BOP.RED" localSheetId="173">#REF!</definedName>
    <definedName name="BOP.RED" localSheetId="174">#REF!</definedName>
    <definedName name="BOP.RED" localSheetId="175">#REF!</definedName>
    <definedName name="BOP.RED" localSheetId="176">#REF!</definedName>
    <definedName name="BOP.RED" localSheetId="177">#REF!</definedName>
    <definedName name="BOP.RED" localSheetId="178">#REF!</definedName>
    <definedName name="BOP.RED" localSheetId="109">#REF!</definedName>
    <definedName name="BOP.RED" localSheetId="110">#REF!</definedName>
    <definedName name="BOP.RED" localSheetId="111">#REF!</definedName>
    <definedName name="BOP.RED" localSheetId="102">#REF!</definedName>
    <definedName name="BOP.RED" localSheetId="103">#REF!</definedName>
    <definedName name="BOP.RED" localSheetId="104">#REF!</definedName>
    <definedName name="BOP.RED" localSheetId="107">#REF!</definedName>
    <definedName name="BOP.RED" localSheetId="108">#REF!</definedName>
    <definedName name="BOP.RED">#REF!</definedName>
    <definedName name="BOP.SR" localSheetId="151">#REF!</definedName>
    <definedName name="BOP.SR" localSheetId="156">#REF!</definedName>
    <definedName name="BOP.SR" localSheetId="171">#REF!</definedName>
    <definedName name="BOP.SR" localSheetId="179">#REF!</definedName>
    <definedName name="BOP.SR" localSheetId="180">#REF!</definedName>
    <definedName name="BOP.SR" localSheetId="181">#REF!</definedName>
    <definedName name="BOP.SR" localSheetId="172">#REF!</definedName>
    <definedName name="BOP.SR" localSheetId="173">#REF!</definedName>
    <definedName name="BOP.SR" localSheetId="174">#REF!</definedName>
    <definedName name="BOP.SR" localSheetId="175">#REF!</definedName>
    <definedName name="BOP.SR" localSheetId="176">#REF!</definedName>
    <definedName name="BOP.SR" localSheetId="177">#REF!</definedName>
    <definedName name="BOP.SR" localSheetId="178">#REF!</definedName>
    <definedName name="BOP.SR" localSheetId="109">#REF!</definedName>
    <definedName name="BOP.SR" localSheetId="110">#REF!</definedName>
    <definedName name="BOP.SR" localSheetId="111">#REF!</definedName>
    <definedName name="BOP.SR" localSheetId="102">#REF!</definedName>
    <definedName name="BOP.SR" localSheetId="103">#REF!</definedName>
    <definedName name="BOP.SR" localSheetId="104">#REF!</definedName>
    <definedName name="BOP.SR" localSheetId="107">#REF!</definedName>
    <definedName name="BOP.SR" localSheetId="108">#REF!</definedName>
    <definedName name="BOP.SR">#REF!</definedName>
    <definedName name="BOP.SR_" localSheetId="151">#REF!</definedName>
    <definedName name="BOP.SR_" localSheetId="171">#REF!</definedName>
    <definedName name="BOP.SR_" localSheetId="179">#REF!</definedName>
    <definedName name="BOP.SR_" localSheetId="180">#REF!</definedName>
    <definedName name="BOP.SR_" localSheetId="181">#REF!</definedName>
    <definedName name="BOP.SR_" localSheetId="172">#REF!</definedName>
    <definedName name="BOP.SR_" localSheetId="173">#REF!</definedName>
    <definedName name="BOP.SR_" localSheetId="174">#REF!</definedName>
    <definedName name="BOP.SR_" localSheetId="175">#REF!</definedName>
    <definedName name="BOP.SR_" localSheetId="176">#REF!</definedName>
    <definedName name="BOP.SR_" localSheetId="177">#REF!</definedName>
    <definedName name="BOP.SR_" localSheetId="178">#REF!</definedName>
    <definedName name="BOP.SR_" localSheetId="109">#REF!</definedName>
    <definedName name="BOP.SR_" localSheetId="110">#REF!</definedName>
    <definedName name="BOP.SR_" localSheetId="111">#REF!</definedName>
    <definedName name="BOP.SR_" localSheetId="102">#REF!</definedName>
    <definedName name="BOP.SR_" localSheetId="103">#REF!</definedName>
    <definedName name="BOP.SR_" localSheetId="104">#REF!</definedName>
    <definedName name="BOP.SR_" localSheetId="107">#REF!</definedName>
    <definedName name="BOP.SR_" localSheetId="108">#REF!</definedName>
    <definedName name="BOP.SR_">#REF!</definedName>
    <definedName name="bop_indices" localSheetId="151">#REF!</definedName>
    <definedName name="bop_indices" localSheetId="179">#REF!</definedName>
    <definedName name="bop_indices" localSheetId="180">#REF!</definedName>
    <definedName name="bop_indices" localSheetId="181">#REF!</definedName>
    <definedName name="bop_indices" localSheetId="172">#REF!</definedName>
    <definedName name="bop_indices" localSheetId="173">#REF!</definedName>
    <definedName name="bop_indices" localSheetId="174">#REF!</definedName>
    <definedName name="bop_indices" localSheetId="175">#REF!</definedName>
    <definedName name="bop_indices" localSheetId="176">#REF!</definedName>
    <definedName name="bop_indices" localSheetId="177">#REF!</definedName>
    <definedName name="bop_indices" localSheetId="178">#REF!</definedName>
    <definedName name="bop_indices" localSheetId="109">#REF!</definedName>
    <definedName name="bop_indices" localSheetId="110">#REF!</definedName>
    <definedName name="bop_indices" localSheetId="111">#REF!</definedName>
    <definedName name="bop_indices" localSheetId="102">#REF!</definedName>
    <definedName name="bop_indices" localSheetId="103">#REF!</definedName>
    <definedName name="bop_indices" localSheetId="104">#REF!</definedName>
    <definedName name="bop_indices" localSheetId="107">#REF!</definedName>
    <definedName name="bop_indices" localSheetId="108">#REF!</definedName>
    <definedName name="bop_indices">#REF!</definedName>
    <definedName name="bop_monthly_NIR_output" localSheetId="151">#REF!</definedName>
    <definedName name="bop_monthly_NIR_output" localSheetId="179">#REF!</definedName>
    <definedName name="bop_monthly_NIR_output" localSheetId="180">#REF!</definedName>
    <definedName name="bop_monthly_NIR_output" localSheetId="181">#REF!</definedName>
    <definedName name="bop_monthly_NIR_output" localSheetId="172">#REF!</definedName>
    <definedName name="bop_monthly_NIR_output" localSheetId="173">#REF!</definedName>
    <definedName name="bop_monthly_NIR_output" localSheetId="174">#REF!</definedName>
    <definedName name="bop_monthly_NIR_output" localSheetId="175">#REF!</definedName>
    <definedName name="bop_monthly_NIR_output" localSheetId="176">#REF!</definedName>
    <definedName name="bop_monthly_NIR_output" localSheetId="177">#REF!</definedName>
    <definedName name="bop_monthly_NIR_output" localSheetId="178">#REF!</definedName>
    <definedName name="bop_monthly_NIR_output" localSheetId="109">#REF!</definedName>
    <definedName name="bop_monthly_NIR_output" localSheetId="110">#REF!</definedName>
    <definedName name="bop_monthly_NIR_output" localSheetId="111">#REF!</definedName>
    <definedName name="bop_monthly_NIR_output" localSheetId="102">#REF!</definedName>
    <definedName name="bop_monthly_NIR_output" localSheetId="103">#REF!</definedName>
    <definedName name="bop_monthly_NIR_output" localSheetId="104">#REF!</definedName>
    <definedName name="bop_monthly_NIR_output" localSheetId="107">#REF!</definedName>
    <definedName name="bop_monthly_NIR_output" localSheetId="108">#REF!</definedName>
    <definedName name="bop_monthly_NIR_output">#REF!</definedName>
    <definedName name="bop_monthly_nir_output_to_money" localSheetId="179">'[47]Monthly data'!#REF!</definedName>
    <definedName name="bop_monthly_nir_output_to_money" localSheetId="180">'[47]Monthly data'!#REF!</definedName>
    <definedName name="bop_monthly_nir_output_to_money" localSheetId="181">'[47]Monthly data'!#REF!</definedName>
    <definedName name="bop_monthly_nir_output_to_money" localSheetId="172">'[47]Monthly data'!#REF!</definedName>
    <definedName name="bop_monthly_nir_output_to_money" localSheetId="173">'[47]Monthly data'!#REF!</definedName>
    <definedName name="bop_monthly_nir_output_to_money" localSheetId="174">'[47]Monthly data'!#REF!</definedName>
    <definedName name="bop_monthly_nir_output_to_money" localSheetId="175">'[47]Monthly data'!#REF!</definedName>
    <definedName name="bop_monthly_nir_output_to_money" localSheetId="176">'[47]Monthly data'!#REF!</definedName>
    <definedName name="bop_monthly_nir_output_to_money" localSheetId="177">'[47]Monthly data'!#REF!</definedName>
    <definedName name="bop_monthly_nir_output_to_money" localSheetId="178">'[47]Monthly data'!#REF!</definedName>
    <definedName name="bop_monthly_nir_output_to_money">'[47]Monthly data'!#REF!</definedName>
    <definedName name="bop_output" localSheetId="151">#REF!</definedName>
    <definedName name="bop_output" localSheetId="156">#REF!</definedName>
    <definedName name="bop_output" localSheetId="171">#REF!</definedName>
    <definedName name="bop_output" localSheetId="179">#REF!</definedName>
    <definedName name="bop_output" localSheetId="180">#REF!</definedName>
    <definedName name="bop_output" localSheetId="181">#REF!</definedName>
    <definedName name="bop_output" localSheetId="172">#REF!</definedName>
    <definedName name="bop_output" localSheetId="173">#REF!</definedName>
    <definedName name="bop_output" localSheetId="174">#REF!</definedName>
    <definedName name="bop_output" localSheetId="175">#REF!</definedName>
    <definedName name="bop_output" localSheetId="176">#REF!</definedName>
    <definedName name="bop_output" localSheetId="177">#REF!</definedName>
    <definedName name="bop_output" localSheetId="178">#REF!</definedName>
    <definedName name="bop_output" localSheetId="109">#REF!</definedName>
    <definedName name="bop_output" localSheetId="110">#REF!</definedName>
    <definedName name="bop_output" localSheetId="111">#REF!</definedName>
    <definedName name="bop_output" localSheetId="102">#REF!</definedName>
    <definedName name="bop_output" localSheetId="103">#REF!</definedName>
    <definedName name="bop_output" localSheetId="104">#REF!</definedName>
    <definedName name="bop_output" localSheetId="107">#REF!</definedName>
    <definedName name="bop_output" localSheetId="108">#REF!</definedName>
    <definedName name="bop_output">#REF!</definedName>
    <definedName name="bop_output_to_debt" localSheetId="151">#REF!</definedName>
    <definedName name="bop_output_to_debt" localSheetId="156">#REF!</definedName>
    <definedName name="bop_output_to_debt" localSheetId="171">#REF!</definedName>
    <definedName name="bop_output_to_debt" localSheetId="179">#REF!</definedName>
    <definedName name="bop_output_to_debt" localSheetId="180">#REF!</definedName>
    <definedName name="bop_output_to_debt" localSheetId="181">#REF!</definedName>
    <definedName name="bop_output_to_debt" localSheetId="172">#REF!</definedName>
    <definedName name="bop_output_to_debt" localSheetId="173">#REF!</definedName>
    <definedName name="bop_output_to_debt" localSheetId="174">#REF!</definedName>
    <definedName name="bop_output_to_debt" localSheetId="175">#REF!</definedName>
    <definedName name="bop_output_to_debt" localSheetId="176">#REF!</definedName>
    <definedName name="bop_output_to_debt" localSheetId="177">#REF!</definedName>
    <definedName name="bop_output_to_debt" localSheetId="178">#REF!</definedName>
    <definedName name="bop_output_to_debt" localSheetId="109">#REF!</definedName>
    <definedName name="bop_output_to_debt" localSheetId="110">#REF!</definedName>
    <definedName name="bop_output_to_debt" localSheetId="111">#REF!</definedName>
    <definedName name="bop_output_to_debt" localSheetId="102">#REF!</definedName>
    <definedName name="bop_output_to_debt" localSheetId="103">#REF!</definedName>
    <definedName name="bop_output_to_debt" localSheetId="104">#REF!</definedName>
    <definedName name="bop_output_to_debt" localSheetId="107">#REF!</definedName>
    <definedName name="bop_output_to_debt" localSheetId="108">#REF!</definedName>
    <definedName name="bop_output_to_debt">#REF!</definedName>
    <definedName name="BOP2CAD" localSheetId="151">[37]T1!#REF!</definedName>
    <definedName name="BOP2CAD" localSheetId="156">[37]T1!#REF!</definedName>
    <definedName name="BOP2CAD" localSheetId="171">[37]T1!#REF!</definedName>
    <definedName name="BOP2CAD" localSheetId="179">[37]T1!#REF!</definedName>
    <definedName name="BOP2CAD" localSheetId="180">[37]T1!#REF!</definedName>
    <definedName name="BOP2CAD" localSheetId="181">[37]T1!#REF!</definedName>
    <definedName name="BOP2CAD" localSheetId="172">[37]T1!#REF!</definedName>
    <definedName name="BOP2CAD" localSheetId="173">[37]T1!#REF!</definedName>
    <definedName name="BOP2CAD" localSheetId="174">[37]T1!#REF!</definedName>
    <definedName name="BOP2CAD" localSheetId="175">[37]T1!#REF!</definedName>
    <definedName name="BOP2CAD" localSheetId="176">[37]T1!#REF!</definedName>
    <definedName name="BOP2CAD" localSheetId="177">[37]T1!#REF!</definedName>
    <definedName name="BOP2CAD" localSheetId="178">[37]T1!#REF!</definedName>
    <definedName name="BOP2CAD" localSheetId="110">[37]T1!#REF!</definedName>
    <definedName name="BOP2CAD" localSheetId="111">[37]T1!#REF!</definedName>
    <definedName name="BOP2CAD" localSheetId="103">[37]T1!#REF!</definedName>
    <definedName name="BOP2CAD" localSheetId="104">[37]T1!#REF!</definedName>
    <definedName name="BOP2CAD" localSheetId="107">[37]T1!#REF!</definedName>
    <definedName name="BOP2CAD" localSheetId="108">[37]T1!#REF!</definedName>
    <definedName name="BOP2CAD">[37]T1!#REF!</definedName>
    <definedName name="BOPE" localSheetId="151">#REF!</definedName>
    <definedName name="BOPE" localSheetId="156">#REF!</definedName>
    <definedName name="BOPE" localSheetId="171">#REF!</definedName>
    <definedName name="BOPE" localSheetId="179">#REF!</definedName>
    <definedName name="BOPE" localSheetId="180">#REF!</definedName>
    <definedName name="BOPE" localSheetId="181">#REF!</definedName>
    <definedName name="BOPE" localSheetId="172">#REF!</definedName>
    <definedName name="BOPE" localSheetId="173">#REF!</definedName>
    <definedName name="BOPE" localSheetId="174">#REF!</definedName>
    <definedName name="BOPE" localSheetId="175">#REF!</definedName>
    <definedName name="BOPE" localSheetId="176">#REF!</definedName>
    <definedName name="BOPE" localSheetId="177">#REF!</definedName>
    <definedName name="BOPE" localSheetId="178">#REF!</definedName>
    <definedName name="BOPE" localSheetId="109">#REF!</definedName>
    <definedName name="BOPE" localSheetId="110">#REF!</definedName>
    <definedName name="BOPE" localSheetId="111">#REF!</definedName>
    <definedName name="BOPE" localSheetId="102">#REF!</definedName>
    <definedName name="BOPE" localSheetId="103">#REF!</definedName>
    <definedName name="BOPE" localSheetId="104">#REF!</definedName>
    <definedName name="BOPE" localSheetId="107">#REF!</definedName>
    <definedName name="BOPE" localSheetId="108">#REF!</definedName>
    <definedName name="BOPE">#REF!</definedName>
    <definedName name="bopeng" localSheetId="151">#REF!</definedName>
    <definedName name="bopeng" localSheetId="156">#REF!</definedName>
    <definedName name="bopeng" localSheetId="171">#REF!</definedName>
    <definedName name="bopeng" localSheetId="179">#REF!</definedName>
    <definedName name="bopeng" localSheetId="180">#REF!</definedName>
    <definedName name="bopeng" localSheetId="181">#REF!</definedName>
    <definedName name="bopeng" localSheetId="172">#REF!</definedName>
    <definedName name="bopeng" localSheetId="173">#REF!</definedName>
    <definedName name="bopeng" localSheetId="174">#REF!</definedName>
    <definedName name="bopeng" localSheetId="175">#REF!</definedName>
    <definedName name="bopeng" localSheetId="176">#REF!</definedName>
    <definedName name="bopeng" localSheetId="177">#REF!</definedName>
    <definedName name="bopeng" localSheetId="178">#REF!</definedName>
    <definedName name="bopeng" localSheetId="109">#REF!</definedName>
    <definedName name="bopeng" localSheetId="110">#REF!</definedName>
    <definedName name="bopeng" localSheetId="111">#REF!</definedName>
    <definedName name="bopeng" localSheetId="102">#REF!</definedName>
    <definedName name="bopeng" localSheetId="103">#REF!</definedName>
    <definedName name="bopeng" localSheetId="104">#REF!</definedName>
    <definedName name="bopeng" localSheetId="107">#REF!</definedName>
    <definedName name="bopeng" localSheetId="108">#REF!</definedName>
    <definedName name="bopeng">#REF!</definedName>
    <definedName name="bopengd" localSheetId="151">#REF!</definedName>
    <definedName name="bopengd" localSheetId="156">#REF!</definedName>
    <definedName name="bopengd" localSheetId="171">#REF!</definedName>
    <definedName name="bopengd" localSheetId="179">#REF!</definedName>
    <definedName name="bopengd" localSheetId="180">#REF!</definedName>
    <definedName name="bopengd" localSheetId="181">#REF!</definedName>
    <definedName name="bopengd" localSheetId="172">#REF!</definedName>
    <definedName name="bopengd" localSheetId="173">#REF!</definedName>
    <definedName name="bopengd" localSheetId="174">#REF!</definedName>
    <definedName name="bopengd" localSheetId="175">#REF!</definedName>
    <definedName name="bopengd" localSheetId="176">#REF!</definedName>
    <definedName name="bopengd" localSheetId="177">#REF!</definedName>
    <definedName name="bopengd" localSheetId="178">#REF!</definedName>
    <definedName name="bopengd" localSheetId="109">#REF!</definedName>
    <definedName name="bopengd" localSheetId="110">#REF!</definedName>
    <definedName name="bopengd" localSheetId="111">#REF!</definedName>
    <definedName name="bopengd" localSheetId="102">#REF!</definedName>
    <definedName name="bopengd" localSheetId="103">#REF!</definedName>
    <definedName name="bopengd" localSheetId="104">#REF!</definedName>
    <definedName name="bopengd" localSheetId="107">#REF!</definedName>
    <definedName name="bopengd" localSheetId="108">#REF!</definedName>
    <definedName name="bopengd">#REF!</definedName>
    <definedName name="BOPF" localSheetId="151">#REF!</definedName>
    <definedName name="BOPF" localSheetId="179">#REF!</definedName>
    <definedName name="BOPF" localSheetId="180">#REF!</definedName>
    <definedName name="BOPF" localSheetId="181">#REF!</definedName>
    <definedName name="BOPF" localSheetId="172">#REF!</definedName>
    <definedName name="BOPF" localSheetId="173">#REF!</definedName>
    <definedName name="BOPF" localSheetId="174">#REF!</definedName>
    <definedName name="BOPF" localSheetId="175">#REF!</definedName>
    <definedName name="BOPF" localSheetId="176">#REF!</definedName>
    <definedName name="BOPF" localSheetId="177">#REF!</definedName>
    <definedName name="BOPF" localSheetId="178">#REF!</definedName>
    <definedName name="BOPF" localSheetId="109">#REF!</definedName>
    <definedName name="BOPF" localSheetId="110">#REF!</definedName>
    <definedName name="BOPF" localSheetId="111">#REF!</definedName>
    <definedName name="BOPF" localSheetId="102">#REF!</definedName>
    <definedName name="BOPF" localSheetId="103">#REF!</definedName>
    <definedName name="BOPF" localSheetId="104">#REF!</definedName>
    <definedName name="BOPF" localSheetId="107">#REF!</definedName>
    <definedName name="BOPF" localSheetId="108">#REF!</definedName>
    <definedName name="BOPF">#REF!</definedName>
    <definedName name="BOPnmd" localSheetId="151">#REF!</definedName>
    <definedName name="BOPnmd" localSheetId="179">#REF!</definedName>
    <definedName name="BOPnmd" localSheetId="180">#REF!</definedName>
    <definedName name="BOPnmd" localSheetId="181">#REF!</definedName>
    <definedName name="BOPnmd" localSheetId="172">#REF!</definedName>
    <definedName name="BOPnmd" localSheetId="173">#REF!</definedName>
    <definedName name="BOPnmd" localSheetId="174">#REF!</definedName>
    <definedName name="BOPnmd" localSheetId="175">#REF!</definedName>
    <definedName name="BOPnmd" localSheetId="176">#REF!</definedName>
    <definedName name="BOPnmd" localSheetId="177">#REF!</definedName>
    <definedName name="BOPnmd" localSheetId="178">#REF!</definedName>
    <definedName name="BOPnmd" localSheetId="109">#REF!</definedName>
    <definedName name="BOPnmd" localSheetId="110">#REF!</definedName>
    <definedName name="BOPnmd" localSheetId="111">#REF!</definedName>
    <definedName name="BOPnmd" localSheetId="102">#REF!</definedName>
    <definedName name="BOPnmd" localSheetId="103">#REF!</definedName>
    <definedName name="BOPnmd" localSheetId="104">#REF!</definedName>
    <definedName name="BOPnmd" localSheetId="107">#REF!</definedName>
    <definedName name="BOPnmd" localSheetId="108">#REF!</definedName>
    <definedName name="BOPnmd">#REF!</definedName>
    <definedName name="BOPSDR" localSheetId="151">#REF!</definedName>
    <definedName name="BOPSDR" localSheetId="179">#REF!</definedName>
    <definedName name="BOPSDR" localSheetId="180">#REF!</definedName>
    <definedName name="BOPSDR" localSheetId="181">#REF!</definedName>
    <definedName name="BOPSDR" localSheetId="172">#REF!</definedName>
    <definedName name="BOPSDR" localSheetId="173">#REF!</definedName>
    <definedName name="BOPSDR" localSheetId="174">#REF!</definedName>
    <definedName name="BOPSDR" localSheetId="175">#REF!</definedName>
    <definedName name="BOPSDR" localSheetId="176">#REF!</definedName>
    <definedName name="BOPSDR" localSheetId="177">#REF!</definedName>
    <definedName name="BOPSDR" localSheetId="178">#REF!</definedName>
    <definedName name="BOPSDR" localSheetId="109">#REF!</definedName>
    <definedName name="BOPSDR" localSheetId="110">#REF!</definedName>
    <definedName name="BOPSDR" localSheetId="111">#REF!</definedName>
    <definedName name="BOPSDR" localSheetId="102">#REF!</definedName>
    <definedName name="BOPSDR" localSheetId="103">#REF!</definedName>
    <definedName name="BOPSDR" localSheetId="104">#REF!</definedName>
    <definedName name="BOPSDR" localSheetId="107">#REF!</definedName>
    <definedName name="BOPSDR" localSheetId="108">#REF!</definedName>
    <definedName name="BOPSDR">#REF!</definedName>
    <definedName name="BOPSUM" localSheetId="151">#REF!</definedName>
    <definedName name="BOPSUM" localSheetId="179">#REF!</definedName>
    <definedName name="BOPSUM" localSheetId="180">#REF!</definedName>
    <definedName name="BOPSUM" localSheetId="181">#REF!</definedName>
    <definedName name="BOPSUM" localSheetId="172">#REF!</definedName>
    <definedName name="BOPSUM" localSheetId="173">#REF!</definedName>
    <definedName name="BOPSUM" localSheetId="174">#REF!</definedName>
    <definedName name="BOPSUM" localSheetId="175">#REF!</definedName>
    <definedName name="BOPSUM" localSheetId="176">#REF!</definedName>
    <definedName name="BOPSUM" localSheetId="177">#REF!</definedName>
    <definedName name="BOPSUM" localSheetId="178">#REF!</definedName>
    <definedName name="BOPSUM" localSheetId="109">#REF!</definedName>
    <definedName name="BOPSUM" localSheetId="110">#REF!</definedName>
    <definedName name="BOPSUM" localSheetId="111">#REF!</definedName>
    <definedName name="BOPSUM" localSheetId="102">#REF!</definedName>
    <definedName name="BOPSUM" localSheetId="103">#REF!</definedName>
    <definedName name="BOPSUM" localSheetId="104">#REF!</definedName>
    <definedName name="BOPSUM" localSheetId="107">#REF!</definedName>
    <definedName name="BOPSUM" localSheetId="108">#REF!</definedName>
    <definedName name="BOPSUM">#REF!</definedName>
    <definedName name="BOPSUM1A.MIS" localSheetId="151">#REF!</definedName>
    <definedName name="BOPSUM1A.MIS" localSheetId="179">#REF!</definedName>
    <definedName name="BOPSUM1A.MIS" localSheetId="180">#REF!</definedName>
    <definedName name="BOPSUM1A.MIS" localSheetId="181">#REF!</definedName>
    <definedName name="BOPSUM1A.MIS" localSheetId="172">#REF!</definedName>
    <definedName name="BOPSUM1A.MIS" localSheetId="173">#REF!</definedName>
    <definedName name="BOPSUM1A.MIS" localSheetId="174">#REF!</definedName>
    <definedName name="BOPSUM1A.MIS" localSheetId="175">#REF!</definedName>
    <definedName name="BOPSUM1A.MIS" localSheetId="176">#REF!</definedName>
    <definedName name="BOPSUM1A.MIS" localSheetId="177">#REF!</definedName>
    <definedName name="BOPSUM1A.MIS" localSheetId="178">#REF!</definedName>
    <definedName name="BOPSUM1A.MIS" localSheetId="109">#REF!</definedName>
    <definedName name="BOPSUM1A.MIS" localSheetId="110">#REF!</definedName>
    <definedName name="BOPSUM1A.MIS" localSheetId="111">#REF!</definedName>
    <definedName name="BOPSUM1A.MIS" localSheetId="102">#REF!</definedName>
    <definedName name="BOPSUM1A.MIS" localSheetId="103">#REF!</definedName>
    <definedName name="BOPSUM1A.MIS" localSheetId="104">#REF!</definedName>
    <definedName name="BOPSUM1A.MIS" localSheetId="107">#REF!</definedName>
    <definedName name="BOPSUM1A.MIS" localSheetId="108">#REF!</definedName>
    <definedName name="BOPSUM1A.MIS">#REF!</definedName>
    <definedName name="BOPSUM1B.MIS" localSheetId="151">#REF!</definedName>
    <definedName name="BOPSUM1B.MIS" localSheetId="179">#REF!</definedName>
    <definedName name="BOPSUM1B.MIS" localSheetId="180">#REF!</definedName>
    <definedName name="BOPSUM1B.MIS" localSheetId="181">#REF!</definedName>
    <definedName name="BOPSUM1B.MIS" localSheetId="172">#REF!</definedName>
    <definedName name="BOPSUM1B.MIS" localSheetId="173">#REF!</definedName>
    <definedName name="BOPSUM1B.MIS" localSheetId="174">#REF!</definedName>
    <definedName name="BOPSUM1B.MIS" localSheetId="175">#REF!</definedName>
    <definedName name="BOPSUM1B.MIS" localSheetId="176">#REF!</definedName>
    <definedName name="BOPSUM1B.MIS" localSheetId="177">#REF!</definedName>
    <definedName name="BOPSUM1B.MIS" localSheetId="178">#REF!</definedName>
    <definedName name="BOPSUM1B.MIS" localSheetId="109">#REF!</definedName>
    <definedName name="BOPSUM1B.MIS" localSheetId="110">#REF!</definedName>
    <definedName name="BOPSUM1B.MIS" localSheetId="111">#REF!</definedName>
    <definedName name="BOPSUM1B.MIS" localSheetId="102">#REF!</definedName>
    <definedName name="BOPSUM1B.MIS" localSheetId="103">#REF!</definedName>
    <definedName name="BOPSUM1B.MIS" localSheetId="104">#REF!</definedName>
    <definedName name="BOPSUM1B.MIS" localSheetId="107">#REF!</definedName>
    <definedName name="BOPSUM1B.MIS" localSheetId="108">#REF!</definedName>
    <definedName name="BOPSUM1B.MIS">#REF!</definedName>
    <definedName name="BOPSUM2A.MIS" localSheetId="151">#REF!</definedName>
    <definedName name="BOPSUM2A.MIS" localSheetId="179">#REF!</definedName>
    <definedName name="BOPSUM2A.MIS" localSheetId="180">#REF!</definedName>
    <definedName name="BOPSUM2A.MIS" localSheetId="181">#REF!</definedName>
    <definedName name="BOPSUM2A.MIS" localSheetId="172">#REF!</definedName>
    <definedName name="BOPSUM2A.MIS" localSheetId="173">#REF!</definedName>
    <definedName name="BOPSUM2A.MIS" localSheetId="174">#REF!</definedName>
    <definedName name="BOPSUM2A.MIS" localSheetId="175">#REF!</definedName>
    <definedName name="BOPSUM2A.MIS" localSheetId="176">#REF!</definedName>
    <definedName name="BOPSUM2A.MIS" localSheetId="177">#REF!</definedName>
    <definedName name="BOPSUM2A.MIS" localSheetId="178">#REF!</definedName>
    <definedName name="BOPSUM2A.MIS" localSheetId="109">#REF!</definedName>
    <definedName name="BOPSUM2A.MIS" localSheetId="110">#REF!</definedName>
    <definedName name="BOPSUM2A.MIS" localSheetId="111">#REF!</definedName>
    <definedName name="BOPSUM2A.MIS" localSheetId="102">#REF!</definedName>
    <definedName name="BOPSUM2A.MIS" localSheetId="103">#REF!</definedName>
    <definedName name="BOPSUM2A.MIS" localSheetId="104">#REF!</definedName>
    <definedName name="BOPSUM2A.MIS" localSheetId="107">#REF!</definedName>
    <definedName name="BOPSUM2A.MIS" localSheetId="108">#REF!</definedName>
    <definedName name="BOPSUM2A.MIS">#REF!</definedName>
    <definedName name="BOPSUM2B.MIS" localSheetId="151">#REF!</definedName>
    <definedName name="BOPSUM2B.MIS" localSheetId="179">#REF!</definedName>
    <definedName name="BOPSUM2B.MIS" localSheetId="180">#REF!</definedName>
    <definedName name="BOPSUM2B.MIS" localSheetId="181">#REF!</definedName>
    <definedName name="BOPSUM2B.MIS" localSheetId="172">#REF!</definedName>
    <definedName name="BOPSUM2B.MIS" localSheetId="173">#REF!</definedName>
    <definedName name="BOPSUM2B.MIS" localSheetId="174">#REF!</definedName>
    <definedName name="BOPSUM2B.MIS" localSheetId="175">#REF!</definedName>
    <definedName name="BOPSUM2B.MIS" localSheetId="176">#REF!</definedName>
    <definedName name="BOPSUM2B.MIS" localSheetId="177">#REF!</definedName>
    <definedName name="BOPSUM2B.MIS" localSheetId="178">#REF!</definedName>
    <definedName name="BOPSUM2B.MIS" localSheetId="109">#REF!</definedName>
    <definedName name="BOPSUM2B.MIS" localSheetId="110">#REF!</definedName>
    <definedName name="BOPSUM2B.MIS" localSheetId="111">#REF!</definedName>
    <definedName name="BOPSUM2B.MIS" localSheetId="102">#REF!</definedName>
    <definedName name="BOPSUM2B.MIS" localSheetId="103">#REF!</definedName>
    <definedName name="BOPSUM2B.MIS" localSheetId="104">#REF!</definedName>
    <definedName name="BOPSUM2B.MIS" localSheetId="107">#REF!</definedName>
    <definedName name="BOPSUM2B.MIS" localSheetId="108">#REF!</definedName>
    <definedName name="BOPSUM2B.MIS">#REF!</definedName>
    <definedName name="BOPTAB1" localSheetId="151">#REF!</definedName>
    <definedName name="BOPTAB1" localSheetId="179">#REF!</definedName>
    <definedName name="BOPTAB1" localSheetId="180">#REF!</definedName>
    <definedName name="BOPTAB1" localSheetId="181">#REF!</definedName>
    <definedName name="BOPTAB1" localSheetId="172">#REF!</definedName>
    <definedName name="BOPTAB1" localSheetId="173">#REF!</definedName>
    <definedName name="BOPTAB1" localSheetId="174">#REF!</definedName>
    <definedName name="BOPTAB1" localSheetId="175">#REF!</definedName>
    <definedName name="BOPTAB1" localSheetId="176">#REF!</definedName>
    <definedName name="BOPTAB1" localSheetId="177">#REF!</definedName>
    <definedName name="BOPTAB1" localSheetId="178">#REF!</definedName>
    <definedName name="BOPTAB1" localSheetId="109">#REF!</definedName>
    <definedName name="BOPTAB1" localSheetId="110">#REF!</definedName>
    <definedName name="BOPTAB1" localSheetId="111">#REF!</definedName>
    <definedName name="BOPTAB1" localSheetId="102">#REF!</definedName>
    <definedName name="BOPTAB1" localSheetId="103">#REF!</definedName>
    <definedName name="BOPTAB1" localSheetId="104">#REF!</definedName>
    <definedName name="BOPTAB1" localSheetId="107">#REF!</definedName>
    <definedName name="BOPTAB1" localSheetId="108">#REF!</definedName>
    <definedName name="BOPTAB1">#REF!</definedName>
    <definedName name="BOPTAB1.US" localSheetId="151">#REF!</definedName>
    <definedName name="BOPTAB1.US" localSheetId="179">#REF!</definedName>
    <definedName name="BOPTAB1.US" localSheetId="180">#REF!</definedName>
    <definedName name="BOPTAB1.US" localSheetId="181">#REF!</definedName>
    <definedName name="BOPTAB1.US" localSheetId="172">#REF!</definedName>
    <definedName name="BOPTAB1.US" localSheetId="173">#REF!</definedName>
    <definedName name="BOPTAB1.US" localSheetId="174">#REF!</definedName>
    <definedName name="BOPTAB1.US" localSheetId="175">#REF!</definedName>
    <definedName name="BOPTAB1.US" localSheetId="176">#REF!</definedName>
    <definedName name="BOPTAB1.US" localSheetId="177">#REF!</definedName>
    <definedName name="BOPTAB1.US" localSheetId="178">#REF!</definedName>
    <definedName name="BOPTAB1.US" localSheetId="109">#REF!</definedName>
    <definedName name="BOPTAB1.US" localSheetId="110">#REF!</definedName>
    <definedName name="BOPTAB1.US" localSheetId="111">#REF!</definedName>
    <definedName name="BOPTAB1.US" localSheetId="102">#REF!</definedName>
    <definedName name="BOPTAB1.US" localSheetId="103">#REF!</definedName>
    <definedName name="BOPTAB1.US" localSheetId="104">#REF!</definedName>
    <definedName name="BOPTAB1.US" localSheetId="107">#REF!</definedName>
    <definedName name="BOPTAB1.US" localSheetId="108">#REF!</definedName>
    <definedName name="BOPTAB1.US">#REF!</definedName>
    <definedName name="BOPUSD" localSheetId="151">#REF!</definedName>
    <definedName name="BOPUSD" localSheetId="179">#REF!</definedName>
    <definedName name="BOPUSD" localSheetId="180">#REF!</definedName>
    <definedName name="BOPUSD" localSheetId="181">#REF!</definedName>
    <definedName name="BOPUSD" localSheetId="172">#REF!</definedName>
    <definedName name="BOPUSD" localSheetId="173">#REF!</definedName>
    <definedName name="BOPUSD" localSheetId="174">#REF!</definedName>
    <definedName name="BOPUSD" localSheetId="175">#REF!</definedName>
    <definedName name="BOPUSD" localSheetId="176">#REF!</definedName>
    <definedName name="BOPUSD" localSheetId="177">#REF!</definedName>
    <definedName name="BOPUSD" localSheetId="178">#REF!</definedName>
    <definedName name="BOPUSD" localSheetId="109">#REF!</definedName>
    <definedName name="BOPUSD" localSheetId="110">#REF!</definedName>
    <definedName name="BOPUSD" localSheetId="111">#REF!</definedName>
    <definedName name="BOPUSD" localSheetId="102">#REF!</definedName>
    <definedName name="BOPUSD" localSheetId="103">#REF!</definedName>
    <definedName name="BOPUSD" localSheetId="104">#REF!</definedName>
    <definedName name="BOPUSD" localSheetId="107">#REF!</definedName>
    <definedName name="BOPUSD" localSheetId="108">#REF!</definedName>
    <definedName name="BOPUSD">#REF!</definedName>
    <definedName name="BOZ" localSheetId="151">#REF!</definedName>
    <definedName name="BOZ" localSheetId="179">#REF!</definedName>
    <definedName name="BOZ" localSheetId="180">#REF!</definedName>
    <definedName name="BOZ" localSheetId="181">#REF!</definedName>
    <definedName name="BOZ" localSheetId="172">#REF!</definedName>
    <definedName name="BOZ" localSheetId="173">#REF!</definedName>
    <definedName name="BOZ" localSheetId="174">#REF!</definedName>
    <definedName name="BOZ" localSheetId="175">#REF!</definedName>
    <definedName name="BOZ" localSheetId="176">#REF!</definedName>
    <definedName name="BOZ" localSheetId="177">#REF!</definedName>
    <definedName name="BOZ" localSheetId="178">#REF!</definedName>
    <definedName name="BOZ" localSheetId="109">#REF!</definedName>
    <definedName name="BOZ" localSheetId="110">#REF!</definedName>
    <definedName name="BOZ" localSheetId="111">#REF!</definedName>
    <definedName name="BOZ" localSheetId="102">#REF!</definedName>
    <definedName name="BOZ" localSheetId="103">#REF!</definedName>
    <definedName name="BOZ" localSheetId="104">#REF!</definedName>
    <definedName name="BOZ" localSheetId="107">#REF!</definedName>
    <definedName name="BOZ" localSheetId="108">#REF!</definedName>
    <definedName name="BOZ">#REF!</definedName>
    <definedName name="BoZAL" localSheetId="151">#REF!</definedName>
    <definedName name="BoZAL" localSheetId="179">#REF!</definedName>
    <definedName name="BoZAL" localSheetId="180">#REF!</definedName>
    <definedName name="BoZAL" localSheetId="181">#REF!</definedName>
    <definedName name="BoZAL" localSheetId="172">#REF!</definedName>
    <definedName name="BoZAL" localSheetId="173">#REF!</definedName>
    <definedName name="BoZAL" localSheetId="174">#REF!</definedName>
    <definedName name="BoZAL" localSheetId="175">#REF!</definedName>
    <definedName name="BoZAL" localSheetId="176">#REF!</definedName>
    <definedName name="BoZAL" localSheetId="177">#REF!</definedName>
    <definedName name="BoZAL" localSheetId="178">#REF!</definedName>
    <definedName name="BoZAL" localSheetId="109">#REF!</definedName>
    <definedName name="BoZAL" localSheetId="110">#REF!</definedName>
    <definedName name="BoZAL" localSheetId="111">#REF!</definedName>
    <definedName name="BoZAL" localSheetId="102">#REF!</definedName>
    <definedName name="BoZAL" localSheetId="103">#REF!</definedName>
    <definedName name="BoZAL" localSheetId="104">#REF!</definedName>
    <definedName name="BoZAL" localSheetId="107">#REF!</definedName>
    <definedName name="BoZAL" localSheetId="108">#REF!</definedName>
    <definedName name="BoZAL">#REF!</definedName>
    <definedName name="BRASS" localSheetId="151">#REF!</definedName>
    <definedName name="BRASS" localSheetId="179">#REF!</definedName>
    <definedName name="BRASS" localSheetId="180">#REF!</definedName>
    <definedName name="BRASS" localSheetId="181">#REF!</definedName>
    <definedName name="BRASS" localSheetId="172">#REF!</definedName>
    <definedName name="BRASS" localSheetId="173">#REF!</definedName>
    <definedName name="BRASS" localSheetId="174">#REF!</definedName>
    <definedName name="BRASS" localSheetId="175">#REF!</definedName>
    <definedName name="BRASS" localSheetId="176">#REF!</definedName>
    <definedName name="BRASS" localSheetId="177">#REF!</definedName>
    <definedName name="BRASS" localSheetId="178">#REF!</definedName>
    <definedName name="BRASS" localSheetId="109">#REF!</definedName>
    <definedName name="BRASS" localSheetId="110">#REF!</definedName>
    <definedName name="BRASS" localSheetId="111">#REF!</definedName>
    <definedName name="BRASS" localSheetId="102">#REF!</definedName>
    <definedName name="BRASS" localSheetId="103">#REF!</definedName>
    <definedName name="BRASS" localSheetId="104">#REF!</definedName>
    <definedName name="BRASS" localSheetId="107">#REF!</definedName>
    <definedName name="BRASS" localSheetId="108">#REF!</definedName>
    <definedName name="BRASS">#REF!</definedName>
    <definedName name="BRASS_1" localSheetId="151">#REF!</definedName>
    <definedName name="BRASS_1" localSheetId="179">#REF!</definedName>
    <definedName name="BRASS_1" localSheetId="180">#REF!</definedName>
    <definedName name="BRASS_1" localSheetId="181">#REF!</definedName>
    <definedName name="BRASS_1" localSheetId="172">#REF!</definedName>
    <definedName name="BRASS_1" localSheetId="173">#REF!</definedName>
    <definedName name="BRASS_1" localSheetId="174">#REF!</definedName>
    <definedName name="BRASS_1" localSheetId="175">#REF!</definedName>
    <definedName name="BRASS_1" localSheetId="176">#REF!</definedName>
    <definedName name="BRASS_1" localSheetId="177">#REF!</definedName>
    <definedName name="BRASS_1" localSheetId="178">#REF!</definedName>
    <definedName name="BRASS_1" localSheetId="109">#REF!</definedName>
    <definedName name="BRASS_1" localSheetId="110">#REF!</definedName>
    <definedName name="BRASS_1" localSheetId="111">#REF!</definedName>
    <definedName name="BRASS_1" localSheetId="102">#REF!</definedName>
    <definedName name="BRASS_1" localSheetId="103">#REF!</definedName>
    <definedName name="BRASS_1" localSheetId="104">#REF!</definedName>
    <definedName name="BRASS_1" localSheetId="107">#REF!</definedName>
    <definedName name="BRASS_1" localSheetId="108">#REF!</definedName>
    <definedName name="BRASS_1">#REF!</definedName>
    <definedName name="BRASS_6" localSheetId="151">#REF!</definedName>
    <definedName name="BRASS_6" localSheetId="179">#REF!</definedName>
    <definedName name="BRASS_6" localSheetId="180">#REF!</definedName>
    <definedName name="BRASS_6" localSheetId="181">#REF!</definedName>
    <definedName name="BRASS_6" localSheetId="172">#REF!</definedName>
    <definedName name="BRASS_6" localSheetId="173">#REF!</definedName>
    <definedName name="BRASS_6" localSheetId="174">#REF!</definedName>
    <definedName name="BRASS_6" localSheetId="175">#REF!</definedName>
    <definedName name="BRASS_6" localSheetId="176">#REF!</definedName>
    <definedName name="BRASS_6" localSheetId="177">#REF!</definedName>
    <definedName name="BRASS_6" localSheetId="178">#REF!</definedName>
    <definedName name="BRASS_6" localSheetId="109">#REF!</definedName>
    <definedName name="BRASS_6" localSheetId="110">#REF!</definedName>
    <definedName name="BRASS_6" localSheetId="111">#REF!</definedName>
    <definedName name="BRASS_6" localSheetId="102">#REF!</definedName>
    <definedName name="BRASS_6" localSheetId="103">#REF!</definedName>
    <definedName name="BRASS_6" localSheetId="104">#REF!</definedName>
    <definedName name="BRASS_6" localSheetId="107">#REF!</definedName>
    <definedName name="BRASS_6" localSheetId="108">#REF!</definedName>
    <definedName name="BRASS_6">#REF!</definedName>
    <definedName name="Brazil" localSheetId="151">#REF!</definedName>
    <definedName name="Brazil" localSheetId="179">#REF!</definedName>
    <definedName name="Brazil" localSheetId="180">#REF!</definedName>
    <definedName name="Brazil" localSheetId="181">#REF!</definedName>
    <definedName name="Brazil" localSheetId="172">#REF!</definedName>
    <definedName name="Brazil" localSheetId="173">#REF!</definedName>
    <definedName name="Brazil" localSheetId="174">#REF!</definedName>
    <definedName name="Brazil" localSheetId="175">#REF!</definedName>
    <definedName name="Brazil" localSheetId="176">#REF!</definedName>
    <definedName name="Brazil" localSheetId="177">#REF!</definedName>
    <definedName name="Brazil" localSheetId="178">#REF!</definedName>
    <definedName name="Brazil" localSheetId="109">#REF!</definedName>
    <definedName name="Brazil" localSheetId="110">#REF!</definedName>
    <definedName name="Brazil" localSheetId="111">#REF!</definedName>
    <definedName name="Brazil" localSheetId="102">#REF!</definedName>
    <definedName name="Brazil" localSheetId="103">#REF!</definedName>
    <definedName name="Brazil" localSheetId="104">#REF!</definedName>
    <definedName name="Brazil" localSheetId="107">#REF!</definedName>
    <definedName name="Brazil" localSheetId="108">#REF!</definedName>
    <definedName name="Brazil">#REF!</definedName>
    <definedName name="BRF.BOPS" localSheetId="151">#REF!</definedName>
    <definedName name="BRF.BOPS" localSheetId="179">#REF!</definedName>
    <definedName name="BRF.BOPS" localSheetId="180">#REF!</definedName>
    <definedName name="BRF.BOPS" localSheetId="181">#REF!</definedName>
    <definedName name="BRF.BOPS" localSheetId="172">#REF!</definedName>
    <definedName name="BRF.BOPS" localSheetId="173">#REF!</definedName>
    <definedName name="BRF.BOPS" localSheetId="174">#REF!</definedName>
    <definedName name="BRF.BOPS" localSheetId="175">#REF!</definedName>
    <definedName name="BRF.BOPS" localSheetId="176">#REF!</definedName>
    <definedName name="BRF.BOPS" localSheetId="177">#REF!</definedName>
    <definedName name="BRF.BOPS" localSheetId="178">#REF!</definedName>
    <definedName name="BRF.BOPS" localSheetId="109">#REF!</definedName>
    <definedName name="BRF.BOPS" localSheetId="110">#REF!</definedName>
    <definedName name="BRF.BOPS" localSheetId="111">#REF!</definedName>
    <definedName name="BRF.BOPS" localSheetId="102">#REF!</definedName>
    <definedName name="BRF.BOPS" localSheetId="103">#REF!</definedName>
    <definedName name="BRF.BOPS" localSheetId="104">#REF!</definedName>
    <definedName name="BRF.BOPS" localSheetId="107">#REF!</definedName>
    <definedName name="BRF.BOPS" localSheetId="108">#REF!</definedName>
    <definedName name="BRF.BOPS">#REF!</definedName>
    <definedName name="brf_tbl" localSheetId="151">#REF!</definedName>
    <definedName name="brf_tbl" localSheetId="179">#REF!</definedName>
    <definedName name="brf_tbl" localSheetId="180">#REF!</definedName>
    <definedName name="brf_tbl" localSheetId="181">#REF!</definedName>
    <definedName name="brf_tbl" localSheetId="172">#REF!</definedName>
    <definedName name="brf_tbl" localSheetId="173">#REF!</definedName>
    <definedName name="brf_tbl" localSheetId="174">#REF!</definedName>
    <definedName name="brf_tbl" localSheetId="175">#REF!</definedName>
    <definedName name="brf_tbl" localSheetId="176">#REF!</definedName>
    <definedName name="brf_tbl" localSheetId="177">#REF!</definedName>
    <definedName name="brf_tbl" localSheetId="178">#REF!</definedName>
    <definedName name="brf_tbl" localSheetId="109">#REF!</definedName>
    <definedName name="brf_tbl" localSheetId="110">#REF!</definedName>
    <definedName name="brf_tbl" localSheetId="111">#REF!</definedName>
    <definedName name="brf_tbl" localSheetId="102">#REF!</definedName>
    <definedName name="brf_tbl" localSheetId="103">#REF!</definedName>
    <definedName name="brf_tbl" localSheetId="104">#REF!</definedName>
    <definedName name="brf_tbl" localSheetId="107">#REF!</definedName>
    <definedName name="brf_tbl" localSheetId="108">#REF!</definedName>
    <definedName name="brf_tbl">#REF!</definedName>
    <definedName name="BTAB1" localSheetId="151">#REF!</definedName>
    <definedName name="BTAB1" localSheetId="179">#REF!</definedName>
    <definedName name="BTAB1" localSheetId="180">#REF!</definedName>
    <definedName name="BTAB1" localSheetId="181">#REF!</definedName>
    <definedName name="BTAB1" localSheetId="172">#REF!</definedName>
    <definedName name="BTAB1" localSheetId="173">#REF!</definedName>
    <definedName name="BTAB1" localSheetId="174">#REF!</definedName>
    <definedName name="BTAB1" localSheetId="175">#REF!</definedName>
    <definedName name="BTAB1" localSheetId="176">#REF!</definedName>
    <definedName name="BTAB1" localSheetId="177">#REF!</definedName>
    <definedName name="BTAB1" localSheetId="178">#REF!</definedName>
    <definedName name="BTAB1" localSheetId="109">#REF!</definedName>
    <definedName name="BTAB1" localSheetId="110">#REF!</definedName>
    <definedName name="BTAB1" localSheetId="111">#REF!</definedName>
    <definedName name="BTAB1" localSheetId="102">#REF!</definedName>
    <definedName name="BTAB1" localSheetId="103">#REF!</definedName>
    <definedName name="BTAB1" localSheetId="104">#REF!</definedName>
    <definedName name="BTAB1" localSheetId="107">#REF!</definedName>
    <definedName name="BTAB1" localSheetId="108">#REF!</definedName>
    <definedName name="BTAB1">#REF!</definedName>
    <definedName name="BTO" localSheetId="151">#REF!</definedName>
    <definedName name="BTO" localSheetId="179">#REF!</definedName>
    <definedName name="BTO" localSheetId="180">#REF!</definedName>
    <definedName name="BTO" localSheetId="181">#REF!</definedName>
    <definedName name="BTO" localSheetId="172">#REF!</definedName>
    <definedName name="BTO" localSheetId="173">#REF!</definedName>
    <definedName name="BTO" localSheetId="174">#REF!</definedName>
    <definedName name="BTO" localSheetId="175">#REF!</definedName>
    <definedName name="BTO" localSheetId="176">#REF!</definedName>
    <definedName name="BTO" localSheetId="177">#REF!</definedName>
    <definedName name="BTO" localSheetId="178">#REF!</definedName>
    <definedName name="BTO" localSheetId="109">#REF!</definedName>
    <definedName name="BTO" localSheetId="110">#REF!</definedName>
    <definedName name="BTO" localSheetId="111">#REF!</definedName>
    <definedName name="BTO" localSheetId="102">#REF!</definedName>
    <definedName name="BTO" localSheetId="103">#REF!</definedName>
    <definedName name="BTO" localSheetId="104">#REF!</definedName>
    <definedName name="BTO" localSheetId="107">#REF!</definedName>
    <definedName name="BTO" localSheetId="108">#REF!</definedName>
    <definedName name="BTO">#REF!</definedName>
    <definedName name="BTR" localSheetId="151">#REF!</definedName>
    <definedName name="BTR" localSheetId="179">#REF!</definedName>
    <definedName name="BTR" localSheetId="180">#REF!</definedName>
    <definedName name="BTR" localSheetId="181">#REF!</definedName>
    <definedName name="BTR" localSheetId="172">#REF!</definedName>
    <definedName name="BTR" localSheetId="173">#REF!</definedName>
    <definedName name="BTR" localSheetId="174">#REF!</definedName>
    <definedName name="BTR" localSheetId="175">#REF!</definedName>
    <definedName name="BTR" localSheetId="176">#REF!</definedName>
    <definedName name="BTR" localSheetId="177">#REF!</definedName>
    <definedName name="BTR" localSheetId="178">#REF!</definedName>
    <definedName name="BTR" localSheetId="109">#REF!</definedName>
    <definedName name="BTR" localSheetId="110">#REF!</definedName>
    <definedName name="BTR" localSheetId="111">#REF!</definedName>
    <definedName name="BTR" localSheetId="102">#REF!</definedName>
    <definedName name="BTR" localSheetId="103">#REF!</definedName>
    <definedName name="BTR" localSheetId="104">#REF!</definedName>
    <definedName name="BTR" localSheetId="107">#REF!</definedName>
    <definedName name="BTR" localSheetId="108">#REF!</definedName>
    <definedName name="BTR">#REF!</definedName>
    <definedName name="BTRG" localSheetId="151">#REF!</definedName>
    <definedName name="BTRG" localSheetId="179">#REF!</definedName>
    <definedName name="BTRG" localSheetId="180">#REF!</definedName>
    <definedName name="BTRG" localSheetId="181">#REF!</definedName>
    <definedName name="BTRG" localSheetId="172">#REF!</definedName>
    <definedName name="BTRG" localSheetId="173">#REF!</definedName>
    <definedName name="BTRG" localSheetId="174">#REF!</definedName>
    <definedName name="BTRG" localSheetId="175">#REF!</definedName>
    <definedName name="BTRG" localSheetId="176">#REF!</definedName>
    <definedName name="BTRG" localSheetId="177">#REF!</definedName>
    <definedName name="BTRG" localSheetId="178">#REF!</definedName>
    <definedName name="BTRG" localSheetId="109">#REF!</definedName>
    <definedName name="BTRG" localSheetId="110">#REF!</definedName>
    <definedName name="BTRG" localSheetId="111">#REF!</definedName>
    <definedName name="BTRG" localSheetId="102">#REF!</definedName>
    <definedName name="BTRG" localSheetId="103">#REF!</definedName>
    <definedName name="BTRG" localSheetId="104">#REF!</definedName>
    <definedName name="BTRG" localSheetId="107">#REF!</definedName>
    <definedName name="BTRG" localSheetId="108">#REF!</definedName>
    <definedName name="BTRG">#REF!</definedName>
    <definedName name="BTRP" localSheetId="151">#REF!</definedName>
    <definedName name="BTRP" localSheetId="179">#REF!</definedName>
    <definedName name="BTRP" localSheetId="180">#REF!</definedName>
    <definedName name="BTRP" localSheetId="181">#REF!</definedName>
    <definedName name="BTRP" localSheetId="172">#REF!</definedName>
    <definedName name="BTRP" localSheetId="173">#REF!</definedName>
    <definedName name="BTRP" localSheetId="174">#REF!</definedName>
    <definedName name="BTRP" localSheetId="175">#REF!</definedName>
    <definedName name="BTRP" localSheetId="176">#REF!</definedName>
    <definedName name="BTRP" localSheetId="177">#REF!</definedName>
    <definedName name="BTRP" localSheetId="178">#REF!</definedName>
    <definedName name="BTRP" localSheetId="109">#REF!</definedName>
    <definedName name="BTRP" localSheetId="110">#REF!</definedName>
    <definedName name="BTRP" localSheetId="111">#REF!</definedName>
    <definedName name="BTRP" localSheetId="102">#REF!</definedName>
    <definedName name="BTRP" localSheetId="103">#REF!</definedName>
    <definedName name="BTRP" localSheetId="104">#REF!</definedName>
    <definedName name="BTRP" localSheetId="107">#REF!</definedName>
    <definedName name="BTRP" localSheetId="108">#REF!</definedName>
    <definedName name="BTRP">#REF!</definedName>
    <definedName name="BUDGET.QS" localSheetId="151">#REF!</definedName>
    <definedName name="BUDGET.QS" localSheetId="179">#REF!</definedName>
    <definedName name="BUDGET.QS" localSheetId="180">#REF!</definedName>
    <definedName name="BUDGET.QS" localSheetId="181">#REF!</definedName>
    <definedName name="BUDGET.QS" localSheetId="172">#REF!</definedName>
    <definedName name="BUDGET.QS" localSheetId="173">#REF!</definedName>
    <definedName name="BUDGET.QS" localSheetId="174">#REF!</definedName>
    <definedName name="BUDGET.QS" localSheetId="175">#REF!</definedName>
    <definedName name="BUDGET.QS" localSheetId="176">#REF!</definedName>
    <definedName name="BUDGET.QS" localSheetId="177">#REF!</definedName>
    <definedName name="BUDGET.QS" localSheetId="178">#REF!</definedName>
    <definedName name="BUDGET.QS" localSheetId="109">#REF!</definedName>
    <definedName name="BUDGET.QS" localSheetId="110">#REF!</definedName>
    <definedName name="BUDGET.QS" localSheetId="111">#REF!</definedName>
    <definedName name="BUDGET.QS" localSheetId="102">#REF!</definedName>
    <definedName name="BUDGET.QS" localSheetId="103">#REF!</definedName>
    <definedName name="BUDGET.QS" localSheetId="104">#REF!</definedName>
    <definedName name="BUDGET.QS" localSheetId="107">#REF!</definedName>
    <definedName name="BUDGET.QS" localSheetId="108">#REF!</definedName>
    <definedName name="BUDGET.QS">#REF!</definedName>
    <definedName name="Budget_expenditure" localSheetId="151">#REF!</definedName>
    <definedName name="Budget_expenditure" localSheetId="179">#REF!</definedName>
    <definedName name="Budget_expenditure" localSheetId="180">#REF!</definedName>
    <definedName name="Budget_expenditure" localSheetId="181">#REF!</definedName>
    <definedName name="Budget_expenditure" localSheetId="172">#REF!</definedName>
    <definedName name="Budget_expenditure" localSheetId="173">#REF!</definedName>
    <definedName name="Budget_expenditure" localSheetId="174">#REF!</definedName>
    <definedName name="Budget_expenditure" localSheetId="175">#REF!</definedName>
    <definedName name="Budget_expenditure" localSheetId="176">#REF!</definedName>
    <definedName name="Budget_expenditure" localSheetId="177">#REF!</definedName>
    <definedName name="Budget_expenditure" localSheetId="178">#REF!</definedName>
    <definedName name="Budget_expenditure" localSheetId="109">#REF!</definedName>
    <definedName name="Budget_expenditure" localSheetId="110">#REF!</definedName>
    <definedName name="Budget_expenditure" localSheetId="111">#REF!</definedName>
    <definedName name="Budget_expenditure" localSheetId="102">#REF!</definedName>
    <definedName name="Budget_expenditure" localSheetId="103">#REF!</definedName>
    <definedName name="Budget_expenditure" localSheetId="104">#REF!</definedName>
    <definedName name="Budget_expenditure" localSheetId="107">#REF!</definedName>
    <definedName name="Budget_expenditure" localSheetId="108">#REF!</definedName>
    <definedName name="Budget_expenditure">#REF!</definedName>
    <definedName name="Budget_revenue" localSheetId="151">#REF!</definedName>
    <definedName name="Budget_revenue" localSheetId="179">#REF!</definedName>
    <definedName name="Budget_revenue" localSheetId="180">#REF!</definedName>
    <definedName name="Budget_revenue" localSheetId="181">#REF!</definedName>
    <definedName name="Budget_revenue" localSheetId="172">#REF!</definedName>
    <definedName name="Budget_revenue" localSheetId="173">#REF!</definedName>
    <definedName name="Budget_revenue" localSheetId="174">#REF!</definedName>
    <definedName name="Budget_revenue" localSheetId="175">#REF!</definedName>
    <definedName name="Budget_revenue" localSheetId="176">#REF!</definedName>
    <definedName name="Budget_revenue" localSheetId="177">#REF!</definedName>
    <definedName name="Budget_revenue" localSheetId="178">#REF!</definedName>
    <definedName name="Budget_revenue" localSheetId="109">#REF!</definedName>
    <definedName name="Budget_revenue" localSheetId="110">#REF!</definedName>
    <definedName name="Budget_revenue" localSheetId="111">#REF!</definedName>
    <definedName name="Budget_revenue" localSheetId="102">#REF!</definedName>
    <definedName name="Budget_revenue" localSheetId="103">#REF!</definedName>
    <definedName name="Budget_revenue" localSheetId="104">#REF!</definedName>
    <definedName name="Budget_revenue" localSheetId="107">#REF!</definedName>
    <definedName name="Budget_revenue" localSheetId="108">#REF!</definedName>
    <definedName name="Budget_revenue">#REF!</definedName>
    <definedName name="budget1">'[48]GRZ cashflow'!$A$1:$K$76</definedName>
    <definedName name="BuiltIn_Print_Area" localSheetId="151">#REF!</definedName>
    <definedName name="BuiltIn_Print_Area" localSheetId="156">#REF!</definedName>
    <definedName name="BuiltIn_Print_Area" localSheetId="171">#REF!</definedName>
    <definedName name="BuiltIn_Print_Area" localSheetId="179">#REF!</definedName>
    <definedName name="BuiltIn_Print_Area" localSheetId="180">#REF!</definedName>
    <definedName name="BuiltIn_Print_Area" localSheetId="181">#REF!</definedName>
    <definedName name="BuiltIn_Print_Area" localSheetId="172">#REF!</definedName>
    <definedName name="BuiltIn_Print_Area" localSheetId="173">#REF!</definedName>
    <definedName name="BuiltIn_Print_Area" localSheetId="174">#REF!</definedName>
    <definedName name="BuiltIn_Print_Area" localSheetId="175">#REF!</definedName>
    <definedName name="BuiltIn_Print_Area" localSheetId="176">#REF!</definedName>
    <definedName name="BuiltIn_Print_Area" localSheetId="177">#REF!</definedName>
    <definedName name="BuiltIn_Print_Area" localSheetId="178">#REF!</definedName>
    <definedName name="BuiltIn_Print_Area" localSheetId="109">#REF!</definedName>
    <definedName name="BuiltIn_Print_Area" localSheetId="110">#REF!</definedName>
    <definedName name="BuiltIn_Print_Area" localSheetId="111">#REF!</definedName>
    <definedName name="BuiltIn_Print_Area" localSheetId="102">#REF!</definedName>
    <definedName name="BuiltIn_Print_Area" localSheetId="103">#REF!</definedName>
    <definedName name="BuiltIn_Print_Area" localSheetId="104">#REF!</definedName>
    <definedName name="BuiltIn_Print_Area" localSheetId="107">#REF!</definedName>
    <definedName name="BuiltIn_Print_Area" localSheetId="108">#REF!</definedName>
    <definedName name="BuiltIn_Print_Area">#REF!</definedName>
    <definedName name="BuiltIn_Print_Area___0" localSheetId="151">#REF!</definedName>
    <definedName name="BuiltIn_Print_Area___0" localSheetId="156">#REF!</definedName>
    <definedName name="BuiltIn_Print_Area___0" localSheetId="171">#REF!</definedName>
    <definedName name="BuiltIn_Print_Area___0" localSheetId="179">#REF!</definedName>
    <definedName name="BuiltIn_Print_Area___0" localSheetId="180">#REF!</definedName>
    <definedName name="BuiltIn_Print_Area___0" localSheetId="181">#REF!</definedName>
    <definedName name="BuiltIn_Print_Area___0" localSheetId="172">#REF!</definedName>
    <definedName name="BuiltIn_Print_Area___0" localSheetId="173">#REF!</definedName>
    <definedName name="BuiltIn_Print_Area___0" localSheetId="174">#REF!</definedName>
    <definedName name="BuiltIn_Print_Area___0" localSheetId="175">#REF!</definedName>
    <definedName name="BuiltIn_Print_Area___0" localSheetId="176">#REF!</definedName>
    <definedName name="BuiltIn_Print_Area___0" localSheetId="177">#REF!</definedName>
    <definedName name="BuiltIn_Print_Area___0" localSheetId="178">#REF!</definedName>
    <definedName name="BuiltIn_Print_Area___0" localSheetId="109">#REF!</definedName>
    <definedName name="BuiltIn_Print_Area___0" localSheetId="110">#REF!</definedName>
    <definedName name="BuiltIn_Print_Area___0" localSheetId="111">#REF!</definedName>
    <definedName name="BuiltIn_Print_Area___0" localSheetId="102">#REF!</definedName>
    <definedName name="BuiltIn_Print_Area___0" localSheetId="103">#REF!</definedName>
    <definedName name="BuiltIn_Print_Area___0" localSheetId="104">#REF!</definedName>
    <definedName name="BuiltIn_Print_Area___0" localSheetId="107">#REF!</definedName>
    <definedName name="BuiltIn_Print_Area___0" localSheetId="108">#REF!</definedName>
    <definedName name="BuiltIn_Print_Area___0">#REF!</definedName>
    <definedName name="BuiltIn_Print_Area___0___0" localSheetId="151">#REF!</definedName>
    <definedName name="BuiltIn_Print_Area___0___0" localSheetId="156">#REF!</definedName>
    <definedName name="BuiltIn_Print_Area___0___0" localSheetId="171">#REF!</definedName>
    <definedName name="BuiltIn_Print_Area___0___0" localSheetId="179">#REF!</definedName>
    <definedName name="BuiltIn_Print_Area___0___0" localSheetId="180">#REF!</definedName>
    <definedName name="BuiltIn_Print_Area___0___0" localSheetId="181">#REF!</definedName>
    <definedName name="BuiltIn_Print_Area___0___0" localSheetId="172">#REF!</definedName>
    <definedName name="BuiltIn_Print_Area___0___0" localSheetId="173">#REF!</definedName>
    <definedName name="BuiltIn_Print_Area___0___0" localSheetId="174">#REF!</definedName>
    <definedName name="BuiltIn_Print_Area___0___0" localSheetId="175">#REF!</definedName>
    <definedName name="BuiltIn_Print_Area___0___0" localSheetId="176">#REF!</definedName>
    <definedName name="BuiltIn_Print_Area___0___0" localSheetId="177">#REF!</definedName>
    <definedName name="BuiltIn_Print_Area___0___0" localSheetId="178">#REF!</definedName>
    <definedName name="BuiltIn_Print_Area___0___0" localSheetId="109">#REF!</definedName>
    <definedName name="BuiltIn_Print_Area___0___0" localSheetId="110">#REF!</definedName>
    <definedName name="BuiltIn_Print_Area___0___0" localSheetId="111">#REF!</definedName>
    <definedName name="BuiltIn_Print_Area___0___0" localSheetId="102">#REF!</definedName>
    <definedName name="BuiltIn_Print_Area___0___0" localSheetId="103">#REF!</definedName>
    <definedName name="BuiltIn_Print_Area___0___0" localSheetId="104">#REF!</definedName>
    <definedName name="BuiltIn_Print_Area___0___0" localSheetId="107">#REF!</definedName>
    <definedName name="BuiltIn_Print_Area___0___0" localSheetId="108">#REF!</definedName>
    <definedName name="BuiltIn_Print_Area___0___0">#REF!</definedName>
    <definedName name="BuiltIn_Print_Area___0___0___0" localSheetId="151">#REF!</definedName>
    <definedName name="BuiltIn_Print_Area___0___0___0" localSheetId="179">#REF!</definedName>
    <definedName name="BuiltIn_Print_Area___0___0___0" localSheetId="180">#REF!</definedName>
    <definedName name="BuiltIn_Print_Area___0___0___0" localSheetId="181">#REF!</definedName>
    <definedName name="BuiltIn_Print_Area___0___0___0" localSheetId="172">#REF!</definedName>
    <definedName name="BuiltIn_Print_Area___0___0___0" localSheetId="173">#REF!</definedName>
    <definedName name="BuiltIn_Print_Area___0___0___0" localSheetId="174">#REF!</definedName>
    <definedName name="BuiltIn_Print_Area___0___0___0" localSheetId="175">#REF!</definedName>
    <definedName name="BuiltIn_Print_Area___0___0___0" localSheetId="176">#REF!</definedName>
    <definedName name="BuiltIn_Print_Area___0___0___0" localSheetId="177">#REF!</definedName>
    <definedName name="BuiltIn_Print_Area___0___0___0" localSheetId="178">#REF!</definedName>
    <definedName name="BuiltIn_Print_Area___0___0___0" localSheetId="109">#REF!</definedName>
    <definedName name="BuiltIn_Print_Area___0___0___0" localSheetId="110">#REF!</definedName>
    <definedName name="BuiltIn_Print_Area___0___0___0" localSheetId="111">#REF!</definedName>
    <definedName name="BuiltIn_Print_Area___0___0___0" localSheetId="102">#REF!</definedName>
    <definedName name="BuiltIn_Print_Area___0___0___0" localSheetId="103">#REF!</definedName>
    <definedName name="BuiltIn_Print_Area___0___0___0" localSheetId="104">#REF!</definedName>
    <definedName name="BuiltIn_Print_Area___0___0___0" localSheetId="107">#REF!</definedName>
    <definedName name="BuiltIn_Print_Area___0___0___0" localSheetId="108">#REF!</definedName>
    <definedName name="BuiltIn_Print_Area___0___0___0">#REF!</definedName>
    <definedName name="BuiltIn_Print_Area___0___0___0___0" localSheetId="151">#REF!</definedName>
    <definedName name="BuiltIn_Print_Area___0___0___0___0" localSheetId="179">#REF!</definedName>
    <definedName name="BuiltIn_Print_Area___0___0___0___0" localSheetId="180">#REF!</definedName>
    <definedName name="BuiltIn_Print_Area___0___0___0___0" localSheetId="181">#REF!</definedName>
    <definedName name="BuiltIn_Print_Area___0___0___0___0" localSheetId="172">#REF!</definedName>
    <definedName name="BuiltIn_Print_Area___0___0___0___0" localSheetId="173">#REF!</definedName>
    <definedName name="BuiltIn_Print_Area___0___0___0___0" localSheetId="174">#REF!</definedName>
    <definedName name="BuiltIn_Print_Area___0___0___0___0" localSheetId="175">#REF!</definedName>
    <definedName name="BuiltIn_Print_Area___0___0___0___0" localSheetId="176">#REF!</definedName>
    <definedName name="BuiltIn_Print_Area___0___0___0___0" localSheetId="177">#REF!</definedName>
    <definedName name="BuiltIn_Print_Area___0___0___0___0" localSheetId="178">#REF!</definedName>
    <definedName name="BuiltIn_Print_Area___0___0___0___0" localSheetId="109">#REF!</definedName>
    <definedName name="BuiltIn_Print_Area___0___0___0___0" localSheetId="110">#REF!</definedName>
    <definedName name="BuiltIn_Print_Area___0___0___0___0" localSheetId="111">#REF!</definedName>
    <definedName name="BuiltIn_Print_Area___0___0___0___0" localSheetId="102">#REF!</definedName>
    <definedName name="BuiltIn_Print_Area___0___0___0___0" localSheetId="103">#REF!</definedName>
    <definedName name="BuiltIn_Print_Area___0___0___0___0" localSheetId="104">#REF!</definedName>
    <definedName name="BuiltIn_Print_Area___0___0___0___0" localSheetId="107">#REF!</definedName>
    <definedName name="BuiltIn_Print_Area___0___0___0___0" localSheetId="108">#REF!</definedName>
    <definedName name="BuiltIn_Print_Area___0___0___0___0">#REF!</definedName>
    <definedName name="bv" localSheetId="151">#REF!</definedName>
    <definedName name="bv" localSheetId="179">#REF!</definedName>
    <definedName name="bv" localSheetId="180">#REF!</definedName>
    <definedName name="bv" localSheetId="181">#REF!</definedName>
    <definedName name="bv" localSheetId="172">#REF!</definedName>
    <definedName name="bv" localSheetId="173">#REF!</definedName>
    <definedName name="bv" localSheetId="174">#REF!</definedName>
    <definedName name="bv" localSheetId="175">#REF!</definedName>
    <definedName name="bv" localSheetId="176">#REF!</definedName>
    <definedName name="bv" localSheetId="177">#REF!</definedName>
    <definedName name="bv" localSheetId="178">#REF!</definedName>
    <definedName name="bv" localSheetId="109">#REF!</definedName>
    <definedName name="bv" localSheetId="110">#REF!</definedName>
    <definedName name="bv" localSheetId="111">#REF!</definedName>
    <definedName name="bv" localSheetId="102">#REF!</definedName>
    <definedName name="bv" localSheetId="103">#REF!</definedName>
    <definedName name="bv" localSheetId="104">#REF!</definedName>
    <definedName name="bv" localSheetId="107">#REF!</definedName>
    <definedName name="bv" localSheetId="108">#REF!</definedName>
    <definedName name="bv">#REF!</definedName>
    <definedName name="BX" localSheetId="151">#REF!</definedName>
    <definedName name="BX" localSheetId="179">#REF!</definedName>
    <definedName name="BX" localSheetId="180">#REF!</definedName>
    <definedName name="BX" localSheetId="181">#REF!</definedName>
    <definedName name="BX" localSheetId="172">#REF!</definedName>
    <definedName name="BX" localSheetId="173">#REF!</definedName>
    <definedName name="BX" localSheetId="174">#REF!</definedName>
    <definedName name="BX" localSheetId="175">#REF!</definedName>
    <definedName name="BX" localSheetId="176">#REF!</definedName>
    <definedName name="BX" localSheetId="177">#REF!</definedName>
    <definedName name="BX" localSheetId="178">#REF!</definedName>
    <definedName name="BX" localSheetId="109">#REF!</definedName>
    <definedName name="BX" localSheetId="110">#REF!</definedName>
    <definedName name="BX" localSheetId="111">#REF!</definedName>
    <definedName name="BX" localSheetId="102">#REF!</definedName>
    <definedName name="BX" localSheetId="103">#REF!</definedName>
    <definedName name="BX" localSheetId="104">#REF!</definedName>
    <definedName name="BX" localSheetId="107">#REF!</definedName>
    <definedName name="BX" localSheetId="108">#REF!</definedName>
    <definedName name="BX">#REF!</definedName>
    <definedName name="BX.GSR.FCTY.CD" localSheetId="151">#REF!</definedName>
    <definedName name="BX.GSR.FCTY.CD" localSheetId="179">#REF!</definedName>
    <definedName name="BX.GSR.FCTY.CD" localSheetId="180">#REF!</definedName>
    <definedName name="BX.GSR.FCTY.CD" localSheetId="181">#REF!</definedName>
    <definedName name="BX.GSR.FCTY.CD" localSheetId="172">#REF!</definedName>
    <definedName name="BX.GSR.FCTY.CD" localSheetId="173">#REF!</definedName>
    <definedName name="BX.GSR.FCTY.CD" localSheetId="174">#REF!</definedName>
    <definedName name="BX.GSR.FCTY.CD" localSheetId="175">#REF!</definedName>
    <definedName name="BX.GSR.FCTY.CD" localSheetId="176">#REF!</definedName>
    <definedName name="BX.GSR.FCTY.CD" localSheetId="177">#REF!</definedName>
    <definedName name="BX.GSR.FCTY.CD" localSheetId="178">#REF!</definedName>
    <definedName name="BX.GSR.FCTY.CD" localSheetId="109">#REF!</definedName>
    <definedName name="BX.GSR.FCTY.CD" localSheetId="110">#REF!</definedName>
    <definedName name="BX.GSR.FCTY.CD" localSheetId="111">#REF!</definedName>
    <definedName name="BX.GSR.FCTY.CD" localSheetId="102">#REF!</definedName>
    <definedName name="BX.GSR.FCTY.CD" localSheetId="103">#REF!</definedName>
    <definedName name="BX.GSR.FCTY.CD" localSheetId="104">#REF!</definedName>
    <definedName name="BX.GSR.FCTY.CD" localSheetId="107">#REF!</definedName>
    <definedName name="BX.GSR.FCTY.CD" localSheetId="108">#REF!</definedName>
    <definedName name="BX.GSR.FCTY.CD">#REF!</definedName>
    <definedName name="BX.GSR.GNFS.CD" localSheetId="151">#REF!</definedName>
    <definedName name="BX.GSR.GNFS.CD" localSheetId="179">#REF!</definedName>
    <definedName name="BX.GSR.GNFS.CD" localSheetId="180">#REF!</definedName>
    <definedName name="BX.GSR.GNFS.CD" localSheetId="181">#REF!</definedName>
    <definedName name="BX.GSR.GNFS.CD" localSheetId="172">#REF!</definedName>
    <definedName name="BX.GSR.GNFS.CD" localSheetId="173">#REF!</definedName>
    <definedName name="BX.GSR.GNFS.CD" localSheetId="174">#REF!</definedName>
    <definedName name="BX.GSR.GNFS.CD" localSheetId="175">#REF!</definedName>
    <definedName name="BX.GSR.GNFS.CD" localSheetId="176">#REF!</definedName>
    <definedName name="BX.GSR.GNFS.CD" localSheetId="177">#REF!</definedName>
    <definedName name="BX.GSR.GNFS.CD" localSheetId="178">#REF!</definedName>
    <definedName name="BX.GSR.GNFS.CD" localSheetId="109">#REF!</definedName>
    <definedName name="BX.GSR.GNFS.CD" localSheetId="110">#REF!</definedName>
    <definedName name="BX.GSR.GNFS.CD" localSheetId="111">#REF!</definedName>
    <definedName name="BX.GSR.GNFS.CD" localSheetId="102">#REF!</definedName>
    <definedName name="BX.GSR.GNFS.CD" localSheetId="103">#REF!</definedName>
    <definedName name="BX.GSR.GNFS.CD" localSheetId="104">#REF!</definedName>
    <definedName name="BX.GSR.GNFS.CD" localSheetId="107">#REF!</definedName>
    <definedName name="BX.GSR.GNFS.CD" localSheetId="108">#REF!</definedName>
    <definedName name="BX.GSR.GNFS.CD">#REF!</definedName>
    <definedName name="BX.GSR.MRCH.CD" localSheetId="151">#REF!</definedName>
    <definedName name="BX.GSR.MRCH.CD" localSheetId="179">#REF!</definedName>
    <definedName name="BX.GSR.MRCH.CD" localSheetId="180">#REF!</definedName>
    <definedName name="BX.GSR.MRCH.CD" localSheetId="181">#REF!</definedName>
    <definedName name="BX.GSR.MRCH.CD" localSheetId="172">#REF!</definedName>
    <definedName name="BX.GSR.MRCH.CD" localSheetId="173">#REF!</definedName>
    <definedName name="BX.GSR.MRCH.CD" localSheetId="174">#REF!</definedName>
    <definedName name="BX.GSR.MRCH.CD" localSheetId="175">#REF!</definedName>
    <definedName name="BX.GSR.MRCH.CD" localSheetId="176">#REF!</definedName>
    <definedName name="BX.GSR.MRCH.CD" localSheetId="177">#REF!</definedName>
    <definedName name="BX.GSR.MRCH.CD" localSheetId="178">#REF!</definedName>
    <definedName name="BX.GSR.MRCH.CD" localSheetId="109">#REF!</definedName>
    <definedName name="BX.GSR.MRCH.CD" localSheetId="110">#REF!</definedName>
    <definedName name="BX.GSR.MRCH.CD" localSheetId="111">#REF!</definedName>
    <definedName name="BX.GSR.MRCH.CD" localSheetId="102">#REF!</definedName>
    <definedName name="BX.GSR.MRCH.CD" localSheetId="103">#REF!</definedName>
    <definedName name="BX.GSR.MRCH.CD" localSheetId="104">#REF!</definedName>
    <definedName name="BX.GSR.MRCH.CD" localSheetId="107">#REF!</definedName>
    <definedName name="BX.GSR.MRCH.CD" localSheetId="108">#REF!</definedName>
    <definedName name="BX.GSR.MRCH.CD">#REF!</definedName>
    <definedName name="BX.GSR.NFSV.CD" localSheetId="151">#REF!</definedName>
    <definedName name="BX.GSR.NFSV.CD" localSheetId="179">#REF!</definedName>
    <definedName name="BX.GSR.NFSV.CD" localSheetId="180">#REF!</definedName>
    <definedName name="BX.GSR.NFSV.CD" localSheetId="181">#REF!</definedName>
    <definedName name="BX.GSR.NFSV.CD" localSheetId="172">#REF!</definedName>
    <definedName name="BX.GSR.NFSV.CD" localSheetId="173">#REF!</definedName>
    <definedName name="BX.GSR.NFSV.CD" localSheetId="174">#REF!</definedName>
    <definedName name="BX.GSR.NFSV.CD" localSheetId="175">#REF!</definedName>
    <definedName name="BX.GSR.NFSV.CD" localSheetId="176">#REF!</definedName>
    <definedName name="BX.GSR.NFSV.CD" localSheetId="177">#REF!</definedName>
    <definedName name="BX.GSR.NFSV.CD" localSheetId="178">#REF!</definedName>
    <definedName name="BX.GSR.NFSV.CD" localSheetId="109">#REF!</definedName>
    <definedName name="BX.GSR.NFSV.CD" localSheetId="110">#REF!</definedName>
    <definedName name="BX.GSR.NFSV.CD" localSheetId="111">#REF!</definedName>
    <definedName name="BX.GSR.NFSV.CD" localSheetId="102">#REF!</definedName>
    <definedName name="BX.GSR.NFSV.CD" localSheetId="103">#REF!</definedName>
    <definedName name="BX.GSR.NFSV.CD" localSheetId="104">#REF!</definedName>
    <definedName name="BX.GSR.NFSV.CD" localSheetId="107">#REF!</definedName>
    <definedName name="BX.GSR.NFSV.CD" localSheetId="108">#REF!</definedName>
    <definedName name="BX.GSR.NFSV.CD">#REF!</definedName>
    <definedName name="BX.GSR.TOTL.CD" localSheetId="151">#REF!</definedName>
    <definedName name="BX.GSR.TOTL.CD" localSheetId="179">#REF!</definedName>
    <definedName name="BX.GSR.TOTL.CD" localSheetId="180">#REF!</definedName>
    <definedName name="BX.GSR.TOTL.CD" localSheetId="181">#REF!</definedName>
    <definedName name="BX.GSR.TOTL.CD" localSheetId="172">#REF!</definedName>
    <definedName name="BX.GSR.TOTL.CD" localSheetId="173">#REF!</definedName>
    <definedName name="BX.GSR.TOTL.CD" localSheetId="174">#REF!</definedName>
    <definedName name="BX.GSR.TOTL.CD" localSheetId="175">#REF!</definedName>
    <definedName name="BX.GSR.TOTL.CD" localSheetId="176">#REF!</definedName>
    <definedName name="BX.GSR.TOTL.CD" localSheetId="177">#REF!</definedName>
    <definedName name="BX.GSR.TOTL.CD" localSheetId="178">#REF!</definedName>
    <definedName name="BX.GSR.TOTL.CD" localSheetId="109">#REF!</definedName>
    <definedName name="BX.GSR.TOTL.CD" localSheetId="110">#REF!</definedName>
    <definedName name="BX.GSR.TOTL.CD" localSheetId="111">#REF!</definedName>
    <definedName name="BX.GSR.TOTL.CD" localSheetId="102">#REF!</definedName>
    <definedName name="BX.GSR.TOTL.CD" localSheetId="103">#REF!</definedName>
    <definedName name="BX.GSR.TOTL.CD" localSheetId="104">#REF!</definedName>
    <definedName name="BX.GSR.TOTL.CD" localSheetId="107">#REF!</definedName>
    <definedName name="BX.GSR.TOTL.CD" localSheetId="108">#REF!</definedName>
    <definedName name="BX.GSR.TOTL.CD">#REF!</definedName>
    <definedName name="BX.TRF.CURR.CD" localSheetId="151">#REF!</definedName>
    <definedName name="BX.TRF.CURR.CD" localSheetId="179">#REF!</definedName>
    <definedName name="BX.TRF.CURR.CD" localSheetId="180">#REF!</definedName>
    <definedName name="BX.TRF.CURR.CD" localSheetId="181">#REF!</definedName>
    <definedName name="BX.TRF.CURR.CD" localSheetId="172">#REF!</definedName>
    <definedName name="BX.TRF.CURR.CD" localSheetId="173">#REF!</definedName>
    <definedName name="BX.TRF.CURR.CD" localSheetId="174">#REF!</definedName>
    <definedName name="BX.TRF.CURR.CD" localSheetId="175">#REF!</definedName>
    <definedName name="BX.TRF.CURR.CD" localSheetId="176">#REF!</definedName>
    <definedName name="BX.TRF.CURR.CD" localSheetId="177">#REF!</definedName>
    <definedName name="BX.TRF.CURR.CD" localSheetId="178">#REF!</definedName>
    <definedName name="BX.TRF.CURR.CD" localSheetId="109">#REF!</definedName>
    <definedName name="BX.TRF.CURR.CD" localSheetId="110">#REF!</definedName>
    <definedName name="BX.TRF.CURR.CD" localSheetId="111">#REF!</definedName>
    <definedName name="BX.TRF.CURR.CD" localSheetId="102">#REF!</definedName>
    <definedName name="BX.TRF.CURR.CD" localSheetId="103">#REF!</definedName>
    <definedName name="BX.TRF.CURR.CD" localSheetId="104">#REF!</definedName>
    <definedName name="BX.TRF.CURR.CD" localSheetId="107">#REF!</definedName>
    <definedName name="BX.TRF.CURR.CD" localSheetId="108">#REF!</definedName>
    <definedName name="BX.TRF.CURR.CD">#REF!</definedName>
    <definedName name="BX.TRF.PRVT.CD" localSheetId="151">#REF!</definedName>
    <definedName name="BX.TRF.PRVT.CD" localSheetId="179">#REF!</definedName>
    <definedName name="BX.TRF.PRVT.CD" localSheetId="180">#REF!</definedName>
    <definedName name="BX.TRF.PRVT.CD" localSheetId="181">#REF!</definedName>
    <definedName name="BX.TRF.PRVT.CD" localSheetId="172">#REF!</definedName>
    <definedName name="BX.TRF.PRVT.CD" localSheetId="173">#REF!</definedName>
    <definedName name="BX.TRF.PRVT.CD" localSheetId="174">#REF!</definedName>
    <definedName name="BX.TRF.PRVT.CD" localSheetId="175">#REF!</definedName>
    <definedName name="BX.TRF.PRVT.CD" localSheetId="176">#REF!</definedName>
    <definedName name="BX.TRF.PRVT.CD" localSheetId="177">#REF!</definedName>
    <definedName name="BX.TRF.PRVT.CD" localSheetId="178">#REF!</definedName>
    <definedName name="BX.TRF.PRVT.CD" localSheetId="109">#REF!</definedName>
    <definedName name="BX.TRF.PRVT.CD" localSheetId="110">#REF!</definedName>
    <definedName name="BX.TRF.PRVT.CD" localSheetId="111">#REF!</definedName>
    <definedName name="BX.TRF.PRVT.CD" localSheetId="102">#REF!</definedName>
    <definedName name="BX.TRF.PRVT.CD" localSheetId="103">#REF!</definedName>
    <definedName name="BX.TRF.PRVT.CD" localSheetId="104">#REF!</definedName>
    <definedName name="BX.TRF.PRVT.CD" localSheetId="107">#REF!</definedName>
    <definedName name="BX.TRF.PRVT.CD" localSheetId="108">#REF!</definedName>
    <definedName name="BX.TRF.PRVT.CD">#REF!</definedName>
    <definedName name="BX.TRF.PWKR.CD" localSheetId="151">#REF!</definedName>
    <definedName name="BX.TRF.PWKR.CD" localSheetId="179">#REF!</definedName>
    <definedName name="BX.TRF.PWKR.CD" localSheetId="180">#REF!</definedName>
    <definedName name="BX.TRF.PWKR.CD" localSheetId="181">#REF!</definedName>
    <definedName name="BX.TRF.PWKR.CD" localSheetId="172">#REF!</definedName>
    <definedName name="BX.TRF.PWKR.CD" localSheetId="173">#REF!</definedName>
    <definedName name="BX.TRF.PWKR.CD" localSheetId="174">#REF!</definedName>
    <definedName name="BX.TRF.PWKR.CD" localSheetId="175">#REF!</definedName>
    <definedName name="BX.TRF.PWKR.CD" localSheetId="176">#REF!</definedName>
    <definedName name="BX.TRF.PWKR.CD" localSheetId="177">#REF!</definedName>
    <definedName name="BX.TRF.PWKR.CD" localSheetId="178">#REF!</definedName>
    <definedName name="BX.TRF.PWKR.CD" localSheetId="109">#REF!</definedName>
    <definedName name="BX.TRF.PWKR.CD" localSheetId="110">#REF!</definedName>
    <definedName name="BX.TRF.PWKR.CD" localSheetId="111">#REF!</definedName>
    <definedName name="BX.TRF.PWKR.CD" localSheetId="102">#REF!</definedName>
    <definedName name="BX.TRF.PWKR.CD" localSheetId="103">#REF!</definedName>
    <definedName name="BX.TRF.PWKR.CD" localSheetId="104">#REF!</definedName>
    <definedName name="BX.TRF.PWKR.CD" localSheetId="107">#REF!</definedName>
    <definedName name="BX.TRF.PWKR.CD" localSheetId="108">#REF!</definedName>
    <definedName name="BX.TRF.PWKR.CD">#REF!</definedName>
    <definedName name="BXG">[46]Q6!$E$26:$AH$26</definedName>
    <definedName name="BXI" localSheetId="151">#REF!</definedName>
    <definedName name="BXI" localSheetId="156">#REF!</definedName>
    <definedName name="BXI" localSheetId="171">#REF!</definedName>
    <definedName name="BXI" localSheetId="179">#REF!</definedName>
    <definedName name="BXI" localSheetId="180">#REF!</definedName>
    <definedName name="BXI" localSheetId="181">#REF!</definedName>
    <definedName name="BXI" localSheetId="172">#REF!</definedName>
    <definedName name="BXI" localSheetId="173">#REF!</definedName>
    <definedName name="BXI" localSheetId="174">#REF!</definedName>
    <definedName name="BXI" localSheetId="175">#REF!</definedName>
    <definedName name="BXI" localSheetId="176">#REF!</definedName>
    <definedName name="BXI" localSheetId="177">#REF!</definedName>
    <definedName name="BXI" localSheetId="178">#REF!</definedName>
    <definedName name="BXI" localSheetId="109">#REF!</definedName>
    <definedName name="BXI" localSheetId="110">#REF!</definedName>
    <definedName name="BXI" localSheetId="111">#REF!</definedName>
    <definedName name="BXI" localSheetId="102">#REF!</definedName>
    <definedName name="BXI" localSheetId="103">#REF!</definedName>
    <definedName name="BXI" localSheetId="104">#REF!</definedName>
    <definedName name="BXI" localSheetId="107">#REF!</definedName>
    <definedName name="BXI" localSheetId="108">#REF!</definedName>
    <definedName name="BXI">#REF!</definedName>
    <definedName name="BXS" localSheetId="151">#REF!</definedName>
    <definedName name="BXS" localSheetId="156">#REF!</definedName>
    <definedName name="BXS" localSheetId="171">#REF!</definedName>
    <definedName name="BXS" localSheetId="179">#REF!</definedName>
    <definedName name="BXS" localSheetId="180">#REF!</definedName>
    <definedName name="BXS" localSheetId="181">#REF!</definedName>
    <definedName name="BXS" localSheetId="172">#REF!</definedName>
    <definedName name="BXS" localSheetId="173">#REF!</definedName>
    <definedName name="BXS" localSheetId="174">#REF!</definedName>
    <definedName name="BXS" localSheetId="175">#REF!</definedName>
    <definedName name="BXS" localSheetId="176">#REF!</definedName>
    <definedName name="BXS" localSheetId="177">#REF!</definedName>
    <definedName name="BXS" localSheetId="178">#REF!</definedName>
    <definedName name="BXS" localSheetId="109">#REF!</definedName>
    <definedName name="BXS" localSheetId="110">#REF!</definedName>
    <definedName name="BXS" localSheetId="111">#REF!</definedName>
    <definedName name="BXS" localSheetId="102">#REF!</definedName>
    <definedName name="BXS" localSheetId="103">#REF!</definedName>
    <definedName name="BXS" localSheetId="104">#REF!</definedName>
    <definedName name="BXS" localSheetId="107">#REF!</definedName>
    <definedName name="BXS" localSheetId="108">#REF!</definedName>
    <definedName name="BXS">#REF!</definedName>
    <definedName name="c_heading">'[10]Table of Contents'!$D$110:$O$111</definedName>
    <definedName name="CAD">[30]CIRRs!$C$80</definedName>
    <definedName name="CAD2BOP">[37]T1!#REF!</definedName>
    <definedName name="caja" localSheetId="112" hidden="1">{FALSE,FALSE,-1.25,-15.5,484.5,276.75,FALSE,FALSE,TRUE,TRUE,0,12,#N/A,46,#N/A,2.93460490463215,15.35,1,FALSE,FALSE,3,TRUE,1,FALSE,100,"Swvu.PLA1.","ACwvu.PLA1.",#N/A,FALSE,FALSE,0,0,0,0,2,"","",TRUE,TRUE,FALSE,FALSE,1,60,#N/A,#N/A,FALSE,FALSE,FALSE,FALSE,FALSE,FALSE,FALSE,9,65532,65532,FALSE,FALSE,TRUE,TRUE,TRUE}</definedName>
    <definedName name="caja" localSheetId="119" hidden="1">{FALSE,FALSE,-1.25,-15.5,484.5,276.75,FALSE,FALSE,TRUE,TRUE,0,12,#N/A,46,#N/A,2.93460490463215,15.35,1,FALSE,FALSE,3,TRUE,1,FALSE,100,"Swvu.PLA1.","ACwvu.PLA1.",#N/A,FALSE,FALSE,0,0,0,0,2,"","",TRUE,TRUE,FALSE,FALSE,1,60,#N/A,#N/A,FALSE,FALSE,FALSE,FALSE,FALSE,FALSE,FALSE,9,65532,65532,FALSE,FALSE,TRUE,TRUE,TRUE}</definedName>
    <definedName name="caja" localSheetId="114" hidden="1">{FALSE,FALSE,-1.25,-15.5,484.5,276.75,FALSE,FALSE,TRUE,TRUE,0,12,#N/A,46,#N/A,2.93460490463215,15.35,1,FALSE,FALSE,3,TRUE,1,FALSE,100,"Swvu.PLA1.","ACwvu.PLA1.",#N/A,FALSE,FALSE,0,0,0,0,2,"","",TRUE,TRUE,FALSE,FALSE,1,60,#N/A,#N/A,FALSE,FALSE,FALSE,FALSE,FALSE,FALSE,FALSE,9,65532,65532,FALSE,FALSE,TRUE,TRUE,TRUE}</definedName>
    <definedName name="caja" localSheetId="116" hidden="1">{FALSE,FALSE,-1.25,-15.5,484.5,276.75,FALSE,FALSE,TRUE,TRUE,0,12,#N/A,46,#N/A,2.93460490463215,15.35,1,FALSE,FALSE,3,TRUE,1,FALSE,100,"Swvu.PLA1.","ACwvu.PLA1.",#N/A,FALSE,FALSE,0,0,0,0,2,"","",TRUE,TRUE,FALSE,FALSE,1,60,#N/A,#N/A,FALSE,FALSE,FALSE,FALSE,FALSE,FALSE,FALSE,9,65532,65532,FALSE,FALSE,TRUE,TRUE,TRUE}</definedName>
    <definedName name="caja" localSheetId="117" hidden="1">{FALSE,FALSE,-1.25,-15.5,484.5,276.75,FALSE,FALSE,TRUE,TRUE,0,12,#N/A,46,#N/A,2.93460490463215,15.35,1,FALSE,FALSE,3,TRUE,1,FALSE,100,"Swvu.PLA1.","ACwvu.PLA1.",#N/A,FALSE,FALSE,0,0,0,0,2,"","",TRUE,TRUE,FALSE,FALSE,1,60,#N/A,#N/A,FALSE,FALSE,FALSE,FALSE,FALSE,FALSE,FALSE,9,65532,65532,FALSE,FALSE,TRUE,TRUE,TRUE}</definedName>
    <definedName name="caja" localSheetId="118" hidden="1">{FALSE,FALSE,-1.25,-15.5,484.5,276.75,FALSE,FALSE,TRUE,TRUE,0,12,#N/A,46,#N/A,2.93460490463215,15.35,1,FALSE,FALSE,3,TRUE,1,FALSE,100,"Swvu.PLA1.","ACwvu.PLA1.",#N/A,FALSE,FALSE,0,0,0,0,2,"","",TRUE,TRUE,FALSE,FALSE,1,60,#N/A,#N/A,FALSE,FALSE,FALSE,FALSE,FALSE,FALSE,FALSE,9,65532,65532,FALSE,FALSE,TRUE,TRUE,TRUE}</definedName>
    <definedName name="caja" localSheetId="149" hidden="1">{FALSE,FALSE,-1.25,-15.5,484.5,276.75,FALSE,FALSE,TRUE,TRUE,0,12,#N/A,46,#N/A,2.93460490463215,15.35,1,FALSE,FALSE,3,TRUE,1,FALSE,100,"Swvu.PLA1.","ACwvu.PLA1.",#N/A,FALSE,FALSE,0,0,0,0,2,"","",TRUE,TRUE,FALSE,FALSE,1,60,#N/A,#N/A,FALSE,FALSE,FALSE,FALSE,FALSE,FALSE,FALSE,9,65532,65532,FALSE,FALSE,TRUE,TRUE,TRUE}</definedName>
    <definedName name="caja" localSheetId="151" hidden="1">{FALSE,FALSE,-1.25,-15.5,484.5,276.75,FALSE,FALSE,TRUE,TRUE,0,12,#N/A,46,#N/A,2.93460490463215,15.35,1,FALSE,FALSE,3,TRUE,1,FALSE,100,"Swvu.PLA1.","ACwvu.PLA1.",#N/A,FALSE,FALSE,0,0,0,0,2,"","",TRUE,TRUE,FALSE,FALSE,1,60,#N/A,#N/A,FALSE,FALSE,FALSE,FALSE,FALSE,FALSE,FALSE,9,65532,65532,FALSE,FALSE,TRUE,TRUE,TRUE}</definedName>
    <definedName name="caja" localSheetId="156" hidden="1">{FALSE,FALSE,-1.25,-15.5,484.5,276.75,FALSE,FALSE,TRUE,TRUE,0,12,#N/A,46,#N/A,2.93460490463215,15.35,1,FALSE,FALSE,3,TRUE,1,FALSE,100,"Swvu.PLA1.","ACwvu.PLA1.",#N/A,FALSE,FALSE,0,0,0,0,2,"","",TRUE,TRUE,FALSE,FALSE,1,60,#N/A,#N/A,FALSE,FALSE,FALSE,FALSE,FALSE,FALSE,FALSE,9,65532,65532,FALSE,FALSE,TRUE,TRUE,TRUE}</definedName>
    <definedName name="caja" localSheetId="159" hidden="1">{FALSE,FALSE,-1.25,-15.5,484.5,276.75,FALSE,FALSE,TRUE,TRUE,0,12,#N/A,46,#N/A,2.93460490463215,15.35,1,FALSE,FALSE,3,TRUE,1,FALSE,100,"Swvu.PLA1.","ACwvu.PLA1.",#N/A,FALSE,FALSE,0,0,0,0,2,"","",TRUE,TRUE,FALSE,FALSE,1,60,#N/A,#N/A,FALSE,FALSE,FALSE,FALSE,FALSE,FALSE,FALSE,9,65532,65532,FALSE,FALSE,TRUE,TRUE,TRUE}</definedName>
    <definedName name="caja" localSheetId="164" hidden="1">{FALSE,FALSE,-1.25,-15.5,484.5,276.75,FALSE,FALSE,TRUE,TRUE,0,12,#N/A,46,#N/A,2.93460490463215,15.35,1,FALSE,FALSE,3,TRUE,1,FALSE,100,"Swvu.PLA1.","ACwvu.PLA1.",#N/A,FALSE,FALSE,0,0,0,0,2,"","",TRUE,TRUE,FALSE,FALSE,1,60,#N/A,#N/A,FALSE,FALSE,FALSE,FALSE,FALSE,FALSE,FALSE,9,65532,65532,FALSE,FALSE,TRUE,TRUE,TRUE}</definedName>
    <definedName name="caja" localSheetId="165" hidden="1">{FALSE,FALSE,-1.25,-15.5,484.5,276.75,FALSE,FALSE,TRUE,TRUE,0,12,#N/A,46,#N/A,2.93460490463215,15.35,1,FALSE,FALSE,3,TRUE,1,FALSE,100,"Swvu.PLA1.","ACwvu.PLA1.",#N/A,FALSE,FALSE,0,0,0,0,2,"","",TRUE,TRUE,FALSE,FALSE,1,60,#N/A,#N/A,FALSE,FALSE,FALSE,FALSE,FALSE,FALSE,FALSE,9,65532,65532,FALSE,FALSE,TRUE,TRUE,TRUE}</definedName>
    <definedName name="caja" localSheetId="166" hidden="1">{FALSE,FALSE,-1.25,-15.5,484.5,276.75,FALSE,FALSE,TRUE,TRUE,0,12,#N/A,46,#N/A,2.93460490463215,15.35,1,FALSE,FALSE,3,TRUE,1,FALSE,100,"Swvu.PLA1.","ACwvu.PLA1.",#N/A,FALSE,FALSE,0,0,0,0,2,"","",TRUE,TRUE,FALSE,FALSE,1,60,#N/A,#N/A,FALSE,FALSE,FALSE,FALSE,FALSE,FALSE,FALSE,9,65532,65532,FALSE,FALSE,TRUE,TRUE,TRUE}</definedName>
    <definedName name="caja" localSheetId="167" hidden="1">{FALSE,FALSE,-1.25,-15.5,484.5,276.75,FALSE,FALSE,TRUE,TRUE,0,12,#N/A,46,#N/A,2.93460490463215,15.35,1,FALSE,FALSE,3,TRUE,1,FALSE,100,"Swvu.PLA1.","ACwvu.PLA1.",#N/A,FALSE,FALSE,0,0,0,0,2,"","",TRUE,TRUE,FALSE,FALSE,1,60,#N/A,#N/A,FALSE,FALSE,FALSE,FALSE,FALSE,FALSE,FALSE,9,65532,65532,FALSE,FALSE,TRUE,TRUE,TRUE}</definedName>
    <definedName name="caja" localSheetId="168" hidden="1">{FALSE,FALSE,-1.25,-15.5,484.5,276.75,FALSE,FALSE,TRUE,TRUE,0,12,#N/A,46,#N/A,2.93460490463215,15.35,1,FALSE,FALSE,3,TRUE,1,FALSE,100,"Swvu.PLA1.","ACwvu.PLA1.",#N/A,FALSE,FALSE,0,0,0,0,2,"","",TRUE,TRUE,FALSE,FALSE,1,60,#N/A,#N/A,FALSE,FALSE,FALSE,FALSE,FALSE,FALSE,FALSE,9,65532,65532,FALSE,FALSE,TRUE,TRUE,TRUE}</definedName>
    <definedName name="caja" localSheetId="171" hidden="1">{FALSE,FALSE,-1.25,-15.5,484.5,276.75,FALSE,FALSE,TRUE,TRUE,0,12,#N/A,46,#N/A,2.93460490463215,15.35,1,FALSE,FALSE,3,TRUE,1,FALSE,100,"Swvu.PLA1.","ACwvu.PLA1.",#N/A,FALSE,FALSE,0,0,0,0,2,"","",TRUE,TRUE,FALSE,FALSE,1,60,#N/A,#N/A,FALSE,FALSE,FALSE,FALSE,FALSE,FALSE,FALSE,9,65532,65532,FALSE,FALSE,TRUE,TRUE,TRUE}</definedName>
    <definedName name="caja" localSheetId="179" hidden="1">{FALSE,FALSE,-1.25,-15.5,484.5,276.75,FALSE,FALSE,TRUE,TRUE,0,12,#N/A,46,#N/A,2.93460490463215,15.35,1,FALSE,FALSE,3,TRUE,1,FALSE,100,"Swvu.PLA1.","ACwvu.PLA1.",#N/A,FALSE,FALSE,0,0,0,0,2,"","",TRUE,TRUE,FALSE,FALSE,1,60,#N/A,#N/A,FALSE,FALSE,FALSE,FALSE,FALSE,FALSE,FALSE,9,65532,65532,FALSE,FALSE,TRUE,TRUE,TRUE}</definedName>
    <definedName name="caja" localSheetId="180" hidden="1">{FALSE,FALSE,-1.25,-15.5,484.5,276.75,FALSE,FALSE,TRUE,TRUE,0,12,#N/A,46,#N/A,2.93460490463215,15.35,1,FALSE,FALSE,3,TRUE,1,FALSE,100,"Swvu.PLA1.","ACwvu.PLA1.",#N/A,FALSE,FALSE,0,0,0,0,2,"","",TRUE,TRUE,FALSE,FALSE,1,60,#N/A,#N/A,FALSE,FALSE,FALSE,FALSE,FALSE,FALSE,FALSE,9,65532,65532,FALSE,FALSE,TRUE,TRUE,TRUE}</definedName>
    <definedName name="caja" localSheetId="181" hidden="1">{FALSE,FALSE,-1.25,-15.5,484.5,276.75,FALSE,FALSE,TRUE,TRUE,0,12,#N/A,46,#N/A,2.93460490463215,15.35,1,FALSE,FALSE,3,TRUE,1,FALSE,100,"Swvu.PLA1.","ACwvu.PLA1.",#N/A,FALSE,FALSE,0,0,0,0,2,"","",TRUE,TRUE,FALSE,FALSE,1,60,#N/A,#N/A,FALSE,FALSE,FALSE,FALSE,FALSE,FALSE,FALSE,9,65532,65532,FALSE,FALSE,TRUE,TRUE,TRUE}</definedName>
    <definedName name="caja" localSheetId="172" hidden="1">{FALSE,FALSE,-1.25,-15.5,484.5,276.75,FALSE,FALSE,TRUE,TRUE,0,12,#N/A,46,#N/A,2.93460490463215,15.35,1,FALSE,FALSE,3,TRUE,1,FALSE,100,"Swvu.PLA1.","ACwvu.PLA1.",#N/A,FALSE,FALSE,0,0,0,0,2,"","",TRUE,TRUE,FALSE,FALSE,1,60,#N/A,#N/A,FALSE,FALSE,FALSE,FALSE,FALSE,FALSE,FALSE,9,65532,65532,FALSE,FALSE,TRUE,TRUE,TRUE}</definedName>
    <definedName name="caja" localSheetId="173" hidden="1">{FALSE,FALSE,-1.25,-15.5,484.5,276.75,FALSE,FALSE,TRUE,TRUE,0,12,#N/A,46,#N/A,2.93460490463215,15.35,1,FALSE,FALSE,3,TRUE,1,FALSE,100,"Swvu.PLA1.","ACwvu.PLA1.",#N/A,FALSE,FALSE,0,0,0,0,2,"","",TRUE,TRUE,FALSE,FALSE,1,60,#N/A,#N/A,FALSE,FALSE,FALSE,FALSE,FALSE,FALSE,FALSE,9,65532,65532,FALSE,FALSE,TRUE,TRUE,TRUE}</definedName>
    <definedName name="caja" localSheetId="174" hidden="1">{FALSE,FALSE,-1.25,-15.5,484.5,276.75,FALSE,FALSE,TRUE,TRUE,0,12,#N/A,46,#N/A,2.93460490463215,15.35,1,FALSE,FALSE,3,TRUE,1,FALSE,100,"Swvu.PLA1.","ACwvu.PLA1.",#N/A,FALSE,FALSE,0,0,0,0,2,"","",TRUE,TRUE,FALSE,FALSE,1,60,#N/A,#N/A,FALSE,FALSE,FALSE,FALSE,FALSE,FALSE,FALSE,9,65532,65532,FALSE,FALSE,TRUE,TRUE,TRUE}</definedName>
    <definedName name="caja" localSheetId="175" hidden="1">{FALSE,FALSE,-1.25,-15.5,484.5,276.75,FALSE,FALSE,TRUE,TRUE,0,12,#N/A,46,#N/A,2.93460490463215,15.35,1,FALSE,FALSE,3,TRUE,1,FALSE,100,"Swvu.PLA1.","ACwvu.PLA1.",#N/A,FALSE,FALSE,0,0,0,0,2,"","",TRUE,TRUE,FALSE,FALSE,1,60,#N/A,#N/A,FALSE,FALSE,FALSE,FALSE,FALSE,FALSE,FALSE,9,65532,65532,FALSE,FALSE,TRUE,TRUE,TRUE}</definedName>
    <definedName name="caja" localSheetId="176" hidden="1">{FALSE,FALSE,-1.25,-15.5,484.5,276.75,FALSE,FALSE,TRUE,TRUE,0,12,#N/A,46,#N/A,2.93460490463215,15.35,1,FALSE,FALSE,3,TRUE,1,FALSE,100,"Swvu.PLA1.","ACwvu.PLA1.",#N/A,FALSE,FALSE,0,0,0,0,2,"","",TRUE,TRUE,FALSE,FALSE,1,60,#N/A,#N/A,FALSE,FALSE,FALSE,FALSE,FALSE,FALSE,FALSE,9,65532,65532,FALSE,FALSE,TRUE,TRUE,TRUE}</definedName>
    <definedName name="caja" localSheetId="177" hidden="1">{FALSE,FALSE,-1.25,-15.5,484.5,276.75,FALSE,FALSE,TRUE,TRUE,0,12,#N/A,46,#N/A,2.93460490463215,15.35,1,FALSE,FALSE,3,TRUE,1,FALSE,100,"Swvu.PLA1.","ACwvu.PLA1.",#N/A,FALSE,FALSE,0,0,0,0,2,"","",TRUE,TRUE,FALSE,FALSE,1,60,#N/A,#N/A,FALSE,FALSE,FALSE,FALSE,FALSE,FALSE,FALSE,9,65532,65532,FALSE,FALSE,TRUE,TRUE,TRUE}</definedName>
    <definedName name="caja" localSheetId="178" hidden="1">{FALSE,FALSE,-1.25,-15.5,484.5,276.75,FALSE,FALSE,TRUE,TRUE,0,12,#N/A,46,#N/A,2.93460490463215,15.35,1,FALSE,FALSE,3,TRUE,1,FALSE,100,"Swvu.PLA1.","ACwvu.PLA1.",#N/A,FALSE,FALSE,0,0,0,0,2,"","",TRUE,TRUE,FALSE,FALSE,1,60,#N/A,#N/A,FALSE,FALSE,FALSE,FALSE,FALSE,FALSE,FALSE,9,65532,65532,FALSE,FALSE,TRUE,TRUE,TRUE}</definedName>
    <definedName name="caja" localSheetId="46" hidden="1">{FALSE,FALSE,-1.25,-15.5,484.5,276.75,FALSE,FALSE,TRUE,TRUE,0,12,#N/A,46,#N/A,2.93460490463215,15.35,1,FALSE,FALSE,3,TRUE,1,FALSE,100,"Swvu.PLA1.","ACwvu.PLA1.",#N/A,FALSE,FALSE,0,0,0,0,2,"","",TRUE,TRUE,FALSE,FALSE,1,60,#N/A,#N/A,FALSE,FALSE,FALSE,FALSE,FALSE,FALSE,FALSE,9,65532,65532,FALSE,FALSE,TRUE,TRUE,TRUE}</definedName>
    <definedName name="caja" localSheetId="47" hidden="1">{FALSE,FALSE,-1.25,-15.5,484.5,276.75,FALSE,FALSE,TRUE,TRUE,0,12,#N/A,46,#N/A,2.93460490463215,15.35,1,FALSE,FALSE,3,TRUE,1,FALSE,100,"Swvu.PLA1.","ACwvu.PLA1.",#N/A,FALSE,FALSE,0,0,0,0,2,"","",TRUE,TRUE,FALSE,FALSE,1,60,#N/A,#N/A,FALSE,FALSE,FALSE,FALSE,FALSE,FALSE,FALSE,9,65532,65532,FALSE,FALSE,TRUE,TRUE,TRUE}</definedName>
    <definedName name="caja" localSheetId="48" hidden="1">{FALSE,FALSE,-1.25,-15.5,484.5,276.75,FALSE,FALSE,TRUE,TRUE,0,12,#N/A,46,#N/A,2.93460490463215,15.35,1,FALSE,FALSE,3,TRUE,1,FALSE,100,"Swvu.PLA1.","ACwvu.PLA1.",#N/A,FALSE,FALSE,0,0,0,0,2,"","",TRUE,TRUE,FALSE,FALSE,1,60,#N/A,#N/A,FALSE,FALSE,FALSE,FALSE,FALSE,FALSE,FALSE,9,65532,65532,FALSE,FALSE,TRUE,TRUE,TRUE}</definedName>
    <definedName name="caja" localSheetId="49" hidden="1">{FALSE,FALSE,-1.25,-15.5,484.5,276.75,FALSE,FALSE,TRUE,TRUE,0,12,#N/A,46,#N/A,2.93460490463215,15.35,1,FALSE,FALSE,3,TRUE,1,FALSE,100,"Swvu.PLA1.","ACwvu.PLA1.",#N/A,FALSE,FALSE,0,0,0,0,2,"","",TRUE,TRUE,FALSE,FALSE,1,60,#N/A,#N/A,FALSE,FALSE,FALSE,FALSE,FALSE,FALSE,FALSE,9,65532,65532,FALSE,FALSE,TRUE,TRUE,TRUE}</definedName>
    <definedName name="caja" localSheetId="51" hidden="1">{FALSE,FALSE,-1.25,-15.5,484.5,276.75,FALSE,FALSE,TRUE,TRUE,0,12,#N/A,46,#N/A,2.93460490463215,15.35,1,FALSE,FALSE,3,TRUE,1,FALSE,100,"Swvu.PLA1.","ACwvu.PLA1.",#N/A,FALSE,FALSE,0,0,0,0,2,"","",TRUE,TRUE,FALSE,FALSE,1,60,#N/A,#N/A,FALSE,FALSE,FALSE,FALSE,FALSE,FALSE,FALSE,9,65532,65532,FALSE,FALSE,TRUE,TRUE,TRUE}</definedName>
    <definedName name="caja" localSheetId="50" hidden="1">{FALSE,FALSE,-1.25,-15.5,484.5,276.75,FALSE,FALSE,TRUE,TRUE,0,12,#N/A,46,#N/A,2.93460490463215,15.35,1,FALSE,FALSE,3,TRUE,1,FALSE,100,"Swvu.PLA1.","ACwvu.PLA1.",#N/A,FALSE,FALSE,0,0,0,0,2,"","",TRUE,TRUE,FALSE,FALSE,1,60,#N/A,#N/A,FALSE,FALSE,FALSE,FALSE,FALSE,FALSE,FALSE,9,65532,65532,FALSE,FALSE,TRUE,TRUE,TRUE}</definedName>
    <definedName name="caja" localSheetId="52" hidden="1">{FALSE,FALSE,-1.25,-15.5,484.5,276.75,FALSE,FALSE,TRUE,TRUE,0,12,#N/A,46,#N/A,2.93460490463215,15.35,1,FALSE,FALSE,3,TRUE,1,FALSE,100,"Swvu.PLA1.","ACwvu.PLA1.",#N/A,FALSE,FALSE,0,0,0,0,2,"","",TRUE,TRUE,FALSE,FALSE,1,60,#N/A,#N/A,FALSE,FALSE,FALSE,FALSE,FALSE,FALSE,FALSE,9,65532,65532,FALSE,FALSE,TRUE,TRUE,TRUE}</definedName>
    <definedName name="caja" localSheetId="56" hidden="1">{FALSE,FALSE,-1.25,-15.5,484.5,276.75,FALSE,FALSE,TRUE,TRUE,0,12,#N/A,46,#N/A,2.93460490463215,15.35,1,FALSE,FALSE,3,TRUE,1,FALSE,100,"Swvu.PLA1.","ACwvu.PLA1.",#N/A,FALSE,FALSE,0,0,0,0,2,"","",TRUE,TRUE,FALSE,FALSE,1,60,#N/A,#N/A,FALSE,FALSE,FALSE,FALSE,FALSE,FALSE,FALSE,9,65532,65532,FALSE,FALSE,TRUE,TRUE,TRUE}</definedName>
    <definedName name="caja" localSheetId="57" hidden="1">{FALSE,FALSE,-1.25,-15.5,484.5,276.75,FALSE,FALSE,TRUE,TRUE,0,12,#N/A,46,#N/A,2.93460490463215,15.35,1,FALSE,FALSE,3,TRUE,1,FALSE,100,"Swvu.PLA1.","ACwvu.PLA1.",#N/A,FALSE,FALSE,0,0,0,0,2,"","",TRUE,TRUE,FALSE,FALSE,1,60,#N/A,#N/A,FALSE,FALSE,FALSE,FALSE,FALSE,FALSE,FALSE,9,65532,65532,FALSE,FALSE,TRUE,TRUE,TRUE}</definedName>
    <definedName name="caja" localSheetId="58" hidden="1">{FALSE,FALSE,-1.25,-15.5,484.5,276.75,FALSE,FALSE,TRUE,TRUE,0,12,#N/A,46,#N/A,2.93460490463215,15.35,1,FALSE,FALSE,3,TRUE,1,FALSE,100,"Swvu.PLA1.","ACwvu.PLA1.",#N/A,FALSE,FALSE,0,0,0,0,2,"","",TRUE,TRUE,FALSE,FALSE,1,60,#N/A,#N/A,FALSE,FALSE,FALSE,FALSE,FALSE,FALSE,FALSE,9,65532,65532,FALSE,FALSE,TRUE,TRUE,TRUE}</definedName>
    <definedName name="caja" localSheetId="59" hidden="1">{FALSE,FALSE,-1.25,-15.5,484.5,276.75,FALSE,FALSE,TRUE,TRUE,0,12,#N/A,46,#N/A,2.93460490463215,15.35,1,FALSE,FALSE,3,TRUE,1,FALSE,100,"Swvu.PLA1.","ACwvu.PLA1.",#N/A,FALSE,FALSE,0,0,0,0,2,"","",TRUE,TRUE,FALSE,FALSE,1,60,#N/A,#N/A,FALSE,FALSE,FALSE,FALSE,FALSE,FALSE,FALSE,9,65532,65532,FALSE,FALSE,TRUE,TRUE,TRUE}</definedName>
    <definedName name="caja" localSheetId="60" hidden="1">{FALSE,FALSE,-1.25,-15.5,484.5,276.75,FALSE,FALSE,TRUE,TRUE,0,12,#N/A,46,#N/A,2.93460490463215,15.35,1,FALSE,FALSE,3,TRUE,1,FALSE,100,"Swvu.PLA1.","ACwvu.PLA1.",#N/A,FALSE,FALSE,0,0,0,0,2,"","",TRUE,TRUE,FALSE,FALSE,1,60,#N/A,#N/A,FALSE,FALSE,FALSE,FALSE,FALSE,FALSE,FALSE,9,65532,65532,FALSE,FALSE,TRUE,TRUE,TRUE}</definedName>
    <definedName name="caja" localSheetId="61" hidden="1">{FALSE,FALSE,-1.25,-15.5,484.5,276.75,FALSE,FALSE,TRUE,TRUE,0,12,#N/A,46,#N/A,2.93460490463215,15.35,1,FALSE,FALSE,3,TRUE,1,FALSE,100,"Swvu.PLA1.","ACwvu.PLA1.",#N/A,FALSE,FALSE,0,0,0,0,2,"","",TRUE,TRUE,FALSE,FALSE,1,60,#N/A,#N/A,FALSE,FALSE,FALSE,FALSE,FALSE,FALSE,FALSE,9,65532,65532,FALSE,FALSE,TRUE,TRUE,TRUE}</definedName>
    <definedName name="caja" localSheetId="62" hidden="1">{FALSE,FALSE,-1.25,-15.5,484.5,276.75,FALSE,FALSE,TRUE,TRUE,0,12,#N/A,46,#N/A,2.93460490463215,15.35,1,FALSE,FALSE,3,TRUE,1,FALSE,100,"Swvu.PLA1.","ACwvu.PLA1.",#N/A,FALSE,FALSE,0,0,0,0,2,"","",TRUE,TRUE,FALSE,FALSE,1,60,#N/A,#N/A,FALSE,FALSE,FALSE,FALSE,FALSE,FALSE,FALSE,9,65532,65532,FALSE,FALSE,TRUE,TRUE,TRUE}</definedName>
    <definedName name="caja" localSheetId="63" hidden="1">{FALSE,FALSE,-1.25,-15.5,484.5,276.75,FALSE,FALSE,TRUE,TRUE,0,12,#N/A,46,#N/A,2.93460490463215,15.35,1,FALSE,FALSE,3,TRUE,1,FALSE,100,"Swvu.PLA1.","ACwvu.PLA1.",#N/A,FALSE,FALSE,0,0,0,0,2,"","",TRUE,TRUE,FALSE,FALSE,1,60,#N/A,#N/A,FALSE,FALSE,FALSE,FALSE,FALSE,FALSE,FALSE,9,65532,65532,FALSE,FALSE,TRUE,TRUE,TRUE}</definedName>
    <definedName name="caja" localSheetId="68" hidden="1">{FALSE,FALSE,-1.25,-15.5,484.5,276.75,FALSE,FALSE,TRUE,TRUE,0,12,#N/A,46,#N/A,2.93460490463215,15.35,1,FALSE,FALSE,3,TRUE,1,FALSE,100,"Swvu.PLA1.","ACwvu.PLA1.",#N/A,FALSE,FALSE,0,0,0,0,2,"","",TRUE,TRUE,FALSE,FALSE,1,60,#N/A,#N/A,FALSE,FALSE,FALSE,FALSE,FALSE,FALSE,FALSE,9,65532,65532,FALSE,FALSE,TRUE,TRUE,TRUE}</definedName>
    <definedName name="caja" localSheetId="69" hidden="1">{FALSE,FALSE,-1.25,-15.5,484.5,276.75,FALSE,FALSE,TRUE,TRUE,0,12,#N/A,46,#N/A,2.93460490463215,15.35,1,FALSE,FALSE,3,TRUE,1,FALSE,100,"Swvu.PLA1.","ACwvu.PLA1.",#N/A,FALSE,FALSE,0,0,0,0,2,"","",TRUE,TRUE,FALSE,FALSE,1,60,#N/A,#N/A,FALSE,FALSE,FALSE,FALSE,FALSE,FALSE,FALSE,9,65532,65532,FALSE,FALSE,TRUE,TRUE,TRUE}</definedName>
    <definedName name="caja" localSheetId="70" hidden="1">{FALSE,FALSE,-1.25,-15.5,484.5,276.75,FALSE,FALSE,TRUE,TRUE,0,12,#N/A,46,#N/A,2.93460490463215,15.35,1,FALSE,FALSE,3,TRUE,1,FALSE,100,"Swvu.PLA1.","ACwvu.PLA1.",#N/A,FALSE,FALSE,0,0,0,0,2,"","",TRUE,TRUE,FALSE,FALSE,1,60,#N/A,#N/A,FALSE,FALSE,FALSE,FALSE,FALSE,FALSE,FALSE,9,65532,65532,FALSE,FALSE,TRUE,TRUE,TRUE}</definedName>
    <definedName name="caja" localSheetId="83" hidden="1">{FALSE,FALSE,-1.25,-15.5,484.5,276.75,FALSE,FALSE,TRUE,TRUE,0,12,#N/A,46,#N/A,2.93460490463215,15.35,1,FALSE,FALSE,3,TRUE,1,FALSE,100,"Swvu.PLA1.","ACwvu.PLA1.",#N/A,FALSE,FALSE,0,0,0,0,2,"","",TRUE,TRUE,FALSE,FALSE,1,60,#N/A,#N/A,FALSE,FALSE,FALSE,FALSE,FALSE,FALSE,FALSE,9,65532,65532,FALSE,FALSE,TRUE,TRUE,TRUE}</definedName>
    <definedName name="caja" localSheetId="99" hidden="1">{FALSE,FALSE,-1.25,-15.5,484.5,276.75,FALSE,FALSE,TRUE,TRUE,0,12,#N/A,46,#N/A,2.93460490463215,15.35,1,FALSE,FALSE,3,TRUE,1,FALSE,100,"Swvu.PLA1.","ACwvu.PLA1.",#N/A,FALSE,FALSE,0,0,0,0,2,"","",TRUE,TRUE,FALSE,FALSE,1,60,#N/A,#N/A,FALSE,FALSE,FALSE,FALSE,FALSE,FALSE,FALSE,9,65532,65532,FALSE,FALSE,TRUE,TRUE,TRUE}</definedName>
    <definedName name="caja" localSheetId="109" hidden="1">{FALSE,FALSE,-1.25,-15.5,484.5,276.75,FALSE,FALSE,TRUE,TRUE,0,12,#N/A,46,#N/A,2.93460490463215,15.35,1,FALSE,FALSE,3,TRUE,1,FALSE,100,"Swvu.PLA1.","ACwvu.PLA1.",#N/A,FALSE,FALSE,0,0,0,0,2,"","",TRUE,TRUE,FALSE,FALSE,1,60,#N/A,#N/A,FALSE,FALSE,FALSE,FALSE,FALSE,FALSE,FALSE,9,65532,65532,FALSE,FALSE,TRUE,TRUE,TRUE}</definedName>
    <definedName name="caja" localSheetId="110" hidden="1">{FALSE,FALSE,-1.25,-15.5,484.5,276.75,FALSE,FALSE,TRUE,TRUE,0,12,#N/A,46,#N/A,2.93460490463215,15.35,1,FALSE,FALSE,3,TRUE,1,FALSE,100,"Swvu.PLA1.","ACwvu.PLA1.",#N/A,FALSE,FALSE,0,0,0,0,2,"","",TRUE,TRUE,FALSE,FALSE,1,60,#N/A,#N/A,FALSE,FALSE,FALSE,FALSE,FALSE,FALSE,FALSE,9,65532,65532,FALSE,FALSE,TRUE,TRUE,TRUE}</definedName>
    <definedName name="caja" localSheetId="111" hidden="1">{FALSE,FALSE,-1.25,-15.5,484.5,276.75,FALSE,FALSE,TRUE,TRUE,0,12,#N/A,46,#N/A,2.93460490463215,15.35,1,FALSE,FALSE,3,TRUE,1,FALSE,100,"Swvu.PLA1.","ACwvu.PLA1.",#N/A,FALSE,FALSE,0,0,0,0,2,"","",TRUE,TRUE,FALSE,FALSE,1,60,#N/A,#N/A,FALSE,FALSE,FALSE,FALSE,FALSE,FALSE,FALSE,9,65532,65532,FALSE,FALSE,TRUE,TRUE,TRUE}</definedName>
    <definedName name="caja" localSheetId="100" hidden="1">{FALSE,FALSE,-1.25,-15.5,484.5,276.75,FALSE,FALSE,TRUE,TRUE,0,12,#N/A,46,#N/A,2.93460490463215,15.35,1,FALSE,FALSE,3,TRUE,1,FALSE,100,"Swvu.PLA1.","ACwvu.PLA1.",#N/A,FALSE,FALSE,0,0,0,0,2,"","",TRUE,TRUE,FALSE,FALSE,1,60,#N/A,#N/A,FALSE,FALSE,FALSE,FALSE,FALSE,FALSE,FALSE,9,65532,65532,FALSE,FALSE,TRUE,TRUE,TRUE}</definedName>
    <definedName name="caja" localSheetId="101" hidden="1">{FALSE,FALSE,-1.25,-15.5,484.5,276.75,FALSE,FALSE,TRUE,TRUE,0,12,#N/A,46,#N/A,2.93460490463215,15.35,1,FALSE,FALSE,3,TRUE,1,FALSE,100,"Swvu.PLA1.","ACwvu.PLA1.",#N/A,FALSE,FALSE,0,0,0,0,2,"","",TRUE,TRUE,FALSE,FALSE,1,60,#N/A,#N/A,FALSE,FALSE,FALSE,FALSE,FALSE,FALSE,FALSE,9,65532,65532,FALSE,FALSE,TRUE,TRUE,TRUE}</definedName>
    <definedName name="caja" localSheetId="102" hidden="1">{FALSE,FALSE,-1.25,-15.5,484.5,276.75,FALSE,FALSE,TRUE,TRUE,0,12,#N/A,46,#N/A,2.93460490463215,15.35,1,FALSE,FALSE,3,TRUE,1,FALSE,100,"Swvu.PLA1.","ACwvu.PLA1.",#N/A,FALSE,FALSE,0,0,0,0,2,"","",TRUE,TRUE,FALSE,FALSE,1,60,#N/A,#N/A,FALSE,FALSE,FALSE,FALSE,FALSE,FALSE,FALSE,9,65532,65532,FALSE,FALSE,TRUE,TRUE,TRUE}</definedName>
    <definedName name="caja" localSheetId="103" hidden="1">{FALSE,FALSE,-1.25,-15.5,484.5,276.75,FALSE,FALSE,TRUE,TRUE,0,12,#N/A,46,#N/A,2.93460490463215,15.35,1,FALSE,FALSE,3,TRUE,1,FALSE,100,"Swvu.PLA1.","ACwvu.PLA1.",#N/A,FALSE,FALSE,0,0,0,0,2,"","",TRUE,TRUE,FALSE,FALSE,1,60,#N/A,#N/A,FALSE,FALSE,FALSE,FALSE,FALSE,FALSE,FALSE,9,65532,65532,FALSE,FALSE,TRUE,TRUE,TRUE}</definedName>
    <definedName name="caja" localSheetId="104" hidden="1">{FALSE,FALSE,-1.25,-15.5,484.5,276.75,FALSE,FALSE,TRUE,TRUE,0,12,#N/A,46,#N/A,2.93460490463215,15.35,1,FALSE,FALSE,3,TRUE,1,FALSE,100,"Swvu.PLA1.","ACwvu.PLA1.",#N/A,FALSE,FALSE,0,0,0,0,2,"","",TRUE,TRUE,FALSE,FALSE,1,60,#N/A,#N/A,FALSE,FALSE,FALSE,FALSE,FALSE,FALSE,FALSE,9,65532,65532,FALSE,FALSE,TRUE,TRUE,TRUE}</definedName>
    <definedName name="caja" localSheetId="105" hidden="1">{FALSE,FALSE,-1.25,-15.5,484.5,276.75,FALSE,FALSE,TRUE,TRUE,0,12,#N/A,46,#N/A,2.93460490463215,15.35,1,FALSE,FALSE,3,TRUE,1,FALSE,100,"Swvu.PLA1.","ACwvu.PLA1.",#N/A,FALSE,FALSE,0,0,0,0,2,"","",TRUE,TRUE,FALSE,FALSE,1,60,#N/A,#N/A,FALSE,FALSE,FALSE,FALSE,FALSE,FALSE,FALSE,9,65532,65532,FALSE,FALSE,TRUE,TRUE,TRUE}</definedName>
    <definedName name="caja" localSheetId="106" hidden="1">{FALSE,FALSE,-1.25,-15.5,484.5,276.75,FALSE,FALSE,TRUE,TRUE,0,12,#N/A,46,#N/A,2.93460490463215,15.35,1,FALSE,FALSE,3,TRUE,1,FALSE,100,"Swvu.PLA1.","ACwvu.PLA1.",#N/A,FALSE,FALSE,0,0,0,0,2,"","",TRUE,TRUE,FALSE,FALSE,1,60,#N/A,#N/A,FALSE,FALSE,FALSE,FALSE,FALSE,FALSE,FALSE,9,65532,65532,FALSE,FALSE,TRUE,TRUE,TRUE}</definedName>
    <definedName name="caja" localSheetId="107" hidden="1">{FALSE,FALSE,-1.25,-15.5,484.5,276.75,FALSE,FALSE,TRUE,TRUE,0,12,#N/A,46,#N/A,2.93460490463215,15.35,1,FALSE,FALSE,3,TRUE,1,FALSE,100,"Swvu.PLA1.","ACwvu.PLA1.",#N/A,FALSE,FALSE,0,0,0,0,2,"","",TRUE,TRUE,FALSE,FALSE,1,60,#N/A,#N/A,FALSE,FALSE,FALSE,FALSE,FALSE,FALSE,FALSE,9,65532,65532,FALSE,FALSE,TRUE,TRUE,TRUE}</definedName>
    <definedName name="caja" localSheetId="108" hidden="1">{FALSE,FALSE,-1.25,-15.5,484.5,276.75,FALSE,FALSE,TRUE,TRUE,0,12,#N/A,46,#N/A,2.93460490463215,15.35,1,FALSE,FALSE,3,TRUE,1,FALSE,100,"Swvu.PLA1.","ACwvu.PLA1.",#N/A,FALSE,FALSE,0,0,0,0,2,"","",TRUE,TRUE,FALSE,FALSE,1,60,#N/A,#N/A,FALSE,FALSE,FALSE,FALSE,FALSE,FALSE,FALSE,9,65532,65532,FALSE,FALSE,TRUE,TRUE,TRUE}</definedName>
    <definedName name="caja" localSheetId="170" hidden="1">{FALSE,FALSE,-1.25,-15.5,484.5,276.75,FALSE,FALSE,TRUE,TRUE,0,12,#N/A,46,#N/A,2.93460490463215,15.35,1,FALSE,FALSE,3,TRUE,1,FALSE,100,"Swvu.PLA1.","ACwvu.PLA1.",#N/A,FALSE,FALSE,0,0,0,0,2,"","",TRUE,TRUE,FALSE,FALSE,1,60,#N/A,#N/A,FALSE,FALSE,FALSE,FALSE,FALSE,FALSE,FALSE,9,65532,65532,FALSE,FALSE,TRUE,TRUE,TRUE}</definedName>
    <definedName name="caja" localSheetId="67" hidden="1">{FALSE,FALSE,-1.25,-15.5,484.5,276.75,FALSE,FALSE,TRUE,TRUE,0,12,#N/A,46,#N/A,2.93460490463215,15.35,1,FALSE,FALSE,3,TRUE,1,FALSE,100,"Swvu.PLA1.","ACwvu.PLA1.",#N/A,FALSE,FALSE,0,0,0,0,2,"","",TRUE,TRUE,FALSE,FALSE,1,60,#N/A,#N/A,FALSE,FALSE,FALSE,FALSE,FALSE,FALSE,FALSE,9,65532,65532,FALSE,FALSE,TRUE,TRUE,TRUE}</definedName>
    <definedName name="caja" hidden="1">{FALSE,FALSE,-1.25,-15.5,484.5,276.75,FALSE,FALSE,TRUE,TRUE,0,12,#N/A,46,#N/A,2.93460490463215,15.35,1,FALSE,FALSE,3,TRUE,1,FALSE,100,"Swvu.PLA1.","ACwvu.PLA1.",#N/A,FALSE,FALSE,0,0,0,0,2,"","",TRUE,TRUE,FALSE,FALSE,1,60,#N/A,#N/A,FALSE,FALSE,FALSE,FALSE,FALSE,FALSE,FALSE,9,65532,65532,FALSE,FALSE,TRUE,TRUE,TRUE}</definedName>
    <definedName name="caja1" localSheetId="112" hidden="1">{FALSE,FALSE,-1.25,-15.5,484.5,276.75,FALSE,FALSE,TRUE,TRUE,0,12,#N/A,46,#N/A,2.93460490463215,15.35,1,FALSE,FALSE,3,TRUE,1,FALSE,100,"Swvu.PLA1.","ACwvu.PLA1.",#N/A,FALSE,FALSE,0,0,0,0,2,"","",TRUE,TRUE,FALSE,FALSE,1,60,#N/A,#N/A,FALSE,FALSE,FALSE,FALSE,FALSE,FALSE,FALSE,9,65532,65532,FALSE,FALSE,TRUE,TRUE,TRUE}</definedName>
    <definedName name="caja1" localSheetId="11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4" hidden="1">{FALSE,FALSE,-1.25,-15.5,484.5,276.75,FALSE,FALSE,TRUE,TRUE,0,12,#N/A,46,#N/A,2.93460490463215,15.35,1,FALSE,FALSE,3,TRUE,1,FALSE,100,"Swvu.PLA1.","ACwvu.PLA1.",#N/A,FALSE,FALSE,0,0,0,0,2,"","",TRUE,TRUE,FALSE,FALSE,1,60,#N/A,#N/A,FALSE,FALSE,FALSE,FALSE,FALSE,FALSE,FALSE,9,65532,65532,FALSE,FALSE,TRUE,TRUE,TRUE}</definedName>
    <definedName name="caja1" localSheetId="116" hidden="1">{FALSE,FALSE,-1.25,-15.5,484.5,276.75,FALSE,FALSE,TRUE,TRUE,0,12,#N/A,46,#N/A,2.93460490463215,15.35,1,FALSE,FALSE,3,TRUE,1,FALSE,100,"Swvu.PLA1.","ACwvu.PLA1.",#N/A,FALSE,FALSE,0,0,0,0,2,"","",TRUE,TRUE,FALSE,FALSE,1,60,#N/A,#N/A,FALSE,FALSE,FALSE,FALSE,FALSE,FALSE,FALSE,9,65532,65532,FALSE,FALSE,TRUE,TRUE,TRUE}</definedName>
    <definedName name="caja1" localSheetId="117" hidden="1">{FALSE,FALSE,-1.25,-15.5,484.5,276.75,FALSE,FALSE,TRUE,TRUE,0,12,#N/A,46,#N/A,2.93460490463215,15.35,1,FALSE,FALSE,3,TRUE,1,FALSE,100,"Swvu.PLA1.","ACwvu.PLA1.",#N/A,FALSE,FALSE,0,0,0,0,2,"","",TRUE,TRUE,FALSE,FALSE,1,60,#N/A,#N/A,FALSE,FALSE,FALSE,FALSE,FALSE,FALSE,FALSE,9,65532,65532,FALSE,FALSE,TRUE,TRUE,TRUE}</definedName>
    <definedName name="caja1" localSheetId="118" hidden="1">{FALSE,FALSE,-1.25,-15.5,484.5,276.75,FALSE,FALSE,TRUE,TRUE,0,12,#N/A,46,#N/A,2.93460490463215,15.35,1,FALSE,FALSE,3,TRUE,1,FALSE,100,"Swvu.PLA1.","ACwvu.PLA1.",#N/A,FALSE,FALSE,0,0,0,0,2,"","",TRUE,TRUE,FALSE,FALSE,1,60,#N/A,#N/A,FALSE,FALSE,FALSE,FALSE,FALSE,FALSE,FALSE,9,65532,65532,FALSE,FALSE,TRUE,TRUE,TRUE}</definedName>
    <definedName name="caja1" localSheetId="149" hidden="1">{FALSE,FALSE,-1.25,-15.5,484.5,276.75,FALSE,FALSE,TRUE,TRUE,0,12,#N/A,46,#N/A,2.93460490463215,15.35,1,FALSE,FALSE,3,TRUE,1,FALSE,100,"Swvu.PLA1.","ACwvu.PLA1.",#N/A,FALSE,FALSE,0,0,0,0,2,"","",TRUE,TRUE,FALSE,FALSE,1,60,#N/A,#N/A,FALSE,FALSE,FALSE,FALSE,FALSE,FALSE,FALSE,9,65532,65532,FALSE,FALSE,TRUE,TRUE,TRUE}</definedName>
    <definedName name="caja1" localSheetId="151" hidden="1">{FALSE,FALSE,-1.25,-15.5,484.5,276.75,FALSE,FALSE,TRUE,TRUE,0,12,#N/A,46,#N/A,2.93460490463215,15.35,1,FALSE,FALSE,3,TRUE,1,FALSE,100,"Swvu.PLA1.","ACwvu.PLA1.",#N/A,FALSE,FALSE,0,0,0,0,2,"","",TRUE,TRUE,FALSE,FALSE,1,60,#N/A,#N/A,FALSE,FALSE,FALSE,FALSE,FALSE,FALSE,FALSE,9,65532,65532,FALSE,FALSE,TRUE,TRUE,TRUE}</definedName>
    <definedName name="caja1" localSheetId="156" hidden="1">{FALSE,FALSE,-1.25,-15.5,484.5,276.75,FALSE,FALSE,TRUE,TRUE,0,12,#N/A,46,#N/A,2.93460490463215,15.35,1,FALSE,FALSE,3,TRUE,1,FALSE,100,"Swvu.PLA1.","ACwvu.PLA1.",#N/A,FALSE,FALSE,0,0,0,0,2,"","",TRUE,TRUE,FALSE,FALSE,1,60,#N/A,#N/A,FALSE,FALSE,FALSE,FALSE,FALSE,FALSE,FALSE,9,65532,65532,FALSE,FALSE,TRUE,TRUE,TRUE}</definedName>
    <definedName name="caja1" localSheetId="159" hidden="1">{FALSE,FALSE,-1.25,-15.5,484.5,276.75,FALSE,FALSE,TRUE,TRUE,0,12,#N/A,46,#N/A,2.93460490463215,15.35,1,FALSE,FALSE,3,TRUE,1,FALSE,100,"Swvu.PLA1.","ACwvu.PLA1.",#N/A,FALSE,FALSE,0,0,0,0,2,"","",TRUE,TRUE,FALSE,FALSE,1,60,#N/A,#N/A,FALSE,FALSE,FALSE,FALSE,FALSE,FALSE,FALSE,9,65532,65532,FALSE,FALSE,TRUE,TRUE,TRUE}</definedName>
    <definedName name="caja1" localSheetId="164" hidden="1">{FALSE,FALSE,-1.25,-15.5,484.5,276.75,FALSE,FALSE,TRUE,TRUE,0,12,#N/A,46,#N/A,2.93460490463215,15.35,1,FALSE,FALSE,3,TRUE,1,FALSE,100,"Swvu.PLA1.","ACwvu.PLA1.",#N/A,FALSE,FALSE,0,0,0,0,2,"","",TRUE,TRUE,FALSE,FALSE,1,60,#N/A,#N/A,FALSE,FALSE,FALSE,FALSE,FALSE,FALSE,FALSE,9,65532,65532,FALSE,FALSE,TRUE,TRUE,TRUE}</definedName>
    <definedName name="caja1" localSheetId="165" hidden="1">{FALSE,FALSE,-1.25,-15.5,484.5,276.75,FALSE,FALSE,TRUE,TRUE,0,12,#N/A,46,#N/A,2.93460490463215,15.35,1,FALSE,FALSE,3,TRUE,1,FALSE,100,"Swvu.PLA1.","ACwvu.PLA1.",#N/A,FALSE,FALSE,0,0,0,0,2,"","",TRUE,TRUE,FALSE,FALSE,1,60,#N/A,#N/A,FALSE,FALSE,FALSE,FALSE,FALSE,FALSE,FALSE,9,65532,65532,FALSE,FALSE,TRUE,TRUE,TRUE}</definedName>
    <definedName name="caja1" localSheetId="166" hidden="1">{FALSE,FALSE,-1.25,-15.5,484.5,276.75,FALSE,FALSE,TRUE,TRUE,0,12,#N/A,46,#N/A,2.93460490463215,15.35,1,FALSE,FALSE,3,TRUE,1,FALSE,100,"Swvu.PLA1.","ACwvu.PLA1.",#N/A,FALSE,FALSE,0,0,0,0,2,"","",TRUE,TRUE,FALSE,FALSE,1,60,#N/A,#N/A,FALSE,FALSE,FALSE,FALSE,FALSE,FALSE,FALSE,9,65532,65532,FALSE,FALSE,TRUE,TRUE,TRUE}</definedName>
    <definedName name="caja1" localSheetId="167" hidden="1">{FALSE,FALSE,-1.25,-15.5,484.5,276.75,FALSE,FALSE,TRUE,TRUE,0,12,#N/A,46,#N/A,2.93460490463215,15.35,1,FALSE,FALSE,3,TRUE,1,FALSE,100,"Swvu.PLA1.","ACwvu.PLA1.",#N/A,FALSE,FALSE,0,0,0,0,2,"","",TRUE,TRUE,FALSE,FALSE,1,60,#N/A,#N/A,FALSE,FALSE,FALSE,FALSE,FALSE,FALSE,FALSE,9,65532,65532,FALSE,FALSE,TRUE,TRUE,TRUE}</definedName>
    <definedName name="caja1" localSheetId="168" hidden="1">{FALSE,FALSE,-1.25,-15.5,484.5,276.75,FALSE,FALSE,TRUE,TRUE,0,12,#N/A,46,#N/A,2.93460490463215,15.35,1,FALSE,FALSE,3,TRUE,1,FALSE,100,"Swvu.PLA1.","ACwvu.PLA1.",#N/A,FALSE,FALSE,0,0,0,0,2,"","",TRUE,TRUE,FALSE,FALSE,1,60,#N/A,#N/A,FALSE,FALSE,FALSE,FALSE,FALSE,FALSE,FALSE,9,65532,65532,FALSE,FALSE,TRUE,TRUE,TRUE}</definedName>
    <definedName name="caja1" localSheetId="17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9" hidden="1">{FALSE,FALSE,-1.25,-15.5,484.5,276.75,FALSE,FALSE,TRUE,TRUE,0,12,#N/A,46,#N/A,2.93460490463215,15.35,1,FALSE,FALSE,3,TRUE,1,FALSE,100,"Swvu.PLA1.","ACwvu.PLA1.",#N/A,FALSE,FALSE,0,0,0,0,2,"","",TRUE,TRUE,FALSE,FALSE,1,60,#N/A,#N/A,FALSE,FALSE,FALSE,FALSE,FALSE,FALSE,FALSE,9,65532,65532,FALSE,FALSE,TRUE,TRUE,TRUE}</definedName>
    <definedName name="caja1" localSheetId="180" hidden="1">{FALSE,FALSE,-1.25,-15.5,484.5,276.75,FALSE,FALSE,TRUE,TRUE,0,12,#N/A,46,#N/A,2.93460490463215,15.35,1,FALSE,FALSE,3,TRUE,1,FALSE,100,"Swvu.PLA1.","ACwvu.PLA1.",#N/A,FALSE,FALSE,0,0,0,0,2,"","",TRUE,TRUE,FALSE,FALSE,1,60,#N/A,#N/A,FALSE,FALSE,FALSE,FALSE,FALSE,FALSE,FALSE,9,65532,65532,FALSE,FALSE,TRUE,TRUE,TRUE}</definedName>
    <definedName name="caja1" localSheetId="181" hidden="1">{FALSE,FALSE,-1.25,-15.5,484.5,276.75,FALSE,FALSE,TRUE,TRUE,0,12,#N/A,46,#N/A,2.93460490463215,15.35,1,FALSE,FALSE,3,TRUE,1,FALSE,100,"Swvu.PLA1.","ACwvu.PLA1.",#N/A,FALSE,FALSE,0,0,0,0,2,"","",TRUE,TRUE,FALSE,FALSE,1,60,#N/A,#N/A,FALSE,FALSE,FALSE,FALSE,FALSE,FALSE,FALSE,9,65532,65532,FALSE,FALSE,TRUE,TRUE,TRUE}</definedName>
    <definedName name="caja1" localSheetId="172" hidden="1">{FALSE,FALSE,-1.25,-15.5,484.5,276.75,FALSE,FALSE,TRUE,TRUE,0,12,#N/A,46,#N/A,2.93460490463215,15.35,1,FALSE,FALSE,3,TRUE,1,FALSE,100,"Swvu.PLA1.","ACwvu.PLA1.",#N/A,FALSE,FALSE,0,0,0,0,2,"","",TRUE,TRUE,FALSE,FALSE,1,60,#N/A,#N/A,FALSE,FALSE,FALSE,FALSE,FALSE,FALSE,FALSE,9,65532,65532,FALSE,FALSE,TRUE,TRUE,TRUE}</definedName>
    <definedName name="caja1" localSheetId="173" hidden="1">{FALSE,FALSE,-1.25,-15.5,484.5,276.75,FALSE,FALSE,TRUE,TRUE,0,12,#N/A,46,#N/A,2.93460490463215,15.35,1,FALSE,FALSE,3,TRUE,1,FALSE,100,"Swvu.PLA1.","ACwvu.PLA1.",#N/A,FALSE,FALSE,0,0,0,0,2,"","",TRUE,TRUE,FALSE,FALSE,1,60,#N/A,#N/A,FALSE,FALSE,FALSE,FALSE,FALSE,FALSE,FALSE,9,65532,65532,FALSE,FALSE,TRUE,TRUE,TRUE}</definedName>
    <definedName name="caja1" localSheetId="174" hidden="1">{FALSE,FALSE,-1.25,-15.5,484.5,276.75,FALSE,FALSE,TRUE,TRUE,0,12,#N/A,46,#N/A,2.93460490463215,15.35,1,FALSE,FALSE,3,TRUE,1,FALSE,100,"Swvu.PLA1.","ACwvu.PLA1.",#N/A,FALSE,FALSE,0,0,0,0,2,"","",TRUE,TRUE,FALSE,FALSE,1,60,#N/A,#N/A,FALSE,FALSE,FALSE,FALSE,FALSE,FALSE,FALSE,9,65532,65532,FALSE,FALSE,TRUE,TRUE,TRUE}</definedName>
    <definedName name="caja1" localSheetId="175" hidden="1">{FALSE,FALSE,-1.25,-15.5,484.5,276.75,FALSE,FALSE,TRUE,TRUE,0,12,#N/A,46,#N/A,2.93460490463215,15.35,1,FALSE,FALSE,3,TRUE,1,FALSE,100,"Swvu.PLA1.","ACwvu.PLA1.",#N/A,FALSE,FALSE,0,0,0,0,2,"","",TRUE,TRUE,FALSE,FALSE,1,60,#N/A,#N/A,FALSE,FALSE,FALSE,FALSE,FALSE,FALSE,FALSE,9,65532,65532,FALSE,FALSE,TRUE,TRUE,TRUE}</definedName>
    <definedName name="caja1" localSheetId="176" hidden="1">{FALSE,FALSE,-1.25,-15.5,484.5,276.75,FALSE,FALSE,TRUE,TRUE,0,12,#N/A,46,#N/A,2.93460490463215,15.35,1,FALSE,FALSE,3,TRUE,1,FALSE,100,"Swvu.PLA1.","ACwvu.PLA1.",#N/A,FALSE,FALSE,0,0,0,0,2,"","",TRUE,TRUE,FALSE,FALSE,1,60,#N/A,#N/A,FALSE,FALSE,FALSE,FALSE,FALSE,FALSE,FALSE,9,65532,65532,FALSE,FALSE,TRUE,TRUE,TRUE}</definedName>
    <definedName name="caja1" localSheetId="177" hidden="1">{FALSE,FALSE,-1.25,-15.5,484.5,276.75,FALSE,FALSE,TRUE,TRUE,0,12,#N/A,46,#N/A,2.93460490463215,15.35,1,FALSE,FALSE,3,TRUE,1,FALSE,100,"Swvu.PLA1.","ACwvu.PLA1.",#N/A,FALSE,FALSE,0,0,0,0,2,"","",TRUE,TRUE,FALSE,FALSE,1,60,#N/A,#N/A,FALSE,FALSE,FALSE,FALSE,FALSE,FALSE,FALSE,9,65532,65532,FALSE,FALSE,TRUE,TRUE,TRUE}</definedName>
    <definedName name="caja1" localSheetId="178" hidden="1">{FALSE,FALSE,-1.25,-15.5,484.5,276.75,FALSE,FALSE,TRUE,TRUE,0,12,#N/A,46,#N/A,2.93460490463215,15.35,1,FALSE,FALSE,3,TRUE,1,FALSE,100,"Swvu.PLA1.","ACwvu.PLA1.",#N/A,FALSE,FALSE,0,0,0,0,2,"","",TRUE,TRUE,FALSE,FALSE,1,60,#N/A,#N/A,FALSE,FALSE,FALSE,FALSE,FALSE,FALSE,FALSE,9,65532,65532,FALSE,FALSE,TRUE,TRUE,TRUE}</definedName>
    <definedName name="caja1" localSheetId="46" hidden="1">{FALSE,FALSE,-1.25,-15.5,484.5,276.75,FALSE,FALSE,TRUE,TRUE,0,12,#N/A,46,#N/A,2.93460490463215,15.35,1,FALSE,FALSE,3,TRUE,1,FALSE,100,"Swvu.PLA1.","ACwvu.PLA1.",#N/A,FALSE,FALSE,0,0,0,0,2,"","",TRUE,TRUE,FALSE,FALSE,1,60,#N/A,#N/A,FALSE,FALSE,FALSE,FALSE,FALSE,FALSE,FALSE,9,65532,65532,FALSE,FALSE,TRUE,TRUE,TRUE}</definedName>
    <definedName name="caja1" localSheetId="47" hidden="1">{FALSE,FALSE,-1.25,-15.5,484.5,276.75,FALSE,FALSE,TRUE,TRUE,0,12,#N/A,46,#N/A,2.93460490463215,15.35,1,FALSE,FALSE,3,TRUE,1,FALSE,100,"Swvu.PLA1.","ACwvu.PLA1.",#N/A,FALSE,FALSE,0,0,0,0,2,"","",TRUE,TRUE,FALSE,FALSE,1,60,#N/A,#N/A,FALSE,FALSE,FALSE,FALSE,FALSE,FALSE,FALSE,9,65532,65532,FALSE,FALSE,TRUE,TRUE,TRUE}</definedName>
    <definedName name="caja1" localSheetId="48" hidden="1">{FALSE,FALSE,-1.25,-15.5,484.5,276.75,FALSE,FALSE,TRUE,TRUE,0,12,#N/A,46,#N/A,2.93460490463215,15.35,1,FALSE,FALSE,3,TRUE,1,FALSE,100,"Swvu.PLA1.","ACwvu.PLA1.",#N/A,FALSE,FALSE,0,0,0,0,2,"","",TRUE,TRUE,FALSE,FALSE,1,60,#N/A,#N/A,FALSE,FALSE,FALSE,FALSE,FALSE,FALSE,FALSE,9,65532,65532,FALSE,FALSE,TRUE,TRUE,TRUE}</definedName>
    <definedName name="caja1" localSheetId="49" hidden="1">{FALSE,FALSE,-1.25,-15.5,484.5,276.75,FALSE,FALSE,TRUE,TRUE,0,12,#N/A,46,#N/A,2.93460490463215,15.35,1,FALSE,FALSE,3,TRUE,1,FALSE,100,"Swvu.PLA1.","ACwvu.PLA1.",#N/A,FALSE,FALSE,0,0,0,0,2,"","",TRUE,TRUE,FALSE,FALSE,1,60,#N/A,#N/A,FALSE,FALSE,FALSE,FALSE,FALSE,FALSE,FALSE,9,65532,65532,FALSE,FALSE,TRUE,TRUE,TRUE}</definedName>
    <definedName name="caja1" localSheetId="51" hidden="1">{FALSE,FALSE,-1.25,-15.5,484.5,276.75,FALSE,FALSE,TRUE,TRUE,0,12,#N/A,46,#N/A,2.93460490463215,15.35,1,FALSE,FALSE,3,TRUE,1,FALSE,100,"Swvu.PLA1.","ACwvu.PLA1.",#N/A,FALSE,FALSE,0,0,0,0,2,"","",TRUE,TRUE,FALSE,FALSE,1,60,#N/A,#N/A,FALSE,FALSE,FALSE,FALSE,FALSE,FALSE,FALSE,9,65532,65532,FALSE,FALSE,TRUE,TRUE,TRUE}</definedName>
    <definedName name="caja1" localSheetId="50" hidden="1">{FALSE,FALSE,-1.25,-15.5,484.5,276.75,FALSE,FALSE,TRUE,TRUE,0,12,#N/A,46,#N/A,2.93460490463215,15.35,1,FALSE,FALSE,3,TRUE,1,FALSE,100,"Swvu.PLA1.","ACwvu.PLA1.",#N/A,FALSE,FALSE,0,0,0,0,2,"","",TRUE,TRUE,FALSE,FALSE,1,60,#N/A,#N/A,FALSE,FALSE,FALSE,FALSE,FALSE,FALSE,FALSE,9,65532,65532,FALSE,FALSE,TRUE,TRUE,TRUE}</definedName>
    <definedName name="caja1" localSheetId="52" hidden="1">{FALSE,FALSE,-1.25,-15.5,484.5,276.75,FALSE,FALSE,TRUE,TRUE,0,12,#N/A,46,#N/A,2.93460490463215,15.35,1,FALSE,FALSE,3,TRUE,1,FALSE,100,"Swvu.PLA1.","ACwvu.PLA1.",#N/A,FALSE,FALSE,0,0,0,0,2,"","",TRUE,TRUE,FALSE,FALSE,1,60,#N/A,#N/A,FALSE,FALSE,FALSE,FALSE,FALSE,FALSE,FALSE,9,65532,65532,FALSE,FALSE,TRUE,TRUE,TRUE}</definedName>
    <definedName name="caja1" localSheetId="56" hidden="1">{FALSE,FALSE,-1.25,-15.5,484.5,276.75,FALSE,FALSE,TRUE,TRUE,0,12,#N/A,46,#N/A,2.93460490463215,15.35,1,FALSE,FALSE,3,TRUE,1,FALSE,100,"Swvu.PLA1.","ACwvu.PLA1.",#N/A,FALSE,FALSE,0,0,0,0,2,"","",TRUE,TRUE,FALSE,FALSE,1,60,#N/A,#N/A,FALSE,FALSE,FALSE,FALSE,FALSE,FALSE,FALSE,9,65532,65532,FALSE,FALSE,TRUE,TRUE,TRUE}</definedName>
    <definedName name="caja1" localSheetId="57" hidden="1">{FALSE,FALSE,-1.25,-15.5,484.5,276.75,FALSE,FALSE,TRUE,TRUE,0,12,#N/A,46,#N/A,2.93460490463215,15.35,1,FALSE,FALSE,3,TRUE,1,FALSE,100,"Swvu.PLA1.","ACwvu.PLA1.",#N/A,FALSE,FALSE,0,0,0,0,2,"","",TRUE,TRUE,FALSE,FALSE,1,60,#N/A,#N/A,FALSE,FALSE,FALSE,FALSE,FALSE,FALSE,FALSE,9,65532,65532,FALSE,FALSE,TRUE,TRUE,TRUE}</definedName>
    <definedName name="caja1" localSheetId="58" hidden="1">{FALSE,FALSE,-1.25,-15.5,484.5,276.75,FALSE,FALSE,TRUE,TRUE,0,12,#N/A,46,#N/A,2.93460490463215,15.35,1,FALSE,FALSE,3,TRUE,1,FALSE,100,"Swvu.PLA1.","ACwvu.PLA1.",#N/A,FALSE,FALSE,0,0,0,0,2,"","",TRUE,TRUE,FALSE,FALSE,1,60,#N/A,#N/A,FALSE,FALSE,FALSE,FALSE,FALSE,FALSE,FALSE,9,65532,65532,FALSE,FALSE,TRUE,TRUE,TRUE}</definedName>
    <definedName name="caja1" localSheetId="59" hidden="1">{FALSE,FALSE,-1.25,-15.5,484.5,276.75,FALSE,FALSE,TRUE,TRUE,0,12,#N/A,46,#N/A,2.93460490463215,15.35,1,FALSE,FALSE,3,TRUE,1,FALSE,100,"Swvu.PLA1.","ACwvu.PLA1.",#N/A,FALSE,FALSE,0,0,0,0,2,"","",TRUE,TRUE,FALSE,FALSE,1,60,#N/A,#N/A,FALSE,FALSE,FALSE,FALSE,FALSE,FALSE,FALSE,9,65532,65532,FALSE,FALSE,TRUE,TRUE,TRUE}</definedName>
    <definedName name="caja1" localSheetId="60" hidden="1">{FALSE,FALSE,-1.25,-15.5,484.5,276.75,FALSE,FALSE,TRUE,TRUE,0,12,#N/A,46,#N/A,2.93460490463215,15.35,1,FALSE,FALSE,3,TRUE,1,FALSE,100,"Swvu.PLA1.","ACwvu.PLA1.",#N/A,FALSE,FALSE,0,0,0,0,2,"","",TRUE,TRUE,FALSE,FALSE,1,60,#N/A,#N/A,FALSE,FALSE,FALSE,FALSE,FALSE,FALSE,FALSE,9,65532,65532,FALSE,FALSE,TRUE,TRUE,TRUE}</definedName>
    <definedName name="caja1" localSheetId="61" hidden="1">{FALSE,FALSE,-1.25,-15.5,484.5,276.75,FALSE,FALSE,TRUE,TRUE,0,12,#N/A,46,#N/A,2.93460490463215,15.35,1,FALSE,FALSE,3,TRUE,1,FALSE,100,"Swvu.PLA1.","ACwvu.PLA1.",#N/A,FALSE,FALSE,0,0,0,0,2,"","",TRUE,TRUE,FALSE,FALSE,1,60,#N/A,#N/A,FALSE,FALSE,FALSE,FALSE,FALSE,FALSE,FALSE,9,65532,65532,FALSE,FALSE,TRUE,TRUE,TRUE}</definedName>
    <definedName name="caja1" localSheetId="62" hidden="1">{FALSE,FALSE,-1.25,-15.5,484.5,276.75,FALSE,FALSE,TRUE,TRUE,0,12,#N/A,46,#N/A,2.93460490463215,15.35,1,FALSE,FALSE,3,TRUE,1,FALSE,100,"Swvu.PLA1.","ACwvu.PLA1.",#N/A,FALSE,FALSE,0,0,0,0,2,"","",TRUE,TRUE,FALSE,FALSE,1,60,#N/A,#N/A,FALSE,FALSE,FALSE,FALSE,FALSE,FALSE,FALSE,9,65532,65532,FALSE,FALSE,TRUE,TRUE,TRUE}</definedName>
    <definedName name="caja1" localSheetId="63" hidden="1">{FALSE,FALSE,-1.25,-15.5,484.5,276.75,FALSE,FALSE,TRUE,TRUE,0,12,#N/A,46,#N/A,2.93460490463215,15.35,1,FALSE,FALSE,3,TRUE,1,FALSE,100,"Swvu.PLA1.","ACwvu.PLA1.",#N/A,FALSE,FALSE,0,0,0,0,2,"","",TRUE,TRUE,FALSE,FALSE,1,60,#N/A,#N/A,FALSE,FALSE,FALSE,FALSE,FALSE,FALSE,FALSE,9,65532,65532,FALSE,FALSE,TRUE,TRUE,TRUE}</definedName>
    <definedName name="caja1" localSheetId="68" hidden="1">{FALSE,FALSE,-1.25,-15.5,484.5,276.75,FALSE,FALSE,TRUE,TRUE,0,12,#N/A,46,#N/A,2.93460490463215,15.35,1,FALSE,FALSE,3,TRUE,1,FALSE,100,"Swvu.PLA1.","ACwvu.PLA1.",#N/A,FALSE,FALSE,0,0,0,0,2,"","",TRUE,TRUE,FALSE,FALSE,1,60,#N/A,#N/A,FALSE,FALSE,FALSE,FALSE,FALSE,FALSE,FALSE,9,65532,65532,FALSE,FALSE,TRUE,TRUE,TRUE}</definedName>
    <definedName name="caja1" localSheetId="69" hidden="1">{FALSE,FALSE,-1.25,-15.5,484.5,276.75,FALSE,FALSE,TRUE,TRUE,0,12,#N/A,46,#N/A,2.93460490463215,15.35,1,FALSE,FALSE,3,TRUE,1,FALSE,100,"Swvu.PLA1.","ACwvu.PLA1.",#N/A,FALSE,FALSE,0,0,0,0,2,"","",TRUE,TRUE,FALSE,FALSE,1,60,#N/A,#N/A,FALSE,FALSE,FALSE,FALSE,FALSE,FALSE,FALSE,9,65532,65532,FALSE,FALSE,TRUE,TRUE,TRUE}</definedName>
    <definedName name="caja1" localSheetId="70" hidden="1">{FALSE,FALSE,-1.25,-15.5,484.5,276.75,FALSE,FALSE,TRUE,TRUE,0,12,#N/A,46,#N/A,2.93460490463215,15.35,1,FALSE,FALSE,3,TRUE,1,FALSE,100,"Swvu.PLA1.","ACwvu.PLA1.",#N/A,FALSE,FALSE,0,0,0,0,2,"","",TRUE,TRUE,FALSE,FALSE,1,60,#N/A,#N/A,FALSE,FALSE,FALSE,FALSE,FALSE,FALSE,FALSE,9,65532,65532,FALSE,FALSE,TRUE,TRUE,TRUE}</definedName>
    <definedName name="caja1" localSheetId="83" hidden="1">{FALSE,FALSE,-1.25,-15.5,484.5,276.75,FALSE,FALSE,TRUE,TRUE,0,12,#N/A,46,#N/A,2.93460490463215,15.35,1,FALSE,FALSE,3,TRUE,1,FALSE,100,"Swvu.PLA1.","ACwvu.PLA1.",#N/A,FALSE,FALSE,0,0,0,0,2,"","",TRUE,TRUE,FALSE,FALSE,1,60,#N/A,#N/A,FALSE,FALSE,FALSE,FALSE,FALSE,FALSE,FALSE,9,65532,65532,FALSE,FALSE,TRUE,TRUE,TRUE}</definedName>
    <definedName name="caja1" localSheetId="99" hidden="1">{FALSE,FALSE,-1.25,-15.5,484.5,276.75,FALSE,FALSE,TRUE,TRUE,0,12,#N/A,46,#N/A,2.93460490463215,15.35,1,FALSE,FALSE,3,TRUE,1,FALSE,100,"Swvu.PLA1.","ACwvu.PLA1.",#N/A,FALSE,FALSE,0,0,0,0,2,"","",TRUE,TRUE,FALSE,FALSE,1,60,#N/A,#N/A,FALSE,FALSE,FALSE,FALSE,FALSE,FALSE,FALSE,9,65532,65532,FALSE,FALSE,TRUE,TRUE,TRUE}</definedName>
    <definedName name="caja1" localSheetId="109" hidden="1">{FALSE,FALSE,-1.25,-15.5,484.5,276.75,FALSE,FALSE,TRUE,TRUE,0,12,#N/A,46,#N/A,2.93460490463215,15.35,1,FALSE,FALSE,3,TRUE,1,FALSE,100,"Swvu.PLA1.","ACwvu.PLA1.",#N/A,FALSE,FALSE,0,0,0,0,2,"","",TRUE,TRUE,FALSE,FALSE,1,60,#N/A,#N/A,FALSE,FALSE,FALSE,FALSE,FALSE,FALSE,FALSE,9,65532,65532,FALSE,FALSE,TRUE,TRUE,TRUE}</definedName>
    <definedName name="caja1" localSheetId="110" hidden="1">{FALSE,FALSE,-1.25,-15.5,484.5,276.75,FALSE,FALSE,TRUE,TRUE,0,12,#N/A,46,#N/A,2.93460490463215,15.35,1,FALSE,FALSE,3,TRUE,1,FALSE,100,"Swvu.PLA1.","ACwvu.PLA1.",#N/A,FALSE,FALSE,0,0,0,0,2,"","",TRUE,TRUE,FALSE,FALSE,1,60,#N/A,#N/A,FALSE,FALSE,FALSE,FALSE,FALSE,FALSE,FALSE,9,65532,65532,FALSE,FALSE,TRUE,TRUE,TRUE}</definedName>
    <definedName name="caja1" localSheetId="11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0" hidden="1">{FALSE,FALSE,-1.25,-15.5,484.5,276.75,FALSE,FALSE,TRUE,TRUE,0,12,#N/A,46,#N/A,2.93460490463215,15.35,1,FALSE,FALSE,3,TRUE,1,FALSE,100,"Swvu.PLA1.","ACwvu.PLA1.",#N/A,FALSE,FALSE,0,0,0,0,2,"","",TRUE,TRUE,FALSE,FALSE,1,60,#N/A,#N/A,FALSE,FALSE,FALSE,FALSE,FALSE,FALSE,FALSE,9,65532,65532,FALSE,FALSE,TRUE,TRUE,TRUE}</definedName>
    <definedName name="caja1" localSheetId="101" hidden="1">{FALSE,FALSE,-1.25,-15.5,484.5,276.75,FALSE,FALSE,TRUE,TRUE,0,12,#N/A,46,#N/A,2.93460490463215,15.35,1,FALSE,FALSE,3,TRUE,1,FALSE,100,"Swvu.PLA1.","ACwvu.PLA1.",#N/A,FALSE,FALSE,0,0,0,0,2,"","",TRUE,TRUE,FALSE,FALSE,1,60,#N/A,#N/A,FALSE,FALSE,FALSE,FALSE,FALSE,FALSE,FALSE,9,65532,65532,FALSE,FALSE,TRUE,TRUE,TRUE}</definedName>
    <definedName name="caja1" localSheetId="102" hidden="1">{FALSE,FALSE,-1.25,-15.5,484.5,276.75,FALSE,FALSE,TRUE,TRUE,0,12,#N/A,46,#N/A,2.93460490463215,15.35,1,FALSE,FALSE,3,TRUE,1,FALSE,100,"Swvu.PLA1.","ACwvu.PLA1.",#N/A,FALSE,FALSE,0,0,0,0,2,"","",TRUE,TRUE,FALSE,FALSE,1,60,#N/A,#N/A,FALSE,FALSE,FALSE,FALSE,FALSE,FALSE,FALSE,9,65532,65532,FALSE,FALSE,TRUE,TRUE,TRUE}</definedName>
    <definedName name="caja1" localSheetId="103" hidden="1">{FALSE,FALSE,-1.25,-15.5,484.5,276.75,FALSE,FALSE,TRUE,TRUE,0,12,#N/A,46,#N/A,2.93460490463215,15.35,1,FALSE,FALSE,3,TRUE,1,FALSE,100,"Swvu.PLA1.","ACwvu.PLA1.",#N/A,FALSE,FALSE,0,0,0,0,2,"","",TRUE,TRUE,FALSE,FALSE,1,60,#N/A,#N/A,FALSE,FALSE,FALSE,FALSE,FALSE,FALSE,FALSE,9,65532,65532,FALSE,FALSE,TRUE,TRUE,TRUE}</definedName>
    <definedName name="caja1" localSheetId="104" hidden="1">{FALSE,FALSE,-1.25,-15.5,484.5,276.75,FALSE,FALSE,TRUE,TRUE,0,12,#N/A,46,#N/A,2.93460490463215,15.35,1,FALSE,FALSE,3,TRUE,1,FALSE,100,"Swvu.PLA1.","ACwvu.PLA1.",#N/A,FALSE,FALSE,0,0,0,0,2,"","",TRUE,TRUE,FALSE,FALSE,1,60,#N/A,#N/A,FALSE,FALSE,FALSE,FALSE,FALSE,FALSE,FALSE,9,65532,65532,FALSE,FALSE,TRUE,TRUE,TRUE}</definedName>
    <definedName name="caja1" localSheetId="105" hidden="1">{FALSE,FALSE,-1.25,-15.5,484.5,276.75,FALSE,FALSE,TRUE,TRUE,0,12,#N/A,46,#N/A,2.93460490463215,15.35,1,FALSE,FALSE,3,TRUE,1,FALSE,100,"Swvu.PLA1.","ACwvu.PLA1.",#N/A,FALSE,FALSE,0,0,0,0,2,"","",TRUE,TRUE,FALSE,FALSE,1,60,#N/A,#N/A,FALSE,FALSE,FALSE,FALSE,FALSE,FALSE,FALSE,9,65532,65532,FALSE,FALSE,TRUE,TRUE,TRUE}</definedName>
    <definedName name="caja1" localSheetId="106" hidden="1">{FALSE,FALSE,-1.25,-15.5,484.5,276.75,FALSE,FALSE,TRUE,TRUE,0,12,#N/A,46,#N/A,2.93460490463215,15.35,1,FALSE,FALSE,3,TRUE,1,FALSE,100,"Swvu.PLA1.","ACwvu.PLA1.",#N/A,FALSE,FALSE,0,0,0,0,2,"","",TRUE,TRUE,FALSE,FALSE,1,60,#N/A,#N/A,FALSE,FALSE,FALSE,FALSE,FALSE,FALSE,FALSE,9,65532,65532,FALSE,FALSE,TRUE,TRUE,TRUE}</definedName>
    <definedName name="caja1" localSheetId="107" hidden="1">{FALSE,FALSE,-1.25,-15.5,484.5,276.75,FALSE,FALSE,TRUE,TRUE,0,12,#N/A,46,#N/A,2.93460490463215,15.35,1,FALSE,FALSE,3,TRUE,1,FALSE,100,"Swvu.PLA1.","ACwvu.PLA1.",#N/A,FALSE,FALSE,0,0,0,0,2,"","",TRUE,TRUE,FALSE,FALSE,1,60,#N/A,#N/A,FALSE,FALSE,FALSE,FALSE,FALSE,FALSE,FALSE,9,65532,65532,FALSE,FALSE,TRUE,TRUE,TRUE}</definedName>
    <definedName name="caja1" localSheetId="108" hidden="1">{FALSE,FALSE,-1.25,-15.5,484.5,276.75,FALSE,FALSE,TRUE,TRUE,0,12,#N/A,46,#N/A,2.93460490463215,15.35,1,FALSE,FALSE,3,TRUE,1,FALSE,100,"Swvu.PLA1.","ACwvu.PLA1.",#N/A,FALSE,FALSE,0,0,0,0,2,"","",TRUE,TRUE,FALSE,FALSE,1,60,#N/A,#N/A,FALSE,FALSE,FALSE,FALSE,FALSE,FALSE,FALSE,9,65532,65532,FALSE,FALSE,TRUE,TRUE,TRUE}</definedName>
    <definedName name="caja1" localSheetId="170" hidden="1">{FALSE,FALSE,-1.25,-15.5,484.5,276.75,FALSE,FALSE,TRUE,TRUE,0,12,#N/A,46,#N/A,2.93460490463215,15.35,1,FALSE,FALSE,3,TRUE,1,FALSE,100,"Swvu.PLA1.","ACwvu.PLA1.",#N/A,FALSE,FALSE,0,0,0,0,2,"","",TRUE,TRUE,FALSE,FALSE,1,60,#N/A,#N/A,FALSE,FALSE,FALSE,FALSE,FALSE,FALSE,FALSE,9,65532,65532,FALSE,FALSE,TRUE,TRUE,TRUE}</definedName>
    <definedName name="caja1" localSheetId="67" hidden="1">{FALSE,FALSE,-1.25,-15.5,484.5,276.75,FALSE,FALSE,TRUE,TRUE,0,12,#N/A,46,#N/A,2.93460490463215,15.35,1,FALSE,FALSE,3,TRUE,1,FALSE,100,"Swvu.PLA1.","ACwvu.PLA1.",#N/A,FALSE,FALSE,0,0,0,0,2,"","",TRUE,TRUE,FALSE,FALSE,1,60,#N/A,#N/A,FALSE,FALSE,FALSE,FALSE,FALSE,FALSE,FALSE,9,65532,65532,FALSE,FALSE,TRUE,TRUE,TRUE}</definedName>
    <definedName name="caja1" hidden="1">{FALSE,FALSE,-1.25,-15.5,484.5,276.75,FALSE,FALSE,TRUE,TRUE,0,12,#N/A,46,#N/A,2.93460490463215,15.35,1,FALSE,FALSE,3,TRUE,1,FALSE,100,"Swvu.PLA1.","ACwvu.PLA1.",#N/A,FALSE,FALSE,0,0,0,0,2,"","",TRUE,TRUE,FALSE,FALSE,1,60,#N/A,#N/A,FALSE,FALSE,FALSE,FALSE,FALSE,FALSE,FALSE,9,65532,65532,FALSE,FALSE,TRUE,TRUE,TRUE}</definedName>
    <definedName name="caja2" localSheetId="112" hidden="1">{FALSE,FALSE,-1.25,-15.5,484.5,276.75,FALSE,FALSE,TRUE,TRUE,0,12,#N/A,46,#N/A,2.93460490463215,15.35,1,FALSE,FALSE,3,TRUE,1,FALSE,100,"Swvu.PLA1.","ACwvu.PLA1.",#N/A,FALSE,FALSE,0,0,0,0,2,"","",TRUE,TRUE,FALSE,FALSE,1,60,#N/A,#N/A,FALSE,FALSE,FALSE,FALSE,FALSE,FALSE,FALSE,9,65532,65532,FALSE,FALSE,TRUE,TRUE,TRUE}</definedName>
    <definedName name="caja2" localSheetId="11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4" hidden="1">{FALSE,FALSE,-1.25,-15.5,484.5,276.75,FALSE,FALSE,TRUE,TRUE,0,12,#N/A,46,#N/A,2.93460490463215,15.35,1,FALSE,FALSE,3,TRUE,1,FALSE,100,"Swvu.PLA1.","ACwvu.PLA1.",#N/A,FALSE,FALSE,0,0,0,0,2,"","",TRUE,TRUE,FALSE,FALSE,1,60,#N/A,#N/A,FALSE,FALSE,FALSE,FALSE,FALSE,FALSE,FALSE,9,65532,65532,FALSE,FALSE,TRUE,TRUE,TRUE}</definedName>
    <definedName name="caja2" localSheetId="116" hidden="1">{FALSE,FALSE,-1.25,-15.5,484.5,276.75,FALSE,FALSE,TRUE,TRUE,0,12,#N/A,46,#N/A,2.93460490463215,15.35,1,FALSE,FALSE,3,TRUE,1,FALSE,100,"Swvu.PLA1.","ACwvu.PLA1.",#N/A,FALSE,FALSE,0,0,0,0,2,"","",TRUE,TRUE,FALSE,FALSE,1,60,#N/A,#N/A,FALSE,FALSE,FALSE,FALSE,FALSE,FALSE,FALSE,9,65532,65532,FALSE,FALSE,TRUE,TRUE,TRUE}</definedName>
    <definedName name="caja2" localSheetId="117" hidden="1">{FALSE,FALSE,-1.25,-15.5,484.5,276.75,FALSE,FALSE,TRUE,TRUE,0,12,#N/A,46,#N/A,2.93460490463215,15.35,1,FALSE,FALSE,3,TRUE,1,FALSE,100,"Swvu.PLA1.","ACwvu.PLA1.",#N/A,FALSE,FALSE,0,0,0,0,2,"","",TRUE,TRUE,FALSE,FALSE,1,60,#N/A,#N/A,FALSE,FALSE,FALSE,FALSE,FALSE,FALSE,FALSE,9,65532,65532,FALSE,FALSE,TRUE,TRUE,TRUE}</definedName>
    <definedName name="caja2" localSheetId="118" hidden="1">{FALSE,FALSE,-1.25,-15.5,484.5,276.75,FALSE,FALSE,TRUE,TRUE,0,12,#N/A,46,#N/A,2.93460490463215,15.35,1,FALSE,FALSE,3,TRUE,1,FALSE,100,"Swvu.PLA1.","ACwvu.PLA1.",#N/A,FALSE,FALSE,0,0,0,0,2,"","",TRUE,TRUE,FALSE,FALSE,1,60,#N/A,#N/A,FALSE,FALSE,FALSE,FALSE,FALSE,FALSE,FALSE,9,65532,65532,FALSE,FALSE,TRUE,TRUE,TRUE}</definedName>
    <definedName name="caja2" localSheetId="149" hidden="1">{FALSE,FALSE,-1.25,-15.5,484.5,276.75,FALSE,FALSE,TRUE,TRUE,0,12,#N/A,46,#N/A,2.93460490463215,15.35,1,FALSE,FALSE,3,TRUE,1,FALSE,100,"Swvu.PLA1.","ACwvu.PLA1.",#N/A,FALSE,FALSE,0,0,0,0,2,"","",TRUE,TRUE,FALSE,FALSE,1,60,#N/A,#N/A,FALSE,FALSE,FALSE,FALSE,FALSE,FALSE,FALSE,9,65532,65532,FALSE,FALSE,TRUE,TRUE,TRUE}</definedName>
    <definedName name="caja2" localSheetId="151" hidden="1">{FALSE,FALSE,-1.25,-15.5,484.5,276.75,FALSE,FALSE,TRUE,TRUE,0,12,#N/A,46,#N/A,2.93460490463215,15.35,1,FALSE,FALSE,3,TRUE,1,FALSE,100,"Swvu.PLA1.","ACwvu.PLA1.",#N/A,FALSE,FALSE,0,0,0,0,2,"","",TRUE,TRUE,FALSE,FALSE,1,60,#N/A,#N/A,FALSE,FALSE,FALSE,FALSE,FALSE,FALSE,FALSE,9,65532,65532,FALSE,FALSE,TRUE,TRUE,TRUE}</definedName>
    <definedName name="caja2" localSheetId="156" hidden="1">{FALSE,FALSE,-1.25,-15.5,484.5,276.75,FALSE,FALSE,TRUE,TRUE,0,12,#N/A,46,#N/A,2.93460490463215,15.35,1,FALSE,FALSE,3,TRUE,1,FALSE,100,"Swvu.PLA1.","ACwvu.PLA1.",#N/A,FALSE,FALSE,0,0,0,0,2,"","",TRUE,TRUE,FALSE,FALSE,1,60,#N/A,#N/A,FALSE,FALSE,FALSE,FALSE,FALSE,FALSE,FALSE,9,65532,65532,FALSE,FALSE,TRUE,TRUE,TRUE}</definedName>
    <definedName name="caja2" localSheetId="159" hidden="1">{FALSE,FALSE,-1.25,-15.5,484.5,276.75,FALSE,FALSE,TRUE,TRUE,0,12,#N/A,46,#N/A,2.93460490463215,15.35,1,FALSE,FALSE,3,TRUE,1,FALSE,100,"Swvu.PLA1.","ACwvu.PLA1.",#N/A,FALSE,FALSE,0,0,0,0,2,"","",TRUE,TRUE,FALSE,FALSE,1,60,#N/A,#N/A,FALSE,FALSE,FALSE,FALSE,FALSE,FALSE,FALSE,9,65532,65532,FALSE,FALSE,TRUE,TRUE,TRUE}</definedName>
    <definedName name="caja2" localSheetId="164" hidden="1">{FALSE,FALSE,-1.25,-15.5,484.5,276.75,FALSE,FALSE,TRUE,TRUE,0,12,#N/A,46,#N/A,2.93460490463215,15.35,1,FALSE,FALSE,3,TRUE,1,FALSE,100,"Swvu.PLA1.","ACwvu.PLA1.",#N/A,FALSE,FALSE,0,0,0,0,2,"","",TRUE,TRUE,FALSE,FALSE,1,60,#N/A,#N/A,FALSE,FALSE,FALSE,FALSE,FALSE,FALSE,FALSE,9,65532,65532,FALSE,FALSE,TRUE,TRUE,TRUE}</definedName>
    <definedName name="caja2" localSheetId="165" hidden="1">{FALSE,FALSE,-1.25,-15.5,484.5,276.75,FALSE,FALSE,TRUE,TRUE,0,12,#N/A,46,#N/A,2.93460490463215,15.35,1,FALSE,FALSE,3,TRUE,1,FALSE,100,"Swvu.PLA1.","ACwvu.PLA1.",#N/A,FALSE,FALSE,0,0,0,0,2,"","",TRUE,TRUE,FALSE,FALSE,1,60,#N/A,#N/A,FALSE,FALSE,FALSE,FALSE,FALSE,FALSE,FALSE,9,65532,65532,FALSE,FALSE,TRUE,TRUE,TRUE}</definedName>
    <definedName name="caja2" localSheetId="166" hidden="1">{FALSE,FALSE,-1.25,-15.5,484.5,276.75,FALSE,FALSE,TRUE,TRUE,0,12,#N/A,46,#N/A,2.93460490463215,15.35,1,FALSE,FALSE,3,TRUE,1,FALSE,100,"Swvu.PLA1.","ACwvu.PLA1.",#N/A,FALSE,FALSE,0,0,0,0,2,"","",TRUE,TRUE,FALSE,FALSE,1,60,#N/A,#N/A,FALSE,FALSE,FALSE,FALSE,FALSE,FALSE,FALSE,9,65532,65532,FALSE,FALSE,TRUE,TRUE,TRUE}</definedName>
    <definedName name="caja2" localSheetId="167" hidden="1">{FALSE,FALSE,-1.25,-15.5,484.5,276.75,FALSE,FALSE,TRUE,TRUE,0,12,#N/A,46,#N/A,2.93460490463215,15.35,1,FALSE,FALSE,3,TRUE,1,FALSE,100,"Swvu.PLA1.","ACwvu.PLA1.",#N/A,FALSE,FALSE,0,0,0,0,2,"","",TRUE,TRUE,FALSE,FALSE,1,60,#N/A,#N/A,FALSE,FALSE,FALSE,FALSE,FALSE,FALSE,FALSE,9,65532,65532,FALSE,FALSE,TRUE,TRUE,TRUE}</definedName>
    <definedName name="caja2" localSheetId="168" hidden="1">{FALSE,FALSE,-1.25,-15.5,484.5,276.75,FALSE,FALSE,TRUE,TRUE,0,12,#N/A,46,#N/A,2.93460490463215,15.35,1,FALSE,FALSE,3,TRUE,1,FALSE,100,"Swvu.PLA1.","ACwvu.PLA1.",#N/A,FALSE,FALSE,0,0,0,0,2,"","",TRUE,TRUE,FALSE,FALSE,1,60,#N/A,#N/A,FALSE,FALSE,FALSE,FALSE,FALSE,FALSE,FALSE,9,65532,65532,FALSE,FALSE,TRUE,TRUE,TRUE}</definedName>
    <definedName name="caja2" localSheetId="17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9" hidden="1">{FALSE,FALSE,-1.25,-15.5,484.5,276.75,FALSE,FALSE,TRUE,TRUE,0,12,#N/A,46,#N/A,2.93460490463215,15.35,1,FALSE,FALSE,3,TRUE,1,FALSE,100,"Swvu.PLA1.","ACwvu.PLA1.",#N/A,FALSE,FALSE,0,0,0,0,2,"","",TRUE,TRUE,FALSE,FALSE,1,60,#N/A,#N/A,FALSE,FALSE,FALSE,FALSE,FALSE,FALSE,FALSE,9,65532,65532,FALSE,FALSE,TRUE,TRUE,TRUE}</definedName>
    <definedName name="caja2" localSheetId="180" hidden="1">{FALSE,FALSE,-1.25,-15.5,484.5,276.75,FALSE,FALSE,TRUE,TRUE,0,12,#N/A,46,#N/A,2.93460490463215,15.35,1,FALSE,FALSE,3,TRUE,1,FALSE,100,"Swvu.PLA1.","ACwvu.PLA1.",#N/A,FALSE,FALSE,0,0,0,0,2,"","",TRUE,TRUE,FALSE,FALSE,1,60,#N/A,#N/A,FALSE,FALSE,FALSE,FALSE,FALSE,FALSE,FALSE,9,65532,65532,FALSE,FALSE,TRUE,TRUE,TRUE}</definedName>
    <definedName name="caja2" localSheetId="181" hidden="1">{FALSE,FALSE,-1.25,-15.5,484.5,276.75,FALSE,FALSE,TRUE,TRUE,0,12,#N/A,46,#N/A,2.93460490463215,15.35,1,FALSE,FALSE,3,TRUE,1,FALSE,100,"Swvu.PLA1.","ACwvu.PLA1.",#N/A,FALSE,FALSE,0,0,0,0,2,"","",TRUE,TRUE,FALSE,FALSE,1,60,#N/A,#N/A,FALSE,FALSE,FALSE,FALSE,FALSE,FALSE,FALSE,9,65532,65532,FALSE,FALSE,TRUE,TRUE,TRUE}</definedName>
    <definedName name="caja2" localSheetId="172" hidden="1">{FALSE,FALSE,-1.25,-15.5,484.5,276.75,FALSE,FALSE,TRUE,TRUE,0,12,#N/A,46,#N/A,2.93460490463215,15.35,1,FALSE,FALSE,3,TRUE,1,FALSE,100,"Swvu.PLA1.","ACwvu.PLA1.",#N/A,FALSE,FALSE,0,0,0,0,2,"","",TRUE,TRUE,FALSE,FALSE,1,60,#N/A,#N/A,FALSE,FALSE,FALSE,FALSE,FALSE,FALSE,FALSE,9,65532,65532,FALSE,FALSE,TRUE,TRUE,TRUE}</definedName>
    <definedName name="caja2" localSheetId="173" hidden="1">{FALSE,FALSE,-1.25,-15.5,484.5,276.75,FALSE,FALSE,TRUE,TRUE,0,12,#N/A,46,#N/A,2.93460490463215,15.35,1,FALSE,FALSE,3,TRUE,1,FALSE,100,"Swvu.PLA1.","ACwvu.PLA1.",#N/A,FALSE,FALSE,0,0,0,0,2,"","",TRUE,TRUE,FALSE,FALSE,1,60,#N/A,#N/A,FALSE,FALSE,FALSE,FALSE,FALSE,FALSE,FALSE,9,65532,65532,FALSE,FALSE,TRUE,TRUE,TRUE}</definedName>
    <definedName name="caja2" localSheetId="174" hidden="1">{FALSE,FALSE,-1.25,-15.5,484.5,276.75,FALSE,FALSE,TRUE,TRUE,0,12,#N/A,46,#N/A,2.93460490463215,15.35,1,FALSE,FALSE,3,TRUE,1,FALSE,100,"Swvu.PLA1.","ACwvu.PLA1.",#N/A,FALSE,FALSE,0,0,0,0,2,"","",TRUE,TRUE,FALSE,FALSE,1,60,#N/A,#N/A,FALSE,FALSE,FALSE,FALSE,FALSE,FALSE,FALSE,9,65532,65532,FALSE,FALSE,TRUE,TRUE,TRUE}</definedName>
    <definedName name="caja2" localSheetId="175" hidden="1">{FALSE,FALSE,-1.25,-15.5,484.5,276.75,FALSE,FALSE,TRUE,TRUE,0,12,#N/A,46,#N/A,2.93460490463215,15.35,1,FALSE,FALSE,3,TRUE,1,FALSE,100,"Swvu.PLA1.","ACwvu.PLA1.",#N/A,FALSE,FALSE,0,0,0,0,2,"","",TRUE,TRUE,FALSE,FALSE,1,60,#N/A,#N/A,FALSE,FALSE,FALSE,FALSE,FALSE,FALSE,FALSE,9,65532,65532,FALSE,FALSE,TRUE,TRUE,TRUE}</definedName>
    <definedName name="caja2" localSheetId="176" hidden="1">{FALSE,FALSE,-1.25,-15.5,484.5,276.75,FALSE,FALSE,TRUE,TRUE,0,12,#N/A,46,#N/A,2.93460490463215,15.35,1,FALSE,FALSE,3,TRUE,1,FALSE,100,"Swvu.PLA1.","ACwvu.PLA1.",#N/A,FALSE,FALSE,0,0,0,0,2,"","",TRUE,TRUE,FALSE,FALSE,1,60,#N/A,#N/A,FALSE,FALSE,FALSE,FALSE,FALSE,FALSE,FALSE,9,65532,65532,FALSE,FALSE,TRUE,TRUE,TRUE}</definedName>
    <definedName name="caja2" localSheetId="177" hidden="1">{FALSE,FALSE,-1.25,-15.5,484.5,276.75,FALSE,FALSE,TRUE,TRUE,0,12,#N/A,46,#N/A,2.93460490463215,15.35,1,FALSE,FALSE,3,TRUE,1,FALSE,100,"Swvu.PLA1.","ACwvu.PLA1.",#N/A,FALSE,FALSE,0,0,0,0,2,"","",TRUE,TRUE,FALSE,FALSE,1,60,#N/A,#N/A,FALSE,FALSE,FALSE,FALSE,FALSE,FALSE,FALSE,9,65532,65532,FALSE,FALSE,TRUE,TRUE,TRUE}</definedName>
    <definedName name="caja2" localSheetId="178" hidden="1">{FALSE,FALSE,-1.25,-15.5,484.5,276.75,FALSE,FALSE,TRUE,TRUE,0,12,#N/A,46,#N/A,2.93460490463215,15.35,1,FALSE,FALSE,3,TRUE,1,FALSE,100,"Swvu.PLA1.","ACwvu.PLA1.",#N/A,FALSE,FALSE,0,0,0,0,2,"","",TRUE,TRUE,FALSE,FALSE,1,60,#N/A,#N/A,FALSE,FALSE,FALSE,FALSE,FALSE,FALSE,FALSE,9,65532,65532,FALSE,FALSE,TRUE,TRUE,TRUE}</definedName>
    <definedName name="caja2" localSheetId="46" hidden="1">{FALSE,FALSE,-1.25,-15.5,484.5,276.75,FALSE,FALSE,TRUE,TRUE,0,12,#N/A,46,#N/A,2.93460490463215,15.35,1,FALSE,FALSE,3,TRUE,1,FALSE,100,"Swvu.PLA1.","ACwvu.PLA1.",#N/A,FALSE,FALSE,0,0,0,0,2,"","",TRUE,TRUE,FALSE,FALSE,1,60,#N/A,#N/A,FALSE,FALSE,FALSE,FALSE,FALSE,FALSE,FALSE,9,65532,65532,FALSE,FALSE,TRUE,TRUE,TRUE}</definedName>
    <definedName name="caja2" localSheetId="47" hidden="1">{FALSE,FALSE,-1.25,-15.5,484.5,276.75,FALSE,FALSE,TRUE,TRUE,0,12,#N/A,46,#N/A,2.93460490463215,15.35,1,FALSE,FALSE,3,TRUE,1,FALSE,100,"Swvu.PLA1.","ACwvu.PLA1.",#N/A,FALSE,FALSE,0,0,0,0,2,"","",TRUE,TRUE,FALSE,FALSE,1,60,#N/A,#N/A,FALSE,FALSE,FALSE,FALSE,FALSE,FALSE,FALSE,9,65532,65532,FALSE,FALSE,TRUE,TRUE,TRUE}</definedName>
    <definedName name="caja2" localSheetId="48" hidden="1">{FALSE,FALSE,-1.25,-15.5,484.5,276.75,FALSE,FALSE,TRUE,TRUE,0,12,#N/A,46,#N/A,2.93460490463215,15.35,1,FALSE,FALSE,3,TRUE,1,FALSE,100,"Swvu.PLA1.","ACwvu.PLA1.",#N/A,FALSE,FALSE,0,0,0,0,2,"","",TRUE,TRUE,FALSE,FALSE,1,60,#N/A,#N/A,FALSE,FALSE,FALSE,FALSE,FALSE,FALSE,FALSE,9,65532,65532,FALSE,FALSE,TRUE,TRUE,TRUE}</definedName>
    <definedName name="caja2" localSheetId="49" hidden="1">{FALSE,FALSE,-1.25,-15.5,484.5,276.75,FALSE,FALSE,TRUE,TRUE,0,12,#N/A,46,#N/A,2.93460490463215,15.35,1,FALSE,FALSE,3,TRUE,1,FALSE,100,"Swvu.PLA1.","ACwvu.PLA1.",#N/A,FALSE,FALSE,0,0,0,0,2,"","",TRUE,TRUE,FALSE,FALSE,1,60,#N/A,#N/A,FALSE,FALSE,FALSE,FALSE,FALSE,FALSE,FALSE,9,65532,65532,FALSE,FALSE,TRUE,TRUE,TRUE}</definedName>
    <definedName name="caja2" localSheetId="51" hidden="1">{FALSE,FALSE,-1.25,-15.5,484.5,276.75,FALSE,FALSE,TRUE,TRUE,0,12,#N/A,46,#N/A,2.93460490463215,15.35,1,FALSE,FALSE,3,TRUE,1,FALSE,100,"Swvu.PLA1.","ACwvu.PLA1.",#N/A,FALSE,FALSE,0,0,0,0,2,"","",TRUE,TRUE,FALSE,FALSE,1,60,#N/A,#N/A,FALSE,FALSE,FALSE,FALSE,FALSE,FALSE,FALSE,9,65532,65532,FALSE,FALSE,TRUE,TRUE,TRUE}</definedName>
    <definedName name="caja2" localSheetId="50" hidden="1">{FALSE,FALSE,-1.25,-15.5,484.5,276.75,FALSE,FALSE,TRUE,TRUE,0,12,#N/A,46,#N/A,2.93460490463215,15.35,1,FALSE,FALSE,3,TRUE,1,FALSE,100,"Swvu.PLA1.","ACwvu.PLA1.",#N/A,FALSE,FALSE,0,0,0,0,2,"","",TRUE,TRUE,FALSE,FALSE,1,60,#N/A,#N/A,FALSE,FALSE,FALSE,FALSE,FALSE,FALSE,FALSE,9,65532,65532,FALSE,FALSE,TRUE,TRUE,TRUE}</definedName>
    <definedName name="caja2" localSheetId="52" hidden="1">{FALSE,FALSE,-1.25,-15.5,484.5,276.75,FALSE,FALSE,TRUE,TRUE,0,12,#N/A,46,#N/A,2.93460490463215,15.35,1,FALSE,FALSE,3,TRUE,1,FALSE,100,"Swvu.PLA1.","ACwvu.PLA1.",#N/A,FALSE,FALSE,0,0,0,0,2,"","",TRUE,TRUE,FALSE,FALSE,1,60,#N/A,#N/A,FALSE,FALSE,FALSE,FALSE,FALSE,FALSE,FALSE,9,65532,65532,FALSE,FALSE,TRUE,TRUE,TRUE}</definedName>
    <definedName name="caja2" localSheetId="56" hidden="1">{FALSE,FALSE,-1.25,-15.5,484.5,276.75,FALSE,FALSE,TRUE,TRUE,0,12,#N/A,46,#N/A,2.93460490463215,15.35,1,FALSE,FALSE,3,TRUE,1,FALSE,100,"Swvu.PLA1.","ACwvu.PLA1.",#N/A,FALSE,FALSE,0,0,0,0,2,"","",TRUE,TRUE,FALSE,FALSE,1,60,#N/A,#N/A,FALSE,FALSE,FALSE,FALSE,FALSE,FALSE,FALSE,9,65532,65532,FALSE,FALSE,TRUE,TRUE,TRUE}</definedName>
    <definedName name="caja2" localSheetId="57" hidden="1">{FALSE,FALSE,-1.25,-15.5,484.5,276.75,FALSE,FALSE,TRUE,TRUE,0,12,#N/A,46,#N/A,2.93460490463215,15.35,1,FALSE,FALSE,3,TRUE,1,FALSE,100,"Swvu.PLA1.","ACwvu.PLA1.",#N/A,FALSE,FALSE,0,0,0,0,2,"","",TRUE,TRUE,FALSE,FALSE,1,60,#N/A,#N/A,FALSE,FALSE,FALSE,FALSE,FALSE,FALSE,FALSE,9,65532,65532,FALSE,FALSE,TRUE,TRUE,TRUE}</definedName>
    <definedName name="caja2" localSheetId="58" hidden="1">{FALSE,FALSE,-1.25,-15.5,484.5,276.75,FALSE,FALSE,TRUE,TRUE,0,12,#N/A,46,#N/A,2.93460490463215,15.35,1,FALSE,FALSE,3,TRUE,1,FALSE,100,"Swvu.PLA1.","ACwvu.PLA1.",#N/A,FALSE,FALSE,0,0,0,0,2,"","",TRUE,TRUE,FALSE,FALSE,1,60,#N/A,#N/A,FALSE,FALSE,FALSE,FALSE,FALSE,FALSE,FALSE,9,65532,65532,FALSE,FALSE,TRUE,TRUE,TRUE}</definedName>
    <definedName name="caja2" localSheetId="59" hidden="1">{FALSE,FALSE,-1.25,-15.5,484.5,276.75,FALSE,FALSE,TRUE,TRUE,0,12,#N/A,46,#N/A,2.93460490463215,15.35,1,FALSE,FALSE,3,TRUE,1,FALSE,100,"Swvu.PLA1.","ACwvu.PLA1.",#N/A,FALSE,FALSE,0,0,0,0,2,"","",TRUE,TRUE,FALSE,FALSE,1,60,#N/A,#N/A,FALSE,FALSE,FALSE,FALSE,FALSE,FALSE,FALSE,9,65532,65532,FALSE,FALSE,TRUE,TRUE,TRUE}</definedName>
    <definedName name="caja2" localSheetId="60" hidden="1">{FALSE,FALSE,-1.25,-15.5,484.5,276.75,FALSE,FALSE,TRUE,TRUE,0,12,#N/A,46,#N/A,2.93460490463215,15.35,1,FALSE,FALSE,3,TRUE,1,FALSE,100,"Swvu.PLA1.","ACwvu.PLA1.",#N/A,FALSE,FALSE,0,0,0,0,2,"","",TRUE,TRUE,FALSE,FALSE,1,60,#N/A,#N/A,FALSE,FALSE,FALSE,FALSE,FALSE,FALSE,FALSE,9,65532,65532,FALSE,FALSE,TRUE,TRUE,TRUE}</definedName>
    <definedName name="caja2" localSheetId="61" hidden="1">{FALSE,FALSE,-1.25,-15.5,484.5,276.75,FALSE,FALSE,TRUE,TRUE,0,12,#N/A,46,#N/A,2.93460490463215,15.35,1,FALSE,FALSE,3,TRUE,1,FALSE,100,"Swvu.PLA1.","ACwvu.PLA1.",#N/A,FALSE,FALSE,0,0,0,0,2,"","",TRUE,TRUE,FALSE,FALSE,1,60,#N/A,#N/A,FALSE,FALSE,FALSE,FALSE,FALSE,FALSE,FALSE,9,65532,65532,FALSE,FALSE,TRUE,TRUE,TRUE}</definedName>
    <definedName name="caja2" localSheetId="62" hidden="1">{FALSE,FALSE,-1.25,-15.5,484.5,276.75,FALSE,FALSE,TRUE,TRUE,0,12,#N/A,46,#N/A,2.93460490463215,15.35,1,FALSE,FALSE,3,TRUE,1,FALSE,100,"Swvu.PLA1.","ACwvu.PLA1.",#N/A,FALSE,FALSE,0,0,0,0,2,"","",TRUE,TRUE,FALSE,FALSE,1,60,#N/A,#N/A,FALSE,FALSE,FALSE,FALSE,FALSE,FALSE,FALSE,9,65532,65532,FALSE,FALSE,TRUE,TRUE,TRUE}</definedName>
    <definedName name="caja2" localSheetId="63" hidden="1">{FALSE,FALSE,-1.25,-15.5,484.5,276.75,FALSE,FALSE,TRUE,TRUE,0,12,#N/A,46,#N/A,2.93460490463215,15.35,1,FALSE,FALSE,3,TRUE,1,FALSE,100,"Swvu.PLA1.","ACwvu.PLA1.",#N/A,FALSE,FALSE,0,0,0,0,2,"","",TRUE,TRUE,FALSE,FALSE,1,60,#N/A,#N/A,FALSE,FALSE,FALSE,FALSE,FALSE,FALSE,FALSE,9,65532,65532,FALSE,FALSE,TRUE,TRUE,TRUE}</definedName>
    <definedName name="caja2" localSheetId="68" hidden="1">{FALSE,FALSE,-1.25,-15.5,484.5,276.75,FALSE,FALSE,TRUE,TRUE,0,12,#N/A,46,#N/A,2.93460490463215,15.35,1,FALSE,FALSE,3,TRUE,1,FALSE,100,"Swvu.PLA1.","ACwvu.PLA1.",#N/A,FALSE,FALSE,0,0,0,0,2,"","",TRUE,TRUE,FALSE,FALSE,1,60,#N/A,#N/A,FALSE,FALSE,FALSE,FALSE,FALSE,FALSE,FALSE,9,65532,65532,FALSE,FALSE,TRUE,TRUE,TRUE}</definedName>
    <definedName name="caja2" localSheetId="69" hidden="1">{FALSE,FALSE,-1.25,-15.5,484.5,276.75,FALSE,FALSE,TRUE,TRUE,0,12,#N/A,46,#N/A,2.93460490463215,15.35,1,FALSE,FALSE,3,TRUE,1,FALSE,100,"Swvu.PLA1.","ACwvu.PLA1.",#N/A,FALSE,FALSE,0,0,0,0,2,"","",TRUE,TRUE,FALSE,FALSE,1,60,#N/A,#N/A,FALSE,FALSE,FALSE,FALSE,FALSE,FALSE,FALSE,9,65532,65532,FALSE,FALSE,TRUE,TRUE,TRUE}</definedName>
    <definedName name="caja2" localSheetId="70" hidden="1">{FALSE,FALSE,-1.25,-15.5,484.5,276.75,FALSE,FALSE,TRUE,TRUE,0,12,#N/A,46,#N/A,2.93460490463215,15.35,1,FALSE,FALSE,3,TRUE,1,FALSE,100,"Swvu.PLA1.","ACwvu.PLA1.",#N/A,FALSE,FALSE,0,0,0,0,2,"","",TRUE,TRUE,FALSE,FALSE,1,60,#N/A,#N/A,FALSE,FALSE,FALSE,FALSE,FALSE,FALSE,FALSE,9,65532,65532,FALSE,FALSE,TRUE,TRUE,TRUE}</definedName>
    <definedName name="caja2" localSheetId="83" hidden="1">{FALSE,FALSE,-1.25,-15.5,484.5,276.75,FALSE,FALSE,TRUE,TRUE,0,12,#N/A,46,#N/A,2.93460490463215,15.35,1,FALSE,FALSE,3,TRUE,1,FALSE,100,"Swvu.PLA1.","ACwvu.PLA1.",#N/A,FALSE,FALSE,0,0,0,0,2,"","",TRUE,TRUE,FALSE,FALSE,1,60,#N/A,#N/A,FALSE,FALSE,FALSE,FALSE,FALSE,FALSE,FALSE,9,65532,65532,FALSE,FALSE,TRUE,TRUE,TRUE}</definedName>
    <definedName name="caja2" localSheetId="99" hidden="1">{FALSE,FALSE,-1.25,-15.5,484.5,276.75,FALSE,FALSE,TRUE,TRUE,0,12,#N/A,46,#N/A,2.93460490463215,15.35,1,FALSE,FALSE,3,TRUE,1,FALSE,100,"Swvu.PLA1.","ACwvu.PLA1.",#N/A,FALSE,FALSE,0,0,0,0,2,"","",TRUE,TRUE,FALSE,FALSE,1,60,#N/A,#N/A,FALSE,FALSE,FALSE,FALSE,FALSE,FALSE,FALSE,9,65532,65532,FALSE,FALSE,TRUE,TRUE,TRUE}</definedName>
    <definedName name="caja2" localSheetId="109" hidden="1">{FALSE,FALSE,-1.25,-15.5,484.5,276.75,FALSE,FALSE,TRUE,TRUE,0,12,#N/A,46,#N/A,2.93460490463215,15.35,1,FALSE,FALSE,3,TRUE,1,FALSE,100,"Swvu.PLA1.","ACwvu.PLA1.",#N/A,FALSE,FALSE,0,0,0,0,2,"","",TRUE,TRUE,FALSE,FALSE,1,60,#N/A,#N/A,FALSE,FALSE,FALSE,FALSE,FALSE,FALSE,FALSE,9,65532,65532,FALSE,FALSE,TRUE,TRUE,TRUE}</definedName>
    <definedName name="caja2" localSheetId="110" hidden="1">{FALSE,FALSE,-1.25,-15.5,484.5,276.75,FALSE,FALSE,TRUE,TRUE,0,12,#N/A,46,#N/A,2.93460490463215,15.35,1,FALSE,FALSE,3,TRUE,1,FALSE,100,"Swvu.PLA1.","ACwvu.PLA1.",#N/A,FALSE,FALSE,0,0,0,0,2,"","",TRUE,TRUE,FALSE,FALSE,1,60,#N/A,#N/A,FALSE,FALSE,FALSE,FALSE,FALSE,FALSE,FALSE,9,65532,65532,FALSE,FALSE,TRUE,TRUE,TRUE}</definedName>
    <definedName name="caja2" localSheetId="11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0" hidden="1">{FALSE,FALSE,-1.25,-15.5,484.5,276.75,FALSE,FALSE,TRUE,TRUE,0,12,#N/A,46,#N/A,2.93460490463215,15.35,1,FALSE,FALSE,3,TRUE,1,FALSE,100,"Swvu.PLA1.","ACwvu.PLA1.",#N/A,FALSE,FALSE,0,0,0,0,2,"","",TRUE,TRUE,FALSE,FALSE,1,60,#N/A,#N/A,FALSE,FALSE,FALSE,FALSE,FALSE,FALSE,FALSE,9,65532,65532,FALSE,FALSE,TRUE,TRUE,TRUE}</definedName>
    <definedName name="caja2" localSheetId="101" hidden="1">{FALSE,FALSE,-1.25,-15.5,484.5,276.75,FALSE,FALSE,TRUE,TRUE,0,12,#N/A,46,#N/A,2.93460490463215,15.35,1,FALSE,FALSE,3,TRUE,1,FALSE,100,"Swvu.PLA1.","ACwvu.PLA1.",#N/A,FALSE,FALSE,0,0,0,0,2,"","",TRUE,TRUE,FALSE,FALSE,1,60,#N/A,#N/A,FALSE,FALSE,FALSE,FALSE,FALSE,FALSE,FALSE,9,65532,65532,FALSE,FALSE,TRUE,TRUE,TRUE}</definedName>
    <definedName name="caja2" localSheetId="102" hidden="1">{FALSE,FALSE,-1.25,-15.5,484.5,276.75,FALSE,FALSE,TRUE,TRUE,0,12,#N/A,46,#N/A,2.93460490463215,15.35,1,FALSE,FALSE,3,TRUE,1,FALSE,100,"Swvu.PLA1.","ACwvu.PLA1.",#N/A,FALSE,FALSE,0,0,0,0,2,"","",TRUE,TRUE,FALSE,FALSE,1,60,#N/A,#N/A,FALSE,FALSE,FALSE,FALSE,FALSE,FALSE,FALSE,9,65532,65532,FALSE,FALSE,TRUE,TRUE,TRUE}</definedName>
    <definedName name="caja2" localSheetId="103" hidden="1">{FALSE,FALSE,-1.25,-15.5,484.5,276.75,FALSE,FALSE,TRUE,TRUE,0,12,#N/A,46,#N/A,2.93460490463215,15.35,1,FALSE,FALSE,3,TRUE,1,FALSE,100,"Swvu.PLA1.","ACwvu.PLA1.",#N/A,FALSE,FALSE,0,0,0,0,2,"","",TRUE,TRUE,FALSE,FALSE,1,60,#N/A,#N/A,FALSE,FALSE,FALSE,FALSE,FALSE,FALSE,FALSE,9,65532,65532,FALSE,FALSE,TRUE,TRUE,TRUE}</definedName>
    <definedName name="caja2" localSheetId="104" hidden="1">{FALSE,FALSE,-1.25,-15.5,484.5,276.75,FALSE,FALSE,TRUE,TRUE,0,12,#N/A,46,#N/A,2.93460490463215,15.35,1,FALSE,FALSE,3,TRUE,1,FALSE,100,"Swvu.PLA1.","ACwvu.PLA1.",#N/A,FALSE,FALSE,0,0,0,0,2,"","",TRUE,TRUE,FALSE,FALSE,1,60,#N/A,#N/A,FALSE,FALSE,FALSE,FALSE,FALSE,FALSE,FALSE,9,65532,65532,FALSE,FALSE,TRUE,TRUE,TRUE}</definedName>
    <definedName name="caja2" localSheetId="105" hidden="1">{FALSE,FALSE,-1.25,-15.5,484.5,276.75,FALSE,FALSE,TRUE,TRUE,0,12,#N/A,46,#N/A,2.93460490463215,15.35,1,FALSE,FALSE,3,TRUE,1,FALSE,100,"Swvu.PLA1.","ACwvu.PLA1.",#N/A,FALSE,FALSE,0,0,0,0,2,"","",TRUE,TRUE,FALSE,FALSE,1,60,#N/A,#N/A,FALSE,FALSE,FALSE,FALSE,FALSE,FALSE,FALSE,9,65532,65532,FALSE,FALSE,TRUE,TRUE,TRUE}</definedName>
    <definedName name="caja2" localSheetId="106" hidden="1">{FALSE,FALSE,-1.25,-15.5,484.5,276.75,FALSE,FALSE,TRUE,TRUE,0,12,#N/A,46,#N/A,2.93460490463215,15.35,1,FALSE,FALSE,3,TRUE,1,FALSE,100,"Swvu.PLA1.","ACwvu.PLA1.",#N/A,FALSE,FALSE,0,0,0,0,2,"","",TRUE,TRUE,FALSE,FALSE,1,60,#N/A,#N/A,FALSE,FALSE,FALSE,FALSE,FALSE,FALSE,FALSE,9,65532,65532,FALSE,FALSE,TRUE,TRUE,TRUE}</definedName>
    <definedName name="caja2" localSheetId="107" hidden="1">{FALSE,FALSE,-1.25,-15.5,484.5,276.75,FALSE,FALSE,TRUE,TRUE,0,12,#N/A,46,#N/A,2.93460490463215,15.35,1,FALSE,FALSE,3,TRUE,1,FALSE,100,"Swvu.PLA1.","ACwvu.PLA1.",#N/A,FALSE,FALSE,0,0,0,0,2,"","",TRUE,TRUE,FALSE,FALSE,1,60,#N/A,#N/A,FALSE,FALSE,FALSE,FALSE,FALSE,FALSE,FALSE,9,65532,65532,FALSE,FALSE,TRUE,TRUE,TRUE}</definedName>
    <definedName name="caja2" localSheetId="108" hidden="1">{FALSE,FALSE,-1.25,-15.5,484.5,276.75,FALSE,FALSE,TRUE,TRUE,0,12,#N/A,46,#N/A,2.93460490463215,15.35,1,FALSE,FALSE,3,TRUE,1,FALSE,100,"Swvu.PLA1.","ACwvu.PLA1.",#N/A,FALSE,FALSE,0,0,0,0,2,"","",TRUE,TRUE,FALSE,FALSE,1,60,#N/A,#N/A,FALSE,FALSE,FALSE,FALSE,FALSE,FALSE,FALSE,9,65532,65532,FALSE,FALSE,TRUE,TRUE,TRUE}</definedName>
    <definedName name="caja2" localSheetId="170" hidden="1">{FALSE,FALSE,-1.25,-15.5,484.5,276.75,FALSE,FALSE,TRUE,TRUE,0,12,#N/A,46,#N/A,2.93460490463215,15.35,1,FALSE,FALSE,3,TRUE,1,FALSE,100,"Swvu.PLA1.","ACwvu.PLA1.",#N/A,FALSE,FALSE,0,0,0,0,2,"","",TRUE,TRUE,FALSE,FALSE,1,60,#N/A,#N/A,FALSE,FALSE,FALSE,FALSE,FALSE,FALSE,FALSE,9,65532,65532,FALSE,FALSE,TRUE,TRUE,TRUE}</definedName>
    <definedName name="caja2" localSheetId="67" hidden="1">{FALSE,FALSE,-1.25,-15.5,484.5,276.75,FALSE,FALSE,TRUE,TRUE,0,12,#N/A,46,#N/A,2.93460490463215,15.35,1,FALSE,FALSE,3,TRUE,1,FALSE,100,"Swvu.PLA1.","ACwvu.PLA1.",#N/A,FALSE,FALSE,0,0,0,0,2,"","",TRUE,TRUE,FALSE,FALSE,1,60,#N/A,#N/A,FALSE,FALSE,FALSE,FALSE,FALSE,FALSE,FALSE,9,65532,65532,FALSE,FALSE,TRUE,TRUE,TRUE}</definedName>
    <definedName name="caja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2" hidden="1">{FALSE,FALSE,-1.25,-15.5,484.5,276.75,FALSE,FALSE,TRUE,TRUE,0,12,#N/A,46,#N/A,2.93460490463215,15.35,1,FALSE,FALSE,3,TRUE,1,FALSE,100,"Swvu.PLA1.","ACwvu.PLA1.",#N/A,FALSE,FALSE,0,0,0,0,2,"","",TRUE,TRUE,FALSE,FALSE,1,60,#N/A,#N/A,FALSE,FALSE,FALSE,FALSE,FALSE,FALSE,FALSE,9,65532,65532,FALSE,FALSE,TRUE,TRUE,TRUE}</definedName>
    <definedName name="caja3" localSheetId="11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4" hidden="1">{FALSE,FALSE,-1.25,-15.5,484.5,276.75,FALSE,FALSE,TRUE,TRUE,0,12,#N/A,46,#N/A,2.93460490463215,15.35,1,FALSE,FALSE,3,TRUE,1,FALSE,100,"Swvu.PLA1.","ACwvu.PLA1.",#N/A,FALSE,FALSE,0,0,0,0,2,"","",TRUE,TRUE,FALSE,FALSE,1,60,#N/A,#N/A,FALSE,FALSE,FALSE,FALSE,FALSE,FALSE,FALSE,9,65532,65532,FALSE,FALSE,TRUE,TRUE,TRUE}</definedName>
    <definedName name="caja3" localSheetId="116" hidden="1">{FALSE,FALSE,-1.25,-15.5,484.5,276.75,FALSE,FALSE,TRUE,TRUE,0,12,#N/A,46,#N/A,2.93460490463215,15.35,1,FALSE,FALSE,3,TRUE,1,FALSE,100,"Swvu.PLA1.","ACwvu.PLA1.",#N/A,FALSE,FALSE,0,0,0,0,2,"","",TRUE,TRUE,FALSE,FALSE,1,60,#N/A,#N/A,FALSE,FALSE,FALSE,FALSE,FALSE,FALSE,FALSE,9,65532,65532,FALSE,FALSE,TRUE,TRUE,TRUE}</definedName>
    <definedName name="caja3" localSheetId="117" hidden="1">{FALSE,FALSE,-1.25,-15.5,484.5,276.75,FALSE,FALSE,TRUE,TRUE,0,12,#N/A,46,#N/A,2.93460490463215,15.35,1,FALSE,FALSE,3,TRUE,1,FALSE,100,"Swvu.PLA1.","ACwvu.PLA1.",#N/A,FALSE,FALSE,0,0,0,0,2,"","",TRUE,TRUE,FALSE,FALSE,1,60,#N/A,#N/A,FALSE,FALSE,FALSE,FALSE,FALSE,FALSE,FALSE,9,65532,65532,FALSE,FALSE,TRUE,TRUE,TRUE}</definedName>
    <definedName name="caja3" localSheetId="118" hidden="1">{FALSE,FALSE,-1.25,-15.5,484.5,276.75,FALSE,FALSE,TRUE,TRUE,0,12,#N/A,46,#N/A,2.93460490463215,15.35,1,FALSE,FALSE,3,TRUE,1,FALSE,100,"Swvu.PLA1.","ACwvu.PLA1.",#N/A,FALSE,FALSE,0,0,0,0,2,"","",TRUE,TRUE,FALSE,FALSE,1,60,#N/A,#N/A,FALSE,FALSE,FALSE,FALSE,FALSE,FALSE,FALSE,9,65532,65532,FALSE,FALSE,TRUE,TRUE,TRUE}</definedName>
    <definedName name="caja3" localSheetId="149" hidden="1">{FALSE,FALSE,-1.25,-15.5,484.5,276.75,FALSE,FALSE,TRUE,TRUE,0,12,#N/A,46,#N/A,2.93460490463215,15.35,1,FALSE,FALSE,3,TRUE,1,FALSE,100,"Swvu.PLA1.","ACwvu.PLA1.",#N/A,FALSE,FALSE,0,0,0,0,2,"","",TRUE,TRUE,FALSE,FALSE,1,60,#N/A,#N/A,FALSE,FALSE,FALSE,FALSE,FALSE,FALSE,FALSE,9,65532,65532,FALSE,FALSE,TRUE,TRUE,TRUE}</definedName>
    <definedName name="caja3" localSheetId="151" hidden="1">{FALSE,FALSE,-1.25,-15.5,484.5,276.75,FALSE,FALSE,TRUE,TRUE,0,12,#N/A,46,#N/A,2.93460490463215,15.35,1,FALSE,FALSE,3,TRUE,1,FALSE,100,"Swvu.PLA1.","ACwvu.PLA1.",#N/A,FALSE,FALSE,0,0,0,0,2,"","",TRUE,TRUE,FALSE,FALSE,1,60,#N/A,#N/A,FALSE,FALSE,FALSE,FALSE,FALSE,FALSE,FALSE,9,65532,65532,FALSE,FALSE,TRUE,TRUE,TRUE}</definedName>
    <definedName name="caja3" localSheetId="156" hidden="1">{FALSE,FALSE,-1.25,-15.5,484.5,276.75,FALSE,FALSE,TRUE,TRUE,0,12,#N/A,46,#N/A,2.93460490463215,15.35,1,FALSE,FALSE,3,TRUE,1,FALSE,100,"Swvu.PLA1.","ACwvu.PLA1.",#N/A,FALSE,FALSE,0,0,0,0,2,"","",TRUE,TRUE,FALSE,FALSE,1,60,#N/A,#N/A,FALSE,FALSE,FALSE,FALSE,FALSE,FALSE,FALSE,9,65532,65532,FALSE,FALSE,TRUE,TRUE,TRUE}</definedName>
    <definedName name="caja3" localSheetId="159" hidden="1">{FALSE,FALSE,-1.25,-15.5,484.5,276.75,FALSE,FALSE,TRUE,TRUE,0,12,#N/A,46,#N/A,2.93460490463215,15.35,1,FALSE,FALSE,3,TRUE,1,FALSE,100,"Swvu.PLA1.","ACwvu.PLA1.",#N/A,FALSE,FALSE,0,0,0,0,2,"","",TRUE,TRUE,FALSE,FALSE,1,60,#N/A,#N/A,FALSE,FALSE,FALSE,FALSE,FALSE,FALSE,FALSE,9,65532,65532,FALSE,FALSE,TRUE,TRUE,TRUE}</definedName>
    <definedName name="caja3" localSheetId="164" hidden="1">{FALSE,FALSE,-1.25,-15.5,484.5,276.75,FALSE,FALSE,TRUE,TRUE,0,12,#N/A,46,#N/A,2.93460490463215,15.35,1,FALSE,FALSE,3,TRUE,1,FALSE,100,"Swvu.PLA1.","ACwvu.PLA1.",#N/A,FALSE,FALSE,0,0,0,0,2,"","",TRUE,TRUE,FALSE,FALSE,1,60,#N/A,#N/A,FALSE,FALSE,FALSE,FALSE,FALSE,FALSE,FALSE,9,65532,65532,FALSE,FALSE,TRUE,TRUE,TRUE}</definedName>
    <definedName name="caja3" localSheetId="165" hidden="1">{FALSE,FALSE,-1.25,-15.5,484.5,276.75,FALSE,FALSE,TRUE,TRUE,0,12,#N/A,46,#N/A,2.93460490463215,15.35,1,FALSE,FALSE,3,TRUE,1,FALSE,100,"Swvu.PLA1.","ACwvu.PLA1.",#N/A,FALSE,FALSE,0,0,0,0,2,"","",TRUE,TRUE,FALSE,FALSE,1,60,#N/A,#N/A,FALSE,FALSE,FALSE,FALSE,FALSE,FALSE,FALSE,9,65532,65532,FALSE,FALSE,TRUE,TRUE,TRUE}</definedName>
    <definedName name="caja3" localSheetId="166" hidden="1">{FALSE,FALSE,-1.25,-15.5,484.5,276.75,FALSE,FALSE,TRUE,TRUE,0,12,#N/A,46,#N/A,2.93460490463215,15.35,1,FALSE,FALSE,3,TRUE,1,FALSE,100,"Swvu.PLA1.","ACwvu.PLA1.",#N/A,FALSE,FALSE,0,0,0,0,2,"","",TRUE,TRUE,FALSE,FALSE,1,60,#N/A,#N/A,FALSE,FALSE,FALSE,FALSE,FALSE,FALSE,FALSE,9,65532,65532,FALSE,FALSE,TRUE,TRUE,TRUE}</definedName>
    <definedName name="caja3" localSheetId="167" hidden="1">{FALSE,FALSE,-1.25,-15.5,484.5,276.75,FALSE,FALSE,TRUE,TRUE,0,12,#N/A,46,#N/A,2.93460490463215,15.35,1,FALSE,FALSE,3,TRUE,1,FALSE,100,"Swvu.PLA1.","ACwvu.PLA1.",#N/A,FALSE,FALSE,0,0,0,0,2,"","",TRUE,TRUE,FALSE,FALSE,1,60,#N/A,#N/A,FALSE,FALSE,FALSE,FALSE,FALSE,FALSE,FALSE,9,65532,65532,FALSE,FALSE,TRUE,TRUE,TRUE}</definedName>
    <definedName name="caja3" localSheetId="168" hidden="1">{FALSE,FALSE,-1.25,-15.5,484.5,276.75,FALSE,FALSE,TRUE,TRUE,0,12,#N/A,46,#N/A,2.93460490463215,15.35,1,FALSE,FALSE,3,TRUE,1,FALSE,100,"Swvu.PLA1.","ACwvu.PLA1.",#N/A,FALSE,FALSE,0,0,0,0,2,"","",TRUE,TRUE,FALSE,FALSE,1,60,#N/A,#N/A,FALSE,FALSE,FALSE,FALSE,FALSE,FALSE,FALSE,9,65532,65532,FALSE,FALSE,TRUE,TRUE,TRUE}</definedName>
    <definedName name="caja3" localSheetId="17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9" hidden="1">{FALSE,FALSE,-1.25,-15.5,484.5,276.75,FALSE,FALSE,TRUE,TRUE,0,12,#N/A,46,#N/A,2.93460490463215,15.35,1,FALSE,FALSE,3,TRUE,1,FALSE,100,"Swvu.PLA1.","ACwvu.PLA1.",#N/A,FALSE,FALSE,0,0,0,0,2,"","",TRUE,TRUE,FALSE,FALSE,1,60,#N/A,#N/A,FALSE,FALSE,FALSE,FALSE,FALSE,FALSE,FALSE,9,65532,65532,FALSE,FALSE,TRUE,TRUE,TRUE}</definedName>
    <definedName name="caja3" localSheetId="180" hidden="1">{FALSE,FALSE,-1.25,-15.5,484.5,276.75,FALSE,FALSE,TRUE,TRUE,0,12,#N/A,46,#N/A,2.93460490463215,15.35,1,FALSE,FALSE,3,TRUE,1,FALSE,100,"Swvu.PLA1.","ACwvu.PLA1.",#N/A,FALSE,FALSE,0,0,0,0,2,"","",TRUE,TRUE,FALSE,FALSE,1,60,#N/A,#N/A,FALSE,FALSE,FALSE,FALSE,FALSE,FALSE,FALSE,9,65532,65532,FALSE,FALSE,TRUE,TRUE,TRUE}</definedName>
    <definedName name="caja3" localSheetId="181" hidden="1">{FALSE,FALSE,-1.25,-15.5,484.5,276.75,FALSE,FALSE,TRUE,TRUE,0,12,#N/A,46,#N/A,2.93460490463215,15.35,1,FALSE,FALSE,3,TRUE,1,FALSE,100,"Swvu.PLA1.","ACwvu.PLA1.",#N/A,FALSE,FALSE,0,0,0,0,2,"","",TRUE,TRUE,FALSE,FALSE,1,60,#N/A,#N/A,FALSE,FALSE,FALSE,FALSE,FALSE,FALSE,FALSE,9,65532,65532,FALSE,FALSE,TRUE,TRUE,TRUE}</definedName>
    <definedName name="caja3" localSheetId="172" hidden="1">{FALSE,FALSE,-1.25,-15.5,484.5,276.75,FALSE,FALSE,TRUE,TRUE,0,12,#N/A,46,#N/A,2.93460490463215,15.35,1,FALSE,FALSE,3,TRUE,1,FALSE,100,"Swvu.PLA1.","ACwvu.PLA1.",#N/A,FALSE,FALSE,0,0,0,0,2,"","",TRUE,TRUE,FALSE,FALSE,1,60,#N/A,#N/A,FALSE,FALSE,FALSE,FALSE,FALSE,FALSE,FALSE,9,65532,65532,FALSE,FALSE,TRUE,TRUE,TRUE}</definedName>
    <definedName name="caja3" localSheetId="173" hidden="1">{FALSE,FALSE,-1.25,-15.5,484.5,276.75,FALSE,FALSE,TRUE,TRUE,0,12,#N/A,46,#N/A,2.93460490463215,15.35,1,FALSE,FALSE,3,TRUE,1,FALSE,100,"Swvu.PLA1.","ACwvu.PLA1.",#N/A,FALSE,FALSE,0,0,0,0,2,"","",TRUE,TRUE,FALSE,FALSE,1,60,#N/A,#N/A,FALSE,FALSE,FALSE,FALSE,FALSE,FALSE,FALSE,9,65532,65532,FALSE,FALSE,TRUE,TRUE,TRUE}</definedName>
    <definedName name="caja3" localSheetId="174" hidden="1">{FALSE,FALSE,-1.25,-15.5,484.5,276.75,FALSE,FALSE,TRUE,TRUE,0,12,#N/A,46,#N/A,2.93460490463215,15.35,1,FALSE,FALSE,3,TRUE,1,FALSE,100,"Swvu.PLA1.","ACwvu.PLA1.",#N/A,FALSE,FALSE,0,0,0,0,2,"","",TRUE,TRUE,FALSE,FALSE,1,60,#N/A,#N/A,FALSE,FALSE,FALSE,FALSE,FALSE,FALSE,FALSE,9,65532,65532,FALSE,FALSE,TRUE,TRUE,TRUE}</definedName>
    <definedName name="caja3" localSheetId="175" hidden="1">{FALSE,FALSE,-1.25,-15.5,484.5,276.75,FALSE,FALSE,TRUE,TRUE,0,12,#N/A,46,#N/A,2.93460490463215,15.35,1,FALSE,FALSE,3,TRUE,1,FALSE,100,"Swvu.PLA1.","ACwvu.PLA1.",#N/A,FALSE,FALSE,0,0,0,0,2,"","",TRUE,TRUE,FALSE,FALSE,1,60,#N/A,#N/A,FALSE,FALSE,FALSE,FALSE,FALSE,FALSE,FALSE,9,65532,65532,FALSE,FALSE,TRUE,TRUE,TRUE}</definedName>
    <definedName name="caja3" localSheetId="176" hidden="1">{FALSE,FALSE,-1.25,-15.5,484.5,276.75,FALSE,FALSE,TRUE,TRUE,0,12,#N/A,46,#N/A,2.93460490463215,15.35,1,FALSE,FALSE,3,TRUE,1,FALSE,100,"Swvu.PLA1.","ACwvu.PLA1.",#N/A,FALSE,FALSE,0,0,0,0,2,"","",TRUE,TRUE,FALSE,FALSE,1,60,#N/A,#N/A,FALSE,FALSE,FALSE,FALSE,FALSE,FALSE,FALSE,9,65532,65532,FALSE,FALSE,TRUE,TRUE,TRUE}</definedName>
    <definedName name="caja3" localSheetId="177" hidden="1">{FALSE,FALSE,-1.25,-15.5,484.5,276.75,FALSE,FALSE,TRUE,TRUE,0,12,#N/A,46,#N/A,2.93460490463215,15.35,1,FALSE,FALSE,3,TRUE,1,FALSE,100,"Swvu.PLA1.","ACwvu.PLA1.",#N/A,FALSE,FALSE,0,0,0,0,2,"","",TRUE,TRUE,FALSE,FALSE,1,60,#N/A,#N/A,FALSE,FALSE,FALSE,FALSE,FALSE,FALSE,FALSE,9,65532,65532,FALSE,FALSE,TRUE,TRUE,TRUE}</definedName>
    <definedName name="caja3" localSheetId="178" hidden="1">{FALSE,FALSE,-1.25,-15.5,484.5,276.75,FALSE,FALSE,TRUE,TRUE,0,12,#N/A,46,#N/A,2.93460490463215,15.35,1,FALSE,FALSE,3,TRUE,1,FALSE,100,"Swvu.PLA1.","ACwvu.PLA1.",#N/A,FALSE,FALSE,0,0,0,0,2,"","",TRUE,TRUE,FALSE,FALSE,1,60,#N/A,#N/A,FALSE,FALSE,FALSE,FALSE,FALSE,FALSE,FALSE,9,65532,65532,FALSE,FALSE,TRUE,TRUE,TRUE}</definedName>
    <definedName name="caja3" localSheetId="46" hidden="1">{FALSE,FALSE,-1.25,-15.5,484.5,276.75,FALSE,FALSE,TRUE,TRUE,0,12,#N/A,46,#N/A,2.93460490463215,15.35,1,FALSE,FALSE,3,TRUE,1,FALSE,100,"Swvu.PLA1.","ACwvu.PLA1.",#N/A,FALSE,FALSE,0,0,0,0,2,"","",TRUE,TRUE,FALSE,FALSE,1,60,#N/A,#N/A,FALSE,FALSE,FALSE,FALSE,FALSE,FALSE,FALSE,9,65532,65532,FALSE,FALSE,TRUE,TRUE,TRUE}</definedName>
    <definedName name="caja3" localSheetId="47" hidden="1">{FALSE,FALSE,-1.25,-15.5,484.5,276.75,FALSE,FALSE,TRUE,TRUE,0,12,#N/A,46,#N/A,2.93460490463215,15.35,1,FALSE,FALSE,3,TRUE,1,FALSE,100,"Swvu.PLA1.","ACwvu.PLA1.",#N/A,FALSE,FALSE,0,0,0,0,2,"","",TRUE,TRUE,FALSE,FALSE,1,60,#N/A,#N/A,FALSE,FALSE,FALSE,FALSE,FALSE,FALSE,FALSE,9,65532,65532,FALSE,FALSE,TRUE,TRUE,TRUE}</definedName>
    <definedName name="caja3" localSheetId="48" hidden="1">{FALSE,FALSE,-1.25,-15.5,484.5,276.75,FALSE,FALSE,TRUE,TRUE,0,12,#N/A,46,#N/A,2.93460490463215,15.35,1,FALSE,FALSE,3,TRUE,1,FALSE,100,"Swvu.PLA1.","ACwvu.PLA1.",#N/A,FALSE,FALSE,0,0,0,0,2,"","",TRUE,TRUE,FALSE,FALSE,1,60,#N/A,#N/A,FALSE,FALSE,FALSE,FALSE,FALSE,FALSE,FALSE,9,65532,65532,FALSE,FALSE,TRUE,TRUE,TRUE}</definedName>
    <definedName name="caja3" localSheetId="49" hidden="1">{FALSE,FALSE,-1.25,-15.5,484.5,276.75,FALSE,FALSE,TRUE,TRUE,0,12,#N/A,46,#N/A,2.93460490463215,15.35,1,FALSE,FALSE,3,TRUE,1,FALSE,100,"Swvu.PLA1.","ACwvu.PLA1.",#N/A,FALSE,FALSE,0,0,0,0,2,"","",TRUE,TRUE,FALSE,FALSE,1,60,#N/A,#N/A,FALSE,FALSE,FALSE,FALSE,FALSE,FALSE,FALSE,9,65532,65532,FALSE,FALSE,TRUE,TRUE,TRUE}</definedName>
    <definedName name="caja3" localSheetId="51" hidden="1">{FALSE,FALSE,-1.25,-15.5,484.5,276.75,FALSE,FALSE,TRUE,TRUE,0,12,#N/A,46,#N/A,2.93460490463215,15.35,1,FALSE,FALSE,3,TRUE,1,FALSE,100,"Swvu.PLA1.","ACwvu.PLA1.",#N/A,FALSE,FALSE,0,0,0,0,2,"","",TRUE,TRUE,FALSE,FALSE,1,60,#N/A,#N/A,FALSE,FALSE,FALSE,FALSE,FALSE,FALSE,FALSE,9,65532,65532,FALSE,FALSE,TRUE,TRUE,TRUE}</definedName>
    <definedName name="caja3" localSheetId="50" hidden="1">{FALSE,FALSE,-1.25,-15.5,484.5,276.75,FALSE,FALSE,TRUE,TRUE,0,12,#N/A,46,#N/A,2.93460490463215,15.35,1,FALSE,FALSE,3,TRUE,1,FALSE,100,"Swvu.PLA1.","ACwvu.PLA1.",#N/A,FALSE,FALSE,0,0,0,0,2,"","",TRUE,TRUE,FALSE,FALSE,1,60,#N/A,#N/A,FALSE,FALSE,FALSE,FALSE,FALSE,FALSE,FALSE,9,65532,65532,FALSE,FALSE,TRUE,TRUE,TRUE}</definedName>
    <definedName name="caja3" localSheetId="52" hidden="1">{FALSE,FALSE,-1.25,-15.5,484.5,276.75,FALSE,FALSE,TRUE,TRUE,0,12,#N/A,46,#N/A,2.93460490463215,15.35,1,FALSE,FALSE,3,TRUE,1,FALSE,100,"Swvu.PLA1.","ACwvu.PLA1.",#N/A,FALSE,FALSE,0,0,0,0,2,"","",TRUE,TRUE,FALSE,FALSE,1,60,#N/A,#N/A,FALSE,FALSE,FALSE,FALSE,FALSE,FALSE,FALSE,9,65532,65532,FALSE,FALSE,TRUE,TRUE,TRUE}</definedName>
    <definedName name="caja3" localSheetId="56" hidden="1">{FALSE,FALSE,-1.25,-15.5,484.5,276.75,FALSE,FALSE,TRUE,TRUE,0,12,#N/A,46,#N/A,2.93460490463215,15.35,1,FALSE,FALSE,3,TRUE,1,FALSE,100,"Swvu.PLA1.","ACwvu.PLA1.",#N/A,FALSE,FALSE,0,0,0,0,2,"","",TRUE,TRUE,FALSE,FALSE,1,60,#N/A,#N/A,FALSE,FALSE,FALSE,FALSE,FALSE,FALSE,FALSE,9,65532,65532,FALSE,FALSE,TRUE,TRUE,TRUE}</definedName>
    <definedName name="caja3" localSheetId="57" hidden="1">{FALSE,FALSE,-1.25,-15.5,484.5,276.75,FALSE,FALSE,TRUE,TRUE,0,12,#N/A,46,#N/A,2.93460490463215,15.35,1,FALSE,FALSE,3,TRUE,1,FALSE,100,"Swvu.PLA1.","ACwvu.PLA1.",#N/A,FALSE,FALSE,0,0,0,0,2,"","",TRUE,TRUE,FALSE,FALSE,1,60,#N/A,#N/A,FALSE,FALSE,FALSE,FALSE,FALSE,FALSE,FALSE,9,65532,65532,FALSE,FALSE,TRUE,TRUE,TRUE}</definedName>
    <definedName name="caja3" localSheetId="58" hidden="1">{FALSE,FALSE,-1.25,-15.5,484.5,276.75,FALSE,FALSE,TRUE,TRUE,0,12,#N/A,46,#N/A,2.93460490463215,15.35,1,FALSE,FALSE,3,TRUE,1,FALSE,100,"Swvu.PLA1.","ACwvu.PLA1.",#N/A,FALSE,FALSE,0,0,0,0,2,"","",TRUE,TRUE,FALSE,FALSE,1,60,#N/A,#N/A,FALSE,FALSE,FALSE,FALSE,FALSE,FALSE,FALSE,9,65532,65532,FALSE,FALSE,TRUE,TRUE,TRUE}</definedName>
    <definedName name="caja3" localSheetId="59" hidden="1">{FALSE,FALSE,-1.25,-15.5,484.5,276.75,FALSE,FALSE,TRUE,TRUE,0,12,#N/A,46,#N/A,2.93460490463215,15.35,1,FALSE,FALSE,3,TRUE,1,FALSE,100,"Swvu.PLA1.","ACwvu.PLA1.",#N/A,FALSE,FALSE,0,0,0,0,2,"","",TRUE,TRUE,FALSE,FALSE,1,60,#N/A,#N/A,FALSE,FALSE,FALSE,FALSE,FALSE,FALSE,FALSE,9,65532,65532,FALSE,FALSE,TRUE,TRUE,TRUE}</definedName>
    <definedName name="caja3" localSheetId="60" hidden="1">{FALSE,FALSE,-1.25,-15.5,484.5,276.75,FALSE,FALSE,TRUE,TRUE,0,12,#N/A,46,#N/A,2.93460490463215,15.35,1,FALSE,FALSE,3,TRUE,1,FALSE,100,"Swvu.PLA1.","ACwvu.PLA1.",#N/A,FALSE,FALSE,0,0,0,0,2,"","",TRUE,TRUE,FALSE,FALSE,1,60,#N/A,#N/A,FALSE,FALSE,FALSE,FALSE,FALSE,FALSE,FALSE,9,65532,65532,FALSE,FALSE,TRUE,TRUE,TRUE}</definedName>
    <definedName name="caja3" localSheetId="61" hidden="1">{FALSE,FALSE,-1.25,-15.5,484.5,276.75,FALSE,FALSE,TRUE,TRUE,0,12,#N/A,46,#N/A,2.93460490463215,15.35,1,FALSE,FALSE,3,TRUE,1,FALSE,100,"Swvu.PLA1.","ACwvu.PLA1.",#N/A,FALSE,FALSE,0,0,0,0,2,"","",TRUE,TRUE,FALSE,FALSE,1,60,#N/A,#N/A,FALSE,FALSE,FALSE,FALSE,FALSE,FALSE,FALSE,9,65532,65532,FALSE,FALSE,TRUE,TRUE,TRUE}</definedName>
    <definedName name="caja3" localSheetId="62" hidden="1">{FALSE,FALSE,-1.25,-15.5,484.5,276.75,FALSE,FALSE,TRUE,TRUE,0,12,#N/A,46,#N/A,2.93460490463215,15.35,1,FALSE,FALSE,3,TRUE,1,FALSE,100,"Swvu.PLA1.","ACwvu.PLA1.",#N/A,FALSE,FALSE,0,0,0,0,2,"","",TRUE,TRUE,FALSE,FALSE,1,60,#N/A,#N/A,FALSE,FALSE,FALSE,FALSE,FALSE,FALSE,FALSE,9,65532,65532,FALSE,FALSE,TRUE,TRUE,TRUE}</definedName>
    <definedName name="caja3" localSheetId="63" hidden="1">{FALSE,FALSE,-1.25,-15.5,484.5,276.75,FALSE,FALSE,TRUE,TRUE,0,12,#N/A,46,#N/A,2.93460490463215,15.35,1,FALSE,FALSE,3,TRUE,1,FALSE,100,"Swvu.PLA1.","ACwvu.PLA1.",#N/A,FALSE,FALSE,0,0,0,0,2,"","",TRUE,TRUE,FALSE,FALSE,1,60,#N/A,#N/A,FALSE,FALSE,FALSE,FALSE,FALSE,FALSE,FALSE,9,65532,65532,FALSE,FALSE,TRUE,TRUE,TRUE}</definedName>
    <definedName name="caja3" localSheetId="68" hidden="1">{FALSE,FALSE,-1.25,-15.5,484.5,276.75,FALSE,FALSE,TRUE,TRUE,0,12,#N/A,46,#N/A,2.93460490463215,15.35,1,FALSE,FALSE,3,TRUE,1,FALSE,100,"Swvu.PLA1.","ACwvu.PLA1.",#N/A,FALSE,FALSE,0,0,0,0,2,"","",TRUE,TRUE,FALSE,FALSE,1,60,#N/A,#N/A,FALSE,FALSE,FALSE,FALSE,FALSE,FALSE,FALSE,9,65532,65532,FALSE,FALSE,TRUE,TRUE,TRUE}</definedName>
    <definedName name="caja3" localSheetId="69" hidden="1">{FALSE,FALSE,-1.25,-15.5,484.5,276.75,FALSE,FALSE,TRUE,TRUE,0,12,#N/A,46,#N/A,2.93460490463215,15.35,1,FALSE,FALSE,3,TRUE,1,FALSE,100,"Swvu.PLA1.","ACwvu.PLA1.",#N/A,FALSE,FALSE,0,0,0,0,2,"","",TRUE,TRUE,FALSE,FALSE,1,60,#N/A,#N/A,FALSE,FALSE,FALSE,FALSE,FALSE,FALSE,FALSE,9,65532,65532,FALSE,FALSE,TRUE,TRUE,TRUE}</definedName>
    <definedName name="caja3" localSheetId="70" hidden="1">{FALSE,FALSE,-1.25,-15.5,484.5,276.75,FALSE,FALSE,TRUE,TRUE,0,12,#N/A,46,#N/A,2.93460490463215,15.35,1,FALSE,FALSE,3,TRUE,1,FALSE,100,"Swvu.PLA1.","ACwvu.PLA1.",#N/A,FALSE,FALSE,0,0,0,0,2,"","",TRUE,TRUE,FALSE,FALSE,1,60,#N/A,#N/A,FALSE,FALSE,FALSE,FALSE,FALSE,FALSE,FALSE,9,65532,65532,FALSE,FALSE,TRUE,TRUE,TRUE}</definedName>
    <definedName name="caja3" localSheetId="83" hidden="1">{FALSE,FALSE,-1.25,-15.5,484.5,276.75,FALSE,FALSE,TRUE,TRUE,0,12,#N/A,46,#N/A,2.93460490463215,15.35,1,FALSE,FALSE,3,TRUE,1,FALSE,100,"Swvu.PLA1.","ACwvu.PLA1.",#N/A,FALSE,FALSE,0,0,0,0,2,"","",TRUE,TRUE,FALSE,FALSE,1,60,#N/A,#N/A,FALSE,FALSE,FALSE,FALSE,FALSE,FALSE,FALSE,9,65532,65532,FALSE,FALSE,TRUE,TRUE,TRUE}</definedName>
    <definedName name="caja3" localSheetId="99" hidden="1">{FALSE,FALSE,-1.25,-15.5,484.5,276.75,FALSE,FALSE,TRUE,TRUE,0,12,#N/A,46,#N/A,2.93460490463215,15.35,1,FALSE,FALSE,3,TRUE,1,FALSE,100,"Swvu.PLA1.","ACwvu.PLA1.",#N/A,FALSE,FALSE,0,0,0,0,2,"","",TRUE,TRUE,FALSE,FALSE,1,60,#N/A,#N/A,FALSE,FALSE,FALSE,FALSE,FALSE,FALSE,FALSE,9,65532,65532,FALSE,FALSE,TRUE,TRUE,TRUE}</definedName>
    <definedName name="caja3" localSheetId="109" hidden="1">{FALSE,FALSE,-1.25,-15.5,484.5,276.75,FALSE,FALSE,TRUE,TRUE,0,12,#N/A,46,#N/A,2.93460490463215,15.35,1,FALSE,FALSE,3,TRUE,1,FALSE,100,"Swvu.PLA1.","ACwvu.PLA1.",#N/A,FALSE,FALSE,0,0,0,0,2,"","",TRUE,TRUE,FALSE,FALSE,1,60,#N/A,#N/A,FALSE,FALSE,FALSE,FALSE,FALSE,FALSE,FALSE,9,65532,65532,FALSE,FALSE,TRUE,TRUE,TRUE}</definedName>
    <definedName name="caja3" localSheetId="110" hidden="1">{FALSE,FALSE,-1.25,-15.5,484.5,276.75,FALSE,FALSE,TRUE,TRUE,0,12,#N/A,46,#N/A,2.93460490463215,15.35,1,FALSE,FALSE,3,TRUE,1,FALSE,100,"Swvu.PLA1.","ACwvu.PLA1.",#N/A,FALSE,FALSE,0,0,0,0,2,"","",TRUE,TRUE,FALSE,FALSE,1,60,#N/A,#N/A,FALSE,FALSE,FALSE,FALSE,FALSE,FALSE,FALSE,9,65532,65532,FALSE,FALSE,TRUE,TRUE,TRUE}</definedName>
    <definedName name="caja3" localSheetId="11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0" hidden="1">{FALSE,FALSE,-1.25,-15.5,484.5,276.75,FALSE,FALSE,TRUE,TRUE,0,12,#N/A,46,#N/A,2.93460490463215,15.35,1,FALSE,FALSE,3,TRUE,1,FALSE,100,"Swvu.PLA1.","ACwvu.PLA1.",#N/A,FALSE,FALSE,0,0,0,0,2,"","",TRUE,TRUE,FALSE,FALSE,1,60,#N/A,#N/A,FALSE,FALSE,FALSE,FALSE,FALSE,FALSE,FALSE,9,65532,65532,FALSE,FALSE,TRUE,TRUE,TRUE}</definedName>
    <definedName name="caja3" localSheetId="101" hidden="1">{FALSE,FALSE,-1.25,-15.5,484.5,276.75,FALSE,FALSE,TRUE,TRUE,0,12,#N/A,46,#N/A,2.93460490463215,15.35,1,FALSE,FALSE,3,TRUE,1,FALSE,100,"Swvu.PLA1.","ACwvu.PLA1.",#N/A,FALSE,FALSE,0,0,0,0,2,"","",TRUE,TRUE,FALSE,FALSE,1,60,#N/A,#N/A,FALSE,FALSE,FALSE,FALSE,FALSE,FALSE,FALSE,9,65532,65532,FALSE,FALSE,TRUE,TRUE,TRUE}</definedName>
    <definedName name="caja3" localSheetId="102" hidden="1">{FALSE,FALSE,-1.25,-15.5,484.5,276.75,FALSE,FALSE,TRUE,TRUE,0,12,#N/A,46,#N/A,2.93460490463215,15.35,1,FALSE,FALSE,3,TRUE,1,FALSE,100,"Swvu.PLA1.","ACwvu.PLA1.",#N/A,FALSE,FALSE,0,0,0,0,2,"","",TRUE,TRUE,FALSE,FALSE,1,60,#N/A,#N/A,FALSE,FALSE,FALSE,FALSE,FALSE,FALSE,FALSE,9,65532,65532,FALSE,FALSE,TRUE,TRUE,TRUE}</definedName>
    <definedName name="caja3" localSheetId="103" hidden="1">{FALSE,FALSE,-1.25,-15.5,484.5,276.75,FALSE,FALSE,TRUE,TRUE,0,12,#N/A,46,#N/A,2.93460490463215,15.35,1,FALSE,FALSE,3,TRUE,1,FALSE,100,"Swvu.PLA1.","ACwvu.PLA1.",#N/A,FALSE,FALSE,0,0,0,0,2,"","",TRUE,TRUE,FALSE,FALSE,1,60,#N/A,#N/A,FALSE,FALSE,FALSE,FALSE,FALSE,FALSE,FALSE,9,65532,65532,FALSE,FALSE,TRUE,TRUE,TRUE}</definedName>
    <definedName name="caja3" localSheetId="104" hidden="1">{FALSE,FALSE,-1.25,-15.5,484.5,276.75,FALSE,FALSE,TRUE,TRUE,0,12,#N/A,46,#N/A,2.93460490463215,15.35,1,FALSE,FALSE,3,TRUE,1,FALSE,100,"Swvu.PLA1.","ACwvu.PLA1.",#N/A,FALSE,FALSE,0,0,0,0,2,"","",TRUE,TRUE,FALSE,FALSE,1,60,#N/A,#N/A,FALSE,FALSE,FALSE,FALSE,FALSE,FALSE,FALSE,9,65532,65532,FALSE,FALSE,TRUE,TRUE,TRUE}</definedName>
    <definedName name="caja3" localSheetId="105" hidden="1">{FALSE,FALSE,-1.25,-15.5,484.5,276.75,FALSE,FALSE,TRUE,TRUE,0,12,#N/A,46,#N/A,2.93460490463215,15.35,1,FALSE,FALSE,3,TRUE,1,FALSE,100,"Swvu.PLA1.","ACwvu.PLA1.",#N/A,FALSE,FALSE,0,0,0,0,2,"","",TRUE,TRUE,FALSE,FALSE,1,60,#N/A,#N/A,FALSE,FALSE,FALSE,FALSE,FALSE,FALSE,FALSE,9,65532,65532,FALSE,FALSE,TRUE,TRUE,TRUE}</definedName>
    <definedName name="caja3" localSheetId="106" hidden="1">{FALSE,FALSE,-1.25,-15.5,484.5,276.75,FALSE,FALSE,TRUE,TRUE,0,12,#N/A,46,#N/A,2.93460490463215,15.35,1,FALSE,FALSE,3,TRUE,1,FALSE,100,"Swvu.PLA1.","ACwvu.PLA1.",#N/A,FALSE,FALSE,0,0,0,0,2,"","",TRUE,TRUE,FALSE,FALSE,1,60,#N/A,#N/A,FALSE,FALSE,FALSE,FALSE,FALSE,FALSE,FALSE,9,65532,65532,FALSE,FALSE,TRUE,TRUE,TRUE}</definedName>
    <definedName name="caja3" localSheetId="107" hidden="1">{FALSE,FALSE,-1.25,-15.5,484.5,276.75,FALSE,FALSE,TRUE,TRUE,0,12,#N/A,46,#N/A,2.93460490463215,15.35,1,FALSE,FALSE,3,TRUE,1,FALSE,100,"Swvu.PLA1.","ACwvu.PLA1.",#N/A,FALSE,FALSE,0,0,0,0,2,"","",TRUE,TRUE,FALSE,FALSE,1,60,#N/A,#N/A,FALSE,FALSE,FALSE,FALSE,FALSE,FALSE,FALSE,9,65532,65532,FALSE,FALSE,TRUE,TRUE,TRUE}</definedName>
    <definedName name="caja3" localSheetId="108" hidden="1">{FALSE,FALSE,-1.25,-15.5,484.5,276.75,FALSE,FALSE,TRUE,TRUE,0,12,#N/A,46,#N/A,2.93460490463215,15.35,1,FALSE,FALSE,3,TRUE,1,FALSE,100,"Swvu.PLA1.","ACwvu.PLA1.",#N/A,FALSE,FALSE,0,0,0,0,2,"","",TRUE,TRUE,FALSE,FALSE,1,60,#N/A,#N/A,FALSE,FALSE,FALSE,FALSE,FALSE,FALSE,FALSE,9,65532,65532,FALSE,FALSE,TRUE,TRUE,TRUE}</definedName>
    <definedName name="caja3" localSheetId="170" hidden="1">{FALSE,FALSE,-1.25,-15.5,484.5,276.75,FALSE,FALSE,TRUE,TRUE,0,12,#N/A,46,#N/A,2.93460490463215,15.35,1,FALSE,FALSE,3,TRUE,1,FALSE,100,"Swvu.PLA1.","ACwvu.PLA1.",#N/A,FALSE,FALSE,0,0,0,0,2,"","",TRUE,TRUE,FALSE,FALSE,1,60,#N/A,#N/A,FALSE,FALSE,FALSE,FALSE,FALSE,FALSE,FALSE,9,65532,65532,FALSE,FALSE,TRUE,TRUE,TRUE}</definedName>
    <definedName name="caja3" localSheetId="67" hidden="1">{FALSE,FALSE,-1.25,-15.5,484.5,276.75,FALSE,FALSE,TRUE,TRUE,0,12,#N/A,46,#N/A,2.93460490463215,15.35,1,FALSE,FALSE,3,TRUE,1,FALSE,100,"Swvu.PLA1.","ACwvu.PLA1.",#N/A,FALSE,FALSE,0,0,0,0,2,"","",TRUE,TRUE,FALSE,FALSE,1,60,#N/A,#N/A,FALSE,FALSE,FALSE,FALSE,FALSE,FALSE,FALSE,9,65532,65532,FALSE,FALSE,TRUE,TRUE,TRUE}</definedName>
    <definedName name="caja3" hidden="1">{FALSE,FALSE,-1.25,-15.5,484.5,276.75,FALSE,FALSE,TRUE,TRUE,0,12,#N/A,46,#N/A,2.93460490463215,15.35,1,FALSE,FALSE,3,TRUE,1,FALSE,100,"Swvu.PLA1.","ACwvu.PLA1.",#N/A,FALSE,FALSE,0,0,0,0,2,"","",TRUE,TRUE,FALSE,FALSE,1,60,#N/A,#N/A,FALSE,FALSE,FALSE,FALSE,FALSE,FALSE,FALSE,9,65532,65532,FALSE,FALSE,TRUE,TRUE,TRUE}</definedName>
    <definedName name="calcCAS" localSheetId="151">'T 14.1 - 14.2'!calcCAS</definedName>
    <definedName name="calcCAS" localSheetId="156">'T 15.7'!calcCAS</definedName>
    <definedName name="calcCAS" localSheetId="159">'T 15.9'!calcCAS</definedName>
    <definedName name="calcCAS" localSheetId="171">'T 17.1'!calcCAS</definedName>
    <definedName name="calcCAS" localSheetId="179">'T 17.6'!calcCAS</definedName>
    <definedName name="calcCAS" localSheetId="180">'T 17.6'!calcCAS</definedName>
    <definedName name="calcCAS" localSheetId="181">'T 17.6'!calcCAS</definedName>
    <definedName name="calcCAS" localSheetId="172">'T 17.2'!calcCAS</definedName>
    <definedName name="calcCAS" localSheetId="173">'T 17.3'!calcCAS</definedName>
    <definedName name="calcCAS" localSheetId="174">'T 17.4'!calcCAS</definedName>
    <definedName name="calcCAS" localSheetId="175">'T 17.5'!calcCAS</definedName>
    <definedName name="calcCAS" localSheetId="176">'T 17.6'!calcCAS</definedName>
    <definedName name="calcCAS" localSheetId="177">'T 17.6'!calcCAS</definedName>
    <definedName name="calcCAS" localSheetId="178">'T 17.6'!calcCAS</definedName>
    <definedName name="calcCAS" localSheetId="109">'T 9.10_9.11'!calcCAS</definedName>
    <definedName name="calcCAS" localSheetId="110">'T 9.12'!calcCAS</definedName>
    <definedName name="calcCAS" localSheetId="111">'T 9.12 (ctd)'!calcCAS</definedName>
    <definedName name="calcCAS" localSheetId="102">'T 9.4'!calcCAS</definedName>
    <definedName name="calcCAS" localSheetId="103">'T 9.5'!calcCAS</definedName>
    <definedName name="calcCAS" localSheetId="104">'T 9.6'!calcCAS</definedName>
    <definedName name="calcCAS" localSheetId="107">'T 9.9'!calcCAS</definedName>
    <definedName name="calcCAS" localSheetId="108">'T 9.9 (ctd)'!calcCAS</definedName>
    <definedName name="calcCAS">[0]!calcCAS</definedName>
    <definedName name="calcNGS_NGDP">#N/A</definedName>
    <definedName name="capital">[49]Static!$B$3</definedName>
    <definedName name="CAS_PROC" localSheetId="151">'T 14.1 - 14.2'!CAS_PROC</definedName>
    <definedName name="CAS_PROC" localSheetId="156">'T 15.7'!CAS_PROC</definedName>
    <definedName name="CAS_PROC" localSheetId="159">'T 15.9'!CAS_PROC</definedName>
    <definedName name="CAS_PROC" localSheetId="171">'T 17.1'!CAS_PROC</definedName>
    <definedName name="CAS_PROC" localSheetId="179">'T 17.6'!CAS_PROC</definedName>
    <definedName name="CAS_PROC" localSheetId="180">'T 17.6'!CAS_PROC</definedName>
    <definedName name="CAS_PROC" localSheetId="181">'T 17.6'!CAS_PROC</definedName>
    <definedName name="CAS_PROC" localSheetId="172">'T 17.2'!CAS_PROC</definedName>
    <definedName name="CAS_PROC" localSheetId="173">'T 17.3'!CAS_PROC</definedName>
    <definedName name="CAS_PROC" localSheetId="174">'T 17.4'!CAS_PROC</definedName>
    <definedName name="CAS_PROC" localSheetId="175">'T 17.5'!CAS_PROC</definedName>
    <definedName name="CAS_PROC" localSheetId="176">'T 17.6'!CAS_PROC</definedName>
    <definedName name="CAS_PROC" localSheetId="177">'T 17.6'!CAS_PROC</definedName>
    <definedName name="CAS_PROC" localSheetId="178">'T 17.6'!CAS_PROC</definedName>
    <definedName name="CAS_PROC" localSheetId="109">'T 9.10_9.11'!CAS_PROC</definedName>
    <definedName name="CAS_PROC" localSheetId="110">'T 9.12'!CAS_PROC</definedName>
    <definedName name="CAS_PROC" localSheetId="111">'T 9.12 (ctd)'!CAS_PROC</definedName>
    <definedName name="CAS_PROC" localSheetId="102">'T 9.4'!CAS_PROC</definedName>
    <definedName name="CAS_PROC" localSheetId="103">'T 9.5'!CAS_PROC</definedName>
    <definedName name="CAS_PROC" localSheetId="104">'T 9.6'!CAS_PROC</definedName>
    <definedName name="CAS_PROC" localSheetId="107">'T 9.9'!CAS_PROC</definedName>
    <definedName name="CAS_PROC" localSheetId="108">'T 9.9 (ctd)'!CAS_PROC</definedName>
    <definedName name="CAS_PROC">[0]!CAS_PROC</definedName>
    <definedName name="CASH" localSheetId="151">#REF!</definedName>
    <definedName name="CASH" localSheetId="156">#REF!</definedName>
    <definedName name="CASH" localSheetId="159">#REF!</definedName>
    <definedName name="CASH" localSheetId="171">#REF!</definedName>
    <definedName name="CASH" localSheetId="179">#REF!</definedName>
    <definedName name="CASH" localSheetId="180">#REF!</definedName>
    <definedName name="CASH" localSheetId="181">#REF!</definedName>
    <definedName name="CASH" localSheetId="172">#REF!</definedName>
    <definedName name="CASH" localSheetId="173">#REF!</definedName>
    <definedName name="CASH" localSheetId="174">#REF!</definedName>
    <definedName name="CASH" localSheetId="175">#REF!</definedName>
    <definedName name="CASH" localSheetId="176">#REF!</definedName>
    <definedName name="CASH" localSheetId="177">#REF!</definedName>
    <definedName name="CASH" localSheetId="178">#REF!</definedName>
    <definedName name="CASH" localSheetId="109">#REF!</definedName>
    <definedName name="CASH" localSheetId="110">#REF!</definedName>
    <definedName name="CASH" localSheetId="111">#REF!</definedName>
    <definedName name="CASH" localSheetId="102">#REF!</definedName>
    <definedName name="CASH" localSheetId="103">#REF!</definedName>
    <definedName name="CASH" localSheetId="104">#REF!</definedName>
    <definedName name="CASH" localSheetId="107">#REF!</definedName>
    <definedName name="CASH" localSheetId="108">#REF!</definedName>
    <definedName name="CASH">#REF!</definedName>
    <definedName name="cashflow" localSheetId="151">#REF!</definedName>
    <definedName name="cashflow" localSheetId="156">#REF!</definedName>
    <definedName name="cashflow" localSheetId="159">#REF!</definedName>
    <definedName name="cashflow" localSheetId="171">#REF!</definedName>
    <definedName name="cashflow" localSheetId="179">#REF!</definedName>
    <definedName name="cashflow" localSheetId="180">#REF!</definedName>
    <definedName name="cashflow" localSheetId="181">#REF!</definedName>
    <definedName name="cashflow" localSheetId="172">#REF!</definedName>
    <definedName name="cashflow" localSheetId="173">#REF!</definedName>
    <definedName name="cashflow" localSheetId="174">#REF!</definedName>
    <definedName name="cashflow" localSheetId="175">#REF!</definedName>
    <definedName name="cashflow" localSheetId="176">#REF!</definedName>
    <definedName name="cashflow" localSheetId="177">#REF!</definedName>
    <definedName name="cashflow" localSheetId="178">#REF!</definedName>
    <definedName name="cashflow" localSheetId="109">#REF!</definedName>
    <definedName name="cashflow" localSheetId="110">#REF!</definedName>
    <definedName name="cashflow" localSheetId="111">#REF!</definedName>
    <definedName name="cashflow" localSheetId="102">#REF!</definedName>
    <definedName name="cashflow" localSheetId="103">#REF!</definedName>
    <definedName name="cashflow" localSheetId="104">#REF!</definedName>
    <definedName name="cashflow" localSheetId="107">#REF!</definedName>
    <definedName name="cashflow" localSheetId="108">#REF!</definedName>
    <definedName name="cashflow">#REF!</definedName>
    <definedName name="cashflow98" localSheetId="151">#REF!</definedName>
    <definedName name="cashflow98" localSheetId="156">#REF!</definedName>
    <definedName name="cashflow98" localSheetId="171">#REF!</definedName>
    <definedName name="cashflow98" localSheetId="179">#REF!</definedName>
    <definedName name="cashflow98" localSheetId="180">#REF!</definedName>
    <definedName name="cashflow98" localSheetId="181">#REF!</definedName>
    <definedName name="cashflow98" localSheetId="172">#REF!</definedName>
    <definedName name="cashflow98" localSheetId="173">#REF!</definedName>
    <definedName name="cashflow98" localSheetId="174">#REF!</definedName>
    <definedName name="cashflow98" localSheetId="175">#REF!</definedName>
    <definedName name="cashflow98" localSheetId="176">#REF!</definedName>
    <definedName name="cashflow98" localSheetId="177">#REF!</definedName>
    <definedName name="cashflow98" localSheetId="178">#REF!</definedName>
    <definedName name="cashflow98" localSheetId="109">#REF!</definedName>
    <definedName name="cashflow98" localSheetId="110">#REF!</definedName>
    <definedName name="cashflow98" localSheetId="111">#REF!</definedName>
    <definedName name="cashflow98" localSheetId="102">#REF!</definedName>
    <definedName name="cashflow98" localSheetId="103">#REF!</definedName>
    <definedName name="cashflow98" localSheetId="104">#REF!</definedName>
    <definedName name="cashflow98" localSheetId="107">#REF!</definedName>
    <definedName name="cashflow98" localSheetId="108">#REF!</definedName>
    <definedName name="cashflow98">#REF!</definedName>
    <definedName name="cashflow99" localSheetId="151">#REF!</definedName>
    <definedName name="cashflow99" localSheetId="179">#REF!</definedName>
    <definedName name="cashflow99" localSheetId="180">#REF!</definedName>
    <definedName name="cashflow99" localSheetId="181">#REF!</definedName>
    <definedName name="cashflow99" localSheetId="172">#REF!</definedName>
    <definedName name="cashflow99" localSheetId="173">#REF!</definedName>
    <definedName name="cashflow99" localSheetId="174">#REF!</definedName>
    <definedName name="cashflow99" localSheetId="175">#REF!</definedName>
    <definedName name="cashflow99" localSheetId="176">#REF!</definedName>
    <definedName name="cashflow99" localSheetId="177">#REF!</definedName>
    <definedName name="cashflow99" localSheetId="178">#REF!</definedName>
    <definedName name="cashflow99" localSheetId="109">#REF!</definedName>
    <definedName name="cashflow99" localSheetId="110">#REF!</definedName>
    <definedName name="cashflow99" localSheetId="111">#REF!</definedName>
    <definedName name="cashflow99" localSheetId="102">#REF!</definedName>
    <definedName name="cashflow99" localSheetId="103">#REF!</definedName>
    <definedName name="cashflow99" localSheetId="104">#REF!</definedName>
    <definedName name="cashflow99" localSheetId="107">#REF!</definedName>
    <definedName name="cashflow99" localSheetId="108">#REF!</definedName>
    <definedName name="cashflow99">#REF!</definedName>
    <definedName name="cc" localSheetId="112" hidden="1">{"Riqfin97",#N/A,FALSE,"Tran";"Riqfinpro",#N/A,FALSE,"Tran"}</definedName>
    <definedName name="cc" localSheetId="119" hidden="1">{"Riqfin97",#N/A,FALSE,"Tran";"Riqfinpro",#N/A,FALSE,"Tran"}</definedName>
    <definedName name="cc" localSheetId="114" hidden="1">{"Riqfin97",#N/A,FALSE,"Tran";"Riqfinpro",#N/A,FALSE,"Tran"}</definedName>
    <definedName name="CC" localSheetId="115">'[25]Vol 1'!#REF!</definedName>
    <definedName name="cc" localSheetId="116" hidden="1">{"Riqfin97",#N/A,FALSE,"Tran";"Riqfinpro",#N/A,FALSE,"Tran"}</definedName>
    <definedName name="cc" localSheetId="117" hidden="1">{"Riqfin97",#N/A,FALSE,"Tran";"Riqfinpro",#N/A,FALSE,"Tran"}</definedName>
    <definedName name="cc" localSheetId="118" hidden="1">{"Riqfin97",#N/A,FALSE,"Tran";"Riqfinpro",#N/A,FALSE,"Tran"}</definedName>
    <definedName name="cc" localSheetId="149" hidden="1">{"Riqfin97",#N/A,FALSE,"Tran";"Riqfinpro",#N/A,FALSE,"Tran"}</definedName>
    <definedName name="cc" localSheetId="151" hidden="1">{"Riqfin97",#N/A,FALSE,"Tran";"Riqfinpro",#N/A,FALSE,"Tran"}</definedName>
    <definedName name="cc" localSheetId="156" hidden="1">{"Riqfin97",#N/A,FALSE,"Tran";"Riqfinpro",#N/A,FALSE,"Tran"}</definedName>
    <definedName name="cc" localSheetId="159" hidden="1">{"Riqfin97",#N/A,FALSE,"Tran";"Riqfinpro",#N/A,FALSE,"Tran"}</definedName>
    <definedName name="cc" localSheetId="164" hidden="1">{"Riqfin97",#N/A,FALSE,"Tran";"Riqfinpro",#N/A,FALSE,"Tran"}</definedName>
    <definedName name="cc" localSheetId="165" hidden="1">{"Riqfin97",#N/A,FALSE,"Tran";"Riqfinpro",#N/A,FALSE,"Tran"}</definedName>
    <definedName name="cc" localSheetId="166" hidden="1">{"Riqfin97",#N/A,FALSE,"Tran";"Riqfinpro",#N/A,FALSE,"Tran"}</definedName>
    <definedName name="cc" localSheetId="167" hidden="1">{"Riqfin97",#N/A,FALSE,"Tran";"Riqfinpro",#N/A,FALSE,"Tran"}</definedName>
    <definedName name="cc" localSheetId="168" hidden="1">{"Riqfin97",#N/A,FALSE,"Tran";"Riqfinpro",#N/A,FALSE,"Tran"}</definedName>
    <definedName name="cc" localSheetId="171" hidden="1">{"Riqfin97",#N/A,FALSE,"Tran";"Riqfinpro",#N/A,FALSE,"Tran"}</definedName>
    <definedName name="cc" localSheetId="179" hidden="1">{"Riqfin97",#N/A,FALSE,"Tran";"Riqfinpro",#N/A,FALSE,"Tran"}</definedName>
    <definedName name="cc" localSheetId="180" hidden="1">{"Riqfin97",#N/A,FALSE,"Tran";"Riqfinpro",#N/A,FALSE,"Tran"}</definedName>
    <definedName name="cc" localSheetId="181" hidden="1">{"Riqfin97",#N/A,FALSE,"Tran";"Riqfinpro",#N/A,FALSE,"Tran"}</definedName>
    <definedName name="cc" localSheetId="172" hidden="1">{"Riqfin97",#N/A,FALSE,"Tran";"Riqfinpro",#N/A,FALSE,"Tran"}</definedName>
    <definedName name="cc" localSheetId="173" hidden="1">{"Riqfin97",#N/A,FALSE,"Tran";"Riqfinpro",#N/A,FALSE,"Tran"}</definedName>
    <definedName name="cc" localSheetId="174" hidden="1">{"Riqfin97",#N/A,FALSE,"Tran";"Riqfinpro",#N/A,FALSE,"Tran"}</definedName>
    <definedName name="cc" localSheetId="175" hidden="1">{"Riqfin97",#N/A,FALSE,"Tran";"Riqfinpro",#N/A,FALSE,"Tran"}</definedName>
    <definedName name="cc" localSheetId="176" hidden="1">{"Riqfin97",#N/A,FALSE,"Tran";"Riqfinpro",#N/A,FALSE,"Tran"}</definedName>
    <definedName name="cc" localSheetId="177" hidden="1">{"Riqfin97",#N/A,FALSE,"Tran";"Riqfinpro",#N/A,FALSE,"Tran"}</definedName>
    <definedName name="cc" localSheetId="178" hidden="1">{"Riqfin97",#N/A,FALSE,"Tran";"Riqfinpro",#N/A,FALSE,"Tran"}</definedName>
    <definedName name="cc" localSheetId="46" hidden="1">{"Riqfin97",#N/A,FALSE,"Tran";"Riqfinpro",#N/A,FALSE,"Tran"}</definedName>
    <definedName name="cc" localSheetId="47" hidden="1">{"Riqfin97",#N/A,FALSE,"Tran";"Riqfinpro",#N/A,FALSE,"Tran"}</definedName>
    <definedName name="cc" localSheetId="48" hidden="1">{"Riqfin97",#N/A,FALSE,"Tran";"Riqfinpro",#N/A,FALSE,"Tran"}</definedName>
    <definedName name="cc" localSheetId="49" hidden="1">{"Riqfin97",#N/A,FALSE,"Tran";"Riqfinpro",#N/A,FALSE,"Tran"}</definedName>
    <definedName name="cc" localSheetId="51" hidden="1">{"Riqfin97",#N/A,FALSE,"Tran";"Riqfinpro",#N/A,FALSE,"Tran"}</definedName>
    <definedName name="cc" localSheetId="50" hidden="1">{"Riqfin97",#N/A,FALSE,"Tran";"Riqfinpro",#N/A,FALSE,"Tran"}</definedName>
    <definedName name="cc" localSheetId="52" hidden="1">{"Riqfin97",#N/A,FALSE,"Tran";"Riqfinpro",#N/A,FALSE,"Tran"}</definedName>
    <definedName name="cc" localSheetId="56" hidden="1">{"Riqfin97",#N/A,FALSE,"Tran";"Riqfinpro",#N/A,FALSE,"Tran"}</definedName>
    <definedName name="cc" localSheetId="57" hidden="1">{"Riqfin97",#N/A,FALSE,"Tran";"Riqfinpro",#N/A,FALSE,"Tran"}</definedName>
    <definedName name="cc" localSheetId="58" hidden="1">{"Riqfin97",#N/A,FALSE,"Tran";"Riqfinpro",#N/A,FALSE,"Tran"}</definedName>
    <definedName name="cc" localSheetId="59" hidden="1">{"Riqfin97",#N/A,FALSE,"Tran";"Riqfinpro",#N/A,FALSE,"Tran"}</definedName>
    <definedName name="cc" localSheetId="60" hidden="1">{"Riqfin97",#N/A,FALSE,"Tran";"Riqfinpro",#N/A,FALSE,"Tran"}</definedName>
    <definedName name="cc" localSheetId="61" hidden="1">{"Riqfin97",#N/A,FALSE,"Tran";"Riqfinpro",#N/A,FALSE,"Tran"}</definedName>
    <definedName name="cc" localSheetId="62" hidden="1">{"Riqfin97",#N/A,FALSE,"Tran";"Riqfinpro",#N/A,FALSE,"Tran"}</definedName>
    <definedName name="cc" localSheetId="63" hidden="1">{"Riqfin97",#N/A,FALSE,"Tran";"Riqfinpro",#N/A,FALSE,"Tran"}</definedName>
    <definedName name="cc" localSheetId="68" hidden="1">{"Riqfin97",#N/A,FALSE,"Tran";"Riqfinpro",#N/A,FALSE,"Tran"}</definedName>
    <definedName name="cc" localSheetId="69" hidden="1">{"Riqfin97",#N/A,FALSE,"Tran";"Riqfinpro",#N/A,FALSE,"Tran"}</definedName>
    <definedName name="cc" localSheetId="70" hidden="1">{"Riqfin97",#N/A,FALSE,"Tran";"Riqfinpro",#N/A,FALSE,"Tran"}</definedName>
    <definedName name="cc" localSheetId="83" hidden="1">{"Riqfin97",#N/A,FALSE,"Tran";"Riqfinpro",#N/A,FALSE,"Tran"}</definedName>
    <definedName name="cc" localSheetId="99" hidden="1">{"Riqfin97",#N/A,FALSE,"Tran";"Riqfinpro",#N/A,FALSE,"Tran"}</definedName>
    <definedName name="cc" localSheetId="109" hidden="1">{"Riqfin97",#N/A,FALSE,"Tran";"Riqfinpro",#N/A,FALSE,"Tran"}</definedName>
    <definedName name="cc" localSheetId="110" hidden="1">{"Riqfin97",#N/A,FALSE,"Tran";"Riqfinpro",#N/A,FALSE,"Tran"}</definedName>
    <definedName name="cc" localSheetId="111" hidden="1">{"Riqfin97",#N/A,FALSE,"Tran";"Riqfinpro",#N/A,FALSE,"Tran"}</definedName>
    <definedName name="cc" localSheetId="100" hidden="1">{"Riqfin97",#N/A,FALSE,"Tran";"Riqfinpro",#N/A,FALSE,"Tran"}</definedName>
    <definedName name="cc" localSheetId="101" hidden="1">{"Riqfin97",#N/A,FALSE,"Tran";"Riqfinpro",#N/A,FALSE,"Tran"}</definedName>
    <definedName name="cc" localSheetId="102" hidden="1">{"Riqfin97",#N/A,FALSE,"Tran";"Riqfinpro",#N/A,FALSE,"Tran"}</definedName>
    <definedName name="cc" localSheetId="103" hidden="1">{"Riqfin97",#N/A,FALSE,"Tran";"Riqfinpro",#N/A,FALSE,"Tran"}</definedName>
    <definedName name="cc" localSheetId="104" hidden="1">{"Riqfin97",#N/A,FALSE,"Tran";"Riqfinpro",#N/A,FALSE,"Tran"}</definedName>
    <definedName name="cc" localSheetId="105" hidden="1">{"Riqfin97",#N/A,FALSE,"Tran";"Riqfinpro",#N/A,FALSE,"Tran"}</definedName>
    <definedName name="cc" localSheetId="106" hidden="1">{"Riqfin97",#N/A,FALSE,"Tran";"Riqfinpro",#N/A,FALSE,"Tran"}</definedName>
    <definedName name="cc" localSheetId="107" hidden="1">{"Riqfin97",#N/A,FALSE,"Tran";"Riqfinpro",#N/A,FALSE,"Tran"}</definedName>
    <definedName name="cc" localSheetId="108" hidden="1">{"Riqfin97",#N/A,FALSE,"Tran";"Riqfinpro",#N/A,FALSE,"Tran"}</definedName>
    <definedName name="cc" localSheetId="170" hidden="1">{"Riqfin97",#N/A,FALSE,"Tran";"Riqfinpro",#N/A,FALSE,"Tran"}</definedName>
    <definedName name="cc" localSheetId="67" hidden="1">{"Riqfin97",#N/A,FALSE,"Tran";"Riqfinpro",#N/A,FALSE,"Tran"}</definedName>
    <definedName name="cc" hidden="1">{"Riqfin97",#N/A,FALSE,"Tran";"Riqfinpro",#N/A,FALSE,"Tran"}</definedName>
    <definedName name="ccc" localSheetId="115">'[50]Table 1'!#REF!</definedName>
    <definedName name="ccc" localSheetId="149">'[51]Table 1'!#REF!</definedName>
    <definedName name="ccc">'[51]Table 1'!#REF!</definedName>
    <definedName name="cccc">#N/A</definedName>
    <definedName name="cdec" localSheetId="112" hidden="1">#REF!</definedName>
    <definedName name="cdec" localSheetId="149" hidden="1">#REF!</definedName>
    <definedName name="cdec" localSheetId="151" hidden="1">#REF!</definedName>
    <definedName name="cdec" localSheetId="159" hidden="1">#REF!</definedName>
    <definedName name="cdec" localSheetId="164" hidden="1">#REF!</definedName>
    <definedName name="cdec" localSheetId="165" hidden="1">#REF!</definedName>
    <definedName name="cdec" localSheetId="166" hidden="1">#REF!</definedName>
    <definedName name="cdec" localSheetId="167" hidden="1">#REF!</definedName>
    <definedName name="cdec" localSheetId="168" hidden="1">#REF!</definedName>
    <definedName name="cdec" localSheetId="171" hidden="1">#REF!</definedName>
    <definedName name="cdec" localSheetId="179" hidden="1">#REF!</definedName>
    <definedName name="cdec" localSheetId="180" hidden="1">#REF!</definedName>
    <definedName name="cdec" localSheetId="181" hidden="1">#REF!</definedName>
    <definedName name="cdec" localSheetId="172" hidden="1">#REF!</definedName>
    <definedName name="cdec" localSheetId="173" hidden="1">#REF!</definedName>
    <definedName name="cdec" localSheetId="174" hidden="1">#REF!</definedName>
    <definedName name="cdec" localSheetId="175" hidden="1">#REF!</definedName>
    <definedName name="cdec" localSheetId="176" hidden="1">#REF!</definedName>
    <definedName name="cdec" localSheetId="177" hidden="1">#REF!</definedName>
    <definedName name="cdec" localSheetId="178" hidden="1">#REF!</definedName>
    <definedName name="cdec" localSheetId="46" hidden="1">#REF!</definedName>
    <definedName name="cdec" localSheetId="47" hidden="1">#REF!</definedName>
    <definedName name="cdec" localSheetId="48" hidden="1">#REF!</definedName>
    <definedName name="cdec" localSheetId="49" hidden="1">#REF!</definedName>
    <definedName name="cdec" localSheetId="51" hidden="1">#REF!</definedName>
    <definedName name="cdec" localSheetId="50" hidden="1">#REF!</definedName>
    <definedName name="cdec" localSheetId="52" hidden="1">#REF!</definedName>
    <definedName name="cdec" localSheetId="56" hidden="1">#REF!</definedName>
    <definedName name="cdec" localSheetId="57" hidden="1">#REF!</definedName>
    <definedName name="cdec" localSheetId="58" hidden="1">#REF!</definedName>
    <definedName name="cdec" localSheetId="59" hidden="1">#REF!</definedName>
    <definedName name="cdec" localSheetId="60" hidden="1">#REF!</definedName>
    <definedName name="cdec" localSheetId="61" hidden="1">#REF!</definedName>
    <definedName name="cdec" localSheetId="62" hidden="1">#REF!</definedName>
    <definedName name="cdec" localSheetId="83" hidden="1">#REF!</definedName>
    <definedName name="cdec" localSheetId="99" hidden="1">#REF!</definedName>
    <definedName name="cdec" localSheetId="109" hidden="1">#REF!</definedName>
    <definedName name="cdec" localSheetId="110" hidden="1">#REF!</definedName>
    <definedName name="cdec" localSheetId="111" hidden="1">#REF!</definedName>
    <definedName name="cdec" localSheetId="100" hidden="1">#REF!</definedName>
    <definedName name="cdec" localSheetId="101" hidden="1">#REF!</definedName>
    <definedName name="cdec" localSheetId="102" hidden="1">#REF!</definedName>
    <definedName name="cdec" localSheetId="103" hidden="1">#REF!</definedName>
    <definedName name="cdec" localSheetId="104" hidden="1">#REF!</definedName>
    <definedName name="cdec" localSheetId="105" hidden="1">#REF!</definedName>
    <definedName name="cdec" localSheetId="106" hidden="1">#REF!</definedName>
    <definedName name="cdec" localSheetId="107" hidden="1">#REF!</definedName>
    <definedName name="cdec" localSheetId="108" hidden="1">#REF!</definedName>
    <definedName name="cdec" hidden="1">#REF!</definedName>
    <definedName name="CFA">[30]CIRRs!$C$81</definedName>
    <definedName name="ch" localSheetId="151">#REF!</definedName>
    <definedName name="ch" localSheetId="156">#REF!</definedName>
    <definedName name="ch" localSheetId="171">#REF!</definedName>
    <definedName name="ch" localSheetId="179">#REF!</definedName>
    <definedName name="ch" localSheetId="180">#REF!</definedName>
    <definedName name="ch" localSheetId="181">#REF!</definedName>
    <definedName name="ch" localSheetId="172">#REF!</definedName>
    <definedName name="ch" localSheetId="173">#REF!</definedName>
    <definedName name="ch" localSheetId="174">#REF!</definedName>
    <definedName name="ch" localSheetId="175">#REF!</definedName>
    <definedName name="ch" localSheetId="176">#REF!</definedName>
    <definedName name="ch" localSheetId="177">#REF!</definedName>
    <definedName name="ch" localSheetId="178">#REF!</definedName>
    <definedName name="ch" localSheetId="109">#REF!</definedName>
    <definedName name="ch" localSheetId="110">#REF!</definedName>
    <definedName name="ch" localSheetId="111">#REF!</definedName>
    <definedName name="ch" localSheetId="102">#REF!</definedName>
    <definedName name="ch" localSheetId="103">#REF!</definedName>
    <definedName name="ch" localSheetId="104">#REF!</definedName>
    <definedName name="ch" localSheetId="107">#REF!</definedName>
    <definedName name="ch" localSheetId="108">#REF!</definedName>
    <definedName name="ch">#REF!</definedName>
    <definedName name="CHANGESWRITE" localSheetId="151">#REF!</definedName>
    <definedName name="CHANGESWRITE" localSheetId="156">#REF!</definedName>
    <definedName name="CHANGESWRITE" localSheetId="171">#REF!</definedName>
    <definedName name="CHANGESWRITE" localSheetId="179">#REF!</definedName>
    <definedName name="CHANGESWRITE" localSheetId="180">#REF!</definedName>
    <definedName name="CHANGESWRITE" localSheetId="181">#REF!</definedName>
    <definedName name="CHANGESWRITE" localSheetId="172">#REF!</definedName>
    <definedName name="CHANGESWRITE" localSheetId="173">#REF!</definedName>
    <definedName name="CHANGESWRITE" localSheetId="174">#REF!</definedName>
    <definedName name="CHANGESWRITE" localSheetId="175">#REF!</definedName>
    <definedName name="CHANGESWRITE" localSheetId="176">#REF!</definedName>
    <definedName name="CHANGESWRITE" localSheetId="177">#REF!</definedName>
    <definedName name="CHANGESWRITE" localSheetId="178">#REF!</definedName>
    <definedName name="CHANGESWRITE" localSheetId="109">#REF!</definedName>
    <definedName name="CHANGESWRITE" localSheetId="110">#REF!</definedName>
    <definedName name="CHANGESWRITE" localSheetId="111">#REF!</definedName>
    <definedName name="CHANGESWRITE" localSheetId="102">#REF!</definedName>
    <definedName name="CHANGESWRITE" localSheetId="103">#REF!</definedName>
    <definedName name="CHANGESWRITE" localSheetId="104">#REF!</definedName>
    <definedName name="CHANGESWRITE" localSheetId="107">#REF!</definedName>
    <definedName name="CHANGESWRITE" localSheetId="108">#REF!</definedName>
    <definedName name="CHANGESWRITE">#REF!</definedName>
    <definedName name="chart" localSheetId="151">#REF!</definedName>
    <definedName name="chart" localSheetId="156">#REF!</definedName>
    <definedName name="chart" localSheetId="171">#REF!</definedName>
    <definedName name="chart" localSheetId="179">#REF!</definedName>
    <definedName name="chart" localSheetId="180">#REF!</definedName>
    <definedName name="chart" localSheetId="181">#REF!</definedName>
    <definedName name="chart" localSheetId="172">#REF!</definedName>
    <definedName name="chart" localSheetId="173">#REF!</definedName>
    <definedName name="chart" localSheetId="174">#REF!</definedName>
    <definedName name="chart" localSheetId="175">#REF!</definedName>
    <definedName name="chart" localSheetId="176">#REF!</definedName>
    <definedName name="chart" localSheetId="177">#REF!</definedName>
    <definedName name="chart" localSheetId="178">#REF!</definedName>
    <definedName name="chart" localSheetId="109">#REF!</definedName>
    <definedName name="chart" localSheetId="110">#REF!</definedName>
    <definedName name="chart" localSheetId="111">#REF!</definedName>
    <definedName name="chart" localSheetId="102">#REF!</definedName>
    <definedName name="chart" localSheetId="103">#REF!</definedName>
    <definedName name="chart" localSheetId="104">#REF!</definedName>
    <definedName name="chart" localSheetId="107">#REF!</definedName>
    <definedName name="chart" localSheetId="108">#REF!</definedName>
    <definedName name="chart">#REF!</definedName>
    <definedName name="chart1.2" localSheetId="151">#REF!</definedName>
    <definedName name="chart1.2" localSheetId="179">#REF!</definedName>
    <definedName name="chart1.2" localSheetId="180">#REF!</definedName>
    <definedName name="chart1.2" localSheetId="181">#REF!</definedName>
    <definedName name="chart1.2" localSheetId="172">#REF!</definedName>
    <definedName name="chart1.2" localSheetId="173">#REF!</definedName>
    <definedName name="chart1.2" localSheetId="174">#REF!</definedName>
    <definedName name="chart1.2" localSheetId="175">#REF!</definedName>
    <definedName name="chart1.2" localSheetId="176">#REF!</definedName>
    <definedName name="chart1.2" localSheetId="177">#REF!</definedName>
    <definedName name="chart1.2" localSheetId="178">#REF!</definedName>
    <definedName name="chart1.2" localSheetId="109">#REF!</definedName>
    <definedName name="chart1.2" localSheetId="110">#REF!</definedName>
    <definedName name="chart1.2" localSheetId="111">#REF!</definedName>
    <definedName name="chart1.2" localSheetId="102">#REF!</definedName>
    <definedName name="chart1.2" localSheetId="103">#REF!</definedName>
    <definedName name="chart1.2" localSheetId="104">#REF!</definedName>
    <definedName name="chart1.2" localSheetId="107">#REF!</definedName>
    <definedName name="chart1.2" localSheetId="108">#REF!</definedName>
    <definedName name="chart1.2">#REF!</definedName>
    <definedName name="Chart2.700" localSheetId="151">#REF!</definedName>
    <definedName name="Chart2.700" localSheetId="179">#REF!</definedName>
    <definedName name="Chart2.700" localSheetId="180">#REF!</definedName>
    <definedName name="Chart2.700" localSheetId="181">#REF!</definedName>
    <definedName name="Chart2.700" localSheetId="172">#REF!</definedName>
    <definedName name="Chart2.700" localSheetId="173">#REF!</definedName>
    <definedName name="Chart2.700" localSheetId="174">#REF!</definedName>
    <definedName name="Chart2.700" localSheetId="175">#REF!</definedName>
    <definedName name="Chart2.700" localSheetId="176">#REF!</definedName>
    <definedName name="Chart2.700" localSheetId="177">#REF!</definedName>
    <definedName name="Chart2.700" localSheetId="178">#REF!</definedName>
    <definedName name="Chart2.700" localSheetId="109">#REF!</definedName>
    <definedName name="Chart2.700" localSheetId="110">#REF!</definedName>
    <definedName name="Chart2.700" localSheetId="111">#REF!</definedName>
    <definedName name="Chart2.700" localSheetId="102">#REF!</definedName>
    <definedName name="Chart2.700" localSheetId="103">#REF!</definedName>
    <definedName name="Chart2.700" localSheetId="104">#REF!</definedName>
    <definedName name="Chart2.700" localSheetId="107">#REF!</definedName>
    <definedName name="Chart2.700" localSheetId="108">#REF!</definedName>
    <definedName name="Chart2.700">#REF!</definedName>
    <definedName name="ChartEndDate" localSheetId="151">#REF!</definedName>
    <definedName name="ChartEndDate" localSheetId="179">#REF!</definedName>
    <definedName name="ChartEndDate" localSheetId="180">#REF!</definedName>
    <definedName name="ChartEndDate" localSheetId="181">#REF!</definedName>
    <definedName name="ChartEndDate" localSheetId="172">#REF!</definedName>
    <definedName name="ChartEndDate" localSheetId="173">#REF!</definedName>
    <definedName name="ChartEndDate" localSheetId="174">#REF!</definedName>
    <definedName name="ChartEndDate" localSheetId="175">#REF!</definedName>
    <definedName name="ChartEndDate" localSheetId="176">#REF!</definedName>
    <definedName name="ChartEndDate" localSheetId="177">#REF!</definedName>
    <definedName name="ChartEndDate" localSheetId="178">#REF!</definedName>
    <definedName name="ChartEndDate" localSheetId="109">#REF!</definedName>
    <definedName name="ChartEndDate" localSheetId="110">#REF!</definedName>
    <definedName name="ChartEndDate" localSheetId="111">#REF!</definedName>
    <definedName name="ChartEndDate" localSheetId="102">#REF!</definedName>
    <definedName name="ChartEndDate" localSheetId="103">#REF!</definedName>
    <definedName name="ChartEndDate" localSheetId="104">#REF!</definedName>
    <definedName name="ChartEndDate" localSheetId="107">#REF!</definedName>
    <definedName name="ChartEndDate" localSheetId="108">#REF!</definedName>
    <definedName name="ChartEndDate">#REF!</definedName>
    <definedName name="charts" localSheetId="151">#REF!</definedName>
    <definedName name="charts" localSheetId="179">#REF!</definedName>
    <definedName name="charts" localSheetId="180">#REF!</definedName>
    <definedName name="charts" localSheetId="181">#REF!</definedName>
    <definedName name="charts" localSheetId="172">#REF!</definedName>
    <definedName name="charts" localSheetId="173">#REF!</definedName>
    <definedName name="charts" localSheetId="174">#REF!</definedName>
    <definedName name="charts" localSheetId="175">#REF!</definedName>
    <definedName name="charts" localSheetId="176">#REF!</definedName>
    <definedName name="charts" localSheetId="177">#REF!</definedName>
    <definedName name="charts" localSheetId="178">#REF!</definedName>
    <definedName name="charts" localSheetId="109">#REF!</definedName>
    <definedName name="charts" localSheetId="110">#REF!</definedName>
    <definedName name="charts" localSheetId="111">#REF!</definedName>
    <definedName name="charts" localSheetId="102">#REF!</definedName>
    <definedName name="charts" localSheetId="103">#REF!</definedName>
    <definedName name="charts" localSheetId="104">#REF!</definedName>
    <definedName name="charts" localSheetId="107">#REF!</definedName>
    <definedName name="charts" localSheetId="108">#REF!</definedName>
    <definedName name="charts">#REF!</definedName>
    <definedName name="ChartStartDate" localSheetId="151">#REF!</definedName>
    <definedName name="ChartStartDate" localSheetId="179">#REF!</definedName>
    <definedName name="ChartStartDate" localSheetId="180">#REF!</definedName>
    <definedName name="ChartStartDate" localSheetId="181">#REF!</definedName>
    <definedName name="ChartStartDate" localSheetId="172">#REF!</definedName>
    <definedName name="ChartStartDate" localSheetId="173">#REF!</definedName>
    <definedName name="ChartStartDate" localSheetId="174">#REF!</definedName>
    <definedName name="ChartStartDate" localSheetId="175">#REF!</definedName>
    <definedName name="ChartStartDate" localSheetId="176">#REF!</definedName>
    <definedName name="ChartStartDate" localSheetId="177">#REF!</definedName>
    <definedName name="ChartStartDate" localSheetId="178">#REF!</definedName>
    <definedName name="ChartStartDate" localSheetId="109">#REF!</definedName>
    <definedName name="ChartStartDate" localSheetId="110">#REF!</definedName>
    <definedName name="ChartStartDate" localSheetId="111">#REF!</definedName>
    <definedName name="ChartStartDate" localSheetId="102">#REF!</definedName>
    <definedName name="ChartStartDate" localSheetId="103">#REF!</definedName>
    <definedName name="ChartStartDate" localSheetId="104">#REF!</definedName>
    <definedName name="ChartStartDate" localSheetId="107">#REF!</definedName>
    <definedName name="ChartStartDate" localSheetId="108">#REF!</definedName>
    <definedName name="ChartStartDate">#REF!</definedName>
    <definedName name="chartxx" localSheetId="151">#REF!</definedName>
    <definedName name="chartxx" localSheetId="179">#REF!</definedName>
    <definedName name="chartxx" localSheetId="180">#REF!</definedName>
    <definedName name="chartxx" localSheetId="181">#REF!</definedName>
    <definedName name="chartxx" localSheetId="172">#REF!</definedName>
    <definedName name="chartxx" localSheetId="173">#REF!</definedName>
    <definedName name="chartxx" localSheetId="174">#REF!</definedName>
    <definedName name="chartxx" localSheetId="175">#REF!</definedName>
    <definedName name="chartxx" localSheetId="176">#REF!</definedName>
    <definedName name="chartxx" localSheetId="177">#REF!</definedName>
    <definedName name="chartxx" localSheetId="178">#REF!</definedName>
    <definedName name="chartxx" localSheetId="109">#REF!</definedName>
    <definedName name="chartxx" localSheetId="110">#REF!</definedName>
    <definedName name="chartxx" localSheetId="111">#REF!</definedName>
    <definedName name="chartxx" localSheetId="102">#REF!</definedName>
    <definedName name="chartxx" localSheetId="103">#REF!</definedName>
    <definedName name="chartxx" localSheetId="104">#REF!</definedName>
    <definedName name="chartxx" localSheetId="107">#REF!</definedName>
    <definedName name="chartxx" localSheetId="108">#REF!</definedName>
    <definedName name="chartxx">#REF!</definedName>
    <definedName name="ChEnd" localSheetId="151">#REF!</definedName>
    <definedName name="ChEnd" localSheetId="179">#REF!</definedName>
    <definedName name="ChEnd" localSheetId="180">#REF!</definedName>
    <definedName name="ChEnd" localSheetId="181">#REF!</definedName>
    <definedName name="ChEnd" localSheetId="172">#REF!</definedName>
    <definedName name="ChEnd" localSheetId="173">#REF!</definedName>
    <definedName name="ChEnd" localSheetId="174">#REF!</definedName>
    <definedName name="ChEnd" localSheetId="175">#REF!</definedName>
    <definedName name="ChEnd" localSheetId="176">#REF!</definedName>
    <definedName name="ChEnd" localSheetId="177">#REF!</definedName>
    <definedName name="ChEnd" localSheetId="178">#REF!</definedName>
    <definedName name="ChEnd" localSheetId="109">#REF!</definedName>
    <definedName name="ChEnd" localSheetId="110">#REF!</definedName>
    <definedName name="ChEnd" localSheetId="111">#REF!</definedName>
    <definedName name="ChEnd" localSheetId="102">#REF!</definedName>
    <definedName name="ChEnd" localSheetId="103">#REF!</definedName>
    <definedName name="ChEnd" localSheetId="104">#REF!</definedName>
    <definedName name="ChEnd" localSheetId="107">#REF!</definedName>
    <definedName name="ChEnd" localSheetId="108">#REF!</definedName>
    <definedName name="ChEnd">#REF!</definedName>
    <definedName name="CHF">[30]CIRRs!$C$82</definedName>
    <definedName name="chii10" localSheetId="151">#REF!</definedName>
    <definedName name="chii10" localSheetId="156">#REF!</definedName>
    <definedName name="chii10" localSheetId="171">#REF!</definedName>
    <definedName name="chii10" localSheetId="179">#REF!</definedName>
    <definedName name="chii10" localSheetId="180">#REF!</definedName>
    <definedName name="chii10" localSheetId="181">#REF!</definedName>
    <definedName name="chii10" localSheetId="172">#REF!</definedName>
    <definedName name="chii10" localSheetId="173">#REF!</definedName>
    <definedName name="chii10" localSheetId="174">#REF!</definedName>
    <definedName name="chii10" localSheetId="175">#REF!</definedName>
    <definedName name="chii10" localSheetId="176">#REF!</definedName>
    <definedName name="chii10" localSheetId="177">#REF!</definedName>
    <definedName name="chii10" localSheetId="178">#REF!</definedName>
    <definedName name="chii10" localSheetId="109">#REF!</definedName>
    <definedName name="chii10" localSheetId="110">#REF!</definedName>
    <definedName name="chii10" localSheetId="111">#REF!</definedName>
    <definedName name="chii10" localSheetId="102">#REF!</definedName>
    <definedName name="chii10" localSheetId="103">#REF!</definedName>
    <definedName name="chii10" localSheetId="104">#REF!</definedName>
    <definedName name="chii10" localSheetId="107">#REF!</definedName>
    <definedName name="chii10" localSheetId="108">#REF!</definedName>
    <definedName name="chii10">#REF!</definedName>
    <definedName name="chii11" localSheetId="151">#REF!</definedName>
    <definedName name="chii11" localSheetId="156">#REF!</definedName>
    <definedName name="chii11" localSheetId="171">#REF!</definedName>
    <definedName name="chii11" localSheetId="179">#REF!</definedName>
    <definedName name="chii11" localSheetId="180">#REF!</definedName>
    <definedName name="chii11" localSheetId="181">#REF!</definedName>
    <definedName name="chii11" localSheetId="172">#REF!</definedName>
    <definedName name="chii11" localSheetId="173">#REF!</definedName>
    <definedName name="chii11" localSheetId="174">#REF!</definedName>
    <definedName name="chii11" localSheetId="175">#REF!</definedName>
    <definedName name="chii11" localSheetId="176">#REF!</definedName>
    <definedName name="chii11" localSheetId="177">#REF!</definedName>
    <definedName name="chii11" localSheetId="178">#REF!</definedName>
    <definedName name="chii11" localSheetId="109">#REF!</definedName>
    <definedName name="chii11" localSheetId="110">#REF!</definedName>
    <definedName name="chii11" localSheetId="111">#REF!</definedName>
    <definedName name="chii11" localSheetId="102">#REF!</definedName>
    <definedName name="chii11" localSheetId="103">#REF!</definedName>
    <definedName name="chii11" localSheetId="104">#REF!</definedName>
    <definedName name="chii11" localSheetId="107">#REF!</definedName>
    <definedName name="chii11" localSheetId="108">#REF!</definedName>
    <definedName name="chii11">#REF!</definedName>
    <definedName name="CHILE" localSheetId="151">#REF!</definedName>
    <definedName name="CHILE" localSheetId="156">#REF!</definedName>
    <definedName name="CHILE" localSheetId="171">#REF!</definedName>
    <definedName name="CHILE" localSheetId="179">#REF!</definedName>
    <definedName name="CHILE" localSheetId="180">#REF!</definedName>
    <definedName name="CHILE" localSheetId="181">#REF!</definedName>
    <definedName name="CHILE" localSheetId="172">#REF!</definedName>
    <definedName name="CHILE" localSheetId="173">#REF!</definedName>
    <definedName name="CHILE" localSheetId="174">#REF!</definedName>
    <definedName name="CHILE" localSheetId="175">#REF!</definedName>
    <definedName name="CHILE" localSheetId="176">#REF!</definedName>
    <definedName name="CHILE" localSheetId="177">#REF!</definedName>
    <definedName name="CHILE" localSheetId="178">#REF!</definedName>
    <definedName name="CHILE" localSheetId="109">#REF!</definedName>
    <definedName name="CHILE" localSheetId="110">#REF!</definedName>
    <definedName name="CHILE" localSheetId="111">#REF!</definedName>
    <definedName name="CHILE" localSheetId="102">#REF!</definedName>
    <definedName name="CHILE" localSheetId="103">#REF!</definedName>
    <definedName name="CHILE" localSheetId="104">#REF!</definedName>
    <definedName name="CHILE" localSheetId="107">#REF!</definedName>
    <definedName name="CHILE" localSheetId="108">#REF!</definedName>
    <definedName name="CHILE">#REF!</definedName>
    <definedName name="CHK" localSheetId="151">#REF!</definedName>
    <definedName name="CHK" localSheetId="179">#REF!</definedName>
    <definedName name="CHK" localSheetId="180">#REF!</definedName>
    <definedName name="CHK" localSheetId="181">#REF!</definedName>
    <definedName name="CHK" localSheetId="172">#REF!</definedName>
    <definedName name="CHK" localSheetId="173">#REF!</definedName>
    <definedName name="CHK" localSheetId="174">#REF!</definedName>
    <definedName name="CHK" localSheetId="175">#REF!</definedName>
    <definedName name="CHK" localSheetId="176">#REF!</definedName>
    <definedName name="CHK" localSheetId="177">#REF!</definedName>
    <definedName name="CHK" localSheetId="178">#REF!</definedName>
    <definedName name="CHK" localSheetId="109">#REF!</definedName>
    <definedName name="CHK" localSheetId="110">#REF!</definedName>
    <definedName name="CHK" localSheetId="111">#REF!</definedName>
    <definedName name="CHK" localSheetId="102">#REF!</definedName>
    <definedName name="CHK" localSheetId="103">#REF!</definedName>
    <definedName name="CHK" localSheetId="104">#REF!</definedName>
    <definedName name="CHK" localSheetId="107">#REF!</definedName>
    <definedName name="CHK" localSheetId="108">#REF!</definedName>
    <definedName name="CHK">#REF!</definedName>
    <definedName name="CHK5.1" localSheetId="151">#REF!</definedName>
    <definedName name="CHK5.1" localSheetId="179">#REF!</definedName>
    <definedName name="CHK5.1" localSheetId="180">#REF!</definedName>
    <definedName name="CHK5.1" localSheetId="181">#REF!</definedName>
    <definedName name="CHK5.1" localSheetId="172">#REF!</definedName>
    <definedName name="CHK5.1" localSheetId="173">#REF!</definedName>
    <definedName name="CHK5.1" localSheetId="174">#REF!</definedName>
    <definedName name="CHK5.1" localSheetId="175">#REF!</definedName>
    <definedName name="CHK5.1" localSheetId="176">#REF!</definedName>
    <definedName name="CHK5.1" localSheetId="177">#REF!</definedName>
    <definedName name="CHK5.1" localSheetId="178">#REF!</definedName>
    <definedName name="CHK5.1" localSheetId="109">#REF!</definedName>
    <definedName name="CHK5.1" localSheetId="110">#REF!</definedName>
    <definedName name="CHK5.1" localSheetId="111">#REF!</definedName>
    <definedName name="CHK5.1" localSheetId="102">#REF!</definedName>
    <definedName name="CHK5.1" localSheetId="103">#REF!</definedName>
    <definedName name="CHK5.1" localSheetId="104">#REF!</definedName>
    <definedName name="CHK5.1" localSheetId="107">#REF!</definedName>
    <definedName name="CHK5.1" localSheetId="108">#REF!</definedName>
    <definedName name="CHK5.1">#REF!</definedName>
    <definedName name="ChStart" localSheetId="151">#REF!</definedName>
    <definedName name="ChStart" localSheetId="179">#REF!</definedName>
    <definedName name="ChStart" localSheetId="180">#REF!</definedName>
    <definedName name="ChStart" localSheetId="181">#REF!</definedName>
    <definedName name="ChStart" localSheetId="172">#REF!</definedName>
    <definedName name="ChStart" localSheetId="173">#REF!</definedName>
    <definedName name="ChStart" localSheetId="174">#REF!</definedName>
    <definedName name="ChStart" localSheetId="175">#REF!</definedName>
    <definedName name="ChStart" localSheetId="176">#REF!</definedName>
    <definedName name="ChStart" localSheetId="177">#REF!</definedName>
    <definedName name="ChStart" localSheetId="178">#REF!</definedName>
    <definedName name="ChStart" localSheetId="109">#REF!</definedName>
    <definedName name="ChStart" localSheetId="110">#REF!</definedName>
    <definedName name="ChStart" localSheetId="111">#REF!</definedName>
    <definedName name="ChStart" localSheetId="102">#REF!</definedName>
    <definedName name="ChStart" localSheetId="103">#REF!</definedName>
    <definedName name="ChStart" localSheetId="104">#REF!</definedName>
    <definedName name="ChStart" localSheetId="107">#REF!</definedName>
    <definedName name="ChStart" localSheetId="108">#REF!</definedName>
    <definedName name="ChStart">#REF!</definedName>
    <definedName name="CIQWBGuid" hidden="1">"69c6c1f5-b121-486a-aca7-1483f0c3521f"</definedName>
    <definedName name="cirr" localSheetId="151">#REF!</definedName>
    <definedName name="cirr" localSheetId="171">#REF!</definedName>
    <definedName name="cirr" localSheetId="179">#REF!</definedName>
    <definedName name="cirr" localSheetId="180">#REF!</definedName>
    <definedName name="cirr" localSheetId="181">#REF!</definedName>
    <definedName name="cirr" localSheetId="172">#REF!</definedName>
    <definedName name="cirr" localSheetId="173">#REF!</definedName>
    <definedName name="cirr" localSheetId="174">#REF!</definedName>
    <definedName name="cirr" localSheetId="175">#REF!</definedName>
    <definedName name="cirr" localSheetId="176">#REF!</definedName>
    <definedName name="cirr" localSheetId="177">#REF!</definedName>
    <definedName name="cirr" localSheetId="178">#REF!</definedName>
    <definedName name="cirr" localSheetId="109">#REF!</definedName>
    <definedName name="cirr" localSheetId="110">#REF!</definedName>
    <definedName name="cirr" localSheetId="111">#REF!</definedName>
    <definedName name="cirr" localSheetId="102">#REF!</definedName>
    <definedName name="cirr" localSheetId="103">#REF!</definedName>
    <definedName name="cirr" localSheetId="104">#REF!</definedName>
    <definedName name="cirr" localSheetId="107">#REF!</definedName>
    <definedName name="cirr" localSheetId="108">#REF!</definedName>
    <definedName name="cirr">#REF!</definedName>
    <definedName name="cjqjwhcduk" localSheetId="171">'[42]10'!#REF!</definedName>
    <definedName name="cjqjwhcduk" localSheetId="179">'[42]10'!#REF!</definedName>
    <definedName name="cjqjwhcduk" localSheetId="180">'[42]10'!#REF!</definedName>
    <definedName name="cjqjwhcduk" localSheetId="181">'[42]10'!#REF!</definedName>
    <definedName name="cjqjwhcduk" localSheetId="172">'[42]10'!#REF!</definedName>
    <definedName name="cjqjwhcduk" localSheetId="173">'[42]10'!#REF!</definedName>
    <definedName name="cjqjwhcduk" localSheetId="174">'[42]10'!#REF!</definedName>
    <definedName name="cjqjwhcduk" localSheetId="175">'[42]10'!#REF!</definedName>
    <definedName name="cjqjwhcduk" localSheetId="176">'[42]10'!#REF!</definedName>
    <definedName name="cjqjwhcduk" localSheetId="177">'[42]10'!#REF!</definedName>
    <definedName name="cjqjwhcduk" localSheetId="178">'[42]10'!#REF!</definedName>
    <definedName name="cjqjwhcduk" localSheetId="104">'[42]10'!#REF!</definedName>
    <definedName name="cjqjwhcduk">'[42]10'!#REF!</definedName>
    <definedName name="client" localSheetId="149">#REF!</definedName>
    <definedName name="client" localSheetId="151">#REF!</definedName>
    <definedName name="client" localSheetId="156">#REF!</definedName>
    <definedName name="client" localSheetId="171">#REF!</definedName>
    <definedName name="client" localSheetId="179">#REF!</definedName>
    <definedName name="client" localSheetId="180">#REF!</definedName>
    <definedName name="client" localSheetId="181">#REF!</definedName>
    <definedName name="client" localSheetId="172">#REF!</definedName>
    <definedName name="client" localSheetId="173">#REF!</definedName>
    <definedName name="client" localSheetId="174">#REF!</definedName>
    <definedName name="client" localSheetId="175">#REF!</definedName>
    <definedName name="client" localSheetId="176">#REF!</definedName>
    <definedName name="client" localSheetId="177">#REF!</definedName>
    <definedName name="client" localSheetId="178">#REF!</definedName>
    <definedName name="client" localSheetId="109">#REF!</definedName>
    <definedName name="client" localSheetId="110">#REF!</definedName>
    <definedName name="client" localSheetId="111">#REF!</definedName>
    <definedName name="client" localSheetId="102">#REF!</definedName>
    <definedName name="client" localSheetId="103">#REF!</definedName>
    <definedName name="client" localSheetId="104">#REF!</definedName>
    <definedName name="client" localSheetId="107">#REF!</definedName>
    <definedName name="client" localSheetId="108">#REF!</definedName>
    <definedName name="client">#REF!</definedName>
    <definedName name="CNY" localSheetId="151">#REF!</definedName>
    <definedName name="CNY" localSheetId="156">#REF!</definedName>
    <definedName name="CNY" localSheetId="171">#REF!</definedName>
    <definedName name="CNY" localSheetId="179">#REF!</definedName>
    <definedName name="CNY" localSheetId="180">#REF!</definedName>
    <definedName name="CNY" localSheetId="181">#REF!</definedName>
    <definedName name="CNY" localSheetId="172">#REF!</definedName>
    <definedName name="CNY" localSheetId="173">#REF!</definedName>
    <definedName name="CNY" localSheetId="174">#REF!</definedName>
    <definedName name="CNY" localSheetId="175">#REF!</definedName>
    <definedName name="CNY" localSheetId="176">#REF!</definedName>
    <definedName name="CNY" localSheetId="177">#REF!</definedName>
    <definedName name="CNY" localSheetId="178">#REF!</definedName>
    <definedName name="CNY" localSheetId="109">#REF!</definedName>
    <definedName name="CNY" localSheetId="110">#REF!</definedName>
    <definedName name="CNY" localSheetId="111">#REF!</definedName>
    <definedName name="CNY" localSheetId="102">#REF!</definedName>
    <definedName name="CNY" localSheetId="103">#REF!</definedName>
    <definedName name="CNY" localSheetId="104">#REF!</definedName>
    <definedName name="CNY" localSheetId="107">#REF!</definedName>
    <definedName name="CNY" localSheetId="108">#REF!</definedName>
    <definedName name="CNY">#REF!</definedName>
    <definedName name="cod" localSheetId="151">#REF!</definedName>
    <definedName name="cod" localSheetId="179">#REF!</definedName>
    <definedName name="cod" localSheetId="180">#REF!</definedName>
    <definedName name="cod" localSheetId="181">#REF!</definedName>
    <definedName name="cod" localSheetId="172">#REF!</definedName>
    <definedName name="cod" localSheetId="173">#REF!</definedName>
    <definedName name="cod" localSheetId="174">#REF!</definedName>
    <definedName name="cod" localSheetId="175">#REF!</definedName>
    <definedName name="cod" localSheetId="176">#REF!</definedName>
    <definedName name="cod" localSheetId="177">#REF!</definedName>
    <definedName name="cod" localSheetId="178">#REF!</definedName>
    <definedName name="cod" localSheetId="109">#REF!</definedName>
    <definedName name="cod" localSheetId="110">#REF!</definedName>
    <definedName name="cod" localSheetId="111">#REF!</definedName>
    <definedName name="cod" localSheetId="102">#REF!</definedName>
    <definedName name="cod" localSheetId="103">#REF!</definedName>
    <definedName name="cod" localSheetId="104">#REF!</definedName>
    <definedName name="cod" localSheetId="107">#REF!</definedName>
    <definedName name="cod" localSheetId="108">#REF!</definedName>
    <definedName name="cod">#REF!</definedName>
    <definedName name="column_headings">'[52]99TC17FY'!$A$5:$H$9</definedName>
    <definedName name="column_numbers">'[52]99TC17FY'!$B$11:$H$11</definedName>
    <definedName name="CONCK" localSheetId="151">#REF!</definedName>
    <definedName name="CONCK" localSheetId="156">#REF!</definedName>
    <definedName name="CONCK" localSheetId="171">#REF!</definedName>
    <definedName name="CONCK" localSheetId="179">#REF!</definedName>
    <definedName name="CONCK" localSheetId="180">#REF!</definedName>
    <definedName name="CONCK" localSheetId="181">#REF!</definedName>
    <definedName name="CONCK" localSheetId="172">#REF!</definedName>
    <definedName name="CONCK" localSheetId="173">#REF!</definedName>
    <definedName name="CONCK" localSheetId="174">#REF!</definedName>
    <definedName name="CONCK" localSheetId="175">#REF!</definedName>
    <definedName name="CONCK" localSheetId="176">#REF!</definedName>
    <definedName name="CONCK" localSheetId="177">#REF!</definedName>
    <definedName name="CONCK" localSheetId="178">#REF!</definedName>
    <definedName name="CONCK" localSheetId="109">#REF!</definedName>
    <definedName name="CONCK" localSheetId="110">#REF!</definedName>
    <definedName name="CONCK" localSheetId="111">#REF!</definedName>
    <definedName name="CONCK" localSheetId="102">#REF!</definedName>
    <definedName name="CONCK" localSheetId="103">#REF!</definedName>
    <definedName name="CONCK" localSheetId="104">#REF!</definedName>
    <definedName name="CONCK" localSheetId="107">#REF!</definedName>
    <definedName name="CONCK" localSheetId="108">#REF!</definedName>
    <definedName name="CONCK">#REF!</definedName>
    <definedName name="Cons" localSheetId="151">#REF!</definedName>
    <definedName name="Cons" localSheetId="156">#REF!</definedName>
    <definedName name="Cons" localSheetId="171">#REF!</definedName>
    <definedName name="Cons" localSheetId="179">#REF!</definedName>
    <definedName name="Cons" localSheetId="180">#REF!</definedName>
    <definedName name="Cons" localSheetId="181">#REF!</definedName>
    <definedName name="Cons" localSheetId="172">#REF!</definedName>
    <definedName name="Cons" localSheetId="173">#REF!</definedName>
    <definedName name="Cons" localSheetId="174">#REF!</definedName>
    <definedName name="Cons" localSheetId="175">#REF!</definedName>
    <definedName name="Cons" localSheetId="176">#REF!</definedName>
    <definedName name="Cons" localSheetId="177">#REF!</definedName>
    <definedName name="Cons" localSheetId="178">#REF!</definedName>
    <definedName name="Cons" localSheetId="109">#REF!</definedName>
    <definedName name="Cons" localSheetId="110">#REF!</definedName>
    <definedName name="Cons" localSheetId="111">#REF!</definedName>
    <definedName name="Cons" localSheetId="102">#REF!</definedName>
    <definedName name="Cons" localSheetId="103">#REF!</definedName>
    <definedName name="Cons" localSheetId="104">#REF!</definedName>
    <definedName name="Cons" localSheetId="107">#REF!</definedName>
    <definedName name="Cons" localSheetId="108">#REF!</definedName>
    <definedName name="Cons">#REF!</definedName>
    <definedName name="contents" localSheetId="151">#REF!</definedName>
    <definedName name="contents" localSheetId="156">#REF!</definedName>
    <definedName name="contents" localSheetId="171">#REF!</definedName>
    <definedName name="contents" localSheetId="179">#REF!</definedName>
    <definedName name="contents" localSheetId="180">#REF!</definedName>
    <definedName name="contents" localSheetId="181">#REF!</definedName>
    <definedName name="contents" localSheetId="172">#REF!</definedName>
    <definedName name="contents" localSheetId="173">#REF!</definedName>
    <definedName name="contents" localSheetId="174">#REF!</definedName>
    <definedName name="contents" localSheetId="175">#REF!</definedName>
    <definedName name="contents" localSheetId="176">#REF!</definedName>
    <definedName name="contents" localSheetId="177">#REF!</definedName>
    <definedName name="contents" localSheetId="178">#REF!</definedName>
    <definedName name="contents" localSheetId="109">#REF!</definedName>
    <definedName name="contents" localSheetId="110">#REF!</definedName>
    <definedName name="contents" localSheetId="111">#REF!</definedName>
    <definedName name="contents" localSheetId="102">#REF!</definedName>
    <definedName name="contents" localSheetId="103">#REF!</definedName>
    <definedName name="contents" localSheetId="104">#REF!</definedName>
    <definedName name="contents" localSheetId="107">#REF!</definedName>
    <definedName name="contents" localSheetId="108">#REF!</definedName>
    <definedName name="contents">#REF!</definedName>
    <definedName name="contents2" localSheetId="112" hidden="1">[53]MSRV!#REF!</definedName>
    <definedName name="contents2" localSheetId="149" hidden="1">[53]MSRV!#REF!</definedName>
    <definedName name="contents2" localSheetId="151" hidden="1">[53]MSRV!#REF!</definedName>
    <definedName name="contents2" localSheetId="159" hidden="1">[53]MSRV!#REF!</definedName>
    <definedName name="contents2" localSheetId="164" hidden="1">[53]MSRV!#REF!</definedName>
    <definedName name="contents2" localSheetId="165" hidden="1">[53]MSRV!#REF!</definedName>
    <definedName name="contents2" localSheetId="166" hidden="1">[53]MSRV!#REF!</definedName>
    <definedName name="contents2" localSheetId="167" hidden="1">[53]MSRV!#REF!</definedName>
    <definedName name="contents2" localSheetId="168" hidden="1">[53]MSRV!#REF!</definedName>
    <definedName name="contents2" localSheetId="171" hidden="1">[53]MSRV!#REF!</definedName>
    <definedName name="contents2" localSheetId="179" hidden="1">[53]MSRV!#REF!</definedName>
    <definedName name="contents2" localSheetId="180" hidden="1">[53]MSRV!#REF!</definedName>
    <definedName name="contents2" localSheetId="181" hidden="1">[53]MSRV!#REF!</definedName>
    <definedName name="contents2" localSheetId="172" hidden="1">[53]MSRV!#REF!</definedName>
    <definedName name="contents2" localSheetId="173" hidden="1">[53]MSRV!#REF!</definedName>
    <definedName name="contents2" localSheetId="174" hidden="1">[53]MSRV!#REF!</definedName>
    <definedName name="contents2" localSheetId="175" hidden="1">[53]MSRV!#REF!</definedName>
    <definedName name="contents2" localSheetId="176" hidden="1">[53]MSRV!#REF!</definedName>
    <definedName name="contents2" localSheetId="177" hidden="1">[53]MSRV!#REF!</definedName>
    <definedName name="contents2" localSheetId="178" hidden="1">[53]MSRV!#REF!</definedName>
    <definedName name="contents2" localSheetId="46" hidden="1">[53]MSRV!#REF!</definedName>
    <definedName name="contents2" localSheetId="47" hidden="1">[53]MSRV!#REF!</definedName>
    <definedName name="contents2" localSheetId="48" hidden="1">[53]MSRV!#REF!</definedName>
    <definedName name="contents2" localSheetId="49" hidden="1">[53]MSRV!#REF!</definedName>
    <definedName name="contents2" localSheetId="51" hidden="1">[53]MSRV!#REF!</definedName>
    <definedName name="contents2" localSheetId="50" hidden="1">[53]MSRV!#REF!</definedName>
    <definedName name="contents2" localSheetId="52" hidden="1">[53]MSRV!#REF!</definedName>
    <definedName name="contents2" localSheetId="56" hidden="1">[53]MSRV!#REF!</definedName>
    <definedName name="contents2" localSheetId="57" hidden="1">[53]MSRV!#REF!</definedName>
    <definedName name="contents2" localSheetId="58" hidden="1">[53]MSRV!#REF!</definedName>
    <definedName name="contents2" localSheetId="59" hidden="1">[53]MSRV!#REF!</definedName>
    <definedName name="contents2" localSheetId="60" hidden="1">[53]MSRV!#REF!</definedName>
    <definedName name="contents2" localSheetId="61" hidden="1">[53]MSRV!#REF!</definedName>
    <definedName name="contents2" localSheetId="62" hidden="1">[53]MSRV!#REF!</definedName>
    <definedName name="contents2" localSheetId="63" hidden="1">[53]MSRV!#REF!</definedName>
    <definedName name="contents2" localSheetId="83" hidden="1">[53]MSRV!#REF!</definedName>
    <definedName name="contents2" localSheetId="99" hidden="1">[53]MSRV!#REF!</definedName>
    <definedName name="contents2" localSheetId="109" hidden="1">[53]MSRV!#REF!</definedName>
    <definedName name="contents2" localSheetId="110" hidden="1">[53]MSRV!#REF!</definedName>
    <definedName name="contents2" localSheetId="111" hidden="1">[53]MSRV!#REF!</definedName>
    <definedName name="contents2" localSheetId="100" hidden="1">[53]MSRV!#REF!</definedName>
    <definedName name="contents2" localSheetId="101" hidden="1">[53]MSRV!#REF!</definedName>
    <definedName name="contents2" localSheetId="102" hidden="1">[53]MSRV!#REF!</definedName>
    <definedName name="contents2" localSheetId="103" hidden="1">[53]MSRV!#REF!</definedName>
    <definedName name="contents2" localSheetId="104" hidden="1">[53]MSRV!#REF!</definedName>
    <definedName name="contents2" localSheetId="105" hidden="1">[53]MSRV!#REF!</definedName>
    <definedName name="contents2" localSheetId="106" hidden="1">[53]MSRV!#REF!</definedName>
    <definedName name="contents2" localSheetId="107" hidden="1">[53]MSRV!#REF!</definedName>
    <definedName name="contents2" localSheetId="108" hidden="1">[53]MSRV!#REF!</definedName>
    <definedName name="contents2" hidden="1">[53]MSRV!#REF!</definedName>
    <definedName name="copystart" localSheetId="151">#REF!</definedName>
    <definedName name="copystart" localSheetId="156">#REF!</definedName>
    <definedName name="copystart" localSheetId="159">#REF!</definedName>
    <definedName name="copystart" localSheetId="171">#REF!</definedName>
    <definedName name="copystart" localSheetId="179">#REF!</definedName>
    <definedName name="copystart" localSheetId="180">#REF!</definedName>
    <definedName name="copystart" localSheetId="181">#REF!</definedName>
    <definedName name="copystart" localSheetId="172">#REF!</definedName>
    <definedName name="copystart" localSheetId="173">#REF!</definedName>
    <definedName name="copystart" localSheetId="174">#REF!</definedName>
    <definedName name="copystart" localSheetId="175">#REF!</definedName>
    <definedName name="copystart" localSheetId="176">#REF!</definedName>
    <definedName name="copystart" localSheetId="177">#REF!</definedName>
    <definedName name="copystart" localSheetId="178">#REF!</definedName>
    <definedName name="copystart" localSheetId="109">#REF!</definedName>
    <definedName name="copystart" localSheetId="110">#REF!</definedName>
    <definedName name="copystart" localSheetId="111">#REF!</definedName>
    <definedName name="copystart" localSheetId="102">#REF!</definedName>
    <definedName name="copystart" localSheetId="103">#REF!</definedName>
    <definedName name="copystart" localSheetId="104">#REF!</definedName>
    <definedName name="copystart" localSheetId="107">#REF!</definedName>
    <definedName name="copystart" localSheetId="108">#REF!</definedName>
    <definedName name="copystart">#REF!</definedName>
    <definedName name="COPYSTART_1" localSheetId="151">#REF!</definedName>
    <definedName name="COPYSTART_1" localSheetId="156">#REF!</definedName>
    <definedName name="COPYSTART_1" localSheetId="171">#REF!</definedName>
    <definedName name="COPYSTART_1" localSheetId="179">#REF!</definedName>
    <definedName name="COPYSTART_1" localSheetId="180">#REF!</definedName>
    <definedName name="COPYSTART_1" localSheetId="181">#REF!</definedName>
    <definedName name="COPYSTART_1" localSheetId="172">#REF!</definedName>
    <definedName name="COPYSTART_1" localSheetId="173">#REF!</definedName>
    <definedName name="COPYSTART_1" localSheetId="174">#REF!</definedName>
    <definedName name="COPYSTART_1" localSheetId="175">#REF!</definedName>
    <definedName name="COPYSTART_1" localSheetId="176">#REF!</definedName>
    <definedName name="COPYSTART_1" localSheetId="177">#REF!</definedName>
    <definedName name="COPYSTART_1" localSheetId="178">#REF!</definedName>
    <definedName name="COPYSTART_1" localSheetId="109">#REF!</definedName>
    <definedName name="COPYSTART_1" localSheetId="110">#REF!</definedName>
    <definedName name="COPYSTART_1" localSheetId="111">#REF!</definedName>
    <definedName name="COPYSTART_1" localSheetId="102">#REF!</definedName>
    <definedName name="COPYSTART_1" localSheetId="103">#REF!</definedName>
    <definedName name="COPYSTART_1" localSheetId="104">#REF!</definedName>
    <definedName name="COPYSTART_1" localSheetId="107">#REF!</definedName>
    <definedName name="COPYSTART_1" localSheetId="108">#REF!</definedName>
    <definedName name="COPYSTART_1">#REF!</definedName>
    <definedName name="COPYSTART_2" localSheetId="151">#REF!</definedName>
    <definedName name="COPYSTART_2" localSheetId="156">#REF!</definedName>
    <definedName name="COPYSTART_2" localSheetId="171">#REF!</definedName>
    <definedName name="COPYSTART_2" localSheetId="179">#REF!</definedName>
    <definedName name="COPYSTART_2" localSheetId="180">#REF!</definedName>
    <definedName name="COPYSTART_2" localSheetId="181">#REF!</definedName>
    <definedName name="COPYSTART_2" localSheetId="172">#REF!</definedName>
    <definedName name="COPYSTART_2" localSheetId="173">#REF!</definedName>
    <definedName name="COPYSTART_2" localSheetId="174">#REF!</definedName>
    <definedName name="COPYSTART_2" localSheetId="175">#REF!</definedName>
    <definedName name="COPYSTART_2" localSheetId="176">#REF!</definedName>
    <definedName name="COPYSTART_2" localSheetId="177">#REF!</definedName>
    <definedName name="COPYSTART_2" localSheetId="178">#REF!</definedName>
    <definedName name="COPYSTART_2" localSheetId="109">#REF!</definedName>
    <definedName name="COPYSTART_2" localSheetId="110">#REF!</definedName>
    <definedName name="COPYSTART_2" localSheetId="111">#REF!</definedName>
    <definedName name="COPYSTART_2" localSheetId="102">#REF!</definedName>
    <definedName name="COPYSTART_2" localSheetId="103">#REF!</definedName>
    <definedName name="COPYSTART_2" localSheetId="104">#REF!</definedName>
    <definedName name="COPYSTART_2" localSheetId="107">#REF!</definedName>
    <definedName name="COPYSTART_2" localSheetId="108">#REF!</definedName>
    <definedName name="COPYSTART_2">#REF!</definedName>
    <definedName name="COPYSTART_3" localSheetId="151">#REF!</definedName>
    <definedName name="COPYSTART_3" localSheetId="179">#REF!</definedName>
    <definedName name="COPYSTART_3" localSheetId="180">#REF!</definedName>
    <definedName name="COPYSTART_3" localSheetId="181">#REF!</definedName>
    <definedName name="COPYSTART_3" localSheetId="172">#REF!</definedName>
    <definedName name="COPYSTART_3" localSheetId="173">#REF!</definedName>
    <definedName name="COPYSTART_3" localSheetId="174">#REF!</definedName>
    <definedName name="COPYSTART_3" localSheetId="175">#REF!</definedName>
    <definedName name="COPYSTART_3" localSheetId="176">#REF!</definedName>
    <definedName name="COPYSTART_3" localSheetId="177">#REF!</definedName>
    <definedName name="COPYSTART_3" localSheetId="178">#REF!</definedName>
    <definedName name="COPYSTART_3" localSheetId="109">#REF!</definedName>
    <definedName name="COPYSTART_3" localSheetId="110">#REF!</definedName>
    <definedName name="COPYSTART_3" localSheetId="111">#REF!</definedName>
    <definedName name="COPYSTART_3" localSheetId="102">#REF!</definedName>
    <definedName name="COPYSTART_3" localSheetId="103">#REF!</definedName>
    <definedName name="COPYSTART_3" localSheetId="104">#REF!</definedName>
    <definedName name="COPYSTART_3" localSheetId="107">#REF!</definedName>
    <definedName name="COPYSTART_3" localSheetId="108">#REF!</definedName>
    <definedName name="COPYSTART_3">#REF!</definedName>
    <definedName name="Copytodebt" localSheetId="179">'[4]in-out'!#REF!</definedName>
    <definedName name="Copytodebt" localSheetId="180">'[4]in-out'!#REF!</definedName>
    <definedName name="Copytodebt" localSheetId="181">'[4]in-out'!#REF!</definedName>
    <definedName name="Copytodebt" localSheetId="172">'[4]in-out'!#REF!</definedName>
    <definedName name="Copytodebt" localSheetId="173">'[4]in-out'!#REF!</definedName>
    <definedName name="Copytodebt" localSheetId="174">'[4]in-out'!#REF!</definedName>
    <definedName name="Copytodebt" localSheetId="175">'[4]in-out'!#REF!</definedName>
    <definedName name="Copytodebt" localSheetId="176">'[4]in-out'!#REF!</definedName>
    <definedName name="Copytodebt" localSheetId="177">'[4]in-out'!#REF!</definedName>
    <definedName name="Copytodebt" localSheetId="178">'[4]in-out'!#REF!</definedName>
    <definedName name="Copytodebt">'[4]in-out'!#REF!</definedName>
    <definedName name="core08" localSheetId="151">#REF!</definedName>
    <definedName name="core08" localSheetId="156">#REF!</definedName>
    <definedName name="core08" localSheetId="171">#REF!</definedName>
    <definedName name="core08" localSheetId="179">#REF!</definedName>
    <definedName name="core08" localSheetId="180">#REF!</definedName>
    <definedName name="core08" localSheetId="181">#REF!</definedName>
    <definedName name="core08" localSheetId="172">#REF!</definedName>
    <definedName name="core08" localSheetId="173">#REF!</definedName>
    <definedName name="core08" localSheetId="174">#REF!</definedName>
    <definedName name="core08" localSheetId="175">#REF!</definedName>
    <definedName name="core08" localSheetId="176">#REF!</definedName>
    <definedName name="core08" localSheetId="177">#REF!</definedName>
    <definedName name="core08" localSheetId="178">#REF!</definedName>
    <definedName name="core08" localSheetId="109">#REF!</definedName>
    <definedName name="core08" localSheetId="110">#REF!</definedName>
    <definedName name="core08" localSheetId="111">#REF!</definedName>
    <definedName name="core08" localSheetId="102">#REF!</definedName>
    <definedName name="core08" localSheetId="103">#REF!</definedName>
    <definedName name="core08" localSheetId="104">#REF!</definedName>
    <definedName name="core08" localSheetId="107">#REF!</definedName>
    <definedName name="core08" localSheetId="108">#REF!</definedName>
    <definedName name="core08">#REF!</definedName>
    <definedName name="COUNT" localSheetId="151">#REF!</definedName>
    <definedName name="COUNT" localSheetId="156">#REF!</definedName>
    <definedName name="COUNT" localSheetId="171">#REF!</definedName>
    <definedName name="COUNT" localSheetId="179">#REF!</definedName>
    <definedName name="COUNT" localSheetId="180">#REF!</definedName>
    <definedName name="COUNT" localSheetId="181">#REF!</definedName>
    <definedName name="COUNT" localSheetId="172">#REF!</definedName>
    <definedName name="COUNT" localSheetId="173">#REF!</definedName>
    <definedName name="COUNT" localSheetId="174">#REF!</definedName>
    <definedName name="COUNT" localSheetId="175">#REF!</definedName>
    <definedName name="COUNT" localSheetId="176">#REF!</definedName>
    <definedName name="COUNT" localSheetId="177">#REF!</definedName>
    <definedName name="COUNT" localSheetId="178">#REF!</definedName>
    <definedName name="COUNT" localSheetId="109">#REF!</definedName>
    <definedName name="COUNT" localSheetId="110">#REF!</definedName>
    <definedName name="COUNT" localSheetId="111">#REF!</definedName>
    <definedName name="COUNT" localSheetId="102">#REF!</definedName>
    <definedName name="COUNT" localSheetId="103">#REF!</definedName>
    <definedName name="COUNT" localSheetId="104">#REF!</definedName>
    <definedName name="COUNT" localSheetId="107">#REF!</definedName>
    <definedName name="COUNT" localSheetId="108">#REF!</definedName>
    <definedName name="COUNT">#REF!</definedName>
    <definedName name="COUNTER" localSheetId="151">#REF!</definedName>
    <definedName name="COUNTER" localSheetId="156">#REF!</definedName>
    <definedName name="COUNTER" localSheetId="171">#REF!</definedName>
    <definedName name="COUNTER" localSheetId="179">#REF!</definedName>
    <definedName name="COUNTER" localSheetId="180">#REF!</definedName>
    <definedName name="COUNTER" localSheetId="181">#REF!</definedName>
    <definedName name="COUNTER" localSheetId="172">#REF!</definedName>
    <definedName name="COUNTER" localSheetId="173">#REF!</definedName>
    <definedName name="COUNTER" localSheetId="174">#REF!</definedName>
    <definedName name="COUNTER" localSheetId="175">#REF!</definedName>
    <definedName name="COUNTER" localSheetId="176">#REF!</definedName>
    <definedName name="COUNTER" localSheetId="177">#REF!</definedName>
    <definedName name="COUNTER" localSheetId="178">#REF!</definedName>
    <definedName name="COUNTER" localSheetId="109">#REF!</definedName>
    <definedName name="COUNTER" localSheetId="110">#REF!</definedName>
    <definedName name="COUNTER" localSheetId="111">#REF!</definedName>
    <definedName name="COUNTER" localSheetId="102">#REF!</definedName>
    <definedName name="COUNTER" localSheetId="103">#REF!</definedName>
    <definedName name="COUNTER" localSheetId="104">#REF!</definedName>
    <definedName name="COUNTER" localSheetId="107">#REF!</definedName>
    <definedName name="COUNTER" localSheetId="108">#REF!</definedName>
    <definedName name="COUNTER">#REF!</definedName>
    <definedName name="Country">[54]Cover!$D$5</definedName>
    <definedName name="Country_adjective">[54]Cover!$D$6</definedName>
    <definedName name="CountryID_5">'[55]t2.34 Topic 2.6.1'!#REF!</definedName>
    <definedName name="CountryName">[39]Nominal!$A$6</definedName>
    <definedName name="CountryName_5">'[55]t2.34 Topic 2.6.1'!#REF!</definedName>
    <definedName name="cp" localSheetId="112" hidden="1">'[56]C Summary'!#REF!</definedName>
    <definedName name="cp" localSheetId="149" hidden="1">'[56]C Summary'!#REF!</definedName>
    <definedName name="cp" localSheetId="164" hidden="1">'[56]C Summary'!#REF!</definedName>
    <definedName name="cp" localSheetId="165" hidden="1">'[56]C Summary'!#REF!</definedName>
    <definedName name="cp" localSheetId="166" hidden="1">'[56]C Summary'!#REF!</definedName>
    <definedName name="cp" localSheetId="167" hidden="1">'[56]C Summary'!#REF!</definedName>
    <definedName name="cp" localSheetId="168" hidden="1">'[56]C Summary'!#REF!</definedName>
    <definedName name="cp" localSheetId="177" hidden="1">'[56]C Summary'!#REF!</definedName>
    <definedName name="cp" localSheetId="46" hidden="1">'[56]C Summary'!#REF!</definedName>
    <definedName name="cp" localSheetId="47" hidden="1">'[56]C Summary'!#REF!</definedName>
    <definedName name="cp" localSheetId="48" hidden="1">'[56]C Summary'!#REF!</definedName>
    <definedName name="cp" localSheetId="49" hidden="1">'[56]C Summary'!#REF!</definedName>
    <definedName name="cp" localSheetId="51" hidden="1">'[56]C Summary'!#REF!</definedName>
    <definedName name="cp" localSheetId="50" hidden="1">'[56]C Summary'!#REF!</definedName>
    <definedName name="cp" localSheetId="52" hidden="1">'[56]C Summary'!#REF!</definedName>
    <definedName name="cp" localSheetId="56" hidden="1">'[56]C Summary'!#REF!</definedName>
    <definedName name="cp" localSheetId="57" hidden="1">'[56]C Summary'!#REF!</definedName>
    <definedName name="cp" localSheetId="58" hidden="1">'[56]C Summary'!#REF!</definedName>
    <definedName name="cp" localSheetId="59" hidden="1">'[56]C Summary'!#REF!</definedName>
    <definedName name="cp" localSheetId="60" hidden="1">'[56]C Summary'!#REF!</definedName>
    <definedName name="cp" localSheetId="61" hidden="1">'[56]C Summary'!#REF!</definedName>
    <definedName name="cp" localSheetId="62" hidden="1">'[56]C Summary'!#REF!</definedName>
    <definedName name="cp" localSheetId="63" hidden="1">'[56]C Summary'!#REF!</definedName>
    <definedName name="cp" localSheetId="83" hidden="1">'[56]C Summary'!#REF!</definedName>
    <definedName name="cp" localSheetId="99" hidden="1">'[56]C Summary'!#REF!</definedName>
    <definedName name="cp" localSheetId="109" hidden="1">'[56]C Summary'!#REF!</definedName>
    <definedName name="cp" localSheetId="110" hidden="1">'[56]C Summary'!#REF!</definedName>
    <definedName name="cp" localSheetId="111" hidden="1">'[56]C Summary'!#REF!</definedName>
    <definedName name="cp" localSheetId="100" hidden="1">'[56]C Summary'!#REF!</definedName>
    <definedName name="cp" localSheetId="101" hidden="1">'[56]C Summary'!#REF!</definedName>
    <definedName name="cp" localSheetId="102" hidden="1">'[56]C Summary'!#REF!</definedName>
    <definedName name="cp" localSheetId="103" hidden="1">'[56]C Summary'!#REF!</definedName>
    <definedName name="cp" localSheetId="104" hidden="1">'[56]C Summary'!#REF!</definedName>
    <definedName name="cp" localSheetId="105" hidden="1">'[56]C Summary'!#REF!</definedName>
    <definedName name="cp" localSheetId="106" hidden="1">'[56]C Summary'!#REF!</definedName>
    <definedName name="cp" localSheetId="107" hidden="1">'[56]C Summary'!#REF!</definedName>
    <definedName name="cp" localSheetId="108" hidden="1">'[56]C Summary'!#REF!</definedName>
    <definedName name="cp" hidden="1">'[56]C Summary'!#REF!</definedName>
    <definedName name="CPF" localSheetId="151">#REF!</definedName>
    <definedName name="CPF" localSheetId="156">#REF!</definedName>
    <definedName name="CPF" localSheetId="171">#REF!</definedName>
    <definedName name="CPF" localSheetId="179">#REF!</definedName>
    <definedName name="CPF" localSheetId="180">#REF!</definedName>
    <definedName name="CPF" localSheetId="181">#REF!</definedName>
    <definedName name="CPF" localSheetId="172">#REF!</definedName>
    <definedName name="CPF" localSheetId="173">#REF!</definedName>
    <definedName name="CPF" localSheetId="174">#REF!</definedName>
    <definedName name="CPF" localSheetId="175">#REF!</definedName>
    <definedName name="CPF" localSheetId="176">#REF!</definedName>
    <definedName name="CPF" localSheetId="177">#REF!</definedName>
    <definedName name="CPF" localSheetId="178">#REF!</definedName>
    <definedName name="CPF" localSheetId="109">#REF!</definedName>
    <definedName name="CPF" localSheetId="110">#REF!</definedName>
    <definedName name="CPF" localSheetId="111">#REF!</definedName>
    <definedName name="CPF" localSheetId="102">#REF!</definedName>
    <definedName name="CPF" localSheetId="103">#REF!</definedName>
    <definedName name="CPF" localSheetId="104">#REF!</definedName>
    <definedName name="CPF" localSheetId="107">#REF!</definedName>
    <definedName name="CPF" localSheetId="108">#REF!</definedName>
    <definedName name="CPF">#REF!</definedName>
    <definedName name="CPI_1" localSheetId="151">#REF!</definedName>
    <definedName name="CPI_1" localSheetId="156">#REF!</definedName>
    <definedName name="CPI_1" localSheetId="171">#REF!</definedName>
    <definedName name="CPI_1" localSheetId="179">#REF!</definedName>
    <definedName name="CPI_1" localSheetId="180">#REF!</definedName>
    <definedName name="CPI_1" localSheetId="181">#REF!</definedName>
    <definedName name="CPI_1" localSheetId="172">#REF!</definedName>
    <definedName name="CPI_1" localSheetId="173">#REF!</definedName>
    <definedName name="CPI_1" localSheetId="174">#REF!</definedName>
    <definedName name="CPI_1" localSheetId="175">#REF!</definedName>
    <definedName name="CPI_1" localSheetId="176">#REF!</definedName>
    <definedName name="CPI_1" localSheetId="177">#REF!</definedName>
    <definedName name="CPI_1" localSheetId="178">#REF!</definedName>
    <definedName name="CPI_1" localSheetId="109">#REF!</definedName>
    <definedName name="CPI_1" localSheetId="110">#REF!</definedName>
    <definedName name="CPI_1" localSheetId="111">#REF!</definedName>
    <definedName name="CPI_1" localSheetId="102">#REF!</definedName>
    <definedName name="CPI_1" localSheetId="103">#REF!</definedName>
    <definedName name="CPI_1" localSheetId="104">#REF!</definedName>
    <definedName name="CPI_1" localSheetId="107">#REF!</definedName>
    <definedName name="CPI_1" localSheetId="108">#REF!</definedName>
    <definedName name="CPI_1">#REF!</definedName>
    <definedName name="CPI_1c" localSheetId="151">#REF!</definedName>
    <definedName name="CPI_1c" localSheetId="156">#REF!</definedName>
    <definedName name="CPI_1c" localSheetId="171">#REF!</definedName>
    <definedName name="CPI_1c" localSheetId="179">#REF!</definedName>
    <definedName name="CPI_1c" localSheetId="180">#REF!</definedName>
    <definedName name="CPI_1c" localSheetId="181">#REF!</definedName>
    <definedName name="CPI_1c" localSheetId="172">#REF!</definedName>
    <definedName name="CPI_1c" localSheetId="173">#REF!</definedName>
    <definedName name="CPI_1c" localSheetId="174">#REF!</definedName>
    <definedName name="CPI_1c" localSheetId="175">#REF!</definedName>
    <definedName name="CPI_1c" localSheetId="176">#REF!</definedName>
    <definedName name="CPI_1c" localSheetId="177">#REF!</definedName>
    <definedName name="CPI_1c" localSheetId="178">#REF!</definedName>
    <definedName name="CPI_1c" localSheetId="109">#REF!</definedName>
    <definedName name="CPI_1c" localSheetId="110">#REF!</definedName>
    <definedName name="CPI_1c" localSheetId="111">#REF!</definedName>
    <definedName name="CPI_1c" localSheetId="102">#REF!</definedName>
    <definedName name="CPI_1c" localSheetId="103">#REF!</definedName>
    <definedName name="CPI_1c" localSheetId="104">#REF!</definedName>
    <definedName name="CPI_1c" localSheetId="107">#REF!</definedName>
    <definedName name="CPI_1c" localSheetId="108">#REF!</definedName>
    <definedName name="CPI_1c">#REF!</definedName>
    <definedName name="CPI_Core" localSheetId="151">#REF!</definedName>
    <definedName name="CPI_Core" localSheetId="179">#REF!</definedName>
    <definedName name="CPI_Core" localSheetId="180">#REF!</definedName>
    <definedName name="CPI_Core" localSheetId="181">#REF!</definedName>
    <definedName name="CPI_Core" localSheetId="172">#REF!</definedName>
    <definedName name="CPI_Core" localSheetId="173">#REF!</definedName>
    <definedName name="CPI_Core" localSheetId="174">#REF!</definedName>
    <definedName name="CPI_Core" localSheetId="175">#REF!</definedName>
    <definedName name="CPI_Core" localSheetId="176">#REF!</definedName>
    <definedName name="CPI_Core" localSheetId="177">#REF!</definedName>
    <definedName name="CPI_Core" localSheetId="178">#REF!</definedName>
    <definedName name="CPI_Core" localSheetId="109">#REF!</definedName>
    <definedName name="CPI_Core" localSheetId="110">#REF!</definedName>
    <definedName name="CPI_Core" localSheetId="111">#REF!</definedName>
    <definedName name="CPI_Core" localSheetId="102">#REF!</definedName>
    <definedName name="CPI_Core" localSheetId="103">#REF!</definedName>
    <definedName name="CPI_Core" localSheetId="104">#REF!</definedName>
    <definedName name="CPI_Core" localSheetId="107">#REF!</definedName>
    <definedName name="CPI_Core" localSheetId="108">#REF!</definedName>
    <definedName name="CPI_Core">#REF!</definedName>
    <definedName name="CPI_gth" localSheetId="151">#REF!</definedName>
    <definedName name="CPI_gth" localSheetId="179">#REF!</definedName>
    <definedName name="CPI_gth" localSheetId="180">#REF!</definedName>
    <definedName name="CPI_gth" localSheetId="181">#REF!</definedName>
    <definedName name="CPI_gth" localSheetId="172">#REF!</definedName>
    <definedName name="CPI_gth" localSheetId="173">#REF!</definedName>
    <definedName name="CPI_gth" localSheetId="174">#REF!</definedName>
    <definedName name="CPI_gth" localSheetId="175">#REF!</definedName>
    <definedName name="CPI_gth" localSheetId="176">#REF!</definedName>
    <definedName name="CPI_gth" localSheetId="177">#REF!</definedName>
    <definedName name="CPI_gth" localSheetId="178">#REF!</definedName>
    <definedName name="CPI_gth" localSheetId="109">#REF!</definedName>
    <definedName name="CPI_gth" localSheetId="110">#REF!</definedName>
    <definedName name="CPI_gth" localSheetId="111">#REF!</definedName>
    <definedName name="CPI_gth" localSheetId="102">#REF!</definedName>
    <definedName name="CPI_gth" localSheetId="103">#REF!</definedName>
    <definedName name="CPI_gth" localSheetId="104">#REF!</definedName>
    <definedName name="CPI_gth" localSheetId="107">#REF!</definedName>
    <definedName name="CPI_gth" localSheetId="108">#REF!</definedName>
    <definedName name="CPI_gth">#REF!</definedName>
    <definedName name="CPI_NAT_monthly" localSheetId="151">#REF!</definedName>
    <definedName name="CPI_NAT_monthly" localSheetId="179">#REF!</definedName>
    <definedName name="CPI_NAT_monthly" localSheetId="180">#REF!</definedName>
    <definedName name="CPI_NAT_monthly" localSheetId="181">#REF!</definedName>
    <definedName name="CPI_NAT_monthly" localSheetId="172">#REF!</definedName>
    <definedName name="CPI_NAT_monthly" localSheetId="173">#REF!</definedName>
    <definedName name="CPI_NAT_monthly" localSheetId="174">#REF!</definedName>
    <definedName name="CPI_NAT_monthly" localSheetId="175">#REF!</definedName>
    <definedName name="CPI_NAT_monthly" localSheetId="176">#REF!</definedName>
    <definedName name="CPI_NAT_monthly" localSheetId="177">#REF!</definedName>
    <definedName name="CPI_NAT_monthly" localSheetId="178">#REF!</definedName>
    <definedName name="CPI_NAT_monthly" localSheetId="109">#REF!</definedName>
    <definedName name="CPI_NAT_monthly" localSheetId="110">#REF!</definedName>
    <definedName name="CPI_NAT_monthly" localSheetId="111">#REF!</definedName>
    <definedName name="CPI_NAT_monthly" localSheetId="102">#REF!</definedName>
    <definedName name="CPI_NAT_monthly" localSheetId="103">#REF!</definedName>
    <definedName name="CPI_NAT_monthly" localSheetId="104">#REF!</definedName>
    <definedName name="CPI_NAT_monthly" localSheetId="107">#REF!</definedName>
    <definedName name="CPI_NAT_monthly" localSheetId="108">#REF!</definedName>
    <definedName name="CPI_NAT_monthly">#REF!</definedName>
    <definedName name="CPT">[1]Input:Work2!$A$1:$O$26</definedName>
    <definedName name="Created_by" localSheetId="151">#REF!</definedName>
    <definedName name="Created_by" localSheetId="156">#REF!</definedName>
    <definedName name="Created_by" localSheetId="171">#REF!</definedName>
    <definedName name="Created_by" localSheetId="179">#REF!</definedName>
    <definedName name="Created_by" localSheetId="180">#REF!</definedName>
    <definedName name="Created_by" localSheetId="181">#REF!</definedName>
    <definedName name="Created_by" localSheetId="172">#REF!</definedName>
    <definedName name="Created_by" localSheetId="173">#REF!</definedName>
    <definedName name="Created_by" localSheetId="174">#REF!</definedName>
    <definedName name="Created_by" localSheetId="175">#REF!</definedName>
    <definedName name="Created_by" localSheetId="176">#REF!</definedName>
    <definedName name="Created_by" localSheetId="177">#REF!</definedName>
    <definedName name="Created_by" localSheetId="178">#REF!</definedName>
    <definedName name="Created_by" localSheetId="109">#REF!</definedName>
    <definedName name="Created_by" localSheetId="110">#REF!</definedName>
    <definedName name="Created_by" localSheetId="111">#REF!</definedName>
    <definedName name="Created_by" localSheetId="102">#REF!</definedName>
    <definedName name="Created_by" localSheetId="103">#REF!</definedName>
    <definedName name="Created_by" localSheetId="104">#REF!</definedName>
    <definedName name="Created_by" localSheetId="107">#REF!</definedName>
    <definedName name="Created_by" localSheetId="108">#REF!</definedName>
    <definedName name="Created_by">#REF!</definedName>
    <definedName name="CRF" localSheetId="151">#REF!</definedName>
    <definedName name="CRF" localSheetId="156">#REF!</definedName>
    <definedName name="CRF" localSheetId="171">#REF!</definedName>
    <definedName name="CRF" localSheetId="179">#REF!</definedName>
    <definedName name="CRF" localSheetId="180">#REF!</definedName>
    <definedName name="CRF" localSheetId="181">#REF!</definedName>
    <definedName name="CRF" localSheetId="172">#REF!</definedName>
    <definedName name="CRF" localSheetId="173">#REF!</definedName>
    <definedName name="CRF" localSheetId="174">#REF!</definedName>
    <definedName name="CRF" localSheetId="175">#REF!</definedName>
    <definedName name="CRF" localSheetId="176">#REF!</definedName>
    <definedName name="CRF" localSheetId="177">#REF!</definedName>
    <definedName name="CRF" localSheetId="178">#REF!</definedName>
    <definedName name="CRF" localSheetId="109">#REF!</definedName>
    <definedName name="CRF" localSheetId="110">#REF!</definedName>
    <definedName name="CRF" localSheetId="111">#REF!</definedName>
    <definedName name="CRF" localSheetId="102">#REF!</definedName>
    <definedName name="CRF" localSheetId="103">#REF!</definedName>
    <definedName name="CRF" localSheetId="104">#REF!</definedName>
    <definedName name="CRF" localSheetId="107">#REF!</definedName>
    <definedName name="CRF" localSheetId="108">#REF!</definedName>
    <definedName name="CRF">#REF!</definedName>
    <definedName name="CRIT1E" localSheetId="151">#REF!</definedName>
    <definedName name="CRIT1E" localSheetId="156">#REF!</definedName>
    <definedName name="CRIT1E" localSheetId="171">#REF!</definedName>
    <definedName name="CRIT1E" localSheetId="179">#REF!</definedName>
    <definedName name="CRIT1E" localSheetId="180">#REF!</definedName>
    <definedName name="CRIT1E" localSheetId="181">#REF!</definedName>
    <definedName name="CRIT1E" localSheetId="172">#REF!</definedName>
    <definedName name="CRIT1E" localSheetId="173">#REF!</definedName>
    <definedName name="CRIT1E" localSheetId="174">#REF!</definedName>
    <definedName name="CRIT1E" localSheetId="175">#REF!</definedName>
    <definedName name="CRIT1E" localSheetId="176">#REF!</definedName>
    <definedName name="CRIT1E" localSheetId="177">#REF!</definedName>
    <definedName name="CRIT1E" localSheetId="178">#REF!</definedName>
    <definedName name="CRIT1E" localSheetId="109">#REF!</definedName>
    <definedName name="CRIT1E" localSheetId="110">#REF!</definedName>
    <definedName name="CRIT1E" localSheetId="111">#REF!</definedName>
    <definedName name="CRIT1E" localSheetId="102">#REF!</definedName>
    <definedName name="CRIT1E" localSheetId="103">#REF!</definedName>
    <definedName name="CRIT1E" localSheetId="104">#REF!</definedName>
    <definedName name="CRIT1E" localSheetId="107">#REF!</definedName>
    <definedName name="CRIT1E" localSheetId="108">#REF!</definedName>
    <definedName name="CRIT1E">#REF!</definedName>
    <definedName name="CRIT1F" localSheetId="151">#REF!</definedName>
    <definedName name="CRIT1F" localSheetId="179">#REF!</definedName>
    <definedName name="CRIT1F" localSheetId="180">#REF!</definedName>
    <definedName name="CRIT1F" localSheetId="181">#REF!</definedName>
    <definedName name="CRIT1F" localSheetId="172">#REF!</definedName>
    <definedName name="CRIT1F" localSheetId="173">#REF!</definedName>
    <definedName name="CRIT1F" localSheetId="174">#REF!</definedName>
    <definedName name="CRIT1F" localSheetId="175">#REF!</definedName>
    <definedName name="CRIT1F" localSheetId="176">#REF!</definedName>
    <definedName name="CRIT1F" localSheetId="177">#REF!</definedName>
    <definedName name="CRIT1F" localSheetId="178">#REF!</definedName>
    <definedName name="CRIT1F" localSheetId="109">#REF!</definedName>
    <definedName name="CRIT1F" localSheetId="110">#REF!</definedName>
    <definedName name="CRIT1F" localSheetId="111">#REF!</definedName>
    <definedName name="CRIT1F" localSheetId="102">#REF!</definedName>
    <definedName name="CRIT1F" localSheetId="103">#REF!</definedName>
    <definedName name="CRIT1F" localSheetId="104">#REF!</definedName>
    <definedName name="CRIT1F" localSheetId="107">#REF!</definedName>
    <definedName name="CRIT1F" localSheetId="108">#REF!</definedName>
    <definedName name="CRIT1F">#REF!</definedName>
    <definedName name="critf" localSheetId="179">'[57]Bench - 99'!#REF!</definedName>
    <definedName name="critf" localSheetId="180">'[57]Bench - 99'!#REF!</definedName>
    <definedName name="critf" localSheetId="181">'[57]Bench - 99'!#REF!</definedName>
    <definedName name="critf" localSheetId="172">'[57]Bench - 99'!#REF!</definedName>
    <definedName name="critf" localSheetId="173">'[57]Bench - 99'!#REF!</definedName>
    <definedName name="critf" localSheetId="174">'[57]Bench - 99'!#REF!</definedName>
    <definedName name="critf" localSheetId="175">'[57]Bench - 99'!#REF!</definedName>
    <definedName name="critf" localSheetId="176">'[57]Bench - 99'!#REF!</definedName>
    <definedName name="critf" localSheetId="177">'[57]Bench - 99'!#REF!</definedName>
    <definedName name="critf" localSheetId="178">'[57]Bench - 99'!#REF!</definedName>
    <definedName name="critf">'[57]Bench - 99'!#REF!</definedName>
    <definedName name="CSB.BOP" localSheetId="151">#REF!</definedName>
    <definedName name="CSB.BOP" localSheetId="156">#REF!</definedName>
    <definedName name="CSB.BOP" localSheetId="171">#REF!</definedName>
    <definedName name="CSB.BOP" localSheetId="179">#REF!</definedName>
    <definedName name="CSB.BOP" localSheetId="180">#REF!</definedName>
    <definedName name="CSB.BOP" localSheetId="181">#REF!</definedName>
    <definedName name="CSB.BOP" localSheetId="172">#REF!</definedName>
    <definedName name="CSB.BOP" localSheetId="173">#REF!</definedName>
    <definedName name="CSB.BOP" localSheetId="174">#REF!</definedName>
    <definedName name="CSB.BOP" localSheetId="175">#REF!</definedName>
    <definedName name="CSB.BOP" localSheetId="176">#REF!</definedName>
    <definedName name="CSB.BOP" localSheetId="177">#REF!</definedName>
    <definedName name="CSB.BOP" localSheetId="178">#REF!</definedName>
    <definedName name="CSB.BOP" localSheetId="109">#REF!</definedName>
    <definedName name="CSB.BOP" localSheetId="110">#REF!</definedName>
    <definedName name="CSB.BOP" localSheetId="111">#REF!</definedName>
    <definedName name="CSB.BOP" localSheetId="102">#REF!</definedName>
    <definedName name="CSB.BOP" localSheetId="103">#REF!</definedName>
    <definedName name="CSB.BOP" localSheetId="104">#REF!</definedName>
    <definedName name="CSB.BOP" localSheetId="107">#REF!</definedName>
    <definedName name="CSB.BOP" localSheetId="108">#REF!</definedName>
    <definedName name="CSB.BOP">#REF!</definedName>
    <definedName name="CSB.BOP2" localSheetId="151">#REF!</definedName>
    <definedName name="CSB.BOP2" localSheetId="156">#REF!</definedName>
    <definedName name="CSB.BOP2" localSheetId="171">#REF!</definedName>
    <definedName name="CSB.BOP2" localSheetId="179">#REF!</definedName>
    <definedName name="CSB.BOP2" localSheetId="180">#REF!</definedName>
    <definedName name="CSB.BOP2" localSheetId="181">#REF!</definedName>
    <definedName name="CSB.BOP2" localSheetId="172">#REF!</definedName>
    <definedName name="CSB.BOP2" localSheetId="173">#REF!</definedName>
    <definedName name="CSB.BOP2" localSheetId="174">#REF!</definedName>
    <definedName name="CSB.BOP2" localSheetId="175">#REF!</definedName>
    <definedName name="CSB.BOP2" localSheetId="176">#REF!</definedName>
    <definedName name="CSB.BOP2" localSheetId="177">#REF!</definedName>
    <definedName name="CSB.BOP2" localSheetId="178">#REF!</definedName>
    <definedName name="CSB.BOP2" localSheetId="109">#REF!</definedName>
    <definedName name="CSB.BOP2" localSheetId="110">#REF!</definedName>
    <definedName name="CSB.BOP2" localSheetId="111">#REF!</definedName>
    <definedName name="CSB.BOP2" localSheetId="102">#REF!</definedName>
    <definedName name="CSB.BOP2" localSheetId="103">#REF!</definedName>
    <definedName name="CSB.BOP2" localSheetId="104">#REF!</definedName>
    <definedName name="CSB.BOP2" localSheetId="107">#REF!</definedName>
    <definedName name="CSB.BOP2" localSheetId="108">#REF!</definedName>
    <definedName name="CSB.BOP2">#REF!</definedName>
    <definedName name="CSB.SIM" localSheetId="151">#REF!</definedName>
    <definedName name="CSB.SIM" localSheetId="156">#REF!</definedName>
    <definedName name="CSB.SIM" localSheetId="171">#REF!</definedName>
    <definedName name="CSB.SIM" localSheetId="179">#REF!</definedName>
    <definedName name="CSB.SIM" localSheetId="180">#REF!</definedName>
    <definedName name="CSB.SIM" localSheetId="181">#REF!</definedName>
    <definedName name="CSB.SIM" localSheetId="172">#REF!</definedName>
    <definedName name="CSB.SIM" localSheetId="173">#REF!</definedName>
    <definedName name="CSB.SIM" localSheetId="174">#REF!</definedName>
    <definedName name="CSB.SIM" localSheetId="175">#REF!</definedName>
    <definedName name="CSB.SIM" localSheetId="176">#REF!</definedName>
    <definedName name="CSB.SIM" localSheetId="177">#REF!</definedName>
    <definedName name="CSB.SIM" localSheetId="178">#REF!</definedName>
    <definedName name="CSB.SIM" localSheetId="109">#REF!</definedName>
    <definedName name="CSB.SIM" localSheetId="110">#REF!</definedName>
    <definedName name="CSB.SIM" localSheetId="111">#REF!</definedName>
    <definedName name="CSB.SIM" localSheetId="102">#REF!</definedName>
    <definedName name="CSB.SIM" localSheetId="103">#REF!</definedName>
    <definedName name="CSB.SIM" localSheetId="104">#REF!</definedName>
    <definedName name="CSB.SIM" localSheetId="107">#REF!</definedName>
    <definedName name="CSB.SIM" localSheetId="108">#REF!</definedName>
    <definedName name="CSB.SIM">#REF!</definedName>
    <definedName name="CSB.TOT" localSheetId="151">#REF!</definedName>
    <definedName name="CSB.TOT" localSheetId="179">#REF!</definedName>
    <definedName name="CSB.TOT" localSheetId="180">#REF!</definedName>
    <definedName name="CSB.TOT" localSheetId="181">#REF!</definedName>
    <definedName name="CSB.TOT" localSheetId="172">#REF!</definedName>
    <definedName name="CSB.TOT" localSheetId="173">#REF!</definedName>
    <definedName name="CSB.TOT" localSheetId="174">#REF!</definedName>
    <definedName name="CSB.TOT" localSheetId="175">#REF!</definedName>
    <definedName name="CSB.TOT" localSheetId="176">#REF!</definedName>
    <definedName name="CSB.TOT" localSheetId="177">#REF!</definedName>
    <definedName name="CSB.TOT" localSheetId="178">#REF!</definedName>
    <definedName name="CSB.TOT" localSheetId="109">#REF!</definedName>
    <definedName name="CSB.TOT" localSheetId="110">#REF!</definedName>
    <definedName name="CSB.TOT" localSheetId="111">#REF!</definedName>
    <definedName name="CSB.TOT" localSheetId="102">#REF!</definedName>
    <definedName name="CSB.TOT" localSheetId="103">#REF!</definedName>
    <definedName name="CSB.TOT" localSheetId="104">#REF!</definedName>
    <definedName name="CSB.TOT" localSheetId="107">#REF!</definedName>
    <definedName name="CSB.TOT" localSheetId="108">#REF!</definedName>
    <definedName name="CSB.TOT">#REF!</definedName>
    <definedName name="CSB.TOT2" localSheetId="151">#REF!</definedName>
    <definedName name="CSB.TOT2" localSheetId="179">#REF!</definedName>
    <definedName name="CSB.TOT2" localSheetId="180">#REF!</definedName>
    <definedName name="CSB.TOT2" localSheetId="181">#REF!</definedName>
    <definedName name="CSB.TOT2" localSheetId="172">#REF!</definedName>
    <definedName name="CSB.TOT2" localSheetId="173">#REF!</definedName>
    <definedName name="CSB.TOT2" localSheetId="174">#REF!</definedName>
    <definedName name="CSB.TOT2" localSheetId="175">#REF!</definedName>
    <definedName name="CSB.TOT2" localSheetId="176">#REF!</definedName>
    <definedName name="CSB.TOT2" localSheetId="177">#REF!</definedName>
    <definedName name="CSB.TOT2" localSheetId="178">#REF!</definedName>
    <definedName name="CSB.TOT2" localSheetId="109">#REF!</definedName>
    <definedName name="CSB.TOT2" localSheetId="110">#REF!</definedName>
    <definedName name="CSB.TOT2" localSheetId="111">#REF!</definedName>
    <definedName name="CSB.TOT2" localSheetId="102">#REF!</definedName>
    <definedName name="CSB.TOT2" localSheetId="103">#REF!</definedName>
    <definedName name="CSB.TOT2" localSheetId="104">#REF!</definedName>
    <definedName name="CSB.TOT2" localSheetId="107">#REF!</definedName>
    <definedName name="CSB.TOT2" localSheetId="108">#REF!</definedName>
    <definedName name="CSB.TOT2">#REF!</definedName>
    <definedName name="CSBBOP.TAB" localSheetId="151">#REF!</definedName>
    <definedName name="CSBBOP.TAB" localSheetId="179">#REF!</definedName>
    <definedName name="CSBBOP.TAB" localSheetId="180">#REF!</definedName>
    <definedName name="CSBBOP.TAB" localSheetId="181">#REF!</definedName>
    <definedName name="CSBBOP.TAB" localSheetId="172">#REF!</definedName>
    <definedName name="CSBBOP.TAB" localSheetId="173">#REF!</definedName>
    <definedName name="CSBBOP.TAB" localSheetId="174">#REF!</definedName>
    <definedName name="CSBBOP.TAB" localSheetId="175">#REF!</definedName>
    <definedName name="CSBBOP.TAB" localSheetId="176">#REF!</definedName>
    <definedName name="CSBBOP.TAB" localSheetId="177">#REF!</definedName>
    <definedName name="CSBBOP.TAB" localSheetId="178">#REF!</definedName>
    <definedName name="CSBBOP.TAB" localSheetId="109">#REF!</definedName>
    <definedName name="CSBBOP.TAB" localSheetId="110">#REF!</definedName>
    <definedName name="CSBBOP.TAB" localSheetId="111">#REF!</definedName>
    <definedName name="CSBBOP.TAB" localSheetId="102">#REF!</definedName>
    <definedName name="CSBBOP.TAB" localSheetId="103">#REF!</definedName>
    <definedName name="CSBBOP.TAB" localSheetId="104">#REF!</definedName>
    <definedName name="CSBBOP.TAB" localSheetId="107">#REF!</definedName>
    <definedName name="CSBBOP.TAB" localSheetId="108">#REF!</definedName>
    <definedName name="CSBBOP.TAB">#REF!</definedName>
    <definedName name="Currencies" localSheetId="151">#REF!</definedName>
    <definedName name="Currencies" localSheetId="179">#REF!</definedName>
    <definedName name="Currencies" localSheetId="180">#REF!</definedName>
    <definedName name="Currencies" localSheetId="181">#REF!</definedName>
    <definedName name="Currencies" localSheetId="172">#REF!</definedName>
    <definedName name="Currencies" localSheetId="173">#REF!</definedName>
    <definedName name="Currencies" localSheetId="174">#REF!</definedName>
    <definedName name="Currencies" localSheetId="175">#REF!</definedName>
    <definedName name="Currencies" localSheetId="176">#REF!</definedName>
    <definedName name="Currencies" localSheetId="177">#REF!</definedName>
    <definedName name="Currencies" localSheetId="178">#REF!</definedName>
    <definedName name="Currencies" localSheetId="109">#REF!</definedName>
    <definedName name="Currencies" localSheetId="110">#REF!</definedName>
    <definedName name="Currencies" localSheetId="111">#REF!</definedName>
    <definedName name="Currencies" localSheetId="102">#REF!</definedName>
    <definedName name="Currencies" localSheetId="103">#REF!</definedName>
    <definedName name="Currencies" localSheetId="104">#REF!</definedName>
    <definedName name="Currencies" localSheetId="107">#REF!</definedName>
    <definedName name="Currencies" localSheetId="108">#REF!</definedName>
    <definedName name="Currencies">#REF!</definedName>
    <definedName name="currency">[58]Reference!$B$39:$F$69</definedName>
    <definedName name="CurrencyList">'[59]Report Form'!$B$5:$B$7</definedName>
    <definedName name="CurrVintage">[60]Current!$D$66</definedName>
    <definedName name="Cwvu.a." localSheetId="112" hidden="1">[61]BOP!$A$36:$IV$36,[61]BOP!$A$44:$IV$44,[61]BOP!$A$59:$IV$59,[61]BOP!#REF!,[61]BOP!#REF!,[61]BOP!$A$81:$IV$88</definedName>
    <definedName name="Cwvu.a." localSheetId="149" hidden="1">[61]BOP!$A$36:$IV$36,[61]BOP!$A$44:$IV$44,[61]BOP!$A$59:$IV$59,[61]BOP!#REF!,[61]BOP!#REF!,[61]BOP!$A$81:$IV$88</definedName>
    <definedName name="Cwvu.a." localSheetId="156" hidden="1">[61]BOP!$A$36:$IV$36,[61]BOP!$A$44:$IV$44,[61]BOP!$A$59:$IV$59,[61]BOP!#REF!,[61]BOP!#REF!,[61]BOP!$A$81:$IV$88</definedName>
    <definedName name="Cwvu.a." localSheetId="159" hidden="1">[61]BOP!$A$36:$IV$36,[61]BOP!$A$44:$IV$44,[61]BOP!$A$59:$IV$59,[61]BOP!#REF!,[61]BOP!#REF!,[61]BOP!$A$81:$IV$88</definedName>
    <definedName name="Cwvu.a." localSheetId="164" hidden="1">[61]BOP!$A$36:$IV$36,[61]BOP!$A$44:$IV$44,[61]BOP!$A$59:$IV$59,[61]BOP!#REF!,[61]BOP!#REF!,[61]BOP!$A$81:$IV$88</definedName>
    <definedName name="Cwvu.a." localSheetId="165" hidden="1">[61]BOP!$A$36:$IV$36,[61]BOP!$A$44:$IV$44,[61]BOP!$A$59:$IV$59,[61]BOP!#REF!,[61]BOP!#REF!,[61]BOP!$A$81:$IV$88</definedName>
    <definedName name="Cwvu.a." localSheetId="166" hidden="1">[61]BOP!$A$36:$IV$36,[61]BOP!$A$44:$IV$44,[61]BOP!$A$59:$IV$59,[61]BOP!#REF!,[61]BOP!#REF!,[61]BOP!$A$81:$IV$88</definedName>
    <definedName name="Cwvu.a." localSheetId="167" hidden="1">[61]BOP!$A$36:$IV$36,[61]BOP!$A$44:$IV$44,[61]BOP!$A$59:$IV$59,[61]BOP!#REF!,[61]BOP!#REF!,[61]BOP!$A$81:$IV$88</definedName>
    <definedName name="Cwvu.a." localSheetId="168" hidden="1">[61]BOP!$A$36:$IV$36,[61]BOP!$A$44:$IV$44,[61]BOP!$A$59:$IV$59,[61]BOP!#REF!,[61]BOP!#REF!,[61]BOP!$A$81:$IV$88</definedName>
    <definedName name="Cwvu.a." localSheetId="171" hidden="1">[61]BOP!$A$36:$IV$36,[61]BOP!$A$44:$IV$44,[61]BOP!$A$59:$IV$59,[61]BOP!#REF!,[61]BOP!#REF!,[61]BOP!$A$81:$IV$88</definedName>
    <definedName name="Cwvu.a." localSheetId="179" hidden="1">[61]BOP!$A$36:$IV$36,[61]BOP!$A$44:$IV$44,[61]BOP!$A$59:$IV$59,[61]BOP!#REF!,[61]BOP!#REF!,[61]BOP!$A$81:$IV$88</definedName>
    <definedName name="Cwvu.a." localSheetId="180" hidden="1">[61]BOP!$A$36:$IV$36,[61]BOP!$A$44:$IV$44,[61]BOP!$A$59:$IV$59,[61]BOP!#REF!,[61]BOP!#REF!,[61]BOP!$A$81:$IV$88</definedName>
    <definedName name="Cwvu.a." localSheetId="181" hidden="1">[61]BOP!$A$36:$IV$36,[61]BOP!$A$44:$IV$44,[61]BOP!$A$59:$IV$59,[61]BOP!#REF!,[61]BOP!#REF!,[61]BOP!$A$81:$IV$88</definedName>
    <definedName name="Cwvu.a." localSheetId="172" hidden="1">[61]BOP!$A$36:$IV$36,[61]BOP!$A$44:$IV$44,[61]BOP!$A$59:$IV$59,[61]BOP!#REF!,[61]BOP!#REF!,[61]BOP!$A$81:$IV$88</definedName>
    <definedName name="Cwvu.a." localSheetId="173" hidden="1">[61]BOP!$A$36:$IV$36,[61]BOP!$A$44:$IV$44,[61]BOP!$A$59:$IV$59,[61]BOP!#REF!,[61]BOP!#REF!,[61]BOP!$A$81:$IV$88</definedName>
    <definedName name="Cwvu.a." localSheetId="174" hidden="1">[61]BOP!$A$36:$IV$36,[61]BOP!$A$44:$IV$44,[61]BOP!$A$59:$IV$59,[61]BOP!#REF!,[61]BOP!#REF!,[61]BOP!$A$81:$IV$88</definedName>
    <definedName name="Cwvu.a." localSheetId="175" hidden="1">[61]BOP!$A$36:$IV$36,[61]BOP!$A$44:$IV$44,[61]BOP!$A$59:$IV$59,[61]BOP!#REF!,[61]BOP!#REF!,[61]BOP!$A$81:$IV$88</definedName>
    <definedName name="Cwvu.a." localSheetId="176" hidden="1">[61]BOP!$A$36:$IV$36,[61]BOP!$A$44:$IV$44,[61]BOP!$A$59:$IV$59,[61]BOP!#REF!,[61]BOP!#REF!,[61]BOP!$A$81:$IV$88</definedName>
    <definedName name="Cwvu.a." localSheetId="177" hidden="1">[61]BOP!$A$36:$IV$36,[61]BOP!$A$44:$IV$44,[61]BOP!$A$59:$IV$59,[61]BOP!#REF!,[61]BOP!#REF!,[61]BOP!$A$81:$IV$88</definedName>
    <definedName name="Cwvu.a." localSheetId="178" hidden="1">[61]BOP!$A$36:$IV$36,[61]BOP!$A$44:$IV$44,[61]BOP!$A$59:$IV$59,[61]BOP!#REF!,[61]BOP!#REF!,[61]BOP!$A$81:$IV$88</definedName>
    <definedName name="Cwvu.a." localSheetId="56" hidden="1">[61]BOP!$A$36:$IV$36,[61]BOP!$A$44:$IV$44,[61]BOP!$A$59:$IV$59,[61]BOP!#REF!,[61]BOP!#REF!,[61]BOP!$A$81:$IV$88</definedName>
    <definedName name="Cwvu.a." localSheetId="57" hidden="1">[61]BOP!$A$36:$IV$36,[61]BOP!$A$44:$IV$44,[61]BOP!$A$59:$IV$59,[61]BOP!#REF!,[61]BOP!#REF!,[61]BOP!$A$81:$IV$88</definedName>
    <definedName name="Cwvu.a." localSheetId="58" hidden="1">[61]BOP!$A$36:$IV$36,[61]BOP!$A$44:$IV$44,[61]BOP!$A$59:$IV$59,[61]BOP!#REF!,[61]BOP!#REF!,[61]BOP!$A$81:$IV$88</definedName>
    <definedName name="Cwvu.a." localSheetId="59" hidden="1">[61]BOP!$A$36:$IV$36,[61]BOP!$A$44:$IV$44,[61]BOP!$A$59:$IV$59,[61]BOP!#REF!,[61]BOP!#REF!,[61]BOP!$A$81:$IV$88</definedName>
    <definedName name="Cwvu.a." localSheetId="60" hidden="1">[61]BOP!$A$36:$IV$36,[61]BOP!$A$44:$IV$44,[61]BOP!$A$59:$IV$59,[61]BOP!#REF!,[61]BOP!#REF!,[61]BOP!$A$81:$IV$88</definedName>
    <definedName name="Cwvu.a." localSheetId="61" hidden="1">[61]BOP!$A$36:$IV$36,[61]BOP!$A$44:$IV$44,[61]BOP!$A$59:$IV$59,[61]BOP!#REF!,[61]BOP!#REF!,[61]BOP!$A$81:$IV$88</definedName>
    <definedName name="Cwvu.a." localSheetId="62" hidden="1">[61]BOP!$A$36:$IV$36,[61]BOP!$A$44:$IV$44,[61]BOP!$A$59:$IV$59,[61]BOP!#REF!,[61]BOP!#REF!,[61]BOP!$A$81:$IV$88</definedName>
    <definedName name="Cwvu.a." localSheetId="63" hidden="1">[61]BOP!$A$36:$IV$36,[61]BOP!$A$44:$IV$44,[61]BOP!$A$59:$IV$59,[61]BOP!#REF!,[61]BOP!#REF!,[61]BOP!$A$81:$IV$88</definedName>
    <definedName name="Cwvu.a." localSheetId="83" hidden="1">[61]BOP!$A$36:$IV$36,[61]BOP!$A$44:$IV$44,[61]BOP!$A$59:$IV$59,[61]BOP!#REF!,[61]BOP!#REF!,[61]BOP!$A$81:$IV$88</definedName>
    <definedName name="Cwvu.a." localSheetId="99" hidden="1">[61]BOP!$A$36:$IV$36,[61]BOP!$A$44:$IV$44,[61]BOP!$A$59:$IV$59,[61]BOP!#REF!,[61]BOP!#REF!,[61]BOP!$A$81:$IV$88</definedName>
    <definedName name="Cwvu.a." localSheetId="109" hidden="1">[61]BOP!$A$36:$IV$36,[61]BOP!$A$44:$IV$44,[61]BOP!$A$59:$IV$59,[61]BOP!#REF!,[61]BOP!#REF!,[61]BOP!$A$81:$IV$88</definedName>
    <definedName name="Cwvu.a." localSheetId="110" hidden="1">[61]BOP!$A$36:$IV$36,[61]BOP!$A$44:$IV$44,[61]BOP!$A$59:$IV$59,[61]BOP!#REF!,[61]BOP!#REF!,[61]BOP!$A$81:$IV$88</definedName>
    <definedName name="Cwvu.a." localSheetId="111" hidden="1">[61]BOP!$A$36:$IV$36,[61]BOP!$A$44:$IV$44,[61]BOP!$A$59:$IV$59,[61]BOP!#REF!,[61]BOP!#REF!,[61]BOP!$A$81:$IV$88</definedName>
    <definedName name="Cwvu.a." localSheetId="100" hidden="1">[61]BOP!$A$36:$IV$36,[61]BOP!$A$44:$IV$44,[61]BOP!$A$59:$IV$59,[61]BOP!#REF!,[61]BOP!#REF!,[61]BOP!$A$81:$IV$88</definedName>
    <definedName name="Cwvu.a." localSheetId="101" hidden="1">[61]BOP!$A$36:$IV$36,[61]BOP!$A$44:$IV$44,[61]BOP!$A$59:$IV$59,[61]BOP!#REF!,[61]BOP!#REF!,[61]BOP!$A$81:$IV$88</definedName>
    <definedName name="Cwvu.a." localSheetId="102" hidden="1">[61]BOP!$A$36:$IV$36,[61]BOP!$A$44:$IV$44,[61]BOP!$A$59:$IV$59,[61]BOP!#REF!,[61]BOP!#REF!,[61]BOP!$A$81:$IV$88</definedName>
    <definedName name="Cwvu.a." localSheetId="103" hidden="1">[61]BOP!$A$36:$IV$36,[61]BOP!$A$44:$IV$44,[61]BOP!$A$59:$IV$59,[61]BOP!#REF!,[61]BOP!#REF!,[61]BOP!$A$81:$IV$88</definedName>
    <definedName name="Cwvu.a." localSheetId="104" hidden="1">[61]BOP!$A$36:$IV$36,[61]BOP!$A$44:$IV$44,[61]BOP!$A$59:$IV$59,[61]BOP!#REF!,[61]BOP!#REF!,[61]BOP!$A$81:$IV$88</definedName>
    <definedName name="Cwvu.a." localSheetId="105" hidden="1">[61]BOP!$A$36:$IV$36,[61]BOP!$A$44:$IV$44,[61]BOP!$A$59:$IV$59,[61]BOP!#REF!,[61]BOP!#REF!,[61]BOP!$A$81:$IV$88</definedName>
    <definedName name="Cwvu.a." localSheetId="106" hidden="1">[61]BOP!$A$36:$IV$36,[61]BOP!$A$44:$IV$44,[61]BOP!$A$59:$IV$59,[61]BOP!#REF!,[61]BOP!#REF!,[61]BOP!$A$81:$IV$88</definedName>
    <definedName name="Cwvu.a." localSheetId="107" hidden="1">[61]BOP!$A$36:$IV$36,[61]BOP!$A$44:$IV$44,[61]BOP!$A$59:$IV$59,[61]BOP!#REF!,[61]BOP!#REF!,[61]BOP!$A$81:$IV$88</definedName>
    <definedName name="Cwvu.a." localSheetId="108" hidden="1">[61]BOP!$A$36:$IV$36,[61]BOP!$A$44:$IV$44,[61]BOP!$A$59:$IV$59,[61]BOP!#REF!,[61]BOP!#REF!,[61]BOP!$A$81:$IV$88</definedName>
    <definedName name="Cwvu.a." hidden="1">[61]BOP!$A$36:$IV$36,[61]BOP!$A$44:$IV$44,[61]BOP!$A$59:$IV$59,[61]BOP!#REF!,[61]BOP!#REF!,[61]BOP!$A$81:$IV$88</definedName>
    <definedName name="Cwvu.bop." localSheetId="112" hidden="1">[61]BOP!$A$36:$IV$36,[61]BOP!$A$44:$IV$44,[61]BOP!$A$59:$IV$59,[61]BOP!#REF!,[61]BOP!#REF!,[61]BOP!$A$81:$IV$88</definedName>
    <definedName name="Cwvu.bop." localSheetId="149" hidden="1">[61]BOP!$A$36:$IV$36,[61]BOP!$A$44:$IV$44,[61]BOP!$A$59:$IV$59,[61]BOP!#REF!,[61]BOP!#REF!,[61]BOP!$A$81:$IV$88</definedName>
    <definedName name="Cwvu.bop." localSheetId="159" hidden="1">[61]BOP!$A$36:$IV$36,[61]BOP!$A$44:$IV$44,[61]BOP!$A$59:$IV$59,[61]BOP!#REF!,[61]BOP!#REF!,[61]BOP!$A$81:$IV$88</definedName>
    <definedName name="Cwvu.bop." localSheetId="164" hidden="1">[61]BOP!$A$36:$IV$36,[61]BOP!$A$44:$IV$44,[61]BOP!$A$59:$IV$59,[61]BOP!#REF!,[61]BOP!#REF!,[61]BOP!$A$81:$IV$88</definedName>
    <definedName name="Cwvu.bop." localSheetId="165" hidden="1">[61]BOP!$A$36:$IV$36,[61]BOP!$A$44:$IV$44,[61]BOP!$A$59:$IV$59,[61]BOP!#REF!,[61]BOP!#REF!,[61]BOP!$A$81:$IV$88</definedName>
    <definedName name="Cwvu.bop." localSheetId="166" hidden="1">[61]BOP!$A$36:$IV$36,[61]BOP!$A$44:$IV$44,[61]BOP!$A$59:$IV$59,[61]BOP!#REF!,[61]BOP!#REF!,[61]BOP!$A$81:$IV$88</definedName>
    <definedName name="Cwvu.bop." localSheetId="167" hidden="1">[61]BOP!$A$36:$IV$36,[61]BOP!$A$44:$IV$44,[61]BOP!$A$59:$IV$59,[61]BOP!#REF!,[61]BOP!#REF!,[61]BOP!$A$81:$IV$88</definedName>
    <definedName name="Cwvu.bop." localSheetId="168" hidden="1">[61]BOP!$A$36:$IV$36,[61]BOP!$A$44:$IV$44,[61]BOP!$A$59:$IV$59,[61]BOP!#REF!,[61]BOP!#REF!,[61]BOP!$A$81:$IV$88</definedName>
    <definedName name="Cwvu.bop." localSheetId="171" hidden="1">[61]BOP!$A$36:$IV$36,[61]BOP!$A$44:$IV$44,[61]BOP!$A$59:$IV$59,[61]BOP!#REF!,[61]BOP!#REF!,[61]BOP!$A$81:$IV$88</definedName>
    <definedName name="Cwvu.bop." localSheetId="179" hidden="1">[61]BOP!$A$36:$IV$36,[61]BOP!$A$44:$IV$44,[61]BOP!$A$59:$IV$59,[61]BOP!#REF!,[61]BOP!#REF!,[61]BOP!$A$81:$IV$88</definedName>
    <definedName name="Cwvu.bop." localSheetId="180" hidden="1">[61]BOP!$A$36:$IV$36,[61]BOP!$A$44:$IV$44,[61]BOP!$A$59:$IV$59,[61]BOP!#REF!,[61]BOP!#REF!,[61]BOP!$A$81:$IV$88</definedName>
    <definedName name="Cwvu.bop." localSheetId="181" hidden="1">[61]BOP!$A$36:$IV$36,[61]BOP!$A$44:$IV$44,[61]BOP!$A$59:$IV$59,[61]BOP!#REF!,[61]BOP!#REF!,[61]BOP!$A$81:$IV$88</definedName>
    <definedName name="Cwvu.bop." localSheetId="172" hidden="1">[61]BOP!$A$36:$IV$36,[61]BOP!$A$44:$IV$44,[61]BOP!$A$59:$IV$59,[61]BOP!#REF!,[61]BOP!#REF!,[61]BOP!$A$81:$IV$88</definedName>
    <definedName name="Cwvu.bop." localSheetId="173" hidden="1">[61]BOP!$A$36:$IV$36,[61]BOP!$A$44:$IV$44,[61]BOP!$A$59:$IV$59,[61]BOP!#REF!,[61]BOP!#REF!,[61]BOP!$A$81:$IV$88</definedName>
    <definedName name="Cwvu.bop." localSheetId="174" hidden="1">[61]BOP!$A$36:$IV$36,[61]BOP!$A$44:$IV$44,[61]BOP!$A$59:$IV$59,[61]BOP!#REF!,[61]BOP!#REF!,[61]BOP!$A$81:$IV$88</definedName>
    <definedName name="Cwvu.bop." localSheetId="175" hidden="1">[61]BOP!$A$36:$IV$36,[61]BOP!$A$44:$IV$44,[61]BOP!$A$59:$IV$59,[61]BOP!#REF!,[61]BOP!#REF!,[61]BOP!$A$81:$IV$88</definedName>
    <definedName name="Cwvu.bop." localSheetId="176" hidden="1">[61]BOP!$A$36:$IV$36,[61]BOP!$A$44:$IV$44,[61]BOP!$A$59:$IV$59,[61]BOP!#REF!,[61]BOP!#REF!,[61]BOP!$A$81:$IV$88</definedName>
    <definedName name="Cwvu.bop." localSheetId="177" hidden="1">[61]BOP!$A$36:$IV$36,[61]BOP!$A$44:$IV$44,[61]BOP!$A$59:$IV$59,[61]BOP!#REF!,[61]BOP!#REF!,[61]BOP!$A$81:$IV$88</definedName>
    <definedName name="Cwvu.bop." localSheetId="178" hidden="1">[61]BOP!$A$36:$IV$36,[61]BOP!$A$44:$IV$44,[61]BOP!$A$59:$IV$59,[61]BOP!#REF!,[61]BOP!#REF!,[61]BOP!$A$81:$IV$88</definedName>
    <definedName name="Cwvu.bop." localSheetId="56" hidden="1">[61]BOP!$A$36:$IV$36,[61]BOP!$A$44:$IV$44,[61]BOP!$A$59:$IV$59,[61]BOP!#REF!,[61]BOP!#REF!,[61]BOP!$A$81:$IV$88</definedName>
    <definedName name="Cwvu.bop." localSheetId="57" hidden="1">[61]BOP!$A$36:$IV$36,[61]BOP!$A$44:$IV$44,[61]BOP!$A$59:$IV$59,[61]BOP!#REF!,[61]BOP!#REF!,[61]BOP!$A$81:$IV$88</definedName>
    <definedName name="Cwvu.bop." localSheetId="58" hidden="1">[61]BOP!$A$36:$IV$36,[61]BOP!$A$44:$IV$44,[61]BOP!$A$59:$IV$59,[61]BOP!#REF!,[61]BOP!#REF!,[61]BOP!$A$81:$IV$88</definedName>
    <definedName name="Cwvu.bop." localSheetId="59" hidden="1">[61]BOP!$A$36:$IV$36,[61]BOP!$A$44:$IV$44,[61]BOP!$A$59:$IV$59,[61]BOP!#REF!,[61]BOP!#REF!,[61]BOP!$A$81:$IV$88</definedName>
    <definedName name="Cwvu.bop." localSheetId="60" hidden="1">[61]BOP!$A$36:$IV$36,[61]BOP!$A$44:$IV$44,[61]BOP!$A$59:$IV$59,[61]BOP!#REF!,[61]BOP!#REF!,[61]BOP!$A$81:$IV$88</definedName>
    <definedName name="Cwvu.bop." localSheetId="61" hidden="1">[61]BOP!$A$36:$IV$36,[61]BOP!$A$44:$IV$44,[61]BOP!$A$59:$IV$59,[61]BOP!#REF!,[61]BOP!#REF!,[61]BOP!$A$81:$IV$88</definedName>
    <definedName name="Cwvu.bop." localSheetId="62" hidden="1">[61]BOP!$A$36:$IV$36,[61]BOP!$A$44:$IV$44,[61]BOP!$A$59:$IV$59,[61]BOP!#REF!,[61]BOP!#REF!,[61]BOP!$A$81:$IV$88</definedName>
    <definedName name="Cwvu.bop." localSheetId="83" hidden="1">[61]BOP!$A$36:$IV$36,[61]BOP!$A$44:$IV$44,[61]BOP!$A$59:$IV$59,[61]BOP!#REF!,[61]BOP!#REF!,[61]BOP!$A$81:$IV$88</definedName>
    <definedName name="Cwvu.bop." localSheetId="99" hidden="1">[61]BOP!$A$36:$IV$36,[61]BOP!$A$44:$IV$44,[61]BOP!$A$59:$IV$59,[61]BOP!#REF!,[61]BOP!#REF!,[61]BOP!$A$81:$IV$88</definedName>
    <definedName name="Cwvu.bop." localSheetId="109" hidden="1">[61]BOP!$A$36:$IV$36,[61]BOP!$A$44:$IV$44,[61]BOP!$A$59:$IV$59,[61]BOP!#REF!,[61]BOP!#REF!,[61]BOP!$A$81:$IV$88</definedName>
    <definedName name="Cwvu.bop." localSheetId="110" hidden="1">[61]BOP!$A$36:$IV$36,[61]BOP!$A$44:$IV$44,[61]BOP!$A$59:$IV$59,[61]BOP!#REF!,[61]BOP!#REF!,[61]BOP!$A$81:$IV$88</definedName>
    <definedName name="Cwvu.bop." localSheetId="111" hidden="1">[61]BOP!$A$36:$IV$36,[61]BOP!$A$44:$IV$44,[61]BOP!$A$59:$IV$59,[61]BOP!#REF!,[61]BOP!#REF!,[61]BOP!$A$81:$IV$88</definedName>
    <definedName name="Cwvu.bop." localSheetId="100" hidden="1">[61]BOP!$A$36:$IV$36,[61]BOP!$A$44:$IV$44,[61]BOP!$A$59:$IV$59,[61]BOP!#REF!,[61]BOP!#REF!,[61]BOP!$A$81:$IV$88</definedName>
    <definedName name="Cwvu.bop." localSheetId="101" hidden="1">[61]BOP!$A$36:$IV$36,[61]BOP!$A$44:$IV$44,[61]BOP!$A$59:$IV$59,[61]BOP!#REF!,[61]BOP!#REF!,[61]BOP!$A$81:$IV$88</definedName>
    <definedName name="Cwvu.bop." localSheetId="102" hidden="1">[61]BOP!$A$36:$IV$36,[61]BOP!$A$44:$IV$44,[61]BOP!$A$59:$IV$59,[61]BOP!#REF!,[61]BOP!#REF!,[61]BOP!$A$81:$IV$88</definedName>
    <definedName name="Cwvu.bop." localSheetId="103" hidden="1">[61]BOP!$A$36:$IV$36,[61]BOP!$A$44:$IV$44,[61]BOP!$A$59:$IV$59,[61]BOP!#REF!,[61]BOP!#REF!,[61]BOP!$A$81:$IV$88</definedName>
    <definedName name="Cwvu.bop." localSheetId="104" hidden="1">[61]BOP!$A$36:$IV$36,[61]BOP!$A$44:$IV$44,[61]BOP!$A$59:$IV$59,[61]BOP!#REF!,[61]BOP!#REF!,[61]BOP!$A$81:$IV$88</definedName>
    <definedName name="Cwvu.bop." localSheetId="105" hidden="1">[61]BOP!$A$36:$IV$36,[61]BOP!$A$44:$IV$44,[61]BOP!$A$59:$IV$59,[61]BOP!#REF!,[61]BOP!#REF!,[61]BOP!$A$81:$IV$88</definedName>
    <definedName name="Cwvu.bop." localSheetId="106" hidden="1">[61]BOP!$A$36:$IV$36,[61]BOP!$A$44:$IV$44,[61]BOP!$A$59:$IV$59,[61]BOP!#REF!,[61]BOP!#REF!,[61]BOP!$A$81:$IV$88</definedName>
    <definedName name="Cwvu.bop." localSheetId="107" hidden="1">[61]BOP!$A$36:$IV$36,[61]BOP!$A$44:$IV$44,[61]BOP!$A$59:$IV$59,[61]BOP!#REF!,[61]BOP!#REF!,[61]BOP!$A$81:$IV$88</definedName>
    <definedName name="Cwvu.bop." localSheetId="108" hidden="1">[61]BOP!$A$36:$IV$36,[61]BOP!$A$44:$IV$44,[61]BOP!$A$59:$IV$59,[61]BOP!#REF!,[61]BOP!#REF!,[61]BOP!$A$81:$IV$88</definedName>
    <definedName name="Cwvu.bop." hidden="1">[61]BOP!$A$36:$IV$36,[61]BOP!$A$44:$IV$44,[61]BOP!$A$59:$IV$59,[61]BOP!#REF!,[61]BOP!#REF!,[61]BOP!$A$81:$IV$88</definedName>
    <definedName name="Cwvu.bop.sr." localSheetId="112" hidden="1">[61]BOP!$A$36:$IV$36,[61]BOP!$A$44:$IV$44,[61]BOP!$A$59:$IV$59,[61]BOP!#REF!,[61]BOP!#REF!,[61]BOP!$A$81:$IV$88</definedName>
    <definedName name="Cwvu.bop.sr." localSheetId="149" hidden="1">[61]BOP!$A$36:$IV$36,[61]BOP!$A$44:$IV$44,[61]BOP!$A$59:$IV$59,[61]BOP!#REF!,[61]BOP!#REF!,[61]BOP!$A$81:$IV$88</definedName>
    <definedName name="Cwvu.bop.sr." localSheetId="159" hidden="1">[61]BOP!$A$36:$IV$36,[61]BOP!$A$44:$IV$44,[61]BOP!$A$59:$IV$59,[61]BOP!#REF!,[61]BOP!#REF!,[61]BOP!$A$81:$IV$88</definedName>
    <definedName name="Cwvu.bop.sr." localSheetId="164" hidden="1">[61]BOP!$A$36:$IV$36,[61]BOP!$A$44:$IV$44,[61]BOP!$A$59:$IV$59,[61]BOP!#REF!,[61]BOP!#REF!,[61]BOP!$A$81:$IV$88</definedName>
    <definedName name="Cwvu.bop.sr." localSheetId="165" hidden="1">[61]BOP!$A$36:$IV$36,[61]BOP!$A$44:$IV$44,[61]BOP!$A$59:$IV$59,[61]BOP!#REF!,[61]BOP!#REF!,[61]BOP!$A$81:$IV$88</definedName>
    <definedName name="Cwvu.bop.sr." localSheetId="166" hidden="1">[61]BOP!$A$36:$IV$36,[61]BOP!$A$44:$IV$44,[61]BOP!$A$59:$IV$59,[61]BOP!#REF!,[61]BOP!#REF!,[61]BOP!$A$81:$IV$88</definedName>
    <definedName name="Cwvu.bop.sr." localSheetId="167" hidden="1">[61]BOP!$A$36:$IV$36,[61]BOP!$A$44:$IV$44,[61]BOP!$A$59:$IV$59,[61]BOP!#REF!,[61]BOP!#REF!,[61]BOP!$A$81:$IV$88</definedName>
    <definedName name="Cwvu.bop.sr." localSheetId="168" hidden="1">[61]BOP!$A$36:$IV$36,[61]BOP!$A$44:$IV$44,[61]BOP!$A$59:$IV$59,[61]BOP!#REF!,[61]BOP!#REF!,[61]BOP!$A$81:$IV$88</definedName>
    <definedName name="Cwvu.bop.sr." localSheetId="177" hidden="1">[61]BOP!$A$36:$IV$36,[61]BOP!$A$44:$IV$44,[61]BOP!$A$59:$IV$59,[61]BOP!#REF!,[61]BOP!#REF!,[61]BOP!$A$81:$IV$88</definedName>
    <definedName name="Cwvu.bop.sr." localSheetId="56" hidden="1">[61]BOP!$A$36:$IV$36,[61]BOP!$A$44:$IV$44,[61]BOP!$A$59:$IV$59,[61]BOP!#REF!,[61]BOP!#REF!,[61]BOP!$A$81:$IV$88</definedName>
    <definedName name="Cwvu.bop.sr." localSheetId="57" hidden="1">[61]BOP!$A$36:$IV$36,[61]BOP!$A$44:$IV$44,[61]BOP!$A$59:$IV$59,[61]BOP!#REF!,[61]BOP!#REF!,[61]BOP!$A$81:$IV$88</definedName>
    <definedName name="Cwvu.bop.sr." localSheetId="58" hidden="1">[61]BOP!$A$36:$IV$36,[61]BOP!$A$44:$IV$44,[61]BOP!$A$59:$IV$59,[61]BOP!#REF!,[61]BOP!#REF!,[61]BOP!$A$81:$IV$88</definedName>
    <definedName name="Cwvu.bop.sr." localSheetId="59" hidden="1">[61]BOP!$A$36:$IV$36,[61]BOP!$A$44:$IV$44,[61]BOP!$A$59:$IV$59,[61]BOP!#REF!,[61]BOP!#REF!,[61]BOP!$A$81:$IV$88</definedName>
    <definedName name="Cwvu.bop.sr." localSheetId="60" hidden="1">[61]BOP!$A$36:$IV$36,[61]BOP!$A$44:$IV$44,[61]BOP!$A$59:$IV$59,[61]BOP!#REF!,[61]BOP!#REF!,[61]BOP!$A$81:$IV$88</definedName>
    <definedName name="Cwvu.bop.sr." localSheetId="61" hidden="1">[61]BOP!$A$36:$IV$36,[61]BOP!$A$44:$IV$44,[61]BOP!$A$59:$IV$59,[61]BOP!#REF!,[61]BOP!#REF!,[61]BOP!$A$81:$IV$88</definedName>
    <definedName name="Cwvu.bop.sr." localSheetId="62" hidden="1">[61]BOP!$A$36:$IV$36,[61]BOP!$A$44:$IV$44,[61]BOP!$A$59:$IV$59,[61]BOP!#REF!,[61]BOP!#REF!,[61]BOP!$A$81:$IV$88</definedName>
    <definedName name="Cwvu.bop.sr." localSheetId="83" hidden="1">[61]BOP!$A$36:$IV$36,[61]BOP!$A$44:$IV$44,[61]BOP!$A$59:$IV$59,[61]BOP!#REF!,[61]BOP!#REF!,[61]BOP!$A$81:$IV$88</definedName>
    <definedName name="Cwvu.bop.sr." localSheetId="99" hidden="1">[61]BOP!$A$36:$IV$36,[61]BOP!$A$44:$IV$44,[61]BOP!$A$59:$IV$59,[61]BOP!#REF!,[61]BOP!#REF!,[61]BOP!$A$81:$IV$88</definedName>
    <definedName name="Cwvu.bop.sr." localSheetId="109" hidden="1">[61]BOP!$A$36:$IV$36,[61]BOP!$A$44:$IV$44,[61]BOP!$A$59:$IV$59,[61]BOP!#REF!,[61]BOP!#REF!,[61]BOP!$A$81:$IV$88</definedName>
    <definedName name="Cwvu.bop.sr." localSheetId="110" hidden="1">[61]BOP!$A$36:$IV$36,[61]BOP!$A$44:$IV$44,[61]BOP!$A$59:$IV$59,[61]BOP!#REF!,[61]BOP!#REF!,[61]BOP!$A$81:$IV$88</definedName>
    <definedName name="Cwvu.bop.sr." localSheetId="111" hidden="1">[61]BOP!$A$36:$IV$36,[61]BOP!$A$44:$IV$44,[61]BOP!$A$59:$IV$59,[61]BOP!#REF!,[61]BOP!#REF!,[61]BOP!$A$81:$IV$88</definedName>
    <definedName name="Cwvu.bop.sr." localSheetId="100" hidden="1">[61]BOP!$A$36:$IV$36,[61]BOP!$A$44:$IV$44,[61]BOP!$A$59:$IV$59,[61]BOP!#REF!,[61]BOP!#REF!,[61]BOP!$A$81:$IV$88</definedName>
    <definedName name="Cwvu.bop.sr." localSheetId="101" hidden="1">[61]BOP!$A$36:$IV$36,[61]BOP!$A$44:$IV$44,[61]BOP!$A$59:$IV$59,[61]BOP!#REF!,[61]BOP!#REF!,[61]BOP!$A$81:$IV$88</definedName>
    <definedName name="Cwvu.bop.sr." localSheetId="102" hidden="1">[61]BOP!$A$36:$IV$36,[61]BOP!$A$44:$IV$44,[61]BOP!$A$59:$IV$59,[61]BOP!#REF!,[61]BOP!#REF!,[61]BOP!$A$81:$IV$88</definedName>
    <definedName name="Cwvu.bop.sr." localSheetId="103" hidden="1">[61]BOP!$A$36:$IV$36,[61]BOP!$A$44:$IV$44,[61]BOP!$A$59:$IV$59,[61]BOP!#REF!,[61]BOP!#REF!,[61]BOP!$A$81:$IV$88</definedName>
    <definedName name="Cwvu.bop.sr." localSheetId="104" hidden="1">[61]BOP!$A$36:$IV$36,[61]BOP!$A$44:$IV$44,[61]BOP!$A$59:$IV$59,[61]BOP!#REF!,[61]BOP!#REF!,[61]BOP!$A$81:$IV$88</definedName>
    <definedName name="Cwvu.bop.sr." localSheetId="105" hidden="1">[61]BOP!$A$36:$IV$36,[61]BOP!$A$44:$IV$44,[61]BOP!$A$59:$IV$59,[61]BOP!#REF!,[61]BOP!#REF!,[61]BOP!$A$81:$IV$88</definedName>
    <definedName name="Cwvu.bop.sr." localSheetId="106" hidden="1">[61]BOP!$A$36:$IV$36,[61]BOP!$A$44:$IV$44,[61]BOP!$A$59:$IV$59,[61]BOP!#REF!,[61]BOP!#REF!,[61]BOP!$A$81:$IV$88</definedName>
    <definedName name="Cwvu.bop.sr." localSheetId="107" hidden="1">[61]BOP!$A$36:$IV$36,[61]BOP!$A$44:$IV$44,[61]BOP!$A$59:$IV$59,[61]BOP!#REF!,[61]BOP!#REF!,[61]BOP!$A$81:$IV$88</definedName>
    <definedName name="Cwvu.bop.sr." localSheetId="108" hidden="1">[61]BOP!$A$36:$IV$36,[61]BOP!$A$44:$IV$44,[61]BOP!$A$59:$IV$59,[61]BOP!#REF!,[61]BOP!#REF!,[61]BOP!$A$81:$IV$88</definedName>
    <definedName name="Cwvu.bop.sr." hidden="1">[61]BOP!$A$36:$IV$36,[61]BOP!$A$44:$IV$44,[61]BOP!$A$59:$IV$59,[61]BOP!#REF!,[61]BOP!#REF!,[61]BOP!$A$81:$IV$88</definedName>
    <definedName name="Cwvu.bopsdr.sr." localSheetId="112" hidden="1">[61]BOP!$A$36:$IV$36,[61]BOP!$A$44:$IV$44,[61]BOP!$A$59:$IV$59,[61]BOP!#REF!,[61]BOP!#REF!,[61]BOP!$A$81:$IV$88</definedName>
    <definedName name="Cwvu.bopsdr.sr." localSheetId="164" hidden="1">[61]BOP!$A$36:$IV$36,[61]BOP!$A$44:$IV$44,[61]BOP!$A$59:$IV$59,[61]BOP!#REF!,[61]BOP!#REF!,[61]BOP!$A$81:$IV$88</definedName>
    <definedName name="Cwvu.bopsdr.sr." localSheetId="165" hidden="1">[61]BOP!$A$36:$IV$36,[61]BOP!$A$44:$IV$44,[61]BOP!$A$59:$IV$59,[61]BOP!#REF!,[61]BOP!#REF!,[61]BOP!$A$81:$IV$88</definedName>
    <definedName name="Cwvu.bopsdr.sr." localSheetId="166" hidden="1">[61]BOP!$A$36:$IV$36,[61]BOP!$A$44:$IV$44,[61]BOP!$A$59:$IV$59,[61]BOP!#REF!,[61]BOP!#REF!,[61]BOP!$A$81:$IV$88</definedName>
    <definedName name="Cwvu.bopsdr.sr." localSheetId="167" hidden="1">[61]BOP!$A$36:$IV$36,[61]BOP!$A$44:$IV$44,[61]BOP!$A$59:$IV$59,[61]BOP!#REF!,[61]BOP!#REF!,[61]BOP!$A$81:$IV$88</definedName>
    <definedName name="Cwvu.bopsdr.sr." localSheetId="168" hidden="1">[61]BOP!$A$36:$IV$36,[61]BOP!$A$44:$IV$44,[61]BOP!$A$59:$IV$59,[61]BOP!#REF!,[61]BOP!#REF!,[61]BOP!$A$81:$IV$88</definedName>
    <definedName name="Cwvu.bopsdr.sr." localSheetId="177" hidden="1">[61]BOP!$A$36:$IV$36,[61]BOP!$A$44:$IV$44,[61]BOP!$A$59:$IV$59,[61]BOP!#REF!,[61]BOP!#REF!,[61]BOP!$A$81:$IV$88</definedName>
    <definedName name="Cwvu.bopsdr.sr." localSheetId="56" hidden="1">[61]BOP!$A$36:$IV$36,[61]BOP!$A$44:$IV$44,[61]BOP!$A$59:$IV$59,[61]BOP!#REF!,[61]BOP!#REF!,[61]BOP!$A$81:$IV$88</definedName>
    <definedName name="Cwvu.bopsdr.sr." localSheetId="57" hidden="1">[61]BOP!$A$36:$IV$36,[61]BOP!$A$44:$IV$44,[61]BOP!$A$59:$IV$59,[61]BOP!#REF!,[61]BOP!#REF!,[61]BOP!$A$81:$IV$88</definedName>
    <definedName name="Cwvu.bopsdr.sr." localSheetId="58" hidden="1">[61]BOP!$A$36:$IV$36,[61]BOP!$A$44:$IV$44,[61]BOP!$A$59:$IV$59,[61]BOP!#REF!,[61]BOP!#REF!,[61]BOP!$A$81:$IV$88</definedName>
    <definedName name="Cwvu.bopsdr.sr." localSheetId="59" hidden="1">[61]BOP!$A$36:$IV$36,[61]BOP!$A$44:$IV$44,[61]BOP!$A$59:$IV$59,[61]BOP!#REF!,[61]BOP!#REF!,[61]BOP!$A$81:$IV$88</definedName>
    <definedName name="Cwvu.bopsdr.sr." localSheetId="60" hidden="1">[61]BOP!$A$36:$IV$36,[61]BOP!$A$44:$IV$44,[61]BOP!$A$59:$IV$59,[61]BOP!#REF!,[61]BOP!#REF!,[61]BOP!$A$81:$IV$88</definedName>
    <definedName name="Cwvu.bopsdr.sr." localSheetId="61" hidden="1">[61]BOP!$A$36:$IV$36,[61]BOP!$A$44:$IV$44,[61]BOP!$A$59:$IV$59,[61]BOP!#REF!,[61]BOP!#REF!,[61]BOP!$A$81:$IV$88</definedName>
    <definedName name="Cwvu.bopsdr.sr." localSheetId="62" hidden="1">[61]BOP!$A$36:$IV$36,[61]BOP!$A$44:$IV$44,[61]BOP!$A$59:$IV$59,[61]BOP!#REF!,[61]BOP!#REF!,[61]BOP!$A$81:$IV$88</definedName>
    <definedName name="Cwvu.bopsdr.sr." localSheetId="83" hidden="1">[61]BOP!$A$36:$IV$36,[61]BOP!$A$44:$IV$44,[61]BOP!$A$59:$IV$59,[61]BOP!#REF!,[61]BOP!#REF!,[61]BOP!$A$81:$IV$88</definedName>
    <definedName name="Cwvu.bopsdr.sr." localSheetId="99" hidden="1">[61]BOP!$A$36:$IV$36,[61]BOP!$A$44:$IV$44,[61]BOP!$A$59:$IV$59,[61]BOP!#REF!,[61]BOP!#REF!,[61]BOP!$A$81:$IV$88</definedName>
    <definedName name="Cwvu.bopsdr.sr." localSheetId="109" hidden="1">[61]BOP!$A$36:$IV$36,[61]BOP!$A$44:$IV$44,[61]BOP!$A$59:$IV$59,[61]BOP!#REF!,[61]BOP!#REF!,[61]BOP!$A$81:$IV$88</definedName>
    <definedName name="Cwvu.bopsdr.sr." localSheetId="110" hidden="1">[61]BOP!$A$36:$IV$36,[61]BOP!$A$44:$IV$44,[61]BOP!$A$59:$IV$59,[61]BOP!#REF!,[61]BOP!#REF!,[61]BOP!$A$81:$IV$88</definedName>
    <definedName name="Cwvu.bopsdr.sr." localSheetId="111" hidden="1">[61]BOP!$A$36:$IV$36,[61]BOP!$A$44:$IV$44,[61]BOP!$A$59:$IV$59,[61]BOP!#REF!,[61]BOP!#REF!,[61]BOP!$A$81:$IV$88</definedName>
    <definedName name="Cwvu.bopsdr.sr." localSheetId="100" hidden="1">[61]BOP!$A$36:$IV$36,[61]BOP!$A$44:$IV$44,[61]BOP!$A$59:$IV$59,[61]BOP!#REF!,[61]BOP!#REF!,[61]BOP!$A$81:$IV$88</definedName>
    <definedName name="Cwvu.bopsdr.sr." localSheetId="101" hidden="1">[61]BOP!$A$36:$IV$36,[61]BOP!$A$44:$IV$44,[61]BOP!$A$59:$IV$59,[61]BOP!#REF!,[61]BOP!#REF!,[61]BOP!$A$81:$IV$88</definedName>
    <definedName name="Cwvu.bopsdr.sr." localSheetId="102" hidden="1">[61]BOP!$A$36:$IV$36,[61]BOP!$A$44:$IV$44,[61]BOP!$A$59:$IV$59,[61]BOP!#REF!,[61]BOP!#REF!,[61]BOP!$A$81:$IV$88</definedName>
    <definedName name="Cwvu.bopsdr.sr." localSheetId="103" hidden="1">[61]BOP!$A$36:$IV$36,[61]BOP!$A$44:$IV$44,[61]BOP!$A$59:$IV$59,[61]BOP!#REF!,[61]BOP!#REF!,[61]BOP!$A$81:$IV$88</definedName>
    <definedName name="Cwvu.bopsdr.sr." localSheetId="104" hidden="1">[61]BOP!$A$36:$IV$36,[61]BOP!$A$44:$IV$44,[61]BOP!$A$59:$IV$59,[61]BOP!#REF!,[61]BOP!#REF!,[61]BOP!$A$81:$IV$88</definedName>
    <definedName name="Cwvu.bopsdr.sr." localSheetId="105" hidden="1">[61]BOP!$A$36:$IV$36,[61]BOP!$A$44:$IV$44,[61]BOP!$A$59:$IV$59,[61]BOP!#REF!,[61]BOP!#REF!,[61]BOP!$A$81:$IV$88</definedName>
    <definedName name="Cwvu.bopsdr.sr." localSheetId="106" hidden="1">[61]BOP!$A$36:$IV$36,[61]BOP!$A$44:$IV$44,[61]BOP!$A$59:$IV$59,[61]BOP!#REF!,[61]BOP!#REF!,[61]BOP!$A$81:$IV$88</definedName>
    <definedName name="Cwvu.bopsdr.sr." localSheetId="107" hidden="1">[61]BOP!$A$36:$IV$36,[61]BOP!$A$44:$IV$44,[61]BOP!$A$59:$IV$59,[61]BOP!#REF!,[61]BOP!#REF!,[61]BOP!$A$81:$IV$88</definedName>
    <definedName name="Cwvu.bopsdr.sr." localSheetId="108" hidden="1">[61]BOP!$A$36:$IV$36,[61]BOP!$A$44:$IV$44,[61]BOP!$A$59:$IV$59,[61]BOP!#REF!,[61]BOP!#REF!,[61]BOP!$A$81:$IV$88</definedName>
    <definedName name="Cwvu.bopsdr.sr." hidden="1">[61]BOP!$A$36:$IV$36,[61]BOP!$A$44:$IV$44,[61]BOP!$A$59:$IV$59,[61]BOP!#REF!,[61]BOP!#REF!,[61]BOP!$A$81:$IV$88</definedName>
    <definedName name="Cwvu.cotton." localSheetId="112" hidden="1">[61]BOP!$A$36:$IV$36,[61]BOP!$A$44:$IV$44,[61]BOP!$A$59:$IV$59,[61]BOP!#REF!,[61]BOP!#REF!,[61]BOP!$A$79:$IV$79,[61]BOP!$A$81:$IV$88,[61]BOP!#REF!</definedName>
    <definedName name="Cwvu.cotton." localSheetId="149" hidden="1">[61]BOP!$A$36:$IV$36,[61]BOP!$A$44:$IV$44,[61]BOP!$A$59:$IV$59,[61]BOP!#REF!,[61]BOP!#REF!,[61]BOP!$A$79:$IV$79,[61]BOP!$A$81:$IV$88,[61]BOP!#REF!</definedName>
    <definedName name="Cwvu.cotton." localSheetId="156" hidden="1">[61]BOP!$A$36:$IV$36,[61]BOP!$A$44:$IV$44,[61]BOP!$A$59:$IV$59,[61]BOP!#REF!,[61]BOP!#REF!,[61]BOP!$A$79:$IV$79,[61]BOP!$A$81:$IV$88,[61]BOP!#REF!</definedName>
    <definedName name="Cwvu.cotton." localSheetId="164" hidden="1">[61]BOP!$A$36:$IV$36,[61]BOP!$A$44:$IV$44,[61]BOP!$A$59:$IV$59,[61]BOP!#REF!,[61]BOP!#REF!,[61]BOP!$A$79:$IV$79,[61]BOP!$A$81:$IV$88,[61]BOP!#REF!</definedName>
    <definedName name="Cwvu.cotton." localSheetId="165" hidden="1">[61]BOP!$A$36:$IV$36,[61]BOP!$A$44:$IV$44,[61]BOP!$A$59:$IV$59,[61]BOP!#REF!,[61]BOP!#REF!,[61]BOP!$A$79:$IV$79,[61]BOP!$A$81:$IV$88,[61]BOP!#REF!</definedName>
    <definedName name="Cwvu.cotton." localSheetId="166" hidden="1">[61]BOP!$A$36:$IV$36,[61]BOP!$A$44:$IV$44,[61]BOP!$A$59:$IV$59,[61]BOP!#REF!,[61]BOP!#REF!,[61]BOP!$A$79:$IV$79,[61]BOP!$A$81:$IV$88,[61]BOP!#REF!</definedName>
    <definedName name="Cwvu.cotton." localSheetId="167" hidden="1">[61]BOP!$A$36:$IV$36,[61]BOP!$A$44:$IV$44,[61]BOP!$A$59:$IV$59,[61]BOP!#REF!,[61]BOP!#REF!,[61]BOP!$A$79:$IV$79,[61]BOP!$A$81:$IV$88,[61]BOP!#REF!</definedName>
    <definedName name="Cwvu.cotton." localSheetId="168" hidden="1">[61]BOP!$A$36:$IV$36,[61]BOP!$A$44:$IV$44,[61]BOP!$A$59:$IV$59,[61]BOP!#REF!,[61]BOP!#REF!,[61]BOP!$A$79:$IV$79,[61]BOP!$A$81:$IV$88,[61]BOP!#REF!</definedName>
    <definedName name="Cwvu.cotton." localSheetId="177" hidden="1">[61]BOP!$A$36:$IV$36,[61]BOP!$A$44:$IV$44,[61]BOP!$A$59:$IV$59,[61]BOP!#REF!,[61]BOP!#REF!,[61]BOP!$A$79:$IV$79,[61]BOP!$A$81:$IV$88,[61]BOP!#REF!</definedName>
    <definedName name="Cwvu.cotton." localSheetId="46" hidden="1">[61]BOP!$A$36:$IV$36,[61]BOP!$A$44:$IV$44,[61]BOP!$A$59:$IV$59,[61]BOP!#REF!,[61]BOP!#REF!,[61]BOP!$A$79:$IV$79,[61]BOP!$A$81:$IV$88,[61]BOP!#REF!</definedName>
    <definedName name="Cwvu.cotton." localSheetId="47" hidden="1">[61]BOP!$A$36:$IV$36,[61]BOP!$A$44:$IV$44,[61]BOP!$A$59:$IV$59,[61]BOP!#REF!,[61]BOP!#REF!,[61]BOP!$A$79:$IV$79,[61]BOP!$A$81:$IV$88,[61]BOP!#REF!</definedName>
    <definedName name="Cwvu.cotton." localSheetId="48" hidden="1">[61]BOP!$A$36:$IV$36,[61]BOP!$A$44:$IV$44,[61]BOP!$A$59:$IV$59,[61]BOP!#REF!,[61]BOP!#REF!,[61]BOP!$A$79:$IV$79,[61]BOP!$A$81:$IV$88,[61]BOP!#REF!</definedName>
    <definedName name="Cwvu.cotton." localSheetId="49" hidden="1">[61]BOP!$A$36:$IV$36,[61]BOP!$A$44:$IV$44,[61]BOP!$A$59:$IV$59,[61]BOP!#REF!,[61]BOP!#REF!,[61]BOP!$A$79:$IV$79,[61]BOP!$A$81:$IV$88,[61]BOP!#REF!</definedName>
    <definedName name="Cwvu.cotton." localSheetId="51" hidden="1">[61]BOP!$A$36:$IV$36,[61]BOP!$A$44:$IV$44,[61]BOP!$A$59:$IV$59,[61]BOP!#REF!,[61]BOP!#REF!,[61]BOP!$A$79:$IV$79,[61]BOP!$A$81:$IV$88,[61]BOP!#REF!</definedName>
    <definedName name="Cwvu.cotton." localSheetId="50" hidden="1">[61]BOP!$A$36:$IV$36,[61]BOP!$A$44:$IV$44,[61]BOP!$A$59:$IV$59,[61]BOP!#REF!,[61]BOP!#REF!,[61]BOP!$A$79:$IV$79,[61]BOP!$A$81:$IV$88,[61]BOP!#REF!</definedName>
    <definedName name="Cwvu.cotton." localSheetId="52" hidden="1">[61]BOP!$A$36:$IV$36,[61]BOP!$A$44:$IV$44,[61]BOP!$A$59:$IV$59,[61]BOP!#REF!,[61]BOP!#REF!,[61]BOP!$A$79:$IV$79,[61]BOP!$A$81:$IV$88,[61]BOP!#REF!</definedName>
    <definedName name="Cwvu.cotton." localSheetId="56" hidden="1">[61]BOP!$A$36:$IV$36,[61]BOP!$A$44:$IV$44,[61]BOP!$A$59:$IV$59,[61]BOP!#REF!,[61]BOP!#REF!,[61]BOP!$A$79:$IV$79,[61]BOP!$A$81:$IV$88,[61]BOP!#REF!</definedName>
    <definedName name="Cwvu.cotton." localSheetId="57" hidden="1">[61]BOP!$A$36:$IV$36,[61]BOP!$A$44:$IV$44,[61]BOP!$A$59:$IV$59,[61]BOP!#REF!,[61]BOP!#REF!,[61]BOP!$A$79:$IV$79,[61]BOP!$A$81:$IV$88,[61]BOP!#REF!</definedName>
    <definedName name="Cwvu.cotton." localSheetId="58" hidden="1">[61]BOP!$A$36:$IV$36,[61]BOP!$A$44:$IV$44,[61]BOP!$A$59:$IV$59,[61]BOP!#REF!,[61]BOP!#REF!,[61]BOP!$A$79:$IV$79,[61]BOP!$A$81:$IV$88,[61]BOP!#REF!</definedName>
    <definedName name="Cwvu.cotton." localSheetId="59" hidden="1">[61]BOP!$A$36:$IV$36,[61]BOP!$A$44:$IV$44,[61]BOP!$A$59:$IV$59,[61]BOP!#REF!,[61]BOP!#REF!,[61]BOP!$A$79:$IV$79,[61]BOP!$A$81:$IV$88,[61]BOP!#REF!</definedName>
    <definedName name="Cwvu.cotton." localSheetId="60" hidden="1">[61]BOP!$A$36:$IV$36,[61]BOP!$A$44:$IV$44,[61]BOP!$A$59:$IV$59,[61]BOP!#REF!,[61]BOP!#REF!,[61]BOP!$A$79:$IV$79,[61]BOP!$A$81:$IV$88,[61]BOP!#REF!</definedName>
    <definedName name="Cwvu.cotton." localSheetId="61" hidden="1">[61]BOP!$A$36:$IV$36,[61]BOP!$A$44:$IV$44,[61]BOP!$A$59:$IV$59,[61]BOP!#REF!,[61]BOP!#REF!,[61]BOP!$A$79:$IV$79,[61]BOP!$A$81:$IV$88,[61]BOP!#REF!</definedName>
    <definedName name="Cwvu.cotton." localSheetId="62" hidden="1">[61]BOP!$A$36:$IV$36,[61]BOP!$A$44:$IV$44,[61]BOP!$A$59:$IV$59,[61]BOP!#REF!,[61]BOP!#REF!,[61]BOP!$A$79:$IV$79,[61]BOP!$A$81:$IV$88,[61]BOP!#REF!</definedName>
    <definedName name="Cwvu.cotton." localSheetId="63" hidden="1">[61]BOP!$A$36:$IV$36,[61]BOP!$A$44:$IV$44,[61]BOP!$A$59:$IV$59,[61]BOP!#REF!,[61]BOP!#REF!,[61]BOP!$A$79:$IV$79,[61]BOP!$A$81:$IV$88,[61]BOP!#REF!</definedName>
    <definedName name="Cwvu.cotton." localSheetId="83" hidden="1">[61]BOP!$A$36:$IV$36,[61]BOP!$A$44:$IV$44,[61]BOP!$A$59:$IV$59,[61]BOP!#REF!,[61]BOP!#REF!,[61]BOP!$A$79:$IV$79,[61]BOP!$A$81:$IV$88,[61]BOP!#REF!</definedName>
    <definedName name="Cwvu.cotton." localSheetId="99" hidden="1">[61]BOP!$A$36:$IV$36,[61]BOP!$A$44:$IV$44,[61]BOP!$A$59:$IV$59,[61]BOP!#REF!,[61]BOP!#REF!,[61]BOP!$A$79:$IV$79,[61]BOP!$A$81:$IV$88,[61]BOP!#REF!</definedName>
    <definedName name="Cwvu.cotton." localSheetId="109" hidden="1">[61]BOP!$A$36:$IV$36,[61]BOP!$A$44:$IV$44,[61]BOP!$A$59:$IV$59,[61]BOP!#REF!,[61]BOP!#REF!,[61]BOP!$A$79:$IV$79,[61]BOP!$A$81:$IV$88,[61]BOP!#REF!</definedName>
    <definedName name="Cwvu.cotton." localSheetId="110" hidden="1">[61]BOP!$A$36:$IV$36,[61]BOP!$A$44:$IV$44,[61]BOP!$A$59:$IV$59,[61]BOP!#REF!,[61]BOP!#REF!,[61]BOP!$A$79:$IV$79,[61]BOP!$A$81:$IV$88,[61]BOP!#REF!</definedName>
    <definedName name="Cwvu.cotton." localSheetId="111" hidden="1">[61]BOP!$A$36:$IV$36,[61]BOP!$A$44:$IV$44,[61]BOP!$A$59:$IV$59,[61]BOP!#REF!,[61]BOP!#REF!,[61]BOP!$A$79:$IV$79,[61]BOP!$A$81:$IV$88,[61]BOP!#REF!</definedName>
    <definedName name="Cwvu.cotton." localSheetId="100" hidden="1">[61]BOP!$A$36:$IV$36,[61]BOP!$A$44:$IV$44,[61]BOP!$A$59:$IV$59,[61]BOP!#REF!,[61]BOP!#REF!,[61]BOP!$A$79:$IV$79,[61]BOP!$A$81:$IV$88,[61]BOP!#REF!</definedName>
    <definedName name="Cwvu.cotton." localSheetId="101" hidden="1">[61]BOP!$A$36:$IV$36,[61]BOP!$A$44:$IV$44,[61]BOP!$A$59:$IV$59,[61]BOP!#REF!,[61]BOP!#REF!,[61]BOP!$A$79:$IV$79,[61]BOP!$A$81:$IV$88,[61]BOP!#REF!</definedName>
    <definedName name="Cwvu.cotton." localSheetId="102" hidden="1">[61]BOP!$A$36:$IV$36,[61]BOP!$A$44:$IV$44,[61]BOP!$A$59:$IV$59,[61]BOP!#REF!,[61]BOP!#REF!,[61]BOP!$A$79:$IV$79,[61]BOP!$A$81:$IV$88,[61]BOP!#REF!</definedName>
    <definedName name="Cwvu.cotton." localSheetId="103" hidden="1">[61]BOP!$A$36:$IV$36,[61]BOP!$A$44:$IV$44,[61]BOP!$A$59:$IV$59,[61]BOP!#REF!,[61]BOP!#REF!,[61]BOP!$A$79:$IV$79,[61]BOP!$A$81:$IV$88,[61]BOP!#REF!</definedName>
    <definedName name="Cwvu.cotton." localSheetId="104" hidden="1">[61]BOP!$A$36:$IV$36,[61]BOP!$A$44:$IV$44,[61]BOP!$A$59:$IV$59,[61]BOP!#REF!,[61]BOP!#REF!,[61]BOP!$A$79:$IV$79,[61]BOP!$A$81:$IV$88,[61]BOP!#REF!</definedName>
    <definedName name="Cwvu.cotton." localSheetId="105" hidden="1">[61]BOP!$A$36:$IV$36,[61]BOP!$A$44:$IV$44,[61]BOP!$A$59:$IV$59,[61]BOP!#REF!,[61]BOP!#REF!,[61]BOP!$A$79:$IV$79,[61]BOP!$A$81:$IV$88,[61]BOP!#REF!</definedName>
    <definedName name="Cwvu.cotton." localSheetId="106" hidden="1">[61]BOP!$A$36:$IV$36,[61]BOP!$A$44:$IV$44,[61]BOP!$A$59:$IV$59,[61]BOP!#REF!,[61]BOP!#REF!,[61]BOP!$A$79:$IV$79,[61]BOP!$A$81:$IV$88,[61]BOP!#REF!</definedName>
    <definedName name="Cwvu.cotton." localSheetId="107" hidden="1">[61]BOP!$A$36:$IV$36,[61]BOP!$A$44:$IV$44,[61]BOP!$A$59:$IV$59,[61]BOP!#REF!,[61]BOP!#REF!,[61]BOP!$A$79:$IV$79,[61]BOP!$A$81:$IV$88,[61]BOP!#REF!</definedName>
    <definedName name="Cwvu.cotton." localSheetId="108" hidden="1">[61]BOP!$A$36:$IV$36,[61]BOP!$A$44:$IV$44,[61]BOP!$A$59:$IV$59,[61]BOP!#REF!,[61]BOP!#REF!,[61]BOP!$A$79:$IV$79,[61]BOP!$A$81:$IV$88,[61]BOP!#REF!</definedName>
    <definedName name="Cwvu.cotton." localSheetId="67" hidden="1">[61]BOP!$A$36:$IV$36,[61]BOP!$A$44:$IV$44,[61]BOP!$A$59:$IV$59,[61]BOP!#REF!,[61]BOP!#REF!,[61]BOP!$A$79:$IV$79,[61]BOP!$A$81:$IV$88,[61]BOP!#REF!</definedName>
    <definedName name="Cwvu.cotton." hidden="1">[61]BOP!$A$36:$IV$36,[61]BOP!$A$44:$IV$44,[61]BOP!$A$59:$IV$59,[61]BOP!#REF!,[61]BOP!#REF!,[61]BOP!$A$79:$IV$79,[61]BOP!$A$81:$IV$88,[61]BOP!#REF!</definedName>
    <definedName name="Cwvu.cottonall." localSheetId="112" hidden="1">[61]BOP!$A$36:$IV$36,[61]BOP!$A$44:$IV$44,[61]BOP!$A$59:$IV$59,[61]BOP!#REF!,[61]BOP!#REF!,[61]BOP!$A$79:$IV$79,[61]BOP!$A$81:$IV$88</definedName>
    <definedName name="Cwvu.cottonall." localSheetId="164" hidden="1">[61]BOP!$A$36:$IV$36,[61]BOP!$A$44:$IV$44,[61]BOP!$A$59:$IV$59,[61]BOP!#REF!,[61]BOP!#REF!,[61]BOP!$A$79:$IV$79,[61]BOP!$A$81:$IV$88</definedName>
    <definedName name="Cwvu.cottonall." localSheetId="165" hidden="1">[61]BOP!$A$36:$IV$36,[61]BOP!$A$44:$IV$44,[61]BOP!$A$59:$IV$59,[61]BOP!#REF!,[61]BOP!#REF!,[61]BOP!$A$79:$IV$79,[61]BOP!$A$81:$IV$88</definedName>
    <definedName name="Cwvu.cottonall." localSheetId="166" hidden="1">[61]BOP!$A$36:$IV$36,[61]BOP!$A$44:$IV$44,[61]BOP!$A$59:$IV$59,[61]BOP!#REF!,[61]BOP!#REF!,[61]BOP!$A$79:$IV$79,[61]BOP!$A$81:$IV$88</definedName>
    <definedName name="Cwvu.cottonall." localSheetId="167" hidden="1">[61]BOP!$A$36:$IV$36,[61]BOP!$A$44:$IV$44,[61]BOP!$A$59:$IV$59,[61]BOP!#REF!,[61]BOP!#REF!,[61]BOP!$A$79:$IV$79,[61]BOP!$A$81:$IV$88</definedName>
    <definedName name="Cwvu.cottonall." localSheetId="168" hidden="1">[61]BOP!$A$36:$IV$36,[61]BOP!$A$44:$IV$44,[61]BOP!$A$59:$IV$59,[61]BOP!#REF!,[61]BOP!#REF!,[61]BOP!$A$79:$IV$79,[61]BOP!$A$81:$IV$88</definedName>
    <definedName name="Cwvu.cottonall." localSheetId="177" hidden="1">[61]BOP!$A$36:$IV$36,[61]BOP!$A$44:$IV$44,[61]BOP!$A$59:$IV$59,[61]BOP!#REF!,[61]BOP!#REF!,[61]BOP!$A$79:$IV$79,[61]BOP!$A$81:$IV$88</definedName>
    <definedName name="Cwvu.cottonall." localSheetId="47" hidden="1">[61]BOP!$A$36:$IV$36,[61]BOP!$A$44:$IV$44,[61]BOP!$A$59:$IV$59,[61]BOP!#REF!,[61]BOP!#REF!,[61]BOP!$A$79:$IV$79,[61]BOP!$A$81:$IV$88</definedName>
    <definedName name="Cwvu.cottonall." localSheetId="48" hidden="1">[61]BOP!$A$36:$IV$36,[61]BOP!$A$44:$IV$44,[61]BOP!$A$59:$IV$59,[61]BOP!#REF!,[61]BOP!#REF!,[61]BOP!$A$79:$IV$79,[61]BOP!$A$81:$IV$88</definedName>
    <definedName name="Cwvu.cottonall." localSheetId="49" hidden="1">[61]BOP!$A$36:$IV$36,[61]BOP!$A$44:$IV$44,[61]BOP!$A$59:$IV$59,[61]BOP!#REF!,[61]BOP!#REF!,[61]BOP!$A$79:$IV$79,[61]BOP!$A$81:$IV$88</definedName>
    <definedName name="Cwvu.cottonall." localSheetId="51" hidden="1">[61]BOP!$A$36:$IV$36,[61]BOP!$A$44:$IV$44,[61]BOP!$A$59:$IV$59,[61]BOP!#REF!,[61]BOP!#REF!,[61]BOP!$A$79:$IV$79,[61]BOP!$A$81:$IV$88</definedName>
    <definedName name="Cwvu.cottonall." localSheetId="50" hidden="1">[61]BOP!$A$36:$IV$36,[61]BOP!$A$44:$IV$44,[61]BOP!$A$59:$IV$59,[61]BOP!#REF!,[61]BOP!#REF!,[61]BOP!$A$79:$IV$79,[61]BOP!$A$81:$IV$88</definedName>
    <definedName name="Cwvu.cottonall." localSheetId="52" hidden="1">[61]BOP!$A$36:$IV$36,[61]BOP!$A$44:$IV$44,[61]BOP!$A$59:$IV$59,[61]BOP!#REF!,[61]BOP!#REF!,[61]BOP!$A$79:$IV$79,[61]BOP!$A$81:$IV$88</definedName>
    <definedName name="Cwvu.cottonall." localSheetId="56" hidden="1">[61]BOP!$A$36:$IV$36,[61]BOP!$A$44:$IV$44,[61]BOP!$A$59:$IV$59,[61]BOP!#REF!,[61]BOP!#REF!,[61]BOP!$A$79:$IV$79,[61]BOP!$A$81:$IV$88</definedName>
    <definedName name="Cwvu.cottonall." localSheetId="57" hidden="1">[61]BOP!$A$36:$IV$36,[61]BOP!$A$44:$IV$44,[61]BOP!$A$59:$IV$59,[61]BOP!#REF!,[61]BOP!#REF!,[61]BOP!$A$79:$IV$79,[61]BOP!$A$81:$IV$88</definedName>
    <definedName name="Cwvu.cottonall." localSheetId="58" hidden="1">[61]BOP!$A$36:$IV$36,[61]BOP!$A$44:$IV$44,[61]BOP!$A$59:$IV$59,[61]BOP!#REF!,[61]BOP!#REF!,[61]BOP!$A$79:$IV$79,[61]BOP!$A$81:$IV$88</definedName>
    <definedName name="Cwvu.cottonall." localSheetId="59" hidden="1">[61]BOP!$A$36:$IV$36,[61]BOP!$A$44:$IV$44,[61]BOP!$A$59:$IV$59,[61]BOP!#REF!,[61]BOP!#REF!,[61]BOP!$A$79:$IV$79,[61]BOP!$A$81:$IV$88</definedName>
    <definedName name="Cwvu.cottonall." localSheetId="60" hidden="1">[61]BOP!$A$36:$IV$36,[61]BOP!$A$44:$IV$44,[61]BOP!$A$59:$IV$59,[61]BOP!#REF!,[61]BOP!#REF!,[61]BOP!$A$79:$IV$79,[61]BOP!$A$81:$IV$88</definedName>
    <definedName name="Cwvu.cottonall." localSheetId="61" hidden="1">[61]BOP!$A$36:$IV$36,[61]BOP!$A$44:$IV$44,[61]BOP!$A$59:$IV$59,[61]BOP!#REF!,[61]BOP!#REF!,[61]BOP!$A$79:$IV$79,[61]BOP!$A$81:$IV$88</definedName>
    <definedName name="Cwvu.cottonall." localSheetId="62" hidden="1">[61]BOP!$A$36:$IV$36,[61]BOP!$A$44:$IV$44,[61]BOP!$A$59:$IV$59,[61]BOP!#REF!,[61]BOP!#REF!,[61]BOP!$A$79:$IV$79,[61]BOP!$A$81:$IV$88</definedName>
    <definedName name="Cwvu.cottonall." localSheetId="83" hidden="1">[61]BOP!$A$36:$IV$36,[61]BOP!$A$44:$IV$44,[61]BOP!$A$59:$IV$59,[61]BOP!#REF!,[61]BOP!#REF!,[61]BOP!$A$79:$IV$79,[61]BOP!$A$81:$IV$88</definedName>
    <definedName name="Cwvu.cottonall." localSheetId="99" hidden="1">[61]BOP!$A$36:$IV$36,[61]BOP!$A$44:$IV$44,[61]BOP!$A$59:$IV$59,[61]BOP!#REF!,[61]BOP!#REF!,[61]BOP!$A$79:$IV$79,[61]BOP!$A$81:$IV$88</definedName>
    <definedName name="Cwvu.cottonall." localSheetId="109" hidden="1">[61]BOP!$A$36:$IV$36,[61]BOP!$A$44:$IV$44,[61]BOP!$A$59:$IV$59,[61]BOP!#REF!,[61]BOP!#REF!,[61]BOP!$A$79:$IV$79,[61]BOP!$A$81:$IV$88</definedName>
    <definedName name="Cwvu.cottonall." localSheetId="110" hidden="1">[61]BOP!$A$36:$IV$36,[61]BOP!$A$44:$IV$44,[61]BOP!$A$59:$IV$59,[61]BOP!#REF!,[61]BOP!#REF!,[61]BOP!$A$79:$IV$79,[61]BOP!$A$81:$IV$88</definedName>
    <definedName name="Cwvu.cottonall." localSheetId="111" hidden="1">[61]BOP!$A$36:$IV$36,[61]BOP!$A$44:$IV$44,[61]BOP!$A$59:$IV$59,[61]BOP!#REF!,[61]BOP!#REF!,[61]BOP!$A$79:$IV$79,[61]BOP!$A$81:$IV$88</definedName>
    <definedName name="Cwvu.cottonall." localSheetId="100" hidden="1">[61]BOP!$A$36:$IV$36,[61]BOP!$A$44:$IV$44,[61]BOP!$A$59:$IV$59,[61]BOP!#REF!,[61]BOP!#REF!,[61]BOP!$A$79:$IV$79,[61]BOP!$A$81:$IV$88</definedName>
    <definedName name="Cwvu.cottonall." localSheetId="101" hidden="1">[61]BOP!$A$36:$IV$36,[61]BOP!$A$44:$IV$44,[61]BOP!$A$59:$IV$59,[61]BOP!#REF!,[61]BOP!#REF!,[61]BOP!$A$79:$IV$79,[61]BOP!$A$81:$IV$88</definedName>
    <definedName name="Cwvu.cottonall." localSheetId="102" hidden="1">[61]BOP!$A$36:$IV$36,[61]BOP!$A$44:$IV$44,[61]BOP!$A$59:$IV$59,[61]BOP!#REF!,[61]BOP!#REF!,[61]BOP!$A$79:$IV$79,[61]BOP!$A$81:$IV$88</definedName>
    <definedName name="Cwvu.cottonall." localSheetId="103" hidden="1">[61]BOP!$A$36:$IV$36,[61]BOP!$A$44:$IV$44,[61]BOP!$A$59:$IV$59,[61]BOP!#REF!,[61]BOP!#REF!,[61]BOP!$A$79:$IV$79,[61]BOP!$A$81:$IV$88</definedName>
    <definedName name="Cwvu.cottonall." localSheetId="104" hidden="1">[61]BOP!$A$36:$IV$36,[61]BOP!$A$44:$IV$44,[61]BOP!$A$59:$IV$59,[61]BOP!#REF!,[61]BOP!#REF!,[61]BOP!$A$79:$IV$79,[61]BOP!$A$81:$IV$88</definedName>
    <definedName name="Cwvu.cottonall." localSheetId="105" hidden="1">[61]BOP!$A$36:$IV$36,[61]BOP!$A$44:$IV$44,[61]BOP!$A$59:$IV$59,[61]BOP!#REF!,[61]BOP!#REF!,[61]BOP!$A$79:$IV$79,[61]BOP!$A$81:$IV$88</definedName>
    <definedName name="Cwvu.cottonall." localSheetId="106" hidden="1">[61]BOP!$A$36:$IV$36,[61]BOP!$A$44:$IV$44,[61]BOP!$A$59:$IV$59,[61]BOP!#REF!,[61]BOP!#REF!,[61]BOP!$A$79:$IV$79,[61]BOP!$A$81:$IV$88</definedName>
    <definedName name="Cwvu.cottonall." localSheetId="107" hidden="1">[61]BOP!$A$36:$IV$36,[61]BOP!$A$44:$IV$44,[61]BOP!$A$59:$IV$59,[61]BOP!#REF!,[61]BOP!#REF!,[61]BOP!$A$79:$IV$79,[61]BOP!$A$81:$IV$88</definedName>
    <definedName name="Cwvu.cottonall." localSheetId="108" hidden="1">[61]BOP!$A$36:$IV$36,[61]BOP!$A$44:$IV$44,[61]BOP!$A$59:$IV$59,[61]BOP!#REF!,[61]BOP!#REF!,[61]BOP!$A$79:$IV$79,[61]BOP!$A$81:$IV$88</definedName>
    <definedName name="Cwvu.cottonall." hidden="1">[61]BOP!$A$36:$IV$36,[61]BOP!$A$44:$IV$44,[61]BOP!$A$59:$IV$59,[61]BOP!#REF!,[61]BOP!#REF!,[61]BOP!$A$79:$IV$79,[61]BOP!$A$81:$IV$88</definedName>
    <definedName name="Cwvu.exportdetails." localSheetId="112" hidden="1">[61]BOP!$A$36:$IV$36,[61]BOP!$A$44:$IV$44,[61]BOP!$A$59:$IV$59,[61]BOP!#REF!,[61]BOP!#REF!,[61]BOP!$A$79:$IV$79,[61]BOP!#REF!</definedName>
    <definedName name="Cwvu.exportdetails." localSheetId="149" hidden="1">[61]BOP!$A$36:$IV$36,[61]BOP!$A$44:$IV$44,[61]BOP!$A$59:$IV$59,[61]BOP!#REF!,[61]BOP!#REF!,[61]BOP!$A$79:$IV$79,[61]BOP!#REF!</definedName>
    <definedName name="Cwvu.exportdetails." localSheetId="156" hidden="1">[61]BOP!$A$36:$IV$36,[61]BOP!$A$44:$IV$44,[61]BOP!$A$59:$IV$59,[61]BOP!#REF!,[61]BOP!#REF!,[61]BOP!$A$79:$IV$79,[61]BOP!#REF!</definedName>
    <definedName name="Cwvu.exportdetails." localSheetId="159" hidden="1">[61]BOP!$A$36:$IV$36,[61]BOP!$A$44:$IV$44,[61]BOP!$A$59:$IV$59,[61]BOP!#REF!,[61]BOP!#REF!,[61]BOP!$A$79:$IV$79,[61]BOP!#REF!</definedName>
    <definedName name="Cwvu.exportdetails." localSheetId="164" hidden="1">[61]BOP!$A$36:$IV$36,[61]BOP!$A$44:$IV$44,[61]BOP!$A$59:$IV$59,[61]BOP!#REF!,[61]BOP!#REF!,[61]BOP!$A$79:$IV$79,[61]BOP!#REF!</definedName>
    <definedName name="Cwvu.exportdetails." localSheetId="165" hidden="1">[61]BOP!$A$36:$IV$36,[61]BOP!$A$44:$IV$44,[61]BOP!$A$59:$IV$59,[61]BOP!#REF!,[61]BOP!#REF!,[61]BOP!$A$79:$IV$79,[61]BOP!#REF!</definedName>
    <definedName name="Cwvu.exportdetails." localSheetId="166" hidden="1">[61]BOP!$A$36:$IV$36,[61]BOP!$A$44:$IV$44,[61]BOP!$A$59:$IV$59,[61]BOP!#REF!,[61]BOP!#REF!,[61]BOP!$A$79:$IV$79,[61]BOP!#REF!</definedName>
    <definedName name="Cwvu.exportdetails." localSheetId="167" hidden="1">[61]BOP!$A$36:$IV$36,[61]BOP!$A$44:$IV$44,[61]BOP!$A$59:$IV$59,[61]BOP!#REF!,[61]BOP!#REF!,[61]BOP!$A$79:$IV$79,[61]BOP!#REF!</definedName>
    <definedName name="Cwvu.exportdetails." localSheetId="168" hidden="1">[61]BOP!$A$36:$IV$36,[61]BOP!$A$44:$IV$44,[61]BOP!$A$59:$IV$59,[61]BOP!#REF!,[61]BOP!#REF!,[61]BOP!$A$79:$IV$79,[61]BOP!#REF!</definedName>
    <definedName name="Cwvu.exportdetails." localSheetId="171" hidden="1">[61]BOP!$A$36:$IV$36,[61]BOP!$A$44:$IV$44,[61]BOP!$A$59:$IV$59,[61]BOP!#REF!,[61]BOP!#REF!,[61]BOP!$A$79:$IV$79,[61]BOP!#REF!</definedName>
    <definedName name="Cwvu.exportdetails." localSheetId="179" hidden="1">[61]BOP!$A$36:$IV$36,[61]BOP!$A$44:$IV$44,[61]BOP!$A$59:$IV$59,[61]BOP!#REF!,[61]BOP!#REF!,[61]BOP!$A$79:$IV$79,[61]BOP!#REF!</definedName>
    <definedName name="Cwvu.exportdetails." localSheetId="180" hidden="1">[61]BOP!$A$36:$IV$36,[61]BOP!$A$44:$IV$44,[61]BOP!$A$59:$IV$59,[61]BOP!#REF!,[61]BOP!#REF!,[61]BOP!$A$79:$IV$79,[61]BOP!#REF!</definedName>
    <definedName name="Cwvu.exportdetails." localSheetId="181" hidden="1">[61]BOP!$A$36:$IV$36,[61]BOP!$A$44:$IV$44,[61]BOP!$A$59:$IV$59,[61]BOP!#REF!,[61]BOP!#REF!,[61]BOP!$A$79:$IV$79,[61]BOP!#REF!</definedName>
    <definedName name="Cwvu.exportdetails." localSheetId="172" hidden="1">[61]BOP!$A$36:$IV$36,[61]BOP!$A$44:$IV$44,[61]BOP!$A$59:$IV$59,[61]BOP!#REF!,[61]BOP!#REF!,[61]BOP!$A$79:$IV$79,[61]BOP!#REF!</definedName>
    <definedName name="Cwvu.exportdetails." localSheetId="173" hidden="1">[61]BOP!$A$36:$IV$36,[61]BOP!$A$44:$IV$44,[61]BOP!$A$59:$IV$59,[61]BOP!#REF!,[61]BOP!#REF!,[61]BOP!$A$79:$IV$79,[61]BOP!#REF!</definedName>
    <definedName name="Cwvu.exportdetails." localSheetId="174" hidden="1">[61]BOP!$A$36:$IV$36,[61]BOP!$A$44:$IV$44,[61]BOP!$A$59:$IV$59,[61]BOP!#REF!,[61]BOP!#REF!,[61]BOP!$A$79:$IV$79,[61]BOP!#REF!</definedName>
    <definedName name="Cwvu.exportdetails." localSheetId="175" hidden="1">[61]BOP!$A$36:$IV$36,[61]BOP!$A$44:$IV$44,[61]BOP!$A$59:$IV$59,[61]BOP!#REF!,[61]BOP!#REF!,[61]BOP!$A$79:$IV$79,[61]BOP!#REF!</definedName>
    <definedName name="Cwvu.exportdetails." localSheetId="176" hidden="1">[61]BOP!$A$36:$IV$36,[61]BOP!$A$44:$IV$44,[61]BOP!$A$59:$IV$59,[61]BOP!#REF!,[61]BOP!#REF!,[61]BOP!$A$79:$IV$79,[61]BOP!#REF!</definedName>
    <definedName name="Cwvu.exportdetails." localSheetId="177" hidden="1">[61]BOP!$A$36:$IV$36,[61]BOP!$A$44:$IV$44,[61]BOP!$A$59:$IV$59,[61]BOP!#REF!,[61]BOP!#REF!,[61]BOP!$A$79:$IV$79,[61]BOP!#REF!</definedName>
    <definedName name="Cwvu.exportdetails." localSheetId="178" hidden="1">[61]BOP!$A$36:$IV$36,[61]BOP!$A$44:$IV$44,[61]BOP!$A$59:$IV$59,[61]BOP!#REF!,[61]BOP!#REF!,[61]BOP!$A$79:$IV$79,[61]BOP!#REF!</definedName>
    <definedName name="Cwvu.exportdetails." localSheetId="56" hidden="1">[61]BOP!$A$36:$IV$36,[61]BOP!$A$44:$IV$44,[61]BOP!$A$59:$IV$59,[61]BOP!#REF!,[61]BOP!#REF!,[61]BOP!$A$79:$IV$79,[61]BOP!#REF!</definedName>
    <definedName name="Cwvu.exportdetails." localSheetId="57" hidden="1">[61]BOP!$A$36:$IV$36,[61]BOP!$A$44:$IV$44,[61]BOP!$A$59:$IV$59,[61]BOP!#REF!,[61]BOP!#REF!,[61]BOP!$A$79:$IV$79,[61]BOP!#REF!</definedName>
    <definedName name="Cwvu.exportdetails." localSheetId="58" hidden="1">[61]BOP!$A$36:$IV$36,[61]BOP!$A$44:$IV$44,[61]BOP!$A$59:$IV$59,[61]BOP!#REF!,[61]BOP!#REF!,[61]BOP!$A$79:$IV$79,[61]BOP!#REF!</definedName>
    <definedName name="Cwvu.exportdetails." localSheetId="59" hidden="1">[61]BOP!$A$36:$IV$36,[61]BOP!$A$44:$IV$44,[61]BOP!$A$59:$IV$59,[61]BOP!#REF!,[61]BOP!#REF!,[61]BOP!$A$79:$IV$79,[61]BOP!#REF!</definedName>
    <definedName name="Cwvu.exportdetails." localSheetId="60" hidden="1">[61]BOP!$A$36:$IV$36,[61]BOP!$A$44:$IV$44,[61]BOP!$A$59:$IV$59,[61]BOP!#REF!,[61]BOP!#REF!,[61]BOP!$A$79:$IV$79,[61]BOP!#REF!</definedName>
    <definedName name="Cwvu.exportdetails." localSheetId="61" hidden="1">[61]BOP!$A$36:$IV$36,[61]BOP!$A$44:$IV$44,[61]BOP!$A$59:$IV$59,[61]BOP!#REF!,[61]BOP!#REF!,[61]BOP!$A$79:$IV$79,[61]BOP!#REF!</definedName>
    <definedName name="Cwvu.exportdetails." localSheetId="62" hidden="1">[61]BOP!$A$36:$IV$36,[61]BOP!$A$44:$IV$44,[61]BOP!$A$59:$IV$59,[61]BOP!#REF!,[61]BOP!#REF!,[61]BOP!$A$79:$IV$79,[61]BOP!#REF!</definedName>
    <definedName name="Cwvu.exportdetails." localSheetId="63" hidden="1">[61]BOP!$A$36:$IV$36,[61]BOP!$A$44:$IV$44,[61]BOP!$A$59:$IV$59,[61]BOP!#REF!,[61]BOP!#REF!,[61]BOP!$A$79:$IV$79,[61]BOP!#REF!</definedName>
    <definedName name="Cwvu.exportdetails." localSheetId="83" hidden="1">[61]BOP!$A$36:$IV$36,[61]BOP!$A$44:$IV$44,[61]BOP!$A$59:$IV$59,[61]BOP!#REF!,[61]BOP!#REF!,[61]BOP!$A$79:$IV$79,[61]BOP!#REF!</definedName>
    <definedName name="Cwvu.exportdetails." localSheetId="99" hidden="1">[61]BOP!$A$36:$IV$36,[61]BOP!$A$44:$IV$44,[61]BOP!$A$59:$IV$59,[61]BOP!#REF!,[61]BOP!#REF!,[61]BOP!$A$79:$IV$79,[61]BOP!#REF!</definedName>
    <definedName name="Cwvu.exportdetails." localSheetId="109" hidden="1">[61]BOP!$A$36:$IV$36,[61]BOP!$A$44:$IV$44,[61]BOP!$A$59:$IV$59,[61]BOP!#REF!,[61]BOP!#REF!,[61]BOP!$A$79:$IV$79,[61]BOP!#REF!</definedName>
    <definedName name="Cwvu.exportdetails." localSheetId="110" hidden="1">[61]BOP!$A$36:$IV$36,[61]BOP!$A$44:$IV$44,[61]BOP!$A$59:$IV$59,[61]BOP!#REF!,[61]BOP!#REF!,[61]BOP!$A$79:$IV$79,[61]BOP!#REF!</definedName>
    <definedName name="Cwvu.exportdetails." localSheetId="111" hidden="1">[61]BOP!$A$36:$IV$36,[61]BOP!$A$44:$IV$44,[61]BOP!$A$59:$IV$59,[61]BOP!#REF!,[61]BOP!#REF!,[61]BOP!$A$79:$IV$79,[61]BOP!#REF!</definedName>
    <definedName name="Cwvu.exportdetails." localSheetId="100" hidden="1">[61]BOP!$A$36:$IV$36,[61]BOP!$A$44:$IV$44,[61]BOP!$A$59:$IV$59,[61]BOP!#REF!,[61]BOP!#REF!,[61]BOP!$A$79:$IV$79,[61]BOP!#REF!</definedName>
    <definedName name="Cwvu.exportdetails." localSheetId="101" hidden="1">[61]BOP!$A$36:$IV$36,[61]BOP!$A$44:$IV$44,[61]BOP!$A$59:$IV$59,[61]BOP!#REF!,[61]BOP!#REF!,[61]BOP!$A$79:$IV$79,[61]BOP!#REF!</definedName>
    <definedName name="Cwvu.exportdetails." localSheetId="102" hidden="1">[61]BOP!$A$36:$IV$36,[61]BOP!$A$44:$IV$44,[61]BOP!$A$59:$IV$59,[61]BOP!#REF!,[61]BOP!#REF!,[61]BOP!$A$79:$IV$79,[61]BOP!#REF!</definedName>
    <definedName name="Cwvu.exportdetails." localSheetId="103" hidden="1">[61]BOP!$A$36:$IV$36,[61]BOP!$A$44:$IV$44,[61]BOP!$A$59:$IV$59,[61]BOP!#REF!,[61]BOP!#REF!,[61]BOP!$A$79:$IV$79,[61]BOP!#REF!</definedName>
    <definedName name="Cwvu.exportdetails." localSheetId="104" hidden="1">[61]BOP!$A$36:$IV$36,[61]BOP!$A$44:$IV$44,[61]BOP!$A$59:$IV$59,[61]BOP!#REF!,[61]BOP!#REF!,[61]BOP!$A$79:$IV$79,[61]BOP!#REF!</definedName>
    <definedName name="Cwvu.exportdetails." localSheetId="105" hidden="1">[61]BOP!$A$36:$IV$36,[61]BOP!$A$44:$IV$44,[61]BOP!$A$59:$IV$59,[61]BOP!#REF!,[61]BOP!#REF!,[61]BOP!$A$79:$IV$79,[61]BOP!#REF!</definedName>
    <definedName name="Cwvu.exportdetails." localSheetId="106" hidden="1">[61]BOP!$A$36:$IV$36,[61]BOP!$A$44:$IV$44,[61]BOP!$A$59:$IV$59,[61]BOP!#REF!,[61]BOP!#REF!,[61]BOP!$A$79:$IV$79,[61]BOP!#REF!</definedName>
    <definedName name="Cwvu.exportdetails." localSheetId="107" hidden="1">[61]BOP!$A$36:$IV$36,[61]BOP!$A$44:$IV$44,[61]BOP!$A$59:$IV$59,[61]BOP!#REF!,[61]BOP!#REF!,[61]BOP!$A$79:$IV$79,[61]BOP!#REF!</definedName>
    <definedName name="Cwvu.exportdetails." localSheetId="108" hidden="1">[61]BOP!$A$36:$IV$36,[61]BOP!$A$44:$IV$44,[61]BOP!$A$59:$IV$59,[61]BOP!#REF!,[61]BOP!#REF!,[61]BOP!$A$79:$IV$79,[61]BOP!#REF!</definedName>
    <definedName name="Cwvu.exportdetails." hidden="1">[61]BOP!$A$36:$IV$36,[61]BOP!$A$44:$IV$44,[61]BOP!$A$59:$IV$59,[61]BOP!#REF!,[61]BOP!#REF!,[61]BOP!$A$79:$IV$79,[61]BOP!#REF!</definedName>
    <definedName name="Cwvu.exports." localSheetId="149" hidden="1">[61]BOP!$A$36:$IV$36,[61]BOP!$A$44:$IV$44,[61]BOP!$A$59:$IV$59,[61]BOP!#REF!,[61]BOP!#REF!,[61]BOP!$A$79:$IV$79,[61]BOP!$A$81:$IV$88,[61]BOP!#REF!</definedName>
    <definedName name="Cwvu.exports." localSheetId="156" hidden="1">[61]BOP!$A$36:$IV$36,[61]BOP!$A$44:$IV$44,[61]BOP!$A$59:$IV$59,[61]BOP!#REF!,[61]BOP!#REF!,[61]BOP!$A$79:$IV$79,[61]BOP!$A$81:$IV$88,[61]BOP!#REF!</definedName>
    <definedName name="Cwvu.exports." localSheetId="164" hidden="1">[61]BOP!$A$36:$IV$36,[61]BOP!$A$44:$IV$44,[61]BOP!$A$59:$IV$59,[61]BOP!#REF!,[61]BOP!#REF!,[61]BOP!$A$79:$IV$79,[61]BOP!$A$81:$IV$88,[61]BOP!#REF!</definedName>
    <definedName name="Cwvu.exports." localSheetId="165" hidden="1">[61]BOP!$A$36:$IV$36,[61]BOP!$A$44:$IV$44,[61]BOP!$A$59:$IV$59,[61]BOP!#REF!,[61]BOP!#REF!,[61]BOP!$A$79:$IV$79,[61]BOP!$A$81:$IV$88,[61]BOP!#REF!</definedName>
    <definedName name="Cwvu.exports." localSheetId="166" hidden="1">[61]BOP!$A$36:$IV$36,[61]BOP!$A$44:$IV$44,[61]BOP!$A$59:$IV$59,[61]BOP!#REF!,[61]BOP!#REF!,[61]BOP!$A$79:$IV$79,[61]BOP!$A$81:$IV$88,[61]BOP!#REF!</definedName>
    <definedName name="Cwvu.exports." localSheetId="167" hidden="1">[61]BOP!$A$36:$IV$36,[61]BOP!$A$44:$IV$44,[61]BOP!$A$59:$IV$59,[61]BOP!#REF!,[61]BOP!#REF!,[61]BOP!$A$79:$IV$79,[61]BOP!$A$81:$IV$88,[61]BOP!#REF!</definedName>
    <definedName name="Cwvu.exports." localSheetId="168" hidden="1">[61]BOP!$A$36:$IV$36,[61]BOP!$A$44:$IV$44,[61]BOP!$A$59:$IV$59,[61]BOP!#REF!,[61]BOP!#REF!,[61]BOP!$A$79:$IV$79,[61]BOP!$A$81:$IV$88,[61]BOP!#REF!</definedName>
    <definedName name="Cwvu.exports." localSheetId="46" hidden="1">[61]BOP!$A$36:$IV$36,[61]BOP!$A$44:$IV$44,[61]BOP!$A$59:$IV$59,[61]BOP!#REF!,[61]BOP!#REF!,[61]BOP!$A$79:$IV$79,[61]BOP!$A$81:$IV$88,[61]BOP!#REF!</definedName>
    <definedName name="Cwvu.exports." localSheetId="47" hidden="1">[61]BOP!$A$36:$IV$36,[61]BOP!$A$44:$IV$44,[61]BOP!$A$59:$IV$59,[61]BOP!#REF!,[61]BOP!#REF!,[61]BOP!$A$79:$IV$79,[61]BOP!$A$81:$IV$88,[61]BOP!#REF!</definedName>
    <definedName name="Cwvu.exports." localSheetId="48" hidden="1">[61]BOP!$A$36:$IV$36,[61]BOP!$A$44:$IV$44,[61]BOP!$A$59:$IV$59,[61]BOP!#REF!,[61]BOP!#REF!,[61]BOP!$A$79:$IV$79,[61]BOP!$A$81:$IV$88,[61]BOP!#REF!</definedName>
    <definedName name="Cwvu.exports." localSheetId="49" hidden="1">[61]BOP!$A$36:$IV$36,[61]BOP!$A$44:$IV$44,[61]BOP!$A$59:$IV$59,[61]BOP!#REF!,[61]BOP!#REF!,[61]BOP!$A$79:$IV$79,[61]BOP!$A$81:$IV$88,[61]BOP!#REF!</definedName>
    <definedName name="Cwvu.exports." localSheetId="51" hidden="1">[61]BOP!$A$36:$IV$36,[61]BOP!$A$44:$IV$44,[61]BOP!$A$59:$IV$59,[61]BOP!#REF!,[61]BOP!#REF!,[61]BOP!$A$79:$IV$79,[61]BOP!$A$81:$IV$88,[61]BOP!#REF!</definedName>
    <definedName name="Cwvu.exports." localSheetId="50" hidden="1">[61]BOP!$A$36:$IV$36,[61]BOP!$A$44:$IV$44,[61]BOP!$A$59:$IV$59,[61]BOP!#REF!,[61]BOP!#REF!,[61]BOP!$A$79:$IV$79,[61]BOP!$A$81:$IV$88,[61]BOP!#REF!</definedName>
    <definedName name="Cwvu.exports." localSheetId="52" hidden="1">[61]BOP!$A$36:$IV$36,[61]BOP!$A$44:$IV$44,[61]BOP!$A$59:$IV$59,[61]BOP!#REF!,[61]BOP!#REF!,[61]BOP!$A$79:$IV$79,[61]BOP!$A$81:$IV$88,[61]BOP!#REF!</definedName>
    <definedName name="Cwvu.exports." localSheetId="56" hidden="1">[61]BOP!$A$36:$IV$36,[61]BOP!$A$44:$IV$44,[61]BOP!$A$59:$IV$59,[61]BOP!#REF!,[61]BOP!#REF!,[61]BOP!$A$79:$IV$79,[61]BOP!$A$81:$IV$88,[61]BOP!#REF!</definedName>
    <definedName name="Cwvu.exports." localSheetId="57" hidden="1">[61]BOP!$A$36:$IV$36,[61]BOP!$A$44:$IV$44,[61]BOP!$A$59:$IV$59,[61]BOP!#REF!,[61]BOP!#REF!,[61]BOP!$A$79:$IV$79,[61]BOP!$A$81:$IV$88,[61]BOP!#REF!</definedName>
    <definedName name="Cwvu.exports." localSheetId="58" hidden="1">[61]BOP!$A$36:$IV$36,[61]BOP!$A$44:$IV$44,[61]BOP!$A$59:$IV$59,[61]BOP!#REF!,[61]BOP!#REF!,[61]BOP!$A$79:$IV$79,[61]BOP!$A$81:$IV$88,[61]BOP!#REF!</definedName>
    <definedName name="Cwvu.exports." localSheetId="59" hidden="1">[61]BOP!$A$36:$IV$36,[61]BOP!$A$44:$IV$44,[61]BOP!$A$59:$IV$59,[61]BOP!#REF!,[61]BOP!#REF!,[61]BOP!$A$79:$IV$79,[61]BOP!$A$81:$IV$88,[61]BOP!#REF!</definedName>
    <definedName name="Cwvu.exports." localSheetId="60" hidden="1">[61]BOP!$A$36:$IV$36,[61]BOP!$A$44:$IV$44,[61]BOP!$A$59:$IV$59,[61]BOP!#REF!,[61]BOP!#REF!,[61]BOP!$A$79:$IV$79,[61]BOP!$A$81:$IV$88,[61]BOP!#REF!</definedName>
    <definedName name="Cwvu.exports." localSheetId="61" hidden="1">[61]BOP!$A$36:$IV$36,[61]BOP!$A$44:$IV$44,[61]BOP!$A$59:$IV$59,[61]BOP!#REF!,[61]BOP!#REF!,[61]BOP!$A$79:$IV$79,[61]BOP!$A$81:$IV$88,[61]BOP!#REF!</definedName>
    <definedName name="Cwvu.exports." localSheetId="62" hidden="1">[61]BOP!$A$36:$IV$36,[61]BOP!$A$44:$IV$44,[61]BOP!$A$59:$IV$59,[61]BOP!#REF!,[61]BOP!#REF!,[61]BOP!$A$79:$IV$79,[61]BOP!$A$81:$IV$88,[61]BOP!#REF!</definedName>
    <definedName name="Cwvu.exports." localSheetId="67" hidden="1">[61]BOP!$A$36:$IV$36,[61]BOP!$A$44:$IV$44,[61]BOP!$A$59:$IV$59,[61]BOP!#REF!,[61]BOP!#REF!,[61]BOP!$A$79:$IV$79,[61]BOP!$A$81:$IV$88,[61]BOP!#REF!</definedName>
    <definedName name="Cwvu.exports." hidden="1">[61]BOP!$A$36:$IV$36,[61]BOP!$A$44:$IV$44,[61]BOP!$A$59:$IV$59,[61]BOP!#REF!,[61]BOP!#REF!,[61]BOP!$A$79:$IV$79,[61]BOP!$A$81:$IV$88,[61]BOP!#REF!</definedName>
    <definedName name="Cwvu.gold." localSheetId="149" hidden="1">[61]BOP!$A$36:$IV$36,[61]BOP!$A$44:$IV$44,[61]BOP!$A$59:$IV$59,[61]BOP!#REF!,[61]BOP!#REF!,[61]BOP!$A$79:$IV$79,[61]BOP!$A$81:$IV$88,[61]BOP!#REF!</definedName>
    <definedName name="Cwvu.gold." localSheetId="156" hidden="1">[61]BOP!$A$36:$IV$36,[61]BOP!$A$44:$IV$44,[61]BOP!$A$59:$IV$59,[61]BOP!#REF!,[61]BOP!#REF!,[61]BOP!$A$79:$IV$79,[61]BOP!$A$81:$IV$88,[61]BOP!#REF!</definedName>
    <definedName name="Cwvu.gold." localSheetId="164" hidden="1">[61]BOP!$A$36:$IV$36,[61]BOP!$A$44:$IV$44,[61]BOP!$A$59:$IV$59,[61]BOP!#REF!,[61]BOP!#REF!,[61]BOP!$A$79:$IV$79,[61]BOP!$A$81:$IV$88,[61]BOP!#REF!</definedName>
    <definedName name="Cwvu.gold." localSheetId="165" hidden="1">[61]BOP!$A$36:$IV$36,[61]BOP!$A$44:$IV$44,[61]BOP!$A$59:$IV$59,[61]BOP!#REF!,[61]BOP!#REF!,[61]BOP!$A$79:$IV$79,[61]BOP!$A$81:$IV$88,[61]BOP!#REF!</definedName>
    <definedName name="Cwvu.gold." localSheetId="166" hidden="1">[61]BOP!$A$36:$IV$36,[61]BOP!$A$44:$IV$44,[61]BOP!$A$59:$IV$59,[61]BOP!#REF!,[61]BOP!#REF!,[61]BOP!$A$79:$IV$79,[61]BOP!$A$81:$IV$88,[61]BOP!#REF!</definedName>
    <definedName name="Cwvu.gold." localSheetId="167" hidden="1">[61]BOP!$A$36:$IV$36,[61]BOP!$A$44:$IV$44,[61]BOP!$A$59:$IV$59,[61]BOP!#REF!,[61]BOP!#REF!,[61]BOP!$A$79:$IV$79,[61]BOP!$A$81:$IV$88,[61]BOP!#REF!</definedName>
    <definedName name="Cwvu.gold." localSheetId="168" hidden="1">[61]BOP!$A$36:$IV$36,[61]BOP!$A$44:$IV$44,[61]BOP!$A$59:$IV$59,[61]BOP!#REF!,[61]BOP!#REF!,[61]BOP!$A$79:$IV$79,[61]BOP!$A$81:$IV$88,[61]BOP!#REF!</definedName>
    <definedName name="Cwvu.gold." localSheetId="46" hidden="1">[61]BOP!$A$36:$IV$36,[61]BOP!$A$44:$IV$44,[61]BOP!$A$59:$IV$59,[61]BOP!#REF!,[61]BOP!#REF!,[61]BOP!$A$79:$IV$79,[61]BOP!$A$81:$IV$88,[61]BOP!#REF!</definedName>
    <definedName name="Cwvu.gold." localSheetId="47" hidden="1">[61]BOP!$A$36:$IV$36,[61]BOP!$A$44:$IV$44,[61]BOP!$A$59:$IV$59,[61]BOP!#REF!,[61]BOP!#REF!,[61]BOP!$A$79:$IV$79,[61]BOP!$A$81:$IV$88,[61]BOP!#REF!</definedName>
    <definedName name="Cwvu.gold." localSheetId="48" hidden="1">[61]BOP!$A$36:$IV$36,[61]BOP!$A$44:$IV$44,[61]BOP!$A$59:$IV$59,[61]BOP!#REF!,[61]BOP!#REF!,[61]BOP!$A$79:$IV$79,[61]BOP!$A$81:$IV$88,[61]BOP!#REF!</definedName>
    <definedName name="Cwvu.gold." localSheetId="49" hidden="1">[61]BOP!$A$36:$IV$36,[61]BOP!$A$44:$IV$44,[61]BOP!$A$59:$IV$59,[61]BOP!#REF!,[61]BOP!#REF!,[61]BOP!$A$79:$IV$79,[61]BOP!$A$81:$IV$88,[61]BOP!#REF!</definedName>
    <definedName name="Cwvu.gold." localSheetId="51" hidden="1">[61]BOP!$A$36:$IV$36,[61]BOP!$A$44:$IV$44,[61]BOP!$A$59:$IV$59,[61]BOP!#REF!,[61]BOP!#REF!,[61]BOP!$A$79:$IV$79,[61]BOP!$A$81:$IV$88,[61]BOP!#REF!</definedName>
    <definedName name="Cwvu.gold." localSheetId="50" hidden="1">[61]BOP!$A$36:$IV$36,[61]BOP!$A$44:$IV$44,[61]BOP!$A$59:$IV$59,[61]BOP!#REF!,[61]BOP!#REF!,[61]BOP!$A$79:$IV$79,[61]BOP!$A$81:$IV$88,[61]BOP!#REF!</definedName>
    <definedName name="Cwvu.gold." localSheetId="52" hidden="1">[61]BOP!$A$36:$IV$36,[61]BOP!$A$44:$IV$44,[61]BOP!$A$59:$IV$59,[61]BOP!#REF!,[61]BOP!#REF!,[61]BOP!$A$79:$IV$79,[61]BOP!$A$81:$IV$88,[61]BOP!#REF!</definedName>
    <definedName name="Cwvu.gold." localSheetId="56" hidden="1">[61]BOP!$A$36:$IV$36,[61]BOP!$A$44:$IV$44,[61]BOP!$A$59:$IV$59,[61]BOP!#REF!,[61]BOP!#REF!,[61]BOP!$A$79:$IV$79,[61]BOP!$A$81:$IV$88,[61]BOP!#REF!</definedName>
    <definedName name="Cwvu.gold." localSheetId="57" hidden="1">[61]BOP!$A$36:$IV$36,[61]BOP!$A$44:$IV$44,[61]BOP!$A$59:$IV$59,[61]BOP!#REF!,[61]BOP!#REF!,[61]BOP!$A$79:$IV$79,[61]BOP!$A$81:$IV$88,[61]BOP!#REF!</definedName>
    <definedName name="Cwvu.gold." localSheetId="58" hidden="1">[61]BOP!$A$36:$IV$36,[61]BOP!$A$44:$IV$44,[61]BOP!$A$59:$IV$59,[61]BOP!#REF!,[61]BOP!#REF!,[61]BOP!$A$79:$IV$79,[61]BOP!$A$81:$IV$88,[61]BOP!#REF!</definedName>
    <definedName name="Cwvu.gold." localSheetId="59" hidden="1">[61]BOP!$A$36:$IV$36,[61]BOP!$A$44:$IV$44,[61]BOP!$A$59:$IV$59,[61]BOP!#REF!,[61]BOP!#REF!,[61]BOP!$A$79:$IV$79,[61]BOP!$A$81:$IV$88,[61]BOP!#REF!</definedName>
    <definedName name="Cwvu.gold." localSheetId="60" hidden="1">[61]BOP!$A$36:$IV$36,[61]BOP!$A$44:$IV$44,[61]BOP!$A$59:$IV$59,[61]BOP!#REF!,[61]BOP!#REF!,[61]BOP!$A$79:$IV$79,[61]BOP!$A$81:$IV$88,[61]BOP!#REF!</definedName>
    <definedName name="Cwvu.gold." localSheetId="61" hidden="1">[61]BOP!$A$36:$IV$36,[61]BOP!$A$44:$IV$44,[61]BOP!$A$59:$IV$59,[61]BOP!#REF!,[61]BOP!#REF!,[61]BOP!$A$79:$IV$79,[61]BOP!$A$81:$IV$88,[61]BOP!#REF!</definedName>
    <definedName name="Cwvu.gold." localSheetId="62" hidden="1">[61]BOP!$A$36:$IV$36,[61]BOP!$A$44:$IV$44,[61]BOP!$A$59:$IV$59,[61]BOP!#REF!,[61]BOP!#REF!,[61]BOP!$A$79:$IV$79,[61]BOP!$A$81:$IV$88,[61]BOP!#REF!</definedName>
    <definedName name="Cwvu.gold." localSheetId="67" hidden="1">[61]BOP!$A$36:$IV$36,[61]BOP!$A$44:$IV$44,[61]BOP!$A$59:$IV$59,[61]BOP!#REF!,[61]BOP!#REF!,[61]BOP!$A$79:$IV$79,[61]BOP!$A$81:$IV$88,[61]BOP!#REF!</definedName>
    <definedName name="Cwvu.gold." hidden="1">[61]BOP!$A$36:$IV$36,[61]BOP!$A$44:$IV$44,[61]BOP!$A$59:$IV$59,[61]BOP!#REF!,[61]BOP!#REF!,[61]BOP!$A$79:$IV$79,[61]BOP!$A$81:$IV$88,[61]BOP!#REF!</definedName>
    <definedName name="Cwvu.goldall." localSheetId="46" hidden="1">[61]BOP!$A$36:$IV$36,[61]BOP!$A$44:$IV$44,[61]BOP!$A$59:$IV$59,[61]BOP!#REF!,[61]BOP!#REF!,[61]BOP!$A$79:$IV$79,[61]BOP!$A$81:$IV$88,[61]BOP!#REF!</definedName>
    <definedName name="Cwvu.goldall." localSheetId="47" hidden="1">[61]BOP!$A$36:$IV$36,[61]BOP!$A$44:$IV$44,[61]BOP!$A$59:$IV$59,[61]BOP!#REF!,[61]BOP!#REF!,[61]BOP!$A$79:$IV$79,[61]BOP!$A$81:$IV$88,[61]BOP!#REF!</definedName>
    <definedName name="Cwvu.goldall." localSheetId="48" hidden="1">[61]BOP!$A$36:$IV$36,[61]BOP!$A$44:$IV$44,[61]BOP!$A$59:$IV$59,[61]BOP!#REF!,[61]BOP!#REF!,[61]BOP!$A$79:$IV$79,[61]BOP!$A$81:$IV$88,[61]BOP!#REF!</definedName>
    <definedName name="Cwvu.goldall." localSheetId="49" hidden="1">[61]BOP!$A$36:$IV$36,[61]BOP!$A$44:$IV$44,[61]BOP!$A$59:$IV$59,[61]BOP!#REF!,[61]BOP!#REF!,[61]BOP!$A$79:$IV$79,[61]BOP!$A$81:$IV$88,[61]BOP!#REF!</definedName>
    <definedName name="Cwvu.goldall." localSheetId="51" hidden="1">[61]BOP!$A$36:$IV$36,[61]BOP!$A$44:$IV$44,[61]BOP!$A$59:$IV$59,[61]BOP!#REF!,[61]BOP!#REF!,[61]BOP!$A$79:$IV$79,[61]BOP!$A$81:$IV$88,[61]BOP!#REF!</definedName>
    <definedName name="Cwvu.goldall." localSheetId="50" hidden="1">[61]BOP!$A$36:$IV$36,[61]BOP!$A$44:$IV$44,[61]BOP!$A$59:$IV$59,[61]BOP!#REF!,[61]BOP!#REF!,[61]BOP!$A$79:$IV$79,[61]BOP!$A$81:$IV$88,[61]BOP!#REF!</definedName>
    <definedName name="Cwvu.goldall." localSheetId="52" hidden="1">[61]BOP!$A$36:$IV$36,[61]BOP!$A$44:$IV$44,[61]BOP!$A$59:$IV$59,[61]BOP!#REF!,[61]BOP!#REF!,[61]BOP!$A$79:$IV$79,[61]BOP!$A$81:$IV$88,[61]BOP!#REF!</definedName>
    <definedName name="Cwvu.goldall." localSheetId="56" hidden="1">[61]BOP!$A$36:$IV$36,[61]BOP!$A$44:$IV$44,[61]BOP!$A$59:$IV$59,[61]BOP!#REF!,[61]BOP!#REF!,[61]BOP!$A$79:$IV$79,[61]BOP!$A$81:$IV$88,[61]BOP!#REF!</definedName>
    <definedName name="Cwvu.goldall." localSheetId="57" hidden="1">[61]BOP!$A$36:$IV$36,[61]BOP!$A$44:$IV$44,[61]BOP!$A$59:$IV$59,[61]BOP!#REF!,[61]BOP!#REF!,[61]BOP!$A$79:$IV$79,[61]BOP!$A$81:$IV$88,[61]BOP!#REF!</definedName>
    <definedName name="Cwvu.goldall." localSheetId="58" hidden="1">[61]BOP!$A$36:$IV$36,[61]BOP!$A$44:$IV$44,[61]BOP!$A$59:$IV$59,[61]BOP!#REF!,[61]BOP!#REF!,[61]BOP!$A$79:$IV$79,[61]BOP!$A$81:$IV$88,[61]BOP!#REF!</definedName>
    <definedName name="Cwvu.goldall." localSheetId="59" hidden="1">[61]BOP!$A$36:$IV$36,[61]BOP!$A$44:$IV$44,[61]BOP!$A$59:$IV$59,[61]BOP!#REF!,[61]BOP!#REF!,[61]BOP!$A$79:$IV$79,[61]BOP!$A$81:$IV$88,[61]BOP!#REF!</definedName>
    <definedName name="Cwvu.goldall." localSheetId="60" hidden="1">[61]BOP!$A$36:$IV$36,[61]BOP!$A$44:$IV$44,[61]BOP!$A$59:$IV$59,[61]BOP!#REF!,[61]BOP!#REF!,[61]BOP!$A$79:$IV$79,[61]BOP!$A$81:$IV$88,[61]BOP!#REF!</definedName>
    <definedName name="Cwvu.goldall." localSheetId="61" hidden="1">[61]BOP!$A$36:$IV$36,[61]BOP!$A$44:$IV$44,[61]BOP!$A$59:$IV$59,[61]BOP!#REF!,[61]BOP!#REF!,[61]BOP!$A$79:$IV$79,[61]BOP!$A$81:$IV$88,[61]BOP!#REF!</definedName>
    <definedName name="Cwvu.goldall." localSheetId="62" hidden="1">[61]BOP!$A$36:$IV$36,[61]BOP!$A$44:$IV$44,[61]BOP!$A$59:$IV$59,[61]BOP!#REF!,[61]BOP!#REF!,[61]BOP!$A$79:$IV$79,[61]BOP!$A$81:$IV$88,[61]BOP!#REF!</definedName>
    <definedName name="Cwvu.goldall." localSheetId="67" hidden="1">[61]BOP!$A$36:$IV$36,[61]BOP!$A$44:$IV$44,[61]BOP!$A$59:$IV$59,[61]BOP!#REF!,[61]BOP!#REF!,[61]BOP!$A$79:$IV$79,[61]BOP!$A$81:$IV$88,[61]BOP!#REF!</definedName>
    <definedName name="Cwvu.goldall." hidden="1">[61]BOP!$A$36:$IV$36,[61]BOP!$A$44:$IV$44,[61]BOP!$A$59:$IV$59,[61]BOP!#REF!,[61]BOP!#REF!,[61]BOP!$A$79:$IV$79,[61]BOP!$A$81:$IV$88,[61]BOP!#REF!</definedName>
    <definedName name="Cwvu.imports." localSheetId="149" hidden="1">[61]BOP!$A$36:$IV$36,[61]BOP!$A$44:$IV$44,[61]BOP!$A$59:$IV$59,[61]BOP!#REF!,[61]BOP!#REF!,[61]BOP!$A$79:$IV$79,[61]BOP!$A$81:$IV$88,[61]BOP!#REF!,[61]BOP!#REF!</definedName>
    <definedName name="Cwvu.imports." localSheetId="156" hidden="1">[61]BOP!$A$36:$IV$36,[61]BOP!$A$44:$IV$44,[61]BOP!$A$59:$IV$59,[61]BOP!#REF!,[61]BOP!#REF!,[61]BOP!$A$79:$IV$79,[61]BOP!$A$81:$IV$88,[61]BOP!#REF!,[61]BOP!#REF!</definedName>
    <definedName name="Cwvu.imports." localSheetId="164" hidden="1">[61]BOP!$A$36:$IV$36,[61]BOP!$A$44:$IV$44,[61]BOP!$A$59:$IV$59,[61]BOP!#REF!,[61]BOP!#REF!,[61]BOP!$A$79:$IV$79,[61]BOP!$A$81:$IV$88,[61]BOP!#REF!,[61]BOP!#REF!</definedName>
    <definedName name="Cwvu.imports." localSheetId="165" hidden="1">[61]BOP!$A$36:$IV$36,[61]BOP!$A$44:$IV$44,[61]BOP!$A$59:$IV$59,[61]BOP!#REF!,[61]BOP!#REF!,[61]BOP!$A$79:$IV$79,[61]BOP!$A$81:$IV$88,[61]BOP!#REF!,[61]BOP!#REF!</definedName>
    <definedName name="Cwvu.imports." localSheetId="166" hidden="1">[61]BOP!$A$36:$IV$36,[61]BOP!$A$44:$IV$44,[61]BOP!$A$59:$IV$59,[61]BOP!#REF!,[61]BOP!#REF!,[61]BOP!$A$79:$IV$79,[61]BOP!$A$81:$IV$88,[61]BOP!#REF!,[61]BOP!#REF!</definedName>
    <definedName name="Cwvu.imports." localSheetId="167" hidden="1">[61]BOP!$A$36:$IV$36,[61]BOP!$A$44:$IV$44,[61]BOP!$A$59:$IV$59,[61]BOP!#REF!,[61]BOP!#REF!,[61]BOP!$A$79:$IV$79,[61]BOP!$A$81:$IV$88,[61]BOP!#REF!,[61]BOP!#REF!</definedName>
    <definedName name="Cwvu.imports." localSheetId="168" hidden="1">[61]BOP!$A$36:$IV$36,[61]BOP!$A$44:$IV$44,[61]BOP!$A$59:$IV$59,[61]BOP!#REF!,[61]BOP!#REF!,[61]BOP!$A$79:$IV$79,[61]BOP!$A$81:$IV$88,[61]BOP!#REF!,[61]BOP!#REF!</definedName>
    <definedName name="Cwvu.imports." localSheetId="46" hidden="1">[61]BOP!$A$36:$IV$36,[61]BOP!$A$44:$IV$44,[61]BOP!$A$59:$IV$59,[61]BOP!#REF!,[61]BOP!#REF!,[61]BOP!$A$79:$IV$79,[61]BOP!$A$81:$IV$88,[61]BOP!#REF!,[61]BOP!#REF!</definedName>
    <definedName name="Cwvu.imports." localSheetId="47" hidden="1">[61]BOP!$A$36:$IV$36,[61]BOP!$A$44:$IV$44,[61]BOP!$A$59:$IV$59,[61]BOP!#REF!,[61]BOP!#REF!,[61]BOP!$A$79:$IV$79,[61]BOP!$A$81:$IV$88,[61]BOP!#REF!,[61]BOP!#REF!</definedName>
    <definedName name="Cwvu.imports." localSheetId="48" hidden="1">[61]BOP!$A$36:$IV$36,[61]BOP!$A$44:$IV$44,[61]BOP!$A$59:$IV$59,[61]BOP!#REF!,[61]BOP!#REF!,[61]BOP!$A$79:$IV$79,[61]BOP!$A$81:$IV$88,[61]BOP!#REF!,[61]BOP!#REF!</definedName>
    <definedName name="Cwvu.imports." localSheetId="49" hidden="1">[61]BOP!$A$36:$IV$36,[61]BOP!$A$44:$IV$44,[61]BOP!$A$59:$IV$59,[61]BOP!#REF!,[61]BOP!#REF!,[61]BOP!$A$79:$IV$79,[61]BOP!$A$81:$IV$88,[61]BOP!#REF!,[61]BOP!#REF!</definedName>
    <definedName name="Cwvu.imports." localSheetId="51" hidden="1">[61]BOP!$A$36:$IV$36,[61]BOP!$A$44:$IV$44,[61]BOP!$A$59:$IV$59,[61]BOP!#REF!,[61]BOP!#REF!,[61]BOP!$A$79:$IV$79,[61]BOP!$A$81:$IV$88,[61]BOP!#REF!,[61]BOP!#REF!</definedName>
    <definedName name="Cwvu.imports." localSheetId="50" hidden="1">[61]BOP!$A$36:$IV$36,[61]BOP!$A$44:$IV$44,[61]BOP!$A$59:$IV$59,[61]BOP!#REF!,[61]BOP!#REF!,[61]BOP!$A$79:$IV$79,[61]BOP!$A$81:$IV$88,[61]BOP!#REF!,[61]BOP!#REF!</definedName>
    <definedName name="Cwvu.imports." localSheetId="52" hidden="1">[61]BOP!$A$36:$IV$36,[61]BOP!$A$44:$IV$44,[61]BOP!$A$59:$IV$59,[61]BOP!#REF!,[61]BOP!#REF!,[61]BOP!$A$79:$IV$79,[61]BOP!$A$81:$IV$88,[61]BOP!#REF!,[61]BOP!#REF!</definedName>
    <definedName name="Cwvu.imports." localSheetId="56" hidden="1">[61]BOP!$A$36:$IV$36,[61]BOP!$A$44:$IV$44,[61]BOP!$A$59:$IV$59,[61]BOP!#REF!,[61]BOP!#REF!,[61]BOP!$A$79:$IV$79,[61]BOP!$A$81:$IV$88,[61]BOP!#REF!,[61]BOP!#REF!</definedName>
    <definedName name="Cwvu.imports." localSheetId="57" hidden="1">[61]BOP!$A$36:$IV$36,[61]BOP!$A$44:$IV$44,[61]BOP!$A$59:$IV$59,[61]BOP!#REF!,[61]BOP!#REF!,[61]BOP!$A$79:$IV$79,[61]BOP!$A$81:$IV$88,[61]BOP!#REF!,[61]BOP!#REF!</definedName>
    <definedName name="Cwvu.imports." localSheetId="58" hidden="1">[61]BOP!$A$36:$IV$36,[61]BOP!$A$44:$IV$44,[61]BOP!$A$59:$IV$59,[61]BOP!#REF!,[61]BOP!#REF!,[61]BOP!$A$79:$IV$79,[61]BOP!$A$81:$IV$88,[61]BOP!#REF!,[61]BOP!#REF!</definedName>
    <definedName name="Cwvu.imports." localSheetId="59" hidden="1">[61]BOP!$A$36:$IV$36,[61]BOP!$A$44:$IV$44,[61]BOP!$A$59:$IV$59,[61]BOP!#REF!,[61]BOP!#REF!,[61]BOP!$A$79:$IV$79,[61]BOP!$A$81:$IV$88,[61]BOP!#REF!,[61]BOP!#REF!</definedName>
    <definedName name="Cwvu.imports." localSheetId="60" hidden="1">[61]BOP!$A$36:$IV$36,[61]BOP!$A$44:$IV$44,[61]BOP!$A$59:$IV$59,[61]BOP!#REF!,[61]BOP!#REF!,[61]BOP!$A$79:$IV$79,[61]BOP!$A$81:$IV$88,[61]BOP!#REF!,[61]BOP!#REF!</definedName>
    <definedName name="Cwvu.imports." localSheetId="61" hidden="1">[61]BOP!$A$36:$IV$36,[61]BOP!$A$44:$IV$44,[61]BOP!$A$59:$IV$59,[61]BOP!#REF!,[61]BOP!#REF!,[61]BOP!$A$79:$IV$79,[61]BOP!$A$81:$IV$88,[61]BOP!#REF!,[61]BOP!#REF!</definedName>
    <definedName name="Cwvu.imports." localSheetId="62" hidden="1">[61]BOP!$A$36:$IV$36,[61]BOP!$A$44:$IV$44,[61]BOP!$A$59:$IV$59,[61]BOP!#REF!,[61]BOP!#REF!,[61]BOP!$A$79:$IV$79,[61]BOP!$A$81:$IV$88,[61]BOP!#REF!,[61]BOP!#REF!</definedName>
    <definedName name="Cwvu.imports." localSheetId="63" hidden="1">[61]BOP!$A$36:$IV$36,[61]BOP!$A$44:$IV$44,[61]BOP!$A$59:$IV$59,[61]BOP!#REF!,[61]BOP!#REF!,[61]BOP!$A$79:$IV$79,[61]BOP!$A$81:$IV$88,[61]BOP!#REF!,[61]BOP!#REF!</definedName>
    <definedName name="Cwvu.imports." localSheetId="109" hidden="1">[61]BOP!$A$36:$IV$36,[61]BOP!$A$44:$IV$44,[61]BOP!$A$59:$IV$59,[61]BOP!#REF!,[61]BOP!#REF!,[61]BOP!$A$79:$IV$79,[61]BOP!$A$81:$IV$88,[61]BOP!#REF!,[61]BOP!#REF!</definedName>
    <definedName name="Cwvu.imports." localSheetId="110" hidden="1">[61]BOP!$A$36:$IV$36,[61]BOP!$A$44:$IV$44,[61]BOP!$A$59:$IV$59,[61]BOP!#REF!,[61]BOP!#REF!,[61]BOP!$A$79:$IV$79,[61]BOP!$A$81:$IV$88,[61]BOP!#REF!,[61]BOP!#REF!</definedName>
    <definedName name="Cwvu.imports." localSheetId="111" hidden="1">[61]BOP!$A$36:$IV$36,[61]BOP!$A$44:$IV$44,[61]BOP!$A$59:$IV$59,[61]BOP!#REF!,[61]BOP!#REF!,[61]BOP!$A$79:$IV$79,[61]BOP!$A$81:$IV$88,[61]BOP!#REF!,[61]BOP!#REF!</definedName>
    <definedName name="Cwvu.imports." localSheetId="102" hidden="1">[61]BOP!$A$36:$IV$36,[61]BOP!$A$44:$IV$44,[61]BOP!$A$59:$IV$59,[61]BOP!#REF!,[61]BOP!#REF!,[61]BOP!$A$79:$IV$79,[61]BOP!$A$81:$IV$88,[61]BOP!#REF!,[61]BOP!#REF!</definedName>
    <definedName name="Cwvu.imports." localSheetId="103" hidden="1">[61]BOP!$A$36:$IV$36,[61]BOP!$A$44:$IV$44,[61]BOP!$A$59:$IV$59,[61]BOP!#REF!,[61]BOP!#REF!,[61]BOP!$A$79:$IV$79,[61]BOP!$A$81:$IV$88,[61]BOP!#REF!,[61]BOP!#REF!</definedName>
    <definedName name="Cwvu.imports." localSheetId="104" hidden="1">[61]BOP!$A$36:$IV$36,[61]BOP!$A$44:$IV$44,[61]BOP!$A$59:$IV$59,[61]BOP!#REF!,[61]BOP!#REF!,[61]BOP!$A$79:$IV$79,[61]BOP!$A$81:$IV$88,[61]BOP!#REF!,[61]BOP!#REF!</definedName>
    <definedName name="Cwvu.imports." localSheetId="107" hidden="1">[61]BOP!$A$36:$IV$36,[61]BOP!$A$44:$IV$44,[61]BOP!$A$59:$IV$59,[61]BOP!#REF!,[61]BOP!#REF!,[61]BOP!$A$79:$IV$79,[61]BOP!$A$81:$IV$88,[61]BOP!#REF!,[61]BOP!#REF!</definedName>
    <definedName name="Cwvu.imports." localSheetId="108" hidden="1">[61]BOP!$A$36:$IV$36,[61]BOP!$A$44:$IV$44,[61]BOP!$A$59:$IV$59,[61]BOP!#REF!,[61]BOP!#REF!,[61]BOP!$A$79:$IV$79,[61]BOP!$A$81:$IV$88,[61]BOP!#REF!,[61]BOP!#REF!</definedName>
    <definedName name="Cwvu.imports." localSheetId="67" hidden="1">[61]BOP!$A$36:$IV$36,[61]BOP!$A$44:$IV$44,[61]BOP!$A$59:$IV$59,[61]BOP!#REF!,[61]BOP!#REF!,[61]BOP!$A$79:$IV$79,[61]BOP!$A$81:$IV$88,[61]BOP!#REF!,[61]BOP!#REF!</definedName>
    <definedName name="Cwvu.imports." hidden="1">[61]BOP!$A$36:$IV$36,[61]BOP!$A$44:$IV$44,[61]BOP!$A$59:$IV$59,[61]BOP!#REF!,[61]BOP!#REF!,[61]BOP!$A$79:$IV$79,[61]BOP!$A$81:$IV$88,[61]BOP!#REF!,[61]BOP!#REF!</definedName>
    <definedName name="Cwvu.importsall." localSheetId="149" hidden="1">[61]BOP!$A$36:$IV$36,[61]BOP!$A$44:$IV$44,[61]BOP!$A$59:$IV$59,[61]BOP!#REF!,[61]BOP!#REF!,[61]BOP!$A$79:$IV$79,[61]BOP!$A$81:$IV$88,[61]BOP!#REF!,[61]BOP!#REF!</definedName>
    <definedName name="Cwvu.importsall." localSheetId="156" hidden="1">[61]BOP!$A$36:$IV$36,[61]BOP!$A$44:$IV$44,[61]BOP!$A$59:$IV$59,[61]BOP!#REF!,[61]BOP!#REF!,[61]BOP!$A$79:$IV$79,[61]BOP!$A$81:$IV$88,[61]BOP!#REF!,[61]BOP!#REF!</definedName>
    <definedName name="Cwvu.importsall." localSheetId="164" hidden="1">[61]BOP!$A$36:$IV$36,[61]BOP!$A$44:$IV$44,[61]BOP!$A$59:$IV$59,[61]BOP!#REF!,[61]BOP!#REF!,[61]BOP!$A$79:$IV$79,[61]BOP!$A$81:$IV$88,[61]BOP!#REF!,[61]BOP!#REF!</definedName>
    <definedName name="Cwvu.importsall." localSheetId="165" hidden="1">[61]BOP!$A$36:$IV$36,[61]BOP!$A$44:$IV$44,[61]BOP!$A$59:$IV$59,[61]BOP!#REF!,[61]BOP!#REF!,[61]BOP!$A$79:$IV$79,[61]BOP!$A$81:$IV$88,[61]BOP!#REF!,[61]BOP!#REF!</definedName>
    <definedName name="Cwvu.importsall." localSheetId="166" hidden="1">[61]BOP!$A$36:$IV$36,[61]BOP!$A$44:$IV$44,[61]BOP!$A$59:$IV$59,[61]BOP!#REF!,[61]BOP!#REF!,[61]BOP!$A$79:$IV$79,[61]BOP!$A$81:$IV$88,[61]BOP!#REF!,[61]BOP!#REF!</definedName>
    <definedName name="Cwvu.importsall." localSheetId="167" hidden="1">[61]BOP!$A$36:$IV$36,[61]BOP!$A$44:$IV$44,[61]BOP!$A$59:$IV$59,[61]BOP!#REF!,[61]BOP!#REF!,[61]BOP!$A$79:$IV$79,[61]BOP!$A$81:$IV$88,[61]BOP!#REF!,[61]BOP!#REF!</definedName>
    <definedName name="Cwvu.importsall." localSheetId="168" hidden="1">[61]BOP!$A$36:$IV$36,[61]BOP!$A$44:$IV$44,[61]BOP!$A$59:$IV$59,[61]BOP!#REF!,[61]BOP!#REF!,[61]BOP!$A$79:$IV$79,[61]BOP!$A$81:$IV$88,[61]BOP!#REF!,[61]BOP!#REF!</definedName>
    <definedName name="Cwvu.importsall." localSheetId="46" hidden="1">[61]BOP!$A$36:$IV$36,[61]BOP!$A$44:$IV$44,[61]BOP!$A$59:$IV$59,[61]BOP!#REF!,[61]BOP!#REF!,[61]BOP!$A$79:$IV$79,[61]BOP!$A$81:$IV$88,[61]BOP!#REF!,[61]BOP!#REF!</definedName>
    <definedName name="Cwvu.importsall." localSheetId="47" hidden="1">[61]BOP!$A$36:$IV$36,[61]BOP!$A$44:$IV$44,[61]BOP!$A$59:$IV$59,[61]BOP!#REF!,[61]BOP!#REF!,[61]BOP!$A$79:$IV$79,[61]BOP!$A$81:$IV$88,[61]BOP!#REF!,[61]BOP!#REF!</definedName>
    <definedName name="Cwvu.importsall." localSheetId="48" hidden="1">[61]BOP!$A$36:$IV$36,[61]BOP!$A$44:$IV$44,[61]BOP!$A$59:$IV$59,[61]BOP!#REF!,[61]BOP!#REF!,[61]BOP!$A$79:$IV$79,[61]BOP!$A$81:$IV$88,[61]BOP!#REF!,[61]BOP!#REF!</definedName>
    <definedName name="Cwvu.importsall." localSheetId="49" hidden="1">[61]BOP!$A$36:$IV$36,[61]BOP!$A$44:$IV$44,[61]BOP!$A$59:$IV$59,[61]BOP!#REF!,[61]BOP!#REF!,[61]BOP!$A$79:$IV$79,[61]BOP!$A$81:$IV$88,[61]BOP!#REF!,[61]BOP!#REF!</definedName>
    <definedName name="Cwvu.importsall." localSheetId="51" hidden="1">[61]BOP!$A$36:$IV$36,[61]BOP!$A$44:$IV$44,[61]BOP!$A$59:$IV$59,[61]BOP!#REF!,[61]BOP!#REF!,[61]BOP!$A$79:$IV$79,[61]BOP!$A$81:$IV$88,[61]BOP!#REF!,[61]BOP!#REF!</definedName>
    <definedName name="Cwvu.importsall." localSheetId="50" hidden="1">[61]BOP!$A$36:$IV$36,[61]BOP!$A$44:$IV$44,[61]BOP!$A$59:$IV$59,[61]BOP!#REF!,[61]BOP!#REF!,[61]BOP!$A$79:$IV$79,[61]BOP!$A$81:$IV$88,[61]BOP!#REF!,[61]BOP!#REF!</definedName>
    <definedName name="Cwvu.importsall." localSheetId="52" hidden="1">[61]BOP!$A$36:$IV$36,[61]BOP!$A$44:$IV$44,[61]BOP!$A$59:$IV$59,[61]BOP!#REF!,[61]BOP!#REF!,[61]BOP!$A$79:$IV$79,[61]BOP!$A$81:$IV$88,[61]BOP!#REF!,[61]BOP!#REF!</definedName>
    <definedName name="Cwvu.importsall." localSheetId="56" hidden="1">[61]BOP!$A$36:$IV$36,[61]BOP!$A$44:$IV$44,[61]BOP!$A$59:$IV$59,[61]BOP!#REF!,[61]BOP!#REF!,[61]BOP!$A$79:$IV$79,[61]BOP!$A$81:$IV$88,[61]BOP!#REF!,[61]BOP!#REF!</definedName>
    <definedName name="Cwvu.importsall." localSheetId="57" hidden="1">[61]BOP!$A$36:$IV$36,[61]BOP!$A$44:$IV$44,[61]BOP!$A$59:$IV$59,[61]BOP!#REF!,[61]BOP!#REF!,[61]BOP!$A$79:$IV$79,[61]BOP!$A$81:$IV$88,[61]BOP!#REF!,[61]BOP!#REF!</definedName>
    <definedName name="Cwvu.importsall." localSheetId="58" hidden="1">[61]BOP!$A$36:$IV$36,[61]BOP!$A$44:$IV$44,[61]BOP!$A$59:$IV$59,[61]BOP!#REF!,[61]BOP!#REF!,[61]BOP!$A$79:$IV$79,[61]BOP!$A$81:$IV$88,[61]BOP!#REF!,[61]BOP!#REF!</definedName>
    <definedName name="Cwvu.importsall." localSheetId="59" hidden="1">[61]BOP!$A$36:$IV$36,[61]BOP!$A$44:$IV$44,[61]BOP!$A$59:$IV$59,[61]BOP!#REF!,[61]BOP!#REF!,[61]BOP!$A$79:$IV$79,[61]BOP!$A$81:$IV$88,[61]BOP!#REF!,[61]BOP!#REF!</definedName>
    <definedName name="Cwvu.importsall." localSheetId="60" hidden="1">[61]BOP!$A$36:$IV$36,[61]BOP!$A$44:$IV$44,[61]BOP!$A$59:$IV$59,[61]BOP!#REF!,[61]BOP!#REF!,[61]BOP!$A$79:$IV$79,[61]BOP!$A$81:$IV$88,[61]BOP!#REF!,[61]BOP!#REF!</definedName>
    <definedName name="Cwvu.importsall." localSheetId="61" hidden="1">[61]BOP!$A$36:$IV$36,[61]BOP!$A$44:$IV$44,[61]BOP!$A$59:$IV$59,[61]BOP!#REF!,[61]BOP!#REF!,[61]BOP!$A$79:$IV$79,[61]BOP!$A$81:$IV$88,[61]BOP!#REF!,[61]BOP!#REF!</definedName>
    <definedName name="Cwvu.importsall." localSheetId="62" hidden="1">[61]BOP!$A$36:$IV$36,[61]BOP!$A$44:$IV$44,[61]BOP!$A$59:$IV$59,[61]BOP!#REF!,[61]BOP!#REF!,[61]BOP!$A$79:$IV$79,[61]BOP!$A$81:$IV$88,[61]BOP!#REF!,[61]BOP!#REF!</definedName>
    <definedName name="Cwvu.importsall." localSheetId="109" hidden="1">[61]BOP!$A$36:$IV$36,[61]BOP!$A$44:$IV$44,[61]BOP!$A$59:$IV$59,[61]BOP!#REF!,[61]BOP!#REF!,[61]BOP!$A$79:$IV$79,[61]BOP!$A$81:$IV$88,[61]BOP!#REF!,[61]BOP!#REF!</definedName>
    <definedName name="Cwvu.importsall." localSheetId="110" hidden="1">[61]BOP!$A$36:$IV$36,[61]BOP!$A$44:$IV$44,[61]BOP!$A$59:$IV$59,[61]BOP!#REF!,[61]BOP!#REF!,[61]BOP!$A$79:$IV$79,[61]BOP!$A$81:$IV$88,[61]BOP!#REF!,[61]BOP!#REF!</definedName>
    <definedName name="Cwvu.importsall." localSheetId="111" hidden="1">[61]BOP!$A$36:$IV$36,[61]BOP!$A$44:$IV$44,[61]BOP!$A$59:$IV$59,[61]BOP!#REF!,[61]BOP!#REF!,[61]BOP!$A$79:$IV$79,[61]BOP!$A$81:$IV$88,[61]BOP!#REF!,[61]BOP!#REF!</definedName>
    <definedName name="Cwvu.importsall." localSheetId="102" hidden="1">[61]BOP!$A$36:$IV$36,[61]BOP!$A$44:$IV$44,[61]BOP!$A$59:$IV$59,[61]BOP!#REF!,[61]BOP!#REF!,[61]BOP!$A$79:$IV$79,[61]BOP!$A$81:$IV$88,[61]BOP!#REF!,[61]BOP!#REF!</definedName>
    <definedName name="Cwvu.importsall." localSheetId="103" hidden="1">[61]BOP!$A$36:$IV$36,[61]BOP!$A$44:$IV$44,[61]BOP!$A$59:$IV$59,[61]BOP!#REF!,[61]BOP!#REF!,[61]BOP!$A$79:$IV$79,[61]BOP!$A$81:$IV$88,[61]BOP!#REF!,[61]BOP!#REF!</definedName>
    <definedName name="Cwvu.importsall." localSheetId="104" hidden="1">[61]BOP!$A$36:$IV$36,[61]BOP!$A$44:$IV$44,[61]BOP!$A$59:$IV$59,[61]BOP!#REF!,[61]BOP!#REF!,[61]BOP!$A$79:$IV$79,[61]BOP!$A$81:$IV$88,[61]BOP!#REF!,[61]BOP!#REF!</definedName>
    <definedName name="Cwvu.importsall." localSheetId="107" hidden="1">[61]BOP!$A$36:$IV$36,[61]BOP!$A$44:$IV$44,[61]BOP!$A$59:$IV$59,[61]BOP!#REF!,[61]BOP!#REF!,[61]BOP!$A$79:$IV$79,[61]BOP!$A$81:$IV$88,[61]BOP!#REF!,[61]BOP!#REF!</definedName>
    <definedName name="Cwvu.importsall." localSheetId="108" hidden="1">[61]BOP!$A$36:$IV$36,[61]BOP!$A$44:$IV$44,[61]BOP!$A$59:$IV$59,[61]BOP!#REF!,[61]BOP!#REF!,[61]BOP!$A$79:$IV$79,[61]BOP!$A$81:$IV$88,[61]BOP!#REF!,[61]BOP!#REF!</definedName>
    <definedName name="Cwvu.importsall." localSheetId="67" hidden="1">[61]BOP!$A$36:$IV$36,[61]BOP!$A$44:$IV$44,[61]BOP!$A$59:$IV$59,[61]BOP!#REF!,[61]BOP!#REF!,[61]BOP!$A$79:$IV$79,[61]BOP!$A$81:$IV$88,[61]BOP!#REF!,[61]BOP!#REF!</definedName>
    <definedName name="Cwvu.importsall." hidden="1">[61]BOP!$A$36:$IV$36,[61]BOP!$A$44:$IV$44,[61]BOP!$A$59:$IV$59,[61]BOP!#REF!,[61]BOP!#REF!,[61]BOP!$A$79:$IV$79,[61]BOP!$A$81:$IV$88,[61]BOP!#REF!,[61]BOP!#REF!</definedName>
    <definedName name="Cwvu.Print." hidden="1">[62]Indic!$A$109:$IV$109,[62]Indic!$A$196:$IV$197,[62]Indic!$A$208:$IV$209,[62]Indic!$A$217:$IV$218</definedName>
    <definedName name="Cwvu.tot." localSheetId="112" hidden="1">[61]BOP!$A$36:$IV$36,[61]BOP!$A$44:$IV$44,[61]BOP!$A$59:$IV$59,[61]BOP!#REF!,[61]BOP!#REF!,[61]BOP!$A$79:$IV$79</definedName>
    <definedName name="Cwvu.tot." localSheetId="149" hidden="1">[61]BOP!$A$36:$IV$36,[61]BOP!$A$44:$IV$44,[61]BOP!$A$59:$IV$59,[61]BOP!#REF!,[61]BOP!#REF!,[61]BOP!$A$79:$IV$79</definedName>
    <definedName name="Cwvu.tot." localSheetId="156" hidden="1">[61]BOP!$A$36:$IV$36,[61]BOP!$A$44:$IV$44,[61]BOP!$A$59:$IV$59,[61]BOP!#REF!,[61]BOP!#REF!,[61]BOP!$A$79:$IV$79</definedName>
    <definedName name="Cwvu.tot." localSheetId="159" hidden="1">[61]BOP!$A$36:$IV$36,[61]BOP!$A$44:$IV$44,[61]BOP!$A$59:$IV$59,[61]BOP!#REF!,[61]BOP!#REF!,[61]BOP!$A$79:$IV$79</definedName>
    <definedName name="Cwvu.tot." localSheetId="164" hidden="1">[61]BOP!$A$36:$IV$36,[61]BOP!$A$44:$IV$44,[61]BOP!$A$59:$IV$59,[61]BOP!#REF!,[61]BOP!#REF!,[61]BOP!$A$79:$IV$79</definedName>
    <definedName name="Cwvu.tot." localSheetId="165" hidden="1">[61]BOP!$A$36:$IV$36,[61]BOP!$A$44:$IV$44,[61]BOP!$A$59:$IV$59,[61]BOP!#REF!,[61]BOP!#REF!,[61]BOP!$A$79:$IV$79</definedName>
    <definedName name="Cwvu.tot." localSheetId="166" hidden="1">[61]BOP!$A$36:$IV$36,[61]BOP!$A$44:$IV$44,[61]BOP!$A$59:$IV$59,[61]BOP!#REF!,[61]BOP!#REF!,[61]BOP!$A$79:$IV$79</definedName>
    <definedName name="Cwvu.tot." localSheetId="167" hidden="1">[61]BOP!$A$36:$IV$36,[61]BOP!$A$44:$IV$44,[61]BOP!$A$59:$IV$59,[61]BOP!#REF!,[61]BOP!#REF!,[61]BOP!$A$79:$IV$79</definedName>
    <definedName name="Cwvu.tot." localSheetId="168" hidden="1">[61]BOP!$A$36:$IV$36,[61]BOP!$A$44:$IV$44,[61]BOP!$A$59:$IV$59,[61]BOP!#REF!,[61]BOP!#REF!,[61]BOP!$A$79:$IV$79</definedName>
    <definedName name="Cwvu.tot." localSheetId="171" hidden="1">[61]BOP!$A$36:$IV$36,[61]BOP!$A$44:$IV$44,[61]BOP!$A$59:$IV$59,[61]BOP!#REF!,[61]BOP!#REF!,[61]BOP!$A$79:$IV$79</definedName>
    <definedName name="Cwvu.tot." localSheetId="179" hidden="1">[61]BOP!$A$36:$IV$36,[61]BOP!$A$44:$IV$44,[61]BOP!$A$59:$IV$59,[61]BOP!#REF!,[61]BOP!#REF!,[61]BOP!$A$79:$IV$79</definedName>
    <definedName name="Cwvu.tot." localSheetId="180" hidden="1">[61]BOP!$A$36:$IV$36,[61]BOP!$A$44:$IV$44,[61]BOP!$A$59:$IV$59,[61]BOP!#REF!,[61]BOP!#REF!,[61]BOP!$A$79:$IV$79</definedName>
    <definedName name="Cwvu.tot." localSheetId="181" hidden="1">[61]BOP!$A$36:$IV$36,[61]BOP!$A$44:$IV$44,[61]BOP!$A$59:$IV$59,[61]BOP!#REF!,[61]BOP!#REF!,[61]BOP!$A$79:$IV$79</definedName>
    <definedName name="Cwvu.tot." localSheetId="172" hidden="1">[61]BOP!$A$36:$IV$36,[61]BOP!$A$44:$IV$44,[61]BOP!$A$59:$IV$59,[61]BOP!#REF!,[61]BOP!#REF!,[61]BOP!$A$79:$IV$79</definedName>
    <definedName name="Cwvu.tot." localSheetId="173" hidden="1">[61]BOP!$A$36:$IV$36,[61]BOP!$A$44:$IV$44,[61]BOP!$A$59:$IV$59,[61]BOP!#REF!,[61]BOP!#REF!,[61]BOP!$A$79:$IV$79</definedName>
    <definedName name="Cwvu.tot." localSheetId="174" hidden="1">[61]BOP!$A$36:$IV$36,[61]BOP!$A$44:$IV$44,[61]BOP!$A$59:$IV$59,[61]BOP!#REF!,[61]BOP!#REF!,[61]BOP!$A$79:$IV$79</definedName>
    <definedName name="Cwvu.tot." localSheetId="175" hidden="1">[61]BOP!$A$36:$IV$36,[61]BOP!$A$44:$IV$44,[61]BOP!$A$59:$IV$59,[61]BOP!#REF!,[61]BOP!#REF!,[61]BOP!$A$79:$IV$79</definedName>
    <definedName name="Cwvu.tot." localSheetId="176" hidden="1">[61]BOP!$A$36:$IV$36,[61]BOP!$A$44:$IV$44,[61]BOP!$A$59:$IV$59,[61]BOP!#REF!,[61]BOP!#REF!,[61]BOP!$A$79:$IV$79</definedName>
    <definedName name="Cwvu.tot." localSheetId="177" hidden="1">[61]BOP!$A$36:$IV$36,[61]BOP!$A$44:$IV$44,[61]BOP!$A$59:$IV$59,[61]BOP!#REF!,[61]BOP!#REF!,[61]BOP!$A$79:$IV$79</definedName>
    <definedName name="Cwvu.tot." localSheetId="178" hidden="1">[61]BOP!$A$36:$IV$36,[61]BOP!$A$44:$IV$44,[61]BOP!$A$59:$IV$59,[61]BOP!#REF!,[61]BOP!#REF!,[61]BOP!$A$79:$IV$79</definedName>
    <definedName name="Cwvu.tot." localSheetId="56" hidden="1">[61]BOP!$A$36:$IV$36,[61]BOP!$A$44:$IV$44,[61]BOP!$A$59:$IV$59,[61]BOP!#REF!,[61]BOP!#REF!,[61]BOP!$A$79:$IV$79</definedName>
    <definedName name="Cwvu.tot." localSheetId="57" hidden="1">[61]BOP!$A$36:$IV$36,[61]BOP!$A$44:$IV$44,[61]BOP!$A$59:$IV$59,[61]BOP!#REF!,[61]BOP!#REF!,[61]BOP!$A$79:$IV$79</definedName>
    <definedName name="Cwvu.tot." localSheetId="58" hidden="1">[61]BOP!$A$36:$IV$36,[61]BOP!$A$44:$IV$44,[61]BOP!$A$59:$IV$59,[61]BOP!#REF!,[61]BOP!#REF!,[61]BOP!$A$79:$IV$79</definedName>
    <definedName name="Cwvu.tot." localSheetId="59" hidden="1">[61]BOP!$A$36:$IV$36,[61]BOP!$A$44:$IV$44,[61]BOP!$A$59:$IV$59,[61]BOP!#REF!,[61]BOP!#REF!,[61]BOP!$A$79:$IV$79</definedName>
    <definedName name="Cwvu.tot." localSheetId="60" hidden="1">[61]BOP!$A$36:$IV$36,[61]BOP!$A$44:$IV$44,[61]BOP!$A$59:$IV$59,[61]BOP!#REF!,[61]BOP!#REF!,[61]BOP!$A$79:$IV$79</definedName>
    <definedName name="Cwvu.tot." localSheetId="61" hidden="1">[61]BOP!$A$36:$IV$36,[61]BOP!$A$44:$IV$44,[61]BOP!$A$59:$IV$59,[61]BOP!#REF!,[61]BOP!#REF!,[61]BOP!$A$79:$IV$79</definedName>
    <definedName name="Cwvu.tot." localSheetId="62" hidden="1">[61]BOP!$A$36:$IV$36,[61]BOP!$A$44:$IV$44,[61]BOP!$A$59:$IV$59,[61]BOP!#REF!,[61]BOP!#REF!,[61]BOP!$A$79:$IV$79</definedName>
    <definedName name="Cwvu.tot." localSheetId="63" hidden="1">[61]BOP!$A$36:$IV$36,[61]BOP!$A$44:$IV$44,[61]BOP!$A$59:$IV$59,[61]BOP!#REF!,[61]BOP!#REF!,[61]BOP!$A$79:$IV$79</definedName>
    <definedName name="Cwvu.tot." localSheetId="83" hidden="1">[61]BOP!$A$36:$IV$36,[61]BOP!$A$44:$IV$44,[61]BOP!$A$59:$IV$59,[61]BOP!#REF!,[61]BOP!#REF!,[61]BOP!$A$79:$IV$79</definedName>
    <definedName name="Cwvu.tot." localSheetId="99" hidden="1">[61]BOP!$A$36:$IV$36,[61]BOP!$A$44:$IV$44,[61]BOP!$A$59:$IV$59,[61]BOP!#REF!,[61]BOP!#REF!,[61]BOP!$A$79:$IV$79</definedName>
    <definedName name="Cwvu.tot." localSheetId="109" hidden="1">[61]BOP!$A$36:$IV$36,[61]BOP!$A$44:$IV$44,[61]BOP!$A$59:$IV$59,[61]BOP!#REF!,[61]BOP!#REF!,[61]BOP!$A$79:$IV$79</definedName>
    <definedName name="Cwvu.tot." localSheetId="110" hidden="1">[61]BOP!$A$36:$IV$36,[61]BOP!$A$44:$IV$44,[61]BOP!$A$59:$IV$59,[61]BOP!#REF!,[61]BOP!#REF!,[61]BOP!$A$79:$IV$79</definedName>
    <definedName name="Cwvu.tot." localSheetId="111" hidden="1">[61]BOP!$A$36:$IV$36,[61]BOP!$A$44:$IV$44,[61]BOP!$A$59:$IV$59,[61]BOP!#REF!,[61]BOP!#REF!,[61]BOP!$A$79:$IV$79</definedName>
    <definedName name="Cwvu.tot." localSheetId="100" hidden="1">[61]BOP!$A$36:$IV$36,[61]BOP!$A$44:$IV$44,[61]BOP!$A$59:$IV$59,[61]BOP!#REF!,[61]BOP!#REF!,[61]BOP!$A$79:$IV$79</definedName>
    <definedName name="Cwvu.tot." localSheetId="101" hidden="1">[61]BOP!$A$36:$IV$36,[61]BOP!$A$44:$IV$44,[61]BOP!$A$59:$IV$59,[61]BOP!#REF!,[61]BOP!#REF!,[61]BOP!$A$79:$IV$79</definedName>
    <definedName name="Cwvu.tot." localSheetId="102" hidden="1">[61]BOP!$A$36:$IV$36,[61]BOP!$A$44:$IV$44,[61]BOP!$A$59:$IV$59,[61]BOP!#REF!,[61]BOP!#REF!,[61]BOP!$A$79:$IV$79</definedName>
    <definedName name="Cwvu.tot." localSheetId="103" hidden="1">[61]BOP!$A$36:$IV$36,[61]BOP!$A$44:$IV$44,[61]BOP!$A$59:$IV$59,[61]BOP!#REF!,[61]BOP!#REF!,[61]BOP!$A$79:$IV$79</definedName>
    <definedName name="Cwvu.tot." localSheetId="104" hidden="1">[61]BOP!$A$36:$IV$36,[61]BOP!$A$44:$IV$44,[61]BOP!$A$59:$IV$59,[61]BOP!#REF!,[61]BOP!#REF!,[61]BOP!$A$79:$IV$79</definedName>
    <definedName name="Cwvu.tot." localSheetId="105" hidden="1">[61]BOP!$A$36:$IV$36,[61]BOP!$A$44:$IV$44,[61]BOP!$A$59:$IV$59,[61]BOP!#REF!,[61]BOP!#REF!,[61]BOP!$A$79:$IV$79</definedName>
    <definedName name="Cwvu.tot." localSheetId="106" hidden="1">[61]BOP!$A$36:$IV$36,[61]BOP!$A$44:$IV$44,[61]BOP!$A$59:$IV$59,[61]BOP!#REF!,[61]BOP!#REF!,[61]BOP!$A$79:$IV$79</definedName>
    <definedName name="Cwvu.tot." localSheetId="107" hidden="1">[61]BOP!$A$36:$IV$36,[61]BOP!$A$44:$IV$44,[61]BOP!$A$59:$IV$59,[61]BOP!#REF!,[61]BOP!#REF!,[61]BOP!$A$79:$IV$79</definedName>
    <definedName name="Cwvu.tot." localSheetId="108" hidden="1">[61]BOP!$A$36:$IV$36,[61]BOP!$A$44:$IV$44,[61]BOP!$A$59:$IV$59,[61]BOP!#REF!,[61]BOP!#REF!,[61]BOP!$A$79:$IV$79</definedName>
    <definedName name="Cwvu.tot." hidden="1">[61]BOP!$A$36:$IV$36,[61]BOP!$A$44:$IV$44,[61]BOP!$A$59:$IV$59,[61]BOP!#REF!,[61]BOP!#REF!,[61]BOP!$A$79:$IV$79</definedName>
    <definedName name="d" localSheetId="115">#REF!</definedName>
    <definedName name="d" localSheetId="149">#REF!</definedName>
    <definedName name="d" localSheetId="151">#REF!</definedName>
    <definedName name="d" localSheetId="156">#REF!</definedName>
    <definedName name="d" localSheetId="159">#REF!</definedName>
    <definedName name="d" localSheetId="171">#REF!</definedName>
    <definedName name="d" localSheetId="179">#REF!</definedName>
    <definedName name="d" localSheetId="180">#REF!</definedName>
    <definedName name="d" localSheetId="181">#REF!</definedName>
    <definedName name="d" localSheetId="172">#REF!</definedName>
    <definedName name="d" localSheetId="173">#REF!</definedName>
    <definedName name="d" localSheetId="174">#REF!</definedName>
    <definedName name="d" localSheetId="175">#REF!</definedName>
    <definedName name="d" localSheetId="176">#REF!</definedName>
    <definedName name="d" localSheetId="177">#REF!</definedName>
    <definedName name="d" localSheetId="178">#REF!</definedName>
    <definedName name="d" localSheetId="83">#REF!</definedName>
    <definedName name="d" localSheetId="109">#REF!</definedName>
    <definedName name="d" localSheetId="110">#REF!</definedName>
    <definedName name="d" localSheetId="111">#REF!</definedName>
    <definedName name="d" localSheetId="102">#REF!</definedName>
    <definedName name="d" localSheetId="103">#REF!</definedName>
    <definedName name="d" localSheetId="104">#REF!</definedName>
    <definedName name="d" localSheetId="107">#REF!</definedName>
    <definedName name="d" localSheetId="108">#REF!</definedName>
    <definedName name="d">#REF!</definedName>
    <definedName name="d__Chart1" comment="Auto-added dynamic range" localSheetId="151">#REF!:INDEX(#REF!,#REF!,#REF!)</definedName>
    <definedName name="d__Chart1" comment="Auto-added dynamic range" localSheetId="156">#REF!:INDEX(#REF!,#REF!,#REF!)</definedName>
    <definedName name="d__Chart1" comment="Auto-added dynamic range" localSheetId="159">#REF!:INDEX(#REF!,#REF!,#REF!)</definedName>
    <definedName name="d__Chart1" comment="Auto-added dynamic range" localSheetId="171">#REF!:INDEX(#REF!,#REF!,#REF!)</definedName>
    <definedName name="d__Chart1" comment="Auto-added dynamic range" localSheetId="179">#REF!:INDEX(#REF!,#REF!,#REF!)</definedName>
    <definedName name="d__Chart1" comment="Auto-added dynamic range" localSheetId="180">#REF!:INDEX(#REF!,#REF!,#REF!)</definedName>
    <definedName name="d__Chart1" comment="Auto-added dynamic range" localSheetId="181">#REF!:INDEX(#REF!,#REF!,#REF!)</definedName>
    <definedName name="d__Chart1" comment="Auto-added dynamic range" localSheetId="172">#REF!:INDEX(#REF!,#REF!,#REF!)</definedName>
    <definedName name="d__Chart1" comment="Auto-added dynamic range" localSheetId="173">#REF!:INDEX(#REF!,#REF!,#REF!)</definedName>
    <definedName name="d__Chart1" comment="Auto-added dynamic range" localSheetId="174">#REF!:INDEX(#REF!,#REF!,#REF!)</definedName>
    <definedName name="d__Chart1" comment="Auto-added dynamic range" localSheetId="175">#REF!:INDEX(#REF!,#REF!,#REF!)</definedName>
    <definedName name="d__Chart1" comment="Auto-added dynamic range" localSheetId="176">#REF!:INDEX(#REF!,#REF!,#REF!)</definedName>
    <definedName name="d__Chart1" comment="Auto-added dynamic range" localSheetId="177">#REF!:INDEX(#REF!,#REF!,#REF!)</definedName>
    <definedName name="d__Chart1" comment="Auto-added dynamic range" localSheetId="178">#REF!:INDEX(#REF!,#REF!,#REF!)</definedName>
    <definedName name="d__Chart1" comment="Auto-added dynamic range" localSheetId="109">#REF!:INDEX(#REF!,#REF!,#REF!)</definedName>
    <definedName name="d__Chart1" comment="Auto-added dynamic range" localSheetId="110">#REF!:INDEX(#REF!,#REF!,#REF!)</definedName>
    <definedName name="d__Chart1" comment="Auto-added dynamic range" localSheetId="111">#REF!:INDEX(#REF!,#REF!,#REF!)</definedName>
    <definedName name="d__Chart1" comment="Auto-added dynamic range" localSheetId="102">#REF!:INDEX(#REF!,#REF!,#REF!)</definedName>
    <definedName name="d__Chart1" comment="Auto-added dynamic range" localSheetId="103">#REF!:INDEX(#REF!,#REF!,#REF!)</definedName>
    <definedName name="d__Chart1" comment="Auto-added dynamic range" localSheetId="104">#REF!:INDEX(#REF!,#REF!,#REF!)</definedName>
    <definedName name="d__Chart1" comment="Auto-added dynamic range" localSheetId="107">#REF!:INDEX(#REF!,#REF!,#REF!)</definedName>
    <definedName name="d__Chart1" comment="Auto-added dynamic range" localSheetId="108">#REF!:INDEX(#REF!,#REF!,#REF!)</definedName>
    <definedName name="d__Chart1" comment="Auto-added dynamic range">#REF!:INDEX(#REF!,#REF!,#REF!)</definedName>
    <definedName name="d__Chart2" comment="Auto-added dynamic range" localSheetId="151">#REF!:INDEX(#REF!,#REF!,#REF!)</definedName>
    <definedName name="d__Chart2" comment="Auto-added dynamic range" localSheetId="156">#REF!:INDEX(#REF!,#REF!,#REF!)</definedName>
    <definedName name="d__Chart2" comment="Auto-added dynamic range" localSheetId="171">#REF!:INDEX(#REF!,#REF!,#REF!)</definedName>
    <definedName name="d__Chart2" comment="Auto-added dynamic range" localSheetId="179">#REF!:INDEX(#REF!,#REF!,#REF!)</definedName>
    <definedName name="d__Chart2" comment="Auto-added dynamic range" localSheetId="180">#REF!:INDEX(#REF!,#REF!,#REF!)</definedName>
    <definedName name="d__Chart2" comment="Auto-added dynamic range" localSheetId="181">#REF!:INDEX(#REF!,#REF!,#REF!)</definedName>
    <definedName name="d__Chart2" comment="Auto-added dynamic range" localSheetId="172">#REF!:INDEX(#REF!,#REF!,#REF!)</definedName>
    <definedName name="d__Chart2" comment="Auto-added dynamic range" localSheetId="173">#REF!:INDEX(#REF!,#REF!,#REF!)</definedName>
    <definedName name="d__Chart2" comment="Auto-added dynamic range" localSheetId="174">#REF!:INDEX(#REF!,#REF!,#REF!)</definedName>
    <definedName name="d__Chart2" comment="Auto-added dynamic range" localSheetId="175">#REF!:INDEX(#REF!,#REF!,#REF!)</definedName>
    <definedName name="d__Chart2" comment="Auto-added dynamic range" localSheetId="176">#REF!:INDEX(#REF!,#REF!,#REF!)</definedName>
    <definedName name="d__Chart2" comment="Auto-added dynamic range" localSheetId="177">#REF!:INDEX(#REF!,#REF!,#REF!)</definedName>
    <definedName name="d__Chart2" comment="Auto-added dynamic range" localSheetId="178">#REF!:INDEX(#REF!,#REF!,#REF!)</definedName>
    <definedName name="d__Chart2" comment="Auto-added dynamic range" localSheetId="109">#REF!:INDEX(#REF!,#REF!,#REF!)</definedName>
    <definedName name="d__Chart2" comment="Auto-added dynamic range" localSheetId="110">#REF!:INDEX(#REF!,#REF!,#REF!)</definedName>
    <definedName name="d__Chart2" comment="Auto-added dynamic range" localSheetId="111">#REF!:INDEX(#REF!,#REF!,#REF!)</definedName>
    <definedName name="d__Chart2" comment="Auto-added dynamic range" localSheetId="102">#REF!:INDEX(#REF!,#REF!,#REF!)</definedName>
    <definedName name="d__Chart2" comment="Auto-added dynamic range" localSheetId="103">#REF!:INDEX(#REF!,#REF!,#REF!)</definedName>
    <definedName name="d__Chart2" comment="Auto-added dynamic range" localSheetId="104">#REF!:INDEX(#REF!,#REF!,#REF!)</definedName>
    <definedName name="d__Chart2" comment="Auto-added dynamic range" localSheetId="107">#REF!:INDEX(#REF!,#REF!,#REF!)</definedName>
    <definedName name="d__Chart2" comment="Auto-added dynamic range" localSheetId="108">#REF!:INDEX(#REF!,#REF!,#REF!)</definedName>
    <definedName name="d__Chart2" comment="Auto-added dynamic range">#REF!:INDEX(#REF!,#REF!,#REF!)</definedName>
    <definedName name="d__Chart3" comment="Auto-added dynamic range" localSheetId="151">#REF!:INDEX(#REF!,#REF!,#REF!)</definedName>
    <definedName name="d__Chart3" comment="Auto-added dynamic range" localSheetId="156">#REF!:INDEX(#REF!,#REF!,#REF!)</definedName>
    <definedName name="d__Chart3" comment="Auto-added dynamic range" localSheetId="171">#REF!:INDEX(#REF!,#REF!,#REF!)</definedName>
    <definedName name="d__Chart3" comment="Auto-added dynamic range" localSheetId="179">#REF!:INDEX(#REF!,#REF!,#REF!)</definedName>
    <definedName name="d__Chart3" comment="Auto-added dynamic range" localSheetId="180">#REF!:INDEX(#REF!,#REF!,#REF!)</definedName>
    <definedName name="d__Chart3" comment="Auto-added dynamic range" localSheetId="181">#REF!:INDEX(#REF!,#REF!,#REF!)</definedName>
    <definedName name="d__Chart3" comment="Auto-added dynamic range" localSheetId="172">#REF!:INDEX(#REF!,#REF!,#REF!)</definedName>
    <definedName name="d__Chart3" comment="Auto-added dynamic range" localSheetId="173">#REF!:INDEX(#REF!,#REF!,#REF!)</definedName>
    <definedName name="d__Chart3" comment="Auto-added dynamic range" localSheetId="174">#REF!:INDEX(#REF!,#REF!,#REF!)</definedName>
    <definedName name="d__Chart3" comment="Auto-added dynamic range" localSheetId="175">#REF!:INDEX(#REF!,#REF!,#REF!)</definedName>
    <definedName name="d__Chart3" comment="Auto-added dynamic range" localSheetId="176">#REF!:INDEX(#REF!,#REF!,#REF!)</definedName>
    <definedName name="d__Chart3" comment="Auto-added dynamic range" localSheetId="177">#REF!:INDEX(#REF!,#REF!,#REF!)</definedName>
    <definedName name="d__Chart3" comment="Auto-added dynamic range" localSheetId="178">#REF!:INDEX(#REF!,#REF!,#REF!)</definedName>
    <definedName name="d__Chart3" comment="Auto-added dynamic range" localSheetId="109">#REF!:INDEX(#REF!,#REF!,#REF!)</definedName>
    <definedName name="d__Chart3" comment="Auto-added dynamic range" localSheetId="110">#REF!:INDEX(#REF!,#REF!,#REF!)</definedName>
    <definedName name="d__Chart3" comment="Auto-added dynamic range" localSheetId="111">#REF!:INDEX(#REF!,#REF!,#REF!)</definedName>
    <definedName name="d__Chart3" comment="Auto-added dynamic range" localSheetId="102">#REF!:INDEX(#REF!,#REF!,#REF!)</definedName>
    <definedName name="d__Chart3" comment="Auto-added dynamic range" localSheetId="103">#REF!:INDEX(#REF!,#REF!,#REF!)</definedName>
    <definedName name="d__Chart3" comment="Auto-added dynamic range" localSheetId="104">#REF!:INDEX(#REF!,#REF!,#REF!)</definedName>
    <definedName name="d__Chart3" comment="Auto-added dynamic range" localSheetId="107">#REF!:INDEX(#REF!,#REF!,#REF!)</definedName>
    <definedName name="d__Chart3" comment="Auto-added dynamic range" localSheetId="108">#REF!:INDEX(#REF!,#REF!,#REF!)</definedName>
    <definedName name="d__Chart3" comment="Auto-added dynamic range">#REF!:INDEX(#REF!,#REF!,#REF!)</definedName>
    <definedName name="d__Chart4" comment="Auto-added dynamic range" localSheetId="151">#REF!:INDEX(#REF!,#REF!,#REF!)</definedName>
    <definedName name="d__Chart4" comment="Auto-added dynamic range" localSheetId="156">#REF!:INDEX(#REF!,#REF!,#REF!)</definedName>
    <definedName name="d__Chart4" comment="Auto-added dynamic range" localSheetId="171">#REF!:INDEX(#REF!,#REF!,#REF!)</definedName>
    <definedName name="d__Chart4" comment="Auto-added dynamic range" localSheetId="179">#REF!:INDEX(#REF!,#REF!,#REF!)</definedName>
    <definedName name="d__Chart4" comment="Auto-added dynamic range" localSheetId="180">#REF!:INDEX(#REF!,#REF!,#REF!)</definedName>
    <definedName name="d__Chart4" comment="Auto-added dynamic range" localSheetId="181">#REF!:INDEX(#REF!,#REF!,#REF!)</definedName>
    <definedName name="d__Chart4" comment="Auto-added dynamic range" localSheetId="172">#REF!:INDEX(#REF!,#REF!,#REF!)</definedName>
    <definedName name="d__Chart4" comment="Auto-added dynamic range" localSheetId="173">#REF!:INDEX(#REF!,#REF!,#REF!)</definedName>
    <definedName name="d__Chart4" comment="Auto-added dynamic range" localSheetId="174">#REF!:INDEX(#REF!,#REF!,#REF!)</definedName>
    <definedName name="d__Chart4" comment="Auto-added dynamic range" localSheetId="175">#REF!:INDEX(#REF!,#REF!,#REF!)</definedName>
    <definedName name="d__Chart4" comment="Auto-added dynamic range" localSheetId="176">#REF!:INDEX(#REF!,#REF!,#REF!)</definedName>
    <definedName name="d__Chart4" comment="Auto-added dynamic range" localSheetId="177">#REF!:INDEX(#REF!,#REF!,#REF!)</definedName>
    <definedName name="d__Chart4" comment="Auto-added dynamic range" localSheetId="178">#REF!:INDEX(#REF!,#REF!,#REF!)</definedName>
    <definedName name="d__Chart4" comment="Auto-added dynamic range" localSheetId="109">#REF!:INDEX(#REF!,#REF!,#REF!)</definedName>
    <definedName name="d__Chart4" comment="Auto-added dynamic range" localSheetId="110">#REF!:INDEX(#REF!,#REF!,#REF!)</definedName>
    <definedName name="d__Chart4" comment="Auto-added dynamic range" localSheetId="111">#REF!:INDEX(#REF!,#REF!,#REF!)</definedName>
    <definedName name="d__Chart4" comment="Auto-added dynamic range" localSheetId="102">#REF!:INDEX(#REF!,#REF!,#REF!)</definedName>
    <definedName name="d__Chart4" comment="Auto-added dynamic range" localSheetId="103">#REF!:INDEX(#REF!,#REF!,#REF!)</definedName>
    <definedName name="d__Chart4" comment="Auto-added dynamic range" localSheetId="104">#REF!:INDEX(#REF!,#REF!,#REF!)</definedName>
    <definedName name="d__Chart4" comment="Auto-added dynamic range" localSheetId="107">#REF!:INDEX(#REF!,#REF!,#REF!)</definedName>
    <definedName name="d__Chart4" comment="Auto-added dynamic range" localSheetId="108">#REF!:INDEX(#REF!,#REF!,#REF!)</definedName>
    <definedName name="d__Chart4" comment="Auto-added dynamic range">#REF!:INDEX(#REF!,#REF!,#REF!)</definedName>
    <definedName name="d__Chart5" comment="Auto-added dynamic range" localSheetId="151">#REF!:INDEX(#REF!,#REF!,#REF!)</definedName>
    <definedName name="d__Chart5" comment="Auto-added dynamic range" localSheetId="179">#REF!:INDEX(#REF!,#REF!,#REF!)</definedName>
    <definedName name="d__Chart5" comment="Auto-added dynamic range" localSheetId="180">#REF!:INDEX(#REF!,#REF!,#REF!)</definedName>
    <definedName name="d__Chart5" comment="Auto-added dynamic range" localSheetId="181">#REF!:INDEX(#REF!,#REF!,#REF!)</definedName>
    <definedName name="d__Chart5" comment="Auto-added dynamic range" localSheetId="172">#REF!:INDEX(#REF!,#REF!,#REF!)</definedName>
    <definedName name="d__Chart5" comment="Auto-added dynamic range" localSheetId="173">#REF!:INDEX(#REF!,#REF!,#REF!)</definedName>
    <definedName name="d__Chart5" comment="Auto-added dynamic range" localSheetId="174">#REF!:INDEX(#REF!,#REF!,#REF!)</definedName>
    <definedName name="d__Chart5" comment="Auto-added dynamic range" localSheetId="175">#REF!:INDEX(#REF!,#REF!,#REF!)</definedName>
    <definedName name="d__Chart5" comment="Auto-added dynamic range" localSheetId="176">#REF!:INDEX(#REF!,#REF!,#REF!)</definedName>
    <definedName name="d__Chart5" comment="Auto-added dynamic range" localSheetId="177">#REF!:INDEX(#REF!,#REF!,#REF!)</definedName>
    <definedName name="d__Chart5" comment="Auto-added dynamic range" localSheetId="178">#REF!:INDEX(#REF!,#REF!,#REF!)</definedName>
    <definedName name="d__Chart5" comment="Auto-added dynamic range" localSheetId="109">#REF!:INDEX(#REF!,#REF!,#REF!)</definedName>
    <definedName name="d__Chart5" comment="Auto-added dynamic range" localSheetId="110">#REF!:INDEX(#REF!,#REF!,#REF!)</definedName>
    <definedName name="d__Chart5" comment="Auto-added dynamic range" localSheetId="111">#REF!:INDEX(#REF!,#REF!,#REF!)</definedName>
    <definedName name="d__Chart5" comment="Auto-added dynamic range" localSheetId="102">#REF!:INDEX(#REF!,#REF!,#REF!)</definedName>
    <definedName name="d__Chart5" comment="Auto-added dynamic range" localSheetId="103">#REF!:INDEX(#REF!,#REF!,#REF!)</definedName>
    <definedName name="d__Chart5" comment="Auto-added dynamic range" localSheetId="104">#REF!:INDEX(#REF!,#REF!,#REF!)</definedName>
    <definedName name="d__Chart5" comment="Auto-added dynamic range" localSheetId="107">#REF!:INDEX(#REF!,#REF!,#REF!)</definedName>
    <definedName name="d__Chart5" comment="Auto-added dynamic range" localSheetId="108">#REF!:INDEX(#REF!,#REF!,#REF!)</definedName>
    <definedName name="d__Chart5" comment="Auto-added dynamic range">#REF!:INDEX(#REF!,#REF!,#REF!)</definedName>
    <definedName name="d__Chart6_ACQ" comment="Auto-added dynamic range" localSheetId="151">#REF!:INDEX(#REF!,#REF!,#REF!)</definedName>
    <definedName name="d__Chart6_ACQ" comment="Auto-added dynamic range" localSheetId="179">#REF!:INDEX(#REF!,#REF!,#REF!)</definedName>
    <definedName name="d__Chart6_ACQ" comment="Auto-added dynamic range" localSheetId="180">#REF!:INDEX(#REF!,#REF!,#REF!)</definedName>
    <definedName name="d__Chart6_ACQ" comment="Auto-added dynamic range" localSheetId="181">#REF!:INDEX(#REF!,#REF!,#REF!)</definedName>
    <definedName name="d__Chart6_ACQ" comment="Auto-added dynamic range" localSheetId="172">#REF!:INDEX(#REF!,#REF!,#REF!)</definedName>
    <definedName name="d__Chart6_ACQ" comment="Auto-added dynamic range" localSheetId="173">#REF!:INDEX(#REF!,#REF!,#REF!)</definedName>
    <definedName name="d__Chart6_ACQ" comment="Auto-added dynamic range" localSheetId="174">#REF!:INDEX(#REF!,#REF!,#REF!)</definedName>
    <definedName name="d__Chart6_ACQ" comment="Auto-added dynamic range" localSheetId="175">#REF!:INDEX(#REF!,#REF!,#REF!)</definedName>
    <definedName name="d__Chart6_ACQ" comment="Auto-added dynamic range" localSheetId="176">#REF!:INDEX(#REF!,#REF!,#REF!)</definedName>
    <definedName name="d__Chart6_ACQ" comment="Auto-added dynamic range" localSheetId="177">#REF!:INDEX(#REF!,#REF!,#REF!)</definedName>
    <definedName name="d__Chart6_ACQ" comment="Auto-added dynamic range" localSheetId="178">#REF!:INDEX(#REF!,#REF!,#REF!)</definedName>
    <definedName name="d__Chart6_ACQ" comment="Auto-added dynamic range" localSheetId="109">#REF!:INDEX(#REF!,#REF!,#REF!)</definedName>
    <definedName name="d__Chart6_ACQ" comment="Auto-added dynamic range" localSheetId="110">#REF!:INDEX(#REF!,#REF!,#REF!)</definedName>
    <definedName name="d__Chart6_ACQ" comment="Auto-added dynamic range" localSheetId="111">#REF!:INDEX(#REF!,#REF!,#REF!)</definedName>
    <definedName name="d__Chart6_ACQ" comment="Auto-added dynamic range" localSheetId="102">#REF!:INDEX(#REF!,#REF!,#REF!)</definedName>
    <definedName name="d__Chart6_ACQ" comment="Auto-added dynamic range" localSheetId="103">#REF!:INDEX(#REF!,#REF!,#REF!)</definedName>
    <definedName name="d__Chart6_ACQ" comment="Auto-added dynamic range" localSheetId="104">#REF!:INDEX(#REF!,#REF!,#REF!)</definedName>
    <definedName name="d__Chart6_ACQ" comment="Auto-added dynamic range" localSheetId="107">#REF!:INDEX(#REF!,#REF!,#REF!)</definedName>
    <definedName name="d__Chart6_ACQ" comment="Auto-added dynamic range" localSheetId="108">#REF!:INDEX(#REF!,#REF!,#REF!)</definedName>
    <definedName name="d__Chart6_ACQ" comment="Auto-added dynamic range">#REF!:INDEX(#REF!,#REF!,#REF!)</definedName>
    <definedName name="d__Chart6_CreditScoring" comment="Auto-added dynamic range" localSheetId="151">#REF!:INDEX(#REF!,#REF!,#REF!)</definedName>
    <definedName name="d__Chart6_CreditScoring" comment="Auto-added dynamic range" localSheetId="179">#REF!:INDEX(#REF!,#REF!,#REF!)</definedName>
    <definedName name="d__Chart6_CreditScoring" comment="Auto-added dynamic range" localSheetId="180">#REF!:INDEX(#REF!,#REF!,#REF!)</definedName>
    <definedName name="d__Chart6_CreditScoring" comment="Auto-added dynamic range" localSheetId="181">#REF!:INDEX(#REF!,#REF!,#REF!)</definedName>
    <definedName name="d__Chart6_CreditScoring" comment="Auto-added dynamic range" localSheetId="172">#REF!:INDEX(#REF!,#REF!,#REF!)</definedName>
    <definedName name="d__Chart6_CreditScoring" comment="Auto-added dynamic range" localSheetId="173">#REF!:INDEX(#REF!,#REF!,#REF!)</definedName>
    <definedName name="d__Chart6_CreditScoring" comment="Auto-added dynamic range" localSheetId="174">#REF!:INDEX(#REF!,#REF!,#REF!)</definedName>
    <definedName name="d__Chart6_CreditScoring" comment="Auto-added dynamic range" localSheetId="175">#REF!:INDEX(#REF!,#REF!,#REF!)</definedName>
    <definedName name="d__Chart6_CreditScoring" comment="Auto-added dynamic range" localSheetId="176">#REF!:INDEX(#REF!,#REF!,#REF!)</definedName>
    <definedName name="d__Chart6_CreditScoring" comment="Auto-added dynamic range" localSheetId="177">#REF!:INDEX(#REF!,#REF!,#REF!)</definedName>
    <definedName name="d__Chart6_CreditScoring" comment="Auto-added dynamic range" localSheetId="178">#REF!:INDEX(#REF!,#REF!,#REF!)</definedName>
    <definedName name="d__Chart6_CreditScoring" comment="Auto-added dynamic range" localSheetId="109">#REF!:INDEX(#REF!,#REF!,#REF!)</definedName>
    <definedName name="d__Chart6_CreditScoring" comment="Auto-added dynamic range" localSheetId="110">#REF!:INDEX(#REF!,#REF!,#REF!)</definedName>
    <definedName name="d__Chart6_CreditScoring" comment="Auto-added dynamic range" localSheetId="111">#REF!:INDEX(#REF!,#REF!,#REF!)</definedName>
    <definedName name="d__Chart6_CreditScoring" comment="Auto-added dynamic range" localSheetId="102">#REF!:INDEX(#REF!,#REF!,#REF!)</definedName>
    <definedName name="d__Chart6_CreditScoring" comment="Auto-added dynamic range" localSheetId="103">#REF!:INDEX(#REF!,#REF!,#REF!)</definedName>
    <definedName name="d__Chart6_CreditScoring" comment="Auto-added dynamic range" localSheetId="104">#REF!:INDEX(#REF!,#REF!,#REF!)</definedName>
    <definedName name="d__Chart6_CreditScoring" comment="Auto-added dynamic range" localSheetId="107">#REF!:INDEX(#REF!,#REF!,#REF!)</definedName>
    <definedName name="d__Chart6_CreditScoring" comment="Auto-added dynamic range" localSheetId="108">#REF!:INDEX(#REF!,#REF!,#REF!)</definedName>
    <definedName name="d__Chart6_CreditScoring" comment="Auto-added dynamic range">#REF!:INDEX(#REF!,#REF!,#REF!)</definedName>
    <definedName name="d__Chart6_Defaults" comment="Auto-added dynamic range" localSheetId="151">#REF!:INDEX(#REF!,#REF!,#REF!)</definedName>
    <definedName name="d__Chart6_Defaults" comment="Auto-added dynamic range" localSheetId="179">#REF!:INDEX(#REF!,#REF!,#REF!)</definedName>
    <definedName name="d__Chart6_Defaults" comment="Auto-added dynamic range" localSheetId="180">#REF!:INDEX(#REF!,#REF!,#REF!)</definedName>
    <definedName name="d__Chart6_Defaults" comment="Auto-added dynamic range" localSheetId="181">#REF!:INDEX(#REF!,#REF!,#REF!)</definedName>
    <definedName name="d__Chart6_Defaults" comment="Auto-added dynamic range" localSheetId="172">#REF!:INDEX(#REF!,#REF!,#REF!)</definedName>
    <definedName name="d__Chart6_Defaults" comment="Auto-added dynamic range" localSheetId="173">#REF!:INDEX(#REF!,#REF!,#REF!)</definedName>
    <definedName name="d__Chart6_Defaults" comment="Auto-added dynamic range" localSheetId="174">#REF!:INDEX(#REF!,#REF!,#REF!)</definedName>
    <definedName name="d__Chart6_Defaults" comment="Auto-added dynamic range" localSheetId="175">#REF!:INDEX(#REF!,#REF!,#REF!)</definedName>
    <definedName name="d__Chart6_Defaults" comment="Auto-added dynamic range" localSheetId="176">#REF!:INDEX(#REF!,#REF!,#REF!)</definedName>
    <definedName name="d__Chart6_Defaults" comment="Auto-added dynamic range" localSheetId="177">#REF!:INDEX(#REF!,#REF!,#REF!)</definedName>
    <definedName name="d__Chart6_Defaults" comment="Auto-added dynamic range" localSheetId="178">#REF!:INDEX(#REF!,#REF!,#REF!)</definedName>
    <definedName name="d__Chart6_Defaults" comment="Auto-added dynamic range" localSheetId="109">#REF!:INDEX(#REF!,#REF!,#REF!)</definedName>
    <definedName name="d__Chart6_Defaults" comment="Auto-added dynamic range" localSheetId="110">#REF!:INDEX(#REF!,#REF!,#REF!)</definedName>
    <definedName name="d__Chart6_Defaults" comment="Auto-added dynamic range" localSheetId="111">#REF!:INDEX(#REF!,#REF!,#REF!)</definedName>
    <definedName name="d__Chart6_Defaults" comment="Auto-added dynamic range" localSheetId="102">#REF!:INDEX(#REF!,#REF!,#REF!)</definedName>
    <definedName name="d__Chart6_Defaults" comment="Auto-added dynamic range" localSheetId="103">#REF!:INDEX(#REF!,#REF!,#REF!)</definedName>
    <definedName name="d__Chart6_Defaults" comment="Auto-added dynamic range" localSheetId="104">#REF!:INDEX(#REF!,#REF!,#REF!)</definedName>
    <definedName name="d__Chart6_Defaults" comment="Auto-added dynamic range" localSheetId="107">#REF!:INDEX(#REF!,#REF!,#REF!)</definedName>
    <definedName name="d__Chart6_Defaults" comment="Auto-added dynamic range" localSheetId="108">#REF!:INDEX(#REF!,#REF!,#REF!)</definedName>
    <definedName name="d__Chart6_Defaults" comment="Auto-added dynamic range">#REF!:INDEX(#REF!,#REF!,#REF!)</definedName>
    <definedName name="d__Chart6_LA" comment="Auto-added dynamic range" localSheetId="151">#REF!:INDEX(#REF!,#REF!,#REF!)</definedName>
    <definedName name="d__Chart6_LA" comment="Auto-added dynamic range" localSheetId="179">#REF!:INDEX(#REF!,#REF!,#REF!)</definedName>
    <definedName name="d__Chart6_LA" comment="Auto-added dynamic range" localSheetId="180">#REF!:INDEX(#REF!,#REF!,#REF!)</definedName>
    <definedName name="d__Chart6_LA" comment="Auto-added dynamic range" localSheetId="181">#REF!:INDEX(#REF!,#REF!,#REF!)</definedName>
    <definedName name="d__Chart6_LA" comment="Auto-added dynamic range" localSheetId="172">#REF!:INDEX(#REF!,#REF!,#REF!)</definedName>
    <definedName name="d__Chart6_LA" comment="Auto-added dynamic range" localSheetId="173">#REF!:INDEX(#REF!,#REF!,#REF!)</definedName>
    <definedName name="d__Chart6_LA" comment="Auto-added dynamic range" localSheetId="174">#REF!:INDEX(#REF!,#REF!,#REF!)</definedName>
    <definedName name="d__Chart6_LA" comment="Auto-added dynamic range" localSheetId="175">#REF!:INDEX(#REF!,#REF!,#REF!)</definedName>
    <definedName name="d__Chart6_LA" comment="Auto-added dynamic range" localSheetId="176">#REF!:INDEX(#REF!,#REF!,#REF!)</definedName>
    <definedName name="d__Chart6_LA" comment="Auto-added dynamic range" localSheetId="177">#REF!:INDEX(#REF!,#REF!,#REF!)</definedName>
    <definedName name="d__Chart6_LA" comment="Auto-added dynamic range" localSheetId="178">#REF!:INDEX(#REF!,#REF!,#REF!)</definedName>
    <definedName name="d__Chart6_LA" comment="Auto-added dynamic range" localSheetId="109">#REF!:INDEX(#REF!,#REF!,#REF!)</definedName>
    <definedName name="d__Chart6_LA" comment="Auto-added dynamic range" localSheetId="110">#REF!:INDEX(#REF!,#REF!,#REF!)</definedName>
    <definedName name="d__Chart6_LA" comment="Auto-added dynamic range" localSheetId="111">#REF!:INDEX(#REF!,#REF!,#REF!)</definedName>
    <definedName name="d__Chart6_LA" comment="Auto-added dynamic range" localSheetId="102">#REF!:INDEX(#REF!,#REF!,#REF!)</definedName>
    <definedName name="d__Chart6_LA" comment="Auto-added dynamic range" localSheetId="103">#REF!:INDEX(#REF!,#REF!,#REF!)</definedName>
    <definedName name="d__Chart6_LA" comment="Auto-added dynamic range" localSheetId="104">#REF!:INDEX(#REF!,#REF!,#REF!)</definedName>
    <definedName name="d__Chart6_LA" comment="Auto-added dynamic range" localSheetId="107">#REF!:INDEX(#REF!,#REF!,#REF!)</definedName>
    <definedName name="d__Chart6_LA" comment="Auto-added dynamic range" localSheetId="108">#REF!:INDEX(#REF!,#REF!,#REF!)</definedName>
    <definedName name="d__Chart6_LA" comment="Auto-added dynamic range">#REF!:INDEX(#REF!,#REF!,#REF!)</definedName>
    <definedName name="d__Chart6_LGD" comment="Auto-added dynamic range" localSheetId="151">#REF!:INDEX(#REF!,#REF!,#REF!)</definedName>
    <definedName name="d__Chart6_LGD" comment="Auto-added dynamic range" localSheetId="179">#REF!:INDEX(#REF!,#REF!,#REF!)</definedName>
    <definedName name="d__Chart6_LGD" comment="Auto-added dynamic range" localSheetId="180">#REF!:INDEX(#REF!,#REF!,#REF!)</definedName>
    <definedName name="d__Chart6_LGD" comment="Auto-added dynamic range" localSheetId="181">#REF!:INDEX(#REF!,#REF!,#REF!)</definedName>
    <definedName name="d__Chart6_LGD" comment="Auto-added dynamic range" localSheetId="172">#REF!:INDEX(#REF!,#REF!,#REF!)</definedName>
    <definedName name="d__Chart6_LGD" comment="Auto-added dynamic range" localSheetId="173">#REF!:INDEX(#REF!,#REF!,#REF!)</definedName>
    <definedName name="d__Chart6_LGD" comment="Auto-added dynamic range" localSheetId="174">#REF!:INDEX(#REF!,#REF!,#REF!)</definedName>
    <definedName name="d__Chart6_LGD" comment="Auto-added dynamic range" localSheetId="175">#REF!:INDEX(#REF!,#REF!,#REF!)</definedName>
    <definedName name="d__Chart6_LGD" comment="Auto-added dynamic range" localSheetId="176">#REF!:INDEX(#REF!,#REF!,#REF!)</definedName>
    <definedName name="d__Chart6_LGD" comment="Auto-added dynamic range" localSheetId="177">#REF!:INDEX(#REF!,#REF!,#REF!)</definedName>
    <definedName name="d__Chart6_LGD" comment="Auto-added dynamic range" localSheetId="178">#REF!:INDEX(#REF!,#REF!,#REF!)</definedName>
    <definedName name="d__Chart6_LGD" comment="Auto-added dynamic range" localSheetId="109">#REF!:INDEX(#REF!,#REF!,#REF!)</definedName>
    <definedName name="d__Chart6_LGD" comment="Auto-added dynamic range" localSheetId="110">#REF!:INDEX(#REF!,#REF!,#REF!)</definedName>
    <definedName name="d__Chart6_LGD" comment="Auto-added dynamic range" localSheetId="111">#REF!:INDEX(#REF!,#REF!,#REF!)</definedName>
    <definedName name="d__Chart6_LGD" comment="Auto-added dynamic range" localSheetId="102">#REF!:INDEX(#REF!,#REF!,#REF!)</definedName>
    <definedName name="d__Chart6_LGD" comment="Auto-added dynamic range" localSheetId="103">#REF!:INDEX(#REF!,#REF!,#REF!)</definedName>
    <definedName name="d__Chart6_LGD" comment="Auto-added dynamic range" localSheetId="104">#REF!:INDEX(#REF!,#REF!,#REF!)</definedName>
    <definedName name="d__Chart6_LGD" comment="Auto-added dynamic range" localSheetId="107">#REF!:INDEX(#REF!,#REF!,#REF!)</definedName>
    <definedName name="d__Chart6_LGD" comment="Auto-added dynamic range" localSheetId="108">#REF!:INDEX(#REF!,#REF!,#REF!)</definedName>
    <definedName name="d__Chart6_LGD" comment="Auto-added dynamic range">#REF!:INDEX(#REF!,#REF!,#REF!)</definedName>
    <definedName name="d__Chart6_Spreads" comment="Auto-added dynamic range" localSheetId="151">#REF!:INDEX(#REF!,#REF!,#REF!)</definedName>
    <definedName name="d__Chart6_Spreads" comment="Auto-added dynamic range" localSheetId="179">#REF!:INDEX(#REF!,#REF!,#REF!)</definedName>
    <definedName name="d__Chart6_Spreads" comment="Auto-added dynamic range" localSheetId="180">#REF!:INDEX(#REF!,#REF!,#REF!)</definedName>
    <definedName name="d__Chart6_Spreads" comment="Auto-added dynamic range" localSheetId="181">#REF!:INDEX(#REF!,#REF!,#REF!)</definedName>
    <definedName name="d__Chart6_Spreads" comment="Auto-added dynamic range" localSheetId="172">#REF!:INDEX(#REF!,#REF!,#REF!)</definedName>
    <definedName name="d__Chart6_Spreads" comment="Auto-added dynamic range" localSheetId="173">#REF!:INDEX(#REF!,#REF!,#REF!)</definedName>
    <definedName name="d__Chart6_Spreads" comment="Auto-added dynamic range" localSheetId="174">#REF!:INDEX(#REF!,#REF!,#REF!)</definedName>
    <definedName name="d__Chart6_Spreads" comment="Auto-added dynamic range" localSheetId="175">#REF!:INDEX(#REF!,#REF!,#REF!)</definedName>
    <definedName name="d__Chart6_Spreads" comment="Auto-added dynamic range" localSheetId="176">#REF!:INDEX(#REF!,#REF!,#REF!)</definedName>
    <definedName name="d__Chart6_Spreads" comment="Auto-added dynamic range" localSheetId="177">#REF!:INDEX(#REF!,#REF!,#REF!)</definedName>
    <definedName name="d__Chart6_Spreads" comment="Auto-added dynamic range" localSheetId="178">#REF!:INDEX(#REF!,#REF!,#REF!)</definedName>
    <definedName name="d__Chart6_Spreads" comment="Auto-added dynamic range" localSheetId="109">#REF!:INDEX(#REF!,#REF!,#REF!)</definedName>
    <definedName name="d__Chart6_Spreads" comment="Auto-added dynamic range" localSheetId="110">#REF!:INDEX(#REF!,#REF!,#REF!)</definedName>
    <definedName name="d__Chart6_Spreads" comment="Auto-added dynamic range" localSheetId="111">#REF!:INDEX(#REF!,#REF!,#REF!)</definedName>
    <definedName name="d__Chart6_Spreads" comment="Auto-added dynamic range" localSheetId="102">#REF!:INDEX(#REF!,#REF!,#REF!)</definedName>
    <definedName name="d__Chart6_Spreads" comment="Auto-added dynamic range" localSheetId="103">#REF!:INDEX(#REF!,#REF!,#REF!)</definedName>
    <definedName name="d__Chart6_Spreads" comment="Auto-added dynamic range" localSheetId="104">#REF!:INDEX(#REF!,#REF!,#REF!)</definedName>
    <definedName name="d__Chart6_Spreads" comment="Auto-added dynamic range" localSheetId="107">#REF!:INDEX(#REF!,#REF!,#REF!)</definedName>
    <definedName name="d__Chart6_Spreads" comment="Auto-added dynamic range" localSheetId="108">#REF!:INDEX(#REF!,#REF!,#REF!)</definedName>
    <definedName name="d__Chart6_Spreads" comment="Auto-added dynamic range">#REF!:INDEX(#REF!,#REF!,#REF!)</definedName>
    <definedName name="d__Chart6_UnsecDemand" comment="Auto-added dynamic range" localSheetId="151">#REF!:INDEX(#REF!,#REF!,#REF!)</definedName>
    <definedName name="d__Chart6_UnsecDemand" comment="Auto-added dynamic range" localSheetId="179">#REF!:INDEX(#REF!,#REF!,#REF!)</definedName>
    <definedName name="d__Chart6_UnsecDemand" comment="Auto-added dynamic range" localSheetId="180">#REF!:INDEX(#REF!,#REF!,#REF!)</definedName>
    <definedName name="d__Chart6_UnsecDemand" comment="Auto-added dynamic range" localSheetId="181">#REF!:INDEX(#REF!,#REF!,#REF!)</definedName>
    <definedName name="d__Chart6_UnsecDemand" comment="Auto-added dynamic range" localSheetId="172">#REF!:INDEX(#REF!,#REF!,#REF!)</definedName>
    <definedName name="d__Chart6_UnsecDemand" comment="Auto-added dynamic range" localSheetId="173">#REF!:INDEX(#REF!,#REF!,#REF!)</definedName>
    <definedName name="d__Chart6_UnsecDemand" comment="Auto-added dynamic range" localSheetId="174">#REF!:INDEX(#REF!,#REF!,#REF!)</definedName>
    <definedName name="d__Chart6_UnsecDemand" comment="Auto-added dynamic range" localSheetId="175">#REF!:INDEX(#REF!,#REF!,#REF!)</definedName>
    <definedName name="d__Chart6_UnsecDemand" comment="Auto-added dynamic range" localSheetId="176">#REF!:INDEX(#REF!,#REF!,#REF!)</definedName>
    <definedName name="d__Chart6_UnsecDemand" comment="Auto-added dynamic range" localSheetId="177">#REF!:INDEX(#REF!,#REF!,#REF!)</definedName>
    <definedName name="d__Chart6_UnsecDemand" comment="Auto-added dynamic range" localSheetId="178">#REF!:INDEX(#REF!,#REF!,#REF!)</definedName>
    <definedName name="d__Chart6_UnsecDemand" comment="Auto-added dynamic range" localSheetId="109">#REF!:INDEX(#REF!,#REF!,#REF!)</definedName>
    <definedName name="d__Chart6_UnsecDemand" comment="Auto-added dynamic range" localSheetId="110">#REF!:INDEX(#REF!,#REF!,#REF!)</definedName>
    <definedName name="d__Chart6_UnsecDemand" comment="Auto-added dynamic range" localSheetId="111">#REF!:INDEX(#REF!,#REF!,#REF!)</definedName>
    <definedName name="d__Chart6_UnsecDemand" comment="Auto-added dynamic range" localSheetId="102">#REF!:INDEX(#REF!,#REF!,#REF!)</definedName>
    <definedName name="d__Chart6_UnsecDemand" comment="Auto-added dynamic range" localSheetId="103">#REF!:INDEX(#REF!,#REF!,#REF!)</definedName>
    <definedName name="d__Chart6_UnsecDemand" comment="Auto-added dynamic range" localSheetId="104">#REF!:INDEX(#REF!,#REF!,#REF!)</definedName>
    <definedName name="d__Chart6_UnsecDemand" comment="Auto-added dynamic range" localSheetId="107">#REF!:INDEX(#REF!,#REF!,#REF!)</definedName>
    <definedName name="d__Chart6_UnsecDemand" comment="Auto-added dynamic range" localSheetId="108">#REF!:INDEX(#REF!,#REF!,#REF!)</definedName>
    <definedName name="d__Chart6_UnsecDemand" comment="Auto-added dynamic range">#REF!:INDEX(#REF!,#REF!,#REF!)</definedName>
    <definedName name="d__Chart7" comment="Auto-added dynamic range" localSheetId="151">#REF!:INDEX(#REF!,#REF!,#REF!)</definedName>
    <definedName name="d__Chart7" comment="Auto-added dynamic range" localSheetId="179">#REF!:INDEX(#REF!,#REF!,#REF!)</definedName>
    <definedName name="d__Chart7" comment="Auto-added dynamic range" localSheetId="180">#REF!:INDEX(#REF!,#REF!,#REF!)</definedName>
    <definedName name="d__Chart7" comment="Auto-added dynamic range" localSheetId="181">#REF!:INDEX(#REF!,#REF!,#REF!)</definedName>
    <definedName name="d__Chart7" comment="Auto-added dynamic range" localSheetId="172">#REF!:INDEX(#REF!,#REF!,#REF!)</definedName>
    <definedName name="d__Chart7" comment="Auto-added dynamic range" localSheetId="173">#REF!:INDEX(#REF!,#REF!,#REF!)</definedName>
    <definedName name="d__Chart7" comment="Auto-added dynamic range" localSheetId="174">#REF!:INDEX(#REF!,#REF!,#REF!)</definedName>
    <definedName name="d__Chart7" comment="Auto-added dynamic range" localSheetId="175">#REF!:INDEX(#REF!,#REF!,#REF!)</definedName>
    <definedName name="d__Chart7" comment="Auto-added dynamic range" localSheetId="176">#REF!:INDEX(#REF!,#REF!,#REF!)</definedName>
    <definedName name="d__Chart7" comment="Auto-added dynamic range" localSheetId="177">#REF!:INDEX(#REF!,#REF!,#REF!)</definedName>
    <definedName name="d__Chart7" comment="Auto-added dynamic range" localSheetId="178">#REF!:INDEX(#REF!,#REF!,#REF!)</definedName>
    <definedName name="d__Chart7" comment="Auto-added dynamic range" localSheetId="109">#REF!:INDEX(#REF!,#REF!,#REF!)</definedName>
    <definedName name="d__Chart7" comment="Auto-added dynamic range" localSheetId="110">#REF!:INDEX(#REF!,#REF!,#REF!)</definedName>
    <definedName name="d__Chart7" comment="Auto-added dynamic range" localSheetId="111">#REF!:INDEX(#REF!,#REF!,#REF!)</definedName>
    <definedName name="d__Chart7" comment="Auto-added dynamic range" localSheetId="102">#REF!:INDEX(#REF!,#REF!,#REF!)</definedName>
    <definedName name="d__Chart7" comment="Auto-added dynamic range" localSheetId="103">#REF!:INDEX(#REF!,#REF!,#REF!)</definedName>
    <definedName name="d__Chart7" comment="Auto-added dynamic range" localSheetId="104">#REF!:INDEX(#REF!,#REF!,#REF!)</definedName>
    <definedName name="d__Chart7" comment="Auto-added dynamic range" localSheetId="107">#REF!:INDEX(#REF!,#REF!,#REF!)</definedName>
    <definedName name="d__Chart7" comment="Auto-added dynamic range" localSheetId="108">#REF!:INDEX(#REF!,#REF!,#REF!)</definedName>
    <definedName name="d__Chart7" comment="Auto-added dynamic range">#REF!:INDEX(#REF!,#REF!,#REF!)</definedName>
    <definedName name="d__Chart8" comment="Auto-added dynamic range" localSheetId="151">#REF!:INDEX(#REF!,#REF!,#REF!)</definedName>
    <definedName name="d__Chart8" comment="Auto-added dynamic range" localSheetId="179">#REF!:INDEX(#REF!,#REF!,#REF!)</definedName>
    <definedName name="d__Chart8" comment="Auto-added dynamic range" localSheetId="180">#REF!:INDEX(#REF!,#REF!,#REF!)</definedName>
    <definedName name="d__Chart8" comment="Auto-added dynamic range" localSheetId="181">#REF!:INDEX(#REF!,#REF!,#REF!)</definedName>
    <definedName name="d__Chart8" comment="Auto-added dynamic range" localSheetId="172">#REF!:INDEX(#REF!,#REF!,#REF!)</definedName>
    <definedName name="d__Chart8" comment="Auto-added dynamic range" localSheetId="173">#REF!:INDEX(#REF!,#REF!,#REF!)</definedName>
    <definedName name="d__Chart8" comment="Auto-added dynamic range" localSheetId="174">#REF!:INDEX(#REF!,#REF!,#REF!)</definedName>
    <definedName name="d__Chart8" comment="Auto-added dynamic range" localSheetId="175">#REF!:INDEX(#REF!,#REF!,#REF!)</definedName>
    <definedName name="d__Chart8" comment="Auto-added dynamic range" localSheetId="176">#REF!:INDEX(#REF!,#REF!,#REF!)</definedName>
    <definedName name="d__Chart8" comment="Auto-added dynamic range" localSheetId="177">#REF!:INDEX(#REF!,#REF!,#REF!)</definedName>
    <definedName name="d__Chart8" comment="Auto-added dynamic range" localSheetId="178">#REF!:INDEX(#REF!,#REF!,#REF!)</definedName>
    <definedName name="d__Chart8" comment="Auto-added dynamic range" localSheetId="109">#REF!:INDEX(#REF!,#REF!,#REF!)</definedName>
    <definedName name="d__Chart8" comment="Auto-added dynamic range" localSheetId="110">#REF!:INDEX(#REF!,#REF!,#REF!)</definedName>
    <definedName name="d__Chart8" comment="Auto-added dynamic range" localSheetId="111">#REF!:INDEX(#REF!,#REF!,#REF!)</definedName>
    <definedName name="d__Chart8" comment="Auto-added dynamic range" localSheetId="102">#REF!:INDEX(#REF!,#REF!,#REF!)</definedName>
    <definedName name="d__Chart8" comment="Auto-added dynamic range" localSheetId="103">#REF!:INDEX(#REF!,#REF!,#REF!)</definedName>
    <definedName name="d__Chart8" comment="Auto-added dynamic range" localSheetId="104">#REF!:INDEX(#REF!,#REF!,#REF!)</definedName>
    <definedName name="d__Chart8" comment="Auto-added dynamic range" localSheetId="107">#REF!:INDEX(#REF!,#REF!,#REF!)</definedName>
    <definedName name="d__Chart8" comment="Auto-added dynamic range" localSheetId="108">#REF!:INDEX(#REF!,#REF!,#REF!)</definedName>
    <definedName name="d__Chart8" comment="Auto-added dynamic range">#REF!:INDEX(#REF!,#REF!,#REF!)</definedName>
    <definedName name="d__Chart9" comment="Auto-added dynamic range" localSheetId="151">#REF!:INDEX(#REF!,#REF!,#REF!)</definedName>
    <definedName name="d__Chart9" comment="Auto-added dynamic range" localSheetId="179">#REF!:INDEX(#REF!,#REF!,#REF!)</definedName>
    <definedName name="d__Chart9" comment="Auto-added dynamic range" localSheetId="180">#REF!:INDEX(#REF!,#REF!,#REF!)</definedName>
    <definedName name="d__Chart9" comment="Auto-added dynamic range" localSheetId="181">#REF!:INDEX(#REF!,#REF!,#REF!)</definedName>
    <definedName name="d__Chart9" comment="Auto-added dynamic range" localSheetId="172">#REF!:INDEX(#REF!,#REF!,#REF!)</definedName>
    <definedName name="d__Chart9" comment="Auto-added dynamic range" localSheetId="173">#REF!:INDEX(#REF!,#REF!,#REF!)</definedName>
    <definedName name="d__Chart9" comment="Auto-added dynamic range" localSheetId="174">#REF!:INDEX(#REF!,#REF!,#REF!)</definedName>
    <definedName name="d__Chart9" comment="Auto-added dynamic range" localSheetId="175">#REF!:INDEX(#REF!,#REF!,#REF!)</definedName>
    <definedName name="d__Chart9" comment="Auto-added dynamic range" localSheetId="176">#REF!:INDEX(#REF!,#REF!,#REF!)</definedName>
    <definedName name="d__Chart9" comment="Auto-added dynamic range" localSheetId="177">#REF!:INDEX(#REF!,#REF!,#REF!)</definedName>
    <definedName name="d__Chart9" comment="Auto-added dynamic range" localSheetId="178">#REF!:INDEX(#REF!,#REF!,#REF!)</definedName>
    <definedName name="d__Chart9" comment="Auto-added dynamic range" localSheetId="109">#REF!:INDEX(#REF!,#REF!,#REF!)</definedName>
    <definedName name="d__Chart9" comment="Auto-added dynamic range" localSheetId="110">#REF!:INDEX(#REF!,#REF!,#REF!)</definedName>
    <definedName name="d__Chart9" comment="Auto-added dynamic range" localSheetId="111">#REF!:INDEX(#REF!,#REF!,#REF!)</definedName>
    <definedName name="d__Chart9" comment="Auto-added dynamic range" localSheetId="102">#REF!:INDEX(#REF!,#REF!,#REF!)</definedName>
    <definedName name="d__Chart9" comment="Auto-added dynamic range" localSheetId="103">#REF!:INDEX(#REF!,#REF!,#REF!)</definedName>
    <definedName name="d__Chart9" comment="Auto-added dynamic range" localSheetId="104">#REF!:INDEX(#REF!,#REF!,#REF!)</definedName>
    <definedName name="d__Chart9" comment="Auto-added dynamic range" localSheetId="107">#REF!:INDEX(#REF!,#REF!,#REF!)</definedName>
    <definedName name="d__Chart9" comment="Auto-added dynamic range" localSheetId="108">#REF!:INDEX(#REF!,#REF!,#REF!)</definedName>
    <definedName name="d__Chart9" comment="Auto-added dynamic range">#REF!:INDEX(#REF!,#REF!,#REF!)</definedName>
    <definedName name="d__credit_scoring_criteria__credit_card_N" comment="Auto-added dynamic range" localSheetId="151">INDEX('T 14.1 - 14.2'!d__Chart6_CreditScoring,,2)</definedName>
    <definedName name="d__credit_scoring_criteria__credit_card_N" comment="Auto-added dynamic range" localSheetId="156">INDEX(d__Chart6_CreditScoring,,2)</definedName>
    <definedName name="d__credit_scoring_criteria__credit_card_N" comment="Auto-added dynamic range" localSheetId="159">INDEX(d__Chart6_CreditScoring,,2)</definedName>
    <definedName name="d__credit_scoring_criteria__credit_card_N" comment="Auto-added dynamic range" localSheetId="171">INDEX(d__Chart6_CreditScoring,,2)</definedName>
    <definedName name="d__credit_scoring_criteria__credit_card_N" comment="Auto-added dynamic range" localSheetId="179">INDEX('T 17.10'!d__Chart6_CreditScoring,,2)</definedName>
    <definedName name="d__credit_scoring_criteria__credit_card_N" comment="Auto-added dynamic range" localSheetId="180">INDEX('T 17.11'!d__Chart6_CreditScoring,,2)</definedName>
    <definedName name="d__credit_scoring_criteria__credit_card_N" comment="Auto-added dynamic range" localSheetId="181">INDEX('T 17.12'!d__Chart6_CreditScoring,,2)</definedName>
    <definedName name="d__credit_scoring_criteria__credit_card_N" comment="Auto-added dynamic range" localSheetId="172">INDEX('T 17.2'!d__Chart6_CreditScoring,,2)</definedName>
    <definedName name="d__credit_scoring_criteria__credit_card_N" comment="Auto-added dynamic range" localSheetId="173">INDEX('T 17.3'!d__Chart6_CreditScoring,,2)</definedName>
    <definedName name="d__credit_scoring_criteria__credit_card_N" comment="Auto-added dynamic range" localSheetId="174">INDEX('T 17.4'!d__Chart6_CreditScoring,,2)</definedName>
    <definedName name="d__credit_scoring_criteria__credit_card_N" comment="Auto-added dynamic range" localSheetId="175">INDEX('T 17.5'!d__Chart6_CreditScoring,,2)</definedName>
    <definedName name="d__credit_scoring_criteria__credit_card_N" comment="Auto-added dynamic range" localSheetId="176">INDEX('T 17.6'!d__Chart6_CreditScoring,,2)</definedName>
    <definedName name="d__credit_scoring_criteria__credit_card_N" comment="Auto-added dynamic range" localSheetId="177">INDEX('T 17.7 &amp; 17.8'!d__Chart6_CreditScoring,,2)</definedName>
    <definedName name="d__credit_scoring_criteria__credit_card_N" comment="Auto-added dynamic range" localSheetId="178">INDEX('T 17.9'!d__Chart6_CreditScoring,,2)</definedName>
    <definedName name="d__credit_scoring_criteria__credit_card_N" comment="Auto-added dynamic range" localSheetId="109">INDEX('T 9.10_9.11'!d__Chart6_CreditScoring,,2)</definedName>
    <definedName name="d__credit_scoring_criteria__credit_card_N" comment="Auto-added dynamic range" localSheetId="110">INDEX('T 9.12'!d__Chart6_CreditScoring,,2)</definedName>
    <definedName name="d__credit_scoring_criteria__credit_card_N" comment="Auto-added dynamic range" localSheetId="111">INDEX('T 9.12 (ctd)'!d__Chart6_CreditScoring,,2)</definedName>
    <definedName name="d__credit_scoring_criteria__credit_card_N" comment="Auto-added dynamic range" localSheetId="102">INDEX('T 9.4'!d__Chart6_CreditScoring,,2)</definedName>
    <definedName name="d__credit_scoring_criteria__credit_card_N" comment="Auto-added dynamic range" localSheetId="103">INDEX('T 9.5'!d__Chart6_CreditScoring,,2)</definedName>
    <definedName name="d__credit_scoring_criteria__credit_card_N" comment="Auto-added dynamic range" localSheetId="104">INDEX('T 9.6'!d__Chart6_CreditScoring,,2)</definedName>
    <definedName name="d__credit_scoring_criteria__credit_card_N" comment="Auto-added dynamic range" localSheetId="107">INDEX('T 9.9'!d__Chart6_CreditScoring,,2)</definedName>
    <definedName name="d__credit_scoring_criteria__credit_card_N" comment="Auto-added dynamic range" localSheetId="108">INDEX('T 9.9 (ctd)'!d__Chart6_CreditScoring,,2)</definedName>
    <definedName name="d__credit_scoring_criteria__credit_card_N" comment="Auto-added dynamic range">INDEX(d__Chart6_CreditScoring,,2)</definedName>
    <definedName name="d__credit_scoring_criteria__credit_card_P" comment="Auto-added dynamic range" localSheetId="151">INDEX('T 14.1 - 14.2'!d__Chart6_CreditScoring,,1)</definedName>
    <definedName name="d__credit_scoring_criteria__credit_card_P" comment="Auto-added dynamic range" localSheetId="156">INDEX(d__Chart6_CreditScoring,,1)</definedName>
    <definedName name="d__credit_scoring_criteria__credit_card_P" comment="Auto-added dynamic range" localSheetId="159">INDEX(d__Chart6_CreditScoring,,1)</definedName>
    <definedName name="d__credit_scoring_criteria__credit_card_P" comment="Auto-added dynamic range" localSheetId="171">INDEX(d__Chart6_CreditScoring,,1)</definedName>
    <definedName name="d__credit_scoring_criteria__credit_card_P" comment="Auto-added dynamic range" localSheetId="179">INDEX('T 17.10'!d__Chart6_CreditScoring,,1)</definedName>
    <definedName name="d__credit_scoring_criteria__credit_card_P" comment="Auto-added dynamic range" localSheetId="180">INDEX('T 17.11'!d__Chart6_CreditScoring,,1)</definedName>
    <definedName name="d__credit_scoring_criteria__credit_card_P" comment="Auto-added dynamic range" localSheetId="181">INDEX('T 17.12'!d__Chart6_CreditScoring,,1)</definedName>
    <definedName name="d__credit_scoring_criteria__credit_card_P" comment="Auto-added dynamic range" localSheetId="172">INDEX('T 17.2'!d__Chart6_CreditScoring,,1)</definedName>
    <definedName name="d__credit_scoring_criteria__credit_card_P" comment="Auto-added dynamic range" localSheetId="173">INDEX('T 17.3'!d__Chart6_CreditScoring,,1)</definedName>
    <definedName name="d__credit_scoring_criteria__credit_card_P" comment="Auto-added dynamic range" localSheetId="174">INDEX('T 17.4'!d__Chart6_CreditScoring,,1)</definedName>
    <definedName name="d__credit_scoring_criteria__credit_card_P" comment="Auto-added dynamic range" localSheetId="175">INDEX('T 17.5'!d__Chart6_CreditScoring,,1)</definedName>
    <definedName name="d__credit_scoring_criteria__credit_card_P" comment="Auto-added dynamic range" localSheetId="176">INDEX('T 17.6'!d__Chart6_CreditScoring,,1)</definedName>
    <definedName name="d__credit_scoring_criteria__credit_card_P" comment="Auto-added dynamic range" localSheetId="177">INDEX('T 17.7 &amp; 17.8'!d__Chart6_CreditScoring,,1)</definedName>
    <definedName name="d__credit_scoring_criteria__credit_card_P" comment="Auto-added dynamic range" localSheetId="178">INDEX('T 17.9'!d__Chart6_CreditScoring,,1)</definedName>
    <definedName name="d__credit_scoring_criteria__credit_card_P" comment="Auto-added dynamic range" localSheetId="109">INDEX('T 9.10_9.11'!d__Chart6_CreditScoring,,1)</definedName>
    <definedName name="d__credit_scoring_criteria__credit_card_P" comment="Auto-added dynamic range" localSheetId="110">INDEX('T 9.12'!d__Chart6_CreditScoring,,1)</definedName>
    <definedName name="d__credit_scoring_criteria__credit_card_P" comment="Auto-added dynamic range" localSheetId="111">INDEX('T 9.12 (ctd)'!d__Chart6_CreditScoring,,1)</definedName>
    <definedName name="d__credit_scoring_criteria__credit_card_P" comment="Auto-added dynamic range" localSheetId="102">INDEX('T 9.4'!d__Chart6_CreditScoring,,1)</definedName>
    <definedName name="d__credit_scoring_criteria__credit_card_P" comment="Auto-added dynamic range" localSheetId="103">INDEX('T 9.5'!d__Chart6_CreditScoring,,1)</definedName>
    <definedName name="d__credit_scoring_criteria__credit_card_P" comment="Auto-added dynamic range" localSheetId="104">INDEX('T 9.6'!d__Chart6_CreditScoring,,1)</definedName>
    <definedName name="d__credit_scoring_criteria__credit_card_P" comment="Auto-added dynamic range" localSheetId="107">INDEX('T 9.9'!d__Chart6_CreditScoring,,1)</definedName>
    <definedName name="d__credit_scoring_criteria__credit_card_P" comment="Auto-added dynamic range" localSheetId="108">INDEX('T 9.9 (ctd)'!d__Chart6_CreditScoring,,1)</definedName>
    <definedName name="d__credit_scoring_criteria__credit_card_P" comment="Auto-added dynamic range">INDEX(d__Chart6_CreditScoring,,1)</definedName>
    <definedName name="d__credit_scoring_criteria__other_N" comment="Auto-added dynamic range" localSheetId="151">INDEX('T 14.1 - 14.2'!d__Chart6_CreditScoring,,4)</definedName>
    <definedName name="d__credit_scoring_criteria__other_N" comment="Auto-added dynamic range" localSheetId="156">INDEX(d__Chart6_CreditScoring,,4)</definedName>
    <definedName name="d__credit_scoring_criteria__other_N" comment="Auto-added dynamic range" localSheetId="159">INDEX(d__Chart6_CreditScoring,,4)</definedName>
    <definedName name="d__credit_scoring_criteria__other_N" comment="Auto-added dynamic range" localSheetId="171">INDEX(d__Chart6_CreditScoring,,4)</definedName>
    <definedName name="d__credit_scoring_criteria__other_N" comment="Auto-added dynamic range" localSheetId="179">INDEX('T 17.10'!d__Chart6_CreditScoring,,4)</definedName>
    <definedName name="d__credit_scoring_criteria__other_N" comment="Auto-added dynamic range" localSheetId="180">INDEX('T 17.11'!d__Chart6_CreditScoring,,4)</definedName>
    <definedName name="d__credit_scoring_criteria__other_N" comment="Auto-added dynamic range" localSheetId="181">INDEX('T 17.12'!d__Chart6_CreditScoring,,4)</definedName>
    <definedName name="d__credit_scoring_criteria__other_N" comment="Auto-added dynamic range" localSheetId="172">INDEX('T 17.2'!d__Chart6_CreditScoring,,4)</definedName>
    <definedName name="d__credit_scoring_criteria__other_N" comment="Auto-added dynamic range" localSheetId="173">INDEX('T 17.3'!d__Chart6_CreditScoring,,4)</definedName>
    <definedName name="d__credit_scoring_criteria__other_N" comment="Auto-added dynamic range" localSheetId="174">INDEX('T 17.4'!d__Chart6_CreditScoring,,4)</definedName>
    <definedName name="d__credit_scoring_criteria__other_N" comment="Auto-added dynamic range" localSheetId="175">INDEX('T 17.5'!d__Chart6_CreditScoring,,4)</definedName>
    <definedName name="d__credit_scoring_criteria__other_N" comment="Auto-added dynamic range" localSheetId="176">INDEX('T 17.6'!d__Chart6_CreditScoring,,4)</definedName>
    <definedName name="d__credit_scoring_criteria__other_N" comment="Auto-added dynamic range" localSheetId="177">INDEX('T 17.7 &amp; 17.8'!d__Chart6_CreditScoring,,4)</definedName>
    <definedName name="d__credit_scoring_criteria__other_N" comment="Auto-added dynamic range" localSheetId="178">INDEX('T 17.9'!d__Chart6_CreditScoring,,4)</definedName>
    <definedName name="d__credit_scoring_criteria__other_N" comment="Auto-added dynamic range" localSheetId="109">INDEX('T 9.10_9.11'!d__Chart6_CreditScoring,,4)</definedName>
    <definedName name="d__credit_scoring_criteria__other_N" comment="Auto-added dynamic range" localSheetId="110">INDEX('T 9.12'!d__Chart6_CreditScoring,,4)</definedName>
    <definedName name="d__credit_scoring_criteria__other_N" comment="Auto-added dynamic range" localSheetId="111">INDEX('T 9.12 (ctd)'!d__Chart6_CreditScoring,,4)</definedName>
    <definedName name="d__credit_scoring_criteria__other_N" comment="Auto-added dynamic range" localSheetId="102">INDEX('T 9.4'!d__Chart6_CreditScoring,,4)</definedName>
    <definedName name="d__credit_scoring_criteria__other_N" comment="Auto-added dynamic range" localSheetId="103">INDEX('T 9.5'!d__Chart6_CreditScoring,,4)</definedName>
    <definedName name="d__credit_scoring_criteria__other_N" comment="Auto-added dynamic range" localSheetId="104">INDEX('T 9.6'!d__Chart6_CreditScoring,,4)</definedName>
    <definedName name="d__credit_scoring_criteria__other_N" comment="Auto-added dynamic range" localSheetId="107">INDEX('T 9.9'!d__Chart6_CreditScoring,,4)</definedName>
    <definedName name="d__credit_scoring_criteria__other_N" comment="Auto-added dynamic range" localSheetId="108">INDEX('T 9.9 (ctd)'!d__Chart6_CreditScoring,,4)</definedName>
    <definedName name="d__credit_scoring_criteria__other_N" comment="Auto-added dynamic range">INDEX(d__Chart6_CreditScoring,,4)</definedName>
    <definedName name="d__credit_scoring_criteria__other_P" comment="Auto-added dynamic range" localSheetId="151">INDEX('T 14.1 - 14.2'!d__Chart6_CreditScoring,,3)</definedName>
    <definedName name="d__credit_scoring_criteria__other_P" comment="Auto-added dynamic range" localSheetId="156">INDEX(d__Chart6_CreditScoring,,3)</definedName>
    <definedName name="d__credit_scoring_criteria__other_P" comment="Auto-added dynamic range" localSheetId="159">INDEX(d__Chart6_CreditScoring,,3)</definedName>
    <definedName name="d__credit_scoring_criteria__other_P" comment="Auto-added dynamic range" localSheetId="171">INDEX(d__Chart6_CreditScoring,,3)</definedName>
    <definedName name="d__credit_scoring_criteria__other_P" comment="Auto-added dynamic range" localSheetId="179">INDEX('T 17.10'!d__Chart6_CreditScoring,,3)</definedName>
    <definedName name="d__credit_scoring_criteria__other_P" comment="Auto-added dynamic range" localSheetId="180">INDEX('T 17.11'!d__Chart6_CreditScoring,,3)</definedName>
    <definedName name="d__credit_scoring_criteria__other_P" comment="Auto-added dynamic range" localSheetId="181">INDEX('T 17.12'!d__Chart6_CreditScoring,,3)</definedName>
    <definedName name="d__credit_scoring_criteria__other_P" comment="Auto-added dynamic range" localSheetId="172">INDEX('T 17.2'!d__Chart6_CreditScoring,,3)</definedName>
    <definedName name="d__credit_scoring_criteria__other_P" comment="Auto-added dynamic range" localSheetId="173">INDEX('T 17.3'!d__Chart6_CreditScoring,,3)</definedName>
    <definedName name="d__credit_scoring_criteria__other_P" comment="Auto-added dynamic range" localSheetId="174">INDEX('T 17.4'!d__Chart6_CreditScoring,,3)</definedName>
    <definedName name="d__credit_scoring_criteria__other_P" comment="Auto-added dynamic range" localSheetId="175">INDEX('T 17.5'!d__Chart6_CreditScoring,,3)</definedName>
    <definedName name="d__credit_scoring_criteria__other_P" comment="Auto-added dynamic range" localSheetId="176">INDEX('T 17.6'!d__Chart6_CreditScoring,,3)</definedName>
    <definedName name="d__credit_scoring_criteria__other_P" comment="Auto-added dynamic range" localSheetId="177">INDEX('T 17.7 &amp; 17.8'!d__Chart6_CreditScoring,,3)</definedName>
    <definedName name="d__credit_scoring_criteria__other_P" comment="Auto-added dynamic range" localSheetId="178">INDEX('T 17.9'!d__Chart6_CreditScoring,,3)</definedName>
    <definedName name="d__credit_scoring_criteria__other_P" comment="Auto-added dynamic range" localSheetId="109">INDEX('T 9.10_9.11'!d__Chart6_CreditScoring,,3)</definedName>
    <definedName name="d__credit_scoring_criteria__other_P" comment="Auto-added dynamic range" localSheetId="110">INDEX('T 9.12'!d__Chart6_CreditScoring,,3)</definedName>
    <definedName name="d__credit_scoring_criteria__other_P" comment="Auto-added dynamic range" localSheetId="111">INDEX('T 9.12 (ctd)'!d__Chart6_CreditScoring,,3)</definedName>
    <definedName name="d__credit_scoring_criteria__other_P" comment="Auto-added dynamic range" localSheetId="102">INDEX('T 9.4'!d__Chart6_CreditScoring,,3)</definedName>
    <definedName name="d__credit_scoring_criteria__other_P" comment="Auto-added dynamic range" localSheetId="103">INDEX('T 9.5'!d__Chart6_CreditScoring,,3)</definedName>
    <definedName name="d__credit_scoring_criteria__other_P" comment="Auto-added dynamic range" localSheetId="104">INDEX('T 9.6'!d__Chart6_CreditScoring,,3)</definedName>
    <definedName name="d__credit_scoring_criteria__other_P" comment="Auto-added dynamic range" localSheetId="107">INDEX('T 9.9'!d__Chart6_CreditScoring,,3)</definedName>
    <definedName name="d__credit_scoring_criteria__other_P" comment="Auto-added dynamic range" localSheetId="108">INDEX('T 9.9 (ctd)'!d__Chart6_CreditScoring,,3)</definedName>
    <definedName name="d__credit_scoring_criteria__other_P" comment="Auto-added dynamic range">INDEX(d__Chart6_CreditScoring,,3)</definedName>
    <definedName name="d_Average_credit_quality__credit_card_N" comment="Auto-added dynamic range" localSheetId="151">INDEX('T 14.1 - 14.2'!d__Chart6_ACQ,,2)</definedName>
    <definedName name="d_Average_credit_quality__credit_card_N" comment="Auto-added dynamic range" localSheetId="156">INDEX(d__Chart6_ACQ,,2)</definedName>
    <definedName name="d_Average_credit_quality__credit_card_N" comment="Auto-added dynamic range" localSheetId="159">INDEX(d__Chart6_ACQ,,2)</definedName>
    <definedName name="d_Average_credit_quality__credit_card_N" comment="Auto-added dynamic range" localSheetId="171">INDEX(d__Chart6_ACQ,,2)</definedName>
    <definedName name="d_Average_credit_quality__credit_card_N" comment="Auto-added dynamic range" localSheetId="179">INDEX('T 17.10'!d__Chart6_ACQ,,2)</definedName>
    <definedName name="d_Average_credit_quality__credit_card_N" comment="Auto-added dynamic range" localSheetId="180">INDEX('T 17.11'!d__Chart6_ACQ,,2)</definedName>
    <definedName name="d_Average_credit_quality__credit_card_N" comment="Auto-added dynamic range" localSheetId="181">INDEX('T 17.12'!d__Chart6_ACQ,,2)</definedName>
    <definedName name="d_Average_credit_quality__credit_card_N" comment="Auto-added dynamic range" localSheetId="172">INDEX('T 17.2'!d__Chart6_ACQ,,2)</definedName>
    <definedName name="d_Average_credit_quality__credit_card_N" comment="Auto-added dynamic range" localSheetId="173">INDEX('T 17.3'!d__Chart6_ACQ,,2)</definedName>
    <definedName name="d_Average_credit_quality__credit_card_N" comment="Auto-added dynamic range" localSheetId="174">INDEX('T 17.4'!d__Chart6_ACQ,,2)</definedName>
    <definedName name="d_Average_credit_quality__credit_card_N" comment="Auto-added dynamic range" localSheetId="175">INDEX('T 17.5'!d__Chart6_ACQ,,2)</definedName>
    <definedName name="d_Average_credit_quality__credit_card_N" comment="Auto-added dynamic range" localSheetId="176">INDEX('T 17.6'!d__Chart6_ACQ,,2)</definedName>
    <definedName name="d_Average_credit_quality__credit_card_N" comment="Auto-added dynamic range" localSheetId="177">INDEX('T 17.7 &amp; 17.8'!d__Chart6_ACQ,,2)</definedName>
    <definedName name="d_Average_credit_quality__credit_card_N" comment="Auto-added dynamic range" localSheetId="178">INDEX('T 17.9'!d__Chart6_ACQ,,2)</definedName>
    <definedName name="d_Average_credit_quality__credit_card_N" comment="Auto-added dynamic range" localSheetId="109">INDEX('T 9.10_9.11'!d__Chart6_ACQ,,2)</definedName>
    <definedName name="d_Average_credit_quality__credit_card_N" comment="Auto-added dynamic range" localSheetId="110">INDEX('T 9.12'!d__Chart6_ACQ,,2)</definedName>
    <definedName name="d_Average_credit_quality__credit_card_N" comment="Auto-added dynamic range" localSheetId="111">INDEX('T 9.12 (ctd)'!d__Chart6_ACQ,,2)</definedName>
    <definedName name="d_Average_credit_quality__credit_card_N" comment="Auto-added dynamic range" localSheetId="102">INDEX('T 9.4'!d__Chart6_ACQ,,2)</definedName>
    <definedName name="d_Average_credit_quality__credit_card_N" comment="Auto-added dynamic range" localSheetId="103">INDEX('T 9.5'!d__Chart6_ACQ,,2)</definedName>
    <definedName name="d_Average_credit_quality__credit_card_N" comment="Auto-added dynamic range" localSheetId="104">INDEX('T 9.6'!d__Chart6_ACQ,,2)</definedName>
    <definedName name="d_Average_credit_quality__credit_card_N" comment="Auto-added dynamic range" localSheetId="107">INDEX('T 9.9'!d__Chart6_ACQ,,2)</definedName>
    <definedName name="d_Average_credit_quality__credit_card_N" comment="Auto-added dynamic range" localSheetId="108">INDEX('T 9.9 (ctd)'!d__Chart6_ACQ,,2)</definedName>
    <definedName name="d_Average_credit_quality__credit_card_N" comment="Auto-added dynamic range">INDEX(d__Chart6_ACQ,,2)</definedName>
    <definedName name="d_Average_credit_quality__credit_card_P" comment="Auto-added dynamic range" localSheetId="151">INDEX('T 14.1 - 14.2'!d__Chart6_ACQ,,1)</definedName>
    <definedName name="d_Average_credit_quality__credit_card_P" comment="Auto-added dynamic range" localSheetId="156">INDEX(d__Chart6_ACQ,,1)</definedName>
    <definedName name="d_Average_credit_quality__credit_card_P" comment="Auto-added dynamic range" localSheetId="159">INDEX(d__Chart6_ACQ,,1)</definedName>
    <definedName name="d_Average_credit_quality__credit_card_P" comment="Auto-added dynamic range" localSheetId="171">INDEX(d__Chart6_ACQ,,1)</definedName>
    <definedName name="d_Average_credit_quality__credit_card_P" comment="Auto-added dynamic range" localSheetId="179">INDEX('T 17.10'!d__Chart6_ACQ,,1)</definedName>
    <definedName name="d_Average_credit_quality__credit_card_P" comment="Auto-added dynamic range" localSheetId="180">INDEX('T 17.11'!d__Chart6_ACQ,,1)</definedName>
    <definedName name="d_Average_credit_quality__credit_card_P" comment="Auto-added dynamic range" localSheetId="181">INDEX('T 17.12'!d__Chart6_ACQ,,1)</definedName>
    <definedName name="d_Average_credit_quality__credit_card_P" comment="Auto-added dynamic range" localSheetId="172">INDEX('T 17.2'!d__Chart6_ACQ,,1)</definedName>
    <definedName name="d_Average_credit_quality__credit_card_P" comment="Auto-added dynamic range" localSheetId="173">INDEX('T 17.3'!d__Chart6_ACQ,,1)</definedName>
    <definedName name="d_Average_credit_quality__credit_card_P" comment="Auto-added dynamic range" localSheetId="174">INDEX('T 17.4'!d__Chart6_ACQ,,1)</definedName>
    <definedName name="d_Average_credit_quality__credit_card_P" comment="Auto-added dynamic range" localSheetId="175">INDEX('T 17.5'!d__Chart6_ACQ,,1)</definedName>
    <definedName name="d_Average_credit_quality__credit_card_P" comment="Auto-added dynamic range" localSheetId="176">INDEX('T 17.6'!d__Chart6_ACQ,,1)</definedName>
    <definedName name="d_Average_credit_quality__credit_card_P" comment="Auto-added dynamic range" localSheetId="177">INDEX('T 17.7 &amp; 17.8'!d__Chart6_ACQ,,1)</definedName>
    <definedName name="d_Average_credit_quality__credit_card_P" comment="Auto-added dynamic range" localSheetId="178">INDEX('T 17.9'!d__Chart6_ACQ,,1)</definedName>
    <definedName name="d_Average_credit_quality__credit_card_P" comment="Auto-added dynamic range" localSheetId="109">INDEX('T 9.10_9.11'!d__Chart6_ACQ,,1)</definedName>
    <definedName name="d_Average_credit_quality__credit_card_P" comment="Auto-added dynamic range" localSheetId="110">INDEX('T 9.12'!d__Chart6_ACQ,,1)</definedName>
    <definedName name="d_Average_credit_quality__credit_card_P" comment="Auto-added dynamic range" localSheetId="111">INDEX('T 9.12 (ctd)'!d__Chart6_ACQ,,1)</definedName>
    <definedName name="d_Average_credit_quality__credit_card_P" comment="Auto-added dynamic range" localSheetId="102">INDEX('T 9.4'!d__Chart6_ACQ,,1)</definedName>
    <definedName name="d_Average_credit_quality__credit_card_P" comment="Auto-added dynamic range" localSheetId="103">INDEX('T 9.5'!d__Chart6_ACQ,,1)</definedName>
    <definedName name="d_Average_credit_quality__credit_card_P" comment="Auto-added dynamic range" localSheetId="104">INDEX('T 9.6'!d__Chart6_ACQ,,1)</definedName>
    <definedName name="d_Average_credit_quality__credit_card_P" comment="Auto-added dynamic range" localSheetId="107">INDEX('T 9.9'!d__Chart6_ACQ,,1)</definedName>
    <definedName name="d_Average_credit_quality__credit_card_P" comment="Auto-added dynamic range" localSheetId="108">INDEX('T 9.9 (ctd)'!d__Chart6_ACQ,,1)</definedName>
    <definedName name="d_Average_credit_quality__credit_card_P" comment="Auto-added dynamic range">INDEX(d__Chart6_ACQ,,1)</definedName>
    <definedName name="d_Average_credit_quality__non_credit_card_N" comment="Auto-added dynamic range" localSheetId="151">INDEX('T 14.1 - 14.2'!d__Chart6_ACQ,,4)</definedName>
    <definedName name="d_Average_credit_quality__non_credit_card_N" comment="Auto-added dynamic range" localSheetId="156">INDEX(d__Chart6_ACQ,,4)</definedName>
    <definedName name="d_Average_credit_quality__non_credit_card_N" comment="Auto-added dynamic range" localSheetId="159">INDEX(d__Chart6_ACQ,,4)</definedName>
    <definedName name="d_Average_credit_quality__non_credit_card_N" comment="Auto-added dynamic range" localSheetId="171">INDEX(d__Chart6_ACQ,,4)</definedName>
    <definedName name="d_Average_credit_quality__non_credit_card_N" comment="Auto-added dynamic range" localSheetId="179">INDEX('T 17.10'!d__Chart6_ACQ,,4)</definedName>
    <definedName name="d_Average_credit_quality__non_credit_card_N" comment="Auto-added dynamic range" localSheetId="180">INDEX('T 17.11'!d__Chart6_ACQ,,4)</definedName>
    <definedName name="d_Average_credit_quality__non_credit_card_N" comment="Auto-added dynamic range" localSheetId="181">INDEX('T 17.12'!d__Chart6_ACQ,,4)</definedName>
    <definedName name="d_Average_credit_quality__non_credit_card_N" comment="Auto-added dynamic range" localSheetId="172">INDEX('T 17.2'!d__Chart6_ACQ,,4)</definedName>
    <definedName name="d_Average_credit_quality__non_credit_card_N" comment="Auto-added dynamic range" localSheetId="173">INDEX('T 17.3'!d__Chart6_ACQ,,4)</definedName>
    <definedName name="d_Average_credit_quality__non_credit_card_N" comment="Auto-added dynamic range" localSheetId="174">INDEX('T 17.4'!d__Chart6_ACQ,,4)</definedName>
    <definedName name="d_Average_credit_quality__non_credit_card_N" comment="Auto-added dynamic range" localSheetId="175">INDEX('T 17.5'!d__Chart6_ACQ,,4)</definedName>
    <definedName name="d_Average_credit_quality__non_credit_card_N" comment="Auto-added dynamic range" localSheetId="176">INDEX('T 17.6'!d__Chart6_ACQ,,4)</definedName>
    <definedName name="d_Average_credit_quality__non_credit_card_N" comment="Auto-added dynamic range" localSheetId="177">INDEX('T 17.7 &amp; 17.8'!d__Chart6_ACQ,,4)</definedName>
    <definedName name="d_Average_credit_quality__non_credit_card_N" comment="Auto-added dynamic range" localSheetId="178">INDEX('T 17.9'!d__Chart6_ACQ,,4)</definedName>
    <definedName name="d_Average_credit_quality__non_credit_card_N" comment="Auto-added dynamic range" localSheetId="109">INDEX('T 9.10_9.11'!d__Chart6_ACQ,,4)</definedName>
    <definedName name="d_Average_credit_quality__non_credit_card_N" comment="Auto-added dynamic range" localSheetId="110">INDEX('T 9.12'!d__Chart6_ACQ,,4)</definedName>
    <definedName name="d_Average_credit_quality__non_credit_card_N" comment="Auto-added dynamic range" localSheetId="111">INDEX('T 9.12 (ctd)'!d__Chart6_ACQ,,4)</definedName>
    <definedName name="d_Average_credit_quality__non_credit_card_N" comment="Auto-added dynamic range" localSheetId="102">INDEX('T 9.4'!d__Chart6_ACQ,,4)</definedName>
    <definedName name="d_Average_credit_quality__non_credit_card_N" comment="Auto-added dynamic range" localSheetId="103">INDEX('T 9.5'!d__Chart6_ACQ,,4)</definedName>
    <definedName name="d_Average_credit_quality__non_credit_card_N" comment="Auto-added dynamic range" localSheetId="104">INDEX('T 9.6'!d__Chart6_ACQ,,4)</definedName>
    <definedName name="d_Average_credit_quality__non_credit_card_N" comment="Auto-added dynamic range" localSheetId="107">INDEX('T 9.9'!d__Chart6_ACQ,,4)</definedName>
    <definedName name="d_Average_credit_quality__non_credit_card_N" comment="Auto-added dynamic range" localSheetId="108">INDEX('T 9.9 (ctd)'!d__Chart6_ACQ,,4)</definedName>
    <definedName name="d_Average_credit_quality__non_credit_card_N" comment="Auto-added dynamic range">INDEX(d__Chart6_ACQ,,4)</definedName>
    <definedName name="d_Average_credit_quality__non_credit_card_P" comment="Auto-added dynamic range" localSheetId="151">INDEX('T 14.1 - 14.2'!d__Chart6_ACQ,,3)</definedName>
    <definedName name="d_Average_credit_quality__non_credit_card_P" comment="Auto-added dynamic range" localSheetId="156">INDEX(d__Chart6_ACQ,,3)</definedName>
    <definedName name="d_Average_credit_quality__non_credit_card_P" comment="Auto-added dynamic range" localSheetId="159">INDEX(d__Chart6_ACQ,,3)</definedName>
    <definedName name="d_Average_credit_quality__non_credit_card_P" comment="Auto-added dynamic range" localSheetId="171">INDEX(d__Chart6_ACQ,,3)</definedName>
    <definedName name="d_Average_credit_quality__non_credit_card_P" comment="Auto-added dynamic range" localSheetId="179">INDEX('T 17.10'!d__Chart6_ACQ,,3)</definedName>
    <definedName name="d_Average_credit_quality__non_credit_card_P" comment="Auto-added dynamic range" localSheetId="180">INDEX('T 17.11'!d__Chart6_ACQ,,3)</definedName>
    <definedName name="d_Average_credit_quality__non_credit_card_P" comment="Auto-added dynamic range" localSheetId="181">INDEX('T 17.12'!d__Chart6_ACQ,,3)</definedName>
    <definedName name="d_Average_credit_quality__non_credit_card_P" comment="Auto-added dynamic range" localSheetId="172">INDEX('T 17.2'!d__Chart6_ACQ,,3)</definedName>
    <definedName name="d_Average_credit_quality__non_credit_card_P" comment="Auto-added dynamic range" localSheetId="173">INDEX('T 17.3'!d__Chart6_ACQ,,3)</definedName>
    <definedName name="d_Average_credit_quality__non_credit_card_P" comment="Auto-added dynamic range" localSheetId="174">INDEX('T 17.4'!d__Chart6_ACQ,,3)</definedName>
    <definedName name="d_Average_credit_quality__non_credit_card_P" comment="Auto-added dynamic range" localSheetId="175">INDEX('T 17.5'!d__Chart6_ACQ,,3)</definedName>
    <definedName name="d_Average_credit_quality__non_credit_card_P" comment="Auto-added dynamic range" localSheetId="176">INDEX('T 17.6'!d__Chart6_ACQ,,3)</definedName>
    <definedName name="d_Average_credit_quality__non_credit_card_P" comment="Auto-added dynamic range" localSheetId="177">INDEX('T 17.7 &amp; 17.8'!d__Chart6_ACQ,,3)</definedName>
    <definedName name="d_Average_credit_quality__non_credit_card_P" comment="Auto-added dynamic range" localSheetId="178">INDEX('T 17.9'!d__Chart6_ACQ,,3)</definedName>
    <definedName name="d_Average_credit_quality__non_credit_card_P" comment="Auto-added dynamic range" localSheetId="109">INDEX('T 9.10_9.11'!d__Chart6_ACQ,,3)</definedName>
    <definedName name="d_Average_credit_quality__non_credit_card_P" comment="Auto-added dynamic range" localSheetId="110">INDEX('T 9.12'!d__Chart6_ACQ,,3)</definedName>
    <definedName name="d_Average_credit_quality__non_credit_card_P" comment="Auto-added dynamic range" localSheetId="111">INDEX('T 9.12 (ctd)'!d__Chart6_ACQ,,3)</definedName>
    <definedName name="d_Average_credit_quality__non_credit_card_P" comment="Auto-added dynamic range" localSheetId="102">INDEX('T 9.4'!d__Chart6_ACQ,,3)</definedName>
    <definedName name="d_Average_credit_quality__non_credit_card_P" comment="Auto-added dynamic range" localSheetId="103">INDEX('T 9.5'!d__Chart6_ACQ,,3)</definedName>
    <definedName name="d_Average_credit_quality__non_credit_card_P" comment="Auto-added dynamic range" localSheetId="104">INDEX('T 9.6'!d__Chart6_ACQ,,3)</definedName>
    <definedName name="d_Average_credit_quality__non_credit_card_P" comment="Auto-added dynamic range" localSheetId="107">INDEX('T 9.9'!d__Chart6_ACQ,,3)</definedName>
    <definedName name="d_Average_credit_quality__non_credit_card_P" comment="Auto-added dynamic range" localSheetId="108">INDEX('T 9.9 (ctd)'!d__Chart6_ACQ,,3)</definedName>
    <definedName name="d_Average_credit_quality__non_credit_card_P" comment="Auto-added dynamic range">INDEX(d__Chart6_ACQ,,3)</definedName>
    <definedName name="D_B" localSheetId="151">#REF!</definedName>
    <definedName name="D_B" localSheetId="156">#REF!</definedName>
    <definedName name="D_B" localSheetId="159">#REF!</definedName>
    <definedName name="D_B" localSheetId="171">#REF!</definedName>
    <definedName name="D_B" localSheetId="179">#REF!</definedName>
    <definedName name="D_B" localSheetId="180">#REF!</definedName>
    <definedName name="D_B" localSheetId="181">#REF!</definedName>
    <definedName name="D_B" localSheetId="172">#REF!</definedName>
    <definedName name="D_B" localSheetId="173">#REF!</definedName>
    <definedName name="D_B" localSheetId="174">#REF!</definedName>
    <definedName name="D_B" localSheetId="175">#REF!</definedName>
    <definedName name="D_B" localSheetId="176">#REF!</definedName>
    <definedName name="D_B" localSheetId="177">#REF!</definedName>
    <definedName name="D_B" localSheetId="178">#REF!</definedName>
    <definedName name="D_B" localSheetId="109">#REF!</definedName>
    <definedName name="D_B" localSheetId="110">#REF!</definedName>
    <definedName name="D_B" localSheetId="111">#REF!</definedName>
    <definedName name="D_B" localSheetId="102">#REF!</definedName>
    <definedName name="D_B" localSheetId="103">#REF!</definedName>
    <definedName name="D_B" localSheetId="104">#REF!</definedName>
    <definedName name="D_B" localSheetId="107">#REF!</definedName>
    <definedName name="D_B" localSheetId="108">#REF!</definedName>
    <definedName name="D_B">#REF!</definedName>
    <definedName name="D_cate" localSheetId="151">#REF!</definedName>
    <definedName name="D_cate" localSheetId="156">#REF!</definedName>
    <definedName name="D_cate" localSheetId="159">#REF!</definedName>
    <definedName name="D_cate" localSheetId="171">#REF!</definedName>
    <definedName name="D_cate" localSheetId="179">#REF!</definedName>
    <definedName name="D_cate" localSheetId="180">#REF!</definedName>
    <definedName name="D_cate" localSheetId="181">#REF!</definedName>
    <definedName name="D_cate" localSheetId="172">#REF!</definedName>
    <definedName name="D_cate" localSheetId="173">#REF!</definedName>
    <definedName name="D_cate" localSheetId="174">#REF!</definedName>
    <definedName name="D_cate" localSheetId="175">#REF!</definedName>
    <definedName name="D_cate" localSheetId="176">#REF!</definedName>
    <definedName name="D_cate" localSheetId="177">#REF!</definedName>
    <definedName name="D_cate" localSheetId="178">#REF!</definedName>
    <definedName name="D_cate" localSheetId="109">#REF!</definedName>
    <definedName name="D_cate" localSheetId="110">#REF!</definedName>
    <definedName name="D_cate" localSheetId="111">#REF!</definedName>
    <definedName name="D_cate" localSheetId="102">#REF!</definedName>
    <definedName name="D_cate" localSheetId="103">#REF!</definedName>
    <definedName name="D_cate" localSheetId="104">#REF!</definedName>
    <definedName name="D_cate" localSheetId="107">#REF!</definedName>
    <definedName name="D_cate" localSheetId="108">#REF!</definedName>
    <definedName name="D_cate">#REF!</definedName>
    <definedName name="D_chg" localSheetId="151">#REF!</definedName>
    <definedName name="D_chg" localSheetId="156">#REF!</definedName>
    <definedName name="D_chg" localSheetId="159">#REF!</definedName>
    <definedName name="D_chg" localSheetId="171">#REF!</definedName>
    <definedName name="D_chg" localSheetId="179">#REF!</definedName>
    <definedName name="D_chg" localSheetId="180">#REF!</definedName>
    <definedName name="D_chg" localSheetId="181">#REF!</definedName>
    <definedName name="D_chg" localSheetId="172">#REF!</definedName>
    <definedName name="D_chg" localSheetId="173">#REF!</definedName>
    <definedName name="D_chg" localSheetId="174">#REF!</definedName>
    <definedName name="D_chg" localSheetId="175">#REF!</definedName>
    <definedName name="D_chg" localSheetId="176">#REF!</definedName>
    <definedName name="D_chg" localSheetId="177">#REF!</definedName>
    <definedName name="D_chg" localSheetId="178">#REF!</definedName>
    <definedName name="D_chg" localSheetId="109">#REF!</definedName>
    <definedName name="D_chg" localSheetId="110">#REF!</definedName>
    <definedName name="D_chg" localSheetId="111">#REF!</definedName>
    <definedName name="D_chg" localSheetId="102">#REF!</definedName>
    <definedName name="D_chg" localSheetId="103">#REF!</definedName>
    <definedName name="D_chg" localSheetId="104">#REF!</definedName>
    <definedName name="D_chg" localSheetId="107">#REF!</definedName>
    <definedName name="D_chg" localSheetId="108">#REF!</definedName>
    <definedName name="D_chg">#REF!</definedName>
    <definedName name="d_cht1Date" comment="Auto-added dynamic range" localSheetId="151">INDEX(d_cht1,,1)</definedName>
    <definedName name="d_cht1Date" comment="Auto-added dynamic range" localSheetId="156">INDEX(d_cht1,,1)</definedName>
    <definedName name="d_cht1Date" comment="Auto-added dynamic range" localSheetId="159">INDEX(d_cht1,,1)</definedName>
    <definedName name="d_cht1Date" comment="Auto-added dynamic range" localSheetId="171">INDEX(d_cht1,,1)</definedName>
    <definedName name="d_cht1Date" comment="Auto-added dynamic range" localSheetId="179">INDEX(d_cht1,,1)</definedName>
    <definedName name="d_cht1Date" comment="Auto-added dynamic range" localSheetId="180">INDEX(d_cht1,,1)</definedName>
    <definedName name="d_cht1Date" comment="Auto-added dynamic range" localSheetId="181">INDEX(d_cht1,,1)</definedName>
    <definedName name="d_cht1Date" comment="Auto-added dynamic range" localSheetId="172">INDEX(d_cht1,,1)</definedName>
    <definedName name="d_cht1Date" comment="Auto-added dynamic range" localSheetId="173">INDEX(d_cht1,,1)</definedName>
    <definedName name="d_cht1Date" comment="Auto-added dynamic range" localSheetId="174">INDEX(d_cht1,,1)</definedName>
    <definedName name="d_cht1Date" comment="Auto-added dynamic range" localSheetId="175">INDEX(d_cht1,,1)</definedName>
    <definedName name="d_cht1Date" comment="Auto-added dynamic range" localSheetId="176">INDEX(d_cht1,,1)</definedName>
    <definedName name="d_cht1Date" comment="Auto-added dynamic range" localSheetId="177">INDEX(d_cht1,,1)</definedName>
    <definedName name="d_cht1Date" comment="Auto-added dynamic range" localSheetId="178">INDEX(d_cht1,,1)</definedName>
    <definedName name="d_cht1Date" comment="Auto-added dynamic range" localSheetId="109">INDEX(d_cht1,,1)</definedName>
    <definedName name="d_cht1Date" comment="Auto-added dynamic range" localSheetId="110">INDEX(d_cht1,,1)</definedName>
    <definedName name="d_cht1Date" comment="Auto-added dynamic range" localSheetId="111">INDEX(d_cht1,,1)</definedName>
    <definedName name="d_cht1Date" comment="Auto-added dynamic range" localSheetId="102">INDEX(d_cht1,,1)</definedName>
    <definedName name="d_cht1Date" comment="Auto-added dynamic range" localSheetId="103">INDEX(d_cht1,,1)</definedName>
    <definedName name="d_cht1Date" comment="Auto-added dynamic range" localSheetId="104">INDEX(d_cht1,,1)</definedName>
    <definedName name="d_cht1Date" comment="Auto-added dynamic range" localSheetId="107">INDEX(d_cht1,,1)</definedName>
    <definedName name="d_cht1Date" comment="Auto-added dynamic range" localSheetId="108">INDEX(d_cht1,,1)</definedName>
    <definedName name="d_cht1Date" comment="Auto-added dynamic range">INDEX(d_cht1,,1)</definedName>
    <definedName name="d_cht1Industrial" comment="Auto-added dynamic range">#N/A</definedName>
    <definedName name="d_cht1Office" comment="Auto-added dynamic range">#N/A</definedName>
    <definedName name="d_cht1Retail" comment="Auto-added dynamic range">#N/A</definedName>
    <definedName name="d_Default_rate" comment="Auto-added dynamic range" localSheetId="151">INDEX('T 14.1 - 14.2'!d__Chart4,,1)</definedName>
    <definedName name="d_Default_rate" comment="Auto-added dynamic range" localSheetId="156">INDEX('T 15.7'!d__Chart4,,1)</definedName>
    <definedName name="d_Default_rate" comment="Auto-added dynamic range" localSheetId="159">INDEX(d__Chart4,,1)</definedName>
    <definedName name="d_Default_rate" comment="Auto-added dynamic range" localSheetId="171">INDEX('T 17.1'!d__Chart4,,1)</definedName>
    <definedName name="d_Default_rate" comment="Auto-added dynamic range" localSheetId="179">INDEX('T 17.10'!d__Chart4,,1)</definedName>
    <definedName name="d_Default_rate" comment="Auto-added dynamic range" localSheetId="180">INDEX('T 17.11'!d__Chart4,,1)</definedName>
    <definedName name="d_Default_rate" comment="Auto-added dynamic range" localSheetId="181">INDEX('T 17.12'!d__Chart4,,1)</definedName>
    <definedName name="d_Default_rate" comment="Auto-added dynamic range" localSheetId="172">INDEX('T 17.2'!d__Chart4,,1)</definedName>
    <definedName name="d_Default_rate" comment="Auto-added dynamic range" localSheetId="173">INDEX('T 17.3'!d__Chart4,,1)</definedName>
    <definedName name="d_Default_rate" comment="Auto-added dynamic range" localSheetId="174">INDEX('T 17.4'!d__Chart4,,1)</definedName>
    <definedName name="d_Default_rate" comment="Auto-added dynamic range" localSheetId="175">INDEX('T 17.5'!d__Chart4,,1)</definedName>
    <definedName name="d_Default_rate" comment="Auto-added dynamic range" localSheetId="176">INDEX('T 17.6'!d__Chart4,,1)</definedName>
    <definedName name="d_Default_rate" comment="Auto-added dynamic range" localSheetId="177">INDEX('T 17.7 &amp; 17.8'!d__Chart4,,1)</definedName>
    <definedName name="d_Default_rate" comment="Auto-added dynamic range" localSheetId="178">INDEX('T 17.9'!d__Chart4,,1)</definedName>
    <definedName name="d_Default_rate" comment="Auto-added dynamic range" localSheetId="109">INDEX('T 9.10_9.11'!d__Chart4,,1)</definedName>
    <definedName name="d_Default_rate" comment="Auto-added dynamic range" localSheetId="110">INDEX('T 9.12'!d__Chart4,,1)</definedName>
    <definedName name="d_Default_rate" comment="Auto-added dynamic range" localSheetId="111">INDEX('T 9.12 (ctd)'!d__Chart4,,1)</definedName>
    <definedName name="d_Default_rate" comment="Auto-added dynamic range" localSheetId="102">INDEX('T 9.4'!d__Chart4,,1)</definedName>
    <definedName name="d_Default_rate" comment="Auto-added dynamic range" localSheetId="103">INDEX('T 9.5'!d__Chart4,,1)</definedName>
    <definedName name="d_Default_rate" comment="Auto-added dynamic range" localSheetId="104">INDEX('T 9.6'!d__Chart4,,1)</definedName>
    <definedName name="d_Default_rate" comment="Auto-added dynamic range" localSheetId="107">INDEX('T 9.9'!d__Chart4,,1)</definedName>
    <definedName name="d_Default_rate" comment="Auto-added dynamic range" localSheetId="108">INDEX('T 9.9 (ctd)'!d__Chart4,,1)</definedName>
    <definedName name="d_Default_rate" comment="Auto-added dynamic range">INDEX(d__Chart4,,1)</definedName>
    <definedName name="d_Defaults__credit_card_N" comment="Auto-added dynamic range" localSheetId="151">INDEX('T 14.1 - 14.2'!d__Chart6_Defaults,,2)</definedName>
    <definedName name="d_Defaults__credit_card_N" comment="Auto-added dynamic range" localSheetId="156">INDEX(d__Chart6_Defaults,,2)</definedName>
    <definedName name="d_Defaults__credit_card_N" comment="Auto-added dynamic range" localSheetId="159">INDEX(d__Chart6_Defaults,,2)</definedName>
    <definedName name="d_Defaults__credit_card_N" comment="Auto-added dynamic range" localSheetId="171">INDEX(d__Chart6_Defaults,,2)</definedName>
    <definedName name="d_Defaults__credit_card_N" comment="Auto-added dynamic range" localSheetId="179">INDEX('T 17.10'!d__Chart6_Defaults,,2)</definedName>
    <definedName name="d_Defaults__credit_card_N" comment="Auto-added dynamic range" localSheetId="180">INDEX('T 17.11'!d__Chart6_Defaults,,2)</definedName>
    <definedName name="d_Defaults__credit_card_N" comment="Auto-added dynamic range" localSheetId="181">INDEX('T 17.12'!d__Chart6_Defaults,,2)</definedName>
    <definedName name="d_Defaults__credit_card_N" comment="Auto-added dynamic range" localSheetId="172">INDEX('T 17.2'!d__Chart6_Defaults,,2)</definedName>
    <definedName name="d_Defaults__credit_card_N" comment="Auto-added dynamic range" localSheetId="173">INDEX('T 17.3'!d__Chart6_Defaults,,2)</definedName>
    <definedName name="d_Defaults__credit_card_N" comment="Auto-added dynamic range" localSheetId="174">INDEX('T 17.4'!d__Chart6_Defaults,,2)</definedName>
    <definedName name="d_Defaults__credit_card_N" comment="Auto-added dynamic range" localSheetId="175">INDEX('T 17.5'!d__Chart6_Defaults,,2)</definedName>
    <definedName name="d_Defaults__credit_card_N" comment="Auto-added dynamic range" localSheetId="176">INDEX('T 17.6'!d__Chart6_Defaults,,2)</definedName>
    <definedName name="d_Defaults__credit_card_N" comment="Auto-added dynamic range" localSheetId="177">INDEX('T 17.7 &amp; 17.8'!d__Chart6_Defaults,,2)</definedName>
    <definedName name="d_Defaults__credit_card_N" comment="Auto-added dynamic range" localSheetId="178">INDEX('T 17.9'!d__Chart6_Defaults,,2)</definedName>
    <definedName name="d_Defaults__credit_card_N" comment="Auto-added dynamic range" localSheetId="109">INDEX('T 9.10_9.11'!d__Chart6_Defaults,,2)</definedName>
    <definedName name="d_Defaults__credit_card_N" comment="Auto-added dynamic range" localSheetId="110">INDEX('T 9.12'!d__Chart6_Defaults,,2)</definedName>
    <definedName name="d_Defaults__credit_card_N" comment="Auto-added dynamic range" localSheetId="111">INDEX('T 9.12 (ctd)'!d__Chart6_Defaults,,2)</definedName>
    <definedName name="d_Defaults__credit_card_N" comment="Auto-added dynamic range" localSheetId="102">INDEX('T 9.4'!d__Chart6_Defaults,,2)</definedName>
    <definedName name="d_Defaults__credit_card_N" comment="Auto-added dynamic range" localSheetId="103">INDEX('T 9.5'!d__Chart6_Defaults,,2)</definedName>
    <definedName name="d_Defaults__credit_card_N" comment="Auto-added dynamic range" localSheetId="104">INDEX('T 9.6'!d__Chart6_Defaults,,2)</definedName>
    <definedName name="d_Defaults__credit_card_N" comment="Auto-added dynamic range" localSheetId="107">INDEX('T 9.9'!d__Chart6_Defaults,,2)</definedName>
    <definedName name="d_Defaults__credit_card_N" comment="Auto-added dynamic range" localSheetId="108">INDEX('T 9.9 (ctd)'!d__Chart6_Defaults,,2)</definedName>
    <definedName name="d_Defaults__credit_card_N" comment="Auto-added dynamic range">INDEX(d__Chart6_Defaults,,2)</definedName>
    <definedName name="d_Defaults__credit_card_P" comment="Auto-added dynamic range" localSheetId="151">INDEX('T 14.1 - 14.2'!d__Chart6_Defaults,,1)</definedName>
    <definedName name="d_Defaults__credit_card_P" comment="Auto-added dynamic range" localSheetId="156">INDEX(d__Chart6_Defaults,,1)</definedName>
    <definedName name="d_Defaults__credit_card_P" comment="Auto-added dynamic range" localSheetId="159">INDEX(d__Chart6_Defaults,,1)</definedName>
    <definedName name="d_Defaults__credit_card_P" comment="Auto-added dynamic range" localSheetId="171">INDEX(d__Chart6_Defaults,,1)</definedName>
    <definedName name="d_Defaults__credit_card_P" comment="Auto-added dynamic range" localSheetId="179">INDEX('T 17.10'!d__Chart6_Defaults,,1)</definedName>
    <definedName name="d_Defaults__credit_card_P" comment="Auto-added dynamic range" localSheetId="180">INDEX('T 17.11'!d__Chart6_Defaults,,1)</definedName>
    <definedName name="d_Defaults__credit_card_P" comment="Auto-added dynamic range" localSheetId="181">INDEX('T 17.12'!d__Chart6_Defaults,,1)</definedName>
    <definedName name="d_Defaults__credit_card_P" comment="Auto-added dynamic range" localSheetId="172">INDEX('T 17.2'!d__Chart6_Defaults,,1)</definedName>
    <definedName name="d_Defaults__credit_card_P" comment="Auto-added dynamic range" localSheetId="173">INDEX('T 17.3'!d__Chart6_Defaults,,1)</definedName>
    <definedName name="d_Defaults__credit_card_P" comment="Auto-added dynamic range" localSheetId="174">INDEX('T 17.4'!d__Chart6_Defaults,,1)</definedName>
    <definedName name="d_Defaults__credit_card_P" comment="Auto-added dynamic range" localSheetId="175">INDEX('T 17.5'!d__Chart6_Defaults,,1)</definedName>
    <definedName name="d_Defaults__credit_card_P" comment="Auto-added dynamic range" localSheetId="176">INDEX('T 17.6'!d__Chart6_Defaults,,1)</definedName>
    <definedName name="d_Defaults__credit_card_P" comment="Auto-added dynamic range" localSheetId="177">INDEX('T 17.7 &amp; 17.8'!d__Chart6_Defaults,,1)</definedName>
    <definedName name="d_Defaults__credit_card_P" comment="Auto-added dynamic range" localSheetId="178">INDEX('T 17.9'!d__Chart6_Defaults,,1)</definedName>
    <definedName name="d_Defaults__credit_card_P" comment="Auto-added dynamic range" localSheetId="109">INDEX('T 9.10_9.11'!d__Chart6_Defaults,,1)</definedName>
    <definedName name="d_Defaults__credit_card_P" comment="Auto-added dynamic range" localSheetId="110">INDEX('T 9.12'!d__Chart6_Defaults,,1)</definedName>
    <definedName name="d_Defaults__credit_card_P" comment="Auto-added dynamic range" localSheetId="111">INDEX('T 9.12 (ctd)'!d__Chart6_Defaults,,1)</definedName>
    <definedName name="d_Defaults__credit_card_P" comment="Auto-added dynamic range" localSheetId="102">INDEX('T 9.4'!d__Chart6_Defaults,,1)</definedName>
    <definedName name="d_Defaults__credit_card_P" comment="Auto-added dynamic range" localSheetId="103">INDEX('T 9.5'!d__Chart6_Defaults,,1)</definedName>
    <definedName name="d_Defaults__credit_card_P" comment="Auto-added dynamic range" localSheetId="104">INDEX('T 9.6'!d__Chart6_Defaults,,1)</definedName>
    <definedName name="d_Defaults__credit_card_P" comment="Auto-added dynamic range" localSheetId="107">INDEX('T 9.9'!d__Chart6_Defaults,,1)</definedName>
    <definedName name="d_Defaults__credit_card_P" comment="Auto-added dynamic range" localSheetId="108">INDEX('T 9.9 (ctd)'!d__Chart6_Defaults,,1)</definedName>
    <definedName name="d_Defaults__credit_card_P" comment="Auto-added dynamic range">INDEX(d__Chart6_Defaults,,1)</definedName>
    <definedName name="d_Defaults__other_N" comment="Auto-added dynamic range" localSheetId="151">INDEX('T 14.1 - 14.2'!d__Chart6_Defaults,,4)</definedName>
    <definedName name="d_Defaults__other_N" comment="Auto-added dynamic range" localSheetId="156">INDEX(d__Chart6_Defaults,,4)</definedName>
    <definedName name="d_Defaults__other_N" comment="Auto-added dynamic range" localSheetId="159">INDEX(d__Chart6_Defaults,,4)</definedName>
    <definedName name="d_Defaults__other_N" comment="Auto-added dynamic range" localSheetId="171">INDEX(d__Chart6_Defaults,,4)</definedName>
    <definedName name="d_Defaults__other_N" comment="Auto-added dynamic range" localSheetId="179">INDEX('T 17.10'!d__Chart6_Defaults,,4)</definedName>
    <definedName name="d_Defaults__other_N" comment="Auto-added dynamic range" localSheetId="180">INDEX('T 17.11'!d__Chart6_Defaults,,4)</definedName>
    <definedName name="d_Defaults__other_N" comment="Auto-added dynamic range" localSheetId="181">INDEX('T 17.12'!d__Chart6_Defaults,,4)</definedName>
    <definedName name="d_Defaults__other_N" comment="Auto-added dynamic range" localSheetId="172">INDEX('T 17.2'!d__Chart6_Defaults,,4)</definedName>
    <definedName name="d_Defaults__other_N" comment="Auto-added dynamic range" localSheetId="173">INDEX('T 17.3'!d__Chart6_Defaults,,4)</definedName>
    <definedName name="d_Defaults__other_N" comment="Auto-added dynamic range" localSheetId="174">INDEX('T 17.4'!d__Chart6_Defaults,,4)</definedName>
    <definedName name="d_Defaults__other_N" comment="Auto-added dynamic range" localSheetId="175">INDEX('T 17.5'!d__Chart6_Defaults,,4)</definedName>
    <definedName name="d_Defaults__other_N" comment="Auto-added dynamic range" localSheetId="176">INDEX('T 17.6'!d__Chart6_Defaults,,4)</definedName>
    <definedName name="d_Defaults__other_N" comment="Auto-added dynamic range" localSheetId="177">INDEX('T 17.7 &amp; 17.8'!d__Chart6_Defaults,,4)</definedName>
    <definedName name="d_Defaults__other_N" comment="Auto-added dynamic range" localSheetId="178">INDEX('T 17.9'!d__Chart6_Defaults,,4)</definedName>
    <definedName name="d_Defaults__other_N" comment="Auto-added dynamic range" localSheetId="109">INDEX('T 9.10_9.11'!d__Chart6_Defaults,,4)</definedName>
    <definedName name="d_Defaults__other_N" comment="Auto-added dynamic range" localSheetId="110">INDEX('T 9.12'!d__Chart6_Defaults,,4)</definedName>
    <definedName name="d_Defaults__other_N" comment="Auto-added dynamic range" localSheetId="111">INDEX('T 9.12 (ctd)'!d__Chart6_Defaults,,4)</definedName>
    <definedName name="d_Defaults__other_N" comment="Auto-added dynamic range" localSheetId="102">INDEX('T 9.4'!d__Chart6_Defaults,,4)</definedName>
    <definedName name="d_Defaults__other_N" comment="Auto-added dynamic range" localSheetId="103">INDEX('T 9.5'!d__Chart6_Defaults,,4)</definedName>
    <definedName name="d_Defaults__other_N" comment="Auto-added dynamic range" localSheetId="104">INDEX('T 9.6'!d__Chart6_Defaults,,4)</definedName>
    <definedName name="d_Defaults__other_N" comment="Auto-added dynamic range" localSheetId="107">INDEX('T 9.9'!d__Chart6_Defaults,,4)</definedName>
    <definedName name="d_Defaults__other_N" comment="Auto-added dynamic range" localSheetId="108">INDEX('T 9.9 (ctd)'!d__Chart6_Defaults,,4)</definedName>
    <definedName name="d_Defaults__other_N" comment="Auto-added dynamic range">INDEX(d__Chart6_Defaults,,4)</definedName>
    <definedName name="d_Defaults__other_P" comment="Auto-added dynamic range" localSheetId="151">INDEX('T 14.1 - 14.2'!d__Chart6_Defaults,,3)</definedName>
    <definedName name="d_Defaults__other_P" comment="Auto-added dynamic range" localSheetId="156">INDEX(d__Chart6_Defaults,,3)</definedName>
    <definedName name="d_Defaults__other_P" comment="Auto-added dynamic range" localSheetId="159">INDEX(d__Chart6_Defaults,,3)</definedName>
    <definedName name="d_Defaults__other_P" comment="Auto-added dynamic range" localSheetId="171">INDEX(d__Chart6_Defaults,,3)</definedName>
    <definedName name="d_Defaults__other_P" comment="Auto-added dynamic range" localSheetId="179">INDEX('T 17.10'!d__Chart6_Defaults,,3)</definedName>
    <definedName name="d_Defaults__other_P" comment="Auto-added dynamic range" localSheetId="180">INDEX('T 17.11'!d__Chart6_Defaults,,3)</definedName>
    <definedName name="d_Defaults__other_P" comment="Auto-added dynamic range" localSheetId="181">INDEX('T 17.12'!d__Chart6_Defaults,,3)</definedName>
    <definedName name="d_Defaults__other_P" comment="Auto-added dynamic range" localSheetId="172">INDEX('T 17.2'!d__Chart6_Defaults,,3)</definedName>
    <definedName name="d_Defaults__other_P" comment="Auto-added dynamic range" localSheetId="173">INDEX('T 17.3'!d__Chart6_Defaults,,3)</definedName>
    <definedName name="d_Defaults__other_P" comment="Auto-added dynamic range" localSheetId="174">INDEX('T 17.4'!d__Chart6_Defaults,,3)</definedName>
    <definedName name="d_Defaults__other_P" comment="Auto-added dynamic range" localSheetId="175">INDEX('T 17.5'!d__Chart6_Defaults,,3)</definedName>
    <definedName name="d_Defaults__other_P" comment="Auto-added dynamic range" localSheetId="176">INDEX('T 17.6'!d__Chart6_Defaults,,3)</definedName>
    <definedName name="d_Defaults__other_P" comment="Auto-added dynamic range" localSheetId="177">INDEX('T 17.7 &amp; 17.8'!d__Chart6_Defaults,,3)</definedName>
    <definedName name="d_Defaults__other_P" comment="Auto-added dynamic range" localSheetId="178">INDEX('T 17.9'!d__Chart6_Defaults,,3)</definedName>
    <definedName name="d_Defaults__other_P" comment="Auto-added dynamic range" localSheetId="109">INDEX('T 9.10_9.11'!d__Chart6_Defaults,,3)</definedName>
    <definedName name="d_Defaults__other_P" comment="Auto-added dynamic range" localSheetId="110">INDEX('T 9.12'!d__Chart6_Defaults,,3)</definedName>
    <definedName name="d_Defaults__other_P" comment="Auto-added dynamic range" localSheetId="111">INDEX('T 9.12 (ctd)'!d__Chart6_Defaults,,3)</definedName>
    <definedName name="d_Defaults__other_P" comment="Auto-added dynamic range" localSheetId="102">INDEX('T 9.4'!d__Chart6_Defaults,,3)</definedName>
    <definedName name="d_Defaults__other_P" comment="Auto-added dynamic range" localSheetId="103">INDEX('T 9.5'!d__Chart6_Defaults,,3)</definedName>
    <definedName name="d_Defaults__other_P" comment="Auto-added dynamic range" localSheetId="104">INDEX('T 9.6'!d__Chart6_Defaults,,3)</definedName>
    <definedName name="d_Defaults__other_P" comment="Auto-added dynamic range" localSheetId="107">INDEX('T 9.9'!d__Chart6_Defaults,,3)</definedName>
    <definedName name="d_Defaults__other_P" comment="Auto-added dynamic range" localSheetId="108">INDEX('T 9.9 (ctd)'!d__Chart6_Defaults,,3)</definedName>
    <definedName name="d_Defaults__other_P" comment="Auto-added dynamic range">INDEX(d__Chart6_Defaults,,3)</definedName>
    <definedName name="d_Demand_from_households__credit_card_N" comment="Auto-added dynamic range" localSheetId="151">INDEX('T 14.1 - 14.2'!d__Chart6_UnsecDemand,,2)</definedName>
    <definedName name="d_Demand_from_households__credit_card_N" comment="Auto-added dynamic range" localSheetId="156">INDEX(d__Chart6_UnsecDemand,,2)</definedName>
    <definedName name="d_Demand_from_households__credit_card_N" comment="Auto-added dynamic range" localSheetId="159">INDEX(d__Chart6_UnsecDemand,,2)</definedName>
    <definedName name="d_Demand_from_households__credit_card_N" comment="Auto-added dynamic range" localSheetId="171">INDEX(d__Chart6_UnsecDemand,,2)</definedName>
    <definedName name="d_Demand_from_households__credit_card_N" comment="Auto-added dynamic range" localSheetId="179">INDEX('T 17.10'!d__Chart6_UnsecDemand,,2)</definedName>
    <definedName name="d_Demand_from_households__credit_card_N" comment="Auto-added dynamic range" localSheetId="180">INDEX('T 17.11'!d__Chart6_UnsecDemand,,2)</definedName>
    <definedName name="d_Demand_from_households__credit_card_N" comment="Auto-added dynamic range" localSheetId="181">INDEX('T 17.12'!d__Chart6_UnsecDemand,,2)</definedName>
    <definedName name="d_Demand_from_households__credit_card_N" comment="Auto-added dynamic range" localSheetId="172">INDEX('T 17.2'!d__Chart6_UnsecDemand,,2)</definedName>
    <definedName name="d_Demand_from_households__credit_card_N" comment="Auto-added dynamic range" localSheetId="173">INDEX('T 17.3'!d__Chart6_UnsecDemand,,2)</definedName>
    <definedName name="d_Demand_from_households__credit_card_N" comment="Auto-added dynamic range" localSheetId="174">INDEX('T 17.4'!d__Chart6_UnsecDemand,,2)</definedName>
    <definedName name="d_Demand_from_households__credit_card_N" comment="Auto-added dynamic range" localSheetId="175">INDEX('T 17.5'!d__Chart6_UnsecDemand,,2)</definedName>
    <definedName name="d_Demand_from_households__credit_card_N" comment="Auto-added dynamic range" localSheetId="176">INDEX('T 17.6'!d__Chart6_UnsecDemand,,2)</definedName>
    <definedName name="d_Demand_from_households__credit_card_N" comment="Auto-added dynamic range" localSheetId="177">INDEX('T 17.7 &amp; 17.8'!d__Chart6_UnsecDemand,,2)</definedName>
    <definedName name="d_Demand_from_households__credit_card_N" comment="Auto-added dynamic range" localSheetId="178">INDEX('T 17.9'!d__Chart6_UnsecDemand,,2)</definedName>
    <definedName name="d_Demand_from_households__credit_card_N" comment="Auto-added dynamic range" localSheetId="109">INDEX('T 9.10_9.11'!d__Chart6_UnsecDemand,,2)</definedName>
    <definedName name="d_Demand_from_households__credit_card_N" comment="Auto-added dynamic range" localSheetId="110">INDEX('T 9.12'!d__Chart6_UnsecDemand,,2)</definedName>
    <definedName name="d_Demand_from_households__credit_card_N" comment="Auto-added dynamic range" localSheetId="111">INDEX('T 9.12 (ctd)'!d__Chart6_UnsecDemand,,2)</definedName>
    <definedName name="d_Demand_from_households__credit_card_N" comment="Auto-added dynamic range" localSheetId="102">INDEX('T 9.4'!d__Chart6_UnsecDemand,,2)</definedName>
    <definedName name="d_Demand_from_households__credit_card_N" comment="Auto-added dynamic range" localSheetId="103">INDEX('T 9.5'!d__Chart6_UnsecDemand,,2)</definedName>
    <definedName name="d_Demand_from_households__credit_card_N" comment="Auto-added dynamic range" localSheetId="104">INDEX('T 9.6'!d__Chart6_UnsecDemand,,2)</definedName>
    <definedName name="d_Demand_from_households__credit_card_N" comment="Auto-added dynamic range" localSheetId="107">INDEX('T 9.9'!d__Chart6_UnsecDemand,,2)</definedName>
    <definedName name="d_Demand_from_households__credit_card_N" comment="Auto-added dynamic range" localSheetId="108">INDEX('T 9.9 (ctd)'!d__Chart6_UnsecDemand,,2)</definedName>
    <definedName name="d_Demand_from_households__credit_card_N" comment="Auto-added dynamic range">INDEX(d__Chart6_UnsecDemand,,2)</definedName>
    <definedName name="d_Demand_from_households__credit_card_P" comment="Auto-added dynamic range" localSheetId="151">INDEX('T 14.1 - 14.2'!d__Chart6_UnsecDemand,,1)</definedName>
    <definedName name="d_Demand_from_households__credit_card_P" comment="Auto-added dynamic range" localSheetId="156">INDEX(d__Chart6_UnsecDemand,,1)</definedName>
    <definedName name="d_Demand_from_households__credit_card_P" comment="Auto-added dynamic range" localSheetId="159">INDEX(d__Chart6_UnsecDemand,,1)</definedName>
    <definedName name="d_Demand_from_households__credit_card_P" comment="Auto-added dynamic range" localSheetId="171">INDEX(d__Chart6_UnsecDemand,,1)</definedName>
    <definedName name="d_Demand_from_households__credit_card_P" comment="Auto-added dynamic range" localSheetId="179">INDEX('T 17.10'!d__Chart6_UnsecDemand,,1)</definedName>
    <definedName name="d_Demand_from_households__credit_card_P" comment="Auto-added dynamic range" localSheetId="180">INDEX('T 17.11'!d__Chart6_UnsecDemand,,1)</definedName>
    <definedName name="d_Demand_from_households__credit_card_P" comment="Auto-added dynamic range" localSheetId="181">INDEX('T 17.12'!d__Chart6_UnsecDemand,,1)</definedName>
    <definedName name="d_Demand_from_households__credit_card_P" comment="Auto-added dynamic range" localSheetId="172">INDEX('T 17.2'!d__Chart6_UnsecDemand,,1)</definedName>
    <definedName name="d_Demand_from_households__credit_card_P" comment="Auto-added dynamic range" localSheetId="173">INDEX('T 17.3'!d__Chart6_UnsecDemand,,1)</definedName>
    <definedName name="d_Demand_from_households__credit_card_P" comment="Auto-added dynamic range" localSheetId="174">INDEX('T 17.4'!d__Chart6_UnsecDemand,,1)</definedName>
    <definedName name="d_Demand_from_households__credit_card_P" comment="Auto-added dynamic range" localSheetId="175">INDEX('T 17.5'!d__Chart6_UnsecDemand,,1)</definedName>
    <definedName name="d_Demand_from_households__credit_card_P" comment="Auto-added dynamic range" localSheetId="176">INDEX('T 17.6'!d__Chart6_UnsecDemand,,1)</definedName>
    <definedName name="d_Demand_from_households__credit_card_P" comment="Auto-added dynamic range" localSheetId="177">INDEX('T 17.7 &amp; 17.8'!d__Chart6_UnsecDemand,,1)</definedName>
    <definedName name="d_Demand_from_households__credit_card_P" comment="Auto-added dynamic range" localSheetId="178">INDEX('T 17.9'!d__Chart6_UnsecDemand,,1)</definedName>
    <definedName name="d_Demand_from_households__credit_card_P" comment="Auto-added dynamic range" localSheetId="109">INDEX('T 9.10_9.11'!d__Chart6_UnsecDemand,,1)</definedName>
    <definedName name="d_Demand_from_households__credit_card_P" comment="Auto-added dynamic range" localSheetId="110">INDEX('T 9.12'!d__Chart6_UnsecDemand,,1)</definedName>
    <definedName name="d_Demand_from_households__credit_card_P" comment="Auto-added dynamic range" localSheetId="111">INDEX('T 9.12 (ctd)'!d__Chart6_UnsecDemand,,1)</definedName>
    <definedName name="d_Demand_from_households__credit_card_P" comment="Auto-added dynamic range" localSheetId="102">INDEX('T 9.4'!d__Chart6_UnsecDemand,,1)</definedName>
    <definedName name="d_Demand_from_households__credit_card_P" comment="Auto-added dynamic range" localSheetId="103">INDEX('T 9.5'!d__Chart6_UnsecDemand,,1)</definedName>
    <definedName name="d_Demand_from_households__credit_card_P" comment="Auto-added dynamic range" localSheetId="104">INDEX('T 9.6'!d__Chart6_UnsecDemand,,1)</definedName>
    <definedName name="d_Demand_from_households__credit_card_P" comment="Auto-added dynamic range" localSheetId="107">INDEX('T 9.9'!d__Chart6_UnsecDemand,,1)</definedName>
    <definedName name="d_Demand_from_households__credit_card_P" comment="Auto-added dynamic range" localSheetId="108">INDEX('T 9.9 (ctd)'!d__Chart6_UnsecDemand,,1)</definedName>
    <definedName name="d_Demand_from_households__credit_card_P" comment="Auto-added dynamic range">INDEX(d__Chart6_UnsecDemand,,1)</definedName>
    <definedName name="d_Demand_from_households__other_N" comment="Auto-added dynamic range" localSheetId="151">INDEX('T 14.1 - 14.2'!d__Chart6_UnsecDemand,,4)</definedName>
    <definedName name="d_Demand_from_households__other_N" comment="Auto-added dynamic range" localSheetId="156">INDEX(d__Chart6_UnsecDemand,,4)</definedName>
    <definedName name="d_Demand_from_households__other_N" comment="Auto-added dynamic range" localSheetId="159">INDEX(d__Chart6_UnsecDemand,,4)</definedName>
    <definedName name="d_Demand_from_households__other_N" comment="Auto-added dynamic range" localSheetId="171">INDEX(d__Chart6_UnsecDemand,,4)</definedName>
    <definedName name="d_Demand_from_households__other_N" comment="Auto-added dynamic range" localSheetId="179">INDEX('T 17.10'!d__Chart6_UnsecDemand,,4)</definedName>
    <definedName name="d_Demand_from_households__other_N" comment="Auto-added dynamic range" localSheetId="180">INDEX('T 17.11'!d__Chart6_UnsecDemand,,4)</definedName>
    <definedName name="d_Demand_from_households__other_N" comment="Auto-added dynamic range" localSheetId="181">INDEX('T 17.12'!d__Chart6_UnsecDemand,,4)</definedName>
    <definedName name="d_Demand_from_households__other_N" comment="Auto-added dynamic range" localSheetId="172">INDEX('T 17.2'!d__Chart6_UnsecDemand,,4)</definedName>
    <definedName name="d_Demand_from_households__other_N" comment="Auto-added dynamic range" localSheetId="173">INDEX('T 17.3'!d__Chart6_UnsecDemand,,4)</definedName>
    <definedName name="d_Demand_from_households__other_N" comment="Auto-added dynamic range" localSheetId="174">INDEX('T 17.4'!d__Chart6_UnsecDemand,,4)</definedName>
    <definedName name="d_Demand_from_households__other_N" comment="Auto-added dynamic range" localSheetId="175">INDEX('T 17.5'!d__Chart6_UnsecDemand,,4)</definedName>
    <definedName name="d_Demand_from_households__other_N" comment="Auto-added dynamic range" localSheetId="176">INDEX('T 17.6'!d__Chart6_UnsecDemand,,4)</definedName>
    <definedName name="d_Demand_from_households__other_N" comment="Auto-added dynamic range" localSheetId="177">INDEX('T 17.7 &amp; 17.8'!d__Chart6_UnsecDemand,,4)</definedName>
    <definedName name="d_Demand_from_households__other_N" comment="Auto-added dynamic range" localSheetId="178">INDEX('T 17.9'!d__Chart6_UnsecDemand,,4)</definedName>
    <definedName name="d_Demand_from_households__other_N" comment="Auto-added dynamic range" localSheetId="109">INDEX('T 9.10_9.11'!d__Chart6_UnsecDemand,,4)</definedName>
    <definedName name="d_Demand_from_households__other_N" comment="Auto-added dynamic range" localSheetId="110">INDEX('T 9.12'!d__Chart6_UnsecDemand,,4)</definedName>
    <definedName name="d_Demand_from_households__other_N" comment="Auto-added dynamic range" localSheetId="111">INDEX('T 9.12 (ctd)'!d__Chart6_UnsecDemand,,4)</definedName>
    <definedName name="d_Demand_from_households__other_N" comment="Auto-added dynamic range" localSheetId="102">INDEX('T 9.4'!d__Chart6_UnsecDemand,,4)</definedName>
    <definedName name="d_Demand_from_households__other_N" comment="Auto-added dynamic range" localSheetId="103">INDEX('T 9.5'!d__Chart6_UnsecDemand,,4)</definedName>
    <definedName name="d_Demand_from_households__other_N" comment="Auto-added dynamic range" localSheetId="104">INDEX('T 9.6'!d__Chart6_UnsecDemand,,4)</definedName>
    <definedName name="d_Demand_from_households__other_N" comment="Auto-added dynamic range" localSheetId="107">INDEX('T 9.9'!d__Chart6_UnsecDemand,,4)</definedName>
    <definedName name="d_Demand_from_households__other_N" comment="Auto-added dynamic range" localSheetId="108">INDEX('T 9.9 (ctd)'!d__Chart6_UnsecDemand,,4)</definedName>
    <definedName name="d_Demand_from_households__other_N" comment="Auto-added dynamic range">INDEX(d__Chart6_UnsecDemand,,4)</definedName>
    <definedName name="d_Demand_from_households__other_P" comment="Auto-added dynamic range" localSheetId="151">INDEX('T 14.1 - 14.2'!d__Chart6_UnsecDemand,,3)</definedName>
    <definedName name="d_Demand_from_households__other_P" comment="Auto-added dynamic range" localSheetId="156">INDEX(d__Chart6_UnsecDemand,,3)</definedName>
    <definedName name="d_Demand_from_households__other_P" comment="Auto-added dynamic range" localSheetId="159">INDEX(d__Chart6_UnsecDemand,,3)</definedName>
    <definedName name="d_Demand_from_households__other_P" comment="Auto-added dynamic range" localSheetId="171">INDEX(d__Chart6_UnsecDemand,,3)</definedName>
    <definedName name="d_Demand_from_households__other_P" comment="Auto-added dynamic range" localSheetId="179">INDEX('T 17.10'!d__Chart6_UnsecDemand,,3)</definedName>
    <definedName name="d_Demand_from_households__other_P" comment="Auto-added dynamic range" localSheetId="180">INDEX('T 17.11'!d__Chart6_UnsecDemand,,3)</definedName>
    <definedName name="d_Demand_from_households__other_P" comment="Auto-added dynamic range" localSheetId="181">INDEX('T 17.12'!d__Chart6_UnsecDemand,,3)</definedName>
    <definedName name="d_Demand_from_households__other_P" comment="Auto-added dynamic range" localSheetId="172">INDEX('T 17.2'!d__Chart6_UnsecDemand,,3)</definedName>
    <definedName name="d_Demand_from_households__other_P" comment="Auto-added dynamic range" localSheetId="173">INDEX('T 17.3'!d__Chart6_UnsecDemand,,3)</definedName>
    <definedName name="d_Demand_from_households__other_P" comment="Auto-added dynamic range" localSheetId="174">INDEX('T 17.4'!d__Chart6_UnsecDemand,,3)</definedName>
    <definedName name="d_Demand_from_households__other_P" comment="Auto-added dynamic range" localSheetId="175">INDEX('T 17.5'!d__Chart6_UnsecDemand,,3)</definedName>
    <definedName name="d_Demand_from_households__other_P" comment="Auto-added dynamic range" localSheetId="176">INDEX('T 17.6'!d__Chart6_UnsecDemand,,3)</definedName>
    <definedName name="d_Demand_from_households__other_P" comment="Auto-added dynamic range" localSheetId="177">INDEX('T 17.7 &amp; 17.8'!d__Chart6_UnsecDemand,,3)</definedName>
    <definedName name="d_Demand_from_households__other_P" comment="Auto-added dynamic range" localSheetId="178">INDEX('T 17.9'!d__Chart6_UnsecDemand,,3)</definedName>
    <definedName name="d_Demand_from_households__other_P" comment="Auto-added dynamic range" localSheetId="109">INDEX('T 9.10_9.11'!d__Chart6_UnsecDemand,,3)</definedName>
    <definedName name="d_Demand_from_households__other_P" comment="Auto-added dynamic range" localSheetId="110">INDEX('T 9.12'!d__Chart6_UnsecDemand,,3)</definedName>
    <definedName name="d_Demand_from_households__other_P" comment="Auto-added dynamic range" localSheetId="111">INDEX('T 9.12 (ctd)'!d__Chart6_UnsecDemand,,3)</definedName>
    <definedName name="d_Demand_from_households__other_P" comment="Auto-added dynamic range" localSheetId="102">INDEX('T 9.4'!d__Chart6_UnsecDemand,,3)</definedName>
    <definedName name="d_Demand_from_households__other_P" comment="Auto-added dynamic range" localSheetId="103">INDEX('T 9.5'!d__Chart6_UnsecDemand,,3)</definedName>
    <definedName name="d_Demand_from_households__other_P" comment="Auto-added dynamic range" localSheetId="104">INDEX('T 9.6'!d__Chart6_UnsecDemand,,3)</definedName>
    <definedName name="d_Demand_from_households__other_P" comment="Auto-added dynamic range" localSheetId="107">INDEX('T 9.9'!d__Chart6_UnsecDemand,,3)</definedName>
    <definedName name="d_Demand_from_households__other_P" comment="Auto-added dynamic range" localSheetId="108">INDEX('T 9.9 (ctd)'!d__Chart6_UnsecDemand,,3)</definedName>
    <definedName name="d_Demand_from_households__other_P" comment="Auto-added dynamic range">INDEX(d__Chart6_UnsecDemand,,3)</definedName>
    <definedName name="D_G" localSheetId="151">#REF!</definedName>
    <definedName name="D_G" localSheetId="156">#REF!</definedName>
    <definedName name="D_G" localSheetId="159">#REF!</definedName>
    <definedName name="D_G" localSheetId="171">#REF!</definedName>
    <definedName name="D_G" localSheetId="179">#REF!</definedName>
    <definedName name="D_G" localSheetId="180">#REF!</definedName>
    <definedName name="D_G" localSheetId="181">#REF!</definedName>
    <definedName name="D_G" localSheetId="172">#REF!</definedName>
    <definedName name="D_G" localSheetId="173">#REF!</definedName>
    <definedName name="D_G" localSheetId="174">#REF!</definedName>
    <definedName name="D_G" localSheetId="175">#REF!</definedName>
    <definedName name="D_G" localSheetId="176">#REF!</definedName>
    <definedName name="D_G" localSheetId="177">#REF!</definedName>
    <definedName name="D_G" localSheetId="178">#REF!</definedName>
    <definedName name="D_G" localSheetId="109">#REF!</definedName>
    <definedName name="D_G" localSheetId="110">#REF!</definedName>
    <definedName name="D_G" localSheetId="111">#REF!</definedName>
    <definedName name="D_G" localSheetId="102">#REF!</definedName>
    <definedName name="D_G" localSheetId="103">#REF!</definedName>
    <definedName name="D_G" localSheetId="104">#REF!</definedName>
    <definedName name="D_G" localSheetId="107">#REF!</definedName>
    <definedName name="D_G" localSheetId="108">#REF!</definedName>
    <definedName name="D_G">#REF!</definedName>
    <definedName name="D_Ind" localSheetId="151">#REF!</definedName>
    <definedName name="D_Ind" localSheetId="156">#REF!</definedName>
    <definedName name="D_Ind" localSheetId="159">#REF!</definedName>
    <definedName name="D_Ind" localSheetId="171">#REF!</definedName>
    <definedName name="D_Ind" localSheetId="179">#REF!</definedName>
    <definedName name="D_Ind" localSheetId="180">#REF!</definedName>
    <definedName name="D_Ind" localSheetId="181">#REF!</definedName>
    <definedName name="D_Ind" localSheetId="172">#REF!</definedName>
    <definedName name="D_Ind" localSheetId="173">#REF!</definedName>
    <definedName name="D_Ind" localSheetId="174">#REF!</definedName>
    <definedName name="D_Ind" localSheetId="175">#REF!</definedName>
    <definedName name="D_Ind" localSheetId="176">#REF!</definedName>
    <definedName name="D_Ind" localSheetId="177">#REF!</definedName>
    <definedName name="D_Ind" localSheetId="178">#REF!</definedName>
    <definedName name="D_Ind" localSheetId="109">#REF!</definedName>
    <definedName name="D_Ind" localSheetId="110">#REF!</definedName>
    <definedName name="D_Ind" localSheetId="111">#REF!</definedName>
    <definedName name="D_Ind" localSheetId="102">#REF!</definedName>
    <definedName name="D_Ind" localSheetId="103">#REF!</definedName>
    <definedName name="D_Ind" localSheetId="104">#REF!</definedName>
    <definedName name="D_Ind" localSheetId="107">#REF!</definedName>
    <definedName name="D_Ind" localSheetId="108">#REF!</definedName>
    <definedName name="D_Ind">#REF!</definedName>
    <definedName name="D_L" localSheetId="151">#REF!</definedName>
    <definedName name="D_L" localSheetId="156">#REF!</definedName>
    <definedName name="D_L" localSheetId="159">#REF!</definedName>
    <definedName name="D_L" localSheetId="171">#REF!</definedName>
    <definedName name="D_L" localSheetId="179">#REF!</definedName>
    <definedName name="D_L" localSheetId="180">#REF!</definedName>
    <definedName name="D_L" localSheetId="181">#REF!</definedName>
    <definedName name="D_L" localSheetId="172">#REF!</definedName>
    <definedName name="D_L" localSheetId="173">#REF!</definedName>
    <definedName name="D_L" localSheetId="174">#REF!</definedName>
    <definedName name="D_L" localSheetId="175">#REF!</definedName>
    <definedName name="D_L" localSheetId="176">#REF!</definedName>
    <definedName name="D_L" localSheetId="177">#REF!</definedName>
    <definedName name="D_L" localSheetId="178">#REF!</definedName>
    <definedName name="D_L" localSheetId="109">#REF!</definedName>
    <definedName name="D_L" localSheetId="110">#REF!</definedName>
    <definedName name="D_L" localSheetId="111">#REF!</definedName>
    <definedName name="D_L" localSheetId="102">#REF!</definedName>
    <definedName name="D_L" localSheetId="103">#REF!</definedName>
    <definedName name="D_L" localSheetId="104">#REF!</definedName>
    <definedName name="D_L" localSheetId="107">#REF!</definedName>
    <definedName name="D_L" localSheetId="108">#REF!</definedName>
    <definedName name="D_L">#REF!</definedName>
    <definedName name="d_loan_approvals__credit_card_N" comment="Auto-added dynamic range" localSheetId="151">INDEX('T 14.1 - 14.2'!d__Chart6_LA,,3)</definedName>
    <definedName name="d_loan_approvals__credit_card_N" comment="Auto-added dynamic range" localSheetId="156">INDEX(d__Chart6_LA,,3)</definedName>
    <definedName name="d_loan_approvals__credit_card_N" comment="Auto-added dynamic range" localSheetId="159">INDEX(d__Chart6_LA,,3)</definedName>
    <definedName name="d_loan_approvals__credit_card_N" comment="Auto-added dynamic range" localSheetId="171">INDEX(d__Chart6_LA,,3)</definedName>
    <definedName name="d_loan_approvals__credit_card_N" comment="Auto-added dynamic range" localSheetId="179">INDEX('T 17.10'!d__Chart6_LA,,3)</definedName>
    <definedName name="d_loan_approvals__credit_card_N" comment="Auto-added dynamic range" localSheetId="180">INDEX('T 17.11'!d__Chart6_LA,,3)</definedName>
    <definedName name="d_loan_approvals__credit_card_N" comment="Auto-added dynamic range" localSheetId="181">INDEX('T 17.12'!d__Chart6_LA,,3)</definedName>
    <definedName name="d_loan_approvals__credit_card_N" comment="Auto-added dynamic range" localSheetId="172">INDEX('T 17.2'!d__Chart6_LA,,3)</definedName>
    <definedName name="d_loan_approvals__credit_card_N" comment="Auto-added dynamic range" localSheetId="173">INDEX('T 17.3'!d__Chart6_LA,,3)</definedName>
    <definedName name="d_loan_approvals__credit_card_N" comment="Auto-added dynamic range" localSheetId="174">INDEX('T 17.4'!d__Chart6_LA,,3)</definedName>
    <definedName name="d_loan_approvals__credit_card_N" comment="Auto-added dynamic range" localSheetId="175">INDEX('T 17.5'!d__Chart6_LA,,3)</definedName>
    <definedName name="d_loan_approvals__credit_card_N" comment="Auto-added dynamic range" localSheetId="176">INDEX('T 17.6'!d__Chart6_LA,,3)</definedName>
    <definedName name="d_loan_approvals__credit_card_N" comment="Auto-added dynamic range" localSheetId="177">INDEX('T 17.7 &amp; 17.8'!d__Chart6_LA,,3)</definedName>
    <definedName name="d_loan_approvals__credit_card_N" comment="Auto-added dynamic range" localSheetId="178">INDEX('T 17.9'!d__Chart6_LA,,3)</definedName>
    <definedName name="d_loan_approvals__credit_card_N" comment="Auto-added dynamic range" localSheetId="109">INDEX('T 9.10_9.11'!d__Chart6_LA,,3)</definedName>
    <definedName name="d_loan_approvals__credit_card_N" comment="Auto-added dynamic range" localSheetId="110">INDEX('T 9.12'!d__Chart6_LA,,3)</definedName>
    <definedName name="d_loan_approvals__credit_card_N" comment="Auto-added dynamic range" localSheetId="111">INDEX('T 9.12 (ctd)'!d__Chart6_LA,,3)</definedName>
    <definedName name="d_loan_approvals__credit_card_N" comment="Auto-added dynamic range" localSheetId="102">INDEX('T 9.4'!d__Chart6_LA,,3)</definedName>
    <definedName name="d_loan_approvals__credit_card_N" comment="Auto-added dynamic range" localSheetId="103">INDEX('T 9.5'!d__Chart6_LA,,3)</definedName>
    <definedName name="d_loan_approvals__credit_card_N" comment="Auto-added dynamic range" localSheetId="104">INDEX('T 9.6'!d__Chart6_LA,,3)</definedName>
    <definedName name="d_loan_approvals__credit_card_N" comment="Auto-added dynamic range" localSheetId="107">INDEX('T 9.9'!d__Chart6_LA,,3)</definedName>
    <definedName name="d_loan_approvals__credit_card_N" comment="Auto-added dynamic range" localSheetId="108">INDEX('T 9.9 (ctd)'!d__Chart6_LA,,3)</definedName>
    <definedName name="d_loan_approvals__credit_card_N" comment="Auto-added dynamic range">INDEX(d__Chart6_LA,,3)</definedName>
    <definedName name="d_loan_approvals__credit_card_P" comment="Auto-added dynamic range" localSheetId="151">INDEX('T 14.1 - 14.2'!d__Chart6_LA,,2)</definedName>
    <definedName name="d_loan_approvals__credit_card_P" comment="Auto-added dynamic range" localSheetId="156">INDEX(d__Chart6_LA,,2)</definedName>
    <definedName name="d_loan_approvals__credit_card_P" comment="Auto-added dynamic range" localSheetId="159">INDEX(d__Chart6_LA,,2)</definedName>
    <definedName name="d_loan_approvals__credit_card_P" comment="Auto-added dynamic range" localSheetId="171">INDEX(d__Chart6_LA,,2)</definedName>
    <definedName name="d_loan_approvals__credit_card_P" comment="Auto-added dynamic range" localSheetId="179">INDEX('T 17.10'!d__Chart6_LA,,2)</definedName>
    <definedName name="d_loan_approvals__credit_card_P" comment="Auto-added dynamic range" localSheetId="180">INDEX('T 17.11'!d__Chart6_LA,,2)</definedName>
    <definedName name="d_loan_approvals__credit_card_P" comment="Auto-added dynamic range" localSheetId="181">INDEX('T 17.12'!d__Chart6_LA,,2)</definedName>
    <definedName name="d_loan_approvals__credit_card_P" comment="Auto-added dynamic range" localSheetId="172">INDEX('T 17.2'!d__Chart6_LA,,2)</definedName>
    <definedName name="d_loan_approvals__credit_card_P" comment="Auto-added dynamic range" localSheetId="173">INDEX('T 17.3'!d__Chart6_LA,,2)</definedName>
    <definedName name="d_loan_approvals__credit_card_P" comment="Auto-added dynamic range" localSheetId="174">INDEX('T 17.4'!d__Chart6_LA,,2)</definedName>
    <definedName name="d_loan_approvals__credit_card_P" comment="Auto-added dynamic range" localSheetId="175">INDEX('T 17.5'!d__Chart6_LA,,2)</definedName>
    <definedName name="d_loan_approvals__credit_card_P" comment="Auto-added dynamic range" localSheetId="176">INDEX('T 17.6'!d__Chart6_LA,,2)</definedName>
    <definedName name="d_loan_approvals__credit_card_P" comment="Auto-added dynamic range" localSheetId="177">INDEX('T 17.7 &amp; 17.8'!d__Chart6_LA,,2)</definedName>
    <definedName name="d_loan_approvals__credit_card_P" comment="Auto-added dynamic range" localSheetId="178">INDEX('T 17.9'!d__Chart6_LA,,2)</definedName>
    <definedName name="d_loan_approvals__credit_card_P" comment="Auto-added dynamic range" localSheetId="109">INDEX('T 9.10_9.11'!d__Chart6_LA,,2)</definedName>
    <definedName name="d_loan_approvals__credit_card_P" comment="Auto-added dynamic range" localSheetId="110">INDEX('T 9.12'!d__Chart6_LA,,2)</definedName>
    <definedName name="d_loan_approvals__credit_card_P" comment="Auto-added dynamic range" localSheetId="111">INDEX('T 9.12 (ctd)'!d__Chart6_LA,,2)</definedName>
    <definedName name="d_loan_approvals__credit_card_P" comment="Auto-added dynamic range" localSheetId="102">INDEX('T 9.4'!d__Chart6_LA,,2)</definedName>
    <definedName name="d_loan_approvals__credit_card_P" comment="Auto-added dynamic range" localSheetId="103">INDEX('T 9.5'!d__Chart6_LA,,2)</definedName>
    <definedName name="d_loan_approvals__credit_card_P" comment="Auto-added dynamic range" localSheetId="104">INDEX('T 9.6'!d__Chart6_LA,,2)</definedName>
    <definedName name="d_loan_approvals__credit_card_P" comment="Auto-added dynamic range" localSheetId="107">INDEX('T 9.9'!d__Chart6_LA,,2)</definedName>
    <definedName name="d_loan_approvals__credit_card_P" comment="Auto-added dynamic range" localSheetId="108">INDEX('T 9.9 (ctd)'!d__Chart6_LA,,2)</definedName>
    <definedName name="d_loan_approvals__credit_card_P" comment="Auto-added dynamic range">INDEX(d__Chart6_LA,,2)</definedName>
    <definedName name="d_loan_approvals__other_N" comment="Auto-added dynamic range" localSheetId="151">INDEX('T 14.1 - 14.2'!d__Chart6_LA,,5)</definedName>
    <definedName name="d_loan_approvals__other_N" comment="Auto-added dynamic range" localSheetId="156">INDEX(d__Chart6_LA,,5)</definedName>
    <definedName name="d_loan_approvals__other_N" comment="Auto-added dynamic range" localSheetId="159">INDEX(d__Chart6_LA,,5)</definedName>
    <definedName name="d_loan_approvals__other_N" comment="Auto-added dynamic range" localSheetId="171">INDEX(d__Chart6_LA,,5)</definedName>
    <definedName name="d_loan_approvals__other_N" comment="Auto-added dynamic range" localSheetId="179">INDEX('T 17.10'!d__Chart6_LA,,5)</definedName>
    <definedName name="d_loan_approvals__other_N" comment="Auto-added dynamic range" localSheetId="180">INDEX('T 17.11'!d__Chart6_LA,,5)</definedName>
    <definedName name="d_loan_approvals__other_N" comment="Auto-added dynamic range" localSheetId="181">INDEX('T 17.12'!d__Chart6_LA,,5)</definedName>
    <definedName name="d_loan_approvals__other_N" comment="Auto-added dynamic range" localSheetId="172">INDEX('T 17.2'!d__Chart6_LA,,5)</definedName>
    <definedName name="d_loan_approvals__other_N" comment="Auto-added dynamic range" localSheetId="173">INDEX('T 17.3'!d__Chart6_LA,,5)</definedName>
    <definedName name="d_loan_approvals__other_N" comment="Auto-added dynamic range" localSheetId="174">INDEX('T 17.4'!d__Chart6_LA,,5)</definedName>
    <definedName name="d_loan_approvals__other_N" comment="Auto-added dynamic range" localSheetId="175">INDEX('T 17.5'!d__Chart6_LA,,5)</definedName>
    <definedName name="d_loan_approvals__other_N" comment="Auto-added dynamic range" localSheetId="176">INDEX('T 17.6'!d__Chart6_LA,,5)</definedName>
    <definedName name="d_loan_approvals__other_N" comment="Auto-added dynamic range" localSheetId="177">INDEX('T 17.7 &amp; 17.8'!d__Chart6_LA,,5)</definedName>
    <definedName name="d_loan_approvals__other_N" comment="Auto-added dynamic range" localSheetId="178">INDEX('T 17.9'!d__Chart6_LA,,5)</definedName>
    <definedName name="d_loan_approvals__other_N" comment="Auto-added dynamic range" localSheetId="109">INDEX('T 9.10_9.11'!d__Chart6_LA,,5)</definedName>
    <definedName name="d_loan_approvals__other_N" comment="Auto-added dynamic range" localSheetId="110">INDEX('T 9.12'!d__Chart6_LA,,5)</definedName>
    <definedName name="d_loan_approvals__other_N" comment="Auto-added dynamic range" localSheetId="111">INDEX('T 9.12 (ctd)'!d__Chart6_LA,,5)</definedName>
    <definedName name="d_loan_approvals__other_N" comment="Auto-added dynamic range" localSheetId="102">INDEX('T 9.4'!d__Chart6_LA,,5)</definedName>
    <definedName name="d_loan_approvals__other_N" comment="Auto-added dynamic range" localSheetId="103">INDEX('T 9.5'!d__Chart6_LA,,5)</definedName>
    <definedName name="d_loan_approvals__other_N" comment="Auto-added dynamic range" localSheetId="104">INDEX('T 9.6'!d__Chart6_LA,,5)</definedName>
    <definedName name="d_loan_approvals__other_N" comment="Auto-added dynamic range" localSheetId="107">INDEX('T 9.9'!d__Chart6_LA,,5)</definedName>
    <definedName name="d_loan_approvals__other_N" comment="Auto-added dynamic range" localSheetId="108">INDEX('T 9.9 (ctd)'!d__Chart6_LA,,5)</definedName>
    <definedName name="d_loan_approvals__other_N" comment="Auto-added dynamic range">INDEX(d__Chart6_LA,,5)</definedName>
    <definedName name="d_loan_approvals__other_P" comment="Auto-added dynamic range" localSheetId="151">INDEX('T 14.1 - 14.2'!d__Chart6_LA,,4)</definedName>
    <definedName name="d_loan_approvals__other_P" comment="Auto-added dynamic range" localSheetId="156">INDEX(d__Chart6_LA,,4)</definedName>
    <definedName name="d_loan_approvals__other_P" comment="Auto-added dynamic range" localSheetId="159">INDEX(d__Chart6_LA,,4)</definedName>
    <definedName name="d_loan_approvals__other_P" comment="Auto-added dynamic range" localSheetId="171">INDEX(d__Chart6_LA,,4)</definedName>
    <definedName name="d_loan_approvals__other_P" comment="Auto-added dynamic range" localSheetId="179">INDEX('T 17.10'!d__Chart6_LA,,4)</definedName>
    <definedName name="d_loan_approvals__other_P" comment="Auto-added dynamic range" localSheetId="180">INDEX('T 17.11'!d__Chart6_LA,,4)</definedName>
    <definedName name="d_loan_approvals__other_P" comment="Auto-added dynamic range" localSheetId="181">INDEX('T 17.12'!d__Chart6_LA,,4)</definedName>
    <definedName name="d_loan_approvals__other_P" comment="Auto-added dynamic range" localSheetId="172">INDEX('T 17.2'!d__Chart6_LA,,4)</definedName>
    <definedName name="d_loan_approvals__other_P" comment="Auto-added dynamic range" localSheetId="173">INDEX('T 17.3'!d__Chart6_LA,,4)</definedName>
    <definedName name="d_loan_approvals__other_P" comment="Auto-added dynamic range" localSheetId="174">INDEX('T 17.4'!d__Chart6_LA,,4)</definedName>
    <definedName name="d_loan_approvals__other_P" comment="Auto-added dynamic range" localSheetId="175">INDEX('T 17.5'!d__Chart6_LA,,4)</definedName>
    <definedName name="d_loan_approvals__other_P" comment="Auto-added dynamic range" localSheetId="176">INDEX('T 17.6'!d__Chart6_LA,,4)</definedName>
    <definedName name="d_loan_approvals__other_P" comment="Auto-added dynamic range" localSheetId="177">INDEX('T 17.7 &amp; 17.8'!d__Chart6_LA,,4)</definedName>
    <definedName name="d_loan_approvals__other_P" comment="Auto-added dynamic range" localSheetId="178">INDEX('T 17.9'!d__Chart6_LA,,4)</definedName>
    <definedName name="d_loan_approvals__other_P" comment="Auto-added dynamic range" localSheetId="109">INDEX('T 9.10_9.11'!d__Chart6_LA,,4)</definedName>
    <definedName name="d_loan_approvals__other_P" comment="Auto-added dynamic range" localSheetId="110">INDEX('T 9.12'!d__Chart6_LA,,4)</definedName>
    <definedName name="d_loan_approvals__other_P" comment="Auto-added dynamic range" localSheetId="111">INDEX('T 9.12 (ctd)'!d__Chart6_LA,,4)</definedName>
    <definedName name="d_loan_approvals__other_P" comment="Auto-added dynamic range" localSheetId="102">INDEX('T 9.4'!d__Chart6_LA,,4)</definedName>
    <definedName name="d_loan_approvals__other_P" comment="Auto-added dynamic range" localSheetId="103">INDEX('T 9.5'!d__Chart6_LA,,4)</definedName>
    <definedName name="d_loan_approvals__other_P" comment="Auto-added dynamic range" localSheetId="104">INDEX('T 9.6'!d__Chart6_LA,,4)</definedName>
    <definedName name="d_loan_approvals__other_P" comment="Auto-added dynamic range" localSheetId="107">INDEX('T 9.9'!d__Chart6_LA,,4)</definedName>
    <definedName name="d_loan_approvals__other_P" comment="Auto-added dynamic range" localSheetId="108">INDEX('T 9.9 (ctd)'!d__Chart6_LA,,4)</definedName>
    <definedName name="d_loan_approvals__other_P" comment="Auto-added dynamic range">INDEX(d__Chart6_LA,,4)</definedName>
    <definedName name="d_Loss_given_default" comment="Auto-added dynamic range" localSheetId="151">INDEX('T 14.1 - 14.2'!d__Chart4,,3)</definedName>
    <definedName name="d_Loss_given_default" comment="Auto-added dynamic range" localSheetId="156">INDEX('T 15.7'!d__Chart4,,3)</definedName>
    <definedName name="d_Loss_given_default" comment="Auto-added dynamic range" localSheetId="159">INDEX(d__Chart4,,3)</definedName>
    <definedName name="d_Loss_given_default" comment="Auto-added dynamic range" localSheetId="171">INDEX('T 17.1'!d__Chart4,,3)</definedName>
    <definedName name="d_Loss_given_default" comment="Auto-added dynamic range" localSheetId="179">INDEX('T 17.10'!d__Chart4,,3)</definedName>
    <definedName name="d_Loss_given_default" comment="Auto-added dynamic range" localSheetId="180">INDEX('T 17.11'!d__Chart4,,3)</definedName>
    <definedName name="d_Loss_given_default" comment="Auto-added dynamic range" localSheetId="181">INDEX('T 17.12'!d__Chart4,,3)</definedName>
    <definedName name="d_Loss_given_default" comment="Auto-added dynamic range" localSheetId="172">INDEX('T 17.2'!d__Chart4,,3)</definedName>
    <definedName name="d_Loss_given_default" comment="Auto-added dynamic range" localSheetId="173">INDEX('T 17.3'!d__Chart4,,3)</definedName>
    <definedName name="d_Loss_given_default" comment="Auto-added dynamic range" localSheetId="174">INDEX('T 17.4'!d__Chart4,,3)</definedName>
    <definedName name="d_Loss_given_default" comment="Auto-added dynamic range" localSheetId="175">INDEX('T 17.5'!d__Chart4,,3)</definedName>
    <definedName name="d_Loss_given_default" comment="Auto-added dynamic range" localSheetId="176">INDEX('T 17.6'!d__Chart4,,3)</definedName>
    <definedName name="d_Loss_given_default" comment="Auto-added dynamic range" localSheetId="177">INDEX('T 17.7 &amp; 17.8'!d__Chart4,,3)</definedName>
    <definedName name="d_Loss_given_default" comment="Auto-added dynamic range" localSheetId="178">INDEX('T 17.9'!d__Chart4,,3)</definedName>
    <definedName name="d_Loss_given_default" comment="Auto-added dynamic range" localSheetId="109">INDEX('T 9.10_9.11'!d__Chart4,,3)</definedName>
    <definedName name="d_Loss_given_default" comment="Auto-added dynamic range" localSheetId="110">INDEX('T 9.12'!d__Chart4,,3)</definedName>
    <definedName name="d_Loss_given_default" comment="Auto-added dynamic range" localSheetId="111">INDEX('T 9.12 (ctd)'!d__Chart4,,3)</definedName>
    <definedName name="d_Loss_given_default" comment="Auto-added dynamic range" localSheetId="102">INDEX('T 9.4'!d__Chart4,,3)</definedName>
    <definedName name="d_Loss_given_default" comment="Auto-added dynamic range" localSheetId="103">INDEX('T 9.5'!d__Chart4,,3)</definedName>
    <definedName name="d_Loss_given_default" comment="Auto-added dynamic range" localSheetId="104">INDEX('T 9.6'!d__Chart4,,3)</definedName>
    <definedName name="d_Loss_given_default" comment="Auto-added dynamic range" localSheetId="107">INDEX('T 9.9'!d__Chart4,,3)</definedName>
    <definedName name="d_Loss_given_default" comment="Auto-added dynamic range" localSheetId="108">INDEX('T 9.9 (ctd)'!d__Chart4,,3)</definedName>
    <definedName name="d_Loss_given_default" comment="Auto-added dynamic range">INDEX(d__Chart4,,3)</definedName>
    <definedName name="d_Loss_given_default__credit_card_N" comment="Auto-added dynamic range" localSheetId="151">INDEX('T 14.1 - 14.2'!d__Chart6_LGD,,2)</definedName>
    <definedName name="d_Loss_given_default__credit_card_N" comment="Auto-added dynamic range" localSheetId="156">INDEX(d__Chart6_LGD,,2)</definedName>
    <definedName name="d_Loss_given_default__credit_card_N" comment="Auto-added dynamic range" localSheetId="159">INDEX(d__Chart6_LGD,,2)</definedName>
    <definedName name="d_Loss_given_default__credit_card_N" comment="Auto-added dynamic range" localSheetId="171">INDEX(d__Chart6_LGD,,2)</definedName>
    <definedName name="d_Loss_given_default__credit_card_N" comment="Auto-added dynamic range" localSheetId="179">INDEX('T 17.10'!d__Chart6_LGD,,2)</definedName>
    <definedName name="d_Loss_given_default__credit_card_N" comment="Auto-added dynamic range" localSheetId="180">INDEX('T 17.11'!d__Chart6_LGD,,2)</definedName>
    <definedName name="d_Loss_given_default__credit_card_N" comment="Auto-added dynamic range" localSheetId="181">INDEX('T 17.12'!d__Chart6_LGD,,2)</definedName>
    <definedName name="d_Loss_given_default__credit_card_N" comment="Auto-added dynamic range" localSheetId="172">INDEX('T 17.2'!d__Chart6_LGD,,2)</definedName>
    <definedName name="d_Loss_given_default__credit_card_N" comment="Auto-added dynamic range" localSheetId="173">INDEX('T 17.3'!d__Chart6_LGD,,2)</definedName>
    <definedName name="d_Loss_given_default__credit_card_N" comment="Auto-added dynamic range" localSheetId="174">INDEX('T 17.4'!d__Chart6_LGD,,2)</definedName>
    <definedName name="d_Loss_given_default__credit_card_N" comment="Auto-added dynamic range" localSheetId="175">INDEX('T 17.5'!d__Chart6_LGD,,2)</definedName>
    <definedName name="d_Loss_given_default__credit_card_N" comment="Auto-added dynamic range" localSheetId="176">INDEX('T 17.6'!d__Chart6_LGD,,2)</definedName>
    <definedName name="d_Loss_given_default__credit_card_N" comment="Auto-added dynamic range" localSheetId="177">INDEX('T 17.7 &amp; 17.8'!d__Chart6_LGD,,2)</definedName>
    <definedName name="d_Loss_given_default__credit_card_N" comment="Auto-added dynamic range" localSheetId="178">INDEX('T 17.9'!d__Chart6_LGD,,2)</definedName>
    <definedName name="d_Loss_given_default__credit_card_N" comment="Auto-added dynamic range" localSheetId="109">INDEX('T 9.10_9.11'!d__Chart6_LGD,,2)</definedName>
    <definedName name="d_Loss_given_default__credit_card_N" comment="Auto-added dynamic range" localSheetId="110">INDEX('T 9.12'!d__Chart6_LGD,,2)</definedName>
    <definedName name="d_Loss_given_default__credit_card_N" comment="Auto-added dynamic range" localSheetId="111">INDEX('T 9.12 (ctd)'!d__Chart6_LGD,,2)</definedName>
    <definedName name="d_Loss_given_default__credit_card_N" comment="Auto-added dynamic range" localSheetId="102">INDEX('T 9.4'!d__Chart6_LGD,,2)</definedName>
    <definedName name="d_Loss_given_default__credit_card_N" comment="Auto-added dynamic range" localSheetId="103">INDEX('T 9.5'!d__Chart6_LGD,,2)</definedName>
    <definedName name="d_Loss_given_default__credit_card_N" comment="Auto-added dynamic range" localSheetId="104">INDEX('T 9.6'!d__Chart6_LGD,,2)</definedName>
    <definedName name="d_Loss_given_default__credit_card_N" comment="Auto-added dynamic range" localSheetId="107">INDEX('T 9.9'!d__Chart6_LGD,,2)</definedName>
    <definedName name="d_Loss_given_default__credit_card_N" comment="Auto-added dynamic range" localSheetId="108">INDEX('T 9.9 (ctd)'!d__Chart6_LGD,,2)</definedName>
    <definedName name="d_Loss_given_default__credit_card_N" comment="Auto-added dynamic range">INDEX(d__Chart6_LGD,,2)</definedName>
    <definedName name="d_Loss_given_default__credit_card_P" comment="Auto-added dynamic range" localSheetId="151">INDEX('T 14.1 - 14.2'!d__Chart6_LGD,,1)</definedName>
    <definedName name="d_Loss_given_default__credit_card_P" comment="Auto-added dynamic range" localSheetId="156">INDEX(d__Chart6_LGD,,1)</definedName>
    <definedName name="d_Loss_given_default__credit_card_P" comment="Auto-added dynamic range" localSheetId="159">INDEX(d__Chart6_LGD,,1)</definedName>
    <definedName name="d_Loss_given_default__credit_card_P" comment="Auto-added dynamic range" localSheetId="171">INDEX(d__Chart6_LGD,,1)</definedName>
    <definedName name="d_Loss_given_default__credit_card_P" comment="Auto-added dynamic range" localSheetId="179">INDEX('T 17.10'!d__Chart6_LGD,,1)</definedName>
    <definedName name="d_Loss_given_default__credit_card_P" comment="Auto-added dynamic range" localSheetId="180">INDEX('T 17.11'!d__Chart6_LGD,,1)</definedName>
    <definedName name="d_Loss_given_default__credit_card_P" comment="Auto-added dynamic range" localSheetId="181">INDEX('T 17.12'!d__Chart6_LGD,,1)</definedName>
    <definedName name="d_Loss_given_default__credit_card_P" comment="Auto-added dynamic range" localSheetId="172">INDEX('T 17.2'!d__Chart6_LGD,,1)</definedName>
    <definedName name="d_Loss_given_default__credit_card_P" comment="Auto-added dynamic range" localSheetId="173">INDEX('T 17.3'!d__Chart6_LGD,,1)</definedName>
    <definedName name="d_Loss_given_default__credit_card_P" comment="Auto-added dynamic range" localSheetId="174">INDEX('T 17.4'!d__Chart6_LGD,,1)</definedName>
    <definedName name="d_Loss_given_default__credit_card_P" comment="Auto-added dynamic range" localSheetId="175">INDEX('T 17.5'!d__Chart6_LGD,,1)</definedName>
    <definedName name="d_Loss_given_default__credit_card_P" comment="Auto-added dynamic range" localSheetId="176">INDEX('T 17.6'!d__Chart6_LGD,,1)</definedName>
    <definedName name="d_Loss_given_default__credit_card_P" comment="Auto-added dynamic range" localSheetId="177">INDEX('T 17.7 &amp; 17.8'!d__Chart6_LGD,,1)</definedName>
    <definedName name="d_Loss_given_default__credit_card_P" comment="Auto-added dynamic range" localSheetId="178">INDEX('T 17.9'!d__Chart6_LGD,,1)</definedName>
    <definedName name="d_Loss_given_default__credit_card_P" comment="Auto-added dynamic range" localSheetId="109">INDEX('T 9.10_9.11'!d__Chart6_LGD,,1)</definedName>
    <definedName name="d_Loss_given_default__credit_card_P" comment="Auto-added dynamic range" localSheetId="110">INDEX('T 9.12'!d__Chart6_LGD,,1)</definedName>
    <definedName name="d_Loss_given_default__credit_card_P" comment="Auto-added dynamic range" localSheetId="111">INDEX('T 9.12 (ctd)'!d__Chart6_LGD,,1)</definedName>
    <definedName name="d_Loss_given_default__credit_card_P" comment="Auto-added dynamic range" localSheetId="102">INDEX('T 9.4'!d__Chart6_LGD,,1)</definedName>
    <definedName name="d_Loss_given_default__credit_card_P" comment="Auto-added dynamic range" localSheetId="103">INDEX('T 9.5'!d__Chart6_LGD,,1)</definedName>
    <definedName name="d_Loss_given_default__credit_card_P" comment="Auto-added dynamic range" localSheetId="104">INDEX('T 9.6'!d__Chart6_LGD,,1)</definedName>
    <definedName name="d_Loss_given_default__credit_card_P" comment="Auto-added dynamic range" localSheetId="107">INDEX('T 9.9'!d__Chart6_LGD,,1)</definedName>
    <definedName name="d_Loss_given_default__credit_card_P" comment="Auto-added dynamic range" localSheetId="108">INDEX('T 9.9 (ctd)'!d__Chart6_LGD,,1)</definedName>
    <definedName name="d_Loss_given_default__credit_card_P" comment="Auto-added dynamic range">INDEX(d__Chart6_LGD,,1)</definedName>
    <definedName name="d_Loss_given_default__other_N" comment="Auto-added dynamic range" localSheetId="151">INDEX('T 14.1 - 14.2'!d__Chart6_LGD,,4)</definedName>
    <definedName name="d_Loss_given_default__other_N" comment="Auto-added dynamic range" localSheetId="156">INDEX(d__Chart6_LGD,,4)</definedName>
    <definedName name="d_Loss_given_default__other_N" comment="Auto-added dynamic range" localSheetId="159">INDEX(d__Chart6_LGD,,4)</definedName>
    <definedName name="d_Loss_given_default__other_N" comment="Auto-added dynamic range" localSheetId="171">INDEX(d__Chart6_LGD,,4)</definedName>
    <definedName name="d_Loss_given_default__other_N" comment="Auto-added dynamic range" localSheetId="179">INDEX('T 17.10'!d__Chart6_LGD,,4)</definedName>
    <definedName name="d_Loss_given_default__other_N" comment="Auto-added dynamic range" localSheetId="180">INDEX('T 17.11'!d__Chart6_LGD,,4)</definedName>
    <definedName name="d_Loss_given_default__other_N" comment="Auto-added dynamic range" localSheetId="181">INDEX('T 17.12'!d__Chart6_LGD,,4)</definedName>
    <definedName name="d_Loss_given_default__other_N" comment="Auto-added dynamic range" localSheetId="172">INDEX('T 17.2'!d__Chart6_LGD,,4)</definedName>
    <definedName name="d_Loss_given_default__other_N" comment="Auto-added dynamic range" localSheetId="173">INDEX('T 17.3'!d__Chart6_LGD,,4)</definedName>
    <definedName name="d_Loss_given_default__other_N" comment="Auto-added dynamic range" localSheetId="174">INDEX('T 17.4'!d__Chart6_LGD,,4)</definedName>
    <definedName name="d_Loss_given_default__other_N" comment="Auto-added dynamic range" localSheetId="175">INDEX('T 17.5'!d__Chart6_LGD,,4)</definedName>
    <definedName name="d_Loss_given_default__other_N" comment="Auto-added dynamic range" localSheetId="176">INDEX('T 17.6'!d__Chart6_LGD,,4)</definedName>
    <definedName name="d_Loss_given_default__other_N" comment="Auto-added dynamic range" localSheetId="177">INDEX('T 17.7 &amp; 17.8'!d__Chart6_LGD,,4)</definedName>
    <definedName name="d_Loss_given_default__other_N" comment="Auto-added dynamic range" localSheetId="178">INDEX('T 17.9'!d__Chart6_LGD,,4)</definedName>
    <definedName name="d_Loss_given_default__other_N" comment="Auto-added dynamic range" localSheetId="109">INDEX('T 9.10_9.11'!d__Chart6_LGD,,4)</definedName>
    <definedName name="d_Loss_given_default__other_N" comment="Auto-added dynamic range" localSheetId="110">INDEX('T 9.12'!d__Chart6_LGD,,4)</definedName>
    <definedName name="d_Loss_given_default__other_N" comment="Auto-added dynamic range" localSheetId="111">INDEX('T 9.12 (ctd)'!d__Chart6_LGD,,4)</definedName>
    <definedName name="d_Loss_given_default__other_N" comment="Auto-added dynamic range" localSheetId="102">INDEX('T 9.4'!d__Chart6_LGD,,4)</definedName>
    <definedName name="d_Loss_given_default__other_N" comment="Auto-added dynamic range" localSheetId="103">INDEX('T 9.5'!d__Chart6_LGD,,4)</definedName>
    <definedName name="d_Loss_given_default__other_N" comment="Auto-added dynamic range" localSheetId="104">INDEX('T 9.6'!d__Chart6_LGD,,4)</definedName>
    <definedName name="d_Loss_given_default__other_N" comment="Auto-added dynamic range" localSheetId="107">INDEX('T 9.9'!d__Chart6_LGD,,4)</definedName>
    <definedName name="d_Loss_given_default__other_N" comment="Auto-added dynamic range" localSheetId="108">INDEX('T 9.9 (ctd)'!d__Chart6_LGD,,4)</definedName>
    <definedName name="d_Loss_given_default__other_N" comment="Auto-added dynamic range">INDEX(d__Chart6_LGD,,4)</definedName>
    <definedName name="d_Loss_given_default__other_P" comment="Auto-added dynamic range" localSheetId="151">INDEX('T 14.1 - 14.2'!d__Chart6_LGD,,3)</definedName>
    <definedName name="d_Loss_given_default__other_P" comment="Auto-added dynamic range" localSheetId="156">INDEX(d__Chart6_LGD,,3)</definedName>
    <definedName name="d_Loss_given_default__other_P" comment="Auto-added dynamic range" localSheetId="159">INDEX(d__Chart6_LGD,,3)</definedName>
    <definedName name="d_Loss_given_default__other_P" comment="Auto-added dynamic range" localSheetId="171">INDEX(d__Chart6_LGD,,3)</definedName>
    <definedName name="d_Loss_given_default__other_P" comment="Auto-added dynamic range" localSheetId="179">INDEX('T 17.10'!d__Chart6_LGD,,3)</definedName>
    <definedName name="d_Loss_given_default__other_P" comment="Auto-added dynamic range" localSheetId="180">INDEX('T 17.11'!d__Chart6_LGD,,3)</definedName>
    <definedName name="d_Loss_given_default__other_P" comment="Auto-added dynamic range" localSheetId="181">INDEX('T 17.12'!d__Chart6_LGD,,3)</definedName>
    <definedName name="d_Loss_given_default__other_P" comment="Auto-added dynamic range" localSheetId="172">INDEX('T 17.2'!d__Chart6_LGD,,3)</definedName>
    <definedName name="d_Loss_given_default__other_P" comment="Auto-added dynamic range" localSheetId="173">INDEX('T 17.3'!d__Chart6_LGD,,3)</definedName>
    <definedName name="d_Loss_given_default__other_P" comment="Auto-added dynamic range" localSheetId="174">INDEX('T 17.4'!d__Chart6_LGD,,3)</definedName>
    <definedName name="d_Loss_given_default__other_P" comment="Auto-added dynamic range" localSheetId="175">INDEX('T 17.5'!d__Chart6_LGD,,3)</definedName>
    <definedName name="d_Loss_given_default__other_P" comment="Auto-added dynamic range" localSheetId="176">INDEX('T 17.6'!d__Chart6_LGD,,3)</definedName>
    <definedName name="d_Loss_given_default__other_P" comment="Auto-added dynamic range" localSheetId="177">INDEX('T 17.7 &amp; 17.8'!d__Chart6_LGD,,3)</definedName>
    <definedName name="d_Loss_given_default__other_P" comment="Auto-added dynamic range" localSheetId="178">INDEX('T 17.9'!d__Chart6_LGD,,3)</definedName>
    <definedName name="d_Loss_given_default__other_P" comment="Auto-added dynamic range" localSheetId="109">INDEX('T 9.10_9.11'!d__Chart6_LGD,,3)</definedName>
    <definedName name="d_Loss_given_default__other_P" comment="Auto-added dynamic range" localSheetId="110">INDEX('T 9.12'!d__Chart6_LGD,,3)</definedName>
    <definedName name="d_Loss_given_default__other_P" comment="Auto-added dynamic range" localSheetId="111">INDEX('T 9.12 (ctd)'!d__Chart6_LGD,,3)</definedName>
    <definedName name="d_Loss_given_default__other_P" comment="Auto-added dynamic range" localSheetId="102">INDEX('T 9.4'!d__Chart6_LGD,,3)</definedName>
    <definedName name="d_Loss_given_default__other_P" comment="Auto-added dynamic range" localSheetId="103">INDEX('T 9.5'!d__Chart6_LGD,,3)</definedName>
    <definedName name="d_Loss_given_default__other_P" comment="Auto-added dynamic range" localSheetId="104">INDEX('T 9.6'!d__Chart6_LGD,,3)</definedName>
    <definedName name="d_Loss_given_default__other_P" comment="Auto-added dynamic range" localSheetId="107">INDEX('T 9.9'!d__Chart6_LGD,,3)</definedName>
    <definedName name="d_Loss_given_default__other_P" comment="Auto-added dynamic range" localSheetId="108">INDEX('T 9.9 (ctd)'!d__Chart6_LGD,,3)</definedName>
    <definedName name="d_Loss_given_default__other_P" comment="Auto-added dynamic range">INDEX(d__Chart6_LGD,,3)</definedName>
    <definedName name="d_N___Default_rate" comment="Auto-added dynamic range" localSheetId="151">INDEX('T 14.1 - 14.2'!d__Chart4,,2)</definedName>
    <definedName name="d_N___Default_rate" comment="Auto-added dynamic range" localSheetId="156">INDEX('T 15.7'!d__Chart4,,2)</definedName>
    <definedName name="d_N___Default_rate" comment="Auto-added dynamic range" localSheetId="159">INDEX(d__Chart4,,2)</definedName>
    <definedName name="d_N___Default_rate" comment="Auto-added dynamic range" localSheetId="171">INDEX('T 17.1'!d__Chart4,,2)</definedName>
    <definedName name="d_N___Default_rate" comment="Auto-added dynamic range" localSheetId="179">INDEX('T 17.10'!d__Chart4,,2)</definedName>
    <definedName name="d_N___Default_rate" comment="Auto-added dynamic range" localSheetId="180">INDEX('T 17.11'!d__Chart4,,2)</definedName>
    <definedName name="d_N___Default_rate" comment="Auto-added dynamic range" localSheetId="181">INDEX('T 17.12'!d__Chart4,,2)</definedName>
    <definedName name="d_N___Default_rate" comment="Auto-added dynamic range" localSheetId="172">INDEX('T 17.2'!d__Chart4,,2)</definedName>
    <definedName name="d_N___Default_rate" comment="Auto-added dynamic range" localSheetId="173">INDEX('T 17.3'!d__Chart4,,2)</definedName>
    <definedName name="d_N___Default_rate" comment="Auto-added dynamic range" localSheetId="174">INDEX('T 17.4'!d__Chart4,,2)</definedName>
    <definedName name="d_N___Default_rate" comment="Auto-added dynamic range" localSheetId="175">INDEX('T 17.5'!d__Chart4,,2)</definedName>
    <definedName name="d_N___Default_rate" comment="Auto-added dynamic range" localSheetId="176">INDEX('T 17.6'!d__Chart4,,2)</definedName>
    <definedName name="d_N___Default_rate" comment="Auto-added dynamic range" localSheetId="177">INDEX('T 17.7 &amp; 17.8'!d__Chart4,,2)</definedName>
    <definedName name="d_N___Default_rate" comment="Auto-added dynamic range" localSheetId="178">INDEX('T 17.9'!d__Chart4,,2)</definedName>
    <definedName name="d_N___Default_rate" comment="Auto-added dynamic range" localSheetId="109">INDEX('T 9.10_9.11'!d__Chart4,,2)</definedName>
    <definedName name="d_N___Default_rate" comment="Auto-added dynamic range" localSheetId="110">INDEX('T 9.12'!d__Chart4,,2)</definedName>
    <definedName name="d_N___Default_rate" comment="Auto-added dynamic range" localSheetId="111">INDEX('T 9.12 (ctd)'!d__Chart4,,2)</definedName>
    <definedName name="d_N___Default_rate" comment="Auto-added dynamic range" localSheetId="102">INDEX('T 9.4'!d__Chart4,,2)</definedName>
    <definedName name="d_N___Default_rate" comment="Auto-added dynamic range" localSheetId="103">INDEX('T 9.5'!d__Chart4,,2)</definedName>
    <definedName name="d_N___Default_rate" comment="Auto-added dynamic range" localSheetId="104">INDEX('T 9.6'!d__Chart4,,2)</definedName>
    <definedName name="d_N___Default_rate" comment="Auto-added dynamic range" localSheetId="107">INDEX('T 9.9'!d__Chart4,,2)</definedName>
    <definedName name="d_N___Default_rate" comment="Auto-added dynamic range" localSheetId="108">INDEX('T 9.9 (ctd)'!d__Chart4,,2)</definedName>
    <definedName name="d_N___Default_rate" comment="Auto-added dynamic range">INDEX(d__Chart4,,2)</definedName>
    <definedName name="d_N___Loss_given_default" comment="Auto-added dynamic range" localSheetId="151">INDEX('T 14.1 - 14.2'!d__Chart4,,4)</definedName>
    <definedName name="d_N___Loss_given_default" comment="Auto-added dynamic range" localSheetId="156">INDEX('T 15.7'!d__Chart4,,4)</definedName>
    <definedName name="d_N___Loss_given_default" comment="Auto-added dynamic range" localSheetId="159">INDEX(d__Chart4,,4)</definedName>
    <definedName name="d_N___Loss_given_default" comment="Auto-added dynamic range" localSheetId="171">INDEX('T 17.1'!d__Chart4,,4)</definedName>
    <definedName name="d_N___Loss_given_default" comment="Auto-added dynamic range" localSheetId="179">INDEX('T 17.10'!d__Chart4,,4)</definedName>
    <definedName name="d_N___Loss_given_default" comment="Auto-added dynamic range" localSheetId="180">INDEX('T 17.11'!d__Chart4,,4)</definedName>
    <definedName name="d_N___Loss_given_default" comment="Auto-added dynamic range" localSheetId="181">INDEX('T 17.12'!d__Chart4,,4)</definedName>
    <definedName name="d_N___Loss_given_default" comment="Auto-added dynamic range" localSheetId="172">INDEX('T 17.2'!d__Chart4,,4)</definedName>
    <definedName name="d_N___Loss_given_default" comment="Auto-added dynamic range" localSheetId="173">INDEX('T 17.3'!d__Chart4,,4)</definedName>
    <definedName name="d_N___Loss_given_default" comment="Auto-added dynamic range" localSheetId="174">INDEX('T 17.4'!d__Chart4,,4)</definedName>
    <definedName name="d_N___Loss_given_default" comment="Auto-added dynamic range" localSheetId="175">INDEX('T 17.5'!d__Chart4,,4)</definedName>
    <definedName name="d_N___Loss_given_default" comment="Auto-added dynamic range" localSheetId="176">INDEX('T 17.6'!d__Chart4,,4)</definedName>
    <definedName name="d_N___Loss_given_default" comment="Auto-added dynamic range" localSheetId="177">INDEX('T 17.7 &amp; 17.8'!d__Chart4,,4)</definedName>
    <definedName name="d_N___Loss_given_default" comment="Auto-added dynamic range" localSheetId="178">INDEX('T 17.9'!d__Chart4,,4)</definedName>
    <definedName name="d_N___Loss_given_default" comment="Auto-added dynamic range" localSheetId="109">INDEX('T 9.10_9.11'!d__Chart4,,4)</definedName>
    <definedName name="d_N___Loss_given_default" comment="Auto-added dynamic range" localSheetId="110">INDEX('T 9.12'!d__Chart4,,4)</definedName>
    <definedName name="d_N___Loss_given_default" comment="Auto-added dynamic range" localSheetId="111">INDEX('T 9.12 (ctd)'!d__Chart4,,4)</definedName>
    <definedName name="d_N___Loss_given_default" comment="Auto-added dynamic range" localSheetId="102">INDEX('T 9.4'!d__Chart4,,4)</definedName>
    <definedName name="d_N___Loss_given_default" comment="Auto-added dynamic range" localSheetId="103">INDEX('T 9.5'!d__Chart4,,4)</definedName>
    <definedName name="d_N___Loss_given_default" comment="Auto-added dynamic range" localSheetId="104">INDEX('T 9.6'!d__Chart4,,4)</definedName>
    <definedName name="d_N___Loss_given_default" comment="Auto-added dynamic range" localSheetId="107">INDEX('T 9.9'!d__Chart4,,4)</definedName>
    <definedName name="d_N___Loss_given_default" comment="Auto-added dynamic range" localSheetId="108">INDEX('T 9.9 (ctd)'!d__Chart4,,4)</definedName>
    <definedName name="d_N___Loss_given_default" comment="Auto-added dynamic range">INDEX(d__Chart4,,4)</definedName>
    <definedName name="d_N___Overall" comment="Auto-added dynamic range" localSheetId="151">INDEX('T 14.1 - 14.2'!d__Chart1,,3)</definedName>
    <definedName name="d_N___Overall" comment="Auto-added dynamic range" localSheetId="156">INDEX('T 15.7'!d__Chart1,,3)</definedName>
    <definedName name="d_N___Overall" comment="Auto-added dynamic range" localSheetId="159">INDEX('T 15.9'!d__Chart1,,3)</definedName>
    <definedName name="d_N___Overall" comment="Auto-added dynamic range" localSheetId="171">INDEX('T 17.1'!d__Chart1,,3)</definedName>
    <definedName name="d_N___Overall" comment="Auto-added dynamic range" localSheetId="179">INDEX('T 17.10'!d__Chart1,,3)</definedName>
    <definedName name="d_N___Overall" comment="Auto-added dynamic range" localSheetId="180">INDEX('T 17.11'!d__Chart1,,3)</definedName>
    <definedName name="d_N___Overall" comment="Auto-added dynamic range" localSheetId="181">INDEX('T 17.12'!d__Chart1,,3)</definedName>
    <definedName name="d_N___Overall" comment="Auto-added dynamic range" localSheetId="172">INDEX('T 17.2'!d__Chart1,,3)</definedName>
    <definedName name="d_N___Overall" comment="Auto-added dynamic range" localSheetId="173">INDEX('T 17.3'!d__Chart1,,3)</definedName>
    <definedName name="d_N___Overall" comment="Auto-added dynamic range" localSheetId="174">INDEX('T 17.4'!d__Chart1,,3)</definedName>
    <definedName name="d_N___Overall" comment="Auto-added dynamic range" localSheetId="175">INDEX('T 17.5'!d__Chart1,,3)</definedName>
    <definedName name="d_N___Overall" comment="Auto-added dynamic range" localSheetId="176">INDEX('T 17.6'!d__Chart1,,3)</definedName>
    <definedName name="d_N___Overall" comment="Auto-added dynamic range" localSheetId="177">INDEX('T 17.7 &amp; 17.8'!d__Chart1,,3)</definedName>
    <definedName name="d_N___Overall" comment="Auto-added dynamic range" localSheetId="178">INDEX('T 17.9'!d__Chart1,,3)</definedName>
    <definedName name="d_N___Overall" comment="Auto-added dynamic range" localSheetId="109">INDEX('T 9.10_9.11'!d__Chart1,,3)</definedName>
    <definedName name="d_N___Overall" comment="Auto-added dynamic range" localSheetId="110">INDEX('T 9.12'!d__Chart1,,3)</definedName>
    <definedName name="d_N___Overall" comment="Auto-added dynamic range" localSheetId="111">INDEX('T 9.12 (ctd)'!d__Chart1,,3)</definedName>
    <definedName name="d_N___Overall" comment="Auto-added dynamic range" localSheetId="102">INDEX('T 9.4'!d__Chart1,,3)</definedName>
    <definedName name="d_N___Overall" comment="Auto-added dynamic range" localSheetId="103">INDEX('T 9.5'!d__Chart1,,3)</definedName>
    <definedName name="d_N___Overall" comment="Auto-added dynamic range" localSheetId="104">INDEX('T 9.6'!d__Chart1,,3)</definedName>
    <definedName name="d_N___Overall" comment="Auto-added dynamic range" localSheetId="107">INDEX('T 9.9'!d__Chart1,,3)</definedName>
    <definedName name="d_N___Overall" comment="Auto-added dynamic range" localSheetId="108">INDEX('T 9.9 (ctd)'!d__Chart1,,3)</definedName>
    <definedName name="d_N___Overall" comment="Auto-added dynamic range">INDEX(d__Chart1,,3)</definedName>
    <definedName name="d_N___To_borrowers_with_high_LTV_ratios__c_" comment="Auto-added dynamic range" localSheetId="151">INDEX('T 14.1 - 14.2'!d__Chart1,,5)</definedName>
    <definedName name="d_N___To_borrowers_with_high_LTV_ratios__c_" comment="Auto-added dynamic range" localSheetId="156">INDEX('T 15.7'!d__Chart1,,5)</definedName>
    <definedName name="d_N___To_borrowers_with_high_LTV_ratios__c_" comment="Auto-added dynamic range" localSheetId="159">INDEX('T 15.9'!d__Chart1,,5)</definedName>
    <definedName name="d_N___To_borrowers_with_high_LTV_ratios__c_" comment="Auto-added dynamic range" localSheetId="171">INDEX('T 17.1'!d__Chart1,,5)</definedName>
    <definedName name="d_N___To_borrowers_with_high_LTV_ratios__c_" comment="Auto-added dynamic range" localSheetId="179">INDEX('T 17.10'!d__Chart1,,5)</definedName>
    <definedName name="d_N___To_borrowers_with_high_LTV_ratios__c_" comment="Auto-added dynamic range" localSheetId="180">INDEX('T 17.11'!d__Chart1,,5)</definedName>
    <definedName name="d_N___To_borrowers_with_high_LTV_ratios__c_" comment="Auto-added dynamic range" localSheetId="181">INDEX('T 17.12'!d__Chart1,,5)</definedName>
    <definedName name="d_N___To_borrowers_with_high_LTV_ratios__c_" comment="Auto-added dynamic range" localSheetId="172">INDEX('T 17.2'!d__Chart1,,5)</definedName>
    <definedName name="d_N___To_borrowers_with_high_LTV_ratios__c_" comment="Auto-added dynamic range" localSheetId="173">INDEX('T 17.3'!d__Chart1,,5)</definedName>
    <definedName name="d_N___To_borrowers_with_high_LTV_ratios__c_" comment="Auto-added dynamic range" localSheetId="174">INDEX('T 17.4'!d__Chart1,,5)</definedName>
    <definedName name="d_N___To_borrowers_with_high_LTV_ratios__c_" comment="Auto-added dynamic range" localSheetId="175">INDEX('T 17.5'!d__Chart1,,5)</definedName>
    <definedName name="d_N___To_borrowers_with_high_LTV_ratios__c_" comment="Auto-added dynamic range" localSheetId="176">INDEX('T 17.6'!d__Chart1,,5)</definedName>
    <definedName name="d_N___To_borrowers_with_high_LTV_ratios__c_" comment="Auto-added dynamic range" localSheetId="177">INDEX('T 17.7 &amp; 17.8'!d__Chart1,,5)</definedName>
    <definedName name="d_N___To_borrowers_with_high_LTV_ratios__c_" comment="Auto-added dynamic range" localSheetId="178">INDEX('T 17.9'!d__Chart1,,5)</definedName>
    <definedName name="d_N___To_borrowers_with_high_LTV_ratios__c_" comment="Auto-added dynamic range" localSheetId="109">INDEX('T 9.10_9.11'!d__Chart1,,5)</definedName>
    <definedName name="d_N___To_borrowers_with_high_LTV_ratios__c_" comment="Auto-added dynamic range" localSheetId="110">INDEX('T 9.12'!d__Chart1,,5)</definedName>
    <definedName name="d_N___To_borrowers_with_high_LTV_ratios__c_" comment="Auto-added dynamic range" localSheetId="111">INDEX('T 9.12 (ctd)'!d__Chart1,,5)</definedName>
    <definedName name="d_N___To_borrowers_with_high_LTV_ratios__c_" comment="Auto-added dynamic range" localSheetId="102">INDEX('T 9.4'!d__Chart1,,5)</definedName>
    <definedName name="d_N___To_borrowers_with_high_LTV_ratios__c_" comment="Auto-added dynamic range" localSheetId="103">INDEX('T 9.5'!d__Chart1,,5)</definedName>
    <definedName name="d_N___To_borrowers_with_high_LTV_ratios__c_" comment="Auto-added dynamic range" localSheetId="104">INDEX('T 9.6'!d__Chart1,,5)</definedName>
    <definedName name="d_N___To_borrowers_with_high_LTV_ratios__c_" comment="Auto-added dynamic range" localSheetId="107">INDEX('T 9.9'!d__Chart1,,5)</definedName>
    <definedName name="d_N___To_borrowers_with_high_LTV_ratios__c_" comment="Auto-added dynamic range" localSheetId="108">INDEX('T 9.9 (ctd)'!d__Chart1,,5)</definedName>
    <definedName name="d_N___To_borrowers_with_high_LTV_ratios__c_" comment="Auto-added dynamic range">INDEX(d__Chart1,,5)</definedName>
    <definedName name="d_N_house_spreads" comment="Auto-added dynamic range" localSheetId="151">INDEX('T 14.1 - 14.2'!d__Chart3,2,)</definedName>
    <definedName name="d_N_house_spreads" comment="Auto-added dynamic range" localSheetId="156">INDEX('T 15.7'!d__Chart3,2,)</definedName>
    <definedName name="d_N_house_spreads" comment="Auto-added dynamic range" localSheetId="159">INDEX(d__Chart3,2,)</definedName>
    <definedName name="d_N_house_spreads" comment="Auto-added dynamic range" localSheetId="171">INDEX('T 17.1'!d__Chart3,2,)</definedName>
    <definedName name="d_N_house_spreads" comment="Auto-added dynamic range" localSheetId="179">INDEX('T 17.10'!d__Chart3,2,)</definedName>
    <definedName name="d_N_house_spreads" comment="Auto-added dynamic range" localSheetId="180">INDEX('T 17.11'!d__Chart3,2,)</definedName>
    <definedName name="d_N_house_spreads" comment="Auto-added dynamic range" localSheetId="181">INDEX('T 17.12'!d__Chart3,2,)</definedName>
    <definedName name="d_N_house_spreads" comment="Auto-added dynamic range" localSheetId="172">INDEX('T 17.2'!d__Chart3,2,)</definedName>
    <definedName name="d_N_house_spreads" comment="Auto-added dynamic range" localSheetId="173">INDEX('T 17.3'!d__Chart3,2,)</definedName>
    <definedName name="d_N_house_spreads" comment="Auto-added dynamic range" localSheetId="174">INDEX('T 17.4'!d__Chart3,2,)</definedName>
    <definedName name="d_N_house_spreads" comment="Auto-added dynamic range" localSheetId="175">INDEX('T 17.5'!d__Chart3,2,)</definedName>
    <definedName name="d_N_house_spreads" comment="Auto-added dynamic range" localSheetId="176">INDEX('T 17.6'!d__Chart3,2,)</definedName>
    <definedName name="d_N_house_spreads" comment="Auto-added dynamic range" localSheetId="177">INDEX('T 17.7 &amp; 17.8'!d__Chart3,2,)</definedName>
    <definedName name="d_N_house_spreads" comment="Auto-added dynamic range" localSheetId="178">INDEX('T 17.9'!d__Chart3,2,)</definedName>
    <definedName name="d_N_house_spreads" comment="Auto-added dynamic range" localSheetId="109">INDEX('T 9.10_9.11'!d__Chart3,2,)</definedName>
    <definedName name="d_N_house_spreads" comment="Auto-added dynamic range" localSheetId="110">INDEX('T 9.12'!d__Chart3,2,)</definedName>
    <definedName name="d_N_house_spreads" comment="Auto-added dynamic range" localSheetId="111">INDEX('T 9.12 (ctd)'!d__Chart3,2,)</definedName>
    <definedName name="d_N_house_spreads" comment="Auto-added dynamic range" localSheetId="102">INDEX('T 9.4'!d__Chart3,2,)</definedName>
    <definedName name="d_N_house_spreads" comment="Auto-added dynamic range" localSheetId="103">INDEX('T 9.5'!d__Chart3,2,)</definedName>
    <definedName name="d_N_house_spreads" comment="Auto-added dynamic range" localSheetId="104">INDEX('T 9.6'!d__Chart3,2,)</definedName>
    <definedName name="d_N_house_spreads" comment="Auto-added dynamic range" localSheetId="107">INDEX('T 9.9'!d__Chart3,2,)</definedName>
    <definedName name="d_N_house_spreads" comment="Auto-added dynamic range" localSheetId="108">INDEX('T 9.9 (ctd)'!d__Chart3,2,)</definedName>
    <definedName name="d_N_house_spreads" comment="Auto-added dynamic range">INDEX(d__Chart3,2,)</definedName>
    <definedName name="d_N_Large_Availability" comment="Auto-added dynamic range" localSheetId="151">INDEX('T 14.1 - 14.2'!d__Chart7,,7)</definedName>
    <definedName name="d_N_Large_Availability" comment="Auto-added dynamic range" localSheetId="156">INDEX(d__Chart7,,7)</definedName>
    <definedName name="d_N_Large_Availability" comment="Auto-added dynamic range" localSheetId="159">INDEX(d__Chart7,,7)</definedName>
    <definedName name="d_N_Large_Availability" comment="Auto-added dynamic range" localSheetId="171">INDEX(d__Chart7,,7)</definedName>
    <definedName name="d_N_Large_Availability" comment="Auto-added dynamic range" localSheetId="179">INDEX('T 17.10'!d__Chart7,,7)</definedName>
    <definedName name="d_N_Large_Availability" comment="Auto-added dynamic range" localSheetId="180">INDEX('T 17.11'!d__Chart7,,7)</definedName>
    <definedName name="d_N_Large_Availability" comment="Auto-added dynamic range" localSheetId="181">INDEX('T 17.12'!d__Chart7,,7)</definedName>
    <definedName name="d_N_Large_Availability" comment="Auto-added dynamic range" localSheetId="172">INDEX('T 17.2'!d__Chart7,,7)</definedName>
    <definedName name="d_N_Large_Availability" comment="Auto-added dynamic range" localSheetId="173">INDEX('T 17.3'!d__Chart7,,7)</definedName>
    <definedName name="d_N_Large_Availability" comment="Auto-added dynamic range" localSheetId="174">INDEX('T 17.4'!d__Chart7,,7)</definedName>
    <definedName name="d_N_Large_Availability" comment="Auto-added dynamic range" localSheetId="175">INDEX('T 17.5'!d__Chart7,,7)</definedName>
    <definedName name="d_N_Large_Availability" comment="Auto-added dynamic range" localSheetId="176">INDEX('T 17.6'!d__Chart7,,7)</definedName>
    <definedName name="d_N_Large_Availability" comment="Auto-added dynamic range" localSheetId="177">INDEX('T 17.7 &amp; 17.8'!d__Chart7,,7)</definedName>
    <definedName name="d_N_Large_Availability" comment="Auto-added dynamic range" localSheetId="178">INDEX('T 17.9'!d__Chart7,,7)</definedName>
    <definedName name="d_N_Large_Availability" comment="Auto-added dynamic range" localSheetId="109">INDEX('T 9.10_9.11'!d__Chart7,,7)</definedName>
    <definedName name="d_N_Large_Availability" comment="Auto-added dynamic range" localSheetId="110">INDEX('T 9.12'!d__Chart7,,7)</definedName>
    <definedName name="d_N_Large_Availability" comment="Auto-added dynamic range" localSheetId="111">INDEX('T 9.12 (ctd)'!d__Chart7,,7)</definedName>
    <definedName name="d_N_Large_Availability" comment="Auto-added dynamic range" localSheetId="102">INDEX('T 9.4'!d__Chart7,,7)</definedName>
    <definedName name="d_N_Large_Availability" comment="Auto-added dynamic range" localSheetId="103">INDEX('T 9.5'!d__Chart7,,7)</definedName>
    <definedName name="d_N_Large_Availability" comment="Auto-added dynamic range" localSheetId="104">INDEX('T 9.6'!d__Chart7,,7)</definedName>
    <definedName name="d_N_Large_Availability" comment="Auto-added dynamic range" localSheetId="107">INDEX('T 9.9'!d__Chart7,,7)</definedName>
    <definedName name="d_N_Large_Availability" comment="Auto-added dynamic range" localSheetId="108">INDEX('T 9.9 (ctd)'!d__Chart7,,7)</definedName>
    <definedName name="d_N_Large_Availability" comment="Auto-added dynamic range">INDEX(d__Chart7,,7)</definedName>
    <definedName name="d_N_Large_Demand" comment="Auto-added dynamic range" localSheetId="151">INDEX('T 14.1 - 14.2'!d__Chart9,,6)</definedName>
    <definedName name="d_N_Large_Demand" comment="Auto-added dynamic range" localSheetId="156">INDEX(d__Chart9,,6)</definedName>
    <definedName name="d_N_Large_Demand" comment="Auto-added dynamic range" localSheetId="159">INDEX(d__Chart9,,6)</definedName>
    <definedName name="d_N_Large_Demand" comment="Auto-added dynamic range" localSheetId="171">INDEX(d__Chart9,,6)</definedName>
    <definedName name="d_N_Large_Demand" comment="Auto-added dynamic range" localSheetId="179">INDEX('T 17.10'!d__Chart9,,6)</definedName>
    <definedName name="d_N_Large_Demand" comment="Auto-added dynamic range" localSheetId="180">INDEX('T 17.11'!d__Chart9,,6)</definedName>
    <definedName name="d_N_Large_Demand" comment="Auto-added dynamic range" localSheetId="181">INDEX('T 17.12'!d__Chart9,,6)</definedName>
    <definedName name="d_N_Large_Demand" comment="Auto-added dynamic range" localSheetId="172">INDEX('T 17.2'!d__Chart9,,6)</definedName>
    <definedName name="d_N_Large_Demand" comment="Auto-added dynamic range" localSheetId="173">INDEX('T 17.3'!d__Chart9,,6)</definedName>
    <definedName name="d_N_Large_Demand" comment="Auto-added dynamic range" localSheetId="174">INDEX('T 17.4'!d__Chart9,,6)</definedName>
    <definedName name="d_N_Large_Demand" comment="Auto-added dynamic range" localSheetId="175">INDEX('T 17.5'!d__Chart9,,6)</definedName>
    <definedName name="d_N_Large_Demand" comment="Auto-added dynamic range" localSheetId="176">INDEX('T 17.6'!d__Chart9,,6)</definedName>
    <definedName name="d_N_Large_Demand" comment="Auto-added dynamic range" localSheetId="177">INDEX('T 17.7 &amp; 17.8'!d__Chart9,,6)</definedName>
    <definedName name="d_N_Large_Demand" comment="Auto-added dynamic range" localSheetId="178">INDEX('T 17.9'!d__Chart9,,6)</definedName>
    <definedName name="d_N_Large_Demand" comment="Auto-added dynamic range" localSheetId="109">INDEX('T 9.10_9.11'!d__Chart9,,6)</definedName>
    <definedName name="d_N_Large_Demand" comment="Auto-added dynamic range" localSheetId="110">INDEX('T 9.12'!d__Chart9,,6)</definedName>
    <definedName name="d_N_Large_Demand" comment="Auto-added dynamic range" localSheetId="111">INDEX('T 9.12 (ctd)'!d__Chart9,,6)</definedName>
    <definedName name="d_N_Large_Demand" comment="Auto-added dynamic range" localSheetId="102">INDEX('T 9.4'!d__Chart9,,6)</definedName>
    <definedName name="d_N_Large_Demand" comment="Auto-added dynamic range" localSheetId="103">INDEX('T 9.5'!d__Chart9,,6)</definedName>
    <definedName name="d_N_Large_Demand" comment="Auto-added dynamic range" localSheetId="104">INDEX('T 9.6'!d__Chart9,,6)</definedName>
    <definedName name="d_N_Large_Demand" comment="Auto-added dynamic range" localSheetId="107">INDEX('T 9.9'!d__Chart9,,6)</definedName>
    <definedName name="d_N_Large_Demand" comment="Auto-added dynamic range" localSheetId="108">INDEX('T 9.9 (ctd)'!d__Chart9,,6)</definedName>
    <definedName name="d_N_Large_Demand" comment="Auto-added dynamic range">INDEX(d__Chart9,,6)</definedName>
    <definedName name="d_N_Large_Spreads" comment="Auto-added dynamic range" localSheetId="151">INDEX('T 14.1 - 14.2'!d__Chart8,,6)</definedName>
    <definedName name="d_N_Large_Spreads" comment="Auto-added dynamic range" localSheetId="156">INDEX(d__Chart8,,6)</definedName>
    <definedName name="d_N_Large_Spreads" comment="Auto-added dynamic range" localSheetId="159">INDEX(d__Chart8,,6)</definedName>
    <definedName name="d_N_Large_Spreads" comment="Auto-added dynamic range" localSheetId="171">INDEX(d__Chart8,,6)</definedName>
    <definedName name="d_N_Large_Spreads" comment="Auto-added dynamic range" localSheetId="179">INDEX('T 17.10'!d__Chart8,,6)</definedName>
    <definedName name="d_N_Large_Spreads" comment="Auto-added dynamic range" localSheetId="180">INDEX('T 17.11'!d__Chart8,,6)</definedName>
    <definedName name="d_N_Large_Spreads" comment="Auto-added dynamic range" localSheetId="181">INDEX('T 17.12'!d__Chart8,,6)</definedName>
    <definedName name="d_N_Large_Spreads" comment="Auto-added dynamic range" localSheetId="172">INDEX('T 17.2'!d__Chart8,,6)</definedName>
    <definedName name="d_N_Large_Spreads" comment="Auto-added dynamic range" localSheetId="173">INDEX('T 17.3'!d__Chart8,,6)</definedName>
    <definedName name="d_N_Large_Spreads" comment="Auto-added dynamic range" localSheetId="174">INDEX('T 17.4'!d__Chart8,,6)</definedName>
    <definedName name="d_N_Large_Spreads" comment="Auto-added dynamic range" localSheetId="175">INDEX('T 17.5'!d__Chart8,,6)</definedName>
    <definedName name="d_N_Large_Spreads" comment="Auto-added dynamic range" localSheetId="176">INDEX('T 17.6'!d__Chart8,,6)</definedName>
    <definedName name="d_N_Large_Spreads" comment="Auto-added dynamic range" localSheetId="177">INDEX('T 17.7 &amp; 17.8'!d__Chart8,,6)</definedName>
    <definedName name="d_N_Large_Spreads" comment="Auto-added dynamic range" localSheetId="178">INDEX('T 17.9'!d__Chart8,,6)</definedName>
    <definedName name="d_N_Large_Spreads" comment="Auto-added dynamic range" localSheetId="109">INDEX('T 9.10_9.11'!d__Chart8,,6)</definedName>
    <definedName name="d_N_Large_Spreads" comment="Auto-added dynamic range" localSheetId="110">INDEX('T 9.12'!d__Chart8,,6)</definedName>
    <definedName name="d_N_Large_Spreads" comment="Auto-added dynamic range" localSheetId="111">INDEX('T 9.12 (ctd)'!d__Chart8,,6)</definedName>
    <definedName name="d_N_Large_Spreads" comment="Auto-added dynamic range" localSheetId="102">INDEX('T 9.4'!d__Chart8,,6)</definedName>
    <definedName name="d_N_Large_Spreads" comment="Auto-added dynamic range" localSheetId="103">INDEX('T 9.5'!d__Chart8,,6)</definedName>
    <definedName name="d_N_Large_Spreads" comment="Auto-added dynamic range" localSheetId="104">INDEX('T 9.6'!d__Chart8,,6)</definedName>
    <definedName name="d_N_Large_Spreads" comment="Auto-added dynamic range" localSheetId="107">INDEX('T 9.9'!d__Chart8,,6)</definedName>
    <definedName name="d_N_Large_Spreads" comment="Auto-added dynamic range" localSheetId="108">INDEX('T 9.9 (ctd)'!d__Chart8,,6)</definedName>
    <definedName name="d_N_Large_Spreads" comment="Auto-added dynamic range">INDEX(d__Chart8,,6)</definedName>
    <definedName name="d_N_Medium_Availability" comment="Auto-added dynamic range" localSheetId="151">INDEX('T 14.1 - 14.2'!d__Chart7,,5)</definedName>
    <definedName name="d_N_Medium_Availability" comment="Auto-added dynamic range" localSheetId="156">INDEX(d__Chart7,,5)</definedName>
    <definedName name="d_N_Medium_Availability" comment="Auto-added dynamic range" localSheetId="159">INDEX(d__Chart7,,5)</definedName>
    <definedName name="d_N_Medium_Availability" comment="Auto-added dynamic range" localSheetId="171">INDEX(d__Chart7,,5)</definedName>
    <definedName name="d_N_Medium_Availability" comment="Auto-added dynamic range" localSheetId="179">INDEX('T 17.10'!d__Chart7,,5)</definedName>
    <definedName name="d_N_Medium_Availability" comment="Auto-added dynamic range" localSheetId="180">INDEX('T 17.11'!d__Chart7,,5)</definedName>
    <definedName name="d_N_Medium_Availability" comment="Auto-added dynamic range" localSheetId="181">INDEX('T 17.12'!d__Chart7,,5)</definedName>
    <definedName name="d_N_Medium_Availability" comment="Auto-added dynamic range" localSheetId="172">INDEX('T 17.2'!d__Chart7,,5)</definedName>
    <definedName name="d_N_Medium_Availability" comment="Auto-added dynamic range" localSheetId="173">INDEX('T 17.3'!d__Chart7,,5)</definedName>
    <definedName name="d_N_Medium_Availability" comment="Auto-added dynamic range" localSheetId="174">INDEX('T 17.4'!d__Chart7,,5)</definedName>
    <definedName name="d_N_Medium_Availability" comment="Auto-added dynamic range" localSheetId="175">INDEX('T 17.5'!d__Chart7,,5)</definedName>
    <definedName name="d_N_Medium_Availability" comment="Auto-added dynamic range" localSheetId="176">INDEX('T 17.6'!d__Chart7,,5)</definedName>
    <definedName name="d_N_Medium_Availability" comment="Auto-added dynamic range" localSheetId="177">INDEX('T 17.7 &amp; 17.8'!d__Chart7,,5)</definedName>
    <definedName name="d_N_Medium_Availability" comment="Auto-added dynamic range" localSheetId="178">INDEX('T 17.9'!d__Chart7,,5)</definedName>
    <definedName name="d_N_Medium_Availability" comment="Auto-added dynamic range" localSheetId="109">INDEX('T 9.10_9.11'!d__Chart7,,5)</definedName>
    <definedName name="d_N_Medium_Availability" comment="Auto-added dynamic range" localSheetId="110">INDEX('T 9.12'!d__Chart7,,5)</definedName>
    <definedName name="d_N_Medium_Availability" comment="Auto-added dynamic range" localSheetId="111">INDEX('T 9.12 (ctd)'!d__Chart7,,5)</definedName>
    <definedName name="d_N_Medium_Availability" comment="Auto-added dynamic range" localSheetId="102">INDEX('T 9.4'!d__Chart7,,5)</definedName>
    <definedName name="d_N_Medium_Availability" comment="Auto-added dynamic range" localSheetId="103">INDEX('T 9.5'!d__Chart7,,5)</definedName>
    <definedName name="d_N_Medium_Availability" comment="Auto-added dynamic range" localSheetId="104">INDEX('T 9.6'!d__Chart7,,5)</definedName>
    <definedName name="d_N_Medium_Availability" comment="Auto-added dynamic range" localSheetId="107">INDEX('T 9.9'!d__Chart7,,5)</definedName>
    <definedName name="d_N_Medium_Availability" comment="Auto-added dynamic range" localSheetId="108">INDEX('T 9.9 (ctd)'!d__Chart7,,5)</definedName>
    <definedName name="d_N_Medium_Availability" comment="Auto-added dynamic range">INDEX(d__Chart7,,5)</definedName>
    <definedName name="d_N_Medium_Demand" comment="Auto-added dynamic range" localSheetId="151">INDEX('T 14.1 - 14.2'!d__Chart9,,4)</definedName>
    <definedName name="d_N_Medium_Demand" comment="Auto-added dynamic range" localSheetId="156">INDEX(d__Chart9,,4)</definedName>
    <definedName name="d_N_Medium_Demand" comment="Auto-added dynamic range" localSheetId="159">INDEX(d__Chart9,,4)</definedName>
    <definedName name="d_N_Medium_Demand" comment="Auto-added dynamic range" localSheetId="171">INDEX(d__Chart9,,4)</definedName>
    <definedName name="d_N_Medium_Demand" comment="Auto-added dynamic range" localSheetId="179">INDEX('T 17.10'!d__Chart9,,4)</definedName>
    <definedName name="d_N_Medium_Demand" comment="Auto-added dynamic range" localSheetId="180">INDEX('T 17.11'!d__Chart9,,4)</definedName>
    <definedName name="d_N_Medium_Demand" comment="Auto-added dynamic range" localSheetId="181">INDEX('T 17.12'!d__Chart9,,4)</definedName>
    <definedName name="d_N_Medium_Demand" comment="Auto-added dynamic range" localSheetId="172">INDEX('T 17.2'!d__Chart9,,4)</definedName>
    <definedName name="d_N_Medium_Demand" comment="Auto-added dynamic range" localSheetId="173">INDEX('T 17.3'!d__Chart9,,4)</definedName>
    <definedName name="d_N_Medium_Demand" comment="Auto-added dynamic range" localSheetId="174">INDEX('T 17.4'!d__Chart9,,4)</definedName>
    <definedName name="d_N_Medium_Demand" comment="Auto-added dynamic range" localSheetId="175">INDEX('T 17.5'!d__Chart9,,4)</definedName>
    <definedName name="d_N_Medium_Demand" comment="Auto-added dynamic range" localSheetId="176">INDEX('T 17.6'!d__Chart9,,4)</definedName>
    <definedName name="d_N_Medium_Demand" comment="Auto-added dynamic range" localSheetId="177">INDEX('T 17.7 &amp; 17.8'!d__Chart9,,4)</definedName>
    <definedName name="d_N_Medium_Demand" comment="Auto-added dynamic range" localSheetId="178">INDEX('T 17.9'!d__Chart9,,4)</definedName>
    <definedName name="d_N_Medium_Demand" comment="Auto-added dynamic range" localSheetId="109">INDEX('T 9.10_9.11'!d__Chart9,,4)</definedName>
    <definedName name="d_N_Medium_Demand" comment="Auto-added dynamic range" localSheetId="110">INDEX('T 9.12'!d__Chart9,,4)</definedName>
    <definedName name="d_N_Medium_Demand" comment="Auto-added dynamic range" localSheetId="111">INDEX('T 9.12 (ctd)'!d__Chart9,,4)</definedName>
    <definedName name="d_N_Medium_Demand" comment="Auto-added dynamic range" localSheetId="102">INDEX('T 9.4'!d__Chart9,,4)</definedName>
    <definedName name="d_N_Medium_Demand" comment="Auto-added dynamic range" localSheetId="103">INDEX('T 9.5'!d__Chart9,,4)</definedName>
    <definedName name="d_N_Medium_Demand" comment="Auto-added dynamic range" localSheetId="104">INDEX('T 9.6'!d__Chart9,,4)</definedName>
    <definedName name="d_N_Medium_Demand" comment="Auto-added dynamic range" localSheetId="107">INDEX('T 9.9'!d__Chart9,,4)</definedName>
    <definedName name="d_N_Medium_Demand" comment="Auto-added dynamic range" localSheetId="108">INDEX('T 9.9 (ctd)'!d__Chart9,,4)</definedName>
    <definedName name="d_N_Medium_Demand" comment="Auto-added dynamic range">INDEX(d__Chart9,,4)</definedName>
    <definedName name="d_N_Medium_Spreads" comment="Auto-added dynamic range" localSheetId="151">INDEX('T 14.1 - 14.2'!d__Chart8,,4)</definedName>
    <definedName name="d_N_Medium_Spreads" comment="Auto-added dynamic range" localSheetId="156">INDEX(d__Chart8,,4)</definedName>
    <definedName name="d_N_Medium_Spreads" comment="Auto-added dynamic range" localSheetId="159">INDEX(d__Chart8,,4)</definedName>
    <definedName name="d_N_Medium_Spreads" comment="Auto-added dynamic range" localSheetId="171">INDEX(d__Chart8,,4)</definedName>
    <definedName name="d_N_Medium_Spreads" comment="Auto-added dynamic range" localSheetId="179">INDEX('T 17.10'!d__Chart8,,4)</definedName>
    <definedName name="d_N_Medium_Spreads" comment="Auto-added dynamic range" localSheetId="180">INDEX('T 17.11'!d__Chart8,,4)</definedName>
    <definedName name="d_N_Medium_Spreads" comment="Auto-added dynamic range" localSheetId="181">INDEX('T 17.12'!d__Chart8,,4)</definedName>
    <definedName name="d_N_Medium_Spreads" comment="Auto-added dynamic range" localSheetId="172">INDEX('T 17.2'!d__Chart8,,4)</definedName>
    <definedName name="d_N_Medium_Spreads" comment="Auto-added dynamic range" localSheetId="173">INDEX('T 17.3'!d__Chart8,,4)</definedName>
    <definedName name="d_N_Medium_Spreads" comment="Auto-added dynamic range" localSheetId="174">INDEX('T 17.4'!d__Chart8,,4)</definedName>
    <definedName name="d_N_Medium_Spreads" comment="Auto-added dynamic range" localSheetId="175">INDEX('T 17.5'!d__Chart8,,4)</definedName>
    <definedName name="d_N_Medium_Spreads" comment="Auto-added dynamic range" localSheetId="176">INDEX('T 17.6'!d__Chart8,,4)</definedName>
    <definedName name="d_N_Medium_Spreads" comment="Auto-added dynamic range" localSheetId="177">INDEX('T 17.7 &amp; 17.8'!d__Chart8,,4)</definedName>
    <definedName name="d_N_Medium_Spreads" comment="Auto-added dynamic range" localSheetId="178">INDEX('T 17.9'!d__Chart8,,4)</definedName>
    <definedName name="d_N_Medium_Spreads" comment="Auto-added dynamic range" localSheetId="109">INDEX('T 9.10_9.11'!d__Chart8,,4)</definedName>
    <definedName name="d_N_Medium_Spreads" comment="Auto-added dynamic range" localSheetId="110">INDEX('T 9.12'!d__Chart8,,4)</definedName>
    <definedName name="d_N_Medium_Spreads" comment="Auto-added dynamic range" localSheetId="111">INDEX('T 9.12 (ctd)'!d__Chart8,,4)</definedName>
    <definedName name="d_N_Medium_Spreads" comment="Auto-added dynamic range" localSheetId="102">INDEX('T 9.4'!d__Chart8,,4)</definedName>
    <definedName name="d_N_Medium_Spreads" comment="Auto-added dynamic range" localSheetId="103">INDEX('T 9.5'!d__Chart8,,4)</definedName>
    <definedName name="d_N_Medium_Spreads" comment="Auto-added dynamic range" localSheetId="104">INDEX('T 9.6'!d__Chart8,,4)</definedName>
    <definedName name="d_N_Medium_Spreads" comment="Auto-added dynamic range" localSheetId="107">INDEX('T 9.9'!d__Chart8,,4)</definedName>
    <definedName name="d_N_Medium_Spreads" comment="Auto-added dynamic range" localSheetId="108">INDEX('T 9.9 (ctd)'!d__Chart8,,4)</definedName>
    <definedName name="d_N_Medium_Spreads" comment="Auto-added dynamic range">INDEX(d__Chart8,,4)</definedName>
    <definedName name="d_N_Sec_spreads" comment="Auto-added dynamic range" localSheetId="151">INDEX('T 14.1 - 14.2'!d__Chart2,2,)</definedName>
    <definedName name="d_N_Sec_spreads" comment="Auto-added dynamic range" localSheetId="156">INDEX('T 15.7'!d__Chart2,2,)</definedName>
    <definedName name="d_N_Sec_spreads" comment="Auto-added dynamic range" localSheetId="159">INDEX(d__Chart2,2,)</definedName>
    <definedName name="d_N_Sec_spreads" comment="Auto-added dynamic range" localSheetId="171">INDEX('T 17.1'!d__Chart2,2,)</definedName>
    <definedName name="d_N_Sec_spreads" comment="Auto-added dynamic range" localSheetId="179">INDEX('T 17.10'!d__Chart2,2,)</definedName>
    <definedName name="d_N_Sec_spreads" comment="Auto-added dynamic range" localSheetId="180">INDEX('T 17.11'!d__Chart2,2,)</definedName>
    <definedName name="d_N_Sec_spreads" comment="Auto-added dynamic range" localSheetId="181">INDEX('T 17.12'!d__Chart2,2,)</definedName>
    <definedName name="d_N_Sec_spreads" comment="Auto-added dynamic range" localSheetId="172">INDEX('T 17.2'!d__Chart2,2,)</definedName>
    <definedName name="d_N_Sec_spreads" comment="Auto-added dynamic range" localSheetId="173">INDEX('T 17.3'!d__Chart2,2,)</definedName>
    <definedName name="d_N_Sec_spreads" comment="Auto-added dynamic range" localSheetId="174">INDEX('T 17.4'!d__Chart2,2,)</definedName>
    <definedName name="d_N_Sec_spreads" comment="Auto-added dynamic range" localSheetId="175">INDEX('T 17.5'!d__Chart2,2,)</definedName>
    <definedName name="d_N_Sec_spreads" comment="Auto-added dynamic range" localSheetId="176">INDEX('T 17.6'!d__Chart2,2,)</definedName>
    <definedName name="d_N_Sec_spreads" comment="Auto-added dynamic range" localSheetId="177">INDEX('T 17.7 &amp; 17.8'!d__Chart2,2,)</definedName>
    <definedName name="d_N_Sec_spreads" comment="Auto-added dynamic range" localSheetId="178">INDEX('T 17.9'!d__Chart2,2,)</definedName>
    <definedName name="d_N_Sec_spreads" comment="Auto-added dynamic range" localSheetId="109">INDEX('T 9.10_9.11'!d__Chart2,2,)</definedName>
    <definedName name="d_N_Sec_spreads" comment="Auto-added dynamic range" localSheetId="110">INDEX('T 9.12'!d__Chart2,2,)</definedName>
    <definedName name="d_N_Sec_spreads" comment="Auto-added dynamic range" localSheetId="111">INDEX('T 9.12 (ctd)'!d__Chart2,2,)</definedName>
    <definedName name="d_N_Sec_spreads" comment="Auto-added dynamic range" localSheetId="102">INDEX('T 9.4'!d__Chart2,2,)</definedName>
    <definedName name="d_N_Sec_spreads" comment="Auto-added dynamic range" localSheetId="103">INDEX('T 9.5'!d__Chart2,2,)</definedName>
    <definedName name="d_N_Sec_spreads" comment="Auto-added dynamic range" localSheetId="104">INDEX('T 9.6'!d__Chart2,2,)</definedName>
    <definedName name="d_N_Sec_spreads" comment="Auto-added dynamic range" localSheetId="107">INDEX('T 9.9'!d__Chart2,2,)</definedName>
    <definedName name="d_N_Sec_spreads" comment="Auto-added dynamic range" localSheetId="108">INDEX('T 9.9 (ctd)'!d__Chart2,2,)</definedName>
    <definedName name="d_N_Sec_spreads" comment="Auto-added dynamic range">INDEX(d__Chart2,2,)</definedName>
    <definedName name="d_N_Small_Availability" comment="Auto-added dynamic range" localSheetId="151">INDEX('T 14.1 - 14.2'!d__Chart7,,3)</definedName>
    <definedName name="d_N_Small_Availability" comment="Auto-added dynamic range" localSheetId="156">INDEX(d__Chart7,,3)</definedName>
    <definedName name="d_N_Small_Availability" comment="Auto-added dynamic range" localSheetId="159">INDEX(d__Chart7,,3)</definedName>
    <definedName name="d_N_Small_Availability" comment="Auto-added dynamic range" localSheetId="171">INDEX(d__Chart7,,3)</definedName>
    <definedName name="d_N_Small_Availability" comment="Auto-added dynamic range" localSheetId="179">INDEX('T 17.10'!d__Chart7,,3)</definedName>
    <definedName name="d_N_Small_Availability" comment="Auto-added dynamic range" localSheetId="180">INDEX('T 17.11'!d__Chart7,,3)</definedName>
    <definedName name="d_N_Small_Availability" comment="Auto-added dynamic range" localSheetId="181">INDEX('T 17.12'!d__Chart7,,3)</definedName>
    <definedName name="d_N_Small_Availability" comment="Auto-added dynamic range" localSheetId="172">INDEX('T 17.2'!d__Chart7,,3)</definedName>
    <definedName name="d_N_Small_Availability" comment="Auto-added dynamic range" localSheetId="173">INDEX('T 17.3'!d__Chart7,,3)</definedName>
    <definedName name="d_N_Small_Availability" comment="Auto-added dynamic range" localSheetId="174">INDEX('T 17.4'!d__Chart7,,3)</definedName>
    <definedName name="d_N_Small_Availability" comment="Auto-added dynamic range" localSheetId="175">INDEX('T 17.5'!d__Chart7,,3)</definedName>
    <definedName name="d_N_Small_Availability" comment="Auto-added dynamic range" localSheetId="176">INDEX('T 17.6'!d__Chart7,,3)</definedName>
    <definedName name="d_N_Small_Availability" comment="Auto-added dynamic range" localSheetId="177">INDEX('T 17.7 &amp; 17.8'!d__Chart7,,3)</definedName>
    <definedName name="d_N_Small_Availability" comment="Auto-added dynamic range" localSheetId="178">INDEX('T 17.9'!d__Chart7,,3)</definedName>
    <definedName name="d_N_Small_Availability" comment="Auto-added dynamic range" localSheetId="109">INDEX('T 9.10_9.11'!d__Chart7,,3)</definedName>
    <definedName name="d_N_Small_Availability" comment="Auto-added dynamic range" localSheetId="110">INDEX('T 9.12'!d__Chart7,,3)</definedName>
    <definedName name="d_N_Small_Availability" comment="Auto-added dynamic range" localSheetId="111">INDEX('T 9.12 (ctd)'!d__Chart7,,3)</definedName>
    <definedName name="d_N_Small_Availability" comment="Auto-added dynamic range" localSheetId="102">INDEX('T 9.4'!d__Chart7,,3)</definedName>
    <definedName name="d_N_Small_Availability" comment="Auto-added dynamic range" localSheetId="103">INDEX('T 9.5'!d__Chart7,,3)</definedName>
    <definedName name="d_N_Small_Availability" comment="Auto-added dynamic range" localSheetId="104">INDEX('T 9.6'!d__Chart7,,3)</definedName>
    <definedName name="d_N_Small_Availability" comment="Auto-added dynamic range" localSheetId="107">INDEX('T 9.9'!d__Chart7,,3)</definedName>
    <definedName name="d_N_Small_Availability" comment="Auto-added dynamic range" localSheetId="108">INDEX('T 9.9 (ctd)'!d__Chart7,,3)</definedName>
    <definedName name="d_N_Small_Availability" comment="Auto-added dynamic range">INDEX(d__Chart7,,3)</definedName>
    <definedName name="d_N_Small_Demand" comment="Auto-added dynamic range" localSheetId="151">INDEX('T 14.1 - 14.2'!d__Chart9,,2)</definedName>
    <definedName name="d_N_Small_Demand" comment="Auto-added dynamic range" localSheetId="156">INDEX(d__Chart9,,2)</definedName>
    <definedName name="d_N_Small_Demand" comment="Auto-added dynamic range" localSheetId="159">INDEX(d__Chart9,,2)</definedName>
    <definedName name="d_N_Small_Demand" comment="Auto-added dynamic range" localSheetId="171">INDEX(d__Chart9,,2)</definedName>
    <definedName name="d_N_Small_Demand" comment="Auto-added dynamic range" localSheetId="179">INDEX('T 17.10'!d__Chart9,,2)</definedName>
    <definedName name="d_N_Small_Demand" comment="Auto-added dynamic range" localSheetId="180">INDEX('T 17.11'!d__Chart9,,2)</definedName>
    <definedName name="d_N_Small_Demand" comment="Auto-added dynamic range" localSheetId="181">INDEX('T 17.12'!d__Chart9,,2)</definedName>
    <definedName name="d_N_Small_Demand" comment="Auto-added dynamic range" localSheetId="172">INDEX('T 17.2'!d__Chart9,,2)</definedName>
    <definedName name="d_N_Small_Demand" comment="Auto-added dynamic range" localSheetId="173">INDEX('T 17.3'!d__Chart9,,2)</definedName>
    <definedName name="d_N_Small_Demand" comment="Auto-added dynamic range" localSheetId="174">INDEX('T 17.4'!d__Chart9,,2)</definedName>
    <definedName name="d_N_Small_Demand" comment="Auto-added dynamic range" localSheetId="175">INDEX('T 17.5'!d__Chart9,,2)</definedName>
    <definedName name="d_N_Small_Demand" comment="Auto-added dynamic range" localSheetId="176">INDEX('T 17.6'!d__Chart9,,2)</definedName>
    <definedName name="d_N_Small_Demand" comment="Auto-added dynamic range" localSheetId="177">INDEX('T 17.7 &amp; 17.8'!d__Chart9,,2)</definedName>
    <definedName name="d_N_Small_Demand" comment="Auto-added dynamic range" localSheetId="178">INDEX('T 17.9'!d__Chart9,,2)</definedName>
    <definedName name="d_N_Small_Demand" comment="Auto-added dynamic range" localSheetId="109">INDEX('T 9.10_9.11'!d__Chart9,,2)</definedName>
    <definedName name="d_N_Small_Demand" comment="Auto-added dynamic range" localSheetId="110">INDEX('T 9.12'!d__Chart9,,2)</definedName>
    <definedName name="d_N_Small_Demand" comment="Auto-added dynamic range" localSheetId="111">INDEX('T 9.12 (ctd)'!d__Chart9,,2)</definedName>
    <definedName name="d_N_Small_Demand" comment="Auto-added dynamic range" localSheetId="102">INDEX('T 9.4'!d__Chart9,,2)</definedName>
    <definedName name="d_N_Small_Demand" comment="Auto-added dynamic range" localSheetId="103">INDEX('T 9.5'!d__Chart9,,2)</definedName>
    <definedName name="d_N_Small_Demand" comment="Auto-added dynamic range" localSheetId="104">INDEX('T 9.6'!d__Chart9,,2)</definedName>
    <definedName name="d_N_Small_Demand" comment="Auto-added dynamic range" localSheetId="107">INDEX('T 9.9'!d__Chart9,,2)</definedName>
    <definedName name="d_N_Small_Demand" comment="Auto-added dynamic range" localSheetId="108">INDEX('T 9.9 (ctd)'!d__Chart9,,2)</definedName>
    <definedName name="d_N_Small_Demand" comment="Auto-added dynamic range">INDEX(d__Chart9,,2)</definedName>
    <definedName name="d_N_Small_Spreads" comment="Auto-added dynamic range" localSheetId="151">INDEX('T 14.1 - 14.2'!d__Chart8,,2)</definedName>
    <definedName name="d_N_Small_Spreads" comment="Auto-added dynamic range" localSheetId="156">INDEX(d__Chart8,,2)</definedName>
    <definedName name="d_N_Small_Spreads" comment="Auto-added dynamic range" localSheetId="159">INDEX(d__Chart8,,2)</definedName>
    <definedName name="d_N_Small_Spreads" comment="Auto-added dynamic range" localSheetId="171">INDEX(d__Chart8,,2)</definedName>
    <definedName name="d_N_Small_Spreads" comment="Auto-added dynamic range" localSheetId="179">INDEX('T 17.10'!d__Chart8,,2)</definedName>
    <definedName name="d_N_Small_Spreads" comment="Auto-added dynamic range" localSheetId="180">INDEX('T 17.11'!d__Chart8,,2)</definedName>
    <definedName name="d_N_Small_Spreads" comment="Auto-added dynamic range" localSheetId="181">INDEX('T 17.12'!d__Chart8,,2)</definedName>
    <definedName name="d_N_Small_Spreads" comment="Auto-added dynamic range" localSheetId="172">INDEX('T 17.2'!d__Chart8,,2)</definedName>
    <definedName name="d_N_Small_Spreads" comment="Auto-added dynamic range" localSheetId="173">INDEX('T 17.3'!d__Chart8,,2)</definedName>
    <definedName name="d_N_Small_Spreads" comment="Auto-added dynamic range" localSheetId="174">INDEX('T 17.4'!d__Chart8,,2)</definedName>
    <definedName name="d_N_Small_Spreads" comment="Auto-added dynamic range" localSheetId="175">INDEX('T 17.5'!d__Chart8,,2)</definedName>
    <definedName name="d_N_Small_Spreads" comment="Auto-added dynamic range" localSheetId="176">INDEX('T 17.6'!d__Chart8,,2)</definedName>
    <definedName name="d_N_Small_Spreads" comment="Auto-added dynamic range" localSheetId="177">INDEX('T 17.7 &amp; 17.8'!d__Chart8,,2)</definedName>
    <definedName name="d_N_Small_Spreads" comment="Auto-added dynamic range" localSheetId="178">INDEX('T 17.9'!d__Chart8,,2)</definedName>
    <definedName name="d_N_Small_Spreads" comment="Auto-added dynamic range" localSheetId="109">INDEX('T 9.10_9.11'!d__Chart8,,2)</definedName>
    <definedName name="d_N_Small_Spreads" comment="Auto-added dynamic range" localSheetId="110">INDEX('T 9.12'!d__Chart8,,2)</definedName>
    <definedName name="d_N_Small_Spreads" comment="Auto-added dynamic range" localSheetId="111">INDEX('T 9.12 (ctd)'!d__Chart8,,2)</definedName>
    <definedName name="d_N_Small_Spreads" comment="Auto-added dynamic range" localSheetId="102">INDEX('T 9.4'!d__Chart8,,2)</definedName>
    <definedName name="d_N_Small_Spreads" comment="Auto-added dynamic range" localSheetId="103">INDEX('T 9.5'!d__Chart8,,2)</definedName>
    <definedName name="d_N_Small_Spreads" comment="Auto-added dynamic range" localSheetId="104">INDEX('T 9.6'!d__Chart8,,2)</definedName>
    <definedName name="d_N_Small_Spreads" comment="Auto-added dynamic range" localSheetId="107">INDEX('T 9.9'!d__Chart8,,2)</definedName>
    <definedName name="d_N_Small_Spreads" comment="Auto-added dynamic range" localSheetId="108">INDEX('T 9.9 (ctd)'!d__Chart8,,2)</definedName>
    <definedName name="d_N_Small_Spreads" comment="Auto-added dynamic range">INDEX(d__Chart8,,2)</definedName>
    <definedName name="d_N_Unsec_availability" comment="Auto-added dynamic range" localSheetId="151">INDEX('T 14.1 - 14.2'!d__Chart5,2,)</definedName>
    <definedName name="d_N_Unsec_availability" comment="Auto-added dynamic range" localSheetId="156">INDEX(d__Chart5,2,)</definedName>
    <definedName name="d_N_Unsec_availability" comment="Auto-added dynamic range" localSheetId="159">INDEX(d__Chart5,2,)</definedName>
    <definedName name="d_N_Unsec_availability" comment="Auto-added dynamic range" localSheetId="171">INDEX(d__Chart5,2,)</definedName>
    <definedName name="d_N_Unsec_availability" comment="Auto-added dynamic range" localSheetId="179">INDEX('T 17.10'!d__Chart5,2,)</definedName>
    <definedName name="d_N_Unsec_availability" comment="Auto-added dynamic range" localSheetId="180">INDEX('T 17.11'!d__Chart5,2,)</definedName>
    <definedName name="d_N_Unsec_availability" comment="Auto-added dynamic range" localSheetId="181">INDEX('T 17.12'!d__Chart5,2,)</definedName>
    <definedName name="d_N_Unsec_availability" comment="Auto-added dynamic range" localSheetId="172">INDEX('T 17.2'!d__Chart5,2,)</definedName>
    <definedName name="d_N_Unsec_availability" comment="Auto-added dynamic range" localSheetId="173">INDEX('T 17.3'!d__Chart5,2,)</definedName>
    <definedName name="d_N_Unsec_availability" comment="Auto-added dynamic range" localSheetId="174">INDEX('T 17.4'!d__Chart5,2,)</definedName>
    <definedName name="d_N_Unsec_availability" comment="Auto-added dynamic range" localSheetId="175">INDEX('T 17.5'!d__Chart5,2,)</definedName>
    <definedName name="d_N_Unsec_availability" comment="Auto-added dynamic range" localSheetId="176">INDEX('T 17.6'!d__Chart5,2,)</definedName>
    <definedName name="d_N_Unsec_availability" comment="Auto-added dynamic range" localSheetId="177">INDEX('T 17.7 &amp; 17.8'!d__Chart5,2,)</definedName>
    <definedName name="d_N_Unsec_availability" comment="Auto-added dynamic range" localSheetId="178">INDEX('T 17.9'!d__Chart5,2,)</definedName>
    <definedName name="d_N_Unsec_availability" comment="Auto-added dynamic range" localSheetId="109">INDEX('T 9.10_9.11'!d__Chart5,2,)</definedName>
    <definedName name="d_N_Unsec_availability" comment="Auto-added dynamic range" localSheetId="110">INDEX('T 9.12'!d__Chart5,2,)</definedName>
    <definedName name="d_N_Unsec_availability" comment="Auto-added dynamic range" localSheetId="111">INDEX('T 9.12 (ctd)'!d__Chart5,2,)</definedName>
    <definedName name="d_N_Unsec_availability" comment="Auto-added dynamic range" localSheetId="102">INDEX('T 9.4'!d__Chart5,2,)</definedName>
    <definedName name="d_N_Unsec_availability" comment="Auto-added dynamic range" localSheetId="103">INDEX('T 9.5'!d__Chart5,2,)</definedName>
    <definedName name="d_N_Unsec_availability" comment="Auto-added dynamic range" localSheetId="104">INDEX('T 9.6'!d__Chart5,2,)</definedName>
    <definedName name="d_N_Unsec_availability" comment="Auto-added dynamic range" localSheetId="107">INDEX('T 9.9'!d__Chart5,2,)</definedName>
    <definedName name="d_N_Unsec_availability" comment="Auto-added dynamic range" localSheetId="108">INDEX('T 9.9 (ctd)'!d__Chart5,2,)</definedName>
    <definedName name="d_N_Unsec_availability" comment="Auto-added dynamic range">INDEX(d__Chart5,2,)</definedName>
    <definedName name="D_O" localSheetId="151">#REF!</definedName>
    <definedName name="D_O" localSheetId="156">#REF!</definedName>
    <definedName name="D_O" localSheetId="159">#REF!</definedName>
    <definedName name="D_O" localSheetId="171">#REF!</definedName>
    <definedName name="D_O" localSheetId="179">#REF!</definedName>
    <definedName name="D_O" localSheetId="180">#REF!</definedName>
    <definedName name="D_O" localSheetId="181">#REF!</definedName>
    <definedName name="D_O" localSheetId="172">#REF!</definedName>
    <definedName name="D_O" localSheetId="173">#REF!</definedName>
    <definedName name="D_O" localSheetId="174">#REF!</definedName>
    <definedName name="D_O" localSheetId="175">#REF!</definedName>
    <definedName name="D_O" localSheetId="176">#REF!</definedName>
    <definedName name="D_O" localSheetId="177">#REF!</definedName>
    <definedName name="D_O" localSheetId="178">#REF!</definedName>
    <definedName name="D_O" localSheetId="109">#REF!</definedName>
    <definedName name="D_O" localSheetId="110">#REF!</definedName>
    <definedName name="D_O" localSheetId="111">#REF!</definedName>
    <definedName name="D_O" localSheetId="102">#REF!</definedName>
    <definedName name="D_O" localSheetId="103">#REF!</definedName>
    <definedName name="D_O" localSheetId="104">#REF!</definedName>
    <definedName name="D_O" localSheetId="107">#REF!</definedName>
    <definedName name="D_O" localSheetId="108">#REF!</definedName>
    <definedName name="D_O">#REF!</definedName>
    <definedName name="d_Overall" comment="Auto-added dynamic range" localSheetId="151">INDEX('T 14.1 - 14.2'!d__Chart1,,2)</definedName>
    <definedName name="d_Overall" comment="Auto-added dynamic range" localSheetId="156">INDEX('T 15.7'!d__Chart1,,2)</definedName>
    <definedName name="d_Overall" comment="Auto-added dynamic range" localSheetId="159">INDEX('T 15.9'!d__Chart1,,2)</definedName>
    <definedName name="d_Overall" comment="Auto-added dynamic range" localSheetId="171">INDEX('T 17.1'!d__Chart1,,2)</definedName>
    <definedName name="d_Overall" comment="Auto-added dynamic range" localSheetId="179">INDEX('T 17.10'!d__Chart1,,2)</definedName>
    <definedName name="d_Overall" comment="Auto-added dynamic range" localSheetId="180">INDEX('T 17.11'!d__Chart1,,2)</definedName>
    <definedName name="d_Overall" comment="Auto-added dynamic range" localSheetId="181">INDEX('T 17.12'!d__Chart1,,2)</definedName>
    <definedName name="d_Overall" comment="Auto-added dynamic range" localSheetId="172">INDEX('T 17.2'!d__Chart1,,2)</definedName>
    <definedName name="d_Overall" comment="Auto-added dynamic range" localSheetId="173">INDEX('T 17.3'!d__Chart1,,2)</definedName>
    <definedName name="d_Overall" comment="Auto-added dynamic range" localSheetId="174">INDEX('T 17.4'!d__Chart1,,2)</definedName>
    <definedName name="d_Overall" comment="Auto-added dynamic range" localSheetId="175">INDEX('T 17.5'!d__Chart1,,2)</definedName>
    <definedName name="d_Overall" comment="Auto-added dynamic range" localSheetId="176">INDEX('T 17.6'!d__Chart1,,2)</definedName>
    <definedName name="d_Overall" comment="Auto-added dynamic range" localSheetId="177">INDEX('T 17.7 &amp; 17.8'!d__Chart1,,2)</definedName>
    <definedName name="d_Overall" comment="Auto-added dynamic range" localSheetId="178">INDEX('T 17.9'!d__Chart1,,2)</definedName>
    <definedName name="d_Overall" comment="Auto-added dynamic range" localSheetId="109">INDEX('T 9.10_9.11'!d__Chart1,,2)</definedName>
    <definedName name="d_Overall" comment="Auto-added dynamic range" localSheetId="110">INDEX('T 9.12'!d__Chart1,,2)</definedName>
    <definedName name="d_Overall" comment="Auto-added dynamic range" localSheetId="111">INDEX('T 9.12 (ctd)'!d__Chart1,,2)</definedName>
    <definedName name="d_Overall" comment="Auto-added dynamic range" localSheetId="102">INDEX('T 9.4'!d__Chart1,,2)</definedName>
    <definedName name="d_Overall" comment="Auto-added dynamic range" localSheetId="103">INDEX('T 9.5'!d__Chart1,,2)</definedName>
    <definedName name="d_Overall" comment="Auto-added dynamic range" localSheetId="104">INDEX('T 9.6'!d__Chart1,,2)</definedName>
    <definedName name="d_Overall" comment="Auto-added dynamic range" localSheetId="107">INDEX('T 9.9'!d__Chart1,,2)</definedName>
    <definedName name="d_Overall" comment="Auto-added dynamic range" localSheetId="108">INDEX('T 9.9 (ctd)'!d__Chart1,,2)</definedName>
    <definedName name="d_Overall" comment="Auto-added dynamic range">INDEX(d__Chart1,,2)</definedName>
    <definedName name="D_P" localSheetId="151">#REF!</definedName>
    <definedName name="D_P" localSheetId="156">#REF!</definedName>
    <definedName name="D_P" localSheetId="159">#REF!</definedName>
    <definedName name="D_P" localSheetId="171">#REF!</definedName>
    <definedName name="D_P" localSheetId="179">#REF!</definedName>
    <definedName name="D_P" localSheetId="180">#REF!</definedName>
    <definedName name="D_P" localSheetId="181">#REF!</definedName>
    <definedName name="D_P" localSheetId="172">#REF!</definedName>
    <definedName name="D_P" localSheetId="173">#REF!</definedName>
    <definedName name="D_P" localSheetId="174">#REF!</definedName>
    <definedName name="D_P" localSheetId="175">#REF!</definedName>
    <definedName name="D_P" localSheetId="176">#REF!</definedName>
    <definedName name="D_P" localSheetId="177">#REF!</definedName>
    <definedName name="D_P" localSheetId="178">#REF!</definedName>
    <definedName name="D_P" localSheetId="109">#REF!</definedName>
    <definedName name="D_P" localSheetId="110">#REF!</definedName>
    <definedName name="D_P" localSheetId="111">#REF!</definedName>
    <definedName name="D_P" localSheetId="102">#REF!</definedName>
    <definedName name="D_P" localSheetId="103">#REF!</definedName>
    <definedName name="D_P" localSheetId="104">#REF!</definedName>
    <definedName name="D_P" localSheetId="107">#REF!</definedName>
    <definedName name="D_P" localSheetId="108">#REF!</definedName>
    <definedName name="D_P">#REF!</definedName>
    <definedName name="d_P_house_spreads" comment="Auto-added dynamic range" localSheetId="151">INDEX('T 14.1 - 14.2'!d__Chart3,1,)</definedName>
    <definedName name="d_P_house_spreads" comment="Auto-added dynamic range" localSheetId="156">INDEX('T 15.7'!d__Chart3,1,)</definedName>
    <definedName name="d_P_house_spreads" comment="Auto-added dynamic range" localSheetId="159">INDEX(d__Chart3,1,)</definedName>
    <definedName name="d_P_house_spreads" comment="Auto-added dynamic range" localSheetId="171">INDEX('T 17.1'!d__Chart3,1,)</definedName>
    <definedName name="d_P_house_spreads" comment="Auto-added dynamic range" localSheetId="179">INDEX('T 17.10'!d__Chart3,1,)</definedName>
    <definedName name="d_P_house_spreads" comment="Auto-added dynamic range" localSheetId="180">INDEX('T 17.11'!d__Chart3,1,)</definedName>
    <definedName name="d_P_house_spreads" comment="Auto-added dynamic range" localSheetId="181">INDEX('T 17.12'!d__Chart3,1,)</definedName>
    <definedName name="d_P_house_spreads" comment="Auto-added dynamic range" localSheetId="172">INDEX('T 17.2'!d__Chart3,1,)</definedName>
    <definedName name="d_P_house_spreads" comment="Auto-added dynamic range" localSheetId="173">INDEX('T 17.3'!d__Chart3,1,)</definedName>
    <definedName name="d_P_house_spreads" comment="Auto-added dynamic range" localSheetId="174">INDEX('T 17.4'!d__Chart3,1,)</definedName>
    <definedName name="d_P_house_spreads" comment="Auto-added dynamic range" localSheetId="175">INDEX('T 17.5'!d__Chart3,1,)</definedName>
    <definedName name="d_P_house_spreads" comment="Auto-added dynamic range" localSheetId="176">INDEX('T 17.6'!d__Chart3,1,)</definedName>
    <definedName name="d_P_house_spreads" comment="Auto-added dynamic range" localSheetId="177">INDEX('T 17.7 &amp; 17.8'!d__Chart3,1,)</definedName>
    <definedName name="d_P_house_spreads" comment="Auto-added dynamic range" localSheetId="178">INDEX('T 17.9'!d__Chart3,1,)</definedName>
    <definedName name="d_P_house_spreads" comment="Auto-added dynamic range" localSheetId="109">INDEX('T 9.10_9.11'!d__Chart3,1,)</definedName>
    <definedName name="d_P_house_spreads" comment="Auto-added dynamic range" localSheetId="110">INDEX('T 9.12'!d__Chart3,1,)</definedName>
    <definedName name="d_P_house_spreads" comment="Auto-added dynamic range" localSheetId="111">INDEX('T 9.12 (ctd)'!d__Chart3,1,)</definedName>
    <definedName name="d_P_house_spreads" comment="Auto-added dynamic range" localSheetId="102">INDEX('T 9.4'!d__Chart3,1,)</definedName>
    <definedName name="d_P_house_spreads" comment="Auto-added dynamic range" localSheetId="103">INDEX('T 9.5'!d__Chart3,1,)</definedName>
    <definedName name="d_P_house_spreads" comment="Auto-added dynamic range" localSheetId="104">INDEX('T 9.6'!d__Chart3,1,)</definedName>
    <definedName name="d_P_house_spreads" comment="Auto-added dynamic range" localSheetId="107">INDEX('T 9.9'!d__Chart3,1,)</definedName>
    <definedName name="d_P_house_spreads" comment="Auto-added dynamic range" localSheetId="108">INDEX('T 9.9 (ctd)'!d__Chart3,1,)</definedName>
    <definedName name="d_P_house_spreads" comment="Auto-added dynamic range">INDEX(d__Chart3,1,)</definedName>
    <definedName name="d_P_Large_Availability" comment="Auto-added dynamic range" localSheetId="151">INDEX('T 14.1 - 14.2'!d__Chart7,,6)</definedName>
    <definedName name="d_P_Large_Availability" comment="Auto-added dynamic range" localSheetId="156">INDEX(d__Chart7,,6)</definedName>
    <definedName name="d_P_Large_Availability" comment="Auto-added dynamic range" localSheetId="159">INDEX(d__Chart7,,6)</definedName>
    <definedName name="d_P_Large_Availability" comment="Auto-added dynamic range" localSheetId="171">INDEX(d__Chart7,,6)</definedName>
    <definedName name="d_P_Large_Availability" comment="Auto-added dynamic range" localSheetId="179">INDEX('T 17.10'!d__Chart7,,6)</definedName>
    <definedName name="d_P_Large_Availability" comment="Auto-added dynamic range" localSheetId="180">INDEX('T 17.11'!d__Chart7,,6)</definedName>
    <definedName name="d_P_Large_Availability" comment="Auto-added dynamic range" localSheetId="181">INDEX('T 17.12'!d__Chart7,,6)</definedName>
    <definedName name="d_P_Large_Availability" comment="Auto-added dynamic range" localSheetId="172">INDEX('T 17.2'!d__Chart7,,6)</definedName>
    <definedName name="d_P_Large_Availability" comment="Auto-added dynamic range" localSheetId="173">INDEX('T 17.3'!d__Chart7,,6)</definedName>
    <definedName name="d_P_Large_Availability" comment="Auto-added dynamic range" localSheetId="174">INDEX('T 17.4'!d__Chart7,,6)</definedName>
    <definedName name="d_P_Large_Availability" comment="Auto-added dynamic range" localSheetId="175">INDEX('T 17.5'!d__Chart7,,6)</definedName>
    <definedName name="d_P_Large_Availability" comment="Auto-added dynamic range" localSheetId="176">INDEX('T 17.6'!d__Chart7,,6)</definedName>
    <definedName name="d_P_Large_Availability" comment="Auto-added dynamic range" localSheetId="177">INDEX('T 17.7 &amp; 17.8'!d__Chart7,,6)</definedName>
    <definedName name="d_P_Large_Availability" comment="Auto-added dynamic range" localSheetId="178">INDEX('T 17.9'!d__Chart7,,6)</definedName>
    <definedName name="d_P_Large_Availability" comment="Auto-added dynamic range" localSheetId="109">INDEX('T 9.10_9.11'!d__Chart7,,6)</definedName>
    <definedName name="d_P_Large_Availability" comment="Auto-added dynamic range" localSheetId="110">INDEX('T 9.12'!d__Chart7,,6)</definedName>
    <definedName name="d_P_Large_Availability" comment="Auto-added dynamic range" localSheetId="111">INDEX('T 9.12 (ctd)'!d__Chart7,,6)</definedName>
    <definedName name="d_P_Large_Availability" comment="Auto-added dynamic range" localSheetId="102">INDEX('T 9.4'!d__Chart7,,6)</definedName>
    <definedName name="d_P_Large_Availability" comment="Auto-added dynamic range" localSheetId="103">INDEX('T 9.5'!d__Chart7,,6)</definedName>
    <definedName name="d_P_Large_Availability" comment="Auto-added dynamic range" localSheetId="104">INDEX('T 9.6'!d__Chart7,,6)</definedName>
    <definedName name="d_P_Large_Availability" comment="Auto-added dynamic range" localSheetId="107">INDEX('T 9.9'!d__Chart7,,6)</definedName>
    <definedName name="d_P_Large_Availability" comment="Auto-added dynamic range" localSheetId="108">INDEX('T 9.9 (ctd)'!d__Chart7,,6)</definedName>
    <definedName name="d_P_Large_Availability" comment="Auto-added dynamic range">INDEX(d__Chart7,,6)</definedName>
    <definedName name="d_P_Large_Demand" comment="Auto-added dynamic range" localSheetId="151">INDEX('T 14.1 - 14.2'!d__Chart9,,5)</definedName>
    <definedName name="d_P_Large_Demand" comment="Auto-added dynamic range" localSheetId="156">INDEX(d__Chart9,,5)</definedName>
    <definedName name="d_P_Large_Demand" comment="Auto-added dynamic range" localSheetId="159">INDEX(d__Chart9,,5)</definedName>
    <definedName name="d_P_Large_Demand" comment="Auto-added dynamic range" localSheetId="171">INDEX(d__Chart9,,5)</definedName>
    <definedName name="d_P_Large_Demand" comment="Auto-added dynamic range" localSheetId="179">INDEX('T 17.10'!d__Chart9,,5)</definedName>
    <definedName name="d_P_Large_Demand" comment="Auto-added dynamic range" localSheetId="180">INDEX('T 17.11'!d__Chart9,,5)</definedName>
    <definedName name="d_P_Large_Demand" comment="Auto-added dynamic range" localSheetId="181">INDEX('T 17.12'!d__Chart9,,5)</definedName>
    <definedName name="d_P_Large_Demand" comment="Auto-added dynamic range" localSheetId="172">INDEX('T 17.2'!d__Chart9,,5)</definedName>
    <definedName name="d_P_Large_Demand" comment="Auto-added dynamic range" localSheetId="173">INDEX('T 17.3'!d__Chart9,,5)</definedName>
    <definedName name="d_P_Large_Demand" comment="Auto-added dynamic range" localSheetId="174">INDEX('T 17.4'!d__Chart9,,5)</definedName>
    <definedName name="d_P_Large_Demand" comment="Auto-added dynamic range" localSheetId="175">INDEX('T 17.5'!d__Chart9,,5)</definedName>
    <definedName name="d_P_Large_Demand" comment="Auto-added dynamic range" localSheetId="176">INDEX('T 17.6'!d__Chart9,,5)</definedName>
    <definedName name="d_P_Large_Demand" comment="Auto-added dynamic range" localSheetId="177">INDEX('T 17.7 &amp; 17.8'!d__Chart9,,5)</definedName>
    <definedName name="d_P_Large_Demand" comment="Auto-added dynamic range" localSheetId="178">INDEX('T 17.9'!d__Chart9,,5)</definedName>
    <definedName name="d_P_Large_Demand" comment="Auto-added dynamic range" localSheetId="109">INDEX('T 9.10_9.11'!d__Chart9,,5)</definedName>
    <definedName name="d_P_Large_Demand" comment="Auto-added dynamic range" localSheetId="110">INDEX('T 9.12'!d__Chart9,,5)</definedName>
    <definedName name="d_P_Large_Demand" comment="Auto-added dynamic range" localSheetId="111">INDEX('T 9.12 (ctd)'!d__Chart9,,5)</definedName>
    <definedName name="d_P_Large_Demand" comment="Auto-added dynamic range" localSheetId="102">INDEX('T 9.4'!d__Chart9,,5)</definedName>
    <definedName name="d_P_Large_Demand" comment="Auto-added dynamic range" localSheetId="103">INDEX('T 9.5'!d__Chart9,,5)</definedName>
    <definedName name="d_P_Large_Demand" comment="Auto-added dynamic range" localSheetId="104">INDEX('T 9.6'!d__Chart9,,5)</definedName>
    <definedName name="d_P_Large_Demand" comment="Auto-added dynamic range" localSheetId="107">INDEX('T 9.9'!d__Chart9,,5)</definedName>
    <definedName name="d_P_Large_Demand" comment="Auto-added dynamic range" localSheetId="108">INDEX('T 9.9 (ctd)'!d__Chart9,,5)</definedName>
    <definedName name="d_P_Large_Demand" comment="Auto-added dynamic range">INDEX(d__Chart9,,5)</definedName>
    <definedName name="d_P_Large_Spreads" comment="Auto-added dynamic range" localSheetId="151">INDEX('T 14.1 - 14.2'!d__Chart8,,5)</definedName>
    <definedName name="d_P_Large_Spreads" comment="Auto-added dynamic range" localSheetId="156">INDEX(d__Chart8,,5)</definedName>
    <definedName name="d_P_Large_Spreads" comment="Auto-added dynamic range" localSheetId="159">INDEX(d__Chart8,,5)</definedName>
    <definedName name="d_P_Large_Spreads" comment="Auto-added dynamic range" localSheetId="171">INDEX(d__Chart8,,5)</definedName>
    <definedName name="d_P_Large_Spreads" comment="Auto-added dynamic range" localSheetId="179">INDEX('T 17.10'!d__Chart8,,5)</definedName>
    <definedName name="d_P_Large_Spreads" comment="Auto-added dynamic range" localSheetId="180">INDEX('T 17.11'!d__Chart8,,5)</definedName>
    <definedName name="d_P_Large_Spreads" comment="Auto-added dynamic range" localSheetId="181">INDEX('T 17.12'!d__Chart8,,5)</definedName>
    <definedName name="d_P_Large_Spreads" comment="Auto-added dynamic range" localSheetId="172">INDEX('T 17.2'!d__Chart8,,5)</definedName>
    <definedName name="d_P_Large_Spreads" comment="Auto-added dynamic range" localSheetId="173">INDEX('T 17.3'!d__Chart8,,5)</definedName>
    <definedName name="d_P_Large_Spreads" comment="Auto-added dynamic range" localSheetId="174">INDEX('T 17.4'!d__Chart8,,5)</definedName>
    <definedName name="d_P_Large_Spreads" comment="Auto-added dynamic range" localSheetId="175">INDEX('T 17.5'!d__Chart8,,5)</definedName>
    <definedName name="d_P_Large_Spreads" comment="Auto-added dynamic range" localSheetId="176">INDEX('T 17.6'!d__Chart8,,5)</definedName>
    <definedName name="d_P_Large_Spreads" comment="Auto-added dynamic range" localSheetId="177">INDEX('T 17.7 &amp; 17.8'!d__Chart8,,5)</definedName>
    <definedName name="d_P_Large_Spreads" comment="Auto-added dynamic range" localSheetId="178">INDEX('T 17.9'!d__Chart8,,5)</definedName>
    <definedName name="d_P_Large_Spreads" comment="Auto-added dynamic range" localSheetId="109">INDEX('T 9.10_9.11'!d__Chart8,,5)</definedName>
    <definedName name="d_P_Large_Spreads" comment="Auto-added dynamic range" localSheetId="110">INDEX('T 9.12'!d__Chart8,,5)</definedName>
    <definedName name="d_P_Large_Spreads" comment="Auto-added dynamic range" localSheetId="111">INDEX('T 9.12 (ctd)'!d__Chart8,,5)</definedName>
    <definedName name="d_P_Large_Spreads" comment="Auto-added dynamic range" localSheetId="102">INDEX('T 9.4'!d__Chart8,,5)</definedName>
    <definedName name="d_P_Large_Spreads" comment="Auto-added dynamic range" localSheetId="103">INDEX('T 9.5'!d__Chart8,,5)</definedName>
    <definedName name="d_P_Large_Spreads" comment="Auto-added dynamic range" localSheetId="104">INDEX('T 9.6'!d__Chart8,,5)</definedName>
    <definedName name="d_P_Large_Spreads" comment="Auto-added dynamic range" localSheetId="107">INDEX('T 9.9'!d__Chart8,,5)</definedName>
    <definedName name="d_P_Large_Spreads" comment="Auto-added dynamic range" localSheetId="108">INDEX('T 9.9 (ctd)'!d__Chart8,,5)</definedName>
    <definedName name="d_P_Large_Spreads" comment="Auto-added dynamic range">INDEX(d__Chart8,,5)</definedName>
    <definedName name="d_P_Medium_Availability" comment="Auto-added dynamic range" localSheetId="151">INDEX('T 14.1 - 14.2'!d__Chart7,,4)</definedName>
    <definedName name="d_P_Medium_Availability" comment="Auto-added dynamic range" localSheetId="156">INDEX(d__Chart7,,4)</definedName>
    <definedName name="d_P_Medium_Availability" comment="Auto-added dynamic range" localSheetId="159">INDEX(d__Chart7,,4)</definedName>
    <definedName name="d_P_Medium_Availability" comment="Auto-added dynamic range" localSheetId="171">INDEX(d__Chart7,,4)</definedName>
    <definedName name="d_P_Medium_Availability" comment="Auto-added dynamic range" localSheetId="179">INDEX('T 17.10'!d__Chart7,,4)</definedName>
    <definedName name="d_P_Medium_Availability" comment="Auto-added dynamic range" localSheetId="180">INDEX('T 17.11'!d__Chart7,,4)</definedName>
    <definedName name="d_P_Medium_Availability" comment="Auto-added dynamic range" localSheetId="181">INDEX('T 17.12'!d__Chart7,,4)</definedName>
    <definedName name="d_P_Medium_Availability" comment="Auto-added dynamic range" localSheetId="172">INDEX('T 17.2'!d__Chart7,,4)</definedName>
    <definedName name="d_P_Medium_Availability" comment="Auto-added dynamic range" localSheetId="173">INDEX('T 17.3'!d__Chart7,,4)</definedName>
    <definedName name="d_P_Medium_Availability" comment="Auto-added dynamic range" localSheetId="174">INDEX('T 17.4'!d__Chart7,,4)</definedName>
    <definedName name="d_P_Medium_Availability" comment="Auto-added dynamic range" localSheetId="175">INDEX('T 17.5'!d__Chart7,,4)</definedName>
    <definedName name="d_P_Medium_Availability" comment="Auto-added dynamic range" localSheetId="176">INDEX('T 17.6'!d__Chart7,,4)</definedName>
    <definedName name="d_P_Medium_Availability" comment="Auto-added dynamic range" localSheetId="177">INDEX('T 17.7 &amp; 17.8'!d__Chart7,,4)</definedName>
    <definedName name="d_P_Medium_Availability" comment="Auto-added dynamic range" localSheetId="178">INDEX('T 17.9'!d__Chart7,,4)</definedName>
    <definedName name="d_P_Medium_Availability" comment="Auto-added dynamic range" localSheetId="109">INDEX('T 9.10_9.11'!d__Chart7,,4)</definedName>
    <definedName name="d_P_Medium_Availability" comment="Auto-added dynamic range" localSheetId="110">INDEX('T 9.12'!d__Chart7,,4)</definedName>
    <definedName name="d_P_Medium_Availability" comment="Auto-added dynamic range" localSheetId="111">INDEX('T 9.12 (ctd)'!d__Chart7,,4)</definedName>
    <definedName name="d_P_Medium_Availability" comment="Auto-added dynamic range" localSheetId="102">INDEX('T 9.4'!d__Chart7,,4)</definedName>
    <definedName name="d_P_Medium_Availability" comment="Auto-added dynamic range" localSheetId="103">INDEX('T 9.5'!d__Chart7,,4)</definedName>
    <definedName name="d_P_Medium_Availability" comment="Auto-added dynamic range" localSheetId="104">INDEX('T 9.6'!d__Chart7,,4)</definedName>
    <definedName name="d_P_Medium_Availability" comment="Auto-added dynamic range" localSheetId="107">INDEX('T 9.9'!d__Chart7,,4)</definedName>
    <definedName name="d_P_Medium_Availability" comment="Auto-added dynamic range" localSheetId="108">INDEX('T 9.9 (ctd)'!d__Chart7,,4)</definedName>
    <definedName name="d_P_Medium_Availability" comment="Auto-added dynamic range">INDEX(d__Chart7,,4)</definedName>
    <definedName name="d_P_Medium_Demand" comment="Auto-added dynamic range" localSheetId="151">INDEX('T 14.1 - 14.2'!d__Chart9,,3)</definedName>
    <definedName name="d_P_Medium_Demand" comment="Auto-added dynamic range" localSheetId="156">INDEX(d__Chart9,,3)</definedName>
    <definedName name="d_P_Medium_Demand" comment="Auto-added dynamic range" localSheetId="159">INDEX(d__Chart9,,3)</definedName>
    <definedName name="d_P_Medium_Demand" comment="Auto-added dynamic range" localSheetId="171">INDEX(d__Chart9,,3)</definedName>
    <definedName name="d_P_Medium_Demand" comment="Auto-added dynamic range" localSheetId="179">INDEX('T 17.10'!d__Chart9,,3)</definedName>
    <definedName name="d_P_Medium_Demand" comment="Auto-added dynamic range" localSheetId="180">INDEX('T 17.11'!d__Chart9,,3)</definedName>
    <definedName name="d_P_Medium_Demand" comment="Auto-added dynamic range" localSheetId="181">INDEX('T 17.12'!d__Chart9,,3)</definedName>
    <definedName name="d_P_Medium_Demand" comment="Auto-added dynamic range" localSheetId="172">INDEX('T 17.2'!d__Chart9,,3)</definedName>
    <definedName name="d_P_Medium_Demand" comment="Auto-added dynamic range" localSheetId="173">INDEX('T 17.3'!d__Chart9,,3)</definedName>
    <definedName name="d_P_Medium_Demand" comment="Auto-added dynamic range" localSheetId="174">INDEX('T 17.4'!d__Chart9,,3)</definedName>
    <definedName name="d_P_Medium_Demand" comment="Auto-added dynamic range" localSheetId="175">INDEX('T 17.5'!d__Chart9,,3)</definedName>
    <definedName name="d_P_Medium_Demand" comment="Auto-added dynamic range" localSheetId="176">INDEX('T 17.6'!d__Chart9,,3)</definedName>
    <definedName name="d_P_Medium_Demand" comment="Auto-added dynamic range" localSheetId="177">INDEX('T 17.7 &amp; 17.8'!d__Chart9,,3)</definedName>
    <definedName name="d_P_Medium_Demand" comment="Auto-added dynamic range" localSheetId="178">INDEX('T 17.9'!d__Chart9,,3)</definedName>
    <definedName name="d_P_Medium_Demand" comment="Auto-added dynamic range" localSheetId="109">INDEX('T 9.10_9.11'!d__Chart9,,3)</definedName>
    <definedName name="d_P_Medium_Demand" comment="Auto-added dynamic range" localSheetId="110">INDEX('T 9.12'!d__Chart9,,3)</definedName>
    <definedName name="d_P_Medium_Demand" comment="Auto-added dynamic range" localSheetId="111">INDEX('T 9.12 (ctd)'!d__Chart9,,3)</definedName>
    <definedName name="d_P_Medium_Demand" comment="Auto-added dynamic range" localSheetId="102">INDEX('T 9.4'!d__Chart9,,3)</definedName>
    <definedName name="d_P_Medium_Demand" comment="Auto-added dynamic range" localSheetId="103">INDEX('T 9.5'!d__Chart9,,3)</definedName>
    <definedName name="d_P_Medium_Demand" comment="Auto-added dynamic range" localSheetId="104">INDEX('T 9.6'!d__Chart9,,3)</definedName>
    <definedName name="d_P_Medium_Demand" comment="Auto-added dynamic range" localSheetId="107">INDEX('T 9.9'!d__Chart9,,3)</definedName>
    <definedName name="d_P_Medium_Demand" comment="Auto-added dynamic range" localSheetId="108">INDEX('T 9.9 (ctd)'!d__Chart9,,3)</definedName>
    <definedName name="d_P_Medium_Demand" comment="Auto-added dynamic range">INDEX(d__Chart9,,3)</definedName>
    <definedName name="d_P_Medium_Spreads" comment="Auto-added dynamic range" localSheetId="151">INDEX('T 14.1 - 14.2'!d__Chart8,,3)</definedName>
    <definedName name="d_P_Medium_Spreads" comment="Auto-added dynamic range" localSheetId="156">INDEX(d__Chart8,,3)</definedName>
    <definedName name="d_P_Medium_Spreads" comment="Auto-added dynamic range" localSheetId="159">INDEX(d__Chart8,,3)</definedName>
    <definedName name="d_P_Medium_Spreads" comment="Auto-added dynamic range" localSheetId="171">INDEX(d__Chart8,,3)</definedName>
    <definedName name="d_P_Medium_Spreads" comment="Auto-added dynamic range" localSheetId="179">INDEX('T 17.10'!d__Chart8,,3)</definedName>
    <definedName name="d_P_Medium_Spreads" comment="Auto-added dynamic range" localSheetId="180">INDEX('T 17.11'!d__Chart8,,3)</definedName>
    <definedName name="d_P_Medium_Spreads" comment="Auto-added dynamic range" localSheetId="181">INDEX('T 17.12'!d__Chart8,,3)</definedName>
    <definedName name="d_P_Medium_Spreads" comment="Auto-added dynamic range" localSheetId="172">INDEX('T 17.2'!d__Chart8,,3)</definedName>
    <definedName name="d_P_Medium_Spreads" comment="Auto-added dynamic range" localSheetId="173">INDEX('T 17.3'!d__Chart8,,3)</definedName>
    <definedName name="d_P_Medium_Spreads" comment="Auto-added dynamic range" localSheetId="174">INDEX('T 17.4'!d__Chart8,,3)</definedName>
    <definedName name="d_P_Medium_Spreads" comment="Auto-added dynamic range" localSheetId="175">INDEX('T 17.5'!d__Chart8,,3)</definedName>
    <definedName name="d_P_Medium_Spreads" comment="Auto-added dynamic range" localSheetId="176">INDEX('T 17.6'!d__Chart8,,3)</definedName>
    <definedName name="d_P_Medium_Spreads" comment="Auto-added dynamic range" localSheetId="177">INDEX('T 17.7 &amp; 17.8'!d__Chart8,,3)</definedName>
    <definedName name="d_P_Medium_Spreads" comment="Auto-added dynamic range" localSheetId="178">INDEX('T 17.9'!d__Chart8,,3)</definedName>
    <definedName name="d_P_Medium_Spreads" comment="Auto-added dynamic range" localSheetId="109">INDEX('T 9.10_9.11'!d__Chart8,,3)</definedName>
    <definedName name="d_P_Medium_Spreads" comment="Auto-added dynamic range" localSheetId="110">INDEX('T 9.12'!d__Chart8,,3)</definedName>
    <definedName name="d_P_Medium_Spreads" comment="Auto-added dynamic range" localSheetId="111">INDEX('T 9.12 (ctd)'!d__Chart8,,3)</definedName>
    <definedName name="d_P_Medium_Spreads" comment="Auto-added dynamic range" localSheetId="102">INDEX('T 9.4'!d__Chart8,,3)</definedName>
    <definedName name="d_P_Medium_Spreads" comment="Auto-added dynamic range" localSheetId="103">INDEX('T 9.5'!d__Chart8,,3)</definedName>
    <definedName name="d_P_Medium_Spreads" comment="Auto-added dynamic range" localSheetId="104">INDEX('T 9.6'!d__Chart8,,3)</definedName>
    <definedName name="d_P_Medium_Spreads" comment="Auto-added dynamic range" localSheetId="107">INDEX('T 9.9'!d__Chart8,,3)</definedName>
    <definedName name="d_P_Medium_Spreads" comment="Auto-added dynamic range" localSheetId="108">INDEX('T 9.9 (ctd)'!d__Chart8,,3)</definedName>
    <definedName name="d_P_Medium_Spreads" comment="Auto-added dynamic range">INDEX(d__Chart8,,3)</definedName>
    <definedName name="d_P_Sec_spreads" comment="Auto-added dynamic range" localSheetId="151">INDEX('T 14.1 - 14.2'!d__Chart2,1,)</definedName>
    <definedName name="d_P_Sec_spreads" comment="Auto-added dynamic range" localSheetId="156">INDEX('T 15.7'!d__Chart2,1,)</definedName>
    <definedName name="d_P_Sec_spreads" comment="Auto-added dynamic range" localSheetId="159">INDEX(d__Chart2,1,)</definedName>
    <definedName name="d_P_Sec_spreads" comment="Auto-added dynamic range" localSheetId="171">INDEX('T 17.1'!d__Chart2,1,)</definedName>
    <definedName name="d_P_Sec_spreads" comment="Auto-added dynamic range" localSheetId="179">INDEX('T 17.10'!d__Chart2,1,)</definedName>
    <definedName name="d_P_Sec_spreads" comment="Auto-added dynamic range" localSheetId="180">INDEX('T 17.11'!d__Chart2,1,)</definedName>
    <definedName name="d_P_Sec_spreads" comment="Auto-added dynamic range" localSheetId="181">INDEX('T 17.12'!d__Chart2,1,)</definedName>
    <definedName name="d_P_Sec_spreads" comment="Auto-added dynamic range" localSheetId="172">INDEX('T 17.2'!d__Chart2,1,)</definedName>
    <definedName name="d_P_Sec_spreads" comment="Auto-added dynamic range" localSheetId="173">INDEX('T 17.3'!d__Chart2,1,)</definedName>
    <definedName name="d_P_Sec_spreads" comment="Auto-added dynamic range" localSheetId="174">INDEX('T 17.4'!d__Chart2,1,)</definedName>
    <definedName name="d_P_Sec_spreads" comment="Auto-added dynamic range" localSheetId="175">INDEX('T 17.5'!d__Chart2,1,)</definedName>
    <definedName name="d_P_Sec_spreads" comment="Auto-added dynamic range" localSheetId="176">INDEX('T 17.6'!d__Chart2,1,)</definedName>
    <definedName name="d_P_Sec_spreads" comment="Auto-added dynamic range" localSheetId="177">INDEX('T 17.7 &amp; 17.8'!d__Chart2,1,)</definedName>
    <definedName name="d_P_Sec_spreads" comment="Auto-added dynamic range" localSheetId="178">INDEX('T 17.9'!d__Chart2,1,)</definedName>
    <definedName name="d_P_Sec_spreads" comment="Auto-added dynamic range" localSheetId="109">INDEX('T 9.10_9.11'!d__Chart2,1,)</definedName>
    <definedName name="d_P_Sec_spreads" comment="Auto-added dynamic range" localSheetId="110">INDEX('T 9.12'!d__Chart2,1,)</definedName>
    <definedName name="d_P_Sec_spreads" comment="Auto-added dynamic range" localSheetId="111">INDEX('T 9.12 (ctd)'!d__Chart2,1,)</definedName>
    <definedName name="d_P_Sec_spreads" comment="Auto-added dynamic range" localSheetId="102">INDEX('T 9.4'!d__Chart2,1,)</definedName>
    <definedName name="d_P_Sec_spreads" comment="Auto-added dynamic range" localSheetId="103">INDEX('T 9.5'!d__Chart2,1,)</definedName>
    <definedName name="d_P_Sec_spreads" comment="Auto-added dynamic range" localSheetId="104">INDEX('T 9.6'!d__Chart2,1,)</definedName>
    <definedName name="d_P_Sec_spreads" comment="Auto-added dynamic range" localSheetId="107">INDEX('T 9.9'!d__Chart2,1,)</definedName>
    <definedName name="d_P_Sec_spreads" comment="Auto-added dynamic range" localSheetId="108">INDEX('T 9.9 (ctd)'!d__Chart2,1,)</definedName>
    <definedName name="d_P_Sec_spreads" comment="Auto-added dynamic range">INDEX(d__Chart2,1,)</definedName>
    <definedName name="d_P_Small_Availability" comment="Auto-added dynamic range" localSheetId="151">INDEX('T 14.1 - 14.2'!d__Chart7,,2)</definedName>
    <definedName name="d_P_Small_Availability" comment="Auto-added dynamic range" localSheetId="156">INDEX(d__Chart7,,2)</definedName>
    <definedName name="d_P_Small_Availability" comment="Auto-added dynamic range" localSheetId="159">INDEX(d__Chart7,,2)</definedName>
    <definedName name="d_P_Small_Availability" comment="Auto-added dynamic range" localSheetId="171">INDEX(d__Chart7,,2)</definedName>
    <definedName name="d_P_Small_Availability" comment="Auto-added dynamic range" localSheetId="179">INDEX('T 17.10'!d__Chart7,,2)</definedName>
    <definedName name="d_P_Small_Availability" comment="Auto-added dynamic range" localSheetId="180">INDEX('T 17.11'!d__Chart7,,2)</definedName>
    <definedName name="d_P_Small_Availability" comment="Auto-added dynamic range" localSheetId="181">INDEX('T 17.12'!d__Chart7,,2)</definedName>
    <definedName name="d_P_Small_Availability" comment="Auto-added dynamic range" localSheetId="172">INDEX('T 17.2'!d__Chart7,,2)</definedName>
    <definedName name="d_P_Small_Availability" comment="Auto-added dynamic range" localSheetId="173">INDEX('T 17.3'!d__Chart7,,2)</definedName>
    <definedName name="d_P_Small_Availability" comment="Auto-added dynamic range" localSheetId="174">INDEX('T 17.4'!d__Chart7,,2)</definedName>
    <definedName name="d_P_Small_Availability" comment="Auto-added dynamic range" localSheetId="175">INDEX('T 17.5'!d__Chart7,,2)</definedName>
    <definedName name="d_P_Small_Availability" comment="Auto-added dynamic range" localSheetId="176">INDEX('T 17.6'!d__Chart7,,2)</definedName>
    <definedName name="d_P_Small_Availability" comment="Auto-added dynamic range" localSheetId="177">INDEX('T 17.7 &amp; 17.8'!d__Chart7,,2)</definedName>
    <definedName name="d_P_Small_Availability" comment="Auto-added dynamic range" localSheetId="178">INDEX('T 17.9'!d__Chart7,,2)</definedName>
    <definedName name="d_P_Small_Availability" comment="Auto-added dynamic range" localSheetId="109">INDEX('T 9.10_9.11'!d__Chart7,,2)</definedName>
    <definedName name="d_P_Small_Availability" comment="Auto-added dynamic range" localSheetId="110">INDEX('T 9.12'!d__Chart7,,2)</definedName>
    <definedName name="d_P_Small_Availability" comment="Auto-added dynamic range" localSheetId="111">INDEX('T 9.12 (ctd)'!d__Chart7,,2)</definedName>
    <definedName name="d_P_Small_Availability" comment="Auto-added dynamic range" localSheetId="102">INDEX('T 9.4'!d__Chart7,,2)</definedName>
    <definedName name="d_P_Small_Availability" comment="Auto-added dynamic range" localSheetId="103">INDEX('T 9.5'!d__Chart7,,2)</definedName>
    <definedName name="d_P_Small_Availability" comment="Auto-added dynamic range" localSheetId="104">INDEX('T 9.6'!d__Chart7,,2)</definedName>
    <definedName name="d_P_Small_Availability" comment="Auto-added dynamic range" localSheetId="107">INDEX('T 9.9'!d__Chart7,,2)</definedName>
    <definedName name="d_P_Small_Availability" comment="Auto-added dynamic range" localSheetId="108">INDEX('T 9.9 (ctd)'!d__Chart7,,2)</definedName>
    <definedName name="d_P_Small_Availability" comment="Auto-added dynamic range">INDEX(d__Chart7,,2)</definedName>
    <definedName name="d_P_Small_Demand" comment="Auto-added dynamic range" localSheetId="151">INDEX('T 14.1 - 14.2'!d__Chart9,,1)</definedName>
    <definedName name="d_P_Small_Demand" comment="Auto-added dynamic range" localSheetId="156">INDEX(d__Chart9,,1)</definedName>
    <definedName name="d_P_Small_Demand" comment="Auto-added dynamic range" localSheetId="159">INDEX(d__Chart9,,1)</definedName>
    <definedName name="d_P_Small_Demand" comment="Auto-added dynamic range" localSheetId="171">INDEX(d__Chart9,,1)</definedName>
    <definedName name="d_P_Small_Demand" comment="Auto-added dynamic range" localSheetId="179">INDEX('T 17.10'!d__Chart9,,1)</definedName>
    <definedName name="d_P_Small_Demand" comment="Auto-added dynamic range" localSheetId="180">INDEX('T 17.11'!d__Chart9,,1)</definedName>
    <definedName name="d_P_Small_Demand" comment="Auto-added dynamic range" localSheetId="181">INDEX('T 17.12'!d__Chart9,,1)</definedName>
    <definedName name="d_P_Small_Demand" comment="Auto-added dynamic range" localSheetId="172">INDEX('T 17.2'!d__Chart9,,1)</definedName>
    <definedName name="d_P_Small_Demand" comment="Auto-added dynamic range" localSheetId="173">INDEX('T 17.3'!d__Chart9,,1)</definedName>
    <definedName name="d_P_Small_Demand" comment="Auto-added dynamic range" localSheetId="174">INDEX('T 17.4'!d__Chart9,,1)</definedName>
    <definedName name="d_P_Small_Demand" comment="Auto-added dynamic range" localSheetId="175">INDEX('T 17.5'!d__Chart9,,1)</definedName>
    <definedName name="d_P_Small_Demand" comment="Auto-added dynamic range" localSheetId="176">INDEX('T 17.6'!d__Chart9,,1)</definedName>
    <definedName name="d_P_Small_Demand" comment="Auto-added dynamic range" localSheetId="177">INDEX('T 17.7 &amp; 17.8'!d__Chart9,,1)</definedName>
    <definedName name="d_P_Small_Demand" comment="Auto-added dynamic range" localSheetId="178">INDEX('T 17.9'!d__Chart9,,1)</definedName>
    <definedName name="d_P_Small_Demand" comment="Auto-added dynamic range" localSheetId="109">INDEX('T 9.10_9.11'!d__Chart9,,1)</definedName>
    <definedName name="d_P_Small_Demand" comment="Auto-added dynamic range" localSheetId="110">INDEX('T 9.12'!d__Chart9,,1)</definedName>
    <definedName name="d_P_Small_Demand" comment="Auto-added dynamic range" localSheetId="111">INDEX('T 9.12 (ctd)'!d__Chart9,,1)</definedName>
    <definedName name="d_P_Small_Demand" comment="Auto-added dynamic range" localSheetId="102">INDEX('T 9.4'!d__Chart9,,1)</definedName>
    <definedName name="d_P_Small_Demand" comment="Auto-added dynamic range" localSheetId="103">INDEX('T 9.5'!d__Chart9,,1)</definedName>
    <definedName name="d_P_Small_Demand" comment="Auto-added dynamic range" localSheetId="104">INDEX('T 9.6'!d__Chart9,,1)</definedName>
    <definedName name="d_P_Small_Demand" comment="Auto-added dynamic range" localSheetId="107">INDEX('T 9.9'!d__Chart9,,1)</definedName>
    <definedName name="d_P_Small_Demand" comment="Auto-added dynamic range" localSheetId="108">INDEX('T 9.9 (ctd)'!d__Chart9,,1)</definedName>
    <definedName name="d_P_Small_Demand" comment="Auto-added dynamic range">INDEX(d__Chart9,,1)</definedName>
    <definedName name="d_P_Small_Spreads" comment="Auto-added dynamic range" localSheetId="151">INDEX('T 14.1 - 14.2'!d__Chart8,,1)</definedName>
    <definedName name="d_P_Small_Spreads" comment="Auto-added dynamic range" localSheetId="156">INDEX(d__Chart8,,1)</definedName>
    <definedName name="d_P_Small_Spreads" comment="Auto-added dynamic range" localSheetId="159">INDEX(d__Chart8,,1)</definedName>
    <definedName name="d_P_Small_Spreads" comment="Auto-added dynamic range" localSheetId="171">INDEX(d__Chart8,,1)</definedName>
    <definedName name="d_P_Small_Spreads" comment="Auto-added dynamic range" localSheetId="179">INDEX('T 17.10'!d__Chart8,,1)</definedName>
    <definedName name="d_P_Small_Spreads" comment="Auto-added dynamic range" localSheetId="180">INDEX('T 17.11'!d__Chart8,,1)</definedName>
    <definedName name="d_P_Small_Spreads" comment="Auto-added dynamic range" localSheetId="181">INDEX('T 17.12'!d__Chart8,,1)</definedName>
    <definedName name="d_P_Small_Spreads" comment="Auto-added dynamic range" localSheetId="172">INDEX('T 17.2'!d__Chart8,,1)</definedName>
    <definedName name="d_P_Small_Spreads" comment="Auto-added dynamic range" localSheetId="173">INDEX('T 17.3'!d__Chart8,,1)</definedName>
    <definedName name="d_P_Small_Spreads" comment="Auto-added dynamic range" localSheetId="174">INDEX('T 17.4'!d__Chart8,,1)</definedName>
    <definedName name="d_P_Small_Spreads" comment="Auto-added dynamic range" localSheetId="175">INDEX('T 17.5'!d__Chart8,,1)</definedName>
    <definedName name="d_P_Small_Spreads" comment="Auto-added dynamic range" localSheetId="176">INDEX('T 17.6'!d__Chart8,,1)</definedName>
    <definedName name="d_P_Small_Spreads" comment="Auto-added dynamic range" localSheetId="177">INDEX('T 17.7 &amp; 17.8'!d__Chart8,,1)</definedName>
    <definedName name="d_P_Small_Spreads" comment="Auto-added dynamic range" localSheetId="178">INDEX('T 17.9'!d__Chart8,,1)</definedName>
    <definedName name="d_P_Small_Spreads" comment="Auto-added dynamic range" localSheetId="109">INDEX('T 9.10_9.11'!d__Chart8,,1)</definedName>
    <definedName name="d_P_Small_Spreads" comment="Auto-added dynamic range" localSheetId="110">INDEX('T 9.12'!d__Chart8,,1)</definedName>
    <definedName name="d_P_Small_Spreads" comment="Auto-added dynamic range" localSheetId="111">INDEX('T 9.12 (ctd)'!d__Chart8,,1)</definedName>
    <definedName name="d_P_Small_Spreads" comment="Auto-added dynamic range" localSheetId="102">INDEX('T 9.4'!d__Chart8,,1)</definedName>
    <definedName name="d_P_Small_Spreads" comment="Auto-added dynamic range" localSheetId="103">INDEX('T 9.5'!d__Chart8,,1)</definedName>
    <definedName name="d_P_Small_Spreads" comment="Auto-added dynamic range" localSheetId="104">INDEX('T 9.6'!d__Chart8,,1)</definedName>
    <definedName name="d_P_Small_Spreads" comment="Auto-added dynamic range" localSheetId="107">INDEX('T 9.9'!d__Chart8,,1)</definedName>
    <definedName name="d_P_Small_Spreads" comment="Auto-added dynamic range" localSheetId="108">INDEX('T 9.9 (ctd)'!d__Chart8,,1)</definedName>
    <definedName name="d_P_Small_Spreads" comment="Auto-added dynamic range">INDEX(d__Chart8,,1)</definedName>
    <definedName name="d_P_Unsec_availability" comment="Auto-added dynamic range" localSheetId="151">INDEX('T 14.1 - 14.2'!d__Chart5,1,)</definedName>
    <definedName name="d_P_Unsec_availability" comment="Auto-added dynamic range" localSheetId="156">INDEX(d__Chart5,1,)</definedName>
    <definedName name="d_P_Unsec_availability" comment="Auto-added dynamic range" localSheetId="159">INDEX(d__Chart5,1,)</definedName>
    <definedName name="d_P_Unsec_availability" comment="Auto-added dynamic range" localSheetId="171">INDEX(d__Chart5,1,)</definedName>
    <definedName name="d_P_Unsec_availability" comment="Auto-added dynamic range" localSheetId="179">INDEX('T 17.10'!d__Chart5,1,)</definedName>
    <definedName name="d_P_Unsec_availability" comment="Auto-added dynamic range" localSheetId="180">INDEX('T 17.11'!d__Chart5,1,)</definedName>
    <definedName name="d_P_Unsec_availability" comment="Auto-added dynamic range" localSheetId="181">INDEX('T 17.12'!d__Chart5,1,)</definedName>
    <definedName name="d_P_Unsec_availability" comment="Auto-added dynamic range" localSheetId="172">INDEX('T 17.2'!d__Chart5,1,)</definedName>
    <definedName name="d_P_Unsec_availability" comment="Auto-added dynamic range" localSheetId="173">INDEX('T 17.3'!d__Chart5,1,)</definedName>
    <definedName name="d_P_Unsec_availability" comment="Auto-added dynamic range" localSheetId="174">INDEX('T 17.4'!d__Chart5,1,)</definedName>
    <definedName name="d_P_Unsec_availability" comment="Auto-added dynamic range" localSheetId="175">INDEX('T 17.5'!d__Chart5,1,)</definedName>
    <definedName name="d_P_Unsec_availability" comment="Auto-added dynamic range" localSheetId="176">INDEX('T 17.6'!d__Chart5,1,)</definedName>
    <definedName name="d_P_Unsec_availability" comment="Auto-added dynamic range" localSheetId="177">INDEX('T 17.7 &amp; 17.8'!d__Chart5,1,)</definedName>
    <definedName name="d_P_Unsec_availability" comment="Auto-added dynamic range" localSheetId="178">INDEX('T 17.9'!d__Chart5,1,)</definedName>
    <definedName name="d_P_Unsec_availability" comment="Auto-added dynamic range" localSheetId="109">INDEX('T 9.10_9.11'!d__Chart5,1,)</definedName>
    <definedName name="d_P_Unsec_availability" comment="Auto-added dynamic range" localSheetId="110">INDEX('T 9.12'!d__Chart5,1,)</definedName>
    <definedName name="d_P_Unsec_availability" comment="Auto-added dynamic range" localSheetId="111">INDEX('T 9.12 (ctd)'!d__Chart5,1,)</definedName>
    <definedName name="d_P_Unsec_availability" comment="Auto-added dynamic range" localSheetId="102">INDEX('T 9.4'!d__Chart5,1,)</definedName>
    <definedName name="d_P_Unsec_availability" comment="Auto-added dynamic range" localSheetId="103">INDEX('T 9.5'!d__Chart5,1,)</definedName>
    <definedName name="d_P_Unsec_availability" comment="Auto-added dynamic range" localSheetId="104">INDEX('T 9.6'!d__Chart5,1,)</definedName>
    <definedName name="d_P_Unsec_availability" comment="Auto-added dynamic range" localSheetId="107">INDEX('T 9.9'!d__Chart5,1,)</definedName>
    <definedName name="d_P_Unsec_availability" comment="Auto-added dynamic range" localSheetId="108">INDEX('T 9.9 (ctd)'!d__Chart5,1,)</definedName>
    <definedName name="d_P_Unsec_availability" comment="Auto-added dynamic range">INDEX(d__Chart5,1,)</definedName>
    <definedName name="d_Quarter__column_" comment="Auto-added dynamic range" localSheetId="151">#REF!:INDEX(#REF!,#REF!,#REF!)</definedName>
    <definedName name="d_Quarter__column_" comment="Auto-added dynamic range" localSheetId="156">#REF!:INDEX(#REF!,#REF!,#REF!)</definedName>
    <definedName name="d_Quarter__column_" comment="Auto-added dynamic range" localSheetId="159">#REF!:INDEX(#REF!,#REF!,#REF!)</definedName>
    <definedName name="d_Quarter__column_" comment="Auto-added dynamic range" localSheetId="171">#REF!:INDEX(#REF!,#REF!,#REF!)</definedName>
    <definedName name="d_Quarter__column_" comment="Auto-added dynamic range" localSheetId="179">#REF!:INDEX(#REF!,#REF!,#REF!)</definedName>
    <definedName name="d_Quarter__column_" comment="Auto-added dynamic range" localSheetId="180">#REF!:INDEX(#REF!,#REF!,#REF!)</definedName>
    <definedName name="d_Quarter__column_" comment="Auto-added dynamic range" localSheetId="181">#REF!:INDEX(#REF!,#REF!,#REF!)</definedName>
    <definedName name="d_Quarter__column_" comment="Auto-added dynamic range" localSheetId="172">#REF!:INDEX(#REF!,#REF!,#REF!)</definedName>
    <definedName name="d_Quarter__column_" comment="Auto-added dynamic range" localSheetId="173">#REF!:INDEX(#REF!,#REF!,#REF!)</definedName>
    <definedName name="d_Quarter__column_" comment="Auto-added dynamic range" localSheetId="174">#REF!:INDEX(#REF!,#REF!,#REF!)</definedName>
    <definedName name="d_Quarter__column_" comment="Auto-added dynamic range" localSheetId="175">#REF!:INDEX(#REF!,#REF!,#REF!)</definedName>
    <definedName name="d_Quarter__column_" comment="Auto-added dynamic range" localSheetId="176">#REF!:INDEX(#REF!,#REF!,#REF!)</definedName>
    <definedName name="d_Quarter__column_" comment="Auto-added dynamic range" localSheetId="177">#REF!:INDEX(#REF!,#REF!,#REF!)</definedName>
    <definedName name="d_Quarter__column_" comment="Auto-added dynamic range" localSheetId="178">#REF!:INDEX(#REF!,#REF!,#REF!)</definedName>
    <definedName name="d_Quarter__column_" comment="Auto-added dynamic range" localSheetId="109">#REF!:INDEX(#REF!,#REF!,#REF!)</definedName>
    <definedName name="d_Quarter__column_" comment="Auto-added dynamic range" localSheetId="110">#REF!:INDEX(#REF!,#REF!,#REF!)</definedName>
    <definedName name="d_Quarter__column_" comment="Auto-added dynamic range" localSheetId="111">#REF!:INDEX(#REF!,#REF!,#REF!)</definedName>
    <definedName name="d_Quarter__column_" comment="Auto-added dynamic range" localSheetId="102">#REF!:INDEX(#REF!,#REF!,#REF!)</definedName>
    <definedName name="d_Quarter__column_" comment="Auto-added dynamic range" localSheetId="103">#REF!:INDEX(#REF!,#REF!,#REF!)</definedName>
    <definedName name="d_Quarter__column_" comment="Auto-added dynamic range" localSheetId="104">#REF!:INDEX(#REF!,#REF!,#REF!)</definedName>
    <definedName name="d_Quarter__column_" comment="Auto-added dynamic range" localSheetId="107">#REF!:INDEX(#REF!,#REF!,#REF!)</definedName>
    <definedName name="d_Quarter__column_" comment="Auto-added dynamic range" localSheetId="108">#REF!:INDEX(#REF!,#REF!,#REF!)</definedName>
    <definedName name="d_Quarter__column_" comment="Auto-added dynamic range">#REF!:INDEX(#REF!,#REF!,#REF!)</definedName>
    <definedName name="d_Quarter_Corp" comment="Auto-added dynamic range" localSheetId="151">INDEX('T 14.1 - 14.2'!d__Chart7,,1)</definedName>
    <definedName name="d_Quarter_Corp" comment="Auto-added dynamic range" localSheetId="156">INDEX(d__Chart7,,1)</definedName>
    <definedName name="d_Quarter_Corp" comment="Auto-added dynamic range" localSheetId="159">INDEX(d__Chart7,,1)</definedName>
    <definedName name="d_Quarter_Corp" comment="Auto-added dynamic range" localSheetId="171">INDEX(d__Chart7,,1)</definedName>
    <definedName name="d_Quarter_Corp" comment="Auto-added dynamic range" localSheetId="179">INDEX('T 17.10'!d__Chart7,,1)</definedName>
    <definedName name="d_Quarter_Corp" comment="Auto-added dynamic range" localSheetId="180">INDEX('T 17.11'!d__Chart7,,1)</definedName>
    <definedName name="d_Quarter_Corp" comment="Auto-added dynamic range" localSheetId="181">INDEX('T 17.12'!d__Chart7,,1)</definedName>
    <definedName name="d_Quarter_Corp" comment="Auto-added dynamic range" localSheetId="172">INDEX('T 17.2'!d__Chart7,,1)</definedName>
    <definedName name="d_Quarter_Corp" comment="Auto-added dynamic range" localSheetId="173">INDEX('T 17.3'!d__Chart7,,1)</definedName>
    <definedName name="d_Quarter_Corp" comment="Auto-added dynamic range" localSheetId="174">INDEX('T 17.4'!d__Chart7,,1)</definedName>
    <definedName name="d_Quarter_Corp" comment="Auto-added dynamic range" localSheetId="175">INDEX('T 17.5'!d__Chart7,,1)</definedName>
    <definedName name="d_Quarter_Corp" comment="Auto-added dynamic range" localSheetId="176">INDEX('T 17.6'!d__Chart7,,1)</definedName>
    <definedName name="d_Quarter_Corp" comment="Auto-added dynamic range" localSheetId="177">INDEX('T 17.7 &amp; 17.8'!d__Chart7,,1)</definedName>
    <definedName name="d_Quarter_Corp" comment="Auto-added dynamic range" localSheetId="178">INDEX('T 17.9'!d__Chart7,,1)</definedName>
    <definedName name="d_Quarter_Corp" comment="Auto-added dynamic range" localSheetId="109">INDEX('T 9.10_9.11'!d__Chart7,,1)</definedName>
    <definedName name="d_Quarter_Corp" comment="Auto-added dynamic range" localSheetId="110">INDEX('T 9.12'!d__Chart7,,1)</definedName>
    <definedName name="d_Quarter_Corp" comment="Auto-added dynamic range" localSheetId="111">INDEX('T 9.12 (ctd)'!d__Chart7,,1)</definedName>
    <definedName name="d_Quarter_Corp" comment="Auto-added dynamic range" localSheetId="102">INDEX('T 9.4'!d__Chart7,,1)</definedName>
    <definedName name="d_Quarter_Corp" comment="Auto-added dynamic range" localSheetId="103">INDEX('T 9.5'!d__Chart7,,1)</definedName>
    <definedName name="d_Quarter_Corp" comment="Auto-added dynamic range" localSheetId="104">INDEX('T 9.6'!d__Chart7,,1)</definedName>
    <definedName name="d_Quarter_Corp" comment="Auto-added dynamic range" localSheetId="107">INDEX('T 9.9'!d__Chart7,,1)</definedName>
    <definedName name="d_Quarter_Corp" comment="Auto-added dynamic range" localSheetId="108">INDEX('T 9.9 (ctd)'!d__Chart7,,1)</definedName>
    <definedName name="d_Quarter_Corp" comment="Auto-added dynamic range">INDEX(d__Chart7,,1)</definedName>
    <definedName name="d_Quarter_HHsec" comment="Auto-added dynamic range" localSheetId="151">INDEX('T 14.1 - 14.2'!d__Chart1,,1)</definedName>
    <definedName name="d_Quarter_HHsec" comment="Auto-added dynamic range" localSheetId="156">INDEX('T 15.7'!d__Chart1,,1)</definedName>
    <definedName name="d_Quarter_HHsec" comment="Auto-added dynamic range" localSheetId="159">INDEX('T 15.9'!d__Chart1,,1)</definedName>
    <definedName name="d_Quarter_HHsec" comment="Auto-added dynamic range" localSheetId="171">INDEX('T 17.1'!d__Chart1,,1)</definedName>
    <definedName name="d_Quarter_HHsec" comment="Auto-added dynamic range" localSheetId="179">INDEX('T 17.10'!d__Chart1,,1)</definedName>
    <definedName name="d_Quarter_HHsec" comment="Auto-added dynamic range" localSheetId="180">INDEX('T 17.11'!d__Chart1,,1)</definedName>
    <definedName name="d_Quarter_HHsec" comment="Auto-added dynamic range" localSheetId="181">INDEX('T 17.12'!d__Chart1,,1)</definedName>
    <definedName name="d_Quarter_HHsec" comment="Auto-added dynamic range" localSheetId="172">INDEX('T 17.2'!d__Chart1,,1)</definedName>
    <definedName name="d_Quarter_HHsec" comment="Auto-added dynamic range" localSheetId="173">INDEX('T 17.3'!d__Chart1,,1)</definedName>
    <definedName name="d_Quarter_HHsec" comment="Auto-added dynamic range" localSheetId="174">INDEX('T 17.4'!d__Chart1,,1)</definedName>
    <definedName name="d_Quarter_HHsec" comment="Auto-added dynamic range" localSheetId="175">INDEX('T 17.5'!d__Chart1,,1)</definedName>
    <definedName name="d_Quarter_HHsec" comment="Auto-added dynamic range" localSheetId="176">INDEX('T 17.6'!d__Chart1,,1)</definedName>
    <definedName name="d_Quarter_HHsec" comment="Auto-added dynamic range" localSheetId="177">INDEX('T 17.7 &amp; 17.8'!d__Chart1,,1)</definedName>
    <definedName name="d_Quarter_HHsec" comment="Auto-added dynamic range" localSheetId="178">INDEX('T 17.9'!d__Chart1,,1)</definedName>
    <definedName name="d_Quarter_HHsec" comment="Auto-added dynamic range" localSheetId="109">INDEX('T 9.10_9.11'!d__Chart1,,1)</definedName>
    <definedName name="d_Quarter_HHsec" comment="Auto-added dynamic range" localSheetId="110">INDEX('T 9.12'!d__Chart1,,1)</definedName>
    <definedName name="d_Quarter_HHsec" comment="Auto-added dynamic range" localSheetId="111">INDEX('T 9.12 (ctd)'!d__Chart1,,1)</definedName>
    <definedName name="d_Quarter_HHsec" comment="Auto-added dynamic range" localSheetId="102">INDEX('T 9.4'!d__Chart1,,1)</definedName>
    <definedName name="d_Quarter_HHsec" comment="Auto-added dynamic range" localSheetId="103">INDEX('T 9.5'!d__Chart1,,1)</definedName>
    <definedName name="d_Quarter_HHsec" comment="Auto-added dynamic range" localSheetId="104">INDEX('T 9.6'!d__Chart1,,1)</definedName>
    <definedName name="d_Quarter_HHsec" comment="Auto-added dynamic range" localSheetId="107">INDEX('T 9.9'!d__Chart1,,1)</definedName>
    <definedName name="d_Quarter_HHsec" comment="Auto-added dynamic range" localSheetId="108">INDEX('T 9.9 (ctd)'!d__Chart1,,1)</definedName>
    <definedName name="d_Quarter_HHsec" comment="Auto-added dynamic range">INDEX(d__Chart1,,1)</definedName>
    <definedName name="d_Quarter_Unsec" comment="Auto-added dynamic range" localSheetId="151">INDEX('T 14.1 - 14.2'!d__Chart6_LA,,1)</definedName>
    <definedName name="d_Quarter_Unsec" comment="Auto-added dynamic range" localSheetId="156">INDEX(d__Chart6_LA,,1)</definedName>
    <definedName name="d_Quarter_Unsec" comment="Auto-added dynamic range" localSheetId="159">INDEX(d__Chart6_LA,,1)</definedName>
    <definedName name="d_Quarter_Unsec" comment="Auto-added dynamic range" localSheetId="171">INDEX(d__Chart6_LA,,1)</definedName>
    <definedName name="d_Quarter_Unsec" comment="Auto-added dynamic range" localSheetId="179">INDEX('T 17.10'!d__Chart6_LA,,1)</definedName>
    <definedName name="d_Quarter_Unsec" comment="Auto-added dynamic range" localSheetId="180">INDEX('T 17.11'!d__Chart6_LA,,1)</definedName>
    <definedName name="d_Quarter_Unsec" comment="Auto-added dynamic range" localSheetId="181">INDEX('T 17.12'!d__Chart6_LA,,1)</definedName>
    <definedName name="d_Quarter_Unsec" comment="Auto-added dynamic range" localSheetId="172">INDEX('T 17.2'!d__Chart6_LA,,1)</definedName>
    <definedName name="d_Quarter_Unsec" comment="Auto-added dynamic range" localSheetId="173">INDEX('T 17.3'!d__Chart6_LA,,1)</definedName>
    <definedName name="d_Quarter_Unsec" comment="Auto-added dynamic range" localSheetId="174">INDEX('T 17.4'!d__Chart6_LA,,1)</definedName>
    <definedName name="d_Quarter_Unsec" comment="Auto-added dynamic range" localSheetId="175">INDEX('T 17.5'!d__Chart6_LA,,1)</definedName>
    <definedName name="d_Quarter_Unsec" comment="Auto-added dynamic range" localSheetId="176">INDEX('T 17.6'!d__Chart6_LA,,1)</definedName>
    <definedName name="d_Quarter_Unsec" comment="Auto-added dynamic range" localSheetId="177">INDEX('T 17.7 &amp; 17.8'!d__Chart6_LA,,1)</definedName>
    <definedName name="d_Quarter_Unsec" comment="Auto-added dynamic range" localSheetId="178">INDEX('T 17.9'!d__Chart6_LA,,1)</definedName>
    <definedName name="d_Quarter_Unsec" comment="Auto-added dynamic range" localSheetId="109">INDEX('T 9.10_9.11'!d__Chart6_LA,,1)</definedName>
    <definedName name="d_Quarter_Unsec" comment="Auto-added dynamic range" localSheetId="110">INDEX('T 9.12'!d__Chart6_LA,,1)</definedName>
    <definedName name="d_Quarter_Unsec" comment="Auto-added dynamic range" localSheetId="111">INDEX('T 9.12 (ctd)'!d__Chart6_LA,,1)</definedName>
    <definedName name="d_Quarter_Unsec" comment="Auto-added dynamic range" localSheetId="102">INDEX('T 9.4'!d__Chart6_LA,,1)</definedName>
    <definedName name="d_Quarter_Unsec" comment="Auto-added dynamic range" localSheetId="103">INDEX('T 9.5'!d__Chart6_LA,,1)</definedName>
    <definedName name="d_Quarter_Unsec" comment="Auto-added dynamic range" localSheetId="104">INDEX('T 9.6'!d__Chart6_LA,,1)</definedName>
    <definedName name="d_Quarter_Unsec" comment="Auto-added dynamic range" localSheetId="107">INDEX('T 9.9'!d__Chart6_LA,,1)</definedName>
    <definedName name="d_Quarter_Unsec" comment="Auto-added dynamic range" localSheetId="108">INDEX('T 9.9 (ctd)'!d__Chart6_LA,,1)</definedName>
    <definedName name="d_Quarter_Unsec" comment="Auto-added dynamic range">INDEX(d__Chart6_LA,,1)</definedName>
    <definedName name="D_S" localSheetId="151">#REF!</definedName>
    <definedName name="D_S" localSheetId="156">#REF!</definedName>
    <definedName name="D_S" localSheetId="159">#REF!</definedName>
    <definedName name="D_S" localSheetId="171">#REF!</definedName>
    <definedName name="D_S" localSheetId="179">#REF!</definedName>
    <definedName name="D_S" localSheetId="180">#REF!</definedName>
    <definedName name="D_S" localSheetId="181">#REF!</definedName>
    <definedName name="D_S" localSheetId="172">#REF!</definedName>
    <definedName name="D_S" localSheetId="173">#REF!</definedName>
    <definedName name="D_S" localSheetId="174">#REF!</definedName>
    <definedName name="D_S" localSheetId="175">#REF!</definedName>
    <definedName name="D_S" localSheetId="176">#REF!</definedName>
    <definedName name="D_S" localSheetId="177">#REF!</definedName>
    <definedName name="D_S" localSheetId="178">#REF!</definedName>
    <definedName name="D_S" localSheetId="109">#REF!</definedName>
    <definedName name="D_S" localSheetId="110">#REF!</definedName>
    <definedName name="D_S" localSheetId="111">#REF!</definedName>
    <definedName name="D_S" localSheetId="102">#REF!</definedName>
    <definedName name="D_S" localSheetId="103">#REF!</definedName>
    <definedName name="D_S" localSheetId="104">#REF!</definedName>
    <definedName name="D_S" localSheetId="107">#REF!</definedName>
    <definedName name="D_S" localSheetId="108">#REF!</definedName>
    <definedName name="D_S">#REF!</definedName>
    <definedName name="d_Spreads_on_credit_card_N" comment="Auto-added dynamic range" localSheetId="151">INDEX('T 14.1 - 14.2'!d__Chart6_Spreads,,2)</definedName>
    <definedName name="d_Spreads_on_credit_card_N" comment="Auto-added dynamic range" localSheetId="156">INDEX(d__Chart6_Spreads,,2)</definedName>
    <definedName name="d_Spreads_on_credit_card_N" comment="Auto-added dynamic range" localSheetId="159">INDEX(d__Chart6_Spreads,,2)</definedName>
    <definedName name="d_Spreads_on_credit_card_N" comment="Auto-added dynamic range" localSheetId="171">INDEX(d__Chart6_Spreads,,2)</definedName>
    <definedName name="d_Spreads_on_credit_card_N" comment="Auto-added dynamic range" localSheetId="179">INDEX('T 17.10'!d__Chart6_Spreads,,2)</definedName>
    <definedName name="d_Spreads_on_credit_card_N" comment="Auto-added dynamic range" localSheetId="180">INDEX('T 17.11'!d__Chart6_Spreads,,2)</definedName>
    <definedName name="d_Spreads_on_credit_card_N" comment="Auto-added dynamic range" localSheetId="181">INDEX('T 17.12'!d__Chart6_Spreads,,2)</definedName>
    <definedName name="d_Spreads_on_credit_card_N" comment="Auto-added dynamic range" localSheetId="172">INDEX('T 17.2'!d__Chart6_Spreads,,2)</definedName>
    <definedName name="d_Spreads_on_credit_card_N" comment="Auto-added dynamic range" localSheetId="173">INDEX('T 17.3'!d__Chart6_Spreads,,2)</definedName>
    <definedName name="d_Spreads_on_credit_card_N" comment="Auto-added dynamic range" localSheetId="174">INDEX('T 17.4'!d__Chart6_Spreads,,2)</definedName>
    <definedName name="d_Spreads_on_credit_card_N" comment="Auto-added dynamic range" localSheetId="175">INDEX('T 17.5'!d__Chart6_Spreads,,2)</definedName>
    <definedName name="d_Spreads_on_credit_card_N" comment="Auto-added dynamic range" localSheetId="176">INDEX('T 17.6'!d__Chart6_Spreads,,2)</definedName>
    <definedName name="d_Spreads_on_credit_card_N" comment="Auto-added dynamic range" localSheetId="177">INDEX('T 17.7 &amp; 17.8'!d__Chart6_Spreads,,2)</definedName>
    <definedName name="d_Spreads_on_credit_card_N" comment="Auto-added dynamic range" localSheetId="178">INDEX('T 17.9'!d__Chart6_Spreads,,2)</definedName>
    <definedName name="d_Spreads_on_credit_card_N" comment="Auto-added dynamic range" localSheetId="109">INDEX('T 9.10_9.11'!d__Chart6_Spreads,,2)</definedName>
    <definedName name="d_Spreads_on_credit_card_N" comment="Auto-added dynamic range" localSheetId="110">INDEX('T 9.12'!d__Chart6_Spreads,,2)</definedName>
    <definedName name="d_Spreads_on_credit_card_N" comment="Auto-added dynamic range" localSheetId="111">INDEX('T 9.12 (ctd)'!d__Chart6_Spreads,,2)</definedName>
    <definedName name="d_Spreads_on_credit_card_N" comment="Auto-added dynamic range" localSheetId="102">INDEX('T 9.4'!d__Chart6_Spreads,,2)</definedName>
    <definedName name="d_Spreads_on_credit_card_N" comment="Auto-added dynamic range" localSheetId="103">INDEX('T 9.5'!d__Chart6_Spreads,,2)</definedName>
    <definedName name="d_Spreads_on_credit_card_N" comment="Auto-added dynamic range" localSheetId="104">INDEX('T 9.6'!d__Chart6_Spreads,,2)</definedName>
    <definedName name="d_Spreads_on_credit_card_N" comment="Auto-added dynamic range" localSheetId="107">INDEX('T 9.9'!d__Chart6_Spreads,,2)</definedName>
    <definedName name="d_Spreads_on_credit_card_N" comment="Auto-added dynamic range" localSheetId="108">INDEX('T 9.9 (ctd)'!d__Chart6_Spreads,,2)</definedName>
    <definedName name="d_Spreads_on_credit_card_N" comment="Auto-added dynamic range">INDEX(d__Chart6_Spreads,,2)</definedName>
    <definedName name="d_Spreads_on_credit_card_P" comment="Auto-added dynamic range" localSheetId="151">INDEX('T 14.1 - 14.2'!d__Chart6_Spreads,,1)</definedName>
    <definedName name="d_Spreads_on_credit_card_P" comment="Auto-added dynamic range" localSheetId="156">INDEX(d__Chart6_Spreads,,1)</definedName>
    <definedName name="d_Spreads_on_credit_card_P" comment="Auto-added dynamic range" localSheetId="159">INDEX(d__Chart6_Spreads,,1)</definedName>
    <definedName name="d_Spreads_on_credit_card_P" comment="Auto-added dynamic range" localSheetId="171">INDEX(d__Chart6_Spreads,,1)</definedName>
    <definedName name="d_Spreads_on_credit_card_P" comment="Auto-added dynamic range" localSheetId="179">INDEX('T 17.10'!d__Chart6_Spreads,,1)</definedName>
    <definedName name="d_Spreads_on_credit_card_P" comment="Auto-added dynamic range" localSheetId="180">INDEX('T 17.11'!d__Chart6_Spreads,,1)</definedName>
    <definedName name="d_Spreads_on_credit_card_P" comment="Auto-added dynamic range" localSheetId="181">INDEX('T 17.12'!d__Chart6_Spreads,,1)</definedName>
    <definedName name="d_Spreads_on_credit_card_P" comment="Auto-added dynamic range" localSheetId="172">INDEX('T 17.2'!d__Chart6_Spreads,,1)</definedName>
    <definedName name="d_Spreads_on_credit_card_P" comment="Auto-added dynamic range" localSheetId="173">INDEX('T 17.3'!d__Chart6_Spreads,,1)</definedName>
    <definedName name="d_Spreads_on_credit_card_P" comment="Auto-added dynamic range" localSheetId="174">INDEX('T 17.4'!d__Chart6_Spreads,,1)</definedName>
    <definedName name="d_Spreads_on_credit_card_P" comment="Auto-added dynamic range" localSheetId="175">INDEX('T 17.5'!d__Chart6_Spreads,,1)</definedName>
    <definedName name="d_Spreads_on_credit_card_P" comment="Auto-added dynamic range" localSheetId="176">INDEX('T 17.6'!d__Chart6_Spreads,,1)</definedName>
    <definedName name="d_Spreads_on_credit_card_P" comment="Auto-added dynamic range" localSheetId="177">INDEX('T 17.7 &amp; 17.8'!d__Chart6_Spreads,,1)</definedName>
    <definedName name="d_Spreads_on_credit_card_P" comment="Auto-added dynamic range" localSheetId="178">INDEX('T 17.9'!d__Chart6_Spreads,,1)</definedName>
    <definedName name="d_Spreads_on_credit_card_P" comment="Auto-added dynamic range" localSheetId="109">INDEX('T 9.10_9.11'!d__Chart6_Spreads,,1)</definedName>
    <definedName name="d_Spreads_on_credit_card_P" comment="Auto-added dynamic range" localSheetId="110">INDEX('T 9.12'!d__Chart6_Spreads,,1)</definedName>
    <definedName name="d_Spreads_on_credit_card_P" comment="Auto-added dynamic range" localSheetId="111">INDEX('T 9.12 (ctd)'!d__Chart6_Spreads,,1)</definedName>
    <definedName name="d_Spreads_on_credit_card_P" comment="Auto-added dynamic range" localSheetId="102">INDEX('T 9.4'!d__Chart6_Spreads,,1)</definedName>
    <definedName name="d_Spreads_on_credit_card_P" comment="Auto-added dynamic range" localSheetId="103">INDEX('T 9.5'!d__Chart6_Spreads,,1)</definedName>
    <definedName name="d_Spreads_on_credit_card_P" comment="Auto-added dynamic range" localSheetId="104">INDEX('T 9.6'!d__Chart6_Spreads,,1)</definedName>
    <definedName name="d_Spreads_on_credit_card_P" comment="Auto-added dynamic range" localSheetId="107">INDEX('T 9.9'!d__Chart6_Spreads,,1)</definedName>
    <definedName name="d_Spreads_on_credit_card_P" comment="Auto-added dynamic range" localSheetId="108">INDEX('T 9.9 (ctd)'!d__Chart6_Spreads,,1)</definedName>
    <definedName name="d_Spreads_on_credit_card_P" comment="Auto-added dynamic range">INDEX(d__Chart6_Spreads,,1)</definedName>
    <definedName name="d_Spreads_on_other_pccs_core_unsecured_N" comment="Auto-added dynamic range" localSheetId="151">INDEX('T 14.1 - 14.2'!d__Chart6_Spreads,,4)</definedName>
    <definedName name="d_Spreads_on_other_pccs_core_unsecured_N" comment="Auto-added dynamic range" localSheetId="156">INDEX(d__Chart6_Spreads,,4)</definedName>
    <definedName name="d_Spreads_on_other_pccs_core_unsecured_N" comment="Auto-added dynamic range" localSheetId="159">INDEX(d__Chart6_Spreads,,4)</definedName>
    <definedName name="d_Spreads_on_other_pccs_core_unsecured_N" comment="Auto-added dynamic range" localSheetId="171">INDEX(d__Chart6_Spreads,,4)</definedName>
    <definedName name="d_Spreads_on_other_pccs_core_unsecured_N" comment="Auto-added dynamic range" localSheetId="179">INDEX('T 17.10'!d__Chart6_Spreads,,4)</definedName>
    <definedName name="d_Spreads_on_other_pccs_core_unsecured_N" comment="Auto-added dynamic range" localSheetId="180">INDEX('T 17.11'!d__Chart6_Spreads,,4)</definedName>
    <definedName name="d_Spreads_on_other_pccs_core_unsecured_N" comment="Auto-added dynamic range" localSheetId="181">INDEX('T 17.12'!d__Chart6_Spreads,,4)</definedName>
    <definedName name="d_Spreads_on_other_pccs_core_unsecured_N" comment="Auto-added dynamic range" localSheetId="172">INDEX('T 17.2'!d__Chart6_Spreads,,4)</definedName>
    <definedName name="d_Spreads_on_other_pccs_core_unsecured_N" comment="Auto-added dynamic range" localSheetId="173">INDEX('T 17.3'!d__Chart6_Spreads,,4)</definedName>
    <definedName name="d_Spreads_on_other_pccs_core_unsecured_N" comment="Auto-added dynamic range" localSheetId="174">INDEX('T 17.4'!d__Chart6_Spreads,,4)</definedName>
    <definedName name="d_Spreads_on_other_pccs_core_unsecured_N" comment="Auto-added dynamic range" localSheetId="175">INDEX('T 17.5'!d__Chart6_Spreads,,4)</definedName>
    <definedName name="d_Spreads_on_other_pccs_core_unsecured_N" comment="Auto-added dynamic range" localSheetId="176">INDEX('T 17.6'!d__Chart6_Spreads,,4)</definedName>
    <definedName name="d_Spreads_on_other_pccs_core_unsecured_N" comment="Auto-added dynamic range" localSheetId="177">INDEX('T 17.7 &amp; 17.8'!d__Chart6_Spreads,,4)</definedName>
    <definedName name="d_Spreads_on_other_pccs_core_unsecured_N" comment="Auto-added dynamic range" localSheetId="178">INDEX('T 17.9'!d__Chart6_Spreads,,4)</definedName>
    <definedName name="d_Spreads_on_other_pccs_core_unsecured_N" comment="Auto-added dynamic range" localSheetId="109">INDEX('T 9.10_9.11'!d__Chart6_Spreads,,4)</definedName>
    <definedName name="d_Spreads_on_other_pccs_core_unsecured_N" comment="Auto-added dynamic range" localSheetId="110">INDEX('T 9.12'!d__Chart6_Spreads,,4)</definedName>
    <definedName name="d_Spreads_on_other_pccs_core_unsecured_N" comment="Auto-added dynamic range" localSheetId="111">INDEX('T 9.12 (ctd)'!d__Chart6_Spreads,,4)</definedName>
    <definedName name="d_Spreads_on_other_pccs_core_unsecured_N" comment="Auto-added dynamic range" localSheetId="102">INDEX('T 9.4'!d__Chart6_Spreads,,4)</definedName>
    <definedName name="d_Spreads_on_other_pccs_core_unsecured_N" comment="Auto-added dynamic range" localSheetId="103">INDEX('T 9.5'!d__Chart6_Spreads,,4)</definedName>
    <definedName name="d_Spreads_on_other_pccs_core_unsecured_N" comment="Auto-added dynamic range" localSheetId="104">INDEX('T 9.6'!d__Chart6_Spreads,,4)</definedName>
    <definedName name="d_Spreads_on_other_pccs_core_unsecured_N" comment="Auto-added dynamic range" localSheetId="107">INDEX('T 9.9'!d__Chart6_Spreads,,4)</definedName>
    <definedName name="d_Spreads_on_other_pccs_core_unsecured_N" comment="Auto-added dynamic range" localSheetId="108">INDEX('T 9.9 (ctd)'!d__Chart6_Spreads,,4)</definedName>
    <definedName name="d_Spreads_on_other_pccs_core_unsecured_N" comment="Auto-added dynamic range">INDEX(d__Chart6_Spreads,,4)</definedName>
    <definedName name="d_Spreads_on_other_pccs_core_unsecured_P" comment="Auto-added dynamic range" localSheetId="151">INDEX('T 14.1 - 14.2'!d__Chart6_Spreads,,3)</definedName>
    <definedName name="d_Spreads_on_other_pccs_core_unsecured_P" comment="Auto-added dynamic range" localSheetId="156">INDEX(d__Chart6_Spreads,,3)</definedName>
    <definedName name="d_Spreads_on_other_pccs_core_unsecured_P" comment="Auto-added dynamic range" localSheetId="159">INDEX(d__Chart6_Spreads,,3)</definedName>
    <definedName name="d_Spreads_on_other_pccs_core_unsecured_P" comment="Auto-added dynamic range" localSheetId="171">INDEX(d__Chart6_Spreads,,3)</definedName>
    <definedName name="d_Spreads_on_other_pccs_core_unsecured_P" comment="Auto-added dynamic range" localSheetId="179">INDEX('T 17.10'!d__Chart6_Spreads,,3)</definedName>
    <definedName name="d_Spreads_on_other_pccs_core_unsecured_P" comment="Auto-added dynamic range" localSheetId="180">INDEX('T 17.11'!d__Chart6_Spreads,,3)</definedName>
    <definedName name="d_Spreads_on_other_pccs_core_unsecured_P" comment="Auto-added dynamic range" localSheetId="181">INDEX('T 17.12'!d__Chart6_Spreads,,3)</definedName>
    <definedName name="d_Spreads_on_other_pccs_core_unsecured_P" comment="Auto-added dynamic range" localSheetId="172">INDEX('T 17.2'!d__Chart6_Spreads,,3)</definedName>
    <definedName name="d_Spreads_on_other_pccs_core_unsecured_P" comment="Auto-added dynamic range" localSheetId="173">INDEX('T 17.3'!d__Chart6_Spreads,,3)</definedName>
    <definedName name="d_Spreads_on_other_pccs_core_unsecured_P" comment="Auto-added dynamic range" localSheetId="174">INDEX('T 17.4'!d__Chart6_Spreads,,3)</definedName>
    <definedName name="d_Spreads_on_other_pccs_core_unsecured_P" comment="Auto-added dynamic range" localSheetId="175">INDEX('T 17.5'!d__Chart6_Spreads,,3)</definedName>
    <definedName name="d_Spreads_on_other_pccs_core_unsecured_P" comment="Auto-added dynamic range" localSheetId="176">INDEX('T 17.6'!d__Chart6_Spreads,,3)</definedName>
    <definedName name="d_Spreads_on_other_pccs_core_unsecured_P" comment="Auto-added dynamic range" localSheetId="177">INDEX('T 17.7 &amp; 17.8'!d__Chart6_Spreads,,3)</definedName>
    <definedName name="d_Spreads_on_other_pccs_core_unsecured_P" comment="Auto-added dynamic range" localSheetId="178">INDEX('T 17.9'!d__Chart6_Spreads,,3)</definedName>
    <definedName name="d_Spreads_on_other_pccs_core_unsecured_P" comment="Auto-added dynamic range" localSheetId="109">INDEX('T 9.10_9.11'!d__Chart6_Spreads,,3)</definedName>
    <definedName name="d_Spreads_on_other_pccs_core_unsecured_P" comment="Auto-added dynamic range" localSheetId="110">INDEX('T 9.12'!d__Chart6_Spreads,,3)</definedName>
    <definedName name="d_Spreads_on_other_pccs_core_unsecured_P" comment="Auto-added dynamic range" localSheetId="111">INDEX('T 9.12 (ctd)'!d__Chart6_Spreads,,3)</definedName>
    <definedName name="d_Spreads_on_other_pccs_core_unsecured_P" comment="Auto-added dynamic range" localSheetId="102">INDEX('T 9.4'!d__Chart6_Spreads,,3)</definedName>
    <definedName name="d_Spreads_on_other_pccs_core_unsecured_P" comment="Auto-added dynamic range" localSheetId="103">INDEX('T 9.5'!d__Chart6_Spreads,,3)</definedName>
    <definedName name="d_Spreads_on_other_pccs_core_unsecured_P" comment="Auto-added dynamic range" localSheetId="104">INDEX('T 9.6'!d__Chart6_Spreads,,3)</definedName>
    <definedName name="d_Spreads_on_other_pccs_core_unsecured_P" comment="Auto-added dynamic range" localSheetId="107">INDEX('T 9.9'!d__Chart6_Spreads,,3)</definedName>
    <definedName name="d_Spreads_on_other_pccs_core_unsecured_P" comment="Auto-added dynamic range" localSheetId="108">INDEX('T 9.9 (ctd)'!d__Chart6_Spreads,,3)</definedName>
    <definedName name="d_Spreads_on_other_pccs_core_unsecured_P" comment="Auto-added dynamic range">INDEX(d__Chart6_Spreads,,3)</definedName>
    <definedName name="D_SRM" localSheetId="151">#REF!</definedName>
    <definedName name="D_SRM" localSheetId="156">#REF!</definedName>
    <definedName name="D_SRM" localSheetId="159">#REF!</definedName>
    <definedName name="D_SRM" localSheetId="171">#REF!</definedName>
    <definedName name="D_SRM" localSheetId="179">#REF!</definedName>
    <definedName name="D_SRM" localSheetId="180">#REF!</definedName>
    <definedName name="D_SRM" localSheetId="181">#REF!</definedName>
    <definedName name="D_SRM" localSheetId="172">#REF!</definedName>
    <definedName name="D_SRM" localSheetId="173">#REF!</definedName>
    <definedName name="D_SRM" localSheetId="174">#REF!</definedName>
    <definedName name="D_SRM" localSheetId="175">#REF!</definedName>
    <definedName name="D_SRM" localSheetId="176">#REF!</definedName>
    <definedName name="D_SRM" localSheetId="177">#REF!</definedName>
    <definedName name="D_SRM" localSheetId="178">#REF!</definedName>
    <definedName name="D_SRM" localSheetId="109">#REF!</definedName>
    <definedName name="D_SRM" localSheetId="110">#REF!</definedName>
    <definedName name="D_SRM" localSheetId="111">#REF!</definedName>
    <definedName name="D_SRM" localSheetId="102">#REF!</definedName>
    <definedName name="D_SRM" localSheetId="103">#REF!</definedName>
    <definedName name="D_SRM" localSheetId="104">#REF!</definedName>
    <definedName name="D_SRM" localSheetId="107">#REF!</definedName>
    <definedName name="D_SRM" localSheetId="108">#REF!</definedName>
    <definedName name="D_SRM">#REF!</definedName>
    <definedName name="D_SY" localSheetId="151">#REF!</definedName>
    <definedName name="D_SY" localSheetId="156">#REF!</definedName>
    <definedName name="D_SY" localSheetId="159">#REF!</definedName>
    <definedName name="D_SY" localSheetId="171">#REF!</definedName>
    <definedName name="D_SY" localSheetId="179">#REF!</definedName>
    <definedName name="D_SY" localSheetId="180">#REF!</definedName>
    <definedName name="D_SY" localSheetId="181">#REF!</definedName>
    <definedName name="D_SY" localSheetId="172">#REF!</definedName>
    <definedName name="D_SY" localSheetId="173">#REF!</definedName>
    <definedName name="D_SY" localSheetId="174">#REF!</definedName>
    <definedName name="D_SY" localSheetId="175">#REF!</definedName>
    <definedName name="D_SY" localSheetId="176">#REF!</definedName>
    <definedName name="D_SY" localSheetId="177">#REF!</definedName>
    <definedName name="D_SY" localSheetId="178">#REF!</definedName>
    <definedName name="D_SY" localSheetId="109">#REF!</definedName>
    <definedName name="D_SY" localSheetId="110">#REF!</definedName>
    <definedName name="D_SY" localSheetId="111">#REF!</definedName>
    <definedName name="D_SY" localSheetId="102">#REF!</definedName>
    <definedName name="D_SY" localSheetId="103">#REF!</definedName>
    <definedName name="D_SY" localSheetId="104">#REF!</definedName>
    <definedName name="D_SY" localSheetId="107">#REF!</definedName>
    <definedName name="D_SY" localSheetId="108">#REF!</definedName>
    <definedName name="D_SY">#REF!</definedName>
    <definedName name="d_To_borrowers_with_high_LTV_ratios__c_" comment="Auto-added dynamic range" localSheetId="151">INDEX('T 14.1 - 14.2'!d__Chart1,,4)</definedName>
    <definedName name="d_To_borrowers_with_high_LTV_ratios__c_" comment="Auto-added dynamic range" localSheetId="156">INDEX('T 15.7'!d__Chart1,,4)</definedName>
    <definedName name="d_To_borrowers_with_high_LTV_ratios__c_" comment="Auto-added dynamic range" localSheetId="159">INDEX('T 15.9'!d__Chart1,,4)</definedName>
    <definedName name="d_To_borrowers_with_high_LTV_ratios__c_" comment="Auto-added dynamic range" localSheetId="171">INDEX('T 17.1'!d__Chart1,,4)</definedName>
    <definedName name="d_To_borrowers_with_high_LTV_ratios__c_" comment="Auto-added dynamic range" localSheetId="179">INDEX('T 17.10'!d__Chart1,,4)</definedName>
    <definedName name="d_To_borrowers_with_high_LTV_ratios__c_" comment="Auto-added dynamic range" localSheetId="180">INDEX('T 17.11'!d__Chart1,,4)</definedName>
    <definedName name="d_To_borrowers_with_high_LTV_ratios__c_" comment="Auto-added dynamic range" localSheetId="181">INDEX('T 17.12'!d__Chart1,,4)</definedName>
    <definedName name="d_To_borrowers_with_high_LTV_ratios__c_" comment="Auto-added dynamic range" localSheetId="172">INDEX('T 17.2'!d__Chart1,,4)</definedName>
    <definedName name="d_To_borrowers_with_high_LTV_ratios__c_" comment="Auto-added dynamic range" localSheetId="173">INDEX('T 17.3'!d__Chart1,,4)</definedName>
    <definedName name="d_To_borrowers_with_high_LTV_ratios__c_" comment="Auto-added dynamic range" localSheetId="174">INDEX('T 17.4'!d__Chart1,,4)</definedName>
    <definedName name="d_To_borrowers_with_high_LTV_ratios__c_" comment="Auto-added dynamic range" localSheetId="175">INDEX('T 17.5'!d__Chart1,,4)</definedName>
    <definedName name="d_To_borrowers_with_high_LTV_ratios__c_" comment="Auto-added dynamic range" localSheetId="176">INDEX('T 17.6'!d__Chart1,,4)</definedName>
    <definedName name="d_To_borrowers_with_high_LTV_ratios__c_" comment="Auto-added dynamic range" localSheetId="177">INDEX('T 17.7 &amp; 17.8'!d__Chart1,,4)</definedName>
    <definedName name="d_To_borrowers_with_high_LTV_ratios__c_" comment="Auto-added dynamic range" localSheetId="178">INDEX('T 17.9'!d__Chart1,,4)</definedName>
    <definedName name="d_To_borrowers_with_high_LTV_ratios__c_" comment="Auto-added dynamic range" localSheetId="109">INDEX('T 9.10_9.11'!d__Chart1,,4)</definedName>
    <definedName name="d_To_borrowers_with_high_LTV_ratios__c_" comment="Auto-added dynamic range" localSheetId="110">INDEX('T 9.12'!d__Chart1,,4)</definedName>
    <definedName name="d_To_borrowers_with_high_LTV_ratios__c_" comment="Auto-added dynamic range" localSheetId="111">INDEX('T 9.12 (ctd)'!d__Chart1,,4)</definedName>
    <definedName name="d_To_borrowers_with_high_LTV_ratios__c_" comment="Auto-added dynamic range" localSheetId="102">INDEX('T 9.4'!d__Chart1,,4)</definedName>
    <definedName name="d_To_borrowers_with_high_LTV_ratios__c_" comment="Auto-added dynamic range" localSheetId="103">INDEX('T 9.5'!d__Chart1,,4)</definedName>
    <definedName name="d_To_borrowers_with_high_LTV_ratios__c_" comment="Auto-added dynamic range" localSheetId="104">INDEX('T 9.6'!d__Chart1,,4)</definedName>
    <definedName name="d_To_borrowers_with_high_LTV_ratios__c_" comment="Auto-added dynamic range" localSheetId="107">INDEX('T 9.9'!d__Chart1,,4)</definedName>
    <definedName name="d_To_borrowers_with_high_LTV_ratios__c_" comment="Auto-added dynamic range" localSheetId="108">INDEX('T 9.9 (ctd)'!d__Chart1,,4)</definedName>
    <definedName name="d_To_borrowers_with_high_LTV_ratios__c_" comment="Auto-added dynamic range">INDEX(d__Chart1,,4)</definedName>
    <definedName name="D_trade" localSheetId="151">'[63]9'!#REF!</definedName>
    <definedName name="D_trade" localSheetId="156">'[63]9'!#REF!</definedName>
    <definedName name="D_trade" localSheetId="159">'[63]9'!#REF!</definedName>
    <definedName name="D_trade" localSheetId="171">'[63]9'!#REF!</definedName>
    <definedName name="D_trade" localSheetId="179">'[63]9'!#REF!</definedName>
    <definedName name="D_trade" localSheetId="180">'[63]9'!#REF!</definedName>
    <definedName name="D_trade" localSheetId="181">'[63]9'!#REF!</definedName>
    <definedName name="D_trade" localSheetId="172">'[63]9'!#REF!</definedName>
    <definedName name="D_trade" localSheetId="173">'[63]9'!#REF!</definedName>
    <definedName name="D_trade" localSheetId="174">'[63]9'!#REF!</definedName>
    <definedName name="D_trade" localSheetId="175">'[63]9'!#REF!</definedName>
    <definedName name="D_trade" localSheetId="176">'[63]9'!#REF!</definedName>
    <definedName name="D_trade" localSheetId="177">'[63]9'!#REF!</definedName>
    <definedName name="D_trade" localSheetId="178">'[63]9'!#REF!</definedName>
    <definedName name="D_trade" localSheetId="109">'[63]9'!#REF!</definedName>
    <definedName name="D_trade" localSheetId="110">'[63]9'!#REF!</definedName>
    <definedName name="D_trade" localSheetId="111">'[63]9'!#REF!</definedName>
    <definedName name="D_trade" localSheetId="102">'[63]9'!#REF!</definedName>
    <definedName name="D_trade" localSheetId="103">'[63]9'!#REF!</definedName>
    <definedName name="D_trade" localSheetId="104">'[63]9'!#REF!</definedName>
    <definedName name="D_trade" localSheetId="107">'[63]9'!#REF!</definedName>
    <definedName name="D_trade" localSheetId="108">'[63]9'!#REF!</definedName>
    <definedName name="D_trade">'[63]9'!#REF!</definedName>
    <definedName name="D_trchg" localSheetId="156">'[63]9'!#REF!</definedName>
    <definedName name="D_trchg" localSheetId="171">'[63]9'!#REF!</definedName>
    <definedName name="D_trchg" localSheetId="179">'[63]9'!#REF!</definedName>
    <definedName name="D_trchg" localSheetId="180">'[63]9'!#REF!</definedName>
    <definedName name="D_trchg" localSheetId="181">'[63]9'!#REF!</definedName>
    <definedName name="D_trchg" localSheetId="172">'[63]9'!#REF!</definedName>
    <definedName name="D_trchg" localSheetId="173">'[63]9'!#REF!</definedName>
    <definedName name="D_trchg" localSheetId="174">'[63]9'!#REF!</definedName>
    <definedName name="D_trchg" localSheetId="175">'[63]9'!#REF!</definedName>
    <definedName name="D_trchg" localSheetId="176">'[63]9'!#REF!</definedName>
    <definedName name="D_trchg" localSheetId="177">'[63]9'!#REF!</definedName>
    <definedName name="D_trchg" localSheetId="178">'[63]9'!#REF!</definedName>
    <definedName name="D_trchg" localSheetId="104">'[63]9'!#REF!</definedName>
    <definedName name="D_trchg">'[63]9'!#REF!</definedName>
    <definedName name="d_Zero_Corp" comment="Auto-added dynamic range" localSheetId="151">INDEX('T 14.1 - 14.2'!d__Chart7,,8)</definedName>
    <definedName name="d_Zero_Corp" comment="Auto-added dynamic range" localSheetId="156">INDEX(d__Chart7,,8)</definedName>
    <definedName name="d_Zero_Corp" comment="Auto-added dynamic range" localSheetId="159">INDEX(d__Chart7,,8)</definedName>
    <definedName name="d_Zero_Corp" comment="Auto-added dynamic range" localSheetId="171">INDEX(d__Chart7,,8)</definedName>
    <definedName name="d_Zero_Corp" comment="Auto-added dynamic range" localSheetId="179">INDEX('T 17.10'!d__Chart7,,8)</definedName>
    <definedName name="d_Zero_Corp" comment="Auto-added dynamic range" localSheetId="180">INDEX('T 17.11'!d__Chart7,,8)</definedName>
    <definedName name="d_Zero_Corp" comment="Auto-added dynamic range" localSheetId="181">INDEX('T 17.12'!d__Chart7,,8)</definedName>
    <definedName name="d_Zero_Corp" comment="Auto-added dynamic range" localSheetId="172">INDEX('T 17.2'!d__Chart7,,8)</definedName>
    <definedName name="d_Zero_Corp" comment="Auto-added dynamic range" localSheetId="173">INDEX('T 17.3'!d__Chart7,,8)</definedName>
    <definedName name="d_Zero_Corp" comment="Auto-added dynamic range" localSheetId="174">INDEX('T 17.4'!d__Chart7,,8)</definedName>
    <definedName name="d_Zero_Corp" comment="Auto-added dynamic range" localSheetId="175">INDEX('T 17.5'!d__Chart7,,8)</definedName>
    <definedName name="d_Zero_Corp" comment="Auto-added dynamic range" localSheetId="176">INDEX('T 17.6'!d__Chart7,,8)</definedName>
    <definedName name="d_Zero_Corp" comment="Auto-added dynamic range" localSheetId="177">INDEX('T 17.7 &amp; 17.8'!d__Chart7,,8)</definedName>
    <definedName name="d_Zero_Corp" comment="Auto-added dynamic range" localSheetId="178">INDEX('T 17.9'!d__Chart7,,8)</definedName>
    <definedName name="d_Zero_Corp" comment="Auto-added dynamic range" localSheetId="109">INDEX('T 9.10_9.11'!d__Chart7,,8)</definedName>
    <definedName name="d_Zero_Corp" comment="Auto-added dynamic range" localSheetId="110">INDEX('T 9.12'!d__Chart7,,8)</definedName>
    <definedName name="d_Zero_Corp" comment="Auto-added dynamic range" localSheetId="111">INDEX('T 9.12 (ctd)'!d__Chart7,,8)</definedName>
    <definedName name="d_Zero_Corp" comment="Auto-added dynamic range" localSheetId="102">INDEX('T 9.4'!d__Chart7,,8)</definedName>
    <definedName name="d_Zero_Corp" comment="Auto-added dynamic range" localSheetId="103">INDEX('T 9.5'!d__Chart7,,8)</definedName>
    <definedName name="d_Zero_Corp" comment="Auto-added dynamic range" localSheetId="104">INDEX('T 9.6'!d__Chart7,,8)</definedName>
    <definedName name="d_Zero_Corp" comment="Auto-added dynamic range" localSheetId="107">INDEX('T 9.9'!d__Chart7,,8)</definedName>
    <definedName name="d_Zero_Corp" comment="Auto-added dynamic range" localSheetId="108">INDEX('T 9.9 (ctd)'!d__Chart7,,8)</definedName>
    <definedName name="d_Zero_Corp" comment="Auto-added dynamic range">INDEX(d__Chart7,,8)</definedName>
    <definedName name="d_Zero_Unsec" comment="Auto-added dynamic range" localSheetId="151">INDEX('T 14.1 - 14.2'!d__Chart6_LA,,6)</definedName>
    <definedName name="d_Zero_Unsec" comment="Auto-added dynamic range" localSheetId="156">INDEX(d__Chart6_LA,,6)</definedName>
    <definedName name="d_Zero_Unsec" comment="Auto-added dynamic range" localSheetId="159">INDEX(d__Chart6_LA,,6)</definedName>
    <definedName name="d_Zero_Unsec" comment="Auto-added dynamic range" localSheetId="171">INDEX(d__Chart6_LA,,6)</definedName>
    <definedName name="d_Zero_Unsec" comment="Auto-added dynamic range" localSheetId="179">INDEX('T 17.10'!d__Chart6_LA,,6)</definedName>
    <definedName name="d_Zero_Unsec" comment="Auto-added dynamic range" localSheetId="180">INDEX('T 17.11'!d__Chart6_LA,,6)</definedName>
    <definedName name="d_Zero_Unsec" comment="Auto-added dynamic range" localSheetId="181">INDEX('T 17.12'!d__Chart6_LA,,6)</definedName>
    <definedName name="d_Zero_Unsec" comment="Auto-added dynamic range" localSheetId="172">INDEX('T 17.2'!d__Chart6_LA,,6)</definedName>
    <definedName name="d_Zero_Unsec" comment="Auto-added dynamic range" localSheetId="173">INDEX('T 17.3'!d__Chart6_LA,,6)</definedName>
    <definedName name="d_Zero_Unsec" comment="Auto-added dynamic range" localSheetId="174">INDEX('T 17.4'!d__Chart6_LA,,6)</definedName>
    <definedName name="d_Zero_Unsec" comment="Auto-added dynamic range" localSheetId="175">INDEX('T 17.5'!d__Chart6_LA,,6)</definedName>
    <definedName name="d_Zero_Unsec" comment="Auto-added dynamic range" localSheetId="176">INDEX('T 17.6'!d__Chart6_LA,,6)</definedName>
    <definedName name="d_Zero_Unsec" comment="Auto-added dynamic range" localSheetId="177">INDEX('T 17.7 &amp; 17.8'!d__Chart6_LA,,6)</definedName>
    <definedName name="d_Zero_Unsec" comment="Auto-added dynamic range" localSheetId="178">INDEX('T 17.9'!d__Chart6_LA,,6)</definedName>
    <definedName name="d_Zero_Unsec" comment="Auto-added dynamic range" localSheetId="109">INDEX('T 9.10_9.11'!d__Chart6_LA,,6)</definedName>
    <definedName name="d_Zero_Unsec" comment="Auto-added dynamic range" localSheetId="110">INDEX('T 9.12'!d__Chart6_LA,,6)</definedName>
    <definedName name="d_Zero_Unsec" comment="Auto-added dynamic range" localSheetId="111">INDEX('T 9.12 (ctd)'!d__Chart6_LA,,6)</definedName>
    <definedName name="d_Zero_Unsec" comment="Auto-added dynamic range" localSheetId="102">INDEX('T 9.4'!d__Chart6_LA,,6)</definedName>
    <definedName name="d_Zero_Unsec" comment="Auto-added dynamic range" localSheetId="103">INDEX('T 9.5'!d__Chart6_LA,,6)</definedName>
    <definedName name="d_Zero_Unsec" comment="Auto-added dynamic range" localSheetId="104">INDEX('T 9.6'!d__Chart6_LA,,6)</definedName>
    <definedName name="d_Zero_Unsec" comment="Auto-added dynamic range" localSheetId="107">INDEX('T 9.9'!d__Chart6_LA,,6)</definedName>
    <definedName name="d_Zero_Unsec" comment="Auto-added dynamic range" localSheetId="108">INDEX('T 9.9 (ctd)'!d__Chart6_LA,,6)</definedName>
    <definedName name="d_Zero_Unsec" comment="Auto-added dynamic range">INDEX(d__Chart6_LA,,6)</definedName>
    <definedName name="da" localSheetId="151">#REF!</definedName>
    <definedName name="da" localSheetId="156">#REF!</definedName>
    <definedName name="da" localSheetId="159">#REF!</definedName>
    <definedName name="da" localSheetId="171">#REF!</definedName>
    <definedName name="da" localSheetId="179">#REF!</definedName>
    <definedName name="da" localSheetId="180">#REF!</definedName>
    <definedName name="da" localSheetId="181">#REF!</definedName>
    <definedName name="da" localSheetId="172">#REF!</definedName>
    <definedName name="da" localSheetId="173">#REF!</definedName>
    <definedName name="da" localSheetId="174">#REF!</definedName>
    <definedName name="da" localSheetId="175">#REF!</definedName>
    <definedName name="da" localSheetId="176">#REF!</definedName>
    <definedName name="da" localSheetId="177">#REF!</definedName>
    <definedName name="da" localSheetId="178">#REF!</definedName>
    <definedName name="da" localSheetId="109">#REF!</definedName>
    <definedName name="da" localSheetId="110">#REF!</definedName>
    <definedName name="da" localSheetId="111">#REF!</definedName>
    <definedName name="da" localSheetId="102">#REF!</definedName>
    <definedName name="da" localSheetId="103">#REF!</definedName>
    <definedName name="da" localSheetId="104">#REF!</definedName>
    <definedName name="da" localSheetId="107">#REF!</definedName>
    <definedName name="da" localSheetId="108">#REF!</definedName>
    <definedName name="da">#REF!</definedName>
    <definedName name="DABA" localSheetId="151">#REF!</definedName>
    <definedName name="DABA" localSheetId="156">#REF!</definedName>
    <definedName name="DABA" localSheetId="159">#REF!</definedName>
    <definedName name="DABA" localSheetId="171">#REF!</definedName>
    <definedName name="DABA" localSheetId="179">#REF!</definedName>
    <definedName name="DABA" localSheetId="180">#REF!</definedName>
    <definedName name="DABA" localSheetId="181">#REF!</definedName>
    <definedName name="DABA" localSheetId="172">#REF!</definedName>
    <definedName name="DABA" localSheetId="173">#REF!</definedName>
    <definedName name="DABA" localSheetId="174">#REF!</definedName>
    <definedName name="DABA" localSheetId="175">#REF!</definedName>
    <definedName name="DABA" localSheetId="176">#REF!</definedName>
    <definedName name="DABA" localSheetId="177">#REF!</definedName>
    <definedName name="DABA" localSheetId="178">#REF!</definedName>
    <definedName name="DABA" localSheetId="109">#REF!</definedName>
    <definedName name="DABA" localSheetId="110">#REF!</definedName>
    <definedName name="DABA" localSheetId="111">#REF!</definedName>
    <definedName name="DABA" localSheetId="102">#REF!</definedName>
    <definedName name="DABA" localSheetId="103">#REF!</definedName>
    <definedName name="DABA" localSheetId="104">#REF!</definedName>
    <definedName name="DABA" localSheetId="107">#REF!</definedName>
    <definedName name="DABA" localSheetId="108">#REF!</definedName>
    <definedName name="DABA">#REF!</definedName>
    <definedName name="DABI" localSheetId="151">#REF!</definedName>
    <definedName name="DABI" localSheetId="156">#REF!</definedName>
    <definedName name="DABI" localSheetId="159">#REF!</definedName>
    <definedName name="DABI" localSheetId="171">#REF!</definedName>
    <definedName name="DABI" localSheetId="179">#REF!</definedName>
    <definedName name="DABI" localSheetId="180">#REF!</definedName>
    <definedName name="DABI" localSheetId="181">#REF!</definedName>
    <definedName name="DABI" localSheetId="172">#REF!</definedName>
    <definedName name="DABI" localSheetId="173">#REF!</definedName>
    <definedName name="DABI" localSheetId="174">#REF!</definedName>
    <definedName name="DABI" localSheetId="175">#REF!</definedName>
    <definedName name="DABI" localSheetId="176">#REF!</definedName>
    <definedName name="DABI" localSheetId="177">#REF!</definedName>
    <definedName name="DABI" localSheetId="178">#REF!</definedName>
    <definedName name="DABI" localSheetId="109">#REF!</definedName>
    <definedName name="DABI" localSheetId="110">#REF!</definedName>
    <definedName name="DABI" localSheetId="111">#REF!</definedName>
    <definedName name="DABI" localSheetId="102">#REF!</definedName>
    <definedName name="DABI" localSheetId="103">#REF!</definedName>
    <definedName name="DABI" localSheetId="104">#REF!</definedName>
    <definedName name="DABI" localSheetId="107">#REF!</definedName>
    <definedName name="DABI" localSheetId="108">#REF!</definedName>
    <definedName name="DABI">#REF!</definedName>
    <definedName name="DABproj">#N/A</definedName>
    <definedName name="DAGproj">#N/A</definedName>
    <definedName name="DAMU" localSheetId="151">#REF!</definedName>
    <definedName name="DAMU" localSheetId="171">#REF!</definedName>
    <definedName name="DAMU" localSheetId="179">#REF!</definedName>
    <definedName name="DAMU" localSheetId="180">#REF!</definedName>
    <definedName name="DAMU" localSheetId="181">#REF!</definedName>
    <definedName name="DAMU" localSheetId="172">#REF!</definedName>
    <definedName name="DAMU" localSheetId="173">#REF!</definedName>
    <definedName name="DAMU" localSheetId="174">#REF!</definedName>
    <definedName name="DAMU" localSheetId="175">#REF!</definedName>
    <definedName name="DAMU" localSheetId="176">#REF!</definedName>
    <definedName name="DAMU" localSheetId="177">#REF!</definedName>
    <definedName name="DAMU" localSheetId="178">#REF!</definedName>
    <definedName name="DAMU" localSheetId="109">#REF!</definedName>
    <definedName name="DAMU" localSheetId="110">#REF!</definedName>
    <definedName name="DAMU" localSheetId="111">#REF!</definedName>
    <definedName name="DAMU" localSheetId="102">#REF!</definedName>
    <definedName name="DAMU" localSheetId="103">#REF!</definedName>
    <definedName name="DAMU" localSheetId="104">#REF!</definedName>
    <definedName name="DAMU" localSheetId="107">#REF!</definedName>
    <definedName name="DAMU" localSheetId="108">#REF!</definedName>
    <definedName name="DAMU">#REF!</definedName>
    <definedName name="DAproj">#N/A</definedName>
    <definedName name="DASD">#N/A</definedName>
    <definedName name="DASDB">#N/A</definedName>
    <definedName name="DASDG">#N/A</definedName>
    <definedName name="Data" localSheetId="151">#REF!</definedName>
    <definedName name="Data" localSheetId="171">#REF!</definedName>
    <definedName name="Data" localSheetId="179">#REF!</definedName>
    <definedName name="Data" localSheetId="180">#REF!</definedName>
    <definedName name="Data" localSheetId="181">#REF!</definedName>
    <definedName name="Data" localSheetId="172">#REF!</definedName>
    <definedName name="Data" localSheetId="173">#REF!</definedName>
    <definedName name="Data" localSheetId="174">#REF!</definedName>
    <definedName name="Data" localSheetId="175">#REF!</definedName>
    <definedName name="Data" localSheetId="176">#REF!</definedName>
    <definedName name="Data" localSheetId="177">#REF!</definedName>
    <definedName name="Data" localSheetId="178">#REF!</definedName>
    <definedName name="Data" localSheetId="109">#REF!</definedName>
    <definedName name="Data" localSheetId="110">#REF!</definedName>
    <definedName name="Data" localSheetId="111">#REF!</definedName>
    <definedName name="Data" localSheetId="102">#REF!</definedName>
    <definedName name="Data" localSheetId="103">#REF!</definedName>
    <definedName name="Data" localSheetId="104">#REF!</definedName>
    <definedName name="Data" localSheetId="107">#REF!</definedName>
    <definedName name="Data" localSheetId="108">#REF!</definedName>
    <definedName name="Data">#REF!</definedName>
    <definedName name="Data_5" localSheetId="151">#REF!</definedName>
    <definedName name="Data_5" localSheetId="171">#REF!</definedName>
    <definedName name="Data_5" localSheetId="179">#REF!</definedName>
    <definedName name="Data_5" localSheetId="180">#REF!</definedName>
    <definedName name="Data_5" localSheetId="181">#REF!</definedName>
    <definedName name="Data_5" localSheetId="172">#REF!</definedName>
    <definedName name="Data_5" localSheetId="173">#REF!</definedName>
    <definedName name="Data_5" localSheetId="174">#REF!</definedName>
    <definedName name="Data_5" localSheetId="175">#REF!</definedName>
    <definedName name="Data_5" localSheetId="176">#REF!</definedName>
    <definedName name="Data_5" localSheetId="177">#REF!</definedName>
    <definedName name="Data_5" localSheetId="178">#REF!</definedName>
    <definedName name="Data_5" localSheetId="109">#REF!</definedName>
    <definedName name="Data_5" localSheetId="110">#REF!</definedName>
    <definedName name="Data_5" localSheetId="111">#REF!</definedName>
    <definedName name="Data_5" localSheetId="102">#REF!</definedName>
    <definedName name="Data_5" localSheetId="103">#REF!</definedName>
    <definedName name="Data_5" localSheetId="104">#REF!</definedName>
    <definedName name="Data_5" localSheetId="107">#REF!</definedName>
    <definedName name="Data_5" localSheetId="108">#REF!</definedName>
    <definedName name="Data_5">#REF!</definedName>
    <definedName name="data_8.4" localSheetId="149">#REF!</definedName>
    <definedName name="data_8.4" localSheetId="151">#REF!</definedName>
    <definedName name="data_8.4" localSheetId="179">#REF!</definedName>
    <definedName name="data_8.4" localSheetId="180">#REF!</definedName>
    <definedName name="data_8.4" localSheetId="181">#REF!</definedName>
    <definedName name="data_8.4" localSheetId="172">#REF!</definedName>
    <definedName name="data_8.4" localSheetId="173">#REF!</definedName>
    <definedName name="data_8.4" localSheetId="174">#REF!</definedName>
    <definedName name="data_8.4" localSheetId="175">#REF!</definedName>
    <definedName name="data_8.4" localSheetId="176">#REF!</definedName>
    <definedName name="data_8.4" localSheetId="177">#REF!</definedName>
    <definedName name="data_8.4" localSheetId="178">#REF!</definedName>
    <definedName name="data_8.4" localSheetId="83">#REF!</definedName>
    <definedName name="data_8.4" localSheetId="109">#REF!</definedName>
    <definedName name="data_8.4" localSheetId="110">#REF!</definedName>
    <definedName name="data_8.4" localSheetId="111">#REF!</definedName>
    <definedName name="data_8.4" localSheetId="102">#REF!</definedName>
    <definedName name="data_8.4" localSheetId="103">#REF!</definedName>
    <definedName name="data_8.4" localSheetId="104">#REF!</definedName>
    <definedName name="data_8.4" localSheetId="107">#REF!</definedName>
    <definedName name="data_8.4" localSheetId="108">#REF!</definedName>
    <definedName name="data_8.4">#REF!</definedName>
    <definedName name="DATA_BPM6_1" localSheetId="149">#REF!</definedName>
    <definedName name="DATA_BPM6_1" localSheetId="151">#REF!</definedName>
    <definedName name="DATA_BPM6_1" localSheetId="179">#REF!</definedName>
    <definedName name="DATA_BPM6_1" localSheetId="180">#REF!</definedName>
    <definedName name="DATA_BPM6_1" localSheetId="181">#REF!</definedName>
    <definedName name="DATA_BPM6_1" localSheetId="172">#REF!</definedName>
    <definedName name="DATA_BPM6_1" localSheetId="173">#REF!</definedName>
    <definedName name="DATA_BPM6_1" localSheetId="174">#REF!</definedName>
    <definedName name="DATA_BPM6_1" localSheetId="175">#REF!</definedName>
    <definedName name="DATA_BPM6_1" localSheetId="176">#REF!</definedName>
    <definedName name="DATA_BPM6_1" localSheetId="177">#REF!</definedName>
    <definedName name="DATA_BPM6_1" localSheetId="178">#REF!</definedName>
    <definedName name="DATA_BPM6_1" localSheetId="109">#REF!</definedName>
    <definedName name="DATA_BPM6_1" localSheetId="110">#REF!</definedName>
    <definedName name="DATA_BPM6_1" localSheetId="111">#REF!</definedName>
    <definedName name="DATA_BPM6_1" localSheetId="102">#REF!</definedName>
    <definedName name="DATA_BPM6_1" localSheetId="103">#REF!</definedName>
    <definedName name="DATA_BPM6_1" localSheetId="104">#REF!</definedName>
    <definedName name="DATA_BPM6_1" localSheetId="107">#REF!</definedName>
    <definedName name="DATA_BPM6_1" localSheetId="108">#REF!</definedName>
    <definedName name="DATA_BPM6_1">#REF!</definedName>
    <definedName name="DATA_BPM6_2" localSheetId="149">#REF!</definedName>
    <definedName name="DATA_BPM6_2" localSheetId="151">#REF!</definedName>
    <definedName name="DATA_BPM6_2" localSheetId="179">#REF!</definedName>
    <definedName name="DATA_BPM6_2" localSheetId="180">#REF!</definedName>
    <definedName name="DATA_BPM6_2" localSheetId="181">#REF!</definedName>
    <definedName name="DATA_BPM6_2" localSheetId="172">#REF!</definedName>
    <definedName name="DATA_BPM6_2" localSheetId="173">#REF!</definedName>
    <definedName name="DATA_BPM6_2" localSheetId="174">#REF!</definedName>
    <definedName name="DATA_BPM6_2" localSheetId="175">#REF!</definedName>
    <definedName name="DATA_BPM6_2" localSheetId="176">#REF!</definedName>
    <definedName name="DATA_BPM6_2" localSheetId="177">#REF!</definedName>
    <definedName name="DATA_BPM6_2" localSheetId="178">#REF!</definedName>
    <definedName name="DATA_BPM6_2" localSheetId="109">#REF!</definedName>
    <definedName name="DATA_BPM6_2" localSheetId="110">#REF!</definedName>
    <definedName name="DATA_BPM6_2" localSheetId="111">#REF!</definedName>
    <definedName name="DATA_BPM6_2" localSheetId="102">#REF!</definedName>
    <definedName name="DATA_BPM6_2" localSheetId="103">#REF!</definedName>
    <definedName name="DATA_BPM6_2" localSheetId="104">#REF!</definedName>
    <definedName name="DATA_BPM6_2" localSheetId="107">#REF!</definedName>
    <definedName name="DATA_BPM6_2" localSheetId="108">#REF!</definedName>
    <definedName name="DATA_BPM6_2">#REF!</definedName>
    <definedName name="data1" localSheetId="151">#REF!</definedName>
    <definedName name="data1" localSheetId="179">#REF!</definedName>
    <definedName name="data1" localSheetId="180">#REF!</definedName>
    <definedName name="data1" localSheetId="181">#REF!</definedName>
    <definedName name="data1" localSheetId="172">#REF!</definedName>
    <definedName name="data1" localSheetId="173">#REF!</definedName>
    <definedName name="data1" localSheetId="174">#REF!</definedName>
    <definedName name="data1" localSheetId="175">#REF!</definedName>
    <definedName name="data1" localSheetId="176">#REF!</definedName>
    <definedName name="data1" localSheetId="177">#REF!</definedName>
    <definedName name="data1" localSheetId="178">#REF!</definedName>
    <definedName name="data1" localSheetId="109">#REF!</definedName>
    <definedName name="data1" localSheetId="110">#REF!</definedName>
    <definedName name="data1" localSheetId="111">#REF!</definedName>
    <definedName name="data1" localSheetId="102">#REF!</definedName>
    <definedName name="data1" localSheetId="103">#REF!</definedName>
    <definedName name="data1" localSheetId="104">#REF!</definedName>
    <definedName name="data1" localSheetId="107">#REF!</definedName>
    <definedName name="data1" localSheetId="108">#REF!</definedName>
    <definedName name="data1">#REF!</definedName>
    <definedName name="data2" localSheetId="151">#REF!</definedName>
    <definedName name="data2" localSheetId="179">#REF!</definedName>
    <definedName name="data2" localSheetId="180">#REF!</definedName>
    <definedName name="data2" localSheetId="181">#REF!</definedName>
    <definedName name="data2" localSheetId="172">#REF!</definedName>
    <definedName name="data2" localSheetId="173">#REF!</definedName>
    <definedName name="data2" localSheetId="174">#REF!</definedName>
    <definedName name="data2" localSheetId="175">#REF!</definedName>
    <definedName name="data2" localSheetId="176">#REF!</definedName>
    <definedName name="data2" localSheetId="177">#REF!</definedName>
    <definedName name="data2" localSheetId="178">#REF!</definedName>
    <definedName name="data2" localSheetId="109">#REF!</definedName>
    <definedName name="data2" localSheetId="110">#REF!</definedName>
    <definedName name="data2" localSheetId="111">#REF!</definedName>
    <definedName name="data2" localSheetId="102">#REF!</definedName>
    <definedName name="data2" localSheetId="103">#REF!</definedName>
    <definedName name="data2" localSheetId="104">#REF!</definedName>
    <definedName name="data2" localSheetId="107">#REF!</definedName>
    <definedName name="data2" localSheetId="108">#REF!</definedName>
    <definedName name="data2">#REF!</definedName>
    <definedName name="data3" localSheetId="151">#REF!</definedName>
    <definedName name="data3" localSheetId="179">#REF!</definedName>
    <definedName name="data3" localSheetId="180">#REF!</definedName>
    <definedName name="data3" localSheetId="181">#REF!</definedName>
    <definedName name="data3" localSheetId="172">#REF!</definedName>
    <definedName name="data3" localSheetId="173">#REF!</definedName>
    <definedName name="data3" localSheetId="174">#REF!</definedName>
    <definedName name="data3" localSheetId="175">#REF!</definedName>
    <definedName name="data3" localSheetId="176">#REF!</definedName>
    <definedName name="data3" localSheetId="177">#REF!</definedName>
    <definedName name="data3" localSheetId="178">#REF!</definedName>
    <definedName name="data3" localSheetId="109">#REF!</definedName>
    <definedName name="data3" localSheetId="110">#REF!</definedName>
    <definedName name="data3" localSheetId="111">#REF!</definedName>
    <definedName name="data3" localSheetId="102">#REF!</definedName>
    <definedName name="data3" localSheetId="103">#REF!</definedName>
    <definedName name="data3" localSheetId="104">#REF!</definedName>
    <definedName name="data3" localSheetId="107">#REF!</definedName>
    <definedName name="data3" localSheetId="108">#REF!</definedName>
    <definedName name="data3">#REF!</definedName>
    <definedName name="_xlnm.Database" localSheetId="115">#REF!</definedName>
    <definedName name="_xlnm.Database" localSheetId="149">'[64]Table-1'!#REF!</definedName>
    <definedName name="_xlnm.Database" localSheetId="150">#REF!</definedName>
    <definedName name="_xlnm.Database" localSheetId="156">'[64]Table-1'!#REF!</definedName>
    <definedName name="_xlnm.Database" localSheetId="171">'[64]Table-1'!#REF!</definedName>
    <definedName name="_xlnm.Database" localSheetId="179">'[64]Table-1'!#REF!</definedName>
    <definedName name="_xlnm.Database" localSheetId="180">'[64]Table-1'!#REF!</definedName>
    <definedName name="_xlnm.Database" localSheetId="181">'[64]Table-1'!#REF!</definedName>
    <definedName name="_xlnm.Database" localSheetId="172">'[64]Table-1'!#REF!</definedName>
    <definedName name="_xlnm.Database" localSheetId="173">'[64]Table-1'!#REF!</definedName>
    <definedName name="_xlnm.Database" localSheetId="174">'[64]Table-1'!#REF!</definedName>
    <definedName name="_xlnm.Database" localSheetId="175">'[64]Table-1'!#REF!</definedName>
    <definedName name="_xlnm.Database" localSheetId="176">'[64]Table-1'!#REF!</definedName>
    <definedName name="_xlnm.Database" localSheetId="177">'[64]Table-1'!#REF!</definedName>
    <definedName name="_xlnm.Database" localSheetId="178">'[64]Table-1'!#REF!</definedName>
    <definedName name="_xlnm.Database" localSheetId="103">'[64]Table-1'!#REF!</definedName>
    <definedName name="_xlnm.Database" localSheetId="104">'[64]Table-1'!#REF!</definedName>
    <definedName name="_xlnm.Database">'[64]Table-1'!#REF!</definedName>
    <definedName name="Database_MI" localSheetId="151">#REF!</definedName>
    <definedName name="Database_MI" localSheetId="156">#REF!</definedName>
    <definedName name="Database_MI" localSheetId="171">#REF!</definedName>
    <definedName name="Database_MI" localSheetId="179">#REF!</definedName>
    <definedName name="Database_MI" localSheetId="180">#REF!</definedName>
    <definedName name="Database_MI" localSheetId="181">#REF!</definedName>
    <definedName name="Database_MI" localSheetId="172">#REF!</definedName>
    <definedName name="Database_MI" localSheetId="173">#REF!</definedName>
    <definedName name="Database_MI" localSheetId="174">#REF!</definedName>
    <definedName name="Database_MI" localSheetId="175">#REF!</definedName>
    <definedName name="Database_MI" localSheetId="176">#REF!</definedName>
    <definedName name="Database_MI" localSheetId="177">#REF!</definedName>
    <definedName name="Database_MI" localSheetId="178">#REF!</definedName>
    <definedName name="Database_MI" localSheetId="109">#REF!</definedName>
    <definedName name="Database_MI" localSheetId="110">#REF!</definedName>
    <definedName name="Database_MI" localSheetId="111">#REF!</definedName>
    <definedName name="Database_MI" localSheetId="102">#REF!</definedName>
    <definedName name="Database_MI" localSheetId="103">#REF!</definedName>
    <definedName name="Database_MI" localSheetId="104">#REF!</definedName>
    <definedName name="Database_MI" localSheetId="107">#REF!</definedName>
    <definedName name="Database_MI" localSheetId="108">#REF!</definedName>
    <definedName name="Database_MI">#REF!</definedName>
    <definedName name="database1" localSheetId="156">'[64]Table-1'!#REF!</definedName>
    <definedName name="database1" localSheetId="171">'[64]Table-1'!#REF!</definedName>
    <definedName name="database1" localSheetId="179">'[64]Table-1'!#REF!</definedName>
    <definedName name="database1" localSheetId="180">'[64]Table-1'!#REF!</definedName>
    <definedName name="database1" localSheetId="181">'[64]Table-1'!#REF!</definedName>
    <definedName name="database1" localSheetId="172">'[64]Table-1'!#REF!</definedName>
    <definedName name="database1" localSheetId="173">'[64]Table-1'!#REF!</definedName>
    <definedName name="database1" localSheetId="174">'[64]Table-1'!#REF!</definedName>
    <definedName name="database1" localSheetId="175">'[64]Table-1'!#REF!</definedName>
    <definedName name="database1" localSheetId="176">'[64]Table-1'!#REF!</definedName>
    <definedName name="database1" localSheetId="177">'[64]Table-1'!#REF!</definedName>
    <definedName name="database1" localSheetId="178">'[64]Table-1'!#REF!</definedName>
    <definedName name="database1" localSheetId="104">'[64]Table-1'!#REF!</definedName>
    <definedName name="database1">'[64]Table-1'!#REF!</definedName>
    <definedName name="databse" localSheetId="151">#REF!</definedName>
    <definedName name="databse" localSheetId="156">#REF!</definedName>
    <definedName name="databse" localSheetId="171">#REF!</definedName>
    <definedName name="databse" localSheetId="179">#REF!</definedName>
    <definedName name="databse" localSheetId="180">#REF!</definedName>
    <definedName name="databse" localSheetId="181">#REF!</definedName>
    <definedName name="databse" localSheetId="172">#REF!</definedName>
    <definedName name="databse" localSheetId="173">#REF!</definedName>
    <definedName name="databse" localSheetId="174">#REF!</definedName>
    <definedName name="databse" localSheetId="175">#REF!</definedName>
    <definedName name="databse" localSheetId="176">#REF!</definedName>
    <definedName name="databse" localSheetId="177">#REF!</definedName>
    <definedName name="databse" localSheetId="178">#REF!</definedName>
    <definedName name="databse" localSheetId="109">#REF!</definedName>
    <definedName name="databse" localSheetId="110">#REF!</definedName>
    <definedName name="databse" localSheetId="111">#REF!</definedName>
    <definedName name="databse" localSheetId="102">#REF!</definedName>
    <definedName name="databse" localSheetId="103">#REF!</definedName>
    <definedName name="databse" localSheetId="104">#REF!</definedName>
    <definedName name="databse" localSheetId="107">#REF!</definedName>
    <definedName name="databse" localSheetId="108">#REF!</definedName>
    <definedName name="databse">#REF!</definedName>
    <definedName name="DATE" localSheetId="149">#REF!</definedName>
    <definedName name="DATE" localSheetId="151">#REF!</definedName>
    <definedName name="DATE" localSheetId="159">#REF!</definedName>
    <definedName name="DATE" localSheetId="171">#REF!</definedName>
    <definedName name="DATE" localSheetId="179">#REF!</definedName>
    <definedName name="DATE" localSheetId="180">#REF!</definedName>
    <definedName name="DATE" localSheetId="181">#REF!</definedName>
    <definedName name="DATE" localSheetId="172">#REF!</definedName>
    <definedName name="DATE" localSheetId="173">#REF!</definedName>
    <definedName name="DATE" localSheetId="174">#REF!</definedName>
    <definedName name="DATE" localSheetId="175">#REF!</definedName>
    <definedName name="DATE" localSheetId="176">#REF!</definedName>
    <definedName name="DATE" localSheetId="177">#REF!</definedName>
    <definedName name="DATE" localSheetId="178">#REF!</definedName>
    <definedName name="DATE" localSheetId="83">#REF!</definedName>
    <definedName name="DATE" localSheetId="109">#REF!</definedName>
    <definedName name="DATE" localSheetId="110">#REF!</definedName>
    <definedName name="DATE" localSheetId="111">#REF!</definedName>
    <definedName name="DATE" localSheetId="102">#REF!</definedName>
    <definedName name="DATE" localSheetId="103">#REF!</definedName>
    <definedName name="DATE" localSheetId="104">#REF!</definedName>
    <definedName name="DATE" localSheetId="107">#REF!</definedName>
    <definedName name="DATE" localSheetId="108">#REF!</definedName>
    <definedName name="DATE">#REF!</definedName>
    <definedName name="DATEcol" localSheetId="151">#REF!</definedName>
    <definedName name="DATEcol" localSheetId="179">#REF!</definedName>
    <definedName name="DATEcol" localSheetId="180">#REF!</definedName>
    <definedName name="DATEcol" localSheetId="181">#REF!</definedName>
    <definedName name="DATEcol" localSheetId="172">#REF!</definedName>
    <definedName name="DATEcol" localSheetId="173">#REF!</definedName>
    <definedName name="DATEcol" localSheetId="174">#REF!</definedName>
    <definedName name="DATEcol" localSheetId="175">#REF!</definedName>
    <definedName name="DATEcol" localSheetId="176">#REF!</definedName>
    <definedName name="DATEcol" localSheetId="177">#REF!</definedName>
    <definedName name="DATEcol" localSheetId="178">#REF!</definedName>
    <definedName name="DATEcol" localSheetId="109">#REF!</definedName>
    <definedName name="DATEcol" localSheetId="110">#REF!</definedName>
    <definedName name="DATEcol" localSheetId="111">#REF!</definedName>
    <definedName name="DATEcol" localSheetId="102">#REF!</definedName>
    <definedName name="DATEcol" localSheetId="103">#REF!</definedName>
    <definedName name="DATEcol" localSheetId="104">#REF!</definedName>
    <definedName name="DATEcol" localSheetId="107">#REF!</definedName>
    <definedName name="DATEcol" localSheetId="108">#REF!</definedName>
    <definedName name="DATEcol">#REF!</definedName>
    <definedName name="DATEe" localSheetId="151">'T 14.1 - 14.2'!ChEnd 'T 14.1 - 14.2'!DATEcol</definedName>
    <definedName name="DATEe" localSheetId="156">ChEnd DATEcol</definedName>
    <definedName name="DATEe" localSheetId="159">ChEnd DATEcol</definedName>
    <definedName name="DATEe" localSheetId="171">ChEnd DATEcol</definedName>
    <definedName name="DATEe" localSheetId="179">'T 17.10'!ChEnd 'T 17.10'!DATEcol</definedName>
    <definedName name="DATEe" localSheetId="180">'T 17.11'!ChEnd 'T 17.11'!DATEcol</definedName>
    <definedName name="DATEe" localSheetId="181">'T 17.12'!ChEnd 'T 17.12'!DATEcol</definedName>
    <definedName name="DATEe" localSheetId="172">'T 17.2'!ChEnd 'T 17.2'!DATEcol</definedName>
    <definedName name="DATEe" localSheetId="173">'T 17.3'!ChEnd 'T 17.3'!DATEcol</definedName>
    <definedName name="DATEe" localSheetId="174">'T 17.4'!ChEnd 'T 17.4'!DATEcol</definedName>
    <definedName name="DATEe" localSheetId="175">'T 17.5'!ChEnd 'T 17.5'!DATEcol</definedName>
    <definedName name="DATEe" localSheetId="176">'T 17.6'!ChEnd 'T 17.6'!DATEcol</definedName>
    <definedName name="DATEe" localSheetId="177">'T 17.7 &amp; 17.8'!ChEnd 'T 17.7 &amp; 17.8'!DATEcol</definedName>
    <definedName name="DATEe" localSheetId="178">'T 17.9'!ChEnd 'T 17.9'!DATEcol</definedName>
    <definedName name="DATEe" localSheetId="109">'T 9.10_9.11'!ChEnd 'T 9.10_9.11'!DATEcol</definedName>
    <definedName name="DATEe" localSheetId="110">'T 9.12'!ChEnd 'T 9.12'!DATEcol</definedName>
    <definedName name="DATEe" localSheetId="111">'T 9.12 (ctd)'!ChEnd 'T 9.12 (ctd)'!DATEcol</definedName>
    <definedName name="DATEe" localSheetId="102">'T 9.4'!ChEnd 'T 9.4'!DATEcol</definedName>
    <definedName name="DATEe" localSheetId="103">'T 9.5'!ChEnd 'T 9.5'!DATEcol</definedName>
    <definedName name="DATEe" localSheetId="104">'T 9.6'!ChEnd 'T 9.6'!DATEcol</definedName>
    <definedName name="DATEe" localSheetId="107">'T 9.9'!ChEnd 'T 9.9'!DATEcol</definedName>
    <definedName name="DATEe" localSheetId="108">'T 9.9 (ctd)'!ChEnd 'T 9.9 (ctd)'!DATEcol</definedName>
    <definedName name="DATEe">ChEnd DATEcol</definedName>
    <definedName name="DATES" localSheetId="151">#REF!</definedName>
    <definedName name="DATES" localSheetId="156">#REF!</definedName>
    <definedName name="DATES" localSheetId="159">#REF!</definedName>
    <definedName name="DATES" localSheetId="171">#REF!</definedName>
    <definedName name="DATES" localSheetId="179">#REF!</definedName>
    <definedName name="DATES" localSheetId="180">#REF!</definedName>
    <definedName name="DATES" localSheetId="181">#REF!</definedName>
    <definedName name="DATES" localSheetId="172">#REF!</definedName>
    <definedName name="DATES" localSheetId="173">#REF!</definedName>
    <definedName name="DATES" localSheetId="174">#REF!</definedName>
    <definedName name="DATES" localSheetId="175">#REF!</definedName>
    <definedName name="DATES" localSheetId="176">#REF!</definedName>
    <definedName name="DATES" localSheetId="177">#REF!</definedName>
    <definedName name="DATES" localSheetId="178">#REF!</definedName>
    <definedName name="DATES" localSheetId="109">#REF!</definedName>
    <definedName name="DATES" localSheetId="110">#REF!</definedName>
    <definedName name="DATES" localSheetId="111">#REF!</definedName>
    <definedName name="DATES" localSheetId="102">#REF!</definedName>
    <definedName name="DATES" localSheetId="103">#REF!</definedName>
    <definedName name="DATES" localSheetId="104">#REF!</definedName>
    <definedName name="DATES" localSheetId="107">#REF!</definedName>
    <definedName name="DATES" localSheetId="108">#REF!</definedName>
    <definedName name="DATES">#REF!</definedName>
    <definedName name="dates_w" localSheetId="151">#REF!</definedName>
    <definedName name="dates_w" localSheetId="156">#REF!</definedName>
    <definedName name="dates_w" localSheetId="171">#REF!</definedName>
    <definedName name="dates_w" localSheetId="179">#REF!</definedName>
    <definedName name="dates_w" localSheetId="180">#REF!</definedName>
    <definedName name="dates_w" localSheetId="181">#REF!</definedName>
    <definedName name="dates_w" localSheetId="172">#REF!</definedName>
    <definedName name="dates_w" localSheetId="173">#REF!</definedName>
    <definedName name="dates_w" localSheetId="174">#REF!</definedName>
    <definedName name="dates_w" localSheetId="175">#REF!</definedName>
    <definedName name="dates_w" localSheetId="176">#REF!</definedName>
    <definedName name="dates_w" localSheetId="177">#REF!</definedName>
    <definedName name="dates_w" localSheetId="178">#REF!</definedName>
    <definedName name="dates_w" localSheetId="109">#REF!</definedName>
    <definedName name="dates_w" localSheetId="110">#REF!</definedName>
    <definedName name="dates_w" localSheetId="111">#REF!</definedName>
    <definedName name="dates_w" localSheetId="102">#REF!</definedName>
    <definedName name="dates_w" localSheetId="103">#REF!</definedName>
    <definedName name="dates_w" localSheetId="104">#REF!</definedName>
    <definedName name="dates_w" localSheetId="107">#REF!</definedName>
    <definedName name="dates_w" localSheetId="108">#REF!</definedName>
    <definedName name="dates_w">#REF!</definedName>
    <definedName name="Dates1" localSheetId="151">#REF!</definedName>
    <definedName name="Dates1" localSheetId="156">#REF!</definedName>
    <definedName name="Dates1" localSheetId="171">#REF!</definedName>
    <definedName name="Dates1" localSheetId="179">#REF!</definedName>
    <definedName name="Dates1" localSheetId="180">#REF!</definedName>
    <definedName name="Dates1" localSheetId="181">#REF!</definedName>
    <definedName name="Dates1" localSheetId="172">#REF!</definedName>
    <definedName name="Dates1" localSheetId="173">#REF!</definedName>
    <definedName name="Dates1" localSheetId="174">#REF!</definedName>
    <definedName name="Dates1" localSheetId="175">#REF!</definedName>
    <definedName name="Dates1" localSheetId="176">#REF!</definedName>
    <definedName name="Dates1" localSheetId="177">#REF!</definedName>
    <definedName name="Dates1" localSheetId="178">#REF!</definedName>
    <definedName name="Dates1" localSheetId="109">#REF!</definedName>
    <definedName name="Dates1" localSheetId="110">#REF!</definedName>
    <definedName name="Dates1" localSheetId="111">#REF!</definedName>
    <definedName name="Dates1" localSheetId="102">#REF!</definedName>
    <definedName name="Dates1" localSheetId="103">#REF!</definedName>
    <definedName name="Dates1" localSheetId="104">#REF!</definedName>
    <definedName name="Dates1" localSheetId="107">#REF!</definedName>
    <definedName name="Dates1" localSheetId="108">#REF!</definedName>
    <definedName name="Dates1">#REF!</definedName>
    <definedName name="dates2" localSheetId="151">#REF!</definedName>
    <definedName name="dates2" localSheetId="179">#REF!</definedName>
    <definedName name="dates2" localSheetId="180">#REF!</definedName>
    <definedName name="dates2" localSheetId="181">#REF!</definedName>
    <definedName name="dates2" localSheetId="172">#REF!</definedName>
    <definedName name="dates2" localSheetId="173">#REF!</definedName>
    <definedName name="dates2" localSheetId="174">#REF!</definedName>
    <definedName name="dates2" localSheetId="175">#REF!</definedName>
    <definedName name="dates2" localSheetId="176">#REF!</definedName>
    <definedName name="dates2" localSheetId="177">#REF!</definedName>
    <definedName name="dates2" localSheetId="178">#REF!</definedName>
    <definedName name="dates2" localSheetId="109">#REF!</definedName>
    <definedName name="dates2" localSheetId="110">#REF!</definedName>
    <definedName name="dates2" localSheetId="111">#REF!</definedName>
    <definedName name="dates2" localSheetId="102">#REF!</definedName>
    <definedName name="dates2" localSheetId="103">#REF!</definedName>
    <definedName name="dates2" localSheetId="104">#REF!</definedName>
    <definedName name="dates2" localSheetId="107">#REF!</definedName>
    <definedName name="dates2" localSheetId="108">#REF!</definedName>
    <definedName name="dates2">#REF!</definedName>
    <definedName name="dates3" localSheetId="151">#REF!</definedName>
    <definedName name="dates3" localSheetId="179">#REF!</definedName>
    <definedName name="dates3" localSheetId="180">#REF!</definedName>
    <definedName name="dates3" localSheetId="181">#REF!</definedName>
    <definedName name="dates3" localSheetId="172">#REF!</definedName>
    <definedName name="dates3" localSheetId="173">#REF!</definedName>
    <definedName name="dates3" localSheetId="174">#REF!</definedName>
    <definedName name="dates3" localSheetId="175">#REF!</definedName>
    <definedName name="dates3" localSheetId="176">#REF!</definedName>
    <definedName name="dates3" localSheetId="177">#REF!</definedName>
    <definedName name="dates3" localSheetId="178">#REF!</definedName>
    <definedName name="dates3" localSheetId="109">#REF!</definedName>
    <definedName name="dates3" localSheetId="110">#REF!</definedName>
    <definedName name="dates3" localSheetId="111">#REF!</definedName>
    <definedName name="dates3" localSheetId="102">#REF!</definedName>
    <definedName name="dates3" localSheetId="103">#REF!</definedName>
    <definedName name="dates3" localSheetId="104">#REF!</definedName>
    <definedName name="dates3" localSheetId="107">#REF!</definedName>
    <definedName name="dates3" localSheetId="108">#REF!</definedName>
    <definedName name="dates3">#REF!</definedName>
    <definedName name="db" localSheetId="151">#REF!</definedName>
    <definedName name="db" localSheetId="179">#REF!</definedName>
    <definedName name="db" localSheetId="180">#REF!</definedName>
    <definedName name="db" localSheetId="181">#REF!</definedName>
    <definedName name="db" localSheetId="172">#REF!</definedName>
    <definedName name="db" localSheetId="173">#REF!</definedName>
    <definedName name="db" localSheetId="174">#REF!</definedName>
    <definedName name="db" localSheetId="175">#REF!</definedName>
    <definedName name="db" localSheetId="176">#REF!</definedName>
    <definedName name="db" localSheetId="177">#REF!</definedName>
    <definedName name="db" localSheetId="178">#REF!</definedName>
    <definedName name="db" localSheetId="109">#REF!</definedName>
    <definedName name="db" localSheetId="110">#REF!</definedName>
    <definedName name="db" localSheetId="111">#REF!</definedName>
    <definedName name="db" localSheetId="102">#REF!</definedName>
    <definedName name="db" localSheetId="103">#REF!</definedName>
    <definedName name="db" localSheetId="104">#REF!</definedName>
    <definedName name="db" localSheetId="107">#REF!</definedName>
    <definedName name="db" localSheetId="108">#REF!</definedName>
    <definedName name="db">#REF!</definedName>
    <definedName name="DBA" localSheetId="179">'[41]WETA BOP'!#REF!</definedName>
    <definedName name="DBA" localSheetId="180">'[41]WETA BOP'!#REF!</definedName>
    <definedName name="DBA" localSheetId="181">'[41]WETA BOP'!#REF!</definedName>
    <definedName name="DBA" localSheetId="172">'[41]WETA BOP'!#REF!</definedName>
    <definedName name="DBA" localSheetId="173">'[41]WETA BOP'!#REF!</definedName>
    <definedName name="DBA" localSheetId="174">'[41]WETA BOP'!#REF!</definedName>
    <definedName name="DBA" localSheetId="175">'[41]WETA BOP'!#REF!</definedName>
    <definedName name="DBA" localSheetId="176">'[41]WETA BOP'!#REF!</definedName>
    <definedName name="DBA" localSheetId="177">'[41]WETA BOP'!#REF!</definedName>
    <definedName name="DBA" localSheetId="178">'[41]WETA BOP'!#REF!</definedName>
    <definedName name="DBA">'[41]WETA BOP'!#REF!</definedName>
    <definedName name="DBI" localSheetId="179">'[41]WETA BOP'!#REF!</definedName>
    <definedName name="DBI" localSheetId="180">'[41]WETA BOP'!#REF!</definedName>
    <definedName name="DBI" localSheetId="181">'[41]WETA BOP'!#REF!</definedName>
    <definedName name="DBI" localSheetId="172">'[41]WETA BOP'!#REF!</definedName>
    <definedName name="DBI" localSheetId="173">'[41]WETA BOP'!#REF!</definedName>
    <definedName name="DBI" localSheetId="174">'[41]WETA BOP'!#REF!</definedName>
    <definedName name="DBI" localSheetId="175">'[41]WETA BOP'!#REF!</definedName>
    <definedName name="DBI" localSheetId="176">'[41]WETA BOP'!#REF!</definedName>
    <definedName name="DBI" localSheetId="177">'[41]WETA BOP'!#REF!</definedName>
    <definedName name="DBI" localSheetId="178">'[41]WETA BOP'!#REF!</definedName>
    <definedName name="DBI">'[41]WETA BOP'!#REF!</definedName>
    <definedName name="DBML" localSheetId="149">#REF!</definedName>
    <definedName name="DBML" localSheetId="151">#REF!</definedName>
    <definedName name="DBML" localSheetId="156">#REF!</definedName>
    <definedName name="DBML" localSheetId="159">#REF!</definedName>
    <definedName name="DBML" localSheetId="171">#REF!</definedName>
    <definedName name="DBML" localSheetId="179">#REF!</definedName>
    <definedName name="DBML" localSheetId="180">#REF!</definedName>
    <definedName name="DBML" localSheetId="181">#REF!</definedName>
    <definedName name="DBML" localSheetId="172">#REF!</definedName>
    <definedName name="DBML" localSheetId="173">#REF!</definedName>
    <definedName name="DBML" localSheetId="174">#REF!</definedName>
    <definedName name="DBML" localSheetId="175">#REF!</definedName>
    <definedName name="DBML" localSheetId="176">#REF!</definedName>
    <definedName name="DBML" localSheetId="177">#REF!</definedName>
    <definedName name="DBML" localSheetId="178">#REF!</definedName>
    <definedName name="DBML" localSheetId="83">#REF!</definedName>
    <definedName name="DBML" localSheetId="109">#REF!</definedName>
    <definedName name="DBML" localSheetId="110">#REF!</definedName>
    <definedName name="DBML" localSheetId="111">#REF!</definedName>
    <definedName name="DBML" localSheetId="102">#REF!</definedName>
    <definedName name="DBML" localSheetId="103">#REF!</definedName>
    <definedName name="DBML" localSheetId="104">#REF!</definedName>
    <definedName name="DBML" localSheetId="107">#REF!</definedName>
    <definedName name="DBML" localSheetId="108">#REF!</definedName>
    <definedName name="DBML">#REF!</definedName>
    <definedName name="DBproj">#N/A</definedName>
    <definedName name="DCSa" localSheetId="151">'[65]Table 1'!#REF!</definedName>
    <definedName name="DCSa" localSheetId="156">'[65]Table 1'!#REF!</definedName>
    <definedName name="DCSa" localSheetId="159">'[65]Table 1'!#REF!</definedName>
    <definedName name="DCSa" localSheetId="171">'[65]Table 1'!#REF!</definedName>
    <definedName name="DCSa" localSheetId="179">'[65]Table 1'!#REF!</definedName>
    <definedName name="DCSa" localSheetId="180">'[65]Table 1'!#REF!</definedName>
    <definedName name="DCSa" localSheetId="181">'[65]Table 1'!#REF!</definedName>
    <definedName name="DCSa" localSheetId="172">'[65]Table 1'!#REF!</definedName>
    <definedName name="DCSa" localSheetId="173">'[65]Table 1'!#REF!</definedName>
    <definedName name="DCSa" localSheetId="174">'[65]Table 1'!#REF!</definedName>
    <definedName name="DCSa" localSheetId="175">'[65]Table 1'!#REF!</definedName>
    <definedName name="DCSa" localSheetId="176">'[65]Table 1'!#REF!</definedName>
    <definedName name="DCSa" localSheetId="177">'[65]Table 1'!#REF!</definedName>
    <definedName name="DCSa" localSheetId="178">'[65]Table 1'!#REF!</definedName>
    <definedName name="DCSa" localSheetId="110">'[65]Table 1'!#REF!</definedName>
    <definedName name="DCSa" localSheetId="111">'[65]Table 1'!#REF!</definedName>
    <definedName name="DCSa" localSheetId="103">'[65]Table 1'!#REF!</definedName>
    <definedName name="DCSa" localSheetId="104">'[65]Table 1'!#REF!</definedName>
    <definedName name="DCSa" localSheetId="107">'[65]Table 1'!#REF!</definedName>
    <definedName name="DCSa" localSheetId="108">'[65]Table 1'!#REF!</definedName>
    <definedName name="DCSa">'[65]Table 1'!#REF!</definedName>
    <definedName name="dd" localSheetId="112" hidden="1">{"Riqfin97",#N/A,FALSE,"Tran";"Riqfinpro",#N/A,FALSE,"Tran"}</definedName>
    <definedName name="dd" localSheetId="119" hidden="1">{"Riqfin97",#N/A,FALSE,"Tran";"Riqfinpro",#N/A,FALSE,"Tran"}</definedName>
    <definedName name="dd" localSheetId="114" hidden="1">{"Riqfin97",#N/A,FALSE,"Tran";"Riqfinpro",#N/A,FALSE,"Tran"}</definedName>
    <definedName name="dd" localSheetId="116" hidden="1">{"Riqfin97",#N/A,FALSE,"Tran";"Riqfinpro",#N/A,FALSE,"Tran"}</definedName>
    <definedName name="dd" localSheetId="117" hidden="1">{"Riqfin97",#N/A,FALSE,"Tran";"Riqfinpro",#N/A,FALSE,"Tran"}</definedName>
    <definedName name="dd" localSheetId="118" hidden="1">{"Riqfin97",#N/A,FALSE,"Tran";"Riqfinpro",#N/A,FALSE,"Tran"}</definedName>
    <definedName name="dd" localSheetId="149" hidden="1">{"Riqfin97",#N/A,FALSE,"Tran";"Riqfinpro",#N/A,FALSE,"Tran"}</definedName>
    <definedName name="dd" localSheetId="151" hidden="1">{"Riqfin97",#N/A,FALSE,"Tran";"Riqfinpro",#N/A,FALSE,"Tran"}</definedName>
    <definedName name="dd" localSheetId="156" hidden="1">{"Riqfin97",#N/A,FALSE,"Tran";"Riqfinpro",#N/A,FALSE,"Tran"}</definedName>
    <definedName name="dd" localSheetId="159" hidden="1">{"Riqfin97",#N/A,FALSE,"Tran";"Riqfinpro",#N/A,FALSE,"Tran"}</definedName>
    <definedName name="dd" localSheetId="164" hidden="1">{"Riqfin97",#N/A,FALSE,"Tran";"Riqfinpro",#N/A,FALSE,"Tran"}</definedName>
    <definedName name="dd" localSheetId="165" hidden="1">{"Riqfin97",#N/A,FALSE,"Tran";"Riqfinpro",#N/A,FALSE,"Tran"}</definedName>
    <definedName name="dd" localSheetId="166" hidden="1">{"Riqfin97",#N/A,FALSE,"Tran";"Riqfinpro",#N/A,FALSE,"Tran"}</definedName>
    <definedName name="dd" localSheetId="167" hidden="1">{"Riqfin97",#N/A,FALSE,"Tran";"Riqfinpro",#N/A,FALSE,"Tran"}</definedName>
    <definedName name="dd" localSheetId="168" hidden="1">{"Riqfin97",#N/A,FALSE,"Tran";"Riqfinpro",#N/A,FALSE,"Tran"}</definedName>
    <definedName name="dd" localSheetId="171" hidden="1">{"Riqfin97",#N/A,FALSE,"Tran";"Riqfinpro",#N/A,FALSE,"Tran"}</definedName>
    <definedName name="dd" localSheetId="179" hidden="1">{"Riqfin97",#N/A,FALSE,"Tran";"Riqfinpro",#N/A,FALSE,"Tran"}</definedName>
    <definedName name="dd" localSheetId="180" hidden="1">{"Riqfin97",#N/A,FALSE,"Tran";"Riqfinpro",#N/A,FALSE,"Tran"}</definedName>
    <definedName name="dd" localSheetId="181" hidden="1">{"Riqfin97",#N/A,FALSE,"Tran";"Riqfinpro",#N/A,FALSE,"Tran"}</definedName>
    <definedName name="dd" localSheetId="172" hidden="1">{"Riqfin97",#N/A,FALSE,"Tran";"Riqfinpro",#N/A,FALSE,"Tran"}</definedName>
    <definedName name="dd" localSheetId="173" hidden="1">{"Riqfin97",#N/A,FALSE,"Tran";"Riqfinpro",#N/A,FALSE,"Tran"}</definedName>
    <definedName name="dd" localSheetId="174" hidden="1">{"Riqfin97",#N/A,FALSE,"Tran";"Riqfinpro",#N/A,FALSE,"Tran"}</definedName>
    <definedName name="dd" localSheetId="175" hidden="1">{"Riqfin97",#N/A,FALSE,"Tran";"Riqfinpro",#N/A,FALSE,"Tran"}</definedName>
    <definedName name="dd" localSheetId="176" hidden="1">{"Riqfin97",#N/A,FALSE,"Tran";"Riqfinpro",#N/A,FALSE,"Tran"}</definedName>
    <definedName name="dd" localSheetId="177" hidden="1">{"Riqfin97",#N/A,FALSE,"Tran";"Riqfinpro",#N/A,FALSE,"Tran"}</definedName>
    <definedName name="dd" localSheetId="178" hidden="1">{"Riqfin97",#N/A,FALSE,"Tran";"Riqfinpro",#N/A,FALSE,"Tran"}</definedName>
    <definedName name="dd" localSheetId="46" hidden="1">{"Riqfin97",#N/A,FALSE,"Tran";"Riqfinpro",#N/A,FALSE,"Tran"}</definedName>
    <definedName name="dd" localSheetId="47" hidden="1">{"Riqfin97",#N/A,FALSE,"Tran";"Riqfinpro",#N/A,FALSE,"Tran"}</definedName>
    <definedName name="dd" localSheetId="48" hidden="1">{"Riqfin97",#N/A,FALSE,"Tran";"Riqfinpro",#N/A,FALSE,"Tran"}</definedName>
    <definedName name="dd" localSheetId="49" hidden="1">{"Riqfin97",#N/A,FALSE,"Tran";"Riqfinpro",#N/A,FALSE,"Tran"}</definedName>
    <definedName name="dd" localSheetId="51" hidden="1">{"Riqfin97",#N/A,FALSE,"Tran";"Riqfinpro",#N/A,FALSE,"Tran"}</definedName>
    <definedName name="dd" localSheetId="50" hidden="1">{"Riqfin97",#N/A,FALSE,"Tran";"Riqfinpro",#N/A,FALSE,"Tran"}</definedName>
    <definedName name="dd" localSheetId="52" hidden="1">{"Riqfin97",#N/A,FALSE,"Tran";"Riqfinpro",#N/A,FALSE,"Tran"}</definedName>
    <definedName name="dd" localSheetId="56" hidden="1">{"Riqfin97",#N/A,FALSE,"Tran";"Riqfinpro",#N/A,FALSE,"Tran"}</definedName>
    <definedName name="dd" localSheetId="57" hidden="1">{"Riqfin97",#N/A,FALSE,"Tran";"Riqfinpro",#N/A,FALSE,"Tran"}</definedName>
    <definedName name="dd" localSheetId="58" hidden="1">{"Riqfin97",#N/A,FALSE,"Tran";"Riqfinpro",#N/A,FALSE,"Tran"}</definedName>
    <definedName name="dd" localSheetId="59" hidden="1">{"Riqfin97",#N/A,FALSE,"Tran";"Riqfinpro",#N/A,FALSE,"Tran"}</definedName>
    <definedName name="dd" localSheetId="60" hidden="1">{"Riqfin97",#N/A,FALSE,"Tran";"Riqfinpro",#N/A,FALSE,"Tran"}</definedName>
    <definedName name="dd" localSheetId="61" hidden="1">{"Riqfin97",#N/A,FALSE,"Tran";"Riqfinpro",#N/A,FALSE,"Tran"}</definedName>
    <definedName name="dd" localSheetId="62" hidden="1">{"Riqfin97",#N/A,FALSE,"Tran";"Riqfinpro",#N/A,FALSE,"Tran"}</definedName>
    <definedName name="dd" localSheetId="63" hidden="1">{"Riqfin97",#N/A,FALSE,"Tran";"Riqfinpro",#N/A,FALSE,"Tran"}</definedName>
    <definedName name="dd" localSheetId="68" hidden="1">{"Riqfin97",#N/A,FALSE,"Tran";"Riqfinpro",#N/A,FALSE,"Tran"}</definedName>
    <definedName name="dd" localSheetId="69" hidden="1">{"Riqfin97",#N/A,FALSE,"Tran";"Riqfinpro",#N/A,FALSE,"Tran"}</definedName>
    <definedName name="dd" localSheetId="70" hidden="1">{"Riqfin97",#N/A,FALSE,"Tran";"Riqfinpro",#N/A,FALSE,"Tran"}</definedName>
    <definedName name="dd" localSheetId="83" hidden="1">{"Riqfin97",#N/A,FALSE,"Tran";"Riqfinpro",#N/A,FALSE,"Tran"}</definedName>
    <definedName name="dd" localSheetId="99" hidden="1">{"Riqfin97",#N/A,FALSE,"Tran";"Riqfinpro",#N/A,FALSE,"Tran"}</definedName>
    <definedName name="dd" localSheetId="109" hidden="1">{"Riqfin97",#N/A,FALSE,"Tran";"Riqfinpro",#N/A,FALSE,"Tran"}</definedName>
    <definedName name="dd" localSheetId="110" hidden="1">{"Riqfin97",#N/A,FALSE,"Tran";"Riqfinpro",#N/A,FALSE,"Tran"}</definedName>
    <definedName name="dd" localSheetId="111" hidden="1">{"Riqfin97",#N/A,FALSE,"Tran";"Riqfinpro",#N/A,FALSE,"Tran"}</definedName>
    <definedName name="dd" localSheetId="100" hidden="1">{"Riqfin97",#N/A,FALSE,"Tran";"Riqfinpro",#N/A,FALSE,"Tran"}</definedName>
    <definedName name="dd" localSheetId="101" hidden="1">{"Riqfin97",#N/A,FALSE,"Tran";"Riqfinpro",#N/A,FALSE,"Tran"}</definedName>
    <definedName name="dd" localSheetId="102" hidden="1">{"Riqfin97",#N/A,FALSE,"Tran";"Riqfinpro",#N/A,FALSE,"Tran"}</definedName>
    <definedName name="dd" localSheetId="103" hidden="1">{"Riqfin97",#N/A,FALSE,"Tran";"Riqfinpro",#N/A,FALSE,"Tran"}</definedName>
    <definedName name="dd" localSheetId="104" hidden="1">{"Riqfin97",#N/A,FALSE,"Tran";"Riqfinpro",#N/A,FALSE,"Tran"}</definedName>
    <definedName name="dd" localSheetId="105" hidden="1">{"Riqfin97",#N/A,FALSE,"Tran";"Riqfinpro",#N/A,FALSE,"Tran"}</definedName>
    <definedName name="dd" localSheetId="106" hidden="1">{"Riqfin97",#N/A,FALSE,"Tran";"Riqfinpro",#N/A,FALSE,"Tran"}</definedName>
    <definedName name="dd" localSheetId="107" hidden="1">{"Riqfin97",#N/A,FALSE,"Tran";"Riqfinpro",#N/A,FALSE,"Tran"}</definedName>
    <definedName name="dd" localSheetId="108" hidden="1">{"Riqfin97",#N/A,FALSE,"Tran";"Riqfinpro",#N/A,FALSE,"Tran"}</definedName>
    <definedName name="dd" localSheetId="170" hidden="1">{"Riqfin97",#N/A,FALSE,"Tran";"Riqfinpro",#N/A,FALSE,"Tran"}</definedName>
    <definedName name="dd" localSheetId="67" hidden="1">{"Riqfin97",#N/A,FALSE,"Tran";"Riqfinpro",#N/A,FALSE,"Tran"}</definedName>
    <definedName name="dd" hidden="1">{"Riqfin97",#N/A,FALSE,"Tran";"Riqfinpro",#N/A,FALSE,"Tran"}</definedName>
    <definedName name="ddd" localSheetId="115">#REF!</definedName>
    <definedName name="ddd" localSheetId="151">#REF!</definedName>
    <definedName name="ddd" localSheetId="156">#REF!</definedName>
    <definedName name="ddd" localSheetId="171">#REF!</definedName>
    <definedName name="ddd" localSheetId="179">#REF!</definedName>
    <definedName name="ddd" localSheetId="180">#REF!</definedName>
    <definedName name="ddd" localSheetId="181">#REF!</definedName>
    <definedName name="ddd" localSheetId="172">#REF!</definedName>
    <definedName name="ddd" localSheetId="173">#REF!</definedName>
    <definedName name="ddd" localSheetId="174">#REF!</definedName>
    <definedName name="ddd" localSheetId="175">#REF!</definedName>
    <definedName name="ddd" localSheetId="176">#REF!</definedName>
    <definedName name="ddd" localSheetId="177">#REF!</definedName>
    <definedName name="ddd" localSheetId="178">#REF!</definedName>
    <definedName name="ddd" localSheetId="109">#REF!</definedName>
    <definedName name="ddd" localSheetId="110">#REF!</definedName>
    <definedName name="ddd" localSheetId="111">#REF!</definedName>
    <definedName name="ddd" localSheetId="102">#REF!</definedName>
    <definedName name="ddd" localSheetId="103">#REF!</definedName>
    <definedName name="ddd" localSheetId="104">#REF!</definedName>
    <definedName name="ddd" localSheetId="107">#REF!</definedName>
    <definedName name="ddd" localSheetId="108">#REF!</definedName>
    <definedName name="ddd">#REF!</definedName>
    <definedName name="dddddddddddd" localSheetId="115">'[25]Vol 1'!#REF!</definedName>
    <definedName name="dddddddddddd" localSheetId="156">'[35]Vol 1'!#REF!</definedName>
    <definedName name="dddddddddddd" localSheetId="171">'[35]Vol 1'!#REF!</definedName>
    <definedName name="dddddddddddd" localSheetId="179">'[35]Vol 1'!#REF!</definedName>
    <definedName name="dddddddddddd" localSheetId="180">'[35]Vol 1'!#REF!</definedName>
    <definedName name="dddddddddddd" localSheetId="181">'[35]Vol 1'!#REF!</definedName>
    <definedName name="dddddddddddd" localSheetId="172">'[35]Vol 1'!#REF!</definedName>
    <definedName name="dddddddddddd" localSheetId="173">'[35]Vol 1'!#REF!</definedName>
    <definedName name="dddddddddddd" localSheetId="174">'[35]Vol 1'!#REF!</definedName>
    <definedName name="dddddddddddd" localSheetId="175">'[35]Vol 1'!#REF!</definedName>
    <definedName name="dddddddddddd" localSheetId="176">'[35]Vol 1'!#REF!</definedName>
    <definedName name="dddddddddddd" localSheetId="177">'[35]Vol 1'!#REF!</definedName>
    <definedName name="dddddddddddd" localSheetId="178">'[35]Vol 1'!#REF!</definedName>
    <definedName name="dddddddddddd" localSheetId="104">'[35]Vol 1'!#REF!</definedName>
    <definedName name="dddddddddddd">'[35]Vol 1'!#REF!</definedName>
    <definedName name="DDR" localSheetId="151">#REF!</definedName>
    <definedName name="DDR" localSheetId="156">#REF!</definedName>
    <definedName name="DDR" localSheetId="171">#REF!</definedName>
    <definedName name="DDR" localSheetId="179">#REF!</definedName>
    <definedName name="DDR" localSheetId="180">#REF!</definedName>
    <definedName name="DDR" localSheetId="181">#REF!</definedName>
    <definedName name="DDR" localSheetId="172">#REF!</definedName>
    <definedName name="DDR" localSheetId="173">#REF!</definedName>
    <definedName name="DDR" localSheetId="174">#REF!</definedName>
    <definedName name="DDR" localSheetId="175">#REF!</definedName>
    <definedName name="DDR" localSheetId="176">#REF!</definedName>
    <definedName name="DDR" localSheetId="177">#REF!</definedName>
    <definedName name="DDR" localSheetId="178">#REF!</definedName>
    <definedName name="DDR" localSheetId="109">#REF!</definedName>
    <definedName name="DDR" localSheetId="110">#REF!</definedName>
    <definedName name="DDR" localSheetId="111">#REF!</definedName>
    <definedName name="DDR" localSheetId="102">#REF!</definedName>
    <definedName name="DDR" localSheetId="103">#REF!</definedName>
    <definedName name="DDR" localSheetId="104">#REF!</definedName>
    <definedName name="DDR" localSheetId="107">#REF!</definedName>
    <definedName name="DDR" localSheetId="108">#REF!</definedName>
    <definedName name="DDR">#REF!</definedName>
    <definedName name="DDRBA" localSheetId="151">#REF!</definedName>
    <definedName name="DDRBA" localSheetId="156">#REF!</definedName>
    <definedName name="DDRBA" localSheetId="171">#REF!</definedName>
    <definedName name="DDRBA" localSheetId="179">#REF!</definedName>
    <definedName name="DDRBA" localSheetId="180">#REF!</definedName>
    <definedName name="DDRBA" localSheetId="181">#REF!</definedName>
    <definedName name="DDRBA" localSheetId="172">#REF!</definedName>
    <definedName name="DDRBA" localSheetId="173">#REF!</definedName>
    <definedName name="DDRBA" localSheetId="174">#REF!</definedName>
    <definedName name="DDRBA" localSheetId="175">#REF!</definedName>
    <definedName name="DDRBA" localSheetId="176">#REF!</definedName>
    <definedName name="DDRBA" localSheetId="177">#REF!</definedName>
    <definedName name="DDRBA" localSheetId="178">#REF!</definedName>
    <definedName name="DDRBA" localSheetId="109">#REF!</definedName>
    <definedName name="DDRBA" localSheetId="110">#REF!</definedName>
    <definedName name="DDRBA" localSheetId="111">#REF!</definedName>
    <definedName name="DDRBA" localSheetId="102">#REF!</definedName>
    <definedName name="DDRBA" localSheetId="103">#REF!</definedName>
    <definedName name="DDRBA" localSheetId="104">#REF!</definedName>
    <definedName name="DDRBA" localSheetId="107">#REF!</definedName>
    <definedName name="DDRBA" localSheetId="108">#REF!</definedName>
    <definedName name="DDRBA">#REF!</definedName>
    <definedName name="de" localSheetId="115" hidden="1">#REF!</definedName>
    <definedName name="de" localSheetId="151">#REF!</definedName>
    <definedName name="de" localSheetId="156">#REF!</definedName>
    <definedName name="de" localSheetId="171">#REF!</definedName>
    <definedName name="de" localSheetId="179">#REF!</definedName>
    <definedName name="de" localSheetId="180">#REF!</definedName>
    <definedName name="de" localSheetId="181">#REF!</definedName>
    <definedName name="de" localSheetId="172">#REF!</definedName>
    <definedName name="de" localSheetId="173">#REF!</definedName>
    <definedName name="de" localSheetId="174">#REF!</definedName>
    <definedName name="de" localSheetId="175">#REF!</definedName>
    <definedName name="de" localSheetId="176">#REF!</definedName>
    <definedName name="de" localSheetId="177">#REF!</definedName>
    <definedName name="de" localSheetId="178">#REF!</definedName>
    <definedName name="de" localSheetId="109">#REF!</definedName>
    <definedName name="de" localSheetId="110">#REF!</definedName>
    <definedName name="de" localSheetId="111">#REF!</definedName>
    <definedName name="de" localSheetId="102">#REF!</definedName>
    <definedName name="de" localSheetId="103">#REF!</definedName>
    <definedName name="de" localSheetId="104">#REF!</definedName>
    <definedName name="de" localSheetId="107">#REF!</definedName>
    <definedName name="de" localSheetId="108">#REF!</definedName>
    <definedName name="de">#REF!</definedName>
    <definedName name="DEBRIEF" localSheetId="151">#REF!</definedName>
    <definedName name="DEBRIEF" localSheetId="179">#REF!</definedName>
    <definedName name="DEBRIEF" localSheetId="180">#REF!</definedName>
    <definedName name="DEBRIEF" localSheetId="181">#REF!</definedName>
    <definedName name="DEBRIEF" localSheetId="172">#REF!</definedName>
    <definedName name="DEBRIEF" localSheetId="173">#REF!</definedName>
    <definedName name="DEBRIEF" localSheetId="174">#REF!</definedName>
    <definedName name="DEBRIEF" localSheetId="175">#REF!</definedName>
    <definedName name="DEBRIEF" localSheetId="176">#REF!</definedName>
    <definedName name="DEBRIEF" localSheetId="177">#REF!</definedName>
    <definedName name="DEBRIEF" localSheetId="178">#REF!</definedName>
    <definedName name="DEBRIEF" localSheetId="109">#REF!</definedName>
    <definedName name="DEBRIEF" localSheetId="110">#REF!</definedName>
    <definedName name="DEBRIEF" localSheetId="111">#REF!</definedName>
    <definedName name="DEBRIEF" localSheetId="102">#REF!</definedName>
    <definedName name="DEBRIEF" localSheetId="103">#REF!</definedName>
    <definedName name="DEBRIEF" localSheetId="104">#REF!</definedName>
    <definedName name="DEBRIEF" localSheetId="107">#REF!</definedName>
    <definedName name="DEBRIEF" localSheetId="108">#REF!</definedName>
    <definedName name="DEBRIEF">#REF!</definedName>
    <definedName name="DEBT" localSheetId="151">#REF!</definedName>
    <definedName name="DEBT" localSheetId="179">#REF!</definedName>
    <definedName name="DEBT" localSheetId="180">#REF!</definedName>
    <definedName name="DEBT" localSheetId="181">#REF!</definedName>
    <definedName name="DEBT" localSheetId="172">#REF!</definedName>
    <definedName name="DEBT" localSheetId="173">#REF!</definedName>
    <definedName name="DEBT" localSheetId="174">#REF!</definedName>
    <definedName name="DEBT" localSheetId="175">#REF!</definedName>
    <definedName name="DEBT" localSheetId="176">#REF!</definedName>
    <definedName name="DEBT" localSheetId="177">#REF!</definedName>
    <definedName name="DEBT" localSheetId="178">#REF!</definedName>
    <definedName name="DEBT" localSheetId="109">#REF!</definedName>
    <definedName name="DEBT" localSheetId="110">#REF!</definedName>
    <definedName name="DEBT" localSheetId="111">#REF!</definedName>
    <definedName name="DEBT" localSheetId="102">#REF!</definedName>
    <definedName name="DEBT" localSheetId="103">#REF!</definedName>
    <definedName name="DEBT" localSheetId="104">#REF!</definedName>
    <definedName name="DEBT" localSheetId="107">#REF!</definedName>
    <definedName name="DEBT" localSheetId="108">#REF!</definedName>
    <definedName name="DEBT">#REF!</definedName>
    <definedName name="DEBT1" localSheetId="151">#REF!</definedName>
    <definedName name="DEBT1" localSheetId="179">#REF!</definedName>
    <definedName name="DEBT1" localSheetId="180">#REF!</definedName>
    <definedName name="DEBT1" localSheetId="181">#REF!</definedName>
    <definedName name="DEBT1" localSheetId="172">#REF!</definedName>
    <definedName name="DEBT1" localSheetId="173">#REF!</definedName>
    <definedName name="DEBT1" localSheetId="174">#REF!</definedName>
    <definedName name="DEBT1" localSheetId="175">#REF!</definedName>
    <definedName name="DEBT1" localSheetId="176">#REF!</definedName>
    <definedName name="DEBT1" localSheetId="177">#REF!</definedName>
    <definedName name="DEBT1" localSheetId="178">#REF!</definedName>
    <definedName name="DEBT1" localSheetId="109">#REF!</definedName>
    <definedName name="DEBT1" localSheetId="110">#REF!</definedName>
    <definedName name="DEBT1" localSheetId="111">#REF!</definedName>
    <definedName name="DEBT1" localSheetId="102">#REF!</definedName>
    <definedName name="DEBT1" localSheetId="103">#REF!</definedName>
    <definedName name="DEBT1" localSheetId="104">#REF!</definedName>
    <definedName name="DEBT1" localSheetId="107">#REF!</definedName>
    <definedName name="DEBT1" localSheetId="108">#REF!</definedName>
    <definedName name="DEBT1">#REF!</definedName>
    <definedName name="DEBT10" localSheetId="151">#REF!</definedName>
    <definedName name="DEBT10" localSheetId="179">#REF!</definedName>
    <definedName name="DEBT10" localSheetId="180">#REF!</definedName>
    <definedName name="DEBT10" localSheetId="181">#REF!</definedName>
    <definedName name="DEBT10" localSheetId="172">#REF!</definedName>
    <definedName name="DEBT10" localSheetId="173">#REF!</definedName>
    <definedName name="DEBT10" localSheetId="174">#REF!</definedName>
    <definedName name="DEBT10" localSheetId="175">#REF!</definedName>
    <definedName name="DEBT10" localSheetId="176">#REF!</definedName>
    <definedName name="DEBT10" localSheetId="177">#REF!</definedName>
    <definedName name="DEBT10" localSheetId="178">#REF!</definedName>
    <definedName name="DEBT10" localSheetId="109">#REF!</definedName>
    <definedName name="DEBT10" localSheetId="110">#REF!</definedName>
    <definedName name="DEBT10" localSheetId="111">#REF!</definedName>
    <definedName name="DEBT10" localSheetId="102">#REF!</definedName>
    <definedName name="DEBT10" localSheetId="103">#REF!</definedName>
    <definedName name="DEBT10" localSheetId="104">#REF!</definedName>
    <definedName name="DEBT10" localSheetId="107">#REF!</definedName>
    <definedName name="DEBT10" localSheetId="108">#REF!</definedName>
    <definedName name="DEBT10">#REF!</definedName>
    <definedName name="DEBT11" localSheetId="151">#REF!</definedName>
    <definedName name="DEBT11" localSheetId="179">#REF!</definedName>
    <definedName name="DEBT11" localSheetId="180">#REF!</definedName>
    <definedName name="DEBT11" localSheetId="181">#REF!</definedName>
    <definedName name="DEBT11" localSheetId="172">#REF!</definedName>
    <definedName name="DEBT11" localSheetId="173">#REF!</definedName>
    <definedName name="DEBT11" localSheetId="174">#REF!</definedName>
    <definedName name="DEBT11" localSheetId="175">#REF!</definedName>
    <definedName name="DEBT11" localSheetId="176">#REF!</definedName>
    <definedName name="DEBT11" localSheetId="177">#REF!</definedName>
    <definedName name="DEBT11" localSheetId="178">#REF!</definedName>
    <definedName name="DEBT11" localSheetId="109">#REF!</definedName>
    <definedName name="DEBT11" localSheetId="110">#REF!</definedName>
    <definedName name="DEBT11" localSheetId="111">#REF!</definedName>
    <definedName name="DEBT11" localSheetId="102">#REF!</definedName>
    <definedName name="DEBT11" localSheetId="103">#REF!</definedName>
    <definedName name="DEBT11" localSheetId="104">#REF!</definedName>
    <definedName name="DEBT11" localSheetId="107">#REF!</definedName>
    <definedName name="DEBT11" localSheetId="108">#REF!</definedName>
    <definedName name="DEBT11">#REF!</definedName>
    <definedName name="DEBT12" localSheetId="151">#REF!</definedName>
    <definedName name="DEBT12" localSheetId="179">#REF!</definedName>
    <definedName name="DEBT12" localSheetId="180">#REF!</definedName>
    <definedName name="DEBT12" localSheetId="181">#REF!</definedName>
    <definedName name="DEBT12" localSheetId="172">#REF!</definedName>
    <definedName name="DEBT12" localSheetId="173">#REF!</definedName>
    <definedName name="DEBT12" localSheetId="174">#REF!</definedName>
    <definedName name="DEBT12" localSheetId="175">#REF!</definedName>
    <definedName name="DEBT12" localSheetId="176">#REF!</definedName>
    <definedName name="DEBT12" localSheetId="177">#REF!</definedName>
    <definedName name="DEBT12" localSheetId="178">#REF!</definedName>
    <definedName name="DEBT12" localSheetId="109">#REF!</definedName>
    <definedName name="DEBT12" localSheetId="110">#REF!</definedName>
    <definedName name="DEBT12" localSheetId="111">#REF!</definedName>
    <definedName name="DEBT12" localSheetId="102">#REF!</definedName>
    <definedName name="DEBT12" localSheetId="103">#REF!</definedName>
    <definedName name="DEBT12" localSheetId="104">#REF!</definedName>
    <definedName name="DEBT12" localSheetId="107">#REF!</definedName>
    <definedName name="DEBT12" localSheetId="108">#REF!</definedName>
    <definedName name="DEBT12">#REF!</definedName>
    <definedName name="DEBT13" localSheetId="151">#REF!</definedName>
    <definedName name="DEBT13" localSheetId="179">#REF!</definedName>
    <definedName name="DEBT13" localSheetId="180">#REF!</definedName>
    <definedName name="DEBT13" localSheetId="181">#REF!</definedName>
    <definedName name="DEBT13" localSheetId="172">#REF!</definedName>
    <definedName name="DEBT13" localSheetId="173">#REF!</definedName>
    <definedName name="DEBT13" localSheetId="174">#REF!</definedName>
    <definedName name="DEBT13" localSheetId="175">#REF!</definedName>
    <definedName name="DEBT13" localSheetId="176">#REF!</definedName>
    <definedName name="DEBT13" localSheetId="177">#REF!</definedName>
    <definedName name="DEBT13" localSheetId="178">#REF!</definedName>
    <definedName name="DEBT13" localSheetId="109">#REF!</definedName>
    <definedName name="DEBT13" localSheetId="110">#REF!</definedName>
    <definedName name="DEBT13" localSheetId="111">#REF!</definedName>
    <definedName name="DEBT13" localSheetId="102">#REF!</definedName>
    <definedName name="DEBT13" localSheetId="103">#REF!</definedName>
    <definedName name="DEBT13" localSheetId="104">#REF!</definedName>
    <definedName name="DEBT13" localSheetId="107">#REF!</definedName>
    <definedName name="DEBT13" localSheetId="108">#REF!</definedName>
    <definedName name="DEBT13">#REF!</definedName>
    <definedName name="DEBT14" localSheetId="151">#REF!</definedName>
    <definedName name="DEBT14" localSheetId="179">#REF!</definedName>
    <definedName name="DEBT14" localSheetId="180">#REF!</definedName>
    <definedName name="DEBT14" localSheetId="181">#REF!</definedName>
    <definedName name="DEBT14" localSheetId="172">#REF!</definedName>
    <definedName name="DEBT14" localSheetId="173">#REF!</definedName>
    <definedName name="DEBT14" localSheetId="174">#REF!</definedName>
    <definedName name="DEBT14" localSheetId="175">#REF!</definedName>
    <definedName name="DEBT14" localSheetId="176">#REF!</definedName>
    <definedName name="DEBT14" localSheetId="177">#REF!</definedName>
    <definedName name="DEBT14" localSheetId="178">#REF!</definedName>
    <definedName name="DEBT14" localSheetId="109">#REF!</definedName>
    <definedName name="DEBT14" localSheetId="110">#REF!</definedName>
    <definedName name="DEBT14" localSheetId="111">#REF!</definedName>
    <definedName name="DEBT14" localSheetId="102">#REF!</definedName>
    <definedName name="DEBT14" localSheetId="103">#REF!</definedName>
    <definedName name="DEBT14" localSheetId="104">#REF!</definedName>
    <definedName name="DEBT14" localSheetId="107">#REF!</definedName>
    <definedName name="DEBT14" localSheetId="108">#REF!</definedName>
    <definedName name="DEBT14">#REF!</definedName>
    <definedName name="DEBT15" localSheetId="151">#REF!</definedName>
    <definedName name="DEBT15" localSheetId="179">#REF!</definedName>
    <definedName name="DEBT15" localSheetId="180">#REF!</definedName>
    <definedName name="DEBT15" localSheetId="181">#REF!</definedName>
    <definedName name="DEBT15" localSheetId="172">#REF!</definedName>
    <definedName name="DEBT15" localSheetId="173">#REF!</definedName>
    <definedName name="DEBT15" localSheetId="174">#REF!</definedName>
    <definedName name="DEBT15" localSheetId="175">#REF!</definedName>
    <definedName name="DEBT15" localSheetId="176">#REF!</definedName>
    <definedName name="DEBT15" localSheetId="177">#REF!</definedName>
    <definedName name="DEBT15" localSheetId="178">#REF!</definedName>
    <definedName name="DEBT15" localSheetId="109">#REF!</definedName>
    <definedName name="DEBT15" localSheetId="110">#REF!</definedName>
    <definedName name="DEBT15" localSheetId="111">#REF!</definedName>
    <definedName name="DEBT15" localSheetId="102">#REF!</definedName>
    <definedName name="DEBT15" localSheetId="103">#REF!</definedName>
    <definedName name="DEBT15" localSheetId="104">#REF!</definedName>
    <definedName name="DEBT15" localSheetId="107">#REF!</definedName>
    <definedName name="DEBT15" localSheetId="108">#REF!</definedName>
    <definedName name="DEBT15">#REF!</definedName>
    <definedName name="DEBT16" localSheetId="151">#REF!</definedName>
    <definedName name="DEBT16" localSheetId="179">#REF!</definedName>
    <definedName name="DEBT16" localSheetId="180">#REF!</definedName>
    <definedName name="DEBT16" localSheetId="181">#REF!</definedName>
    <definedName name="DEBT16" localSheetId="172">#REF!</definedName>
    <definedName name="DEBT16" localSheetId="173">#REF!</definedName>
    <definedName name="DEBT16" localSheetId="174">#REF!</definedName>
    <definedName name="DEBT16" localSheetId="175">#REF!</definedName>
    <definedName name="DEBT16" localSheetId="176">#REF!</definedName>
    <definedName name="DEBT16" localSheetId="177">#REF!</definedName>
    <definedName name="DEBT16" localSheetId="178">#REF!</definedName>
    <definedName name="DEBT16" localSheetId="109">#REF!</definedName>
    <definedName name="DEBT16" localSheetId="110">#REF!</definedName>
    <definedName name="DEBT16" localSheetId="111">#REF!</definedName>
    <definedName name="DEBT16" localSheetId="102">#REF!</definedName>
    <definedName name="DEBT16" localSheetId="103">#REF!</definedName>
    <definedName name="DEBT16" localSheetId="104">#REF!</definedName>
    <definedName name="DEBT16" localSheetId="107">#REF!</definedName>
    <definedName name="DEBT16" localSheetId="108">#REF!</definedName>
    <definedName name="DEBT16">#REF!</definedName>
    <definedName name="DEBT2" localSheetId="151">#REF!</definedName>
    <definedName name="DEBT2" localSheetId="179">#REF!</definedName>
    <definedName name="DEBT2" localSheetId="180">#REF!</definedName>
    <definedName name="DEBT2" localSheetId="181">#REF!</definedName>
    <definedName name="DEBT2" localSheetId="172">#REF!</definedName>
    <definedName name="DEBT2" localSheetId="173">#REF!</definedName>
    <definedName name="DEBT2" localSheetId="174">#REF!</definedName>
    <definedName name="DEBT2" localSheetId="175">#REF!</definedName>
    <definedName name="DEBT2" localSheetId="176">#REF!</definedName>
    <definedName name="DEBT2" localSheetId="177">#REF!</definedName>
    <definedName name="DEBT2" localSheetId="178">#REF!</definedName>
    <definedName name="DEBT2" localSheetId="109">#REF!</definedName>
    <definedName name="DEBT2" localSheetId="110">#REF!</definedName>
    <definedName name="DEBT2" localSheetId="111">#REF!</definedName>
    <definedName name="DEBT2" localSheetId="102">#REF!</definedName>
    <definedName name="DEBT2" localSheetId="103">#REF!</definedName>
    <definedName name="DEBT2" localSheetId="104">#REF!</definedName>
    <definedName name="DEBT2" localSheetId="107">#REF!</definedName>
    <definedName name="DEBT2" localSheetId="108">#REF!</definedName>
    <definedName name="DEBT2">#REF!</definedName>
    <definedName name="DEBT3" localSheetId="151">#REF!</definedName>
    <definedName name="DEBT3" localSheetId="179">#REF!</definedName>
    <definedName name="DEBT3" localSheetId="180">#REF!</definedName>
    <definedName name="DEBT3" localSheetId="181">#REF!</definedName>
    <definedName name="DEBT3" localSheetId="172">#REF!</definedName>
    <definedName name="DEBT3" localSheetId="173">#REF!</definedName>
    <definedName name="DEBT3" localSheetId="174">#REF!</definedName>
    <definedName name="DEBT3" localSheetId="175">#REF!</definedName>
    <definedName name="DEBT3" localSheetId="176">#REF!</definedName>
    <definedName name="DEBT3" localSheetId="177">#REF!</definedName>
    <definedName name="DEBT3" localSheetId="178">#REF!</definedName>
    <definedName name="DEBT3" localSheetId="109">#REF!</definedName>
    <definedName name="DEBT3" localSheetId="110">#REF!</definedName>
    <definedName name="DEBT3" localSheetId="111">#REF!</definedName>
    <definedName name="DEBT3" localSheetId="102">#REF!</definedName>
    <definedName name="DEBT3" localSheetId="103">#REF!</definedName>
    <definedName name="DEBT3" localSheetId="104">#REF!</definedName>
    <definedName name="DEBT3" localSheetId="107">#REF!</definedName>
    <definedName name="DEBT3" localSheetId="108">#REF!</definedName>
    <definedName name="DEBT3">#REF!</definedName>
    <definedName name="DEBT4" localSheetId="151">#REF!</definedName>
    <definedName name="DEBT4" localSheetId="179">#REF!</definedName>
    <definedName name="DEBT4" localSheetId="180">#REF!</definedName>
    <definedName name="DEBT4" localSheetId="181">#REF!</definedName>
    <definedName name="DEBT4" localSheetId="172">#REF!</definedName>
    <definedName name="DEBT4" localSheetId="173">#REF!</definedName>
    <definedName name="DEBT4" localSheetId="174">#REF!</definedName>
    <definedName name="DEBT4" localSheetId="175">#REF!</definedName>
    <definedName name="DEBT4" localSheetId="176">#REF!</definedName>
    <definedName name="DEBT4" localSheetId="177">#REF!</definedName>
    <definedName name="DEBT4" localSheetId="178">#REF!</definedName>
    <definedName name="DEBT4" localSheetId="109">#REF!</definedName>
    <definedName name="DEBT4" localSheetId="110">#REF!</definedName>
    <definedName name="DEBT4" localSheetId="111">#REF!</definedName>
    <definedName name="DEBT4" localSheetId="102">#REF!</definedName>
    <definedName name="DEBT4" localSheetId="103">#REF!</definedName>
    <definedName name="DEBT4" localSheetId="104">#REF!</definedName>
    <definedName name="DEBT4" localSheetId="107">#REF!</definedName>
    <definedName name="DEBT4" localSheetId="108">#REF!</definedName>
    <definedName name="DEBT4">#REF!</definedName>
    <definedName name="DEBT5" localSheetId="151">#REF!</definedName>
    <definedName name="DEBT5" localSheetId="179">#REF!</definedName>
    <definedName name="DEBT5" localSheetId="180">#REF!</definedName>
    <definedName name="DEBT5" localSheetId="181">#REF!</definedName>
    <definedName name="DEBT5" localSheetId="172">#REF!</definedName>
    <definedName name="DEBT5" localSheetId="173">#REF!</definedName>
    <definedName name="DEBT5" localSheetId="174">#REF!</definedName>
    <definedName name="DEBT5" localSheetId="175">#REF!</definedName>
    <definedName name="DEBT5" localSheetId="176">#REF!</definedName>
    <definedName name="DEBT5" localSheetId="177">#REF!</definedName>
    <definedName name="DEBT5" localSheetId="178">#REF!</definedName>
    <definedName name="DEBT5" localSheetId="109">#REF!</definedName>
    <definedName name="DEBT5" localSheetId="110">#REF!</definedName>
    <definedName name="DEBT5" localSheetId="111">#REF!</definedName>
    <definedName name="DEBT5" localSheetId="102">#REF!</definedName>
    <definedName name="DEBT5" localSheetId="103">#REF!</definedName>
    <definedName name="DEBT5" localSheetId="104">#REF!</definedName>
    <definedName name="DEBT5" localSheetId="107">#REF!</definedName>
    <definedName name="DEBT5" localSheetId="108">#REF!</definedName>
    <definedName name="DEBT5">#REF!</definedName>
    <definedName name="DEBT6" localSheetId="151">#REF!</definedName>
    <definedName name="DEBT6" localSheetId="179">#REF!</definedName>
    <definedName name="DEBT6" localSheetId="180">#REF!</definedName>
    <definedName name="DEBT6" localSheetId="181">#REF!</definedName>
    <definedName name="DEBT6" localSheetId="172">#REF!</definedName>
    <definedName name="DEBT6" localSheetId="173">#REF!</definedName>
    <definedName name="DEBT6" localSheetId="174">#REF!</definedName>
    <definedName name="DEBT6" localSheetId="175">#REF!</definedName>
    <definedName name="DEBT6" localSheetId="176">#REF!</definedName>
    <definedName name="DEBT6" localSheetId="177">#REF!</definedName>
    <definedName name="DEBT6" localSheetId="178">#REF!</definedName>
    <definedName name="DEBT6" localSheetId="109">#REF!</definedName>
    <definedName name="DEBT6" localSheetId="110">#REF!</definedName>
    <definedName name="DEBT6" localSheetId="111">#REF!</definedName>
    <definedName name="DEBT6" localSheetId="102">#REF!</definedName>
    <definedName name="DEBT6" localSheetId="103">#REF!</definedName>
    <definedName name="DEBT6" localSheetId="104">#REF!</definedName>
    <definedName name="DEBT6" localSheetId="107">#REF!</definedName>
    <definedName name="DEBT6" localSheetId="108">#REF!</definedName>
    <definedName name="DEBT6">#REF!</definedName>
    <definedName name="DEBT7" localSheetId="151">#REF!</definedName>
    <definedName name="DEBT7" localSheetId="179">#REF!</definedName>
    <definedName name="DEBT7" localSheetId="180">#REF!</definedName>
    <definedName name="DEBT7" localSheetId="181">#REF!</definedName>
    <definedName name="DEBT7" localSheetId="172">#REF!</definedName>
    <definedName name="DEBT7" localSheetId="173">#REF!</definedName>
    <definedName name="DEBT7" localSheetId="174">#REF!</definedName>
    <definedName name="DEBT7" localSheetId="175">#REF!</definedName>
    <definedName name="DEBT7" localSheetId="176">#REF!</definedName>
    <definedName name="DEBT7" localSheetId="177">#REF!</definedName>
    <definedName name="DEBT7" localSheetId="178">#REF!</definedName>
    <definedName name="DEBT7" localSheetId="109">#REF!</definedName>
    <definedName name="DEBT7" localSheetId="110">#REF!</definedName>
    <definedName name="DEBT7" localSheetId="111">#REF!</definedName>
    <definedName name="DEBT7" localSheetId="102">#REF!</definedName>
    <definedName name="DEBT7" localSheetId="103">#REF!</definedName>
    <definedName name="DEBT7" localSheetId="104">#REF!</definedName>
    <definedName name="DEBT7" localSheetId="107">#REF!</definedName>
    <definedName name="DEBT7" localSheetId="108">#REF!</definedName>
    <definedName name="DEBT7">#REF!</definedName>
    <definedName name="DEBT8" localSheetId="151">#REF!</definedName>
    <definedName name="DEBT8" localSheetId="179">#REF!</definedName>
    <definedName name="DEBT8" localSheetId="180">#REF!</definedName>
    <definedName name="DEBT8" localSheetId="181">#REF!</definedName>
    <definedName name="DEBT8" localSheetId="172">#REF!</definedName>
    <definedName name="DEBT8" localSheetId="173">#REF!</definedName>
    <definedName name="DEBT8" localSheetId="174">#REF!</definedName>
    <definedName name="DEBT8" localSheetId="175">#REF!</definedName>
    <definedName name="DEBT8" localSheetId="176">#REF!</definedName>
    <definedName name="DEBT8" localSheetId="177">#REF!</definedName>
    <definedName name="DEBT8" localSheetId="178">#REF!</definedName>
    <definedName name="DEBT8" localSheetId="109">#REF!</definedName>
    <definedName name="DEBT8" localSheetId="110">#REF!</definedName>
    <definedName name="DEBT8" localSheetId="111">#REF!</definedName>
    <definedName name="DEBT8" localSheetId="102">#REF!</definedName>
    <definedName name="DEBT8" localSheetId="103">#REF!</definedName>
    <definedName name="DEBT8" localSheetId="104">#REF!</definedName>
    <definedName name="DEBT8" localSheetId="107">#REF!</definedName>
    <definedName name="DEBT8" localSheetId="108">#REF!</definedName>
    <definedName name="DEBT8">#REF!</definedName>
    <definedName name="DEBT9" localSheetId="151">#REF!</definedName>
    <definedName name="DEBT9" localSheetId="179">#REF!</definedName>
    <definedName name="DEBT9" localSheetId="180">#REF!</definedName>
    <definedName name="DEBT9" localSheetId="181">#REF!</definedName>
    <definedName name="DEBT9" localSheetId="172">#REF!</definedName>
    <definedName name="DEBT9" localSheetId="173">#REF!</definedName>
    <definedName name="DEBT9" localSheetId="174">#REF!</definedName>
    <definedName name="DEBT9" localSheetId="175">#REF!</definedName>
    <definedName name="DEBT9" localSheetId="176">#REF!</definedName>
    <definedName name="DEBT9" localSheetId="177">#REF!</definedName>
    <definedName name="DEBT9" localSheetId="178">#REF!</definedName>
    <definedName name="DEBT9" localSheetId="109">#REF!</definedName>
    <definedName name="DEBT9" localSheetId="110">#REF!</definedName>
    <definedName name="DEBT9" localSheetId="111">#REF!</definedName>
    <definedName name="DEBT9" localSheetId="102">#REF!</definedName>
    <definedName name="DEBT9" localSheetId="103">#REF!</definedName>
    <definedName name="DEBT9" localSheetId="104">#REF!</definedName>
    <definedName name="DEBT9" localSheetId="107">#REF!</definedName>
    <definedName name="DEBT9" localSheetId="108">#REF!</definedName>
    <definedName name="DEBT9">#REF!</definedName>
    <definedName name="debte" localSheetId="151">#REF!</definedName>
    <definedName name="debte" localSheetId="179">#REF!</definedName>
    <definedName name="debte" localSheetId="180">#REF!</definedName>
    <definedName name="debte" localSheetId="181">#REF!</definedName>
    <definedName name="debte" localSheetId="172">#REF!</definedName>
    <definedName name="debte" localSheetId="173">#REF!</definedName>
    <definedName name="debte" localSheetId="174">#REF!</definedName>
    <definedName name="debte" localSheetId="175">#REF!</definedName>
    <definedName name="debte" localSheetId="176">#REF!</definedName>
    <definedName name="debte" localSheetId="177">#REF!</definedName>
    <definedName name="debte" localSheetId="178">#REF!</definedName>
    <definedName name="debte" localSheetId="109">#REF!</definedName>
    <definedName name="debte" localSheetId="110">#REF!</definedName>
    <definedName name="debte" localSheetId="111">#REF!</definedName>
    <definedName name="debte" localSheetId="102">#REF!</definedName>
    <definedName name="debte" localSheetId="103">#REF!</definedName>
    <definedName name="debte" localSheetId="104">#REF!</definedName>
    <definedName name="debte" localSheetId="107">#REF!</definedName>
    <definedName name="debte" localSheetId="108">#REF!</definedName>
    <definedName name="debte">#REF!</definedName>
    <definedName name="DEBTSERV" localSheetId="151">#REF!</definedName>
    <definedName name="DEBTSERV" localSheetId="179">#REF!</definedName>
    <definedName name="DEBTSERV" localSheetId="180">#REF!</definedName>
    <definedName name="DEBTSERV" localSheetId="181">#REF!</definedName>
    <definedName name="DEBTSERV" localSheetId="172">#REF!</definedName>
    <definedName name="DEBTSERV" localSheetId="173">#REF!</definedName>
    <definedName name="DEBTSERV" localSheetId="174">#REF!</definedName>
    <definedName name="DEBTSERV" localSheetId="175">#REF!</definedName>
    <definedName name="DEBTSERV" localSheetId="176">#REF!</definedName>
    <definedName name="DEBTSERV" localSheetId="177">#REF!</definedName>
    <definedName name="DEBTSERV" localSheetId="178">#REF!</definedName>
    <definedName name="DEBTSERV" localSheetId="109">#REF!</definedName>
    <definedName name="DEBTSERV" localSheetId="110">#REF!</definedName>
    <definedName name="DEBTSERV" localSheetId="111">#REF!</definedName>
    <definedName name="DEBTSERV" localSheetId="102">#REF!</definedName>
    <definedName name="DEBTSERV" localSheetId="103">#REF!</definedName>
    <definedName name="DEBTSERV" localSheetId="104">#REF!</definedName>
    <definedName name="DEBTSERV" localSheetId="107">#REF!</definedName>
    <definedName name="DEBTSERV" localSheetId="108">#REF!</definedName>
    <definedName name="DEBTSERV">#REF!</definedName>
    <definedName name="Dec_50" localSheetId="151">#REF!</definedName>
    <definedName name="Dec_50" localSheetId="179">#REF!</definedName>
    <definedName name="Dec_50" localSheetId="180">#REF!</definedName>
    <definedName name="Dec_50" localSheetId="181">#REF!</definedName>
    <definedName name="Dec_50" localSheetId="172">#REF!</definedName>
    <definedName name="Dec_50" localSheetId="173">#REF!</definedName>
    <definedName name="Dec_50" localSheetId="174">#REF!</definedName>
    <definedName name="Dec_50" localSheetId="175">#REF!</definedName>
    <definedName name="Dec_50" localSheetId="176">#REF!</definedName>
    <definedName name="Dec_50" localSheetId="177">#REF!</definedName>
    <definedName name="Dec_50" localSheetId="178">#REF!</definedName>
    <definedName name="Dec_50" localSheetId="109">#REF!</definedName>
    <definedName name="Dec_50" localSheetId="110">#REF!</definedName>
    <definedName name="Dec_50" localSheetId="111">#REF!</definedName>
    <definedName name="Dec_50" localSheetId="102">#REF!</definedName>
    <definedName name="Dec_50" localSheetId="103">#REF!</definedName>
    <definedName name="Dec_50" localSheetId="104">#REF!</definedName>
    <definedName name="Dec_50" localSheetId="107">#REF!</definedName>
    <definedName name="Dec_50" localSheetId="108">#REF!</definedName>
    <definedName name="Dec_50">#REF!</definedName>
    <definedName name="Dec_51" localSheetId="151">#REF!</definedName>
    <definedName name="Dec_51" localSheetId="179">#REF!</definedName>
    <definedName name="Dec_51" localSheetId="180">#REF!</definedName>
    <definedName name="Dec_51" localSheetId="181">#REF!</definedName>
    <definedName name="Dec_51" localSheetId="172">#REF!</definedName>
    <definedName name="Dec_51" localSheetId="173">#REF!</definedName>
    <definedName name="Dec_51" localSheetId="174">#REF!</definedName>
    <definedName name="Dec_51" localSheetId="175">#REF!</definedName>
    <definedName name="Dec_51" localSheetId="176">#REF!</definedName>
    <definedName name="Dec_51" localSheetId="177">#REF!</definedName>
    <definedName name="Dec_51" localSheetId="178">#REF!</definedName>
    <definedName name="Dec_51" localSheetId="109">#REF!</definedName>
    <definedName name="Dec_51" localSheetId="110">#REF!</definedName>
    <definedName name="Dec_51" localSheetId="111">#REF!</definedName>
    <definedName name="Dec_51" localSheetId="102">#REF!</definedName>
    <definedName name="Dec_51" localSheetId="103">#REF!</definedName>
    <definedName name="Dec_51" localSheetId="104">#REF!</definedName>
    <definedName name="Dec_51" localSheetId="107">#REF!</definedName>
    <definedName name="Dec_51" localSheetId="108">#REF!</definedName>
    <definedName name="Dec_51">#REF!</definedName>
    <definedName name="Dec_52" localSheetId="151">#REF!</definedName>
    <definedName name="Dec_52" localSheetId="179">#REF!</definedName>
    <definedName name="Dec_52" localSheetId="180">#REF!</definedName>
    <definedName name="Dec_52" localSheetId="181">#REF!</definedName>
    <definedName name="Dec_52" localSheetId="172">#REF!</definedName>
    <definedName name="Dec_52" localSheetId="173">#REF!</definedName>
    <definedName name="Dec_52" localSheetId="174">#REF!</definedName>
    <definedName name="Dec_52" localSheetId="175">#REF!</definedName>
    <definedName name="Dec_52" localSheetId="176">#REF!</definedName>
    <definedName name="Dec_52" localSheetId="177">#REF!</definedName>
    <definedName name="Dec_52" localSheetId="178">#REF!</definedName>
    <definedName name="Dec_52" localSheetId="109">#REF!</definedName>
    <definedName name="Dec_52" localSheetId="110">#REF!</definedName>
    <definedName name="Dec_52" localSheetId="111">#REF!</definedName>
    <definedName name="Dec_52" localSheetId="102">#REF!</definedName>
    <definedName name="Dec_52" localSheetId="103">#REF!</definedName>
    <definedName name="Dec_52" localSheetId="104">#REF!</definedName>
    <definedName name="Dec_52" localSheetId="107">#REF!</definedName>
    <definedName name="Dec_52" localSheetId="108">#REF!</definedName>
    <definedName name="Dec_52">#REF!</definedName>
    <definedName name="Dec_53" localSheetId="151">#REF!</definedName>
    <definedName name="Dec_53" localSheetId="179">#REF!</definedName>
    <definedName name="Dec_53" localSheetId="180">#REF!</definedName>
    <definedName name="Dec_53" localSheetId="181">#REF!</definedName>
    <definedName name="Dec_53" localSheetId="172">#REF!</definedName>
    <definedName name="Dec_53" localSheetId="173">#REF!</definedName>
    <definedName name="Dec_53" localSheetId="174">#REF!</definedName>
    <definedName name="Dec_53" localSheetId="175">#REF!</definedName>
    <definedName name="Dec_53" localSheetId="176">#REF!</definedName>
    <definedName name="Dec_53" localSheetId="177">#REF!</definedName>
    <definedName name="Dec_53" localSheetId="178">#REF!</definedName>
    <definedName name="Dec_53" localSheetId="109">#REF!</definedName>
    <definedName name="Dec_53" localSheetId="110">#REF!</definedName>
    <definedName name="Dec_53" localSheetId="111">#REF!</definedName>
    <definedName name="Dec_53" localSheetId="102">#REF!</definedName>
    <definedName name="Dec_53" localSheetId="103">#REF!</definedName>
    <definedName name="Dec_53" localSheetId="104">#REF!</definedName>
    <definedName name="Dec_53" localSheetId="107">#REF!</definedName>
    <definedName name="Dec_53" localSheetId="108">#REF!</definedName>
    <definedName name="Dec_53">#REF!</definedName>
    <definedName name="Dec_54" localSheetId="151">#REF!</definedName>
    <definedName name="Dec_54" localSheetId="179">#REF!</definedName>
    <definedName name="Dec_54" localSheetId="180">#REF!</definedName>
    <definedName name="Dec_54" localSheetId="181">#REF!</definedName>
    <definedName name="Dec_54" localSheetId="172">#REF!</definedName>
    <definedName name="Dec_54" localSheetId="173">#REF!</definedName>
    <definedName name="Dec_54" localSheetId="174">#REF!</definedName>
    <definedName name="Dec_54" localSheetId="175">#REF!</definedName>
    <definedName name="Dec_54" localSheetId="176">#REF!</definedName>
    <definedName name="Dec_54" localSheetId="177">#REF!</definedName>
    <definedName name="Dec_54" localSheetId="178">#REF!</definedName>
    <definedName name="Dec_54" localSheetId="109">#REF!</definedName>
    <definedName name="Dec_54" localSheetId="110">#REF!</definedName>
    <definedName name="Dec_54" localSheetId="111">#REF!</definedName>
    <definedName name="Dec_54" localSheetId="102">#REF!</definedName>
    <definedName name="Dec_54" localSheetId="103">#REF!</definedName>
    <definedName name="Dec_54" localSheetId="104">#REF!</definedName>
    <definedName name="Dec_54" localSheetId="107">#REF!</definedName>
    <definedName name="Dec_54" localSheetId="108">#REF!</definedName>
    <definedName name="Dec_54">#REF!</definedName>
    <definedName name="Dec_55" localSheetId="151">#REF!</definedName>
    <definedName name="Dec_55" localSheetId="179">#REF!</definedName>
    <definedName name="Dec_55" localSheetId="180">#REF!</definedName>
    <definedName name="Dec_55" localSheetId="181">#REF!</definedName>
    <definedName name="Dec_55" localSheetId="172">#REF!</definedName>
    <definedName name="Dec_55" localSheetId="173">#REF!</definedName>
    <definedName name="Dec_55" localSheetId="174">#REF!</definedName>
    <definedName name="Dec_55" localSheetId="175">#REF!</definedName>
    <definedName name="Dec_55" localSheetId="176">#REF!</definedName>
    <definedName name="Dec_55" localSheetId="177">#REF!</definedName>
    <definedName name="Dec_55" localSheetId="178">#REF!</definedName>
    <definedName name="Dec_55" localSheetId="109">#REF!</definedName>
    <definedName name="Dec_55" localSheetId="110">#REF!</definedName>
    <definedName name="Dec_55" localSheetId="111">#REF!</definedName>
    <definedName name="Dec_55" localSheetId="102">#REF!</definedName>
    <definedName name="Dec_55" localSheetId="103">#REF!</definedName>
    <definedName name="Dec_55" localSheetId="104">#REF!</definedName>
    <definedName name="Dec_55" localSheetId="107">#REF!</definedName>
    <definedName name="Dec_55" localSheetId="108">#REF!</definedName>
    <definedName name="Dec_55">#REF!</definedName>
    <definedName name="Dec_56" localSheetId="151">#REF!</definedName>
    <definedName name="Dec_56" localSheetId="179">#REF!</definedName>
    <definedName name="Dec_56" localSheetId="180">#REF!</definedName>
    <definedName name="Dec_56" localSheetId="181">#REF!</definedName>
    <definedName name="Dec_56" localSheetId="172">#REF!</definedName>
    <definedName name="Dec_56" localSheetId="173">#REF!</definedName>
    <definedName name="Dec_56" localSheetId="174">#REF!</definedName>
    <definedName name="Dec_56" localSheetId="175">#REF!</definedName>
    <definedName name="Dec_56" localSheetId="176">#REF!</definedName>
    <definedName name="Dec_56" localSheetId="177">#REF!</definedName>
    <definedName name="Dec_56" localSheetId="178">#REF!</definedName>
    <definedName name="Dec_56" localSheetId="109">#REF!</definedName>
    <definedName name="Dec_56" localSheetId="110">#REF!</definedName>
    <definedName name="Dec_56" localSheetId="111">#REF!</definedName>
    <definedName name="Dec_56" localSheetId="102">#REF!</definedName>
    <definedName name="Dec_56" localSheetId="103">#REF!</definedName>
    <definedName name="Dec_56" localSheetId="104">#REF!</definedName>
    <definedName name="Dec_56" localSheetId="107">#REF!</definedName>
    <definedName name="Dec_56" localSheetId="108">#REF!</definedName>
    <definedName name="Dec_56">#REF!</definedName>
    <definedName name="Dec_57" localSheetId="151">#REF!</definedName>
    <definedName name="Dec_57" localSheetId="179">#REF!</definedName>
    <definedName name="Dec_57" localSheetId="180">#REF!</definedName>
    <definedName name="Dec_57" localSheetId="181">#REF!</definedName>
    <definedName name="Dec_57" localSheetId="172">#REF!</definedName>
    <definedName name="Dec_57" localSheetId="173">#REF!</definedName>
    <definedName name="Dec_57" localSheetId="174">#REF!</definedName>
    <definedName name="Dec_57" localSheetId="175">#REF!</definedName>
    <definedName name="Dec_57" localSheetId="176">#REF!</definedName>
    <definedName name="Dec_57" localSheetId="177">#REF!</definedName>
    <definedName name="Dec_57" localSheetId="178">#REF!</definedName>
    <definedName name="Dec_57" localSheetId="109">#REF!</definedName>
    <definedName name="Dec_57" localSheetId="110">#REF!</definedName>
    <definedName name="Dec_57" localSheetId="111">#REF!</definedName>
    <definedName name="Dec_57" localSheetId="102">#REF!</definedName>
    <definedName name="Dec_57" localSheetId="103">#REF!</definedName>
    <definedName name="Dec_57" localSheetId="104">#REF!</definedName>
    <definedName name="Dec_57" localSheetId="107">#REF!</definedName>
    <definedName name="Dec_57" localSheetId="108">#REF!</definedName>
    <definedName name="Dec_57">#REF!</definedName>
    <definedName name="Dec_58" localSheetId="151">#REF!</definedName>
    <definedName name="Dec_58" localSheetId="179">#REF!</definedName>
    <definedName name="Dec_58" localSheetId="180">#REF!</definedName>
    <definedName name="Dec_58" localSheetId="181">#REF!</definedName>
    <definedName name="Dec_58" localSheetId="172">#REF!</definedName>
    <definedName name="Dec_58" localSheetId="173">#REF!</definedName>
    <definedName name="Dec_58" localSheetId="174">#REF!</definedName>
    <definedName name="Dec_58" localSheetId="175">#REF!</definedName>
    <definedName name="Dec_58" localSheetId="176">#REF!</definedName>
    <definedName name="Dec_58" localSheetId="177">#REF!</definedName>
    <definedName name="Dec_58" localSheetId="178">#REF!</definedName>
    <definedName name="Dec_58" localSheetId="109">#REF!</definedName>
    <definedName name="Dec_58" localSheetId="110">#REF!</definedName>
    <definedName name="Dec_58" localSheetId="111">#REF!</definedName>
    <definedName name="Dec_58" localSheetId="102">#REF!</definedName>
    <definedName name="Dec_58" localSheetId="103">#REF!</definedName>
    <definedName name="Dec_58" localSheetId="104">#REF!</definedName>
    <definedName name="Dec_58" localSheetId="107">#REF!</definedName>
    <definedName name="Dec_58" localSheetId="108">#REF!</definedName>
    <definedName name="Dec_58">#REF!</definedName>
    <definedName name="Dec_59" localSheetId="151">#REF!</definedName>
    <definedName name="Dec_59" localSheetId="179">#REF!</definedName>
    <definedName name="Dec_59" localSheetId="180">#REF!</definedName>
    <definedName name="Dec_59" localSheetId="181">#REF!</definedName>
    <definedName name="Dec_59" localSheetId="172">#REF!</definedName>
    <definedName name="Dec_59" localSheetId="173">#REF!</definedName>
    <definedName name="Dec_59" localSheetId="174">#REF!</definedName>
    <definedName name="Dec_59" localSheetId="175">#REF!</definedName>
    <definedName name="Dec_59" localSheetId="176">#REF!</definedName>
    <definedName name="Dec_59" localSheetId="177">#REF!</definedName>
    <definedName name="Dec_59" localSheetId="178">#REF!</definedName>
    <definedName name="Dec_59" localSheetId="109">#REF!</definedName>
    <definedName name="Dec_59" localSheetId="110">#REF!</definedName>
    <definedName name="Dec_59" localSheetId="111">#REF!</definedName>
    <definedName name="Dec_59" localSheetId="102">#REF!</definedName>
    <definedName name="Dec_59" localSheetId="103">#REF!</definedName>
    <definedName name="Dec_59" localSheetId="104">#REF!</definedName>
    <definedName name="Dec_59" localSheetId="107">#REF!</definedName>
    <definedName name="Dec_59" localSheetId="108">#REF!</definedName>
    <definedName name="Dec_59">#REF!</definedName>
    <definedName name="Dec_60" localSheetId="151">#REF!</definedName>
    <definedName name="Dec_60" localSheetId="179">#REF!</definedName>
    <definedName name="Dec_60" localSheetId="180">#REF!</definedName>
    <definedName name="Dec_60" localSheetId="181">#REF!</definedName>
    <definedName name="Dec_60" localSheetId="172">#REF!</definedName>
    <definedName name="Dec_60" localSheetId="173">#REF!</definedName>
    <definedName name="Dec_60" localSheetId="174">#REF!</definedName>
    <definedName name="Dec_60" localSheetId="175">#REF!</definedName>
    <definedName name="Dec_60" localSheetId="176">#REF!</definedName>
    <definedName name="Dec_60" localSheetId="177">#REF!</definedName>
    <definedName name="Dec_60" localSheetId="178">#REF!</definedName>
    <definedName name="Dec_60" localSheetId="109">#REF!</definedName>
    <definedName name="Dec_60" localSheetId="110">#REF!</definedName>
    <definedName name="Dec_60" localSheetId="111">#REF!</definedName>
    <definedName name="Dec_60" localSheetId="102">#REF!</definedName>
    <definedName name="Dec_60" localSheetId="103">#REF!</definedName>
    <definedName name="Dec_60" localSheetId="104">#REF!</definedName>
    <definedName name="Dec_60" localSheetId="107">#REF!</definedName>
    <definedName name="Dec_60" localSheetId="108">#REF!</definedName>
    <definedName name="Dec_60">#REF!</definedName>
    <definedName name="Dec_61" localSheetId="151">#REF!</definedName>
    <definedName name="Dec_61" localSheetId="179">#REF!</definedName>
    <definedName name="Dec_61" localSheetId="180">#REF!</definedName>
    <definedName name="Dec_61" localSheetId="181">#REF!</definedName>
    <definedName name="Dec_61" localSheetId="172">#REF!</definedName>
    <definedName name="Dec_61" localSheetId="173">#REF!</definedName>
    <definedName name="Dec_61" localSheetId="174">#REF!</definedName>
    <definedName name="Dec_61" localSheetId="175">#REF!</definedName>
    <definedName name="Dec_61" localSheetId="176">#REF!</definedName>
    <definedName name="Dec_61" localSheetId="177">#REF!</definedName>
    <definedName name="Dec_61" localSheetId="178">#REF!</definedName>
    <definedName name="Dec_61" localSheetId="109">#REF!</definedName>
    <definedName name="Dec_61" localSheetId="110">#REF!</definedName>
    <definedName name="Dec_61" localSheetId="111">#REF!</definedName>
    <definedName name="Dec_61" localSheetId="102">#REF!</definedName>
    <definedName name="Dec_61" localSheetId="103">#REF!</definedName>
    <definedName name="Dec_61" localSheetId="104">#REF!</definedName>
    <definedName name="Dec_61" localSheetId="107">#REF!</definedName>
    <definedName name="Dec_61" localSheetId="108">#REF!</definedName>
    <definedName name="Dec_61">#REF!</definedName>
    <definedName name="Dec_62" localSheetId="151">#REF!</definedName>
    <definedName name="Dec_62" localSheetId="179">#REF!</definedName>
    <definedName name="Dec_62" localSheetId="180">#REF!</definedName>
    <definedName name="Dec_62" localSheetId="181">#REF!</definedName>
    <definedName name="Dec_62" localSheetId="172">#REF!</definedName>
    <definedName name="Dec_62" localSheetId="173">#REF!</definedName>
    <definedName name="Dec_62" localSheetId="174">#REF!</definedName>
    <definedName name="Dec_62" localSheetId="175">#REF!</definedName>
    <definedName name="Dec_62" localSheetId="176">#REF!</definedName>
    <definedName name="Dec_62" localSheetId="177">#REF!</definedName>
    <definedName name="Dec_62" localSheetId="178">#REF!</definedName>
    <definedName name="Dec_62" localSheetId="109">#REF!</definedName>
    <definedName name="Dec_62" localSheetId="110">#REF!</definedName>
    <definedName name="Dec_62" localSheetId="111">#REF!</definedName>
    <definedName name="Dec_62" localSheetId="102">#REF!</definedName>
    <definedName name="Dec_62" localSheetId="103">#REF!</definedName>
    <definedName name="Dec_62" localSheetId="104">#REF!</definedName>
    <definedName name="Dec_62" localSheetId="107">#REF!</definedName>
    <definedName name="Dec_62" localSheetId="108">#REF!</definedName>
    <definedName name="Dec_62">#REF!</definedName>
    <definedName name="Dec_63" localSheetId="151">#REF!</definedName>
    <definedName name="Dec_63" localSheetId="179">#REF!</definedName>
    <definedName name="Dec_63" localSheetId="180">#REF!</definedName>
    <definedName name="Dec_63" localSheetId="181">#REF!</definedName>
    <definedName name="Dec_63" localSheetId="172">#REF!</definedName>
    <definedName name="Dec_63" localSheetId="173">#REF!</definedName>
    <definedName name="Dec_63" localSheetId="174">#REF!</definedName>
    <definedName name="Dec_63" localSheetId="175">#REF!</definedName>
    <definedName name="Dec_63" localSheetId="176">#REF!</definedName>
    <definedName name="Dec_63" localSheetId="177">#REF!</definedName>
    <definedName name="Dec_63" localSheetId="178">#REF!</definedName>
    <definedName name="Dec_63" localSheetId="109">#REF!</definedName>
    <definedName name="Dec_63" localSheetId="110">#REF!</definedName>
    <definedName name="Dec_63" localSheetId="111">#REF!</definedName>
    <definedName name="Dec_63" localSheetId="102">#REF!</definedName>
    <definedName name="Dec_63" localSheetId="103">#REF!</definedName>
    <definedName name="Dec_63" localSheetId="104">#REF!</definedName>
    <definedName name="Dec_63" localSheetId="107">#REF!</definedName>
    <definedName name="Dec_63" localSheetId="108">#REF!</definedName>
    <definedName name="Dec_63">#REF!</definedName>
    <definedName name="Dec_64" localSheetId="151">#REF!</definedName>
    <definedName name="Dec_64" localSheetId="179">#REF!</definedName>
    <definedName name="Dec_64" localSheetId="180">#REF!</definedName>
    <definedName name="Dec_64" localSheetId="181">#REF!</definedName>
    <definedName name="Dec_64" localSheetId="172">#REF!</definedName>
    <definedName name="Dec_64" localSheetId="173">#REF!</definedName>
    <definedName name="Dec_64" localSheetId="174">#REF!</definedName>
    <definedName name="Dec_64" localSheetId="175">#REF!</definedName>
    <definedName name="Dec_64" localSheetId="176">#REF!</definedName>
    <definedName name="Dec_64" localSheetId="177">#REF!</definedName>
    <definedName name="Dec_64" localSheetId="178">#REF!</definedName>
    <definedName name="Dec_64" localSheetId="109">#REF!</definedName>
    <definedName name="Dec_64" localSheetId="110">#REF!</definedName>
    <definedName name="Dec_64" localSheetId="111">#REF!</definedName>
    <definedName name="Dec_64" localSheetId="102">#REF!</definedName>
    <definedName name="Dec_64" localSheetId="103">#REF!</definedName>
    <definedName name="Dec_64" localSheetId="104">#REF!</definedName>
    <definedName name="Dec_64" localSheetId="107">#REF!</definedName>
    <definedName name="Dec_64" localSheetId="108">#REF!</definedName>
    <definedName name="Dec_64">#REF!</definedName>
    <definedName name="Dec_65" localSheetId="151">#REF!</definedName>
    <definedName name="Dec_65" localSheetId="179">#REF!</definedName>
    <definedName name="Dec_65" localSheetId="180">#REF!</definedName>
    <definedName name="Dec_65" localSheetId="181">#REF!</definedName>
    <definedName name="Dec_65" localSheetId="172">#REF!</definedName>
    <definedName name="Dec_65" localSheetId="173">#REF!</definedName>
    <definedName name="Dec_65" localSheetId="174">#REF!</definedName>
    <definedName name="Dec_65" localSheetId="175">#REF!</definedName>
    <definedName name="Dec_65" localSheetId="176">#REF!</definedName>
    <definedName name="Dec_65" localSheetId="177">#REF!</definedName>
    <definedName name="Dec_65" localSheetId="178">#REF!</definedName>
    <definedName name="Dec_65" localSheetId="109">#REF!</definedName>
    <definedName name="Dec_65" localSheetId="110">#REF!</definedName>
    <definedName name="Dec_65" localSheetId="111">#REF!</definedName>
    <definedName name="Dec_65" localSheetId="102">#REF!</definedName>
    <definedName name="Dec_65" localSheetId="103">#REF!</definedName>
    <definedName name="Dec_65" localSheetId="104">#REF!</definedName>
    <definedName name="Dec_65" localSheetId="107">#REF!</definedName>
    <definedName name="Dec_65" localSheetId="108">#REF!</definedName>
    <definedName name="Dec_65">#REF!</definedName>
    <definedName name="Dec_66" localSheetId="151">#REF!</definedName>
    <definedName name="Dec_66" localSheetId="179">#REF!</definedName>
    <definedName name="Dec_66" localSheetId="180">#REF!</definedName>
    <definedName name="Dec_66" localSheetId="181">#REF!</definedName>
    <definedName name="Dec_66" localSheetId="172">#REF!</definedName>
    <definedName name="Dec_66" localSheetId="173">#REF!</definedName>
    <definedName name="Dec_66" localSheetId="174">#REF!</definedName>
    <definedName name="Dec_66" localSheetId="175">#REF!</definedName>
    <definedName name="Dec_66" localSheetId="176">#REF!</definedName>
    <definedName name="Dec_66" localSheetId="177">#REF!</definedName>
    <definedName name="Dec_66" localSheetId="178">#REF!</definedName>
    <definedName name="Dec_66" localSheetId="109">#REF!</definedName>
    <definedName name="Dec_66" localSheetId="110">#REF!</definedName>
    <definedName name="Dec_66" localSheetId="111">#REF!</definedName>
    <definedName name="Dec_66" localSheetId="102">#REF!</definedName>
    <definedName name="Dec_66" localSheetId="103">#REF!</definedName>
    <definedName name="Dec_66" localSheetId="104">#REF!</definedName>
    <definedName name="Dec_66" localSheetId="107">#REF!</definedName>
    <definedName name="Dec_66" localSheetId="108">#REF!</definedName>
    <definedName name="Dec_66">#REF!</definedName>
    <definedName name="Dec_67" localSheetId="151">#REF!</definedName>
    <definedName name="Dec_67" localSheetId="179">#REF!</definedName>
    <definedName name="Dec_67" localSheetId="180">#REF!</definedName>
    <definedName name="Dec_67" localSheetId="181">#REF!</definedName>
    <definedName name="Dec_67" localSheetId="172">#REF!</definedName>
    <definedName name="Dec_67" localSheetId="173">#REF!</definedName>
    <definedName name="Dec_67" localSheetId="174">#REF!</definedName>
    <definedName name="Dec_67" localSheetId="175">#REF!</definedName>
    <definedName name="Dec_67" localSheetId="176">#REF!</definedName>
    <definedName name="Dec_67" localSheetId="177">#REF!</definedName>
    <definedName name="Dec_67" localSheetId="178">#REF!</definedName>
    <definedName name="Dec_67" localSheetId="109">#REF!</definedName>
    <definedName name="Dec_67" localSheetId="110">#REF!</definedName>
    <definedName name="Dec_67" localSheetId="111">#REF!</definedName>
    <definedName name="Dec_67" localSheetId="102">#REF!</definedName>
    <definedName name="Dec_67" localSheetId="103">#REF!</definedName>
    <definedName name="Dec_67" localSheetId="104">#REF!</definedName>
    <definedName name="Dec_67" localSheetId="107">#REF!</definedName>
    <definedName name="Dec_67" localSheetId="108">#REF!</definedName>
    <definedName name="Dec_67">#REF!</definedName>
    <definedName name="Dec_68" localSheetId="151">#REF!</definedName>
    <definedName name="Dec_68" localSheetId="179">#REF!</definedName>
    <definedName name="Dec_68" localSheetId="180">#REF!</definedName>
    <definedName name="Dec_68" localSheetId="181">#REF!</definedName>
    <definedName name="Dec_68" localSheetId="172">#REF!</definedName>
    <definedName name="Dec_68" localSheetId="173">#REF!</definedName>
    <definedName name="Dec_68" localSheetId="174">#REF!</definedName>
    <definedName name="Dec_68" localSheetId="175">#REF!</definedName>
    <definedName name="Dec_68" localSheetId="176">#REF!</definedName>
    <definedName name="Dec_68" localSheetId="177">#REF!</definedName>
    <definedName name="Dec_68" localSheetId="178">#REF!</definedName>
    <definedName name="Dec_68" localSheetId="109">#REF!</definedName>
    <definedName name="Dec_68" localSheetId="110">#REF!</definedName>
    <definedName name="Dec_68" localSheetId="111">#REF!</definedName>
    <definedName name="Dec_68" localSheetId="102">#REF!</definedName>
    <definedName name="Dec_68" localSheetId="103">#REF!</definedName>
    <definedName name="Dec_68" localSheetId="104">#REF!</definedName>
    <definedName name="Dec_68" localSheetId="107">#REF!</definedName>
    <definedName name="Dec_68" localSheetId="108">#REF!</definedName>
    <definedName name="Dec_68">#REF!</definedName>
    <definedName name="Dec_69" localSheetId="151">#REF!</definedName>
    <definedName name="Dec_69" localSheetId="179">#REF!</definedName>
    <definedName name="Dec_69" localSheetId="180">#REF!</definedName>
    <definedName name="Dec_69" localSheetId="181">#REF!</definedName>
    <definedName name="Dec_69" localSheetId="172">#REF!</definedName>
    <definedName name="Dec_69" localSheetId="173">#REF!</definedName>
    <definedName name="Dec_69" localSheetId="174">#REF!</definedName>
    <definedName name="Dec_69" localSheetId="175">#REF!</definedName>
    <definedName name="Dec_69" localSheetId="176">#REF!</definedName>
    <definedName name="Dec_69" localSheetId="177">#REF!</definedName>
    <definedName name="Dec_69" localSheetId="178">#REF!</definedName>
    <definedName name="Dec_69" localSheetId="109">#REF!</definedName>
    <definedName name="Dec_69" localSheetId="110">#REF!</definedName>
    <definedName name="Dec_69" localSheetId="111">#REF!</definedName>
    <definedName name="Dec_69" localSheetId="102">#REF!</definedName>
    <definedName name="Dec_69" localSheetId="103">#REF!</definedName>
    <definedName name="Dec_69" localSheetId="104">#REF!</definedName>
    <definedName name="Dec_69" localSheetId="107">#REF!</definedName>
    <definedName name="Dec_69" localSheetId="108">#REF!</definedName>
    <definedName name="Dec_69">#REF!</definedName>
    <definedName name="Dec_70" localSheetId="151">#REF!</definedName>
    <definedName name="Dec_70" localSheetId="179">#REF!</definedName>
    <definedName name="Dec_70" localSheetId="180">#REF!</definedName>
    <definedName name="Dec_70" localSheetId="181">#REF!</definedName>
    <definedName name="Dec_70" localSheetId="172">#REF!</definedName>
    <definedName name="Dec_70" localSheetId="173">#REF!</definedName>
    <definedName name="Dec_70" localSheetId="174">#REF!</definedName>
    <definedName name="Dec_70" localSheetId="175">#REF!</definedName>
    <definedName name="Dec_70" localSheetId="176">#REF!</definedName>
    <definedName name="Dec_70" localSheetId="177">#REF!</definedName>
    <definedName name="Dec_70" localSheetId="178">#REF!</definedName>
    <definedName name="Dec_70" localSheetId="109">#REF!</definedName>
    <definedName name="Dec_70" localSheetId="110">#REF!</definedName>
    <definedName name="Dec_70" localSheetId="111">#REF!</definedName>
    <definedName name="Dec_70" localSheetId="102">#REF!</definedName>
    <definedName name="Dec_70" localSheetId="103">#REF!</definedName>
    <definedName name="Dec_70" localSheetId="104">#REF!</definedName>
    <definedName name="Dec_70" localSheetId="107">#REF!</definedName>
    <definedName name="Dec_70" localSheetId="108">#REF!</definedName>
    <definedName name="Dec_70">#REF!</definedName>
    <definedName name="Dec_71" localSheetId="151">#REF!</definedName>
    <definedName name="Dec_71" localSheetId="179">#REF!</definedName>
    <definedName name="Dec_71" localSheetId="180">#REF!</definedName>
    <definedName name="Dec_71" localSheetId="181">#REF!</definedName>
    <definedName name="Dec_71" localSheetId="172">#REF!</definedName>
    <definedName name="Dec_71" localSheetId="173">#REF!</definedName>
    <definedName name="Dec_71" localSheetId="174">#REF!</definedName>
    <definedName name="Dec_71" localSheetId="175">#REF!</definedName>
    <definedName name="Dec_71" localSheetId="176">#REF!</definedName>
    <definedName name="Dec_71" localSheetId="177">#REF!</definedName>
    <definedName name="Dec_71" localSheetId="178">#REF!</definedName>
    <definedName name="Dec_71" localSheetId="109">#REF!</definedName>
    <definedName name="Dec_71" localSheetId="110">#REF!</definedName>
    <definedName name="Dec_71" localSheetId="111">#REF!</definedName>
    <definedName name="Dec_71" localSheetId="102">#REF!</definedName>
    <definedName name="Dec_71" localSheetId="103">#REF!</definedName>
    <definedName name="Dec_71" localSheetId="104">#REF!</definedName>
    <definedName name="Dec_71" localSheetId="107">#REF!</definedName>
    <definedName name="Dec_71" localSheetId="108">#REF!</definedName>
    <definedName name="Dec_71">#REF!</definedName>
    <definedName name="Dec_72" localSheetId="151">#REF!</definedName>
    <definedName name="Dec_72" localSheetId="179">#REF!</definedName>
    <definedName name="Dec_72" localSheetId="180">#REF!</definedName>
    <definedName name="Dec_72" localSheetId="181">#REF!</definedName>
    <definedName name="Dec_72" localSheetId="172">#REF!</definedName>
    <definedName name="Dec_72" localSheetId="173">#REF!</definedName>
    <definedName name="Dec_72" localSheetId="174">#REF!</definedName>
    <definedName name="Dec_72" localSheetId="175">#REF!</definedName>
    <definedName name="Dec_72" localSheetId="176">#REF!</definedName>
    <definedName name="Dec_72" localSheetId="177">#REF!</definedName>
    <definedName name="Dec_72" localSheetId="178">#REF!</definedName>
    <definedName name="Dec_72" localSheetId="109">#REF!</definedName>
    <definedName name="Dec_72" localSheetId="110">#REF!</definedName>
    <definedName name="Dec_72" localSheetId="111">#REF!</definedName>
    <definedName name="Dec_72" localSheetId="102">#REF!</definedName>
    <definedName name="Dec_72" localSheetId="103">#REF!</definedName>
    <definedName name="Dec_72" localSheetId="104">#REF!</definedName>
    <definedName name="Dec_72" localSheetId="107">#REF!</definedName>
    <definedName name="Dec_72" localSheetId="108">#REF!</definedName>
    <definedName name="Dec_72">#REF!</definedName>
    <definedName name="Dec_73" localSheetId="151">#REF!</definedName>
    <definedName name="Dec_73" localSheetId="179">#REF!</definedName>
    <definedName name="Dec_73" localSheetId="180">#REF!</definedName>
    <definedName name="Dec_73" localSheetId="181">#REF!</definedName>
    <definedName name="Dec_73" localSheetId="172">#REF!</definedName>
    <definedName name="Dec_73" localSheetId="173">#REF!</definedName>
    <definedName name="Dec_73" localSheetId="174">#REF!</definedName>
    <definedName name="Dec_73" localSheetId="175">#REF!</definedName>
    <definedName name="Dec_73" localSheetId="176">#REF!</definedName>
    <definedName name="Dec_73" localSheetId="177">#REF!</definedName>
    <definedName name="Dec_73" localSheetId="178">#REF!</definedName>
    <definedName name="Dec_73" localSheetId="109">#REF!</definedName>
    <definedName name="Dec_73" localSheetId="110">#REF!</definedName>
    <definedName name="Dec_73" localSheetId="111">#REF!</definedName>
    <definedName name="Dec_73" localSheetId="102">#REF!</definedName>
    <definedName name="Dec_73" localSheetId="103">#REF!</definedName>
    <definedName name="Dec_73" localSheetId="104">#REF!</definedName>
    <definedName name="Dec_73" localSheetId="107">#REF!</definedName>
    <definedName name="Dec_73" localSheetId="108">#REF!</definedName>
    <definedName name="Dec_73">#REF!</definedName>
    <definedName name="Dec_74" localSheetId="151">#REF!</definedName>
    <definedName name="Dec_74" localSheetId="179">#REF!</definedName>
    <definedName name="Dec_74" localSheetId="180">#REF!</definedName>
    <definedName name="Dec_74" localSheetId="181">#REF!</definedName>
    <definedName name="Dec_74" localSheetId="172">#REF!</definedName>
    <definedName name="Dec_74" localSheetId="173">#REF!</definedName>
    <definedName name="Dec_74" localSheetId="174">#REF!</definedName>
    <definedName name="Dec_74" localSheetId="175">#REF!</definedName>
    <definedName name="Dec_74" localSheetId="176">#REF!</definedName>
    <definedName name="Dec_74" localSheetId="177">#REF!</definedName>
    <definedName name="Dec_74" localSheetId="178">#REF!</definedName>
    <definedName name="Dec_74" localSheetId="109">#REF!</definedName>
    <definedName name="Dec_74" localSheetId="110">#REF!</definedName>
    <definedName name="Dec_74" localSheetId="111">#REF!</definedName>
    <definedName name="Dec_74" localSheetId="102">#REF!</definedName>
    <definedName name="Dec_74" localSheetId="103">#REF!</definedName>
    <definedName name="Dec_74" localSheetId="104">#REF!</definedName>
    <definedName name="Dec_74" localSheetId="107">#REF!</definedName>
    <definedName name="Dec_74" localSheetId="108">#REF!</definedName>
    <definedName name="Dec_74">#REF!</definedName>
    <definedName name="Dec_75" localSheetId="151">#REF!</definedName>
    <definedName name="Dec_75" localSheetId="179">#REF!</definedName>
    <definedName name="Dec_75" localSheetId="180">#REF!</definedName>
    <definedName name="Dec_75" localSheetId="181">#REF!</definedName>
    <definedName name="Dec_75" localSheetId="172">#REF!</definedName>
    <definedName name="Dec_75" localSheetId="173">#REF!</definedName>
    <definedName name="Dec_75" localSheetId="174">#REF!</definedName>
    <definedName name="Dec_75" localSheetId="175">#REF!</definedName>
    <definedName name="Dec_75" localSheetId="176">#REF!</definedName>
    <definedName name="Dec_75" localSheetId="177">#REF!</definedName>
    <definedName name="Dec_75" localSheetId="178">#REF!</definedName>
    <definedName name="Dec_75" localSheetId="109">#REF!</definedName>
    <definedName name="Dec_75" localSheetId="110">#REF!</definedName>
    <definedName name="Dec_75" localSheetId="111">#REF!</definedName>
    <definedName name="Dec_75" localSheetId="102">#REF!</definedName>
    <definedName name="Dec_75" localSheetId="103">#REF!</definedName>
    <definedName name="Dec_75" localSheetId="104">#REF!</definedName>
    <definedName name="Dec_75" localSheetId="107">#REF!</definedName>
    <definedName name="Dec_75" localSheetId="108">#REF!</definedName>
    <definedName name="Dec_75">#REF!</definedName>
    <definedName name="Dec_76" localSheetId="151">#REF!</definedName>
    <definedName name="Dec_76" localSheetId="179">#REF!</definedName>
    <definedName name="Dec_76" localSheetId="180">#REF!</definedName>
    <definedName name="Dec_76" localSheetId="181">#REF!</definedName>
    <definedName name="Dec_76" localSheetId="172">#REF!</definedName>
    <definedName name="Dec_76" localSheetId="173">#REF!</definedName>
    <definedName name="Dec_76" localSheetId="174">#REF!</definedName>
    <definedName name="Dec_76" localSheetId="175">#REF!</definedName>
    <definedName name="Dec_76" localSheetId="176">#REF!</definedName>
    <definedName name="Dec_76" localSheetId="177">#REF!</definedName>
    <definedName name="Dec_76" localSheetId="178">#REF!</definedName>
    <definedName name="Dec_76" localSheetId="109">#REF!</definedName>
    <definedName name="Dec_76" localSheetId="110">#REF!</definedName>
    <definedName name="Dec_76" localSheetId="111">#REF!</definedName>
    <definedName name="Dec_76" localSheetId="102">#REF!</definedName>
    <definedName name="Dec_76" localSheetId="103">#REF!</definedName>
    <definedName name="Dec_76" localSheetId="104">#REF!</definedName>
    <definedName name="Dec_76" localSheetId="107">#REF!</definedName>
    <definedName name="Dec_76" localSheetId="108">#REF!</definedName>
    <definedName name="Dec_76">#REF!</definedName>
    <definedName name="Dec_77" localSheetId="151">#REF!</definedName>
    <definedName name="Dec_77" localSheetId="179">#REF!</definedName>
    <definedName name="Dec_77" localSheetId="180">#REF!</definedName>
    <definedName name="Dec_77" localSheetId="181">#REF!</definedName>
    <definedName name="Dec_77" localSheetId="172">#REF!</definedName>
    <definedName name="Dec_77" localSheetId="173">#REF!</definedName>
    <definedName name="Dec_77" localSheetId="174">#REF!</definedName>
    <definedName name="Dec_77" localSheetId="175">#REF!</definedName>
    <definedName name="Dec_77" localSheetId="176">#REF!</definedName>
    <definedName name="Dec_77" localSheetId="177">#REF!</definedName>
    <definedName name="Dec_77" localSheetId="178">#REF!</definedName>
    <definedName name="Dec_77" localSheetId="109">#REF!</definedName>
    <definedName name="Dec_77" localSheetId="110">#REF!</definedName>
    <definedName name="Dec_77" localSheetId="111">#REF!</definedName>
    <definedName name="Dec_77" localSheetId="102">#REF!</definedName>
    <definedName name="Dec_77" localSheetId="103">#REF!</definedName>
    <definedName name="Dec_77" localSheetId="104">#REF!</definedName>
    <definedName name="Dec_77" localSheetId="107">#REF!</definedName>
    <definedName name="Dec_77" localSheetId="108">#REF!</definedName>
    <definedName name="Dec_77">#REF!</definedName>
    <definedName name="Dec_78" localSheetId="151">#REF!</definedName>
    <definedName name="Dec_78" localSheetId="179">#REF!</definedName>
    <definedName name="Dec_78" localSheetId="180">#REF!</definedName>
    <definedName name="Dec_78" localSheetId="181">#REF!</definedName>
    <definedName name="Dec_78" localSheetId="172">#REF!</definedName>
    <definedName name="Dec_78" localSheetId="173">#REF!</definedName>
    <definedName name="Dec_78" localSheetId="174">#REF!</definedName>
    <definedName name="Dec_78" localSheetId="175">#REF!</definedName>
    <definedName name="Dec_78" localSheetId="176">#REF!</definedName>
    <definedName name="Dec_78" localSheetId="177">#REF!</definedName>
    <definedName name="Dec_78" localSheetId="178">#REF!</definedName>
    <definedName name="Dec_78" localSheetId="109">#REF!</definedName>
    <definedName name="Dec_78" localSheetId="110">#REF!</definedName>
    <definedName name="Dec_78" localSheetId="111">#REF!</definedName>
    <definedName name="Dec_78" localSheetId="102">#REF!</definedName>
    <definedName name="Dec_78" localSheetId="103">#REF!</definedName>
    <definedName name="Dec_78" localSheetId="104">#REF!</definedName>
    <definedName name="Dec_78" localSheetId="107">#REF!</definedName>
    <definedName name="Dec_78" localSheetId="108">#REF!</definedName>
    <definedName name="Dec_78">#REF!</definedName>
    <definedName name="Dec_79" localSheetId="151">#REF!</definedName>
    <definedName name="Dec_79" localSheetId="179">#REF!</definedName>
    <definedName name="Dec_79" localSheetId="180">#REF!</definedName>
    <definedName name="Dec_79" localSheetId="181">#REF!</definedName>
    <definedName name="Dec_79" localSheetId="172">#REF!</definedName>
    <definedName name="Dec_79" localSheetId="173">#REF!</definedName>
    <definedName name="Dec_79" localSheetId="174">#REF!</definedName>
    <definedName name="Dec_79" localSheetId="175">#REF!</definedName>
    <definedName name="Dec_79" localSheetId="176">#REF!</definedName>
    <definedName name="Dec_79" localSheetId="177">#REF!</definedName>
    <definedName name="Dec_79" localSheetId="178">#REF!</definedName>
    <definedName name="Dec_79" localSheetId="109">#REF!</definedName>
    <definedName name="Dec_79" localSheetId="110">#REF!</definedName>
    <definedName name="Dec_79" localSheetId="111">#REF!</definedName>
    <definedName name="Dec_79" localSheetId="102">#REF!</definedName>
    <definedName name="Dec_79" localSheetId="103">#REF!</definedName>
    <definedName name="Dec_79" localSheetId="104">#REF!</definedName>
    <definedName name="Dec_79" localSheetId="107">#REF!</definedName>
    <definedName name="Dec_79" localSheetId="108">#REF!</definedName>
    <definedName name="Dec_79">#REF!</definedName>
    <definedName name="Dec_80" localSheetId="151">#REF!</definedName>
    <definedName name="Dec_80" localSheetId="179">#REF!</definedName>
    <definedName name="Dec_80" localSheetId="180">#REF!</definedName>
    <definedName name="Dec_80" localSheetId="181">#REF!</definedName>
    <definedName name="Dec_80" localSheetId="172">#REF!</definedName>
    <definedName name="Dec_80" localSheetId="173">#REF!</definedName>
    <definedName name="Dec_80" localSheetId="174">#REF!</definedName>
    <definedName name="Dec_80" localSheetId="175">#REF!</definedName>
    <definedName name="Dec_80" localSheetId="176">#REF!</definedName>
    <definedName name="Dec_80" localSheetId="177">#REF!</definedName>
    <definedName name="Dec_80" localSheetId="178">#REF!</definedName>
    <definedName name="Dec_80" localSheetId="109">#REF!</definedName>
    <definedName name="Dec_80" localSheetId="110">#REF!</definedName>
    <definedName name="Dec_80" localSheetId="111">#REF!</definedName>
    <definedName name="Dec_80" localSheetId="102">#REF!</definedName>
    <definedName name="Dec_80" localSheetId="103">#REF!</definedName>
    <definedName name="Dec_80" localSheetId="104">#REF!</definedName>
    <definedName name="Dec_80" localSheetId="107">#REF!</definedName>
    <definedName name="Dec_80" localSheetId="108">#REF!</definedName>
    <definedName name="Dec_80">#REF!</definedName>
    <definedName name="Dec_81" localSheetId="151">#REF!</definedName>
    <definedName name="Dec_81" localSheetId="179">#REF!</definedName>
    <definedName name="Dec_81" localSheetId="180">#REF!</definedName>
    <definedName name="Dec_81" localSheetId="181">#REF!</definedName>
    <definedName name="Dec_81" localSheetId="172">#REF!</definedName>
    <definedName name="Dec_81" localSheetId="173">#REF!</definedName>
    <definedName name="Dec_81" localSheetId="174">#REF!</definedName>
    <definedName name="Dec_81" localSheetId="175">#REF!</definedName>
    <definedName name="Dec_81" localSheetId="176">#REF!</definedName>
    <definedName name="Dec_81" localSheetId="177">#REF!</definedName>
    <definedName name="Dec_81" localSheetId="178">#REF!</definedName>
    <definedName name="Dec_81" localSheetId="109">#REF!</definedName>
    <definedName name="Dec_81" localSheetId="110">#REF!</definedName>
    <definedName name="Dec_81" localSheetId="111">#REF!</definedName>
    <definedName name="Dec_81" localSheetId="102">#REF!</definedName>
    <definedName name="Dec_81" localSheetId="103">#REF!</definedName>
    <definedName name="Dec_81" localSheetId="104">#REF!</definedName>
    <definedName name="Dec_81" localSheetId="107">#REF!</definedName>
    <definedName name="Dec_81" localSheetId="108">#REF!</definedName>
    <definedName name="Dec_81">#REF!</definedName>
    <definedName name="Dec_82" localSheetId="151">#REF!</definedName>
    <definedName name="Dec_82" localSheetId="179">#REF!</definedName>
    <definedName name="Dec_82" localSheetId="180">#REF!</definedName>
    <definedName name="Dec_82" localSheetId="181">#REF!</definedName>
    <definedName name="Dec_82" localSheetId="172">#REF!</definedName>
    <definedName name="Dec_82" localSheetId="173">#REF!</definedName>
    <definedName name="Dec_82" localSheetId="174">#REF!</definedName>
    <definedName name="Dec_82" localSheetId="175">#REF!</definedName>
    <definedName name="Dec_82" localSheetId="176">#REF!</definedName>
    <definedName name="Dec_82" localSheetId="177">#REF!</definedName>
    <definedName name="Dec_82" localSheetId="178">#REF!</definedName>
    <definedName name="Dec_82" localSheetId="109">#REF!</definedName>
    <definedName name="Dec_82" localSheetId="110">#REF!</definedName>
    <definedName name="Dec_82" localSheetId="111">#REF!</definedName>
    <definedName name="Dec_82" localSheetId="102">#REF!</definedName>
    <definedName name="Dec_82" localSheetId="103">#REF!</definedName>
    <definedName name="Dec_82" localSheetId="104">#REF!</definedName>
    <definedName name="Dec_82" localSheetId="107">#REF!</definedName>
    <definedName name="Dec_82" localSheetId="108">#REF!</definedName>
    <definedName name="Dec_82">#REF!</definedName>
    <definedName name="Dec_83" localSheetId="151">#REF!</definedName>
    <definedName name="Dec_83" localSheetId="179">#REF!</definedName>
    <definedName name="Dec_83" localSheetId="180">#REF!</definedName>
    <definedName name="Dec_83" localSheetId="181">#REF!</definedName>
    <definedName name="Dec_83" localSheetId="172">#REF!</definedName>
    <definedName name="Dec_83" localSheetId="173">#REF!</definedName>
    <definedName name="Dec_83" localSheetId="174">#REF!</definedName>
    <definedName name="Dec_83" localSheetId="175">#REF!</definedName>
    <definedName name="Dec_83" localSheetId="176">#REF!</definedName>
    <definedName name="Dec_83" localSheetId="177">#REF!</definedName>
    <definedName name="Dec_83" localSheetId="178">#REF!</definedName>
    <definedName name="Dec_83" localSheetId="109">#REF!</definedName>
    <definedName name="Dec_83" localSheetId="110">#REF!</definedName>
    <definedName name="Dec_83" localSheetId="111">#REF!</definedName>
    <definedName name="Dec_83" localSheetId="102">#REF!</definedName>
    <definedName name="Dec_83" localSheetId="103">#REF!</definedName>
    <definedName name="Dec_83" localSheetId="104">#REF!</definedName>
    <definedName name="Dec_83" localSheetId="107">#REF!</definedName>
    <definedName name="Dec_83" localSheetId="108">#REF!</definedName>
    <definedName name="Dec_83">#REF!</definedName>
    <definedName name="Dec_84" localSheetId="151">#REF!</definedName>
    <definedName name="Dec_84" localSheetId="179">#REF!</definedName>
    <definedName name="Dec_84" localSheetId="180">#REF!</definedName>
    <definedName name="Dec_84" localSheetId="181">#REF!</definedName>
    <definedName name="Dec_84" localSheetId="172">#REF!</definedName>
    <definedName name="Dec_84" localSheetId="173">#REF!</definedName>
    <definedName name="Dec_84" localSheetId="174">#REF!</definedName>
    <definedName name="Dec_84" localSheetId="175">#REF!</definedName>
    <definedName name="Dec_84" localSheetId="176">#REF!</definedName>
    <definedName name="Dec_84" localSheetId="177">#REF!</definedName>
    <definedName name="Dec_84" localSheetId="178">#REF!</definedName>
    <definedName name="Dec_84" localSheetId="109">#REF!</definedName>
    <definedName name="Dec_84" localSheetId="110">#REF!</definedName>
    <definedName name="Dec_84" localSheetId="111">#REF!</definedName>
    <definedName name="Dec_84" localSheetId="102">#REF!</definedName>
    <definedName name="Dec_84" localSheetId="103">#REF!</definedName>
    <definedName name="Dec_84" localSheetId="104">#REF!</definedName>
    <definedName name="Dec_84" localSheetId="107">#REF!</definedName>
    <definedName name="Dec_84" localSheetId="108">#REF!</definedName>
    <definedName name="Dec_84">#REF!</definedName>
    <definedName name="Dec_85" localSheetId="151">#REF!</definedName>
    <definedName name="Dec_85" localSheetId="179">#REF!</definedName>
    <definedName name="Dec_85" localSheetId="180">#REF!</definedName>
    <definedName name="Dec_85" localSheetId="181">#REF!</definedName>
    <definedName name="Dec_85" localSheetId="172">#REF!</definedName>
    <definedName name="Dec_85" localSheetId="173">#REF!</definedName>
    <definedName name="Dec_85" localSheetId="174">#REF!</definedName>
    <definedName name="Dec_85" localSheetId="175">#REF!</definedName>
    <definedName name="Dec_85" localSheetId="176">#REF!</definedName>
    <definedName name="Dec_85" localSheetId="177">#REF!</definedName>
    <definedName name="Dec_85" localSheetId="178">#REF!</definedName>
    <definedName name="Dec_85" localSheetId="109">#REF!</definedName>
    <definedName name="Dec_85" localSheetId="110">#REF!</definedName>
    <definedName name="Dec_85" localSheetId="111">#REF!</definedName>
    <definedName name="Dec_85" localSheetId="102">#REF!</definedName>
    <definedName name="Dec_85" localSheetId="103">#REF!</definedName>
    <definedName name="Dec_85" localSheetId="104">#REF!</definedName>
    <definedName name="Dec_85" localSheetId="107">#REF!</definedName>
    <definedName name="Dec_85" localSheetId="108">#REF!</definedName>
    <definedName name="Dec_85">#REF!</definedName>
    <definedName name="Dec_86" localSheetId="151">#REF!</definedName>
    <definedName name="Dec_86" localSheetId="179">#REF!</definedName>
    <definedName name="Dec_86" localSheetId="180">#REF!</definedName>
    <definedName name="Dec_86" localSheetId="181">#REF!</definedName>
    <definedName name="Dec_86" localSheetId="172">#REF!</definedName>
    <definedName name="Dec_86" localSheetId="173">#REF!</definedName>
    <definedName name="Dec_86" localSheetId="174">#REF!</definedName>
    <definedName name="Dec_86" localSheetId="175">#REF!</definedName>
    <definedName name="Dec_86" localSheetId="176">#REF!</definedName>
    <definedName name="Dec_86" localSheetId="177">#REF!</definedName>
    <definedName name="Dec_86" localSheetId="178">#REF!</definedName>
    <definedName name="Dec_86" localSheetId="109">#REF!</definedName>
    <definedName name="Dec_86" localSheetId="110">#REF!</definedName>
    <definedName name="Dec_86" localSheetId="111">#REF!</definedName>
    <definedName name="Dec_86" localSheetId="102">#REF!</definedName>
    <definedName name="Dec_86" localSheetId="103">#REF!</definedName>
    <definedName name="Dec_86" localSheetId="104">#REF!</definedName>
    <definedName name="Dec_86" localSheetId="107">#REF!</definedName>
    <definedName name="Dec_86" localSheetId="108">#REF!</definedName>
    <definedName name="Dec_86">#REF!</definedName>
    <definedName name="Dec_87" localSheetId="151">#REF!</definedName>
    <definedName name="Dec_87" localSheetId="179">#REF!</definedName>
    <definedName name="Dec_87" localSheetId="180">#REF!</definedName>
    <definedName name="Dec_87" localSheetId="181">#REF!</definedName>
    <definedName name="Dec_87" localSheetId="172">#REF!</definedName>
    <definedName name="Dec_87" localSheetId="173">#REF!</definedName>
    <definedName name="Dec_87" localSheetId="174">#REF!</definedName>
    <definedName name="Dec_87" localSheetId="175">#REF!</definedName>
    <definedName name="Dec_87" localSheetId="176">#REF!</definedName>
    <definedName name="Dec_87" localSheetId="177">#REF!</definedName>
    <definedName name="Dec_87" localSheetId="178">#REF!</definedName>
    <definedName name="Dec_87" localSheetId="109">#REF!</definedName>
    <definedName name="Dec_87" localSheetId="110">#REF!</definedName>
    <definedName name="Dec_87" localSheetId="111">#REF!</definedName>
    <definedName name="Dec_87" localSheetId="102">#REF!</definedName>
    <definedName name="Dec_87" localSheetId="103">#REF!</definedName>
    <definedName name="Dec_87" localSheetId="104">#REF!</definedName>
    <definedName name="Dec_87" localSheetId="107">#REF!</definedName>
    <definedName name="Dec_87" localSheetId="108">#REF!</definedName>
    <definedName name="Dec_87">#REF!</definedName>
    <definedName name="Dec_88" localSheetId="151">#REF!</definedName>
    <definedName name="Dec_88" localSheetId="179">#REF!</definedName>
    <definedName name="Dec_88" localSheetId="180">#REF!</definedName>
    <definedName name="Dec_88" localSheetId="181">#REF!</definedName>
    <definedName name="Dec_88" localSheetId="172">#REF!</definedName>
    <definedName name="Dec_88" localSheetId="173">#REF!</definedName>
    <definedName name="Dec_88" localSheetId="174">#REF!</definedName>
    <definedName name="Dec_88" localSheetId="175">#REF!</definedName>
    <definedName name="Dec_88" localSheetId="176">#REF!</definedName>
    <definedName name="Dec_88" localSheetId="177">#REF!</definedName>
    <definedName name="Dec_88" localSheetId="178">#REF!</definedName>
    <definedName name="Dec_88" localSheetId="109">#REF!</definedName>
    <definedName name="Dec_88" localSheetId="110">#REF!</definedName>
    <definedName name="Dec_88" localSheetId="111">#REF!</definedName>
    <definedName name="Dec_88" localSheetId="102">#REF!</definedName>
    <definedName name="Dec_88" localSheetId="103">#REF!</definedName>
    <definedName name="Dec_88" localSheetId="104">#REF!</definedName>
    <definedName name="Dec_88" localSheetId="107">#REF!</definedName>
    <definedName name="Dec_88" localSheetId="108">#REF!</definedName>
    <definedName name="Dec_88">#REF!</definedName>
    <definedName name="Dec_89" localSheetId="151">#REF!</definedName>
    <definedName name="Dec_89" localSheetId="179">#REF!</definedName>
    <definedName name="Dec_89" localSheetId="180">#REF!</definedName>
    <definedName name="Dec_89" localSheetId="181">#REF!</definedName>
    <definedName name="Dec_89" localSheetId="172">#REF!</definedName>
    <definedName name="Dec_89" localSheetId="173">#REF!</definedName>
    <definedName name="Dec_89" localSheetId="174">#REF!</definedName>
    <definedName name="Dec_89" localSheetId="175">#REF!</definedName>
    <definedName name="Dec_89" localSheetId="176">#REF!</definedName>
    <definedName name="Dec_89" localSheetId="177">#REF!</definedName>
    <definedName name="Dec_89" localSheetId="178">#REF!</definedName>
    <definedName name="Dec_89" localSheetId="109">#REF!</definedName>
    <definedName name="Dec_89" localSheetId="110">#REF!</definedName>
    <definedName name="Dec_89" localSheetId="111">#REF!</definedName>
    <definedName name="Dec_89" localSheetId="102">#REF!</definedName>
    <definedName name="Dec_89" localSheetId="103">#REF!</definedName>
    <definedName name="Dec_89" localSheetId="104">#REF!</definedName>
    <definedName name="Dec_89" localSheetId="107">#REF!</definedName>
    <definedName name="Dec_89" localSheetId="108">#REF!</definedName>
    <definedName name="Dec_89">#REF!</definedName>
    <definedName name="Dec_90" localSheetId="151">#REF!</definedName>
    <definedName name="Dec_90" localSheetId="179">#REF!</definedName>
    <definedName name="Dec_90" localSheetId="180">#REF!</definedName>
    <definedName name="Dec_90" localSheetId="181">#REF!</definedName>
    <definedName name="Dec_90" localSheetId="172">#REF!</definedName>
    <definedName name="Dec_90" localSheetId="173">#REF!</definedName>
    <definedName name="Dec_90" localSheetId="174">#REF!</definedName>
    <definedName name="Dec_90" localSheetId="175">#REF!</definedName>
    <definedName name="Dec_90" localSheetId="176">#REF!</definedName>
    <definedName name="Dec_90" localSheetId="177">#REF!</definedName>
    <definedName name="Dec_90" localSheetId="178">#REF!</definedName>
    <definedName name="Dec_90" localSheetId="109">#REF!</definedName>
    <definedName name="Dec_90" localSheetId="110">#REF!</definedName>
    <definedName name="Dec_90" localSheetId="111">#REF!</definedName>
    <definedName name="Dec_90" localSheetId="102">#REF!</definedName>
    <definedName name="Dec_90" localSheetId="103">#REF!</definedName>
    <definedName name="Dec_90" localSheetId="104">#REF!</definedName>
    <definedName name="Dec_90" localSheetId="107">#REF!</definedName>
    <definedName name="Dec_90" localSheetId="108">#REF!</definedName>
    <definedName name="Dec_90">#REF!</definedName>
    <definedName name="Dec_91" localSheetId="151">#REF!</definedName>
    <definedName name="Dec_91" localSheetId="179">#REF!</definedName>
    <definedName name="Dec_91" localSheetId="180">#REF!</definedName>
    <definedName name="Dec_91" localSheetId="181">#REF!</definedName>
    <definedName name="Dec_91" localSheetId="172">#REF!</definedName>
    <definedName name="Dec_91" localSheetId="173">#REF!</definedName>
    <definedName name="Dec_91" localSheetId="174">#REF!</definedName>
    <definedName name="Dec_91" localSheetId="175">#REF!</definedName>
    <definedName name="Dec_91" localSheetId="176">#REF!</definedName>
    <definedName name="Dec_91" localSheetId="177">#REF!</definedName>
    <definedName name="Dec_91" localSheetId="178">#REF!</definedName>
    <definedName name="Dec_91" localSheetId="109">#REF!</definedName>
    <definedName name="Dec_91" localSheetId="110">#REF!</definedName>
    <definedName name="Dec_91" localSheetId="111">#REF!</definedName>
    <definedName name="Dec_91" localSheetId="102">#REF!</definedName>
    <definedName name="Dec_91" localSheetId="103">#REF!</definedName>
    <definedName name="Dec_91" localSheetId="104">#REF!</definedName>
    <definedName name="Dec_91" localSheetId="107">#REF!</definedName>
    <definedName name="Dec_91" localSheetId="108">#REF!</definedName>
    <definedName name="Dec_91">#REF!</definedName>
    <definedName name="Dec_92" localSheetId="151">#REF!</definedName>
    <definedName name="Dec_92" localSheetId="179">#REF!</definedName>
    <definedName name="Dec_92" localSheetId="180">#REF!</definedName>
    <definedName name="Dec_92" localSheetId="181">#REF!</definedName>
    <definedName name="Dec_92" localSheetId="172">#REF!</definedName>
    <definedName name="Dec_92" localSheetId="173">#REF!</definedName>
    <definedName name="Dec_92" localSheetId="174">#REF!</definedName>
    <definedName name="Dec_92" localSheetId="175">#REF!</definedName>
    <definedName name="Dec_92" localSheetId="176">#REF!</definedName>
    <definedName name="Dec_92" localSheetId="177">#REF!</definedName>
    <definedName name="Dec_92" localSheetId="178">#REF!</definedName>
    <definedName name="Dec_92" localSheetId="109">#REF!</definedName>
    <definedName name="Dec_92" localSheetId="110">#REF!</definedName>
    <definedName name="Dec_92" localSheetId="111">#REF!</definedName>
    <definedName name="Dec_92" localSheetId="102">#REF!</definedName>
    <definedName name="Dec_92" localSheetId="103">#REF!</definedName>
    <definedName name="Dec_92" localSheetId="104">#REF!</definedName>
    <definedName name="Dec_92" localSheetId="107">#REF!</definedName>
    <definedName name="Dec_92" localSheetId="108">#REF!</definedName>
    <definedName name="Dec_92">#REF!</definedName>
    <definedName name="Dec_93" localSheetId="151">#REF!</definedName>
    <definedName name="Dec_93" localSheetId="179">#REF!</definedName>
    <definedName name="Dec_93" localSheetId="180">#REF!</definedName>
    <definedName name="Dec_93" localSheetId="181">#REF!</definedName>
    <definedName name="Dec_93" localSheetId="172">#REF!</definedName>
    <definedName name="Dec_93" localSheetId="173">#REF!</definedName>
    <definedName name="Dec_93" localSheetId="174">#REF!</definedName>
    <definedName name="Dec_93" localSheetId="175">#REF!</definedName>
    <definedName name="Dec_93" localSheetId="176">#REF!</definedName>
    <definedName name="Dec_93" localSheetId="177">#REF!</definedName>
    <definedName name="Dec_93" localSheetId="178">#REF!</definedName>
    <definedName name="Dec_93" localSheetId="109">#REF!</definedName>
    <definedName name="Dec_93" localSheetId="110">#REF!</definedName>
    <definedName name="Dec_93" localSheetId="111">#REF!</definedName>
    <definedName name="Dec_93" localSheetId="102">#REF!</definedName>
    <definedName name="Dec_93" localSheetId="103">#REF!</definedName>
    <definedName name="Dec_93" localSheetId="104">#REF!</definedName>
    <definedName name="Dec_93" localSheetId="107">#REF!</definedName>
    <definedName name="Dec_93" localSheetId="108">#REF!</definedName>
    <definedName name="Dec_93">#REF!</definedName>
    <definedName name="Dec_94" localSheetId="151">#REF!</definedName>
    <definedName name="Dec_94" localSheetId="179">#REF!</definedName>
    <definedName name="Dec_94" localSheetId="180">#REF!</definedName>
    <definedName name="Dec_94" localSheetId="181">#REF!</definedName>
    <definedName name="Dec_94" localSheetId="172">#REF!</definedName>
    <definedName name="Dec_94" localSheetId="173">#REF!</definedName>
    <definedName name="Dec_94" localSheetId="174">#REF!</definedName>
    <definedName name="Dec_94" localSheetId="175">#REF!</definedName>
    <definedName name="Dec_94" localSheetId="176">#REF!</definedName>
    <definedName name="Dec_94" localSheetId="177">#REF!</definedName>
    <definedName name="Dec_94" localSheetId="178">#REF!</definedName>
    <definedName name="Dec_94" localSheetId="109">#REF!</definedName>
    <definedName name="Dec_94" localSheetId="110">#REF!</definedName>
    <definedName name="Dec_94" localSheetId="111">#REF!</definedName>
    <definedName name="Dec_94" localSheetId="102">#REF!</definedName>
    <definedName name="Dec_94" localSheetId="103">#REF!</definedName>
    <definedName name="Dec_94" localSheetId="104">#REF!</definedName>
    <definedName name="Dec_94" localSheetId="107">#REF!</definedName>
    <definedName name="Dec_94" localSheetId="108">#REF!</definedName>
    <definedName name="Dec_94">#REF!</definedName>
    <definedName name="Dec_95" localSheetId="151">#REF!</definedName>
    <definedName name="Dec_95" localSheetId="179">#REF!</definedName>
    <definedName name="Dec_95" localSheetId="180">#REF!</definedName>
    <definedName name="Dec_95" localSheetId="181">#REF!</definedName>
    <definedName name="Dec_95" localSheetId="172">#REF!</definedName>
    <definedName name="Dec_95" localSheetId="173">#REF!</definedName>
    <definedName name="Dec_95" localSheetId="174">#REF!</definedName>
    <definedName name="Dec_95" localSheetId="175">#REF!</definedName>
    <definedName name="Dec_95" localSheetId="176">#REF!</definedName>
    <definedName name="Dec_95" localSheetId="177">#REF!</definedName>
    <definedName name="Dec_95" localSheetId="178">#REF!</definedName>
    <definedName name="Dec_95" localSheetId="109">#REF!</definedName>
    <definedName name="Dec_95" localSheetId="110">#REF!</definedName>
    <definedName name="Dec_95" localSheetId="111">#REF!</definedName>
    <definedName name="Dec_95" localSheetId="102">#REF!</definedName>
    <definedName name="Dec_95" localSheetId="103">#REF!</definedName>
    <definedName name="Dec_95" localSheetId="104">#REF!</definedName>
    <definedName name="Dec_95" localSheetId="107">#REF!</definedName>
    <definedName name="Dec_95" localSheetId="108">#REF!</definedName>
    <definedName name="Dec_95">#REF!</definedName>
    <definedName name="Dec_96" localSheetId="151">#REF!</definedName>
    <definedName name="Dec_96" localSheetId="179">#REF!</definedName>
    <definedName name="Dec_96" localSheetId="180">#REF!</definedName>
    <definedName name="Dec_96" localSheetId="181">#REF!</definedName>
    <definedName name="Dec_96" localSheetId="172">#REF!</definedName>
    <definedName name="Dec_96" localSheetId="173">#REF!</definedName>
    <definedName name="Dec_96" localSheetId="174">#REF!</definedName>
    <definedName name="Dec_96" localSheetId="175">#REF!</definedName>
    <definedName name="Dec_96" localSheetId="176">#REF!</definedName>
    <definedName name="Dec_96" localSheetId="177">#REF!</definedName>
    <definedName name="Dec_96" localSheetId="178">#REF!</definedName>
    <definedName name="Dec_96" localSheetId="109">#REF!</definedName>
    <definedName name="Dec_96" localSheetId="110">#REF!</definedName>
    <definedName name="Dec_96" localSheetId="111">#REF!</definedName>
    <definedName name="Dec_96" localSheetId="102">#REF!</definedName>
    <definedName name="Dec_96" localSheetId="103">#REF!</definedName>
    <definedName name="Dec_96" localSheetId="104">#REF!</definedName>
    <definedName name="Dec_96" localSheetId="107">#REF!</definedName>
    <definedName name="Dec_96" localSheetId="108">#REF!</definedName>
    <definedName name="Dec_96">#REF!</definedName>
    <definedName name="Dec_97" localSheetId="151">#REF!</definedName>
    <definedName name="Dec_97" localSheetId="179">#REF!</definedName>
    <definedName name="Dec_97" localSheetId="180">#REF!</definedName>
    <definedName name="Dec_97" localSheetId="181">#REF!</definedName>
    <definedName name="Dec_97" localSheetId="172">#REF!</definedName>
    <definedName name="Dec_97" localSheetId="173">#REF!</definedName>
    <definedName name="Dec_97" localSheetId="174">#REF!</definedName>
    <definedName name="Dec_97" localSheetId="175">#REF!</definedName>
    <definedName name="Dec_97" localSheetId="176">#REF!</definedName>
    <definedName name="Dec_97" localSheetId="177">#REF!</definedName>
    <definedName name="Dec_97" localSheetId="178">#REF!</definedName>
    <definedName name="Dec_97" localSheetId="109">#REF!</definedName>
    <definedName name="Dec_97" localSheetId="110">#REF!</definedName>
    <definedName name="Dec_97" localSheetId="111">#REF!</definedName>
    <definedName name="Dec_97" localSheetId="102">#REF!</definedName>
    <definedName name="Dec_97" localSheetId="103">#REF!</definedName>
    <definedName name="Dec_97" localSheetId="104">#REF!</definedName>
    <definedName name="Dec_97" localSheetId="107">#REF!</definedName>
    <definedName name="Dec_97" localSheetId="108">#REF!</definedName>
    <definedName name="Dec_97">#REF!</definedName>
    <definedName name="Dec_98" localSheetId="151">#REF!</definedName>
    <definedName name="Dec_98" localSheetId="179">#REF!</definedName>
    <definedName name="Dec_98" localSheetId="180">#REF!</definedName>
    <definedName name="Dec_98" localSheetId="181">#REF!</definedName>
    <definedName name="Dec_98" localSheetId="172">#REF!</definedName>
    <definedName name="Dec_98" localSheetId="173">#REF!</definedName>
    <definedName name="Dec_98" localSheetId="174">#REF!</definedName>
    <definedName name="Dec_98" localSheetId="175">#REF!</definedName>
    <definedName name="Dec_98" localSheetId="176">#REF!</definedName>
    <definedName name="Dec_98" localSheetId="177">#REF!</definedName>
    <definedName name="Dec_98" localSheetId="178">#REF!</definedName>
    <definedName name="Dec_98" localSheetId="109">#REF!</definedName>
    <definedName name="Dec_98" localSheetId="110">#REF!</definedName>
    <definedName name="Dec_98" localSheetId="111">#REF!</definedName>
    <definedName name="Dec_98" localSheetId="102">#REF!</definedName>
    <definedName name="Dec_98" localSheetId="103">#REF!</definedName>
    <definedName name="Dec_98" localSheetId="104">#REF!</definedName>
    <definedName name="Dec_98" localSheetId="107">#REF!</definedName>
    <definedName name="Dec_98" localSheetId="108">#REF!</definedName>
    <definedName name="Dec_98">#REF!</definedName>
    <definedName name="Dec_99" localSheetId="151">#REF!</definedName>
    <definedName name="Dec_99" localSheetId="179">#REF!</definedName>
    <definedName name="Dec_99" localSheetId="180">#REF!</definedName>
    <definedName name="Dec_99" localSheetId="181">#REF!</definedName>
    <definedName name="Dec_99" localSheetId="172">#REF!</definedName>
    <definedName name="Dec_99" localSheetId="173">#REF!</definedName>
    <definedName name="Dec_99" localSheetId="174">#REF!</definedName>
    <definedName name="Dec_99" localSheetId="175">#REF!</definedName>
    <definedName name="Dec_99" localSheetId="176">#REF!</definedName>
    <definedName name="Dec_99" localSheetId="177">#REF!</definedName>
    <definedName name="Dec_99" localSheetId="178">#REF!</definedName>
    <definedName name="Dec_99" localSheetId="109">#REF!</definedName>
    <definedName name="Dec_99" localSheetId="110">#REF!</definedName>
    <definedName name="Dec_99" localSheetId="111">#REF!</definedName>
    <definedName name="Dec_99" localSheetId="102">#REF!</definedName>
    <definedName name="Dec_99" localSheetId="103">#REF!</definedName>
    <definedName name="Dec_99" localSheetId="104">#REF!</definedName>
    <definedName name="Dec_99" localSheetId="107">#REF!</definedName>
    <definedName name="Dec_99" localSheetId="108">#REF!</definedName>
    <definedName name="Dec_99">#REF!</definedName>
    <definedName name="DEF" localSheetId="151">#REF!</definedName>
    <definedName name="DEF" localSheetId="179">#REF!</definedName>
    <definedName name="DEF" localSheetId="180">#REF!</definedName>
    <definedName name="DEF" localSheetId="181">#REF!</definedName>
    <definedName name="DEF" localSheetId="172">#REF!</definedName>
    <definedName name="DEF" localSheetId="173">#REF!</definedName>
    <definedName name="DEF" localSheetId="174">#REF!</definedName>
    <definedName name="DEF" localSheetId="175">#REF!</definedName>
    <definedName name="DEF" localSheetId="176">#REF!</definedName>
    <definedName name="DEF" localSheetId="177">#REF!</definedName>
    <definedName name="DEF" localSheetId="178">#REF!</definedName>
    <definedName name="DEF" localSheetId="109">#REF!</definedName>
    <definedName name="DEF" localSheetId="110">#REF!</definedName>
    <definedName name="DEF" localSheetId="111">#REF!</definedName>
    <definedName name="DEF" localSheetId="102">#REF!</definedName>
    <definedName name="DEF" localSheetId="103">#REF!</definedName>
    <definedName name="DEF" localSheetId="104">#REF!</definedName>
    <definedName name="DEF" localSheetId="107">#REF!</definedName>
    <definedName name="DEF" localSheetId="108">#REF!</definedName>
    <definedName name="DEF">#REF!</definedName>
    <definedName name="DEFIND" localSheetId="151">#REF!</definedName>
    <definedName name="DEFIND" localSheetId="179">#REF!</definedName>
    <definedName name="DEFIND" localSheetId="180">#REF!</definedName>
    <definedName name="DEFIND" localSheetId="181">#REF!</definedName>
    <definedName name="DEFIND" localSheetId="172">#REF!</definedName>
    <definedName name="DEFIND" localSheetId="173">#REF!</definedName>
    <definedName name="DEFIND" localSheetId="174">#REF!</definedName>
    <definedName name="DEFIND" localSheetId="175">#REF!</definedName>
    <definedName name="DEFIND" localSheetId="176">#REF!</definedName>
    <definedName name="DEFIND" localSheetId="177">#REF!</definedName>
    <definedName name="DEFIND" localSheetId="178">#REF!</definedName>
    <definedName name="DEFIND" localSheetId="109">#REF!</definedName>
    <definedName name="DEFIND" localSheetId="110">#REF!</definedName>
    <definedName name="DEFIND" localSheetId="111">#REF!</definedName>
    <definedName name="DEFIND" localSheetId="102">#REF!</definedName>
    <definedName name="DEFIND" localSheetId="103">#REF!</definedName>
    <definedName name="DEFIND" localSheetId="104">#REF!</definedName>
    <definedName name="DEFIND" localSheetId="107">#REF!</definedName>
    <definedName name="DEFIND" localSheetId="108">#REF!</definedName>
    <definedName name="DEFIND">#REF!</definedName>
    <definedName name="DEFINT" localSheetId="151">#REF!</definedName>
    <definedName name="DEFINT" localSheetId="179">#REF!</definedName>
    <definedName name="DEFINT" localSheetId="180">#REF!</definedName>
    <definedName name="DEFINT" localSheetId="181">#REF!</definedName>
    <definedName name="DEFINT" localSheetId="172">#REF!</definedName>
    <definedName name="DEFINT" localSheetId="173">#REF!</definedName>
    <definedName name="DEFINT" localSheetId="174">#REF!</definedName>
    <definedName name="DEFINT" localSheetId="175">#REF!</definedName>
    <definedName name="DEFINT" localSheetId="176">#REF!</definedName>
    <definedName name="DEFINT" localSheetId="177">#REF!</definedName>
    <definedName name="DEFINT" localSheetId="178">#REF!</definedName>
    <definedName name="DEFINT" localSheetId="109">#REF!</definedName>
    <definedName name="DEFINT" localSheetId="110">#REF!</definedName>
    <definedName name="DEFINT" localSheetId="111">#REF!</definedName>
    <definedName name="DEFINT" localSheetId="102">#REF!</definedName>
    <definedName name="DEFINT" localSheetId="103">#REF!</definedName>
    <definedName name="DEFINT" localSheetId="104">#REF!</definedName>
    <definedName name="DEFINT" localSheetId="107">#REF!</definedName>
    <definedName name="DEFINT" localSheetId="108">#REF!</definedName>
    <definedName name="DEFINT">#REF!</definedName>
    <definedName name="DEFL" localSheetId="151">#REF!</definedName>
    <definedName name="DEFL" localSheetId="179">#REF!</definedName>
    <definedName name="DEFL" localSheetId="180">#REF!</definedName>
    <definedName name="DEFL" localSheetId="181">#REF!</definedName>
    <definedName name="DEFL" localSheetId="172">#REF!</definedName>
    <definedName name="DEFL" localSheetId="173">#REF!</definedName>
    <definedName name="DEFL" localSheetId="174">#REF!</definedName>
    <definedName name="DEFL" localSheetId="175">#REF!</definedName>
    <definedName name="DEFL" localSheetId="176">#REF!</definedName>
    <definedName name="DEFL" localSheetId="177">#REF!</definedName>
    <definedName name="DEFL" localSheetId="178">#REF!</definedName>
    <definedName name="DEFL" localSheetId="109">#REF!</definedName>
    <definedName name="DEFL" localSheetId="110">#REF!</definedName>
    <definedName name="DEFL" localSheetId="111">#REF!</definedName>
    <definedName name="DEFL" localSheetId="102">#REF!</definedName>
    <definedName name="DEFL" localSheetId="103">#REF!</definedName>
    <definedName name="DEFL" localSheetId="104">#REF!</definedName>
    <definedName name="DEFL" localSheetId="107">#REF!</definedName>
    <definedName name="DEFL" localSheetId="108">#REF!</definedName>
    <definedName name="DEFL">#REF!</definedName>
    <definedName name="DEM">[30]CIRRs!$C$84</definedName>
    <definedName name="Department">[39]Nominal!$B$2</definedName>
    <definedName name="DEUTSCHE" localSheetId="151">#REF!</definedName>
    <definedName name="DEUTSCHE" localSheetId="156">#REF!</definedName>
    <definedName name="DEUTSCHE" localSheetId="171">#REF!</definedName>
    <definedName name="DEUTSCHE" localSheetId="179">#REF!</definedName>
    <definedName name="DEUTSCHE" localSheetId="180">#REF!</definedName>
    <definedName name="DEUTSCHE" localSheetId="181">#REF!</definedName>
    <definedName name="DEUTSCHE" localSheetId="172">#REF!</definedName>
    <definedName name="DEUTSCHE" localSheetId="173">#REF!</definedName>
    <definedName name="DEUTSCHE" localSheetId="174">#REF!</definedName>
    <definedName name="DEUTSCHE" localSheetId="175">#REF!</definedName>
    <definedName name="DEUTSCHE" localSheetId="176">#REF!</definedName>
    <definedName name="DEUTSCHE" localSheetId="177">#REF!</definedName>
    <definedName name="DEUTSCHE" localSheetId="178">#REF!</definedName>
    <definedName name="DEUTSCHE" localSheetId="109">#REF!</definedName>
    <definedName name="DEUTSCHE" localSheetId="110">#REF!</definedName>
    <definedName name="DEUTSCHE" localSheetId="111">#REF!</definedName>
    <definedName name="DEUTSCHE" localSheetId="102">#REF!</definedName>
    <definedName name="DEUTSCHE" localSheetId="103">#REF!</definedName>
    <definedName name="DEUTSCHE" localSheetId="104">#REF!</definedName>
    <definedName name="DEUTSCHE" localSheetId="107">#REF!</definedName>
    <definedName name="DEUTSCHE" localSheetId="108">#REF!</definedName>
    <definedName name="DEUTSCHE">#REF!</definedName>
    <definedName name="df" localSheetId="149">'[65]Table 1'!#REF!</definedName>
    <definedName name="df" localSheetId="156">'[65]Table 1'!#REF!</definedName>
    <definedName name="df" localSheetId="171">'[65]Table 1'!#REF!</definedName>
    <definedName name="df" localSheetId="179">'[65]Table 1'!#REF!</definedName>
    <definedName name="df" localSheetId="180">'[65]Table 1'!#REF!</definedName>
    <definedName name="df" localSheetId="181">'[65]Table 1'!#REF!</definedName>
    <definedName name="df" localSheetId="172">'[65]Table 1'!#REF!</definedName>
    <definedName name="df" localSheetId="173">'[65]Table 1'!#REF!</definedName>
    <definedName name="df" localSheetId="174">'[65]Table 1'!#REF!</definedName>
    <definedName name="df" localSheetId="175">'[65]Table 1'!#REF!</definedName>
    <definedName name="df" localSheetId="176">'[65]Table 1'!#REF!</definedName>
    <definedName name="df" localSheetId="177">'[65]Table 1'!#REF!</definedName>
    <definedName name="df" localSheetId="178">'[65]Table 1'!#REF!</definedName>
    <definedName name="df" localSheetId="103">'[65]Table 1'!#REF!</definedName>
    <definedName name="df" localSheetId="104">'[65]Table 1'!#REF!</definedName>
    <definedName name="df">'[65]Table 1'!#REF!</definedName>
    <definedName name="dfdbgn" localSheetId="156">'[42]10'!#REF!</definedName>
    <definedName name="dfdbgn" localSheetId="103">'[42]10'!#REF!</definedName>
    <definedName name="dfdbgn" localSheetId="104">'[42]10'!#REF!</definedName>
    <definedName name="dfdbgn">'[42]10'!#REF!</definedName>
    <definedName name="dfg" localSheetId="156">'[66]10'!#REF!</definedName>
    <definedName name="dfg">'[66]10'!#REF!</definedName>
    <definedName name="dfgg" localSheetId="151">#REF!</definedName>
    <definedName name="dfgg" localSheetId="156">#REF!</definedName>
    <definedName name="dfgg" localSheetId="171">#REF!</definedName>
    <definedName name="dfgg" localSheetId="179">#REF!</definedName>
    <definedName name="dfgg" localSheetId="180">#REF!</definedName>
    <definedName name="dfgg" localSheetId="181">#REF!</definedName>
    <definedName name="dfgg" localSheetId="172">#REF!</definedName>
    <definedName name="dfgg" localSheetId="173">#REF!</definedName>
    <definedName name="dfgg" localSheetId="174">#REF!</definedName>
    <definedName name="dfgg" localSheetId="175">#REF!</definedName>
    <definedName name="dfgg" localSheetId="176">#REF!</definedName>
    <definedName name="dfgg" localSheetId="177">#REF!</definedName>
    <definedName name="dfgg" localSheetId="178">#REF!</definedName>
    <definedName name="dfgg" localSheetId="109">#REF!</definedName>
    <definedName name="dfgg" localSheetId="110">#REF!</definedName>
    <definedName name="dfgg" localSheetId="111">#REF!</definedName>
    <definedName name="dfgg" localSheetId="102">#REF!</definedName>
    <definedName name="dfgg" localSheetId="103">#REF!</definedName>
    <definedName name="dfgg" localSheetId="104">#REF!</definedName>
    <definedName name="dfgg" localSheetId="107">#REF!</definedName>
    <definedName name="dfgg" localSheetId="108">#REF!</definedName>
    <definedName name="dfgg">#REF!</definedName>
    <definedName name="dg" localSheetId="112" hidden="1">{#N/A,#N/A,TRUE,"Table1USD";#N/A,#N/A,TRUE,"Table1GBP"}</definedName>
    <definedName name="dg" localSheetId="119" hidden="1">{#N/A,#N/A,TRUE,"Table1USD";#N/A,#N/A,TRUE,"Table1GBP"}</definedName>
    <definedName name="dg" localSheetId="114" hidden="1">{#N/A,#N/A,TRUE,"Table1USD";#N/A,#N/A,TRUE,"Table1GBP"}</definedName>
    <definedName name="dg" localSheetId="116" hidden="1">{#N/A,#N/A,TRUE,"Table1USD";#N/A,#N/A,TRUE,"Table1GBP"}</definedName>
    <definedName name="dg" localSheetId="117" hidden="1">{#N/A,#N/A,TRUE,"Table1USD";#N/A,#N/A,TRUE,"Table1GBP"}</definedName>
    <definedName name="dg" localSheetId="118" hidden="1">{#N/A,#N/A,TRUE,"Table1USD";#N/A,#N/A,TRUE,"Table1GBP"}</definedName>
    <definedName name="dg" localSheetId="149" hidden="1">{#N/A,#N/A,TRUE,"Table1USD";#N/A,#N/A,TRUE,"Table1GBP"}</definedName>
    <definedName name="dg" localSheetId="151" hidden="1">{#N/A,#N/A,TRUE,"Table1USD";#N/A,#N/A,TRUE,"Table1GBP"}</definedName>
    <definedName name="dg" localSheetId="156" hidden="1">{#N/A,#N/A,TRUE,"Table1USD";#N/A,#N/A,TRUE,"Table1GBP"}</definedName>
    <definedName name="dg" localSheetId="159" hidden="1">{#N/A,#N/A,TRUE,"Table1USD";#N/A,#N/A,TRUE,"Table1GBP"}</definedName>
    <definedName name="dg" localSheetId="164" hidden="1">{#N/A,#N/A,TRUE,"Table1USD";#N/A,#N/A,TRUE,"Table1GBP"}</definedName>
    <definedName name="dg" localSheetId="165" hidden="1">{#N/A,#N/A,TRUE,"Table1USD";#N/A,#N/A,TRUE,"Table1GBP"}</definedName>
    <definedName name="dg" localSheetId="166" hidden="1">{#N/A,#N/A,TRUE,"Table1USD";#N/A,#N/A,TRUE,"Table1GBP"}</definedName>
    <definedName name="dg" localSheetId="167" hidden="1">{#N/A,#N/A,TRUE,"Table1USD";#N/A,#N/A,TRUE,"Table1GBP"}</definedName>
    <definedName name="dg" localSheetId="168" hidden="1">{#N/A,#N/A,TRUE,"Table1USD";#N/A,#N/A,TRUE,"Table1GBP"}</definedName>
    <definedName name="dg" localSheetId="171" hidden="1">{#N/A,#N/A,TRUE,"Table1USD";#N/A,#N/A,TRUE,"Table1GBP"}</definedName>
    <definedName name="dg" localSheetId="179" hidden="1">{#N/A,#N/A,TRUE,"Table1USD";#N/A,#N/A,TRUE,"Table1GBP"}</definedName>
    <definedName name="dg" localSheetId="180" hidden="1">{#N/A,#N/A,TRUE,"Table1USD";#N/A,#N/A,TRUE,"Table1GBP"}</definedName>
    <definedName name="dg" localSheetId="181" hidden="1">{#N/A,#N/A,TRUE,"Table1USD";#N/A,#N/A,TRUE,"Table1GBP"}</definedName>
    <definedName name="dg" localSheetId="172" hidden="1">{#N/A,#N/A,TRUE,"Table1USD";#N/A,#N/A,TRUE,"Table1GBP"}</definedName>
    <definedName name="dg" localSheetId="173" hidden="1">{#N/A,#N/A,TRUE,"Table1USD";#N/A,#N/A,TRUE,"Table1GBP"}</definedName>
    <definedName name="dg" localSheetId="174" hidden="1">{#N/A,#N/A,TRUE,"Table1USD";#N/A,#N/A,TRUE,"Table1GBP"}</definedName>
    <definedName name="dg" localSheetId="175" hidden="1">{#N/A,#N/A,TRUE,"Table1USD";#N/A,#N/A,TRUE,"Table1GBP"}</definedName>
    <definedName name="dg" localSheetId="176" hidden="1">{#N/A,#N/A,TRUE,"Table1USD";#N/A,#N/A,TRUE,"Table1GBP"}</definedName>
    <definedName name="dg" localSheetId="177" hidden="1">{#N/A,#N/A,TRUE,"Table1USD";#N/A,#N/A,TRUE,"Table1GBP"}</definedName>
    <definedName name="dg" localSheetId="178" hidden="1">{#N/A,#N/A,TRUE,"Table1USD";#N/A,#N/A,TRUE,"Table1GBP"}</definedName>
    <definedName name="dg" localSheetId="46" hidden="1">{#N/A,#N/A,TRUE,"Table1USD";#N/A,#N/A,TRUE,"Table1GBP"}</definedName>
    <definedName name="dg" localSheetId="47" hidden="1">{#N/A,#N/A,TRUE,"Table1USD";#N/A,#N/A,TRUE,"Table1GBP"}</definedName>
    <definedName name="dg" localSheetId="48" hidden="1">{#N/A,#N/A,TRUE,"Table1USD";#N/A,#N/A,TRUE,"Table1GBP"}</definedName>
    <definedName name="dg" localSheetId="49" hidden="1">{#N/A,#N/A,TRUE,"Table1USD";#N/A,#N/A,TRUE,"Table1GBP"}</definedName>
    <definedName name="dg" localSheetId="51" hidden="1">{#N/A,#N/A,TRUE,"Table1USD";#N/A,#N/A,TRUE,"Table1GBP"}</definedName>
    <definedName name="dg" localSheetId="50" hidden="1">{#N/A,#N/A,TRUE,"Table1USD";#N/A,#N/A,TRUE,"Table1GBP"}</definedName>
    <definedName name="dg" localSheetId="52" hidden="1">{#N/A,#N/A,TRUE,"Table1USD";#N/A,#N/A,TRUE,"Table1GBP"}</definedName>
    <definedName name="dg" localSheetId="56" hidden="1">{#N/A,#N/A,TRUE,"Table1USD";#N/A,#N/A,TRUE,"Table1GBP"}</definedName>
    <definedName name="dg" localSheetId="57" hidden="1">{#N/A,#N/A,TRUE,"Table1USD";#N/A,#N/A,TRUE,"Table1GBP"}</definedName>
    <definedName name="dg" localSheetId="58" hidden="1">{#N/A,#N/A,TRUE,"Table1USD";#N/A,#N/A,TRUE,"Table1GBP"}</definedName>
    <definedName name="dg" localSheetId="59" hidden="1">{#N/A,#N/A,TRUE,"Table1USD";#N/A,#N/A,TRUE,"Table1GBP"}</definedName>
    <definedName name="dg" localSheetId="60" hidden="1">{#N/A,#N/A,TRUE,"Table1USD";#N/A,#N/A,TRUE,"Table1GBP"}</definedName>
    <definedName name="dg" localSheetId="61" hidden="1">{#N/A,#N/A,TRUE,"Table1USD";#N/A,#N/A,TRUE,"Table1GBP"}</definedName>
    <definedName name="dg" localSheetId="62" hidden="1">{#N/A,#N/A,TRUE,"Table1USD";#N/A,#N/A,TRUE,"Table1GBP"}</definedName>
    <definedName name="dg" localSheetId="63" hidden="1">{#N/A,#N/A,TRUE,"Table1USD";#N/A,#N/A,TRUE,"Table1GBP"}</definedName>
    <definedName name="dg" localSheetId="68" hidden="1">{#N/A,#N/A,TRUE,"Table1USD";#N/A,#N/A,TRUE,"Table1GBP"}</definedName>
    <definedName name="dg" localSheetId="69" hidden="1">{#N/A,#N/A,TRUE,"Table1USD";#N/A,#N/A,TRUE,"Table1GBP"}</definedName>
    <definedName name="dg" localSheetId="70" hidden="1">{#N/A,#N/A,TRUE,"Table1USD";#N/A,#N/A,TRUE,"Table1GBP"}</definedName>
    <definedName name="dg" localSheetId="83" hidden="1">{#N/A,#N/A,TRUE,"Table1USD";#N/A,#N/A,TRUE,"Table1GBP"}</definedName>
    <definedName name="dg" localSheetId="99" hidden="1">{#N/A,#N/A,TRUE,"Table1USD";#N/A,#N/A,TRUE,"Table1GBP"}</definedName>
    <definedName name="dg" localSheetId="109" hidden="1">{#N/A,#N/A,TRUE,"Table1USD";#N/A,#N/A,TRUE,"Table1GBP"}</definedName>
    <definedName name="dg" localSheetId="110" hidden="1">{#N/A,#N/A,TRUE,"Table1USD";#N/A,#N/A,TRUE,"Table1GBP"}</definedName>
    <definedName name="dg" localSheetId="111" hidden="1">{#N/A,#N/A,TRUE,"Table1USD";#N/A,#N/A,TRUE,"Table1GBP"}</definedName>
    <definedName name="dg" localSheetId="100" hidden="1">{#N/A,#N/A,TRUE,"Table1USD";#N/A,#N/A,TRUE,"Table1GBP"}</definedName>
    <definedName name="dg" localSheetId="101" hidden="1">{#N/A,#N/A,TRUE,"Table1USD";#N/A,#N/A,TRUE,"Table1GBP"}</definedName>
    <definedName name="dg" localSheetId="102" hidden="1">{#N/A,#N/A,TRUE,"Table1USD";#N/A,#N/A,TRUE,"Table1GBP"}</definedName>
    <definedName name="dg" localSheetId="103" hidden="1">{#N/A,#N/A,TRUE,"Table1USD";#N/A,#N/A,TRUE,"Table1GBP"}</definedName>
    <definedName name="dg" localSheetId="104" hidden="1">{#N/A,#N/A,TRUE,"Table1USD";#N/A,#N/A,TRUE,"Table1GBP"}</definedName>
    <definedName name="dg" localSheetId="105" hidden="1">{#N/A,#N/A,TRUE,"Table1USD";#N/A,#N/A,TRUE,"Table1GBP"}</definedName>
    <definedName name="dg" localSheetId="106" hidden="1">{#N/A,#N/A,TRUE,"Table1USD";#N/A,#N/A,TRUE,"Table1GBP"}</definedName>
    <definedName name="dg" localSheetId="107" hidden="1">{#N/A,#N/A,TRUE,"Table1USD";#N/A,#N/A,TRUE,"Table1GBP"}</definedName>
    <definedName name="dg" localSheetId="108" hidden="1">{#N/A,#N/A,TRUE,"Table1USD";#N/A,#N/A,TRUE,"Table1GBP"}</definedName>
    <definedName name="dg" localSheetId="170" hidden="1">{#N/A,#N/A,TRUE,"Table1USD";#N/A,#N/A,TRUE,"Table1GBP"}</definedName>
    <definedName name="dg" localSheetId="67" hidden="1">{#N/A,#N/A,TRUE,"Table1USD";#N/A,#N/A,TRUE,"Table1GBP"}</definedName>
    <definedName name="dg" hidden="1">{#N/A,#N/A,TRUE,"Table1USD";#N/A,#N/A,TRUE,"Table1GBP"}</definedName>
    <definedName name="DG.DOD.MWBG.CD" localSheetId="151">#REF!</definedName>
    <definedName name="DG.DOD.MWBG.CD" localSheetId="171">#REF!</definedName>
    <definedName name="DG.DOD.MWBG.CD" localSheetId="179">#REF!</definedName>
    <definedName name="DG.DOD.MWBG.CD" localSheetId="180">#REF!</definedName>
    <definedName name="DG.DOD.MWBG.CD" localSheetId="181">#REF!</definedName>
    <definedName name="DG.DOD.MWBG.CD" localSheetId="172">#REF!</definedName>
    <definedName name="DG.DOD.MWBG.CD" localSheetId="173">#REF!</definedName>
    <definedName name="DG.DOD.MWBG.CD" localSheetId="174">#REF!</definedName>
    <definedName name="DG.DOD.MWBG.CD" localSheetId="175">#REF!</definedName>
    <definedName name="DG.DOD.MWBG.CD" localSheetId="176">#REF!</definedName>
    <definedName name="DG.DOD.MWBG.CD" localSheetId="177">#REF!</definedName>
    <definedName name="DG.DOD.MWBG.CD" localSheetId="178">#REF!</definedName>
    <definedName name="DG.DOD.MWBG.CD" localSheetId="109">#REF!</definedName>
    <definedName name="DG.DOD.MWBG.CD" localSheetId="110">#REF!</definedName>
    <definedName name="DG.DOD.MWBG.CD" localSheetId="111">#REF!</definedName>
    <definedName name="DG.DOD.MWBG.CD" localSheetId="102">#REF!</definedName>
    <definedName name="DG.DOD.MWBG.CD" localSheetId="103">#REF!</definedName>
    <definedName name="DG.DOD.MWBG.CD" localSheetId="104">#REF!</definedName>
    <definedName name="DG.DOD.MWBG.CD" localSheetId="107">#REF!</definedName>
    <definedName name="DG.DOD.MWBG.CD" localSheetId="108">#REF!</definedName>
    <definedName name="DG.DOD.MWBG.CD">#REF!</definedName>
    <definedName name="DG_S" localSheetId="151">#REF!</definedName>
    <definedName name="DG_S" localSheetId="171">#REF!</definedName>
    <definedName name="DG_S" localSheetId="179">#REF!</definedName>
    <definedName name="DG_S" localSheetId="180">#REF!</definedName>
    <definedName name="DG_S" localSheetId="181">#REF!</definedName>
    <definedName name="DG_S" localSheetId="172">#REF!</definedName>
    <definedName name="DG_S" localSheetId="173">#REF!</definedName>
    <definedName name="DG_S" localSheetId="174">#REF!</definedName>
    <definedName name="DG_S" localSheetId="175">#REF!</definedName>
    <definedName name="DG_S" localSheetId="176">#REF!</definedName>
    <definedName name="DG_S" localSheetId="177">#REF!</definedName>
    <definedName name="DG_S" localSheetId="178">#REF!</definedName>
    <definedName name="DG_S" localSheetId="109">#REF!</definedName>
    <definedName name="DG_S" localSheetId="110">#REF!</definedName>
    <definedName name="DG_S" localSheetId="111">#REF!</definedName>
    <definedName name="DG_S" localSheetId="102">#REF!</definedName>
    <definedName name="DG_S" localSheetId="103">#REF!</definedName>
    <definedName name="DG_S" localSheetId="104">#REF!</definedName>
    <definedName name="DG_S" localSheetId="107">#REF!</definedName>
    <definedName name="DG_S" localSheetId="108">#REF!</definedName>
    <definedName name="DG_S">#REF!</definedName>
    <definedName name="dgfwe" localSheetId="151">#REF!</definedName>
    <definedName name="dgfwe" localSheetId="171">#REF!</definedName>
    <definedName name="dgfwe" localSheetId="179">#REF!</definedName>
    <definedName name="dgfwe" localSheetId="180">#REF!</definedName>
    <definedName name="dgfwe" localSheetId="181">#REF!</definedName>
    <definedName name="dgfwe" localSheetId="172">#REF!</definedName>
    <definedName name="dgfwe" localSheetId="173">#REF!</definedName>
    <definedName name="dgfwe" localSheetId="174">#REF!</definedName>
    <definedName name="dgfwe" localSheetId="175">#REF!</definedName>
    <definedName name="dgfwe" localSheetId="176">#REF!</definedName>
    <definedName name="dgfwe" localSheetId="177">#REF!</definedName>
    <definedName name="dgfwe" localSheetId="178">#REF!</definedName>
    <definedName name="dgfwe" localSheetId="109">#REF!</definedName>
    <definedName name="dgfwe" localSheetId="110">#REF!</definedName>
    <definedName name="dgfwe" localSheetId="111">#REF!</definedName>
    <definedName name="dgfwe" localSheetId="102">#REF!</definedName>
    <definedName name="dgfwe" localSheetId="103">#REF!</definedName>
    <definedName name="dgfwe" localSheetId="104">#REF!</definedName>
    <definedName name="dgfwe" localSheetId="107">#REF!</definedName>
    <definedName name="dgfwe" localSheetId="108">#REF!</definedName>
    <definedName name="dgfwe">#REF!</definedName>
    <definedName name="DGproj">#N/A</definedName>
    <definedName name="dgzhdzdj" localSheetId="171">'[42]10'!#REF!</definedName>
    <definedName name="dgzhdzdj" localSheetId="179">'[42]10'!#REF!</definedName>
    <definedName name="dgzhdzdj" localSheetId="180">'[42]10'!#REF!</definedName>
    <definedName name="dgzhdzdj" localSheetId="181">'[42]10'!#REF!</definedName>
    <definedName name="dgzhdzdj" localSheetId="172">'[42]10'!#REF!</definedName>
    <definedName name="dgzhdzdj" localSheetId="173">'[42]10'!#REF!</definedName>
    <definedName name="dgzhdzdj" localSheetId="174">'[42]10'!#REF!</definedName>
    <definedName name="dgzhdzdj" localSheetId="175">'[42]10'!#REF!</definedName>
    <definedName name="dgzhdzdj" localSheetId="176">'[42]10'!#REF!</definedName>
    <definedName name="dgzhdzdj" localSheetId="177">'[42]10'!#REF!</definedName>
    <definedName name="dgzhdzdj" localSheetId="178">'[42]10'!#REF!</definedName>
    <definedName name="dgzhdzdj">'[42]10'!#REF!</definedName>
    <definedName name="DHD" localSheetId="151">#REF!</definedName>
    <definedName name="DHD" localSheetId="156">#REF!</definedName>
    <definedName name="DHD" localSheetId="171">#REF!</definedName>
    <definedName name="DHD" localSheetId="179">#REF!</definedName>
    <definedName name="DHD" localSheetId="180">#REF!</definedName>
    <definedName name="DHD" localSheetId="181">#REF!</definedName>
    <definedName name="DHD" localSheetId="172">#REF!</definedName>
    <definedName name="DHD" localSheetId="173">#REF!</definedName>
    <definedName name="DHD" localSheetId="174">#REF!</definedName>
    <definedName name="DHD" localSheetId="175">#REF!</definedName>
    <definedName name="DHD" localSheetId="176">#REF!</definedName>
    <definedName name="DHD" localSheetId="177">#REF!</definedName>
    <definedName name="DHD" localSheetId="178">#REF!</definedName>
    <definedName name="DHD" localSheetId="109">#REF!</definedName>
    <definedName name="DHD" localSheetId="110">#REF!</definedName>
    <definedName name="DHD" localSheetId="111">#REF!</definedName>
    <definedName name="DHD" localSheetId="102">#REF!</definedName>
    <definedName name="DHD" localSheetId="103">#REF!</definedName>
    <definedName name="DHD" localSheetId="104">#REF!</definedName>
    <definedName name="DHD" localSheetId="107">#REF!</definedName>
    <definedName name="DHD" localSheetId="108">#REF!</definedName>
    <definedName name="DHD">#REF!</definedName>
    <definedName name="dig8_10f" localSheetId="115">#REF!</definedName>
    <definedName name="dig8_10f" localSheetId="151">#REF!</definedName>
    <definedName name="dig8_10f" localSheetId="156">#REF!</definedName>
    <definedName name="dig8_10f" localSheetId="171">#REF!</definedName>
    <definedName name="dig8_10f" localSheetId="179">#REF!</definedName>
    <definedName name="dig8_10f" localSheetId="180">#REF!</definedName>
    <definedName name="dig8_10f" localSheetId="181">#REF!</definedName>
    <definedName name="dig8_10f" localSheetId="172">#REF!</definedName>
    <definedName name="dig8_10f" localSheetId="173">#REF!</definedName>
    <definedName name="dig8_10f" localSheetId="174">#REF!</definedName>
    <definedName name="dig8_10f" localSheetId="175">#REF!</definedName>
    <definedName name="dig8_10f" localSheetId="176">#REF!</definedName>
    <definedName name="dig8_10f" localSheetId="177">#REF!</definedName>
    <definedName name="dig8_10f" localSheetId="178">#REF!</definedName>
    <definedName name="dig8_10f" localSheetId="109">#REF!</definedName>
    <definedName name="dig8_10f" localSheetId="110">#REF!</definedName>
    <definedName name="dig8_10f" localSheetId="111">#REF!</definedName>
    <definedName name="dig8_10f" localSheetId="102">#REF!</definedName>
    <definedName name="dig8_10f" localSheetId="103">#REF!</definedName>
    <definedName name="dig8_10f" localSheetId="104">#REF!</definedName>
    <definedName name="dig8_10f" localSheetId="107">#REF!</definedName>
    <definedName name="dig8_10f" localSheetId="108">#REF!</definedName>
    <definedName name="dig8_10f">#REF!</definedName>
    <definedName name="dis" localSheetId="149">#REF!</definedName>
    <definedName name="dis" localSheetId="151">#REF!</definedName>
    <definedName name="dis" localSheetId="179">#REF!</definedName>
    <definedName name="dis" localSheetId="180">#REF!</definedName>
    <definedName name="dis" localSheetId="181">#REF!</definedName>
    <definedName name="dis" localSheetId="172">#REF!</definedName>
    <definedName name="dis" localSheetId="173">#REF!</definedName>
    <definedName name="dis" localSheetId="174">#REF!</definedName>
    <definedName name="dis" localSheetId="175">#REF!</definedName>
    <definedName name="dis" localSheetId="176">#REF!</definedName>
    <definedName name="dis" localSheetId="177">#REF!</definedName>
    <definedName name="dis" localSheetId="178">#REF!</definedName>
    <definedName name="dis" localSheetId="109">#REF!</definedName>
    <definedName name="dis" localSheetId="110">#REF!</definedName>
    <definedName name="dis" localSheetId="111">#REF!</definedName>
    <definedName name="dis" localSheetId="102">#REF!</definedName>
    <definedName name="dis" localSheetId="103">#REF!</definedName>
    <definedName name="dis" localSheetId="104">#REF!</definedName>
    <definedName name="dis" localSheetId="107">#REF!</definedName>
    <definedName name="dis" localSheetId="108">#REF!</definedName>
    <definedName name="dis">#REF!</definedName>
    <definedName name="DISBE" localSheetId="151">#REF!</definedName>
    <definedName name="DISBE" localSheetId="179">#REF!</definedName>
    <definedName name="DISBE" localSheetId="180">#REF!</definedName>
    <definedName name="DISBE" localSheetId="181">#REF!</definedName>
    <definedName name="DISBE" localSheetId="172">#REF!</definedName>
    <definedName name="DISBE" localSheetId="173">#REF!</definedName>
    <definedName name="DISBE" localSheetId="174">#REF!</definedName>
    <definedName name="DISBE" localSheetId="175">#REF!</definedName>
    <definedName name="DISBE" localSheetId="176">#REF!</definedName>
    <definedName name="DISBE" localSheetId="177">#REF!</definedName>
    <definedName name="DISBE" localSheetId="178">#REF!</definedName>
    <definedName name="DISBE" localSheetId="109">#REF!</definedName>
    <definedName name="DISBE" localSheetId="110">#REF!</definedName>
    <definedName name="DISBE" localSheetId="111">#REF!</definedName>
    <definedName name="DISBE" localSheetId="102">#REF!</definedName>
    <definedName name="DISBE" localSheetId="103">#REF!</definedName>
    <definedName name="DISBE" localSheetId="104">#REF!</definedName>
    <definedName name="DISBE" localSheetId="107">#REF!</definedName>
    <definedName name="DISBE" localSheetId="108">#REF!</definedName>
    <definedName name="DISBE">#REF!</definedName>
    <definedName name="DISBURSEMENT" localSheetId="151">#REF!</definedName>
    <definedName name="DISBURSEMENT" localSheetId="179">#REF!</definedName>
    <definedName name="DISBURSEMENT" localSheetId="180">#REF!</definedName>
    <definedName name="DISBURSEMENT" localSheetId="181">#REF!</definedName>
    <definedName name="DISBURSEMENT" localSheetId="172">#REF!</definedName>
    <definedName name="DISBURSEMENT" localSheetId="173">#REF!</definedName>
    <definedName name="DISBURSEMENT" localSheetId="174">#REF!</definedName>
    <definedName name="DISBURSEMENT" localSheetId="175">#REF!</definedName>
    <definedName name="DISBURSEMENT" localSheetId="176">#REF!</definedName>
    <definedName name="DISBURSEMENT" localSheetId="177">#REF!</definedName>
    <definedName name="DISBURSEMENT" localSheetId="178">#REF!</definedName>
    <definedName name="DISBURSEMENT" localSheetId="109">#REF!</definedName>
    <definedName name="DISBURSEMENT" localSheetId="110">#REF!</definedName>
    <definedName name="DISBURSEMENT" localSheetId="111">#REF!</definedName>
    <definedName name="DISBURSEMENT" localSheetId="102">#REF!</definedName>
    <definedName name="DISBURSEMENT" localSheetId="103">#REF!</definedName>
    <definedName name="DISBURSEMENT" localSheetId="104">#REF!</definedName>
    <definedName name="DISBURSEMENT" localSheetId="107">#REF!</definedName>
    <definedName name="DISBURSEMENT" localSheetId="108">#REF!</definedName>
    <definedName name="DISBURSEMENT">#REF!</definedName>
    <definedName name="Discount_IDA">[67]NPV!$B$28</definedName>
    <definedName name="Discount_IDA1" localSheetId="151">#REF!</definedName>
    <definedName name="Discount_IDA1" localSheetId="156">#REF!</definedName>
    <definedName name="Discount_IDA1" localSheetId="171">#REF!</definedName>
    <definedName name="Discount_IDA1" localSheetId="179">#REF!</definedName>
    <definedName name="Discount_IDA1" localSheetId="180">#REF!</definedName>
    <definedName name="Discount_IDA1" localSheetId="181">#REF!</definedName>
    <definedName name="Discount_IDA1" localSheetId="172">#REF!</definedName>
    <definedName name="Discount_IDA1" localSheetId="173">#REF!</definedName>
    <definedName name="Discount_IDA1" localSheetId="174">#REF!</definedName>
    <definedName name="Discount_IDA1" localSheetId="175">#REF!</definedName>
    <definedName name="Discount_IDA1" localSheetId="176">#REF!</definedName>
    <definedName name="Discount_IDA1" localSheetId="177">#REF!</definedName>
    <definedName name="Discount_IDA1" localSheetId="178">#REF!</definedName>
    <definedName name="Discount_IDA1" localSheetId="109">#REF!</definedName>
    <definedName name="Discount_IDA1" localSheetId="110">#REF!</definedName>
    <definedName name="Discount_IDA1" localSheetId="111">#REF!</definedName>
    <definedName name="Discount_IDA1" localSheetId="102">#REF!</definedName>
    <definedName name="Discount_IDA1" localSheetId="103">#REF!</definedName>
    <definedName name="Discount_IDA1" localSheetId="104">#REF!</definedName>
    <definedName name="Discount_IDA1" localSheetId="107">#REF!</definedName>
    <definedName name="Discount_IDA1" localSheetId="108">#REF!</definedName>
    <definedName name="Discount_IDA1">#REF!</definedName>
    <definedName name="Discount_NC" localSheetId="156">[67]NPV!#REF!</definedName>
    <definedName name="Discount_NC" localSheetId="171">[67]NPV!#REF!</definedName>
    <definedName name="Discount_NC" localSheetId="179">[67]NPV!#REF!</definedName>
    <definedName name="Discount_NC" localSheetId="180">[67]NPV!#REF!</definedName>
    <definedName name="Discount_NC" localSheetId="181">[67]NPV!#REF!</definedName>
    <definedName name="Discount_NC" localSheetId="172">[67]NPV!#REF!</definedName>
    <definedName name="Discount_NC" localSheetId="173">[67]NPV!#REF!</definedName>
    <definedName name="Discount_NC" localSheetId="174">[67]NPV!#REF!</definedName>
    <definedName name="Discount_NC" localSheetId="175">[67]NPV!#REF!</definedName>
    <definedName name="Discount_NC" localSheetId="176">[67]NPV!#REF!</definedName>
    <definedName name="Discount_NC" localSheetId="177">[67]NPV!#REF!</definedName>
    <definedName name="Discount_NC" localSheetId="178">[67]NPV!#REF!</definedName>
    <definedName name="Discount_NC" localSheetId="104">[67]NPV!#REF!</definedName>
    <definedName name="Discount_NC">[67]NPV!#REF!</definedName>
    <definedName name="DiscountRate" localSheetId="151">#REF!</definedName>
    <definedName name="DiscountRate" localSheetId="156">#REF!</definedName>
    <definedName name="DiscountRate" localSheetId="171">#REF!</definedName>
    <definedName name="DiscountRate" localSheetId="179">#REF!</definedName>
    <definedName name="DiscountRate" localSheetId="180">#REF!</definedName>
    <definedName name="DiscountRate" localSheetId="181">#REF!</definedName>
    <definedName name="DiscountRate" localSheetId="172">#REF!</definedName>
    <definedName name="DiscountRate" localSheetId="173">#REF!</definedName>
    <definedName name="DiscountRate" localSheetId="174">#REF!</definedName>
    <definedName name="DiscountRate" localSheetId="175">#REF!</definedName>
    <definedName name="DiscountRate" localSheetId="176">#REF!</definedName>
    <definedName name="DiscountRate" localSheetId="177">#REF!</definedName>
    <definedName name="DiscountRate" localSheetId="178">#REF!</definedName>
    <definedName name="DiscountRate" localSheetId="109">#REF!</definedName>
    <definedName name="DiscountRate" localSheetId="110">#REF!</definedName>
    <definedName name="DiscountRate" localSheetId="111">#REF!</definedName>
    <definedName name="DiscountRate" localSheetId="102">#REF!</definedName>
    <definedName name="DiscountRate" localSheetId="103">#REF!</definedName>
    <definedName name="DiscountRate" localSheetId="104">#REF!</definedName>
    <definedName name="DiscountRate" localSheetId="107">#REF!</definedName>
    <definedName name="DiscountRate" localSheetId="108">#REF!</definedName>
    <definedName name="DiscountRate">#REF!</definedName>
    <definedName name="DISRATE">'[68]DISC RATES'!$A$3:$E$21</definedName>
    <definedName name="DKK" localSheetId="151">#REF!</definedName>
    <definedName name="DKK" localSheetId="156">#REF!</definedName>
    <definedName name="DKK" localSheetId="171">#REF!</definedName>
    <definedName name="DKK" localSheetId="179">#REF!</definedName>
    <definedName name="DKK" localSheetId="180">#REF!</definedName>
    <definedName name="DKK" localSheetId="181">#REF!</definedName>
    <definedName name="DKK" localSheetId="172">#REF!</definedName>
    <definedName name="DKK" localSheetId="173">#REF!</definedName>
    <definedName name="DKK" localSheetId="174">#REF!</definedName>
    <definedName name="DKK" localSheetId="175">#REF!</definedName>
    <definedName name="DKK" localSheetId="176">#REF!</definedName>
    <definedName name="DKK" localSheetId="177">#REF!</definedName>
    <definedName name="DKK" localSheetId="178">#REF!</definedName>
    <definedName name="DKK" localSheetId="109">#REF!</definedName>
    <definedName name="DKK" localSheetId="110">#REF!</definedName>
    <definedName name="DKK" localSheetId="111">#REF!</definedName>
    <definedName name="DKK" localSheetId="102">#REF!</definedName>
    <definedName name="DKK" localSheetId="103">#REF!</definedName>
    <definedName name="DKK" localSheetId="104">#REF!</definedName>
    <definedName name="DKK" localSheetId="107">#REF!</definedName>
    <definedName name="DKK" localSheetId="108">#REF!</definedName>
    <definedName name="DKK">#REF!</definedName>
    <definedName name="DM" localSheetId="151">#REF!</definedName>
    <definedName name="DM" localSheetId="156">#REF!</definedName>
    <definedName name="DM" localSheetId="171">#REF!</definedName>
    <definedName name="DM" localSheetId="179">#REF!</definedName>
    <definedName name="DM" localSheetId="180">#REF!</definedName>
    <definedName name="DM" localSheetId="181">#REF!</definedName>
    <definedName name="DM" localSheetId="172">#REF!</definedName>
    <definedName name="DM" localSheetId="173">#REF!</definedName>
    <definedName name="DM" localSheetId="174">#REF!</definedName>
    <definedName name="DM" localSheetId="175">#REF!</definedName>
    <definedName name="DM" localSheetId="176">#REF!</definedName>
    <definedName name="DM" localSheetId="177">#REF!</definedName>
    <definedName name="DM" localSheetId="178">#REF!</definedName>
    <definedName name="DM" localSheetId="109">#REF!</definedName>
    <definedName name="DM" localSheetId="110">#REF!</definedName>
    <definedName name="DM" localSheetId="111">#REF!</definedName>
    <definedName name="DM" localSheetId="102">#REF!</definedName>
    <definedName name="DM" localSheetId="103">#REF!</definedName>
    <definedName name="DM" localSheetId="104">#REF!</definedName>
    <definedName name="DM" localSheetId="107">#REF!</definedName>
    <definedName name="DM" localSheetId="108">#REF!</definedName>
    <definedName name="DM">#REF!</definedName>
    <definedName name="DMB" localSheetId="151">'[10]Monetary Dev_Monthly'!#REF!</definedName>
    <definedName name="DMB" localSheetId="156">'[10]Monetary Dev_Monthly'!#REF!</definedName>
    <definedName name="DMB" localSheetId="171">'[10]Monetary Dev_Monthly'!#REF!</definedName>
    <definedName name="DMB" localSheetId="179">'[10]Monetary Dev_Monthly'!#REF!</definedName>
    <definedName name="DMB" localSheetId="180">'[10]Monetary Dev_Monthly'!#REF!</definedName>
    <definedName name="DMB" localSheetId="181">'[10]Monetary Dev_Monthly'!#REF!</definedName>
    <definedName name="DMB" localSheetId="172">'[10]Monetary Dev_Monthly'!#REF!</definedName>
    <definedName name="DMB" localSheetId="173">'[10]Monetary Dev_Monthly'!#REF!</definedName>
    <definedName name="DMB" localSheetId="174">'[10]Monetary Dev_Monthly'!#REF!</definedName>
    <definedName name="DMB" localSheetId="175">'[10]Monetary Dev_Monthly'!#REF!</definedName>
    <definedName name="DMB" localSheetId="176">'[10]Monetary Dev_Monthly'!#REF!</definedName>
    <definedName name="DMB" localSheetId="177">'[10]Monetary Dev_Monthly'!#REF!</definedName>
    <definedName name="DMB" localSheetId="178">'[10]Monetary Dev_Monthly'!#REF!</definedName>
    <definedName name="DMB" localSheetId="110">'[10]Monetary Dev_Monthly'!#REF!</definedName>
    <definedName name="DMB" localSheetId="111">'[10]Monetary Dev_Monthly'!#REF!</definedName>
    <definedName name="DMB" localSheetId="103">'[10]Monetary Dev_Monthly'!#REF!</definedName>
    <definedName name="DMB" localSheetId="104">'[10]Monetary Dev_Monthly'!#REF!</definedName>
    <definedName name="DMB" localSheetId="107">'[10]Monetary Dev_Monthly'!#REF!</definedName>
    <definedName name="DMB" localSheetId="108">'[10]Monetary Dev_Monthly'!#REF!</definedName>
    <definedName name="DMB">'[10]Monetary Dev_Monthly'!#REF!</definedName>
    <definedName name="DMU" localSheetId="151">'[41]WETA BOP'!#REF!</definedName>
    <definedName name="DMU" localSheetId="156">'[41]WETA BOP'!#REF!</definedName>
    <definedName name="DMU" localSheetId="171">'[41]WETA BOP'!#REF!</definedName>
    <definedName name="DMU" localSheetId="179">'[41]WETA BOP'!#REF!</definedName>
    <definedName name="DMU" localSheetId="180">'[41]WETA BOP'!#REF!</definedName>
    <definedName name="DMU" localSheetId="181">'[41]WETA BOP'!#REF!</definedName>
    <definedName name="DMU" localSheetId="172">'[41]WETA BOP'!#REF!</definedName>
    <definedName name="DMU" localSheetId="173">'[41]WETA BOP'!#REF!</definedName>
    <definedName name="DMU" localSheetId="174">'[41]WETA BOP'!#REF!</definedName>
    <definedName name="DMU" localSheetId="175">'[41]WETA BOP'!#REF!</definedName>
    <definedName name="DMU" localSheetId="176">'[41]WETA BOP'!#REF!</definedName>
    <definedName name="DMU" localSheetId="177">'[41]WETA BOP'!#REF!</definedName>
    <definedName name="DMU" localSheetId="178">'[41]WETA BOP'!#REF!</definedName>
    <definedName name="DMU" localSheetId="110">'[41]WETA BOP'!#REF!</definedName>
    <definedName name="DMU" localSheetId="111">'[41]WETA BOP'!#REF!</definedName>
    <definedName name="DMU" localSheetId="103">'[41]WETA BOP'!#REF!</definedName>
    <definedName name="DMU" localSheetId="104">'[41]WETA BOP'!#REF!</definedName>
    <definedName name="DMU" localSheetId="107">'[41]WETA BOP'!#REF!</definedName>
    <definedName name="DMU" localSheetId="108">'[41]WETA BOP'!#REF!</definedName>
    <definedName name="DMU">'[41]WETA BOP'!#REF!</definedName>
    <definedName name="DMX" localSheetId="156">'[69]Table 1'!#REF!</definedName>
    <definedName name="DMX" localSheetId="171">'[69]Table 1'!#REF!</definedName>
    <definedName name="DMX" localSheetId="179">'[69]Table 1'!#REF!</definedName>
    <definedName name="DMX" localSheetId="180">'[69]Table 1'!#REF!</definedName>
    <definedName name="DMX" localSheetId="181">'[69]Table 1'!#REF!</definedName>
    <definedName name="DMX" localSheetId="172">'[69]Table 1'!#REF!</definedName>
    <definedName name="DMX" localSheetId="173">'[69]Table 1'!#REF!</definedName>
    <definedName name="DMX" localSheetId="174">'[69]Table 1'!#REF!</definedName>
    <definedName name="DMX" localSheetId="175">'[69]Table 1'!#REF!</definedName>
    <definedName name="DMX" localSheetId="176">'[69]Table 1'!#REF!</definedName>
    <definedName name="DMX" localSheetId="177">'[69]Table 1'!#REF!</definedName>
    <definedName name="DMX" localSheetId="178">'[69]Table 1'!#REF!</definedName>
    <definedName name="DMX">'[69]Table 1'!#REF!</definedName>
    <definedName name="DMX_Current">[54]Cover!$D$11</definedName>
    <definedName name="DMX_PRG">[54]Cover!$D$12</definedName>
    <definedName name="DO" localSheetId="151">#REF!</definedName>
    <definedName name="DO" localSheetId="156">#REF!</definedName>
    <definedName name="DO" localSheetId="171">#REF!</definedName>
    <definedName name="DO" localSheetId="179">#REF!</definedName>
    <definedName name="DO" localSheetId="180">#REF!</definedName>
    <definedName name="DO" localSheetId="181">#REF!</definedName>
    <definedName name="DO" localSheetId="172">#REF!</definedName>
    <definedName name="DO" localSheetId="173">#REF!</definedName>
    <definedName name="DO" localSheetId="174">#REF!</definedName>
    <definedName name="DO" localSheetId="175">#REF!</definedName>
    <definedName name="DO" localSheetId="176">#REF!</definedName>
    <definedName name="DO" localSheetId="177">#REF!</definedName>
    <definedName name="DO" localSheetId="178">#REF!</definedName>
    <definedName name="DO" localSheetId="109">#REF!</definedName>
    <definedName name="DO" localSheetId="110">#REF!</definedName>
    <definedName name="DO" localSheetId="111">#REF!</definedName>
    <definedName name="DO" localSheetId="102">#REF!</definedName>
    <definedName name="DO" localSheetId="103">#REF!</definedName>
    <definedName name="DO" localSheetId="104">#REF!</definedName>
    <definedName name="DO" localSheetId="107">#REF!</definedName>
    <definedName name="DO" localSheetId="108">#REF!</definedName>
    <definedName name="DO">#REF!</definedName>
    <definedName name="doit" localSheetId="151">#REF!</definedName>
    <definedName name="doit" localSheetId="156">#REF!</definedName>
    <definedName name="doit" localSheetId="171">#REF!</definedName>
    <definedName name="doit" localSheetId="179">#REF!</definedName>
    <definedName name="doit" localSheetId="180">#REF!</definedName>
    <definedName name="doit" localSheetId="181">#REF!</definedName>
    <definedName name="doit" localSheetId="172">#REF!</definedName>
    <definedName name="doit" localSheetId="173">#REF!</definedName>
    <definedName name="doit" localSheetId="174">#REF!</definedName>
    <definedName name="doit" localSheetId="175">#REF!</definedName>
    <definedName name="doit" localSheetId="176">#REF!</definedName>
    <definedName name="doit" localSheetId="177">#REF!</definedName>
    <definedName name="doit" localSheetId="178">#REF!</definedName>
    <definedName name="doit" localSheetId="109">#REF!</definedName>
    <definedName name="doit" localSheetId="110">#REF!</definedName>
    <definedName name="doit" localSheetId="111">#REF!</definedName>
    <definedName name="doit" localSheetId="102">#REF!</definedName>
    <definedName name="doit" localSheetId="103">#REF!</definedName>
    <definedName name="doit" localSheetId="104">#REF!</definedName>
    <definedName name="doit" localSheetId="107">#REF!</definedName>
    <definedName name="doit" localSheetId="108">#REF!</definedName>
    <definedName name="doit">#REF!</definedName>
    <definedName name="Download" localSheetId="151">'[10]IFS SURVEYS Dec1990_Feb2004'!#REF!</definedName>
    <definedName name="Download" localSheetId="156">'[10]IFS SURVEYS Dec1990_Feb2004'!#REF!</definedName>
    <definedName name="Download" localSheetId="171">'[10]IFS SURVEYS Dec1990_Feb2004'!#REF!</definedName>
    <definedName name="Download" localSheetId="179">'[10]IFS SURVEYS Dec1990_Feb2004'!#REF!</definedName>
    <definedName name="Download" localSheetId="180">'[10]IFS SURVEYS Dec1990_Feb2004'!#REF!</definedName>
    <definedName name="Download" localSheetId="181">'[10]IFS SURVEYS Dec1990_Feb2004'!#REF!</definedName>
    <definedName name="Download" localSheetId="172">'[10]IFS SURVEYS Dec1990_Feb2004'!#REF!</definedName>
    <definedName name="Download" localSheetId="173">'[10]IFS SURVEYS Dec1990_Feb2004'!#REF!</definedName>
    <definedName name="Download" localSheetId="174">'[10]IFS SURVEYS Dec1990_Feb2004'!#REF!</definedName>
    <definedName name="Download" localSheetId="175">'[10]IFS SURVEYS Dec1990_Feb2004'!#REF!</definedName>
    <definedName name="Download" localSheetId="176">'[10]IFS SURVEYS Dec1990_Feb2004'!#REF!</definedName>
    <definedName name="Download" localSheetId="177">'[10]IFS SURVEYS Dec1990_Feb2004'!#REF!</definedName>
    <definedName name="Download" localSheetId="178">'[10]IFS SURVEYS Dec1990_Feb2004'!#REF!</definedName>
    <definedName name="Download" localSheetId="110">'[10]IFS SURVEYS Dec1990_Feb2004'!#REF!</definedName>
    <definedName name="Download" localSheetId="111">'[10]IFS SURVEYS Dec1990_Feb2004'!#REF!</definedName>
    <definedName name="Download" localSheetId="103">'[10]IFS SURVEYS Dec1990_Feb2004'!#REF!</definedName>
    <definedName name="Download" localSheetId="104">'[10]IFS SURVEYS Dec1990_Feb2004'!#REF!</definedName>
    <definedName name="Download" localSheetId="107">'[10]IFS SURVEYS Dec1990_Feb2004'!#REF!</definedName>
    <definedName name="Download" localSheetId="108">'[10]IFS SURVEYS Dec1990_Feb2004'!#REF!</definedName>
    <definedName name="Download">'[10]IFS SURVEYS Dec1990_Feb2004'!#REF!</definedName>
    <definedName name="Dproj">#N/A</definedName>
    <definedName name="DPT" localSheetId="151">#REF!</definedName>
    <definedName name="DPT" localSheetId="156">#REF!</definedName>
    <definedName name="DPT" localSheetId="171">#REF!</definedName>
    <definedName name="DPT" localSheetId="179">#REF!</definedName>
    <definedName name="DPT" localSheetId="180">#REF!</definedName>
    <definedName name="DPT" localSheetId="181">#REF!</definedName>
    <definedName name="DPT" localSheetId="172">#REF!</definedName>
    <definedName name="DPT" localSheetId="173">#REF!</definedName>
    <definedName name="DPT" localSheetId="174">#REF!</definedName>
    <definedName name="DPT" localSheetId="175">#REF!</definedName>
    <definedName name="DPT" localSheetId="176">#REF!</definedName>
    <definedName name="DPT" localSheetId="177">#REF!</definedName>
    <definedName name="DPT" localSheetId="178">#REF!</definedName>
    <definedName name="DPT" localSheetId="109">#REF!</definedName>
    <definedName name="DPT" localSheetId="110">#REF!</definedName>
    <definedName name="DPT" localSheetId="111">#REF!</definedName>
    <definedName name="DPT" localSheetId="102">#REF!</definedName>
    <definedName name="DPT" localSheetId="103">#REF!</definedName>
    <definedName name="DPT" localSheetId="104">#REF!</definedName>
    <definedName name="DPT" localSheetId="107">#REF!</definedName>
    <definedName name="DPT" localSheetId="108">#REF!</definedName>
    <definedName name="DPT">#REF!</definedName>
    <definedName name="dr" localSheetId="112" hidden="1">{#N/A,#N/A,TRUE,"Table1USD";#N/A,#N/A,TRUE,"Table1GBP"}</definedName>
    <definedName name="dr" localSheetId="119" hidden="1">{#N/A,#N/A,TRUE,"Table1USD";#N/A,#N/A,TRUE,"Table1GBP"}</definedName>
    <definedName name="dr" localSheetId="114" hidden="1">{#N/A,#N/A,TRUE,"Table1USD";#N/A,#N/A,TRUE,"Table1GBP"}</definedName>
    <definedName name="dr" localSheetId="116" hidden="1">{#N/A,#N/A,TRUE,"Table1USD";#N/A,#N/A,TRUE,"Table1GBP"}</definedName>
    <definedName name="dr" localSheetId="117" hidden="1">{#N/A,#N/A,TRUE,"Table1USD";#N/A,#N/A,TRUE,"Table1GBP"}</definedName>
    <definedName name="dr" localSheetId="118" hidden="1">{#N/A,#N/A,TRUE,"Table1USD";#N/A,#N/A,TRUE,"Table1GBP"}</definedName>
    <definedName name="dr" localSheetId="149" hidden="1">{#N/A,#N/A,TRUE,"Table1USD";#N/A,#N/A,TRUE,"Table1GBP"}</definedName>
    <definedName name="dr" localSheetId="151" hidden="1">{#N/A,#N/A,TRUE,"Table1USD";#N/A,#N/A,TRUE,"Table1GBP"}</definedName>
    <definedName name="dr" localSheetId="156" hidden="1">{#N/A,#N/A,TRUE,"Table1USD";#N/A,#N/A,TRUE,"Table1GBP"}</definedName>
    <definedName name="dr" localSheetId="159" hidden="1">{#N/A,#N/A,TRUE,"Table1USD";#N/A,#N/A,TRUE,"Table1GBP"}</definedName>
    <definedName name="dr" localSheetId="164" hidden="1">{#N/A,#N/A,TRUE,"Table1USD";#N/A,#N/A,TRUE,"Table1GBP"}</definedName>
    <definedName name="dr" localSheetId="165" hidden="1">{#N/A,#N/A,TRUE,"Table1USD";#N/A,#N/A,TRUE,"Table1GBP"}</definedName>
    <definedName name="dr" localSheetId="166" hidden="1">{#N/A,#N/A,TRUE,"Table1USD";#N/A,#N/A,TRUE,"Table1GBP"}</definedName>
    <definedName name="dr" localSheetId="167" hidden="1">{#N/A,#N/A,TRUE,"Table1USD";#N/A,#N/A,TRUE,"Table1GBP"}</definedName>
    <definedName name="dr" localSheetId="168" hidden="1">{#N/A,#N/A,TRUE,"Table1USD";#N/A,#N/A,TRUE,"Table1GBP"}</definedName>
    <definedName name="dr" localSheetId="171" hidden="1">{#N/A,#N/A,TRUE,"Table1USD";#N/A,#N/A,TRUE,"Table1GBP"}</definedName>
    <definedName name="dr" localSheetId="179" hidden="1">{#N/A,#N/A,TRUE,"Table1USD";#N/A,#N/A,TRUE,"Table1GBP"}</definedName>
    <definedName name="dr" localSheetId="180" hidden="1">{#N/A,#N/A,TRUE,"Table1USD";#N/A,#N/A,TRUE,"Table1GBP"}</definedName>
    <definedName name="dr" localSheetId="181" hidden="1">{#N/A,#N/A,TRUE,"Table1USD";#N/A,#N/A,TRUE,"Table1GBP"}</definedName>
    <definedName name="dr" localSheetId="172" hidden="1">{#N/A,#N/A,TRUE,"Table1USD";#N/A,#N/A,TRUE,"Table1GBP"}</definedName>
    <definedName name="dr" localSheetId="173" hidden="1">{#N/A,#N/A,TRUE,"Table1USD";#N/A,#N/A,TRUE,"Table1GBP"}</definedName>
    <definedName name="dr" localSheetId="174" hidden="1">{#N/A,#N/A,TRUE,"Table1USD";#N/A,#N/A,TRUE,"Table1GBP"}</definedName>
    <definedName name="dr" localSheetId="175" hidden="1">{#N/A,#N/A,TRUE,"Table1USD";#N/A,#N/A,TRUE,"Table1GBP"}</definedName>
    <definedName name="dr" localSheetId="176" hidden="1">{#N/A,#N/A,TRUE,"Table1USD";#N/A,#N/A,TRUE,"Table1GBP"}</definedName>
    <definedName name="dr" localSheetId="177" hidden="1">{#N/A,#N/A,TRUE,"Table1USD";#N/A,#N/A,TRUE,"Table1GBP"}</definedName>
    <definedName name="dr" localSheetId="178" hidden="1">{#N/A,#N/A,TRUE,"Table1USD";#N/A,#N/A,TRUE,"Table1GBP"}</definedName>
    <definedName name="dr" localSheetId="46" hidden="1">{#N/A,#N/A,TRUE,"Table1USD";#N/A,#N/A,TRUE,"Table1GBP"}</definedName>
    <definedName name="dr" localSheetId="47" hidden="1">{#N/A,#N/A,TRUE,"Table1USD";#N/A,#N/A,TRUE,"Table1GBP"}</definedName>
    <definedName name="dr" localSheetId="48" hidden="1">{#N/A,#N/A,TRUE,"Table1USD";#N/A,#N/A,TRUE,"Table1GBP"}</definedName>
    <definedName name="dr" localSheetId="49" hidden="1">{#N/A,#N/A,TRUE,"Table1USD";#N/A,#N/A,TRUE,"Table1GBP"}</definedName>
    <definedName name="dr" localSheetId="51" hidden="1">{#N/A,#N/A,TRUE,"Table1USD";#N/A,#N/A,TRUE,"Table1GBP"}</definedName>
    <definedName name="dr" localSheetId="50" hidden="1">{#N/A,#N/A,TRUE,"Table1USD";#N/A,#N/A,TRUE,"Table1GBP"}</definedName>
    <definedName name="dr" localSheetId="52" hidden="1">{#N/A,#N/A,TRUE,"Table1USD";#N/A,#N/A,TRUE,"Table1GBP"}</definedName>
    <definedName name="dr" localSheetId="56" hidden="1">{#N/A,#N/A,TRUE,"Table1USD";#N/A,#N/A,TRUE,"Table1GBP"}</definedName>
    <definedName name="dr" localSheetId="57" hidden="1">{#N/A,#N/A,TRUE,"Table1USD";#N/A,#N/A,TRUE,"Table1GBP"}</definedName>
    <definedName name="dr" localSheetId="58" hidden="1">{#N/A,#N/A,TRUE,"Table1USD";#N/A,#N/A,TRUE,"Table1GBP"}</definedName>
    <definedName name="dr" localSheetId="59" hidden="1">{#N/A,#N/A,TRUE,"Table1USD";#N/A,#N/A,TRUE,"Table1GBP"}</definedName>
    <definedName name="dr" localSheetId="60" hidden="1">{#N/A,#N/A,TRUE,"Table1USD";#N/A,#N/A,TRUE,"Table1GBP"}</definedName>
    <definedName name="dr" localSheetId="61" hidden="1">{#N/A,#N/A,TRUE,"Table1USD";#N/A,#N/A,TRUE,"Table1GBP"}</definedName>
    <definedName name="dr" localSheetId="62" hidden="1">{#N/A,#N/A,TRUE,"Table1USD";#N/A,#N/A,TRUE,"Table1GBP"}</definedName>
    <definedName name="dr" localSheetId="63" hidden="1">{#N/A,#N/A,TRUE,"Table1USD";#N/A,#N/A,TRUE,"Table1GBP"}</definedName>
    <definedName name="dr" localSheetId="68" hidden="1">{#N/A,#N/A,TRUE,"Table1USD";#N/A,#N/A,TRUE,"Table1GBP"}</definedName>
    <definedName name="dr" localSheetId="69" hidden="1">{#N/A,#N/A,TRUE,"Table1USD";#N/A,#N/A,TRUE,"Table1GBP"}</definedName>
    <definedName name="dr" localSheetId="70" hidden="1">{#N/A,#N/A,TRUE,"Table1USD";#N/A,#N/A,TRUE,"Table1GBP"}</definedName>
    <definedName name="dr" localSheetId="83" hidden="1">{#N/A,#N/A,TRUE,"Table1USD";#N/A,#N/A,TRUE,"Table1GBP"}</definedName>
    <definedName name="dr" localSheetId="99" hidden="1">{#N/A,#N/A,TRUE,"Table1USD";#N/A,#N/A,TRUE,"Table1GBP"}</definedName>
    <definedName name="dr" localSheetId="109" hidden="1">{#N/A,#N/A,TRUE,"Table1USD";#N/A,#N/A,TRUE,"Table1GBP"}</definedName>
    <definedName name="dr" localSheetId="110" hidden="1">{#N/A,#N/A,TRUE,"Table1USD";#N/A,#N/A,TRUE,"Table1GBP"}</definedName>
    <definedName name="dr" localSheetId="111" hidden="1">{#N/A,#N/A,TRUE,"Table1USD";#N/A,#N/A,TRUE,"Table1GBP"}</definedName>
    <definedName name="dr" localSheetId="100" hidden="1">{#N/A,#N/A,TRUE,"Table1USD";#N/A,#N/A,TRUE,"Table1GBP"}</definedName>
    <definedName name="dr" localSheetId="101" hidden="1">{#N/A,#N/A,TRUE,"Table1USD";#N/A,#N/A,TRUE,"Table1GBP"}</definedName>
    <definedName name="dr" localSheetId="102" hidden="1">{#N/A,#N/A,TRUE,"Table1USD";#N/A,#N/A,TRUE,"Table1GBP"}</definedName>
    <definedName name="dr" localSheetId="103" hidden="1">{#N/A,#N/A,TRUE,"Table1USD";#N/A,#N/A,TRUE,"Table1GBP"}</definedName>
    <definedName name="dr" localSheetId="104" hidden="1">{#N/A,#N/A,TRUE,"Table1USD";#N/A,#N/A,TRUE,"Table1GBP"}</definedName>
    <definedName name="dr" localSheetId="105" hidden="1">{#N/A,#N/A,TRUE,"Table1USD";#N/A,#N/A,TRUE,"Table1GBP"}</definedName>
    <definedName name="dr" localSheetId="106" hidden="1">{#N/A,#N/A,TRUE,"Table1USD";#N/A,#N/A,TRUE,"Table1GBP"}</definedName>
    <definedName name="dr" localSheetId="107" hidden="1">{#N/A,#N/A,TRUE,"Table1USD";#N/A,#N/A,TRUE,"Table1GBP"}</definedName>
    <definedName name="dr" localSheetId="108" hidden="1">{#N/A,#N/A,TRUE,"Table1USD";#N/A,#N/A,TRUE,"Table1GBP"}</definedName>
    <definedName name="dr" localSheetId="170" hidden="1">{#N/A,#N/A,TRUE,"Table1USD";#N/A,#N/A,TRUE,"Table1GBP"}</definedName>
    <definedName name="dr" localSheetId="67" hidden="1">{#N/A,#N/A,TRUE,"Table1USD";#N/A,#N/A,TRUE,"Table1GBP"}</definedName>
    <definedName name="dr" hidden="1">{#N/A,#N/A,TRUE,"Table1USD";#N/A,#N/A,TRUE,"Table1GBP"}</definedName>
    <definedName name="drs">'[70]Scheduled Repayment'!$E$2:$AV$2</definedName>
    <definedName name="drt">[38]Constants!$C$2</definedName>
    <definedName name="ds" localSheetId="115" hidden="1">#REF!</definedName>
    <definedName name="DS" localSheetId="151">#REF!</definedName>
    <definedName name="DS" localSheetId="156">#REF!</definedName>
    <definedName name="DS" localSheetId="171">#REF!</definedName>
    <definedName name="DS" localSheetId="179">#REF!</definedName>
    <definedName name="DS" localSheetId="180">#REF!</definedName>
    <definedName name="DS" localSheetId="181">#REF!</definedName>
    <definedName name="DS" localSheetId="172">#REF!</definedName>
    <definedName name="DS" localSheetId="173">#REF!</definedName>
    <definedName name="DS" localSheetId="174">#REF!</definedName>
    <definedName name="DS" localSheetId="175">#REF!</definedName>
    <definedName name="DS" localSheetId="176">#REF!</definedName>
    <definedName name="DS" localSheetId="177">#REF!</definedName>
    <definedName name="DS" localSheetId="178">#REF!</definedName>
    <definedName name="DS" localSheetId="109">#REF!</definedName>
    <definedName name="DS" localSheetId="110">#REF!</definedName>
    <definedName name="DS" localSheetId="111">#REF!</definedName>
    <definedName name="DS" localSheetId="102">#REF!</definedName>
    <definedName name="DS" localSheetId="103">#REF!</definedName>
    <definedName name="DS" localSheetId="104">#REF!</definedName>
    <definedName name="DS" localSheetId="107">#REF!</definedName>
    <definedName name="DS" localSheetId="108">#REF!</definedName>
    <definedName name="DS">#REF!</definedName>
    <definedName name="DS.MIS" localSheetId="151">#REF!</definedName>
    <definedName name="DS.MIS" localSheetId="156">#REF!</definedName>
    <definedName name="DS.MIS" localSheetId="171">#REF!</definedName>
    <definedName name="DS.MIS" localSheetId="179">#REF!</definedName>
    <definedName name="DS.MIS" localSheetId="180">#REF!</definedName>
    <definedName name="DS.MIS" localSheetId="181">#REF!</definedName>
    <definedName name="DS.MIS" localSheetId="172">#REF!</definedName>
    <definedName name="DS.MIS" localSheetId="173">#REF!</definedName>
    <definedName name="DS.MIS" localSheetId="174">#REF!</definedName>
    <definedName name="DS.MIS" localSheetId="175">#REF!</definedName>
    <definedName name="DS.MIS" localSheetId="176">#REF!</definedName>
    <definedName name="DS.MIS" localSheetId="177">#REF!</definedName>
    <definedName name="DS.MIS" localSheetId="178">#REF!</definedName>
    <definedName name="DS.MIS" localSheetId="109">#REF!</definedName>
    <definedName name="DS.MIS" localSheetId="110">#REF!</definedName>
    <definedName name="DS.MIS" localSheetId="111">#REF!</definedName>
    <definedName name="DS.MIS" localSheetId="102">#REF!</definedName>
    <definedName name="DS.MIS" localSheetId="103">#REF!</definedName>
    <definedName name="DS.MIS" localSheetId="104">#REF!</definedName>
    <definedName name="DS.MIS" localSheetId="107">#REF!</definedName>
    <definedName name="DS.MIS" localSheetId="108">#REF!</definedName>
    <definedName name="DS.MIS">#REF!</definedName>
    <definedName name="DS1.MIS" localSheetId="151">#REF!</definedName>
    <definedName name="DS1.MIS" localSheetId="156">#REF!</definedName>
    <definedName name="DS1.MIS" localSheetId="171">#REF!</definedName>
    <definedName name="DS1.MIS" localSheetId="179">#REF!</definedName>
    <definedName name="DS1.MIS" localSheetId="180">#REF!</definedName>
    <definedName name="DS1.MIS" localSheetId="181">#REF!</definedName>
    <definedName name="DS1.MIS" localSheetId="172">#REF!</definedName>
    <definedName name="DS1.MIS" localSheetId="173">#REF!</definedName>
    <definedName name="DS1.MIS" localSheetId="174">#REF!</definedName>
    <definedName name="DS1.MIS" localSheetId="175">#REF!</definedName>
    <definedName name="DS1.MIS" localSheetId="176">#REF!</definedName>
    <definedName name="DS1.MIS" localSheetId="177">#REF!</definedName>
    <definedName name="DS1.MIS" localSheetId="178">#REF!</definedName>
    <definedName name="DS1.MIS" localSheetId="109">#REF!</definedName>
    <definedName name="DS1.MIS" localSheetId="110">#REF!</definedName>
    <definedName name="DS1.MIS" localSheetId="111">#REF!</definedName>
    <definedName name="DS1.MIS" localSheetId="102">#REF!</definedName>
    <definedName name="DS1.MIS" localSheetId="103">#REF!</definedName>
    <definedName name="DS1.MIS" localSheetId="104">#REF!</definedName>
    <definedName name="DS1.MIS" localSheetId="107">#REF!</definedName>
    <definedName name="DS1.MIS" localSheetId="108">#REF!</definedName>
    <definedName name="DS1.MIS">#REF!</definedName>
    <definedName name="DS2.MIS" localSheetId="151">#REF!</definedName>
    <definedName name="DS2.MIS" localSheetId="179">#REF!</definedName>
    <definedName name="DS2.MIS" localSheetId="180">#REF!</definedName>
    <definedName name="DS2.MIS" localSheetId="181">#REF!</definedName>
    <definedName name="DS2.MIS" localSheetId="172">#REF!</definedName>
    <definedName name="DS2.MIS" localSheetId="173">#REF!</definedName>
    <definedName name="DS2.MIS" localSheetId="174">#REF!</definedName>
    <definedName name="DS2.MIS" localSheetId="175">#REF!</definedName>
    <definedName name="DS2.MIS" localSheetId="176">#REF!</definedName>
    <definedName name="DS2.MIS" localSheetId="177">#REF!</definedName>
    <definedName name="DS2.MIS" localSheetId="178">#REF!</definedName>
    <definedName name="DS2.MIS" localSheetId="109">#REF!</definedName>
    <definedName name="DS2.MIS" localSheetId="110">#REF!</definedName>
    <definedName name="DS2.MIS" localSheetId="111">#REF!</definedName>
    <definedName name="DS2.MIS" localSheetId="102">#REF!</definedName>
    <definedName name="DS2.MIS" localSheetId="103">#REF!</definedName>
    <definedName name="DS2.MIS" localSheetId="104">#REF!</definedName>
    <definedName name="DS2.MIS" localSheetId="107">#REF!</definedName>
    <definedName name="DS2.MIS" localSheetId="108">#REF!</definedName>
    <definedName name="DS2.MIS">#REF!</definedName>
    <definedName name="DS3.MIS" localSheetId="151">#REF!</definedName>
    <definedName name="DS3.MIS" localSheetId="179">#REF!</definedName>
    <definedName name="DS3.MIS" localSheetId="180">#REF!</definedName>
    <definedName name="DS3.MIS" localSheetId="181">#REF!</definedName>
    <definedName name="DS3.MIS" localSheetId="172">#REF!</definedName>
    <definedName name="DS3.MIS" localSheetId="173">#REF!</definedName>
    <definedName name="DS3.MIS" localSheetId="174">#REF!</definedName>
    <definedName name="DS3.MIS" localSheetId="175">#REF!</definedName>
    <definedName name="DS3.MIS" localSheetId="176">#REF!</definedName>
    <definedName name="DS3.MIS" localSheetId="177">#REF!</definedName>
    <definedName name="DS3.MIS" localSheetId="178">#REF!</definedName>
    <definedName name="DS3.MIS" localSheetId="109">#REF!</definedName>
    <definedName name="DS3.MIS" localSheetId="110">#REF!</definedName>
    <definedName name="DS3.MIS" localSheetId="111">#REF!</definedName>
    <definedName name="DS3.MIS" localSheetId="102">#REF!</definedName>
    <definedName name="DS3.MIS" localSheetId="103">#REF!</definedName>
    <definedName name="DS3.MIS" localSheetId="104">#REF!</definedName>
    <definedName name="DS3.MIS" localSheetId="107">#REF!</definedName>
    <definedName name="DS3.MIS" localSheetId="108">#REF!</definedName>
    <definedName name="DS3.MIS">#REF!</definedName>
    <definedName name="DS4.MIS" localSheetId="151">#REF!</definedName>
    <definedName name="DS4.MIS" localSheetId="179">#REF!</definedName>
    <definedName name="DS4.MIS" localSheetId="180">#REF!</definedName>
    <definedName name="DS4.MIS" localSheetId="181">#REF!</definedName>
    <definedName name="DS4.MIS" localSheetId="172">#REF!</definedName>
    <definedName name="DS4.MIS" localSheetId="173">#REF!</definedName>
    <definedName name="DS4.MIS" localSheetId="174">#REF!</definedName>
    <definedName name="DS4.MIS" localSheetId="175">#REF!</definedName>
    <definedName name="DS4.MIS" localSheetId="176">#REF!</definedName>
    <definedName name="DS4.MIS" localSheetId="177">#REF!</definedName>
    <definedName name="DS4.MIS" localSheetId="178">#REF!</definedName>
    <definedName name="DS4.MIS" localSheetId="109">#REF!</definedName>
    <definedName name="DS4.MIS" localSheetId="110">#REF!</definedName>
    <definedName name="DS4.MIS" localSheetId="111">#REF!</definedName>
    <definedName name="DS4.MIS" localSheetId="102">#REF!</definedName>
    <definedName name="DS4.MIS" localSheetId="103">#REF!</definedName>
    <definedName name="DS4.MIS" localSheetId="104">#REF!</definedName>
    <definedName name="DS4.MIS" localSheetId="107">#REF!</definedName>
    <definedName name="DS4.MIS" localSheetId="108">#REF!</definedName>
    <definedName name="DS4.MIS">#REF!</definedName>
    <definedName name="DSA_Assumptions" localSheetId="151">#REF!</definedName>
    <definedName name="DSA_Assumptions" localSheetId="179">#REF!</definedName>
    <definedName name="DSA_Assumptions" localSheetId="180">#REF!</definedName>
    <definedName name="DSA_Assumptions" localSheetId="181">#REF!</definedName>
    <definedName name="DSA_Assumptions" localSheetId="172">#REF!</definedName>
    <definedName name="DSA_Assumptions" localSheetId="173">#REF!</definedName>
    <definedName name="DSA_Assumptions" localSheetId="174">#REF!</definedName>
    <definedName name="DSA_Assumptions" localSheetId="175">#REF!</definedName>
    <definedName name="DSA_Assumptions" localSheetId="176">#REF!</definedName>
    <definedName name="DSA_Assumptions" localSheetId="177">#REF!</definedName>
    <definedName name="DSA_Assumptions" localSheetId="178">#REF!</definedName>
    <definedName name="DSA_Assumptions" localSheetId="109">#REF!</definedName>
    <definedName name="DSA_Assumptions" localSheetId="110">#REF!</definedName>
    <definedName name="DSA_Assumptions" localSheetId="111">#REF!</definedName>
    <definedName name="DSA_Assumptions" localSheetId="102">#REF!</definedName>
    <definedName name="DSA_Assumptions" localSheetId="103">#REF!</definedName>
    <definedName name="DSA_Assumptions" localSheetId="104">#REF!</definedName>
    <definedName name="DSA_Assumptions" localSheetId="107">#REF!</definedName>
    <definedName name="DSA_Assumptions" localSheetId="108">#REF!</definedName>
    <definedName name="DSA_Assumptions">#REF!</definedName>
    <definedName name="DSABOP" localSheetId="151">#REF!</definedName>
    <definedName name="DSABOP" localSheetId="179">#REF!</definedName>
    <definedName name="DSABOP" localSheetId="180">#REF!</definedName>
    <definedName name="DSABOP" localSheetId="181">#REF!</definedName>
    <definedName name="DSABOP" localSheetId="172">#REF!</definedName>
    <definedName name="DSABOP" localSheetId="173">#REF!</definedName>
    <definedName name="DSABOP" localSheetId="174">#REF!</definedName>
    <definedName name="DSABOP" localSheetId="175">#REF!</definedName>
    <definedName name="DSABOP" localSheetId="176">#REF!</definedName>
    <definedName name="DSABOP" localSheetId="177">#REF!</definedName>
    <definedName name="DSABOP" localSheetId="178">#REF!</definedName>
    <definedName name="DSABOP" localSheetId="109">#REF!</definedName>
    <definedName name="DSABOP" localSheetId="110">#REF!</definedName>
    <definedName name="DSABOP" localSheetId="111">#REF!</definedName>
    <definedName name="DSABOP" localSheetId="102">#REF!</definedName>
    <definedName name="DSABOP" localSheetId="103">#REF!</definedName>
    <definedName name="DSABOP" localSheetId="104">#REF!</definedName>
    <definedName name="DSABOP" localSheetId="107">#REF!</definedName>
    <definedName name="DSABOP" localSheetId="108">#REF!</definedName>
    <definedName name="DSABOP">#REF!</definedName>
    <definedName name="dsaf" localSheetId="179">'[71]Table 1'!#REF!</definedName>
    <definedName name="dsaf" localSheetId="180">'[71]Table 1'!#REF!</definedName>
    <definedName name="dsaf" localSheetId="181">'[71]Table 1'!#REF!</definedName>
    <definedName name="dsaf" localSheetId="172">'[71]Table 1'!#REF!</definedName>
    <definedName name="dsaf" localSheetId="173">'[71]Table 1'!#REF!</definedName>
    <definedName name="dsaf" localSheetId="174">'[71]Table 1'!#REF!</definedName>
    <definedName name="dsaf" localSheetId="175">'[71]Table 1'!#REF!</definedName>
    <definedName name="dsaf" localSheetId="176">'[71]Table 1'!#REF!</definedName>
    <definedName name="dsaf" localSheetId="177">'[71]Table 1'!#REF!</definedName>
    <definedName name="dsaf" localSheetId="178">'[71]Table 1'!#REF!</definedName>
    <definedName name="dsaf">'[71]Table 1'!#REF!</definedName>
    <definedName name="dsaout" localSheetId="151">#REF!</definedName>
    <definedName name="dsaout" localSheetId="156">#REF!</definedName>
    <definedName name="dsaout" localSheetId="171">#REF!</definedName>
    <definedName name="dsaout" localSheetId="179">#REF!</definedName>
    <definedName name="dsaout" localSheetId="180">#REF!</definedName>
    <definedName name="dsaout" localSheetId="181">#REF!</definedName>
    <definedName name="dsaout" localSheetId="172">#REF!</definedName>
    <definedName name="dsaout" localSheetId="173">#REF!</definedName>
    <definedName name="dsaout" localSheetId="174">#REF!</definedName>
    <definedName name="dsaout" localSheetId="175">#REF!</definedName>
    <definedName name="dsaout" localSheetId="176">#REF!</definedName>
    <definedName name="dsaout" localSheetId="177">#REF!</definedName>
    <definedName name="dsaout" localSheetId="178">#REF!</definedName>
    <definedName name="dsaout" localSheetId="109">#REF!</definedName>
    <definedName name="dsaout" localSheetId="110">#REF!</definedName>
    <definedName name="dsaout" localSheetId="111">#REF!</definedName>
    <definedName name="dsaout" localSheetId="102">#REF!</definedName>
    <definedName name="dsaout" localSheetId="103">#REF!</definedName>
    <definedName name="dsaout" localSheetId="104">#REF!</definedName>
    <definedName name="dsaout" localSheetId="107">#REF!</definedName>
    <definedName name="dsaout" localSheetId="108">#REF!</definedName>
    <definedName name="dsaout">#REF!</definedName>
    <definedName name="DSD">#N/A</definedName>
    <definedName name="DSD_S">#N/A</definedName>
    <definedName name="DSDB">#N/A</definedName>
    <definedName name="DSDG">#N/A</definedName>
    <definedName name="dsfgds" localSheetId="112" hidden="1">#REF!</definedName>
    <definedName name="dsfgds" localSheetId="115" hidden="1">#REF!</definedName>
    <definedName name="dsfgds" localSheetId="149" hidden="1">#REF!</definedName>
    <definedName name="dsfgds" localSheetId="151" hidden="1">#REF!</definedName>
    <definedName name="dsfgds" localSheetId="159" hidden="1">#REF!</definedName>
    <definedName name="dsfgds" localSheetId="164" hidden="1">#REF!</definedName>
    <definedName name="dsfgds" localSheetId="165" hidden="1">#REF!</definedName>
    <definedName name="dsfgds" localSheetId="166" hidden="1">#REF!</definedName>
    <definedName name="dsfgds" localSheetId="167" hidden="1">#REF!</definedName>
    <definedName name="dsfgds" localSheetId="168" hidden="1">#REF!</definedName>
    <definedName name="dsfgds" localSheetId="171" hidden="1">#REF!</definedName>
    <definedName name="dsfgds" localSheetId="179" hidden="1">#REF!</definedName>
    <definedName name="dsfgds" localSheetId="180" hidden="1">#REF!</definedName>
    <definedName name="dsfgds" localSheetId="181" hidden="1">#REF!</definedName>
    <definedName name="dsfgds" localSheetId="172" hidden="1">#REF!</definedName>
    <definedName name="dsfgds" localSheetId="173" hidden="1">#REF!</definedName>
    <definedName name="dsfgds" localSheetId="174" hidden="1">#REF!</definedName>
    <definedName name="dsfgds" localSheetId="175" hidden="1">#REF!</definedName>
    <definedName name="dsfgds" localSheetId="176" hidden="1">#REF!</definedName>
    <definedName name="dsfgds" localSheetId="177" hidden="1">#REF!</definedName>
    <definedName name="dsfgds" localSheetId="178" hidden="1">#REF!</definedName>
    <definedName name="dsfgds" localSheetId="46" hidden="1">#REF!</definedName>
    <definedName name="dsfgds" localSheetId="47" hidden="1">#REF!</definedName>
    <definedName name="dsfgds" localSheetId="48" hidden="1">#REF!</definedName>
    <definedName name="dsfgds" localSheetId="49" hidden="1">#REF!</definedName>
    <definedName name="dsfgds" localSheetId="51" hidden="1">#REF!</definedName>
    <definedName name="dsfgds" localSheetId="50" hidden="1">#REF!</definedName>
    <definedName name="dsfgds" localSheetId="52" hidden="1">#REF!</definedName>
    <definedName name="dsfgds" localSheetId="56" hidden="1">#REF!</definedName>
    <definedName name="dsfgds" localSheetId="57" hidden="1">#REF!</definedName>
    <definedName name="dsfgds" localSheetId="58" hidden="1">#REF!</definedName>
    <definedName name="dsfgds" localSheetId="59" hidden="1">#REF!</definedName>
    <definedName name="dsfgds" localSheetId="60" hidden="1">#REF!</definedName>
    <definedName name="dsfgds" localSheetId="61" hidden="1">#REF!</definedName>
    <definedName name="dsfgds" localSheetId="62" hidden="1">#REF!</definedName>
    <definedName name="dsfgds" localSheetId="63" hidden="1">#REF!</definedName>
    <definedName name="dsfgds" localSheetId="83" hidden="1">#REF!</definedName>
    <definedName name="dsfgds" localSheetId="99" hidden="1">#REF!</definedName>
    <definedName name="dsfgds" localSheetId="109" hidden="1">#REF!</definedName>
    <definedName name="dsfgds" localSheetId="110" hidden="1">#REF!</definedName>
    <definedName name="dsfgds" localSheetId="111" hidden="1">#REF!</definedName>
    <definedName name="dsfgds" localSheetId="100" hidden="1">#REF!</definedName>
    <definedName name="dsfgds" localSheetId="101" hidden="1">#REF!</definedName>
    <definedName name="dsfgds" localSheetId="102" hidden="1">#REF!</definedName>
    <definedName name="dsfgds" localSheetId="103" hidden="1">#REF!</definedName>
    <definedName name="dsfgds" localSheetId="104" hidden="1">#REF!</definedName>
    <definedName name="dsfgds" localSheetId="105" hidden="1">#REF!</definedName>
    <definedName name="dsfgds" localSheetId="106" hidden="1">#REF!</definedName>
    <definedName name="dsfgds" localSheetId="107" hidden="1">#REF!</definedName>
    <definedName name="dsfgds" localSheetId="108" hidden="1">#REF!</definedName>
    <definedName name="dsfgds" hidden="1">#REF!</definedName>
    <definedName name="DSI" localSheetId="151">#REF!</definedName>
    <definedName name="DSI" localSheetId="159">#REF!</definedName>
    <definedName name="DSI" localSheetId="179">#REF!</definedName>
    <definedName name="DSI" localSheetId="180">#REF!</definedName>
    <definedName name="DSI" localSheetId="181">#REF!</definedName>
    <definedName name="DSI" localSheetId="172">#REF!</definedName>
    <definedName name="DSI" localSheetId="173">#REF!</definedName>
    <definedName name="DSI" localSheetId="174">#REF!</definedName>
    <definedName name="DSI" localSheetId="175">#REF!</definedName>
    <definedName name="DSI" localSheetId="176">#REF!</definedName>
    <definedName name="DSI" localSheetId="177">#REF!</definedName>
    <definedName name="DSI" localSheetId="178">#REF!</definedName>
    <definedName name="DSI" localSheetId="109">#REF!</definedName>
    <definedName name="DSI" localSheetId="110">#REF!</definedName>
    <definedName name="DSI" localSheetId="111">#REF!</definedName>
    <definedName name="DSI" localSheetId="102">#REF!</definedName>
    <definedName name="DSI" localSheetId="103">#REF!</definedName>
    <definedName name="DSI" localSheetId="104">#REF!</definedName>
    <definedName name="DSI" localSheetId="107">#REF!</definedName>
    <definedName name="DSI" localSheetId="108">#REF!</definedName>
    <definedName name="DSI">#REF!</definedName>
    <definedName name="DSIBproj">#N/A</definedName>
    <definedName name="DSIGproj">#N/A</definedName>
    <definedName name="DSIproj">#N/A</definedName>
    <definedName name="DSISD">#N/A</definedName>
    <definedName name="DSISDB">#N/A</definedName>
    <definedName name="DSISDG">#N/A</definedName>
    <definedName name="DSP" localSheetId="151">#REF!</definedName>
    <definedName name="DSP" localSheetId="171">#REF!</definedName>
    <definedName name="DSP" localSheetId="179">#REF!</definedName>
    <definedName name="DSP" localSheetId="180">#REF!</definedName>
    <definedName name="DSP" localSheetId="181">#REF!</definedName>
    <definedName name="DSP" localSheetId="172">#REF!</definedName>
    <definedName name="DSP" localSheetId="173">#REF!</definedName>
    <definedName name="DSP" localSheetId="174">#REF!</definedName>
    <definedName name="DSP" localSheetId="175">#REF!</definedName>
    <definedName name="DSP" localSheetId="176">#REF!</definedName>
    <definedName name="DSP" localSheetId="177">#REF!</definedName>
    <definedName name="DSP" localSheetId="178">#REF!</definedName>
    <definedName name="DSP" localSheetId="109">#REF!</definedName>
    <definedName name="DSP" localSheetId="110">#REF!</definedName>
    <definedName name="DSP" localSheetId="111">#REF!</definedName>
    <definedName name="DSP" localSheetId="102">#REF!</definedName>
    <definedName name="DSP" localSheetId="103">#REF!</definedName>
    <definedName name="DSP" localSheetId="104">#REF!</definedName>
    <definedName name="DSP" localSheetId="107">#REF!</definedName>
    <definedName name="DSP" localSheetId="108">#REF!</definedName>
    <definedName name="DSP">#REF!</definedName>
    <definedName name="DSPBproj">#N/A</definedName>
    <definedName name="DSPG" localSheetId="151">#REF!</definedName>
    <definedName name="DSPG" localSheetId="171">#REF!</definedName>
    <definedName name="DSPG" localSheetId="179">#REF!</definedName>
    <definedName name="DSPG" localSheetId="180">#REF!</definedName>
    <definedName name="DSPG" localSheetId="181">#REF!</definedName>
    <definedName name="DSPG" localSheetId="172">#REF!</definedName>
    <definedName name="DSPG" localSheetId="173">#REF!</definedName>
    <definedName name="DSPG" localSheetId="174">#REF!</definedName>
    <definedName name="DSPG" localSheetId="175">#REF!</definedName>
    <definedName name="DSPG" localSheetId="176">#REF!</definedName>
    <definedName name="DSPG" localSheetId="177">#REF!</definedName>
    <definedName name="DSPG" localSheetId="178">#REF!</definedName>
    <definedName name="DSPG" localSheetId="109">#REF!</definedName>
    <definedName name="DSPG" localSheetId="110">#REF!</definedName>
    <definedName name="DSPG" localSheetId="111">#REF!</definedName>
    <definedName name="DSPG" localSheetId="102">#REF!</definedName>
    <definedName name="DSPG" localSheetId="103">#REF!</definedName>
    <definedName name="DSPG" localSheetId="104">#REF!</definedName>
    <definedName name="DSPG" localSheetId="107">#REF!</definedName>
    <definedName name="DSPG" localSheetId="108">#REF!</definedName>
    <definedName name="DSPG">#REF!</definedName>
    <definedName name="DSPGproj">#N/A</definedName>
    <definedName name="DSPproj">#N/A</definedName>
    <definedName name="DSPSD">#N/A</definedName>
    <definedName name="DSPSDB">#N/A</definedName>
    <definedName name="DSPSDG">#N/A</definedName>
    <definedName name="DT.AMA.DECT.CD" localSheetId="151">#REF!</definedName>
    <definedName name="DT.AMA.DECT.CD" localSheetId="171">#REF!</definedName>
    <definedName name="DT.AMA.DECT.CD" localSheetId="179">#REF!</definedName>
    <definedName name="DT.AMA.DECT.CD" localSheetId="180">#REF!</definedName>
    <definedName name="DT.AMA.DECT.CD" localSheetId="181">#REF!</definedName>
    <definedName name="DT.AMA.DECT.CD" localSheetId="172">#REF!</definedName>
    <definedName name="DT.AMA.DECT.CD" localSheetId="173">#REF!</definedName>
    <definedName name="DT.AMA.DECT.CD" localSheetId="174">#REF!</definedName>
    <definedName name="DT.AMA.DECT.CD" localSheetId="175">#REF!</definedName>
    <definedName name="DT.AMA.DECT.CD" localSheetId="176">#REF!</definedName>
    <definedName name="DT.AMA.DECT.CD" localSheetId="177">#REF!</definedName>
    <definedName name="DT.AMA.DECT.CD" localSheetId="178">#REF!</definedName>
    <definedName name="DT.AMA.DECT.CD" localSheetId="109">#REF!</definedName>
    <definedName name="DT.AMA.DECT.CD" localSheetId="110">#REF!</definedName>
    <definedName name="DT.AMA.DECT.CD" localSheetId="111">#REF!</definedName>
    <definedName name="DT.AMA.DECT.CD" localSheetId="102">#REF!</definedName>
    <definedName name="DT.AMA.DECT.CD" localSheetId="103">#REF!</definedName>
    <definedName name="DT.AMA.DECT.CD" localSheetId="104">#REF!</definedName>
    <definedName name="DT.AMA.DECT.CD" localSheetId="107">#REF!</definedName>
    <definedName name="DT.AMA.DECT.CD" localSheetId="108">#REF!</definedName>
    <definedName name="DT.AMA.DECT.CD">#REF!</definedName>
    <definedName name="DT.AMD.DECT.CD" localSheetId="151">#REF!</definedName>
    <definedName name="DT.AMD.DECT.CD" localSheetId="171">#REF!</definedName>
    <definedName name="DT.AMD.DECT.CD" localSheetId="179">#REF!</definedName>
    <definedName name="DT.AMD.DECT.CD" localSheetId="180">#REF!</definedName>
    <definedName name="DT.AMD.DECT.CD" localSheetId="181">#REF!</definedName>
    <definedName name="DT.AMD.DECT.CD" localSheetId="172">#REF!</definedName>
    <definedName name="DT.AMD.DECT.CD" localSheetId="173">#REF!</definedName>
    <definedName name="DT.AMD.DECT.CD" localSheetId="174">#REF!</definedName>
    <definedName name="DT.AMD.DECT.CD" localSheetId="175">#REF!</definedName>
    <definedName name="DT.AMD.DECT.CD" localSheetId="176">#REF!</definedName>
    <definedName name="DT.AMD.DECT.CD" localSheetId="177">#REF!</definedName>
    <definedName name="DT.AMD.DECT.CD" localSheetId="178">#REF!</definedName>
    <definedName name="DT.AMD.DECT.CD" localSheetId="109">#REF!</definedName>
    <definedName name="DT.AMD.DECT.CD" localSheetId="110">#REF!</definedName>
    <definedName name="DT.AMD.DECT.CD" localSheetId="111">#REF!</definedName>
    <definedName name="DT.AMD.DECT.CD" localSheetId="102">#REF!</definedName>
    <definedName name="DT.AMD.DECT.CD" localSheetId="103">#REF!</definedName>
    <definedName name="DT.AMD.DECT.CD" localSheetId="104">#REF!</definedName>
    <definedName name="DT.AMD.DECT.CD" localSheetId="107">#REF!</definedName>
    <definedName name="DT.AMD.DECT.CD" localSheetId="108">#REF!</definedName>
    <definedName name="DT.AMD.DECT.CD">#REF!</definedName>
    <definedName name="DT.AMD.DLXF.CD" localSheetId="151">#REF!</definedName>
    <definedName name="DT.AMD.DLXF.CD" localSheetId="171">#REF!</definedName>
    <definedName name="DT.AMD.DLXF.CD" localSheetId="179">#REF!</definedName>
    <definedName name="DT.AMD.DLXF.CD" localSheetId="180">#REF!</definedName>
    <definedName name="DT.AMD.DLXF.CD" localSheetId="181">#REF!</definedName>
    <definedName name="DT.AMD.DLXF.CD" localSheetId="172">#REF!</definedName>
    <definedName name="DT.AMD.DLXF.CD" localSheetId="173">#REF!</definedName>
    <definedName name="DT.AMD.DLXF.CD" localSheetId="174">#REF!</definedName>
    <definedName name="DT.AMD.DLXF.CD" localSheetId="175">#REF!</definedName>
    <definedName name="DT.AMD.DLXF.CD" localSheetId="176">#REF!</definedName>
    <definedName name="DT.AMD.DLXF.CD" localSheetId="177">#REF!</definedName>
    <definedName name="DT.AMD.DLXF.CD" localSheetId="178">#REF!</definedName>
    <definedName name="DT.AMD.DLXF.CD" localSheetId="109">#REF!</definedName>
    <definedName name="DT.AMD.DLXF.CD" localSheetId="110">#REF!</definedName>
    <definedName name="DT.AMD.DLXF.CD" localSheetId="111">#REF!</definedName>
    <definedName name="DT.AMD.DLXF.CD" localSheetId="102">#REF!</definedName>
    <definedName name="DT.AMD.DLXF.CD" localSheetId="103">#REF!</definedName>
    <definedName name="DT.AMD.DLXF.CD" localSheetId="104">#REF!</definedName>
    <definedName name="DT.AMD.DLXF.CD" localSheetId="107">#REF!</definedName>
    <definedName name="DT.AMD.DLXF.CD" localSheetId="108">#REF!</definedName>
    <definedName name="DT.AMD.DLXF.CD">#REF!</definedName>
    <definedName name="DT.AMN.DLXF.CD" localSheetId="151">#REF!</definedName>
    <definedName name="DT.AMN.DLXF.CD" localSheetId="179">#REF!</definedName>
    <definedName name="DT.AMN.DLXF.CD" localSheetId="180">#REF!</definedName>
    <definedName name="DT.AMN.DLXF.CD" localSheetId="181">#REF!</definedName>
    <definedName name="DT.AMN.DLXF.CD" localSheetId="172">#REF!</definedName>
    <definedName name="DT.AMN.DLXF.CD" localSheetId="173">#REF!</definedName>
    <definedName name="DT.AMN.DLXF.CD" localSheetId="174">#REF!</definedName>
    <definedName name="DT.AMN.DLXF.CD" localSheetId="175">#REF!</definedName>
    <definedName name="DT.AMN.DLXF.CD" localSheetId="176">#REF!</definedName>
    <definedName name="DT.AMN.DLXF.CD" localSheetId="177">#REF!</definedName>
    <definedName name="DT.AMN.DLXF.CD" localSheetId="178">#REF!</definedName>
    <definedName name="DT.AMN.DLXF.CD" localSheetId="109">#REF!</definedName>
    <definedName name="DT.AMN.DLXF.CD" localSheetId="110">#REF!</definedName>
    <definedName name="DT.AMN.DLXF.CD" localSheetId="111">#REF!</definedName>
    <definedName name="DT.AMN.DLXF.CD" localSheetId="102">#REF!</definedName>
    <definedName name="DT.AMN.DLXF.CD" localSheetId="103">#REF!</definedName>
    <definedName name="DT.AMN.DLXF.CD" localSheetId="104">#REF!</definedName>
    <definedName name="DT.AMN.DLXF.CD" localSheetId="107">#REF!</definedName>
    <definedName name="DT.AMN.DLXF.CD" localSheetId="108">#REF!</definedName>
    <definedName name="DT.AMN.DLXF.CD">#REF!</definedName>
    <definedName name="DT.AMP.DECT.CD" localSheetId="151">#REF!</definedName>
    <definedName name="DT.AMP.DECT.CD" localSheetId="179">#REF!</definedName>
    <definedName name="DT.AMP.DECT.CD" localSheetId="180">#REF!</definedName>
    <definedName name="DT.AMP.DECT.CD" localSheetId="181">#REF!</definedName>
    <definedName name="DT.AMP.DECT.CD" localSheetId="172">#REF!</definedName>
    <definedName name="DT.AMP.DECT.CD" localSheetId="173">#REF!</definedName>
    <definedName name="DT.AMP.DECT.CD" localSheetId="174">#REF!</definedName>
    <definedName name="DT.AMP.DECT.CD" localSheetId="175">#REF!</definedName>
    <definedName name="DT.AMP.DECT.CD" localSheetId="176">#REF!</definedName>
    <definedName name="DT.AMP.DECT.CD" localSheetId="177">#REF!</definedName>
    <definedName name="DT.AMP.DECT.CD" localSheetId="178">#REF!</definedName>
    <definedName name="DT.AMP.DECT.CD" localSheetId="109">#REF!</definedName>
    <definedName name="DT.AMP.DECT.CD" localSheetId="110">#REF!</definedName>
    <definedName name="DT.AMP.DECT.CD" localSheetId="111">#REF!</definedName>
    <definedName name="DT.AMP.DECT.CD" localSheetId="102">#REF!</definedName>
    <definedName name="DT.AMP.DECT.CD" localSheetId="103">#REF!</definedName>
    <definedName name="DT.AMP.DECT.CD" localSheetId="104">#REF!</definedName>
    <definedName name="DT.AMP.DECT.CD" localSheetId="107">#REF!</definedName>
    <definedName name="DT.AMP.DECT.CD" localSheetId="108">#REF!</definedName>
    <definedName name="DT.AMP.DECT.CD">#REF!</definedName>
    <definedName name="DT.AMR.DLXF.CD" localSheetId="151">#REF!</definedName>
    <definedName name="DT.AMR.DLXF.CD" localSheetId="179">#REF!</definedName>
    <definedName name="DT.AMR.DLXF.CD" localSheetId="180">#REF!</definedName>
    <definedName name="DT.AMR.DLXF.CD" localSheetId="181">#REF!</definedName>
    <definedName name="DT.AMR.DLXF.CD" localSheetId="172">#REF!</definedName>
    <definedName name="DT.AMR.DLXF.CD" localSheetId="173">#REF!</definedName>
    <definedName name="DT.AMR.DLXF.CD" localSheetId="174">#REF!</definedName>
    <definedName name="DT.AMR.DLXF.CD" localSheetId="175">#REF!</definedName>
    <definedName name="DT.AMR.DLXF.CD" localSheetId="176">#REF!</definedName>
    <definedName name="DT.AMR.DLXF.CD" localSheetId="177">#REF!</definedName>
    <definedName name="DT.AMR.DLXF.CD" localSheetId="178">#REF!</definedName>
    <definedName name="DT.AMR.DLXF.CD" localSheetId="109">#REF!</definedName>
    <definedName name="DT.AMR.DLXF.CD" localSheetId="110">#REF!</definedName>
    <definedName name="DT.AMR.DLXF.CD" localSheetId="111">#REF!</definedName>
    <definedName name="DT.AMR.DLXF.CD" localSheetId="102">#REF!</definedName>
    <definedName name="DT.AMR.DLXF.CD" localSheetId="103">#REF!</definedName>
    <definedName name="DT.AMR.DLXF.CD" localSheetId="104">#REF!</definedName>
    <definedName name="DT.AMR.DLXF.CD" localSheetId="107">#REF!</definedName>
    <definedName name="DT.AMR.DLXF.CD" localSheetId="108">#REF!</definedName>
    <definedName name="DT.AMR.DLXF.CD">#REF!</definedName>
    <definedName name="DT.AMT.BLAT.CD" localSheetId="151">#REF!</definedName>
    <definedName name="DT.AMT.BLAT.CD" localSheetId="179">#REF!</definedName>
    <definedName name="DT.AMT.BLAT.CD" localSheetId="180">#REF!</definedName>
    <definedName name="DT.AMT.BLAT.CD" localSheetId="181">#REF!</definedName>
    <definedName name="DT.AMT.BLAT.CD" localSheetId="172">#REF!</definedName>
    <definedName name="DT.AMT.BLAT.CD" localSheetId="173">#REF!</definedName>
    <definedName name="DT.AMT.BLAT.CD" localSheetId="174">#REF!</definedName>
    <definedName name="DT.AMT.BLAT.CD" localSheetId="175">#REF!</definedName>
    <definedName name="DT.AMT.BLAT.CD" localSheetId="176">#REF!</definedName>
    <definedName name="DT.AMT.BLAT.CD" localSheetId="177">#REF!</definedName>
    <definedName name="DT.AMT.BLAT.CD" localSheetId="178">#REF!</definedName>
    <definedName name="DT.AMT.BLAT.CD" localSheetId="109">#REF!</definedName>
    <definedName name="DT.AMT.BLAT.CD" localSheetId="110">#REF!</definedName>
    <definedName name="DT.AMT.BLAT.CD" localSheetId="111">#REF!</definedName>
    <definedName name="DT.AMT.BLAT.CD" localSheetId="102">#REF!</definedName>
    <definedName name="DT.AMT.BLAT.CD" localSheetId="103">#REF!</definedName>
    <definedName name="DT.AMT.BLAT.CD" localSheetId="104">#REF!</definedName>
    <definedName name="DT.AMT.BLAT.CD" localSheetId="107">#REF!</definedName>
    <definedName name="DT.AMT.BLAT.CD" localSheetId="108">#REF!</definedName>
    <definedName name="DT.AMT.BLAT.CD">#REF!</definedName>
    <definedName name="DT.AMT.DIMF.CD" localSheetId="151">#REF!</definedName>
    <definedName name="DT.AMT.DIMF.CD" localSheetId="179">#REF!</definedName>
    <definedName name="DT.AMT.DIMF.CD" localSheetId="180">#REF!</definedName>
    <definedName name="DT.AMT.DIMF.CD" localSheetId="181">#REF!</definedName>
    <definedName name="DT.AMT.DIMF.CD" localSheetId="172">#REF!</definedName>
    <definedName name="DT.AMT.DIMF.CD" localSheetId="173">#REF!</definedName>
    <definedName name="DT.AMT.DIMF.CD" localSheetId="174">#REF!</definedName>
    <definedName name="DT.AMT.DIMF.CD" localSheetId="175">#REF!</definedName>
    <definedName name="DT.AMT.DIMF.CD" localSheetId="176">#REF!</definedName>
    <definedName name="DT.AMT.DIMF.CD" localSheetId="177">#REF!</definedName>
    <definedName name="DT.AMT.DIMF.CD" localSheetId="178">#REF!</definedName>
    <definedName name="DT.AMT.DIMF.CD" localSheetId="109">#REF!</definedName>
    <definedName name="DT.AMT.DIMF.CD" localSheetId="110">#REF!</definedName>
    <definedName name="DT.AMT.DIMF.CD" localSheetId="111">#REF!</definedName>
    <definedName name="DT.AMT.DIMF.CD" localSheetId="102">#REF!</definedName>
    <definedName name="DT.AMT.DIMF.CD" localSheetId="103">#REF!</definedName>
    <definedName name="DT.AMT.DIMF.CD" localSheetId="104">#REF!</definedName>
    <definedName name="DT.AMT.DIMF.CD" localSheetId="107">#REF!</definedName>
    <definedName name="DT.AMT.DIMF.CD" localSheetId="108">#REF!</definedName>
    <definedName name="DT.AMT.DIMF.CD">#REF!</definedName>
    <definedName name="DT.AMT.DPNG.CD" localSheetId="151">#REF!</definedName>
    <definedName name="DT.AMT.DPNG.CD" localSheetId="179">#REF!</definedName>
    <definedName name="DT.AMT.DPNG.CD" localSheetId="180">#REF!</definedName>
    <definedName name="DT.AMT.DPNG.CD" localSheetId="181">#REF!</definedName>
    <definedName name="DT.AMT.DPNG.CD" localSheetId="172">#REF!</definedName>
    <definedName name="DT.AMT.DPNG.CD" localSheetId="173">#REF!</definedName>
    <definedName name="DT.AMT.DPNG.CD" localSheetId="174">#REF!</definedName>
    <definedName name="DT.AMT.DPNG.CD" localSheetId="175">#REF!</definedName>
    <definedName name="DT.AMT.DPNG.CD" localSheetId="176">#REF!</definedName>
    <definedName name="DT.AMT.DPNG.CD" localSheetId="177">#REF!</definedName>
    <definedName name="DT.AMT.DPNG.CD" localSheetId="178">#REF!</definedName>
    <definedName name="DT.AMT.DPNG.CD" localSheetId="109">#REF!</definedName>
    <definedName name="DT.AMT.DPNG.CD" localSheetId="110">#REF!</definedName>
    <definedName name="DT.AMT.DPNG.CD" localSheetId="111">#REF!</definedName>
    <definedName name="DT.AMT.DPNG.CD" localSheetId="102">#REF!</definedName>
    <definedName name="DT.AMT.DPNG.CD" localSheetId="103">#REF!</definedName>
    <definedName name="DT.AMT.DPNG.CD" localSheetId="104">#REF!</definedName>
    <definedName name="DT.AMT.DPNG.CD" localSheetId="107">#REF!</definedName>
    <definedName name="DT.AMT.DPNG.CD" localSheetId="108">#REF!</definedName>
    <definedName name="DT.AMT.DPNG.CD">#REF!</definedName>
    <definedName name="DT.AMT.DRSA.CD" localSheetId="151">#REF!</definedName>
    <definedName name="DT.AMT.DRSA.CD" localSheetId="179">#REF!</definedName>
    <definedName name="DT.AMT.DRSA.CD" localSheetId="180">#REF!</definedName>
    <definedName name="DT.AMT.DRSA.CD" localSheetId="181">#REF!</definedName>
    <definedName name="DT.AMT.DRSA.CD" localSheetId="172">#REF!</definedName>
    <definedName name="DT.AMT.DRSA.CD" localSheetId="173">#REF!</definedName>
    <definedName name="DT.AMT.DRSA.CD" localSheetId="174">#REF!</definedName>
    <definedName name="DT.AMT.DRSA.CD" localSheetId="175">#REF!</definedName>
    <definedName name="DT.AMT.DRSA.CD" localSheetId="176">#REF!</definedName>
    <definedName name="DT.AMT.DRSA.CD" localSheetId="177">#REF!</definedName>
    <definedName name="DT.AMT.DRSA.CD" localSheetId="178">#REF!</definedName>
    <definedName name="DT.AMT.DRSA.CD" localSheetId="109">#REF!</definedName>
    <definedName name="DT.AMT.DRSA.CD" localSheetId="110">#REF!</definedName>
    <definedName name="DT.AMT.DRSA.CD" localSheetId="111">#REF!</definedName>
    <definedName name="DT.AMT.DRSA.CD" localSheetId="102">#REF!</definedName>
    <definedName name="DT.AMT.DRSA.CD" localSheetId="103">#REF!</definedName>
    <definedName name="DT.AMT.DRSA.CD" localSheetId="104">#REF!</definedName>
    <definedName name="DT.AMT.DRSA.CD" localSheetId="107">#REF!</definedName>
    <definedName name="DT.AMT.DRSA.CD" localSheetId="108">#REF!</definedName>
    <definedName name="DT.AMT.DRSA.CD">#REF!</definedName>
    <definedName name="DT.AMT.DRSP.CD" localSheetId="151">#REF!</definedName>
    <definedName name="DT.AMT.DRSP.CD" localSheetId="179">#REF!</definedName>
    <definedName name="DT.AMT.DRSP.CD" localSheetId="180">#REF!</definedName>
    <definedName name="DT.AMT.DRSP.CD" localSheetId="181">#REF!</definedName>
    <definedName name="DT.AMT.DRSP.CD" localSheetId="172">#REF!</definedName>
    <definedName name="DT.AMT.DRSP.CD" localSheetId="173">#REF!</definedName>
    <definedName name="DT.AMT.DRSP.CD" localSheetId="174">#REF!</definedName>
    <definedName name="DT.AMT.DRSP.CD" localSheetId="175">#REF!</definedName>
    <definedName name="DT.AMT.DRSP.CD" localSheetId="176">#REF!</definedName>
    <definedName name="DT.AMT.DRSP.CD" localSheetId="177">#REF!</definedName>
    <definedName name="DT.AMT.DRSP.CD" localSheetId="178">#REF!</definedName>
    <definedName name="DT.AMT.DRSP.CD" localSheetId="109">#REF!</definedName>
    <definedName name="DT.AMT.DRSP.CD" localSheetId="110">#REF!</definedName>
    <definedName name="DT.AMT.DRSP.CD" localSheetId="111">#REF!</definedName>
    <definedName name="DT.AMT.DRSP.CD" localSheetId="102">#REF!</definedName>
    <definedName name="DT.AMT.DRSP.CD" localSheetId="103">#REF!</definedName>
    <definedName name="DT.AMT.DRSP.CD" localSheetId="104">#REF!</definedName>
    <definedName name="DT.AMT.DRSP.CD" localSheetId="107">#REF!</definedName>
    <definedName name="DT.AMT.DRSP.CD" localSheetId="108">#REF!</definedName>
    <definedName name="DT.AMT.DRSP.CD">#REF!</definedName>
    <definedName name="DT.AMT.MIBR.CD" localSheetId="151">#REF!</definedName>
    <definedName name="DT.AMT.MIBR.CD" localSheetId="179">#REF!</definedName>
    <definedName name="DT.AMT.MIBR.CD" localSheetId="180">#REF!</definedName>
    <definedName name="DT.AMT.MIBR.CD" localSheetId="181">#REF!</definedName>
    <definedName name="DT.AMT.MIBR.CD" localSheetId="172">#REF!</definedName>
    <definedName name="DT.AMT.MIBR.CD" localSheetId="173">#REF!</definedName>
    <definedName name="DT.AMT.MIBR.CD" localSheetId="174">#REF!</definedName>
    <definedName name="DT.AMT.MIBR.CD" localSheetId="175">#REF!</definedName>
    <definedName name="DT.AMT.MIBR.CD" localSheetId="176">#REF!</definedName>
    <definedName name="DT.AMT.MIBR.CD" localSheetId="177">#REF!</definedName>
    <definedName name="DT.AMT.MIBR.CD" localSheetId="178">#REF!</definedName>
    <definedName name="DT.AMT.MIBR.CD" localSheetId="109">#REF!</definedName>
    <definedName name="DT.AMT.MIBR.CD" localSheetId="110">#REF!</definedName>
    <definedName name="DT.AMT.MIBR.CD" localSheetId="111">#REF!</definedName>
    <definedName name="DT.AMT.MIBR.CD" localSheetId="102">#REF!</definedName>
    <definedName name="DT.AMT.MIBR.CD" localSheetId="103">#REF!</definedName>
    <definedName name="DT.AMT.MIBR.CD" localSheetId="104">#REF!</definedName>
    <definedName name="DT.AMT.MIBR.CD" localSheetId="107">#REF!</definedName>
    <definedName name="DT.AMT.MIBR.CD" localSheetId="108">#REF!</definedName>
    <definedName name="DT.AMT.MIBR.CD">#REF!</definedName>
    <definedName name="DT.AMT.MIDA.CD" localSheetId="151">#REF!</definedName>
    <definedName name="DT.AMT.MIDA.CD" localSheetId="179">#REF!</definedName>
    <definedName name="DT.AMT.MIDA.CD" localSheetId="180">#REF!</definedName>
    <definedName name="DT.AMT.MIDA.CD" localSheetId="181">#REF!</definedName>
    <definedName name="DT.AMT.MIDA.CD" localSheetId="172">#REF!</definedName>
    <definedName name="DT.AMT.MIDA.CD" localSheetId="173">#REF!</definedName>
    <definedName name="DT.AMT.MIDA.CD" localSheetId="174">#REF!</definedName>
    <definedName name="DT.AMT.MIDA.CD" localSheetId="175">#REF!</definedName>
    <definedName name="DT.AMT.MIDA.CD" localSheetId="176">#REF!</definedName>
    <definedName name="DT.AMT.MIDA.CD" localSheetId="177">#REF!</definedName>
    <definedName name="DT.AMT.MIDA.CD" localSheetId="178">#REF!</definedName>
    <definedName name="DT.AMT.MIDA.CD" localSheetId="109">#REF!</definedName>
    <definedName name="DT.AMT.MIDA.CD" localSheetId="110">#REF!</definedName>
    <definedName name="DT.AMT.MIDA.CD" localSheetId="111">#REF!</definedName>
    <definedName name="DT.AMT.MIDA.CD" localSheetId="102">#REF!</definedName>
    <definedName name="DT.AMT.MIDA.CD" localSheetId="103">#REF!</definedName>
    <definedName name="DT.AMT.MIDA.CD" localSheetId="104">#REF!</definedName>
    <definedName name="DT.AMT.MIDA.CD" localSheetId="107">#REF!</definedName>
    <definedName name="DT.AMT.MIDA.CD" localSheetId="108">#REF!</definedName>
    <definedName name="DT.AMT.MIDA.CD">#REF!</definedName>
    <definedName name="DT.AMT.MLAT.CD" localSheetId="151">#REF!</definedName>
    <definedName name="DT.AMT.MLAT.CD" localSheetId="179">#REF!</definedName>
    <definedName name="DT.AMT.MLAT.CD" localSheetId="180">#REF!</definedName>
    <definedName name="DT.AMT.MLAT.CD" localSheetId="181">#REF!</definedName>
    <definedName name="DT.AMT.MLAT.CD" localSheetId="172">#REF!</definedName>
    <definedName name="DT.AMT.MLAT.CD" localSheetId="173">#REF!</definedName>
    <definedName name="DT.AMT.MLAT.CD" localSheetId="174">#REF!</definedName>
    <definedName name="DT.AMT.MLAT.CD" localSheetId="175">#REF!</definedName>
    <definedName name="DT.AMT.MLAT.CD" localSheetId="176">#REF!</definedName>
    <definedName name="DT.AMT.MLAT.CD" localSheetId="177">#REF!</definedName>
    <definedName name="DT.AMT.MLAT.CD" localSheetId="178">#REF!</definedName>
    <definedName name="DT.AMT.MLAT.CD" localSheetId="109">#REF!</definedName>
    <definedName name="DT.AMT.MLAT.CD" localSheetId="110">#REF!</definedName>
    <definedName name="DT.AMT.MLAT.CD" localSheetId="111">#REF!</definedName>
    <definedName name="DT.AMT.MLAT.CD" localSheetId="102">#REF!</definedName>
    <definedName name="DT.AMT.MLAT.CD" localSheetId="103">#REF!</definedName>
    <definedName name="DT.AMT.MLAT.CD" localSheetId="104">#REF!</definedName>
    <definedName name="DT.AMT.MLAT.CD" localSheetId="107">#REF!</definedName>
    <definedName name="DT.AMT.MLAT.CD" localSheetId="108">#REF!</definedName>
    <definedName name="DT.AMT.MLAT.CD">#REF!</definedName>
    <definedName name="DT.AMT.PBND.CD" localSheetId="151">#REF!</definedName>
    <definedName name="DT.AMT.PBND.CD" localSheetId="179">#REF!</definedName>
    <definedName name="DT.AMT.PBND.CD" localSheetId="180">#REF!</definedName>
    <definedName name="DT.AMT.PBND.CD" localSheetId="181">#REF!</definedName>
    <definedName name="DT.AMT.PBND.CD" localSheetId="172">#REF!</definedName>
    <definedName name="DT.AMT.PBND.CD" localSheetId="173">#REF!</definedName>
    <definedName name="DT.AMT.PBND.CD" localSheetId="174">#REF!</definedName>
    <definedName name="DT.AMT.PBND.CD" localSheetId="175">#REF!</definedName>
    <definedName name="DT.AMT.PBND.CD" localSheetId="176">#REF!</definedName>
    <definedName name="DT.AMT.PBND.CD" localSheetId="177">#REF!</definedName>
    <definedName name="DT.AMT.PBND.CD" localSheetId="178">#REF!</definedName>
    <definedName name="DT.AMT.PBND.CD" localSheetId="109">#REF!</definedName>
    <definedName name="DT.AMT.PBND.CD" localSheetId="110">#REF!</definedName>
    <definedName name="DT.AMT.PBND.CD" localSheetId="111">#REF!</definedName>
    <definedName name="DT.AMT.PBND.CD" localSheetId="102">#REF!</definedName>
    <definedName name="DT.AMT.PBND.CD" localSheetId="103">#REF!</definedName>
    <definedName name="DT.AMT.PBND.CD" localSheetId="104">#REF!</definedName>
    <definedName name="DT.AMT.PBND.CD" localSheetId="107">#REF!</definedName>
    <definedName name="DT.AMT.PBND.CD" localSheetId="108">#REF!</definedName>
    <definedName name="DT.AMT.PBND.CD">#REF!</definedName>
    <definedName name="DT.AMT.PRVT.CD" localSheetId="151">#REF!</definedName>
    <definedName name="DT.AMT.PRVT.CD" localSheetId="179">#REF!</definedName>
    <definedName name="DT.AMT.PRVT.CD" localSheetId="180">#REF!</definedName>
    <definedName name="DT.AMT.PRVT.CD" localSheetId="181">#REF!</definedName>
    <definedName name="DT.AMT.PRVT.CD" localSheetId="172">#REF!</definedName>
    <definedName name="DT.AMT.PRVT.CD" localSheetId="173">#REF!</definedName>
    <definedName name="DT.AMT.PRVT.CD" localSheetId="174">#REF!</definedName>
    <definedName name="DT.AMT.PRVT.CD" localSheetId="175">#REF!</definedName>
    <definedName name="DT.AMT.PRVT.CD" localSheetId="176">#REF!</definedName>
    <definedName name="DT.AMT.PRVT.CD" localSheetId="177">#REF!</definedName>
    <definedName name="DT.AMT.PRVT.CD" localSheetId="178">#REF!</definedName>
    <definedName name="DT.AMT.PRVT.CD" localSheetId="109">#REF!</definedName>
    <definedName name="DT.AMT.PRVT.CD" localSheetId="110">#REF!</definedName>
    <definedName name="DT.AMT.PRVT.CD" localSheetId="111">#REF!</definedName>
    <definedName name="DT.AMT.PRVT.CD" localSheetId="102">#REF!</definedName>
    <definedName name="DT.AMT.PRVT.CD" localSheetId="103">#REF!</definedName>
    <definedName name="DT.AMT.PRVT.CD" localSheetId="104">#REF!</definedName>
    <definedName name="DT.AMT.PRVT.CD" localSheetId="107">#REF!</definedName>
    <definedName name="DT.AMT.PRVT.CD" localSheetId="108">#REF!</definedName>
    <definedName name="DT.AMT.PRVT.CD">#REF!</definedName>
    <definedName name="DT.ARA.DECT.CD" localSheetId="151">#REF!</definedName>
    <definedName name="DT.ARA.DECT.CD" localSheetId="179">#REF!</definedName>
    <definedName name="DT.ARA.DECT.CD" localSheetId="180">#REF!</definedName>
    <definedName name="DT.ARA.DECT.CD" localSheetId="181">#REF!</definedName>
    <definedName name="DT.ARA.DECT.CD" localSheetId="172">#REF!</definedName>
    <definedName name="DT.ARA.DECT.CD" localSheetId="173">#REF!</definedName>
    <definedName name="DT.ARA.DECT.CD" localSheetId="174">#REF!</definedName>
    <definedName name="DT.ARA.DECT.CD" localSheetId="175">#REF!</definedName>
    <definedName name="DT.ARA.DECT.CD" localSheetId="176">#REF!</definedName>
    <definedName name="DT.ARA.DECT.CD" localSheetId="177">#REF!</definedName>
    <definedName name="DT.ARA.DECT.CD" localSheetId="178">#REF!</definedName>
    <definedName name="DT.ARA.DECT.CD" localSheetId="109">#REF!</definedName>
    <definedName name="DT.ARA.DECT.CD" localSheetId="110">#REF!</definedName>
    <definedName name="DT.ARA.DECT.CD" localSheetId="111">#REF!</definedName>
    <definedName name="DT.ARA.DECT.CD" localSheetId="102">#REF!</definedName>
    <definedName name="DT.ARA.DECT.CD" localSheetId="103">#REF!</definedName>
    <definedName name="DT.ARA.DECT.CD" localSheetId="104">#REF!</definedName>
    <definedName name="DT.ARA.DECT.CD" localSheetId="107">#REF!</definedName>
    <definedName name="DT.ARA.DECT.CD" localSheetId="108">#REF!</definedName>
    <definedName name="DT.ARA.DECT.CD">#REF!</definedName>
    <definedName name="DT.ASD.DLXF.CD" localSheetId="151">#REF!</definedName>
    <definedName name="DT.ASD.DLXF.CD" localSheetId="179">#REF!</definedName>
    <definedName name="DT.ASD.DLXF.CD" localSheetId="180">#REF!</definedName>
    <definedName name="DT.ASD.DLXF.CD" localSheetId="181">#REF!</definedName>
    <definedName name="DT.ASD.DLXF.CD" localSheetId="172">#REF!</definedName>
    <definedName name="DT.ASD.DLXF.CD" localSheetId="173">#REF!</definedName>
    <definedName name="DT.ASD.DLXF.CD" localSheetId="174">#REF!</definedName>
    <definedName name="DT.ASD.DLXF.CD" localSheetId="175">#REF!</definedName>
    <definedName name="DT.ASD.DLXF.CD" localSheetId="176">#REF!</definedName>
    <definedName name="DT.ASD.DLXF.CD" localSheetId="177">#REF!</definedName>
    <definedName name="DT.ASD.DLXF.CD" localSheetId="178">#REF!</definedName>
    <definedName name="DT.ASD.DLXF.CD" localSheetId="109">#REF!</definedName>
    <definedName name="DT.ASD.DLXF.CD" localSheetId="110">#REF!</definedName>
    <definedName name="DT.ASD.DLXF.CD" localSheetId="111">#REF!</definedName>
    <definedName name="DT.ASD.DLXF.CD" localSheetId="102">#REF!</definedName>
    <definedName name="DT.ASD.DLXF.CD" localSheetId="103">#REF!</definedName>
    <definedName name="DT.ASD.DLXF.CD" localSheetId="104">#REF!</definedName>
    <definedName name="DT.ASD.DLXF.CD" localSheetId="107">#REF!</definedName>
    <definedName name="DT.ASD.DLXF.CD" localSheetId="108">#REF!</definedName>
    <definedName name="DT.ASD.DLXF.CD">#REF!</definedName>
    <definedName name="DT.AXA.DECT.CD" localSheetId="151">#REF!</definedName>
    <definedName name="DT.AXA.DECT.CD" localSheetId="179">#REF!</definedName>
    <definedName name="DT.AXA.DECT.CD" localSheetId="180">#REF!</definedName>
    <definedName name="DT.AXA.DECT.CD" localSheetId="181">#REF!</definedName>
    <definedName name="DT.AXA.DECT.CD" localSheetId="172">#REF!</definedName>
    <definedName name="DT.AXA.DECT.CD" localSheetId="173">#REF!</definedName>
    <definedName name="DT.AXA.DECT.CD" localSheetId="174">#REF!</definedName>
    <definedName name="DT.AXA.DECT.CD" localSheetId="175">#REF!</definedName>
    <definedName name="DT.AXA.DECT.CD" localSheetId="176">#REF!</definedName>
    <definedName name="DT.AXA.DECT.CD" localSheetId="177">#REF!</definedName>
    <definedName name="DT.AXA.DECT.CD" localSheetId="178">#REF!</definedName>
    <definedName name="DT.AXA.DECT.CD" localSheetId="109">#REF!</definedName>
    <definedName name="DT.AXA.DECT.CD" localSheetId="110">#REF!</definedName>
    <definedName name="DT.AXA.DECT.CD" localSheetId="111">#REF!</definedName>
    <definedName name="DT.AXA.DECT.CD" localSheetId="102">#REF!</definedName>
    <definedName name="DT.AXA.DECT.CD" localSheetId="103">#REF!</definedName>
    <definedName name="DT.AXA.DECT.CD" localSheetId="104">#REF!</definedName>
    <definedName name="DT.AXA.DECT.CD" localSheetId="107">#REF!</definedName>
    <definedName name="DT.AXA.DECT.CD" localSheetId="108">#REF!</definedName>
    <definedName name="DT.AXA.DECT.CD">#REF!</definedName>
    <definedName name="DT.AXA.DPPG.CD" localSheetId="151">#REF!</definedName>
    <definedName name="DT.AXA.DPPG.CD" localSheetId="179">#REF!</definedName>
    <definedName name="DT.AXA.DPPG.CD" localSheetId="180">#REF!</definedName>
    <definedName name="DT.AXA.DPPG.CD" localSheetId="181">#REF!</definedName>
    <definedName name="DT.AXA.DPPG.CD" localSheetId="172">#REF!</definedName>
    <definedName name="DT.AXA.DPPG.CD" localSheetId="173">#REF!</definedName>
    <definedName name="DT.AXA.DPPG.CD" localSheetId="174">#REF!</definedName>
    <definedName name="DT.AXA.DPPG.CD" localSheetId="175">#REF!</definedName>
    <definedName name="DT.AXA.DPPG.CD" localSheetId="176">#REF!</definedName>
    <definedName name="DT.AXA.DPPG.CD" localSheetId="177">#REF!</definedName>
    <definedName name="DT.AXA.DPPG.CD" localSheetId="178">#REF!</definedName>
    <definedName name="DT.AXA.DPPG.CD" localSheetId="109">#REF!</definedName>
    <definedName name="DT.AXA.DPPG.CD" localSheetId="110">#REF!</definedName>
    <definedName name="DT.AXA.DPPG.CD" localSheetId="111">#REF!</definedName>
    <definedName name="DT.AXA.DPPG.CD" localSheetId="102">#REF!</definedName>
    <definedName name="DT.AXA.DPPG.CD" localSheetId="103">#REF!</definedName>
    <definedName name="DT.AXA.DPPG.CD" localSheetId="104">#REF!</definedName>
    <definedName name="DT.AXA.DPPG.CD" localSheetId="107">#REF!</definedName>
    <definedName name="DT.AXA.DPPG.CD" localSheetId="108">#REF!</definedName>
    <definedName name="DT.AXA.DPPG.CD">#REF!</definedName>
    <definedName name="DT.AXF.DECT.CD" localSheetId="151">#REF!</definedName>
    <definedName name="DT.AXF.DECT.CD" localSheetId="179">#REF!</definedName>
    <definedName name="DT.AXF.DECT.CD" localSheetId="180">#REF!</definedName>
    <definedName name="DT.AXF.DECT.CD" localSheetId="181">#REF!</definedName>
    <definedName name="DT.AXF.DECT.CD" localSheetId="172">#REF!</definedName>
    <definedName name="DT.AXF.DECT.CD" localSheetId="173">#REF!</definedName>
    <definedName name="DT.AXF.DECT.CD" localSheetId="174">#REF!</definedName>
    <definedName name="DT.AXF.DECT.CD" localSheetId="175">#REF!</definedName>
    <definedName name="DT.AXF.DECT.CD" localSheetId="176">#REF!</definedName>
    <definedName name="DT.AXF.DECT.CD" localSheetId="177">#REF!</definedName>
    <definedName name="DT.AXF.DECT.CD" localSheetId="178">#REF!</definedName>
    <definedName name="DT.AXF.DECT.CD" localSheetId="109">#REF!</definedName>
    <definedName name="DT.AXF.DECT.CD" localSheetId="110">#REF!</definedName>
    <definedName name="DT.AXF.DECT.CD" localSheetId="111">#REF!</definedName>
    <definedName name="DT.AXF.DECT.CD" localSheetId="102">#REF!</definedName>
    <definedName name="DT.AXF.DECT.CD" localSheetId="103">#REF!</definedName>
    <definedName name="DT.AXF.DECT.CD" localSheetId="104">#REF!</definedName>
    <definedName name="DT.AXF.DECT.CD" localSheetId="107">#REF!</definedName>
    <definedName name="DT.AXF.DECT.CD" localSheetId="108">#REF!</definedName>
    <definedName name="DT.AXF.DECT.CD">#REF!</definedName>
    <definedName name="DT.AXP.DECT.CD" localSheetId="151">#REF!</definedName>
    <definedName name="DT.AXP.DECT.CD" localSheetId="179">#REF!</definedName>
    <definedName name="DT.AXP.DECT.CD" localSheetId="180">#REF!</definedName>
    <definedName name="DT.AXP.DECT.CD" localSheetId="181">#REF!</definedName>
    <definedName name="DT.AXP.DECT.CD" localSheetId="172">#REF!</definedName>
    <definedName name="DT.AXP.DECT.CD" localSheetId="173">#REF!</definedName>
    <definedName name="DT.AXP.DECT.CD" localSheetId="174">#REF!</definedName>
    <definedName name="DT.AXP.DECT.CD" localSheetId="175">#REF!</definedName>
    <definedName name="DT.AXP.DECT.CD" localSheetId="176">#REF!</definedName>
    <definedName name="DT.AXP.DECT.CD" localSheetId="177">#REF!</definedName>
    <definedName name="DT.AXP.DECT.CD" localSheetId="178">#REF!</definedName>
    <definedName name="DT.AXP.DECT.CD" localSheetId="109">#REF!</definedName>
    <definedName name="DT.AXP.DECT.CD" localSheetId="110">#REF!</definedName>
    <definedName name="DT.AXP.DECT.CD" localSheetId="111">#REF!</definedName>
    <definedName name="DT.AXP.DECT.CD" localSheetId="102">#REF!</definedName>
    <definedName name="DT.AXP.DECT.CD" localSheetId="103">#REF!</definedName>
    <definedName name="DT.AXP.DECT.CD" localSheetId="104">#REF!</definedName>
    <definedName name="DT.AXP.DECT.CD" localSheetId="107">#REF!</definedName>
    <definedName name="DT.AXP.DECT.CD" localSheetId="108">#REF!</definedName>
    <definedName name="DT.AXP.DECT.CD">#REF!</definedName>
    <definedName name="DT.AXR.DECT.CD" localSheetId="151">#REF!</definedName>
    <definedName name="DT.AXR.DECT.CD" localSheetId="179">#REF!</definedName>
    <definedName name="DT.AXR.DECT.CD" localSheetId="180">#REF!</definedName>
    <definedName name="DT.AXR.DECT.CD" localSheetId="181">#REF!</definedName>
    <definedName name="DT.AXR.DECT.CD" localSheetId="172">#REF!</definedName>
    <definedName name="DT.AXR.DECT.CD" localSheetId="173">#REF!</definedName>
    <definedName name="DT.AXR.DECT.CD" localSheetId="174">#REF!</definedName>
    <definedName name="DT.AXR.DECT.CD" localSheetId="175">#REF!</definedName>
    <definedName name="DT.AXR.DECT.CD" localSheetId="176">#REF!</definedName>
    <definedName name="DT.AXR.DECT.CD" localSheetId="177">#REF!</definedName>
    <definedName name="DT.AXR.DECT.CD" localSheetId="178">#REF!</definedName>
    <definedName name="DT.AXR.DECT.CD" localSheetId="109">#REF!</definedName>
    <definedName name="DT.AXR.DECT.CD" localSheetId="110">#REF!</definedName>
    <definedName name="DT.AXR.DECT.CD" localSheetId="111">#REF!</definedName>
    <definedName name="DT.AXR.DECT.CD" localSheetId="102">#REF!</definedName>
    <definedName name="DT.AXR.DECT.CD" localSheetId="103">#REF!</definedName>
    <definedName name="DT.AXR.DECT.CD" localSheetId="104">#REF!</definedName>
    <definedName name="DT.AXR.DECT.CD" localSheetId="107">#REF!</definedName>
    <definedName name="DT.AXR.DECT.CD" localSheetId="108">#REF!</definedName>
    <definedName name="DT.AXR.DECT.CD">#REF!</definedName>
    <definedName name="DT.DID.DLXF.CD" localSheetId="151">#REF!</definedName>
    <definedName name="DT.DID.DLXF.CD" localSheetId="179">#REF!</definedName>
    <definedName name="DT.DID.DLXF.CD" localSheetId="180">#REF!</definedName>
    <definedName name="DT.DID.DLXF.CD" localSheetId="181">#REF!</definedName>
    <definedName name="DT.DID.DLXF.CD" localSheetId="172">#REF!</definedName>
    <definedName name="DT.DID.DLXF.CD" localSheetId="173">#REF!</definedName>
    <definedName name="DT.DID.DLXF.CD" localSheetId="174">#REF!</definedName>
    <definedName name="DT.DID.DLXF.CD" localSheetId="175">#REF!</definedName>
    <definedName name="DT.DID.DLXF.CD" localSheetId="176">#REF!</definedName>
    <definedName name="DT.DID.DLXF.CD" localSheetId="177">#REF!</definedName>
    <definedName name="DT.DID.DLXF.CD" localSheetId="178">#REF!</definedName>
    <definedName name="DT.DID.DLXF.CD" localSheetId="109">#REF!</definedName>
    <definedName name="DT.DID.DLXF.CD" localSheetId="110">#REF!</definedName>
    <definedName name="DT.DID.DLXF.CD" localSheetId="111">#REF!</definedName>
    <definedName name="DT.DID.DLXF.CD" localSheetId="102">#REF!</definedName>
    <definedName name="DT.DID.DLXF.CD" localSheetId="103">#REF!</definedName>
    <definedName name="DT.DID.DLXF.CD" localSheetId="104">#REF!</definedName>
    <definedName name="DT.DID.DLXF.CD" localSheetId="107">#REF!</definedName>
    <definedName name="DT.DID.DLXF.CD" localSheetId="108">#REF!</definedName>
    <definedName name="DT.DID.DLXF.CD">#REF!</definedName>
    <definedName name="DT.DIN.DLXF.CD" localSheetId="151">#REF!</definedName>
    <definedName name="DT.DIN.DLXF.CD" localSheetId="179">#REF!</definedName>
    <definedName name="DT.DIN.DLXF.CD" localSheetId="180">#REF!</definedName>
    <definedName name="DT.DIN.DLXF.CD" localSheetId="181">#REF!</definedName>
    <definedName name="DT.DIN.DLXF.CD" localSheetId="172">#REF!</definedName>
    <definedName name="DT.DIN.DLXF.CD" localSheetId="173">#REF!</definedName>
    <definedName name="DT.DIN.DLXF.CD" localSheetId="174">#REF!</definedName>
    <definedName name="DT.DIN.DLXF.CD" localSheetId="175">#REF!</definedName>
    <definedName name="DT.DIN.DLXF.CD" localSheetId="176">#REF!</definedName>
    <definedName name="DT.DIN.DLXF.CD" localSheetId="177">#REF!</definedName>
    <definedName name="DT.DIN.DLXF.CD" localSheetId="178">#REF!</definedName>
    <definedName name="DT.DIN.DLXF.CD" localSheetId="109">#REF!</definedName>
    <definedName name="DT.DIN.DLXF.CD" localSheetId="110">#REF!</definedName>
    <definedName name="DT.DIN.DLXF.CD" localSheetId="111">#REF!</definedName>
    <definedName name="DT.DIN.DLXF.CD" localSheetId="102">#REF!</definedName>
    <definedName name="DT.DIN.DLXF.CD" localSheetId="103">#REF!</definedName>
    <definedName name="DT.DIN.DLXF.CD" localSheetId="104">#REF!</definedName>
    <definedName name="DT.DIN.DLXF.CD" localSheetId="107">#REF!</definedName>
    <definedName name="DT.DIN.DLXF.CD" localSheetId="108">#REF!</definedName>
    <definedName name="DT.DIN.DLXF.CD">#REF!</definedName>
    <definedName name="DT.DIP.DECT.CD" localSheetId="151">#REF!</definedName>
    <definedName name="DT.DIP.DECT.CD" localSheetId="179">#REF!</definedName>
    <definedName name="DT.DIP.DECT.CD" localSheetId="180">#REF!</definedName>
    <definedName name="DT.DIP.DECT.CD" localSheetId="181">#REF!</definedName>
    <definedName name="DT.DIP.DECT.CD" localSheetId="172">#REF!</definedName>
    <definedName name="DT.DIP.DECT.CD" localSheetId="173">#REF!</definedName>
    <definedName name="DT.DIP.DECT.CD" localSheetId="174">#REF!</definedName>
    <definedName name="DT.DIP.DECT.CD" localSheetId="175">#REF!</definedName>
    <definedName name="DT.DIP.DECT.CD" localSheetId="176">#REF!</definedName>
    <definedName name="DT.DIP.DECT.CD" localSheetId="177">#REF!</definedName>
    <definedName name="DT.DIP.DECT.CD" localSheetId="178">#REF!</definedName>
    <definedName name="DT.DIP.DECT.CD" localSheetId="109">#REF!</definedName>
    <definedName name="DT.DIP.DECT.CD" localSheetId="110">#REF!</definedName>
    <definedName name="DT.DIP.DECT.CD" localSheetId="111">#REF!</definedName>
    <definedName name="DT.DIP.DECT.CD" localSheetId="102">#REF!</definedName>
    <definedName name="DT.DIP.DECT.CD" localSheetId="103">#REF!</definedName>
    <definedName name="DT.DIP.DECT.CD" localSheetId="104">#REF!</definedName>
    <definedName name="DT.DIP.DECT.CD" localSheetId="107">#REF!</definedName>
    <definedName name="DT.DIP.DECT.CD" localSheetId="108">#REF!</definedName>
    <definedName name="DT.DIP.DECT.CD">#REF!</definedName>
    <definedName name="DT.DIR.DLXF.CD" localSheetId="151">#REF!</definedName>
    <definedName name="DT.DIR.DLXF.CD" localSheetId="179">#REF!</definedName>
    <definedName name="DT.DIR.DLXF.CD" localSheetId="180">#REF!</definedName>
    <definedName name="DT.DIR.DLXF.CD" localSheetId="181">#REF!</definedName>
    <definedName name="DT.DIR.DLXF.CD" localSheetId="172">#REF!</definedName>
    <definedName name="DT.DIR.DLXF.CD" localSheetId="173">#REF!</definedName>
    <definedName name="DT.DIR.DLXF.CD" localSheetId="174">#REF!</definedName>
    <definedName name="DT.DIR.DLXF.CD" localSheetId="175">#REF!</definedName>
    <definedName name="DT.DIR.DLXF.CD" localSheetId="176">#REF!</definedName>
    <definedName name="DT.DIR.DLXF.CD" localSheetId="177">#REF!</definedName>
    <definedName name="DT.DIR.DLXF.CD" localSheetId="178">#REF!</definedName>
    <definedName name="DT.DIR.DLXF.CD" localSheetId="109">#REF!</definedName>
    <definedName name="DT.DIR.DLXF.CD" localSheetId="110">#REF!</definedName>
    <definedName name="DT.DIR.DLXF.CD" localSheetId="111">#REF!</definedName>
    <definedName name="DT.DIR.DLXF.CD" localSheetId="102">#REF!</definedName>
    <definedName name="DT.DIR.DLXF.CD" localSheetId="103">#REF!</definedName>
    <definedName name="DT.DIR.DLXF.CD" localSheetId="104">#REF!</definedName>
    <definedName name="DT.DIR.DLXF.CD" localSheetId="107">#REF!</definedName>
    <definedName name="DT.DIR.DLXF.CD" localSheetId="108">#REF!</definedName>
    <definedName name="DT.DIR.DLXF.CD">#REF!</definedName>
    <definedName name="DT.DIS.BLAT.CD" localSheetId="151">#REF!</definedName>
    <definedName name="DT.DIS.BLAT.CD" localSheetId="179">#REF!</definedName>
    <definedName name="DT.DIS.BLAT.CD" localSheetId="180">#REF!</definedName>
    <definedName name="DT.DIS.BLAT.CD" localSheetId="181">#REF!</definedName>
    <definedName name="DT.DIS.BLAT.CD" localSheetId="172">#REF!</definedName>
    <definedName name="DT.DIS.BLAT.CD" localSheetId="173">#REF!</definedName>
    <definedName name="DT.DIS.BLAT.CD" localSheetId="174">#REF!</definedName>
    <definedName name="DT.DIS.BLAT.CD" localSheetId="175">#REF!</definedName>
    <definedName name="DT.DIS.BLAT.CD" localSheetId="176">#REF!</definedName>
    <definedName name="DT.DIS.BLAT.CD" localSheetId="177">#REF!</definedName>
    <definedName name="DT.DIS.BLAT.CD" localSheetId="178">#REF!</definedName>
    <definedName name="DT.DIS.BLAT.CD" localSheetId="109">#REF!</definedName>
    <definedName name="DT.DIS.BLAT.CD" localSheetId="110">#REF!</definedName>
    <definedName name="DT.DIS.BLAT.CD" localSheetId="111">#REF!</definedName>
    <definedName name="DT.DIS.BLAT.CD" localSheetId="102">#REF!</definedName>
    <definedName name="DT.DIS.BLAT.CD" localSheetId="103">#REF!</definedName>
    <definedName name="DT.DIS.BLAT.CD" localSheetId="104">#REF!</definedName>
    <definedName name="DT.DIS.BLAT.CD" localSheetId="107">#REF!</definedName>
    <definedName name="DT.DIS.BLAT.CD" localSheetId="108">#REF!</definedName>
    <definedName name="DT.DIS.BLAT.CD">#REF!</definedName>
    <definedName name="DT.DIS.DIMF.CD" localSheetId="151">#REF!</definedName>
    <definedName name="DT.DIS.DIMF.CD" localSheetId="179">#REF!</definedName>
    <definedName name="DT.DIS.DIMF.CD" localSheetId="180">#REF!</definedName>
    <definedName name="DT.DIS.DIMF.CD" localSheetId="181">#REF!</definedName>
    <definedName name="DT.DIS.DIMF.CD" localSheetId="172">#REF!</definedName>
    <definedName name="DT.DIS.DIMF.CD" localSheetId="173">#REF!</definedName>
    <definedName name="DT.DIS.DIMF.CD" localSheetId="174">#REF!</definedName>
    <definedName name="DT.DIS.DIMF.CD" localSheetId="175">#REF!</definedName>
    <definedName name="DT.DIS.DIMF.CD" localSheetId="176">#REF!</definedName>
    <definedName name="DT.DIS.DIMF.CD" localSheetId="177">#REF!</definedName>
    <definedName name="DT.DIS.DIMF.CD" localSheetId="178">#REF!</definedName>
    <definedName name="DT.DIS.DIMF.CD" localSheetId="109">#REF!</definedName>
    <definedName name="DT.DIS.DIMF.CD" localSheetId="110">#REF!</definedName>
    <definedName name="DT.DIS.DIMF.CD" localSheetId="111">#REF!</definedName>
    <definedName name="DT.DIS.DIMF.CD" localSheetId="102">#REF!</definedName>
    <definedName name="DT.DIS.DIMF.CD" localSheetId="103">#REF!</definedName>
    <definedName name="DT.DIS.DIMF.CD" localSheetId="104">#REF!</definedName>
    <definedName name="DT.DIS.DIMF.CD" localSheetId="107">#REF!</definedName>
    <definedName name="DT.DIS.DIMF.CD" localSheetId="108">#REF!</definedName>
    <definedName name="DT.DIS.DIMF.CD">#REF!</definedName>
    <definedName name="DT.DIS.DLXF.CD" localSheetId="151">#REF!</definedName>
    <definedName name="DT.DIS.DLXF.CD" localSheetId="179">#REF!</definedName>
    <definedName name="DT.DIS.DLXF.CD" localSheetId="180">#REF!</definedName>
    <definedName name="DT.DIS.DLXF.CD" localSheetId="181">#REF!</definedName>
    <definedName name="DT.DIS.DLXF.CD" localSheetId="172">#REF!</definedName>
    <definedName name="DT.DIS.DLXF.CD" localSheetId="173">#REF!</definedName>
    <definedName name="DT.DIS.DLXF.CD" localSheetId="174">#REF!</definedName>
    <definedName name="DT.DIS.DLXF.CD" localSheetId="175">#REF!</definedName>
    <definedName name="DT.DIS.DLXF.CD" localSheetId="176">#REF!</definedName>
    <definedName name="DT.DIS.DLXF.CD" localSheetId="177">#REF!</definedName>
    <definedName name="DT.DIS.DLXF.CD" localSheetId="178">#REF!</definedName>
    <definedName name="DT.DIS.DLXF.CD" localSheetId="109">#REF!</definedName>
    <definedName name="DT.DIS.DLXF.CD" localSheetId="110">#REF!</definedName>
    <definedName name="DT.DIS.DLXF.CD" localSheetId="111">#REF!</definedName>
    <definedName name="DT.DIS.DLXF.CD" localSheetId="102">#REF!</definedName>
    <definedName name="DT.DIS.DLXF.CD" localSheetId="103">#REF!</definedName>
    <definedName name="DT.DIS.DLXF.CD" localSheetId="104">#REF!</definedName>
    <definedName name="DT.DIS.DLXF.CD" localSheetId="107">#REF!</definedName>
    <definedName name="DT.DIS.DLXF.CD" localSheetId="108">#REF!</definedName>
    <definedName name="DT.DIS.DLXF.CD">#REF!</definedName>
    <definedName name="DT.DIS.DPNG.CD" localSheetId="151">#REF!</definedName>
    <definedName name="DT.DIS.DPNG.CD" localSheetId="179">#REF!</definedName>
    <definedName name="DT.DIS.DPNG.CD" localSheetId="180">#REF!</definedName>
    <definedName name="DT.DIS.DPNG.CD" localSheetId="181">#REF!</definedName>
    <definedName name="DT.DIS.DPNG.CD" localSheetId="172">#REF!</definedName>
    <definedName name="DT.DIS.DPNG.CD" localSheetId="173">#REF!</definedName>
    <definedName name="DT.DIS.DPNG.CD" localSheetId="174">#REF!</definedName>
    <definedName name="DT.DIS.DPNG.CD" localSheetId="175">#REF!</definedName>
    <definedName name="DT.DIS.DPNG.CD" localSheetId="176">#REF!</definedName>
    <definedName name="DT.DIS.DPNG.CD" localSheetId="177">#REF!</definedName>
    <definedName name="DT.DIS.DPNG.CD" localSheetId="178">#REF!</definedName>
    <definedName name="DT.DIS.DPNG.CD" localSheetId="109">#REF!</definedName>
    <definedName name="DT.DIS.DPNG.CD" localSheetId="110">#REF!</definedName>
    <definedName name="DT.DIS.DPNG.CD" localSheetId="111">#REF!</definedName>
    <definedName name="DT.DIS.DPNG.CD" localSheetId="102">#REF!</definedName>
    <definedName name="DT.DIS.DPNG.CD" localSheetId="103">#REF!</definedName>
    <definedName name="DT.DIS.DPNG.CD" localSheetId="104">#REF!</definedName>
    <definedName name="DT.DIS.DPNG.CD" localSheetId="107">#REF!</definedName>
    <definedName name="DT.DIS.DPNG.CD" localSheetId="108">#REF!</definedName>
    <definedName name="DT.DIS.DPNG.CD">#REF!</definedName>
    <definedName name="DT.DIS.DRSA.CD" localSheetId="151">#REF!</definedName>
    <definedName name="DT.DIS.DRSA.CD" localSheetId="179">#REF!</definedName>
    <definedName name="DT.DIS.DRSA.CD" localSheetId="180">#REF!</definedName>
    <definedName name="DT.DIS.DRSA.CD" localSheetId="181">#REF!</definedName>
    <definedName name="DT.DIS.DRSA.CD" localSheetId="172">#REF!</definedName>
    <definedName name="DT.DIS.DRSA.CD" localSheetId="173">#REF!</definedName>
    <definedName name="DT.DIS.DRSA.CD" localSheetId="174">#REF!</definedName>
    <definedName name="DT.DIS.DRSA.CD" localSheetId="175">#REF!</definedName>
    <definedName name="DT.DIS.DRSA.CD" localSheetId="176">#REF!</definedName>
    <definedName name="DT.DIS.DRSA.CD" localSheetId="177">#REF!</definedName>
    <definedName name="DT.DIS.DRSA.CD" localSheetId="178">#REF!</definedName>
    <definedName name="DT.DIS.DRSA.CD" localSheetId="109">#REF!</definedName>
    <definedName name="DT.DIS.DRSA.CD" localSheetId="110">#REF!</definedName>
    <definedName name="DT.DIS.DRSA.CD" localSheetId="111">#REF!</definedName>
    <definedName name="DT.DIS.DRSA.CD" localSheetId="102">#REF!</definedName>
    <definedName name="DT.DIS.DRSA.CD" localSheetId="103">#REF!</definedName>
    <definedName name="DT.DIS.DRSA.CD" localSheetId="104">#REF!</definedName>
    <definedName name="DT.DIS.DRSA.CD" localSheetId="107">#REF!</definedName>
    <definedName name="DT.DIS.DRSA.CD" localSheetId="108">#REF!</definedName>
    <definedName name="DT.DIS.DRSA.CD">#REF!</definedName>
    <definedName name="DT.DIS.DRSP.CD" localSheetId="151">#REF!</definedName>
    <definedName name="DT.DIS.DRSP.CD" localSheetId="179">#REF!</definedName>
    <definedName name="DT.DIS.DRSP.CD" localSheetId="180">#REF!</definedName>
    <definedName name="DT.DIS.DRSP.CD" localSheetId="181">#REF!</definedName>
    <definedName name="DT.DIS.DRSP.CD" localSheetId="172">#REF!</definedName>
    <definedName name="DT.DIS.DRSP.CD" localSheetId="173">#REF!</definedName>
    <definedName name="DT.DIS.DRSP.CD" localSheetId="174">#REF!</definedName>
    <definedName name="DT.DIS.DRSP.CD" localSheetId="175">#REF!</definedName>
    <definedName name="DT.DIS.DRSP.CD" localSheetId="176">#REF!</definedName>
    <definedName name="DT.DIS.DRSP.CD" localSheetId="177">#REF!</definedName>
    <definedName name="DT.DIS.DRSP.CD" localSheetId="178">#REF!</definedName>
    <definedName name="DT.DIS.DRSP.CD" localSheetId="109">#REF!</definedName>
    <definedName name="DT.DIS.DRSP.CD" localSheetId="110">#REF!</definedName>
    <definedName name="DT.DIS.DRSP.CD" localSheetId="111">#REF!</definedName>
    <definedName name="DT.DIS.DRSP.CD" localSheetId="102">#REF!</definedName>
    <definedName name="DT.DIS.DRSP.CD" localSheetId="103">#REF!</definedName>
    <definedName name="DT.DIS.DRSP.CD" localSheetId="104">#REF!</definedName>
    <definedName name="DT.DIS.DRSP.CD" localSheetId="107">#REF!</definedName>
    <definedName name="DT.DIS.DRSP.CD" localSheetId="108">#REF!</definedName>
    <definedName name="DT.DIS.DRSP.CD">#REF!</definedName>
    <definedName name="DT.DIS.DSTC.CD" localSheetId="151">#REF!</definedName>
    <definedName name="DT.DIS.DSTC.CD" localSheetId="179">#REF!</definedName>
    <definedName name="DT.DIS.DSTC.CD" localSheetId="180">#REF!</definedName>
    <definedName name="DT.DIS.DSTC.CD" localSheetId="181">#REF!</definedName>
    <definedName name="DT.DIS.DSTC.CD" localSheetId="172">#REF!</definedName>
    <definedName name="DT.DIS.DSTC.CD" localSheetId="173">#REF!</definedName>
    <definedName name="DT.DIS.DSTC.CD" localSheetId="174">#REF!</definedName>
    <definedName name="DT.DIS.DSTC.CD" localSheetId="175">#REF!</definedName>
    <definedName name="DT.DIS.DSTC.CD" localSheetId="176">#REF!</definedName>
    <definedName name="DT.DIS.DSTC.CD" localSheetId="177">#REF!</definedName>
    <definedName name="DT.DIS.DSTC.CD" localSheetId="178">#REF!</definedName>
    <definedName name="DT.DIS.DSTC.CD" localSheetId="109">#REF!</definedName>
    <definedName name="DT.DIS.DSTC.CD" localSheetId="110">#REF!</definedName>
    <definedName name="DT.DIS.DSTC.CD" localSheetId="111">#REF!</definedName>
    <definedName name="DT.DIS.DSTC.CD" localSheetId="102">#REF!</definedName>
    <definedName name="DT.DIS.DSTC.CD" localSheetId="103">#REF!</definedName>
    <definedName name="DT.DIS.DSTC.CD" localSheetId="104">#REF!</definedName>
    <definedName name="DT.DIS.DSTC.CD" localSheetId="107">#REF!</definedName>
    <definedName name="DT.DIS.DSTC.CD" localSheetId="108">#REF!</definedName>
    <definedName name="DT.DIS.DSTC.CD">#REF!</definedName>
    <definedName name="DT.DIS.MIBR.CD" localSheetId="151">#REF!</definedName>
    <definedName name="DT.DIS.MIBR.CD" localSheetId="179">#REF!</definedName>
    <definedName name="DT.DIS.MIBR.CD" localSheetId="180">#REF!</definedName>
    <definedName name="DT.DIS.MIBR.CD" localSheetId="181">#REF!</definedName>
    <definedName name="DT.DIS.MIBR.CD" localSheetId="172">#REF!</definedName>
    <definedName name="DT.DIS.MIBR.CD" localSheetId="173">#REF!</definedName>
    <definedName name="DT.DIS.MIBR.CD" localSheetId="174">#REF!</definedName>
    <definedName name="DT.DIS.MIBR.CD" localSheetId="175">#REF!</definedName>
    <definedName name="DT.DIS.MIBR.CD" localSheetId="176">#REF!</definedName>
    <definedName name="DT.DIS.MIBR.CD" localSheetId="177">#REF!</definedName>
    <definedName name="DT.DIS.MIBR.CD" localSheetId="178">#REF!</definedName>
    <definedName name="DT.DIS.MIBR.CD" localSheetId="109">#REF!</definedName>
    <definedName name="DT.DIS.MIBR.CD" localSheetId="110">#REF!</definedName>
    <definedName name="DT.DIS.MIBR.CD" localSheetId="111">#REF!</definedName>
    <definedName name="DT.DIS.MIBR.CD" localSheetId="102">#REF!</definedName>
    <definedName name="DT.DIS.MIBR.CD" localSheetId="103">#REF!</definedName>
    <definedName name="DT.DIS.MIBR.CD" localSheetId="104">#REF!</definedName>
    <definedName name="DT.DIS.MIBR.CD" localSheetId="107">#REF!</definedName>
    <definedName name="DT.DIS.MIBR.CD" localSheetId="108">#REF!</definedName>
    <definedName name="DT.DIS.MIBR.CD">#REF!</definedName>
    <definedName name="DT.DIS.MIDA.CD" localSheetId="151">#REF!</definedName>
    <definedName name="DT.DIS.MIDA.CD" localSheetId="179">#REF!</definedName>
    <definedName name="DT.DIS.MIDA.CD" localSheetId="180">#REF!</definedName>
    <definedName name="DT.DIS.MIDA.CD" localSheetId="181">#REF!</definedName>
    <definedName name="DT.DIS.MIDA.CD" localSheetId="172">#REF!</definedName>
    <definedName name="DT.DIS.MIDA.CD" localSheetId="173">#REF!</definedName>
    <definedName name="DT.DIS.MIDA.CD" localSheetId="174">#REF!</definedName>
    <definedName name="DT.DIS.MIDA.CD" localSheetId="175">#REF!</definedName>
    <definedName name="DT.DIS.MIDA.CD" localSheetId="176">#REF!</definedName>
    <definedName name="DT.DIS.MIDA.CD" localSheetId="177">#REF!</definedName>
    <definedName name="DT.DIS.MIDA.CD" localSheetId="178">#REF!</definedName>
    <definedName name="DT.DIS.MIDA.CD" localSheetId="109">#REF!</definedName>
    <definedName name="DT.DIS.MIDA.CD" localSheetId="110">#REF!</definedName>
    <definedName name="DT.DIS.MIDA.CD" localSheetId="111">#REF!</definedName>
    <definedName name="DT.DIS.MIDA.CD" localSheetId="102">#REF!</definedName>
    <definedName name="DT.DIS.MIDA.CD" localSheetId="103">#REF!</definedName>
    <definedName name="DT.DIS.MIDA.CD" localSheetId="104">#REF!</definedName>
    <definedName name="DT.DIS.MIDA.CD" localSheetId="107">#REF!</definedName>
    <definedName name="DT.DIS.MIDA.CD" localSheetId="108">#REF!</definedName>
    <definedName name="DT.DIS.MIDA.CD">#REF!</definedName>
    <definedName name="DT.DIS.MLAT.CD" localSheetId="151">#REF!</definedName>
    <definedName name="DT.DIS.MLAT.CD" localSheetId="179">#REF!</definedName>
    <definedName name="DT.DIS.MLAT.CD" localSheetId="180">#REF!</definedName>
    <definedName name="DT.DIS.MLAT.CD" localSheetId="181">#REF!</definedName>
    <definedName name="DT.DIS.MLAT.CD" localSheetId="172">#REF!</definedName>
    <definedName name="DT.DIS.MLAT.CD" localSheetId="173">#REF!</definedName>
    <definedName name="DT.DIS.MLAT.CD" localSheetId="174">#REF!</definedName>
    <definedName name="DT.DIS.MLAT.CD" localSheetId="175">#REF!</definedName>
    <definedName name="DT.DIS.MLAT.CD" localSheetId="176">#REF!</definedName>
    <definedName name="DT.DIS.MLAT.CD" localSheetId="177">#REF!</definedName>
    <definedName name="DT.DIS.MLAT.CD" localSheetId="178">#REF!</definedName>
    <definedName name="DT.DIS.MLAT.CD" localSheetId="109">#REF!</definedName>
    <definedName name="DT.DIS.MLAT.CD" localSheetId="110">#REF!</definedName>
    <definedName name="DT.DIS.MLAT.CD" localSheetId="111">#REF!</definedName>
    <definedName name="DT.DIS.MLAT.CD" localSheetId="102">#REF!</definedName>
    <definedName name="DT.DIS.MLAT.CD" localSheetId="103">#REF!</definedName>
    <definedName name="DT.DIS.MLAT.CD" localSheetId="104">#REF!</definedName>
    <definedName name="DT.DIS.MLAT.CD" localSheetId="107">#REF!</definedName>
    <definedName name="DT.DIS.MLAT.CD" localSheetId="108">#REF!</definedName>
    <definedName name="DT.DIS.MLAT.CD">#REF!</definedName>
    <definedName name="DT.DIS.PBND.CD" localSheetId="151">#REF!</definedName>
    <definedName name="DT.DIS.PBND.CD" localSheetId="179">#REF!</definedName>
    <definedName name="DT.DIS.PBND.CD" localSheetId="180">#REF!</definedName>
    <definedName name="DT.DIS.PBND.CD" localSheetId="181">#REF!</definedName>
    <definedName name="DT.DIS.PBND.CD" localSheetId="172">#REF!</definedName>
    <definedName name="DT.DIS.PBND.CD" localSheetId="173">#REF!</definedName>
    <definedName name="DT.DIS.PBND.CD" localSheetId="174">#REF!</definedName>
    <definedName name="DT.DIS.PBND.CD" localSheetId="175">#REF!</definedName>
    <definedName name="DT.DIS.PBND.CD" localSheetId="176">#REF!</definedName>
    <definedName name="DT.DIS.PBND.CD" localSheetId="177">#REF!</definedName>
    <definedName name="DT.DIS.PBND.CD" localSheetId="178">#REF!</definedName>
    <definedName name="DT.DIS.PBND.CD" localSheetId="109">#REF!</definedName>
    <definedName name="DT.DIS.PBND.CD" localSheetId="110">#REF!</definedName>
    <definedName name="DT.DIS.PBND.CD" localSheetId="111">#REF!</definedName>
    <definedName name="DT.DIS.PBND.CD" localSheetId="102">#REF!</definedName>
    <definedName name="DT.DIS.PBND.CD" localSheetId="103">#REF!</definedName>
    <definedName name="DT.DIS.PBND.CD" localSheetId="104">#REF!</definedName>
    <definedName name="DT.DIS.PBND.CD" localSheetId="107">#REF!</definedName>
    <definedName name="DT.DIS.PBND.CD" localSheetId="108">#REF!</definedName>
    <definedName name="DT.DIS.PBND.CD">#REF!</definedName>
    <definedName name="DT.DIS.PRVT.CD" localSheetId="151">#REF!</definedName>
    <definedName name="DT.DIS.PRVT.CD" localSheetId="179">#REF!</definedName>
    <definedName name="DT.DIS.PRVT.CD" localSheetId="180">#REF!</definedName>
    <definedName name="DT.DIS.PRVT.CD" localSheetId="181">#REF!</definedName>
    <definedName name="DT.DIS.PRVT.CD" localSheetId="172">#REF!</definedName>
    <definedName name="DT.DIS.PRVT.CD" localSheetId="173">#REF!</definedName>
    <definedName name="DT.DIS.PRVT.CD" localSheetId="174">#REF!</definedName>
    <definedName name="DT.DIS.PRVT.CD" localSheetId="175">#REF!</definedName>
    <definedName name="DT.DIS.PRVT.CD" localSheetId="176">#REF!</definedName>
    <definedName name="DT.DIS.PRVT.CD" localSheetId="177">#REF!</definedName>
    <definedName name="DT.DIS.PRVT.CD" localSheetId="178">#REF!</definedName>
    <definedName name="DT.DIS.PRVT.CD" localSheetId="109">#REF!</definedName>
    <definedName name="DT.DIS.PRVT.CD" localSheetId="110">#REF!</definedName>
    <definedName name="DT.DIS.PRVT.CD" localSheetId="111">#REF!</definedName>
    <definedName name="DT.DIS.PRVT.CD" localSheetId="102">#REF!</definedName>
    <definedName name="DT.DIS.PRVT.CD" localSheetId="103">#REF!</definedName>
    <definedName name="DT.DIS.PRVT.CD" localSheetId="104">#REF!</definedName>
    <definedName name="DT.DIS.PRVT.CD" localSheetId="107">#REF!</definedName>
    <definedName name="DT.DIS.PRVT.CD" localSheetId="108">#REF!</definedName>
    <definedName name="DT.DIS.PRVT.CD">#REF!</definedName>
    <definedName name="DT.DNA.DLXF.CD" localSheetId="151">#REF!</definedName>
    <definedName name="DT.DNA.DLXF.CD" localSheetId="179">#REF!</definedName>
    <definedName name="DT.DNA.DLXF.CD" localSheetId="180">#REF!</definedName>
    <definedName name="DT.DNA.DLXF.CD" localSheetId="181">#REF!</definedName>
    <definedName name="DT.DNA.DLXF.CD" localSheetId="172">#REF!</definedName>
    <definedName name="DT.DNA.DLXF.CD" localSheetId="173">#REF!</definedName>
    <definedName name="DT.DNA.DLXF.CD" localSheetId="174">#REF!</definedName>
    <definedName name="DT.DNA.DLXF.CD" localSheetId="175">#REF!</definedName>
    <definedName name="DT.DNA.DLXF.CD" localSheetId="176">#REF!</definedName>
    <definedName name="DT.DNA.DLXF.CD" localSheetId="177">#REF!</definedName>
    <definedName name="DT.DNA.DLXF.CD" localSheetId="178">#REF!</definedName>
    <definedName name="DT.DNA.DLXF.CD" localSheetId="109">#REF!</definedName>
    <definedName name="DT.DNA.DLXF.CD" localSheetId="110">#REF!</definedName>
    <definedName name="DT.DNA.DLXF.CD" localSheetId="111">#REF!</definedName>
    <definedName name="DT.DNA.DLXF.CD" localSheetId="102">#REF!</definedName>
    <definedName name="DT.DNA.DLXF.CD" localSheetId="103">#REF!</definedName>
    <definedName name="DT.DNA.DLXF.CD" localSheetId="104">#REF!</definedName>
    <definedName name="DT.DNA.DLXF.CD" localSheetId="107">#REF!</definedName>
    <definedName name="DT.DNA.DLXF.CD" localSheetId="108">#REF!</definedName>
    <definedName name="DT.DNA.DLXF.CD">#REF!</definedName>
    <definedName name="DT.DNI.DSTC.CD" localSheetId="151">#REF!</definedName>
    <definedName name="DT.DNI.DSTC.CD" localSheetId="179">#REF!</definedName>
    <definedName name="DT.DNI.DSTC.CD" localSheetId="180">#REF!</definedName>
    <definedName name="DT.DNI.DSTC.CD" localSheetId="181">#REF!</definedName>
    <definedName name="DT.DNI.DSTC.CD" localSheetId="172">#REF!</definedName>
    <definedName name="DT.DNI.DSTC.CD" localSheetId="173">#REF!</definedName>
    <definedName name="DT.DNI.DSTC.CD" localSheetId="174">#REF!</definedName>
    <definedName name="DT.DNI.DSTC.CD" localSheetId="175">#REF!</definedName>
    <definedName name="DT.DNI.DSTC.CD" localSheetId="176">#REF!</definedName>
    <definedName name="DT.DNI.DSTC.CD" localSheetId="177">#REF!</definedName>
    <definedName name="DT.DNI.DSTC.CD" localSheetId="178">#REF!</definedName>
    <definedName name="DT.DNI.DSTC.CD" localSheetId="109">#REF!</definedName>
    <definedName name="DT.DNI.DSTC.CD" localSheetId="110">#REF!</definedName>
    <definedName name="DT.DNI.DSTC.CD" localSheetId="111">#REF!</definedName>
    <definedName name="DT.DNI.DSTC.CD" localSheetId="102">#REF!</definedName>
    <definedName name="DT.DNI.DSTC.CD" localSheetId="103">#REF!</definedName>
    <definedName name="DT.DNI.DSTC.CD" localSheetId="104">#REF!</definedName>
    <definedName name="DT.DNI.DSTC.CD" localSheetId="107">#REF!</definedName>
    <definedName name="DT.DNI.DSTC.CD" localSheetId="108">#REF!</definedName>
    <definedName name="DT.DNI.DSTC.CD">#REF!</definedName>
    <definedName name="DT.DOD.ALLC.CD" localSheetId="151">#REF!</definedName>
    <definedName name="DT.DOD.ALLC.CD" localSheetId="179">#REF!</definedName>
    <definedName name="DT.DOD.ALLC.CD" localSheetId="180">#REF!</definedName>
    <definedName name="DT.DOD.ALLC.CD" localSheetId="181">#REF!</definedName>
    <definedName name="DT.DOD.ALLC.CD" localSheetId="172">#REF!</definedName>
    <definedName name="DT.DOD.ALLC.CD" localSheetId="173">#REF!</definedName>
    <definedName name="DT.DOD.ALLC.CD" localSheetId="174">#REF!</definedName>
    <definedName name="DT.DOD.ALLC.CD" localSheetId="175">#REF!</definedName>
    <definedName name="DT.DOD.ALLC.CD" localSheetId="176">#REF!</definedName>
    <definedName name="DT.DOD.ALLC.CD" localSheetId="177">#REF!</definedName>
    <definedName name="DT.DOD.ALLC.CD" localSheetId="178">#REF!</definedName>
    <definedName name="DT.DOD.ALLC.CD" localSheetId="109">#REF!</definedName>
    <definedName name="DT.DOD.ALLC.CD" localSheetId="110">#REF!</definedName>
    <definedName name="DT.DOD.ALLC.CD" localSheetId="111">#REF!</definedName>
    <definedName name="DT.DOD.ALLC.CD" localSheetId="102">#REF!</definedName>
    <definedName name="DT.DOD.ALLC.CD" localSheetId="103">#REF!</definedName>
    <definedName name="DT.DOD.ALLC.CD" localSheetId="104">#REF!</definedName>
    <definedName name="DT.DOD.ALLC.CD" localSheetId="107">#REF!</definedName>
    <definedName name="DT.DOD.ALLC.CD" localSheetId="108">#REF!</definedName>
    <definedName name="DT.DOD.ALLC.CD">#REF!</definedName>
    <definedName name="DT.DOD.BLAT.CD" localSheetId="151">#REF!</definedName>
    <definedName name="DT.DOD.BLAT.CD" localSheetId="179">#REF!</definedName>
    <definedName name="DT.DOD.BLAT.CD" localSheetId="180">#REF!</definedName>
    <definedName name="DT.DOD.BLAT.CD" localSheetId="181">#REF!</definedName>
    <definedName name="DT.DOD.BLAT.CD" localSheetId="172">#REF!</definedName>
    <definedName name="DT.DOD.BLAT.CD" localSheetId="173">#REF!</definedName>
    <definedName name="DT.DOD.BLAT.CD" localSheetId="174">#REF!</definedName>
    <definedName name="DT.DOD.BLAT.CD" localSheetId="175">#REF!</definedName>
    <definedName name="DT.DOD.BLAT.CD" localSheetId="176">#REF!</definedName>
    <definedName name="DT.DOD.BLAT.CD" localSheetId="177">#REF!</definedName>
    <definedName name="DT.DOD.BLAT.CD" localSheetId="178">#REF!</definedName>
    <definedName name="DT.DOD.BLAT.CD" localSheetId="109">#REF!</definedName>
    <definedName name="DT.DOD.BLAT.CD" localSheetId="110">#REF!</definedName>
    <definedName name="DT.DOD.BLAT.CD" localSheetId="111">#REF!</definedName>
    <definedName name="DT.DOD.BLAT.CD" localSheetId="102">#REF!</definedName>
    <definedName name="DT.DOD.BLAT.CD" localSheetId="103">#REF!</definedName>
    <definedName name="DT.DOD.BLAT.CD" localSheetId="104">#REF!</definedName>
    <definedName name="DT.DOD.BLAT.CD" localSheetId="107">#REF!</definedName>
    <definedName name="DT.DOD.BLAT.CD" localSheetId="108">#REF!</definedName>
    <definedName name="DT.DOD.BLAT.CD">#REF!</definedName>
    <definedName name="DT.DOD.DECT.CD" localSheetId="151">#REF!</definedName>
    <definedName name="DT.DOD.DECT.CD" localSheetId="179">#REF!</definedName>
    <definedName name="DT.DOD.DECT.CD" localSheetId="180">#REF!</definedName>
    <definedName name="DT.DOD.DECT.CD" localSheetId="181">#REF!</definedName>
    <definedName name="DT.DOD.DECT.CD" localSheetId="172">#REF!</definedName>
    <definedName name="DT.DOD.DECT.CD" localSheetId="173">#REF!</definedName>
    <definedName name="DT.DOD.DECT.CD" localSheetId="174">#REF!</definedName>
    <definedName name="DT.DOD.DECT.CD" localSheetId="175">#REF!</definedName>
    <definedName name="DT.DOD.DECT.CD" localSheetId="176">#REF!</definedName>
    <definedName name="DT.DOD.DECT.CD" localSheetId="177">#REF!</definedName>
    <definedName name="DT.DOD.DECT.CD" localSheetId="178">#REF!</definedName>
    <definedName name="DT.DOD.DECT.CD" localSheetId="109">#REF!</definedName>
    <definedName name="DT.DOD.DECT.CD" localSheetId="110">#REF!</definedName>
    <definedName name="DT.DOD.DECT.CD" localSheetId="111">#REF!</definedName>
    <definedName name="DT.DOD.DECT.CD" localSheetId="102">#REF!</definedName>
    <definedName name="DT.DOD.DECT.CD" localSheetId="103">#REF!</definedName>
    <definedName name="DT.DOD.DECT.CD" localSheetId="104">#REF!</definedName>
    <definedName name="DT.DOD.DECT.CD" localSheetId="107">#REF!</definedName>
    <definedName name="DT.DOD.DECT.CD" localSheetId="108">#REF!</definedName>
    <definedName name="DT.DOD.DECT.CD">#REF!</definedName>
    <definedName name="DT.DOD.DIMF.CD" localSheetId="151">#REF!</definedName>
    <definedName name="DT.DOD.DIMF.CD" localSheetId="179">#REF!</definedName>
    <definedName name="DT.DOD.DIMF.CD" localSheetId="180">#REF!</definedName>
    <definedName name="DT.DOD.DIMF.CD" localSheetId="181">#REF!</definedName>
    <definedName name="DT.DOD.DIMF.CD" localSheetId="172">#REF!</definedName>
    <definedName name="DT.DOD.DIMF.CD" localSheetId="173">#REF!</definedName>
    <definedName name="DT.DOD.DIMF.CD" localSheetId="174">#REF!</definedName>
    <definedName name="DT.DOD.DIMF.CD" localSheetId="175">#REF!</definedName>
    <definedName name="DT.DOD.DIMF.CD" localSheetId="176">#REF!</definedName>
    <definedName name="DT.DOD.DIMF.CD" localSheetId="177">#REF!</definedName>
    <definedName name="DT.DOD.DIMF.CD" localSheetId="178">#REF!</definedName>
    <definedName name="DT.DOD.DIMF.CD" localSheetId="109">#REF!</definedName>
    <definedName name="DT.DOD.DIMF.CD" localSheetId="110">#REF!</definedName>
    <definedName name="DT.DOD.DIMF.CD" localSheetId="111">#REF!</definedName>
    <definedName name="DT.DOD.DIMF.CD" localSheetId="102">#REF!</definedName>
    <definedName name="DT.DOD.DIMF.CD" localSheetId="103">#REF!</definedName>
    <definedName name="DT.DOD.DIMF.CD" localSheetId="104">#REF!</definedName>
    <definedName name="DT.DOD.DIMF.CD" localSheetId="107">#REF!</definedName>
    <definedName name="DT.DOD.DIMF.CD" localSheetId="108">#REF!</definedName>
    <definedName name="DT.DOD.DIMF.CD">#REF!</definedName>
    <definedName name="DT.DOD.DLXF.CD" localSheetId="151">#REF!</definedName>
    <definedName name="DT.DOD.DLXF.CD" localSheetId="179">#REF!</definedName>
    <definedName name="DT.DOD.DLXF.CD" localSheetId="180">#REF!</definedName>
    <definedName name="DT.DOD.DLXF.CD" localSheetId="181">#REF!</definedName>
    <definedName name="DT.DOD.DLXF.CD" localSheetId="172">#REF!</definedName>
    <definedName name="DT.DOD.DLXF.CD" localSheetId="173">#REF!</definedName>
    <definedName name="DT.DOD.DLXF.CD" localSheetId="174">#REF!</definedName>
    <definedName name="DT.DOD.DLXF.CD" localSheetId="175">#REF!</definedName>
    <definedName name="DT.DOD.DLXF.CD" localSheetId="176">#REF!</definedName>
    <definedName name="DT.DOD.DLXF.CD" localSheetId="177">#REF!</definedName>
    <definedName name="DT.DOD.DLXF.CD" localSheetId="178">#REF!</definedName>
    <definedName name="DT.DOD.DLXF.CD" localSheetId="109">#REF!</definedName>
    <definedName name="DT.DOD.DLXF.CD" localSheetId="110">#REF!</definedName>
    <definedName name="DT.DOD.DLXF.CD" localSheetId="111">#REF!</definedName>
    <definedName name="DT.DOD.DLXF.CD" localSheetId="102">#REF!</definedName>
    <definedName name="DT.DOD.DLXF.CD" localSheetId="103">#REF!</definedName>
    <definedName name="DT.DOD.DLXF.CD" localSheetId="104">#REF!</definedName>
    <definedName name="DT.DOD.DLXF.CD" localSheetId="107">#REF!</definedName>
    <definedName name="DT.DOD.DLXF.CD" localSheetId="108">#REF!</definedName>
    <definedName name="DT.DOD.DLXF.CD">#REF!</definedName>
    <definedName name="DT.DOD.DPNG.CD" localSheetId="151">#REF!</definedName>
    <definedName name="DT.DOD.DPNG.CD" localSheetId="179">#REF!</definedName>
    <definedName name="DT.DOD.DPNG.CD" localSheetId="180">#REF!</definedName>
    <definedName name="DT.DOD.DPNG.CD" localSheetId="181">#REF!</definedName>
    <definedName name="DT.DOD.DPNG.CD" localSheetId="172">#REF!</definedName>
    <definedName name="DT.DOD.DPNG.CD" localSheetId="173">#REF!</definedName>
    <definedName name="DT.DOD.DPNG.CD" localSheetId="174">#REF!</definedName>
    <definedName name="DT.DOD.DPNG.CD" localSheetId="175">#REF!</definedName>
    <definedName name="DT.DOD.DPNG.CD" localSheetId="176">#REF!</definedName>
    <definedName name="DT.DOD.DPNG.CD" localSheetId="177">#REF!</definedName>
    <definedName name="DT.DOD.DPNG.CD" localSheetId="178">#REF!</definedName>
    <definedName name="DT.DOD.DPNG.CD" localSheetId="109">#REF!</definedName>
    <definedName name="DT.DOD.DPNG.CD" localSheetId="110">#REF!</definedName>
    <definedName name="DT.DOD.DPNG.CD" localSheetId="111">#REF!</definedName>
    <definedName name="DT.DOD.DPNG.CD" localSheetId="102">#REF!</definedName>
    <definedName name="DT.DOD.DPNG.CD" localSheetId="103">#REF!</definedName>
    <definedName name="DT.DOD.DPNG.CD" localSheetId="104">#REF!</definedName>
    <definedName name="DT.DOD.DPNG.CD" localSheetId="107">#REF!</definedName>
    <definedName name="DT.DOD.DPNG.CD" localSheetId="108">#REF!</definedName>
    <definedName name="DT.DOD.DPNG.CD">#REF!</definedName>
    <definedName name="DT.DOD.DPPG.CD" localSheetId="151">#REF!</definedName>
    <definedName name="DT.DOD.DPPG.CD" localSheetId="179">#REF!</definedName>
    <definedName name="DT.DOD.DPPG.CD" localSheetId="180">#REF!</definedName>
    <definedName name="DT.DOD.DPPG.CD" localSheetId="181">#REF!</definedName>
    <definedName name="DT.DOD.DPPG.CD" localSheetId="172">#REF!</definedName>
    <definedName name="DT.DOD.DPPG.CD" localSheetId="173">#REF!</definedName>
    <definedName name="DT.DOD.DPPG.CD" localSheetId="174">#REF!</definedName>
    <definedName name="DT.DOD.DPPG.CD" localSheetId="175">#REF!</definedName>
    <definedName name="DT.DOD.DPPG.CD" localSheetId="176">#REF!</definedName>
    <definedName name="DT.DOD.DPPG.CD" localSheetId="177">#REF!</definedName>
    <definedName name="DT.DOD.DPPG.CD" localSheetId="178">#REF!</definedName>
    <definedName name="DT.DOD.DPPG.CD" localSheetId="109">#REF!</definedName>
    <definedName name="DT.DOD.DPPG.CD" localSheetId="110">#REF!</definedName>
    <definedName name="DT.DOD.DPPG.CD" localSheetId="111">#REF!</definedName>
    <definedName name="DT.DOD.DPPG.CD" localSheetId="102">#REF!</definedName>
    <definedName name="DT.DOD.DPPG.CD" localSheetId="103">#REF!</definedName>
    <definedName name="DT.DOD.DPPG.CD" localSheetId="104">#REF!</definedName>
    <definedName name="DT.DOD.DPPG.CD" localSheetId="107">#REF!</definedName>
    <definedName name="DT.DOD.DPPG.CD" localSheetId="108">#REF!</definedName>
    <definedName name="DT.DOD.DPPG.CD">#REF!</definedName>
    <definedName name="DT.DOD.DRSA.CD" localSheetId="151">#REF!</definedName>
    <definedName name="DT.DOD.DRSA.CD" localSheetId="179">#REF!</definedName>
    <definedName name="DT.DOD.DRSA.CD" localSheetId="180">#REF!</definedName>
    <definedName name="DT.DOD.DRSA.CD" localSheetId="181">#REF!</definedName>
    <definedName name="DT.DOD.DRSA.CD" localSheetId="172">#REF!</definedName>
    <definedName name="DT.DOD.DRSA.CD" localSheetId="173">#REF!</definedName>
    <definedName name="DT.DOD.DRSA.CD" localSheetId="174">#REF!</definedName>
    <definedName name="DT.DOD.DRSA.CD" localSheetId="175">#REF!</definedName>
    <definedName name="DT.DOD.DRSA.CD" localSheetId="176">#REF!</definedName>
    <definedName name="DT.DOD.DRSA.CD" localSheetId="177">#REF!</definedName>
    <definedName name="DT.DOD.DRSA.CD" localSheetId="178">#REF!</definedName>
    <definedName name="DT.DOD.DRSA.CD" localSheetId="109">#REF!</definedName>
    <definedName name="DT.DOD.DRSA.CD" localSheetId="110">#REF!</definedName>
    <definedName name="DT.DOD.DRSA.CD" localSheetId="111">#REF!</definedName>
    <definedName name="DT.DOD.DRSA.CD" localSheetId="102">#REF!</definedName>
    <definedName name="DT.DOD.DRSA.CD" localSheetId="103">#REF!</definedName>
    <definedName name="DT.DOD.DRSA.CD" localSheetId="104">#REF!</definedName>
    <definedName name="DT.DOD.DRSA.CD" localSheetId="107">#REF!</definedName>
    <definedName name="DT.DOD.DRSA.CD" localSheetId="108">#REF!</definedName>
    <definedName name="DT.DOD.DRSA.CD">#REF!</definedName>
    <definedName name="DT.DOD.DRSP.CD" localSheetId="151">#REF!</definedName>
    <definedName name="DT.DOD.DRSP.CD" localSheetId="179">#REF!</definedName>
    <definedName name="DT.DOD.DRSP.CD" localSheetId="180">#REF!</definedName>
    <definedName name="DT.DOD.DRSP.CD" localSheetId="181">#REF!</definedName>
    <definedName name="DT.DOD.DRSP.CD" localSheetId="172">#REF!</definedName>
    <definedName name="DT.DOD.DRSP.CD" localSheetId="173">#REF!</definedName>
    <definedName name="DT.DOD.DRSP.CD" localSheetId="174">#REF!</definedName>
    <definedName name="DT.DOD.DRSP.CD" localSheetId="175">#REF!</definedName>
    <definedName name="DT.DOD.DRSP.CD" localSheetId="176">#REF!</definedName>
    <definedName name="DT.DOD.DRSP.CD" localSheetId="177">#REF!</definedName>
    <definedName name="DT.DOD.DRSP.CD" localSheetId="178">#REF!</definedName>
    <definedName name="DT.DOD.DRSP.CD" localSheetId="109">#REF!</definedName>
    <definedName name="DT.DOD.DRSP.CD" localSheetId="110">#REF!</definedName>
    <definedName name="DT.DOD.DRSP.CD" localSheetId="111">#REF!</definedName>
    <definedName name="DT.DOD.DRSP.CD" localSheetId="102">#REF!</definedName>
    <definedName name="DT.DOD.DRSP.CD" localSheetId="103">#REF!</definedName>
    <definedName name="DT.DOD.DRSP.CD" localSheetId="104">#REF!</definedName>
    <definedName name="DT.DOD.DRSP.CD" localSheetId="107">#REF!</definedName>
    <definedName name="DT.DOD.DRSP.CD" localSheetId="108">#REF!</definedName>
    <definedName name="DT.DOD.DRSP.CD">#REF!</definedName>
    <definedName name="DT.DOD.DSTC.CD" localSheetId="151">#REF!</definedName>
    <definedName name="DT.DOD.DSTC.CD" localSheetId="179">#REF!</definedName>
    <definedName name="DT.DOD.DSTC.CD" localSheetId="180">#REF!</definedName>
    <definedName name="DT.DOD.DSTC.CD" localSheetId="181">#REF!</definedName>
    <definedName name="DT.DOD.DSTC.CD" localSheetId="172">#REF!</definedName>
    <definedName name="DT.DOD.DSTC.CD" localSheetId="173">#REF!</definedName>
    <definedName name="DT.DOD.DSTC.CD" localSheetId="174">#REF!</definedName>
    <definedName name="DT.DOD.DSTC.CD" localSheetId="175">#REF!</definedName>
    <definedName name="DT.DOD.DSTC.CD" localSheetId="176">#REF!</definedName>
    <definedName name="DT.DOD.DSTC.CD" localSheetId="177">#REF!</definedName>
    <definedName name="DT.DOD.DSTC.CD" localSheetId="178">#REF!</definedName>
    <definedName name="DT.DOD.DSTC.CD" localSheetId="109">#REF!</definedName>
    <definedName name="DT.DOD.DSTC.CD" localSheetId="110">#REF!</definedName>
    <definedName name="DT.DOD.DSTC.CD" localSheetId="111">#REF!</definedName>
    <definedName name="DT.DOD.DSTC.CD" localSheetId="102">#REF!</definedName>
    <definedName name="DT.DOD.DSTC.CD" localSheetId="103">#REF!</definedName>
    <definedName name="DT.DOD.DSTC.CD" localSheetId="104">#REF!</definedName>
    <definedName name="DT.DOD.DSTC.CD" localSheetId="107">#REF!</definedName>
    <definedName name="DT.DOD.DSTC.CD" localSheetId="108">#REF!</definedName>
    <definedName name="DT.DOD.DSTC.CD">#REF!</definedName>
    <definedName name="DT.DOD.MIBR.CD" localSheetId="151">#REF!</definedName>
    <definedName name="DT.DOD.MIBR.CD" localSheetId="179">#REF!</definedName>
    <definedName name="DT.DOD.MIBR.CD" localSheetId="180">#REF!</definedName>
    <definedName name="DT.DOD.MIBR.CD" localSheetId="181">#REF!</definedName>
    <definedName name="DT.DOD.MIBR.CD" localSheetId="172">#REF!</definedName>
    <definedName name="DT.DOD.MIBR.CD" localSheetId="173">#REF!</definedName>
    <definedName name="DT.DOD.MIBR.CD" localSheetId="174">#REF!</definedName>
    <definedName name="DT.DOD.MIBR.CD" localSheetId="175">#REF!</definedName>
    <definedName name="DT.DOD.MIBR.CD" localSheetId="176">#REF!</definedName>
    <definedName name="DT.DOD.MIBR.CD" localSheetId="177">#REF!</definedName>
    <definedName name="DT.DOD.MIBR.CD" localSheetId="178">#REF!</definedName>
    <definedName name="DT.DOD.MIBR.CD" localSheetId="109">#REF!</definedName>
    <definedName name="DT.DOD.MIBR.CD" localSheetId="110">#REF!</definedName>
    <definedName name="DT.DOD.MIBR.CD" localSheetId="111">#REF!</definedName>
    <definedName name="DT.DOD.MIBR.CD" localSheetId="102">#REF!</definedName>
    <definedName name="DT.DOD.MIBR.CD" localSheetId="103">#REF!</definedName>
    <definedName name="DT.DOD.MIBR.CD" localSheetId="104">#REF!</definedName>
    <definedName name="DT.DOD.MIBR.CD" localSheetId="107">#REF!</definedName>
    <definedName name="DT.DOD.MIBR.CD" localSheetId="108">#REF!</definedName>
    <definedName name="DT.DOD.MIBR.CD">#REF!</definedName>
    <definedName name="DT.DOD.MIDA.CD" localSheetId="151">#REF!</definedName>
    <definedName name="DT.DOD.MIDA.CD" localSheetId="179">#REF!</definedName>
    <definedName name="DT.DOD.MIDA.CD" localSheetId="180">#REF!</definedName>
    <definedName name="DT.DOD.MIDA.CD" localSheetId="181">#REF!</definedName>
    <definedName name="DT.DOD.MIDA.CD" localSheetId="172">#REF!</definedName>
    <definedName name="DT.DOD.MIDA.CD" localSheetId="173">#REF!</definedName>
    <definedName name="DT.DOD.MIDA.CD" localSheetId="174">#REF!</definedName>
    <definedName name="DT.DOD.MIDA.CD" localSheetId="175">#REF!</definedName>
    <definedName name="DT.DOD.MIDA.CD" localSheetId="176">#REF!</definedName>
    <definedName name="DT.DOD.MIDA.CD" localSheetId="177">#REF!</definedName>
    <definedName name="DT.DOD.MIDA.CD" localSheetId="178">#REF!</definedName>
    <definedName name="DT.DOD.MIDA.CD" localSheetId="109">#REF!</definedName>
    <definedName name="DT.DOD.MIDA.CD" localSheetId="110">#REF!</definedName>
    <definedName name="DT.DOD.MIDA.CD" localSheetId="111">#REF!</definedName>
    <definedName name="DT.DOD.MIDA.CD" localSheetId="102">#REF!</definedName>
    <definedName name="DT.DOD.MIDA.CD" localSheetId="103">#REF!</definedName>
    <definedName name="DT.DOD.MIDA.CD" localSheetId="104">#REF!</definedName>
    <definedName name="DT.DOD.MIDA.CD" localSheetId="107">#REF!</definedName>
    <definedName name="DT.DOD.MIDA.CD" localSheetId="108">#REF!</definedName>
    <definedName name="DT.DOD.MIDA.CD">#REF!</definedName>
    <definedName name="DT.DOD.MLAT.CD" localSheetId="151">#REF!</definedName>
    <definedName name="DT.DOD.MLAT.CD" localSheetId="179">#REF!</definedName>
    <definedName name="DT.DOD.MLAT.CD" localSheetId="180">#REF!</definedName>
    <definedName name="DT.DOD.MLAT.CD" localSheetId="181">#REF!</definedName>
    <definedName name="DT.DOD.MLAT.CD" localSheetId="172">#REF!</definedName>
    <definedName name="DT.DOD.MLAT.CD" localSheetId="173">#REF!</definedName>
    <definedName name="DT.DOD.MLAT.CD" localSheetId="174">#REF!</definedName>
    <definedName name="DT.DOD.MLAT.CD" localSheetId="175">#REF!</definedName>
    <definedName name="DT.DOD.MLAT.CD" localSheetId="176">#REF!</definedName>
    <definedName name="DT.DOD.MLAT.CD" localSheetId="177">#REF!</definedName>
    <definedName name="DT.DOD.MLAT.CD" localSheetId="178">#REF!</definedName>
    <definedName name="DT.DOD.MLAT.CD" localSheetId="109">#REF!</definedName>
    <definedName name="DT.DOD.MLAT.CD" localSheetId="110">#REF!</definedName>
    <definedName name="DT.DOD.MLAT.CD" localSheetId="111">#REF!</definedName>
    <definedName name="DT.DOD.MLAT.CD" localSheetId="102">#REF!</definedName>
    <definedName name="DT.DOD.MLAT.CD" localSheetId="103">#REF!</definedName>
    <definedName name="DT.DOD.MLAT.CD" localSheetId="104">#REF!</definedName>
    <definedName name="DT.DOD.MLAT.CD" localSheetId="107">#REF!</definedName>
    <definedName name="DT.DOD.MLAT.CD" localSheetId="108">#REF!</definedName>
    <definedName name="DT.DOD.MLAT.CD">#REF!</definedName>
    <definedName name="DT.DOD.OFFT.CD" localSheetId="151">#REF!</definedName>
    <definedName name="DT.DOD.OFFT.CD" localSheetId="179">#REF!</definedName>
    <definedName name="DT.DOD.OFFT.CD" localSheetId="180">#REF!</definedName>
    <definedName name="DT.DOD.OFFT.CD" localSheetId="181">#REF!</definedName>
    <definedName name="DT.DOD.OFFT.CD" localSheetId="172">#REF!</definedName>
    <definedName name="DT.DOD.OFFT.CD" localSheetId="173">#REF!</definedName>
    <definedName name="DT.DOD.OFFT.CD" localSheetId="174">#REF!</definedName>
    <definedName name="DT.DOD.OFFT.CD" localSheetId="175">#REF!</definedName>
    <definedName name="DT.DOD.OFFT.CD" localSheetId="176">#REF!</definedName>
    <definedName name="DT.DOD.OFFT.CD" localSheetId="177">#REF!</definedName>
    <definedName name="DT.DOD.OFFT.CD" localSheetId="178">#REF!</definedName>
    <definedName name="DT.DOD.OFFT.CD" localSheetId="109">#REF!</definedName>
    <definedName name="DT.DOD.OFFT.CD" localSheetId="110">#REF!</definedName>
    <definedName name="DT.DOD.OFFT.CD" localSheetId="111">#REF!</definedName>
    <definedName name="DT.DOD.OFFT.CD" localSheetId="102">#REF!</definedName>
    <definedName name="DT.DOD.OFFT.CD" localSheetId="103">#REF!</definedName>
    <definedName name="DT.DOD.OFFT.CD" localSheetId="104">#REF!</definedName>
    <definedName name="DT.DOD.OFFT.CD" localSheetId="107">#REF!</definedName>
    <definedName name="DT.DOD.OFFT.CD" localSheetId="108">#REF!</definedName>
    <definedName name="DT.DOD.OFFT.CD">#REF!</definedName>
    <definedName name="DT.DOD.PBND.CD" localSheetId="151">#REF!</definedName>
    <definedName name="DT.DOD.PBND.CD" localSheetId="179">#REF!</definedName>
    <definedName name="DT.DOD.PBND.CD" localSheetId="180">#REF!</definedName>
    <definedName name="DT.DOD.PBND.CD" localSheetId="181">#REF!</definedName>
    <definedName name="DT.DOD.PBND.CD" localSheetId="172">#REF!</definedName>
    <definedName name="DT.DOD.PBND.CD" localSheetId="173">#REF!</definedName>
    <definedName name="DT.DOD.PBND.CD" localSheetId="174">#REF!</definedName>
    <definedName name="DT.DOD.PBND.CD" localSheetId="175">#REF!</definedName>
    <definedName name="DT.DOD.PBND.CD" localSheetId="176">#REF!</definedName>
    <definedName name="DT.DOD.PBND.CD" localSheetId="177">#REF!</definedName>
    <definedName name="DT.DOD.PBND.CD" localSheetId="178">#REF!</definedName>
    <definedName name="DT.DOD.PBND.CD" localSheetId="109">#REF!</definedName>
    <definedName name="DT.DOD.PBND.CD" localSheetId="110">#REF!</definedName>
    <definedName name="DT.DOD.PBND.CD" localSheetId="111">#REF!</definedName>
    <definedName name="DT.DOD.PBND.CD" localSheetId="102">#REF!</definedName>
    <definedName name="DT.DOD.PBND.CD" localSheetId="103">#REF!</definedName>
    <definedName name="DT.DOD.PBND.CD" localSheetId="104">#REF!</definedName>
    <definedName name="DT.DOD.PBND.CD" localSheetId="107">#REF!</definedName>
    <definedName name="DT.DOD.PBND.CD" localSheetId="108">#REF!</definedName>
    <definedName name="DT.DOD.PBND.CD">#REF!</definedName>
    <definedName name="DT.DOD.PCBK.CD" localSheetId="151">#REF!</definedName>
    <definedName name="DT.DOD.PCBK.CD" localSheetId="179">#REF!</definedName>
    <definedName name="DT.DOD.PCBK.CD" localSheetId="180">#REF!</definedName>
    <definedName name="DT.DOD.PCBK.CD" localSheetId="181">#REF!</definedName>
    <definedName name="DT.DOD.PCBK.CD" localSheetId="172">#REF!</definedName>
    <definedName name="DT.DOD.PCBK.CD" localSheetId="173">#REF!</definedName>
    <definedName name="DT.DOD.PCBK.CD" localSheetId="174">#REF!</definedName>
    <definedName name="DT.DOD.PCBK.CD" localSheetId="175">#REF!</definedName>
    <definedName name="DT.DOD.PCBK.CD" localSheetId="176">#REF!</definedName>
    <definedName name="DT.DOD.PCBK.CD" localSheetId="177">#REF!</definedName>
    <definedName name="DT.DOD.PCBK.CD" localSheetId="178">#REF!</definedName>
    <definedName name="DT.DOD.PCBK.CD" localSheetId="109">#REF!</definedName>
    <definedName name="DT.DOD.PCBK.CD" localSheetId="110">#REF!</definedName>
    <definedName name="DT.DOD.PCBK.CD" localSheetId="111">#REF!</definedName>
    <definedName name="DT.DOD.PCBK.CD" localSheetId="102">#REF!</definedName>
    <definedName name="DT.DOD.PCBK.CD" localSheetId="103">#REF!</definedName>
    <definedName name="DT.DOD.PCBK.CD" localSheetId="104">#REF!</definedName>
    <definedName name="DT.DOD.PCBK.CD" localSheetId="107">#REF!</definedName>
    <definedName name="DT.DOD.PCBK.CD" localSheetId="108">#REF!</definedName>
    <definedName name="DT.DOD.PCBK.CD">#REF!</definedName>
    <definedName name="DT.DOD.POTH.CD" localSheetId="151">#REF!</definedName>
    <definedName name="DT.DOD.POTH.CD" localSheetId="179">#REF!</definedName>
    <definedName name="DT.DOD.POTH.CD" localSheetId="180">#REF!</definedName>
    <definedName name="DT.DOD.POTH.CD" localSheetId="181">#REF!</definedName>
    <definedName name="DT.DOD.POTH.CD" localSheetId="172">#REF!</definedName>
    <definedName name="DT.DOD.POTH.CD" localSheetId="173">#REF!</definedName>
    <definedName name="DT.DOD.POTH.CD" localSheetId="174">#REF!</definedName>
    <definedName name="DT.DOD.POTH.CD" localSheetId="175">#REF!</definedName>
    <definedName name="DT.DOD.POTH.CD" localSheetId="176">#REF!</definedName>
    <definedName name="DT.DOD.POTH.CD" localSheetId="177">#REF!</definedName>
    <definedName name="DT.DOD.POTH.CD" localSheetId="178">#REF!</definedName>
    <definedName name="DT.DOD.POTH.CD" localSheetId="109">#REF!</definedName>
    <definedName name="DT.DOD.POTH.CD" localSheetId="110">#REF!</definedName>
    <definedName name="DT.DOD.POTH.CD" localSheetId="111">#REF!</definedName>
    <definedName name="DT.DOD.POTH.CD" localSheetId="102">#REF!</definedName>
    <definedName name="DT.DOD.POTH.CD" localSheetId="103">#REF!</definedName>
    <definedName name="DT.DOD.POTH.CD" localSheetId="104">#REF!</definedName>
    <definedName name="DT.DOD.POTH.CD" localSheetId="107">#REF!</definedName>
    <definedName name="DT.DOD.POTH.CD" localSheetId="108">#REF!</definedName>
    <definedName name="DT.DOD.POTH.CD">#REF!</definedName>
    <definedName name="DT.DOD.PRVT.CD" localSheetId="151">#REF!</definedName>
    <definedName name="DT.DOD.PRVT.CD" localSheetId="179">#REF!</definedName>
    <definedName name="DT.DOD.PRVT.CD" localSheetId="180">#REF!</definedName>
    <definedName name="DT.DOD.PRVT.CD" localSheetId="181">#REF!</definedName>
    <definedName name="DT.DOD.PRVT.CD" localSheetId="172">#REF!</definedName>
    <definedName name="DT.DOD.PRVT.CD" localSheetId="173">#REF!</definedName>
    <definedName name="DT.DOD.PRVT.CD" localSheetId="174">#REF!</definedName>
    <definedName name="DT.DOD.PRVT.CD" localSheetId="175">#REF!</definedName>
    <definedName name="DT.DOD.PRVT.CD" localSheetId="176">#REF!</definedName>
    <definedName name="DT.DOD.PRVT.CD" localSheetId="177">#REF!</definedName>
    <definedName name="DT.DOD.PRVT.CD" localSheetId="178">#REF!</definedName>
    <definedName name="DT.DOD.PRVT.CD" localSheetId="109">#REF!</definedName>
    <definedName name="DT.DOD.PRVT.CD" localSheetId="110">#REF!</definedName>
    <definedName name="DT.DOD.PRVT.CD" localSheetId="111">#REF!</definedName>
    <definedName name="DT.DOD.PRVT.CD" localSheetId="102">#REF!</definedName>
    <definedName name="DT.DOD.PRVT.CD" localSheetId="103">#REF!</definedName>
    <definedName name="DT.DOD.PRVT.CD" localSheetId="104">#REF!</definedName>
    <definedName name="DT.DOD.PRVT.CD" localSheetId="107">#REF!</definedName>
    <definedName name="DT.DOD.PRVT.CD" localSheetId="108">#REF!</definedName>
    <definedName name="DT.DOD.PRVT.CD">#REF!</definedName>
    <definedName name="DT.DOD.PSUP.CD" localSheetId="151">#REF!</definedName>
    <definedName name="DT.DOD.PSUP.CD" localSheetId="179">#REF!</definedName>
    <definedName name="DT.DOD.PSUP.CD" localSheetId="180">#REF!</definedName>
    <definedName name="DT.DOD.PSUP.CD" localSheetId="181">#REF!</definedName>
    <definedName name="DT.DOD.PSUP.CD" localSheetId="172">#REF!</definedName>
    <definedName name="DT.DOD.PSUP.CD" localSheetId="173">#REF!</definedName>
    <definedName name="DT.DOD.PSUP.CD" localSheetId="174">#REF!</definedName>
    <definedName name="DT.DOD.PSUP.CD" localSheetId="175">#REF!</definedName>
    <definedName name="DT.DOD.PSUP.CD" localSheetId="176">#REF!</definedName>
    <definedName name="DT.DOD.PSUP.CD" localSheetId="177">#REF!</definedName>
    <definedName name="DT.DOD.PSUP.CD" localSheetId="178">#REF!</definedName>
    <definedName name="DT.DOD.PSUP.CD" localSheetId="109">#REF!</definedName>
    <definedName name="DT.DOD.PSUP.CD" localSheetId="110">#REF!</definedName>
    <definedName name="DT.DOD.PSUP.CD" localSheetId="111">#REF!</definedName>
    <definedName name="DT.DOD.PSUP.CD" localSheetId="102">#REF!</definedName>
    <definedName name="DT.DOD.PSUP.CD" localSheetId="103">#REF!</definedName>
    <definedName name="DT.DOD.PSUP.CD" localSheetId="104">#REF!</definedName>
    <definedName name="DT.DOD.PSUP.CD" localSheetId="107">#REF!</definedName>
    <definedName name="DT.DOD.PSUP.CD" localSheetId="108">#REF!</definedName>
    <definedName name="DT.DOD.PSUP.CD">#REF!</definedName>
    <definedName name="DT.DON.DLXF.CD" localSheetId="151">#REF!</definedName>
    <definedName name="DT.DON.DLXF.CD" localSheetId="179">#REF!</definedName>
    <definedName name="DT.DON.DLXF.CD" localSheetId="180">#REF!</definedName>
    <definedName name="DT.DON.DLXF.CD" localSheetId="181">#REF!</definedName>
    <definedName name="DT.DON.DLXF.CD" localSheetId="172">#REF!</definedName>
    <definedName name="DT.DON.DLXF.CD" localSheetId="173">#REF!</definedName>
    <definedName name="DT.DON.DLXF.CD" localSheetId="174">#REF!</definedName>
    <definedName name="DT.DON.DLXF.CD" localSheetId="175">#REF!</definedName>
    <definedName name="DT.DON.DLXF.CD" localSheetId="176">#REF!</definedName>
    <definedName name="DT.DON.DLXF.CD" localSheetId="177">#REF!</definedName>
    <definedName name="DT.DON.DLXF.CD" localSheetId="178">#REF!</definedName>
    <definedName name="DT.DON.DLXF.CD" localSheetId="109">#REF!</definedName>
    <definedName name="DT.DON.DLXF.CD" localSheetId="110">#REF!</definedName>
    <definedName name="DT.DON.DLXF.CD" localSheetId="111">#REF!</definedName>
    <definedName name="DT.DON.DLXF.CD" localSheetId="102">#REF!</definedName>
    <definedName name="DT.DON.DLXF.CD" localSheetId="103">#REF!</definedName>
    <definedName name="DT.DON.DLXF.CD" localSheetId="104">#REF!</definedName>
    <definedName name="DT.DON.DLXF.CD" localSheetId="107">#REF!</definedName>
    <definedName name="DT.DON.DLXF.CD" localSheetId="108">#REF!</definedName>
    <definedName name="DT.DON.DLXF.CD">#REF!</definedName>
    <definedName name="DT.DOX.DECT.CD" localSheetId="151">#REF!</definedName>
    <definedName name="DT.DOX.DECT.CD" localSheetId="179">#REF!</definedName>
    <definedName name="DT.DOX.DECT.CD" localSheetId="180">#REF!</definedName>
    <definedName name="DT.DOX.DECT.CD" localSheetId="181">#REF!</definedName>
    <definedName name="DT.DOX.DECT.CD" localSheetId="172">#REF!</definedName>
    <definedName name="DT.DOX.DECT.CD" localSheetId="173">#REF!</definedName>
    <definedName name="DT.DOX.DECT.CD" localSheetId="174">#REF!</definedName>
    <definedName name="DT.DOX.DECT.CD" localSheetId="175">#REF!</definedName>
    <definedName name="DT.DOX.DECT.CD" localSheetId="176">#REF!</definedName>
    <definedName name="DT.DOX.DECT.CD" localSheetId="177">#REF!</definedName>
    <definedName name="DT.DOX.DECT.CD" localSheetId="178">#REF!</definedName>
    <definedName name="DT.DOX.DECT.CD" localSheetId="109">#REF!</definedName>
    <definedName name="DT.DOX.DECT.CD" localSheetId="110">#REF!</definedName>
    <definedName name="DT.DOX.DECT.CD" localSheetId="111">#REF!</definedName>
    <definedName name="DT.DOX.DECT.CD" localSheetId="102">#REF!</definedName>
    <definedName name="DT.DOX.DECT.CD" localSheetId="103">#REF!</definedName>
    <definedName name="DT.DOX.DECT.CD" localSheetId="104">#REF!</definedName>
    <definedName name="DT.DOX.DECT.CD" localSheetId="107">#REF!</definedName>
    <definedName name="DT.DOX.DECT.CD" localSheetId="108">#REF!</definedName>
    <definedName name="DT.DOX.DECT.CD">#REF!</definedName>
    <definedName name="DT.DPA.DLXF.CD" localSheetId="151">#REF!</definedName>
    <definedName name="DT.DPA.DLXF.CD" localSheetId="179">#REF!</definedName>
    <definedName name="DT.DPA.DLXF.CD" localSheetId="180">#REF!</definedName>
    <definedName name="DT.DPA.DLXF.CD" localSheetId="181">#REF!</definedName>
    <definedName name="DT.DPA.DLXF.CD" localSheetId="172">#REF!</definedName>
    <definedName name="DT.DPA.DLXF.CD" localSheetId="173">#REF!</definedName>
    <definedName name="DT.DPA.DLXF.CD" localSheetId="174">#REF!</definedName>
    <definedName name="DT.DPA.DLXF.CD" localSheetId="175">#REF!</definedName>
    <definedName name="DT.DPA.DLXF.CD" localSheetId="176">#REF!</definedName>
    <definedName name="DT.DPA.DLXF.CD" localSheetId="177">#REF!</definedName>
    <definedName name="DT.DPA.DLXF.CD" localSheetId="178">#REF!</definedName>
    <definedName name="DT.DPA.DLXF.CD" localSheetId="109">#REF!</definedName>
    <definedName name="DT.DPA.DLXF.CD" localSheetId="110">#REF!</definedName>
    <definedName name="DT.DPA.DLXF.CD" localSheetId="111">#REF!</definedName>
    <definedName name="DT.DPA.DLXF.CD" localSheetId="102">#REF!</definedName>
    <definedName name="DT.DPA.DLXF.CD" localSheetId="103">#REF!</definedName>
    <definedName name="DT.DPA.DLXF.CD" localSheetId="104">#REF!</definedName>
    <definedName name="DT.DPA.DLXF.CD" localSheetId="107">#REF!</definedName>
    <definedName name="DT.DPA.DLXF.CD" localSheetId="108">#REF!</definedName>
    <definedName name="DT.DPA.DLXF.CD">#REF!</definedName>
    <definedName name="DT.DSC.DLXF.CD" localSheetId="151">#REF!</definedName>
    <definedName name="DT.DSC.DLXF.CD" localSheetId="179">#REF!</definedName>
    <definedName name="DT.DSC.DLXF.CD" localSheetId="180">#REF!</definedName>
    <definedName name="DT.DSC.DLXF.CD" localSheetId="181">#REF!</definedName>
    <definedName name="DT.DSC.DLXF.CD" localSheetId="172">#REF!</definedName>
    <definedName name="DT.DSC.DLXF.CD" localSheetId="173">#REF!</definedName>
    <definedName name="DT.DSC.DLXF.CD" localSheetId="174">#REF!</definedName>
    <definedName name="DT.DSC.DLXF.CD" localSheetId="175">#REF!</definedName>
    <definedName name="DT.DSC.DLXF.CD" localSheetId="176">#REF!</definedName>
    <definedName name="DT.DSC.DLXF.CD" localSheetId="177">#REF!</definedName>
    <definedName name="DT.DSC.DLXF.CD" localSheetId="178">#REF!</definedName>
    <definedName name="DT.DSC.DLXF.CD" localSheetId="109">#REF!</definedName>
    <definedName name="DT.DSC.DLXF.CD" localSheetId="110">#REF!</definedName>
    <definedName name="DT.DSC.DLXF.CD" localSheetId="111">#REF!</definedName>
    <definedName name="DT.DSC.DLXF.CD" localSheetId="102">#REF!</definedName>
    <definedName name="DT.DSC.DLXF.CD" localSheetId="103">#REF!</definedName>
    <definedName name="DT.DSC.DLXF.CD" localSheetId="104">#REF!</definedName>
    <definedName name="DT.DSC.DLXF.CD" localSheetId="107">#REF!</definedName>
    <definedName name="DT.DSC.DLXF.CD" localSheetId="108">#REF!</definedName>
    <definedName name="DT.DSC.DLXF.CD">#REF!</definedName>
    <definedName name="DT.DSD.DLXF.CD" localSheetId="151">#REF!</definedName>
    <definedName name="DT.DSD.DLXF.CD" localSheetId="179">#REF!</definedName>
    <definedName name="DT.DSD.DLXF.CD" localSheetId="180">#REF!</definedName>
    <definedName name="DT.DSD.DLXF.CD" localSheetId="181">#REF!</definedName>
    <definedName name="DT.DSD.DLXF.CD" localSheetId="172">#REF!</definedName>
    <definedName name="DT.DSD.DLXF.CD" localSheetId="173">#REF!</definedName>
    <definedName name="DT.DSD.DLXF.CD" localSheetId="174">#REF!</definedName>
    <definedName name="DT.DSD.DLXF.CD" localSheetId="175">#REF!</definedName>
    <definedName name="DT.DSD.DLXF.CD" localSheetId="176">#REF!</definedName>
    <definedName name="DT.DSD.DLXF.CD" localSheetId="177">#REF!</definedName>
    <definedName name="DT.DSD.DLXF.CD" localSheetId="178">#REF!</definedName>
    <definedName name="DT.DSD.DLXF.CD" localSheetId="109">#REF!</definedName>
    <definedName name="DT.DSD.DLXF.CD" localSheetId="110">#REF!</definedName>
    <definedName name="DT.DSD.DLXF.CD" localSheetId="111">#REF!</definedName>
    <definedName name="DT.DSD.DLXF.CD" localSheetId="102">#REF!</definedName>
    <definedName name="DT.DSD.DLXF.CD" localSheetId="103">#REF!</definedName>
    <definedName name="DT.DSD.DLXF.CD" localSheetId="104">#REF!</definedName>
    <definedName name="DT.DSD.DLXF.CD" localSheetId="107">#REF!</definedName>
    <definedName name="DT.DSD.DLXF.CD" localSheetId="108">#REF!</definedName>
    <definedName name="DT.DSD.DLXF.CD">#REF!</definedName>
    <definedName name="DT.DTA.DLXF.CD" localSheetId="151">#REF!</definedName>
    <definedName name="DT.DTA.DLXF.CD" localSheetId="179">#REF!</definedName>
    <definedName name="DT.DTA.DLXF.CD" localSheetId="180">#REF!</definedName>
    <definedName name="DT.DTA.DLXF.CD" localSheetId="181">#REF!</definedName>
    <definedName name="DT.DTA.DLXF.CD" localSheetId="172">#REF!</definedName>
    <definedName name="DT.DTA.DLXF.CD" localSheetId="173">#REF!</definedName>
    <definedName name="DT.DTA.DLXF.CD" localSheetId="174">#REF!</definedName>
    <definedName name="DT.DTA.DLXF.CD" localSheetId="175">#REF!</definedName>
    <definedName name="DT.DTA.DLXF.CD" localSheetId="176">#REF!</definedName>
    <definedName name="DT.DTA.DLXF.CD" localSheetId="177">#REF!</definedName>
    <definedName name="DT.DTA.DLXF.CD" localSheetId="178">#REF!</definedName>
    <definedName name="DT.DTA.DLXF.CD" localSheetId="109">#REF!</definedName>
    <definedName name="DT.DTA.DLXF.CD" localSheetId="110">#REF!</definedName>
    <definedName name="DT.DTA.DLXF.CD" localSheetId="111">#REF!</definedName>
    <definedName name="DT.DTA.DLXF.CD" localSheetId="102">#REF!</definedName>
    <definedName name="DT.DTA.DLXF.CD" localSheetId="103">#REF!</definedName>
    <definedName name="DT.DTA.DLXF.CD" localSheetId="104">#REF!</definedName>
    <definedName name="DT.DTA.DLXF.CD" localSheetId="107">#REF!</definedName>
    <definedName name="DT.DTA.DLXF.CD" localSheetId="108">#REF!</definedName>
    <definedName name="DT.DTA.DLXF.CD">#REF!</definedName>
    <definedName name="DT.DTA.OADJ.CD" localSheetId="151">#REF!</definedName>
    <definedName name="DT.DTA.OADJ.CD" localSheetId="179">#REF!</definedName>
    <definedName name="DT.DTA.OADJ.CD" localSheetId="180">#REF!</definedName>
    <definedName name="DT.DTA.OADJ.CD" localSheetId="181">#REF!</definedName>
    <definedName name="DT.DTA.OADJ.CD" localSheetId="172">#REF!</definedName>
    <definedName name="DT.DTA.OADJ.CD" localSheetId="173">#REF!</definedName>
    <definedName name="DT.DTA.OADJ.CD" localSheetId="174">#REF!</definedName>
    <definedName name="DT.DTA.OADJ.CD" localSheetId="175">#REF!</definedName>
    <definedName name="DT.DTA.OADJ.CD" localSheetId="176">#REF!</definedName>
    <definedName name="DT.DTA.OADJ.CD" localSheetId="177">#REF!</definedName>
    <definedName name="DT.DTA.OADJ.CD" localSheetId="178">#REF!</definedName>
    <definedName name="DT.DTA.OADJ.CD" localSheetId="109">#REF!</definedName>
    <definedName name="DT.DTA.OADJ.CD" localSheetId="110">#REF!</definedName>
    <definedName name="DT.DTA.OADJ.CD" localSheetId="111">#REF!</definedName>
    <definedName name="DT.DTA.OADJ.CD" localSheetId="102">#REF!</definedName>
    <definedName name="DT.DTA.OADJ.CD" localSheetId="103">#REF!</definedName>
    <definedName name="DT.DTA.OADJ.CD" localSheetId="104">#REF!</definedName>
    <definedName name="DT.DTA.OADJ.CD" localSheetId="107">#REF!</definedName>
    <definedName name="DT.DTA.OADJ.CD" localSheetId="108">#REF!</definedName>
    <definedName name="DT.DTA.OADJ.CD">#REF!</definedName>
    <definedName name="DT.DWA.DECT.CD" localSheetId="151">#REF!</definedName>
    <definedName name="DT.DWA.DECT.CD" localSheetId="179">#REF!</definedName>
    <definedName name="DT.DWA.DECT.CD" localSheetId="180">#REF!</definedName>
    <definedName name="DT.DWA.DECT.CD" localSheetId="181">#REF!</definedName>
    <definedName name="DT.DWA.DECT.CD" localSheetId="172">#REF!</definedName>
    <definedName name="DT.DWA.DECT.CD" localSheetId="173">#REF!</definedName>
    <definedName name="DT.DWA.DECT.CD" localSheetId="174">#REF!</definedName>
    <definedName name="DT.DWA.DECT.CD" localSheetId="175">#REF!</definedName>
    <definedName name="DT.DWA.DECT.CD" localSheetId="176">#REF!</definedName>
    <definedName name="DT.DWA.DECT.CD" localSheetId="177">#REF!</definedName>
    <definedName name="DT.DWA.DECT.CD" localSheetId="178">#REF!</definedName>
    <definedName name="DT.DWA.DECT.CD" localSheetId="109">#REF!</definedName>
    <definedName name="DT.DWA.DECT.CD" localSheetId="110">#REF!</definedName>
    <definedName name="DT.DWA.DECT.CD" localSheetId="111">#REF!</definedName>
    <definedName name="DT.DWA.DECT.CD" localSheetId="102">#REF!</definedName>
    <definedName name="DT.DWA.DECT.CD" localSheetId="103">#REF!</definedName>
    <definedName name="DT.DWA.DECT.CD" localSheetId="104">#REF!</definedName>
    <definedName name="DT.DWA.DECT.CD" localSheetId="107">#REF!</definedName>
    <definedName name="DT.DWA.DECT.CD" localSheetId="108">#REF!</definedName>
    <definedName name="DT.DWA.DECT.CD">#REF!</definedName>
    <definedName name="DT.INA.DECT.CD" localSheetId="151">#REF!</definedName>
    <definedName name="DT.INA.DECT.CD" localSheetId="179">#REF!</definedName>
    <definedName name="DT.INA.DECT.CD" localSheetId="180">#REF!</definedName>
    <definedName name="DT.INA.DECT.CD" localSheetId="181">#REF!</definedName>
    <definedName name="DT.INA.DECT.CD" localSheetId="172">#REF!</definedName>
    <definedName name="DT.INA.DECT.CD" localSheetId="173">#REF!</definedName>
    <definedName name="DT.INA.DECT.CD" localSheetId="174">#REF!</definedName>
    <definedName name="DT.INA.DECT.CD" localSheetId="175">#REF!</definedName>
    <definedName name="DT.INA.DECT.CD" localSheetId="176">#REF!</definedName>
    <definedName name="DT.INA.DECT.CD" localSheetId="177">#REF!</definedName>
    <definedName name="DT.INA.DECT.CD" localSheetId="178">#REF!</definedName>
    <definedName name="DT.INA.DECT.CD" localSheetId="109">#REF!</definedName>
    <definedName name="DT.INA.DECT.CD" localSheetId="110">#REF!</definedName>
    <definedName name="DT.INA.DECT.CD" localSheetId="111">#REF!</definedName>
    <definedName name="DT.INA.DECT.CD" localSheetId="102">#REF!</definedName>
    <definedName name="DT.INA.DECT.CD" localSheetId="103">#REF!</definedName>
    <definedName name="DT.INA.DECT.CD" localSheetId="104">#REF!</definedName>
    <definedName name="DT.INA.DECT.CD" localSheetId="107">#REF!</definedName>
    <definedName name="DT.INA.DECT.CD" localSheetId="108">#REF!</definedName>
    <definedName name="DT.INA.DECT.CD">#REF!</definedName>
    <definedName name="DT.IND.DEXF.CD" localSheetId="151">#REF!</definedName>
    <definedName name="DT.IND.DEXF.CD" localSheetId="179">#REF!</definedName>
    <definedName name="DT.IND.DEXF.CD" localSheetId="180">#REF!</definedName>
    <definedName name="DT.IND.DEXF.CD" localSheetId="181">#REF!</definedName>
    <definedName name="DT.IND.DEXF.CD" localSheetId="172">#REF!</definedName>
    <definedName name="DT.IND.DEXF.CD" localSheetId="173">#REF!</definedName>
    <definedName name="DT.IND.DEXF.CD" localSheetId="174">#REF!</definedName>
    <definedName name="DT.IND.DEXF.CD" localSheetId="175">#REF!</definedName>
    <definedName name="DT.IND.DEXF.CD" localSheetId="176">#REF!</definedName>
    <definedName name="DT.IND.DEXF.CD" localSheetId="177">#REF!</definedName>
    <definedName name="DT.IND.DEXF.CD" localSheetId="178">#REF!</definedName>
    <definedName name="DT.IND.DEXF.CD" localSheetId="109">#REF!</definedName>
    <definedName name="DT.IND.DEXF.CD" localSheetId="110">#REF!</definedName>
    <definedName name="DT.IND.DEXF.CD" localSheetId="111">#REF!</definedName>
    <definedName name="DT.IND.DEXF.CD" localSheetId="102">#REF!</definedName>
    <definedName name="DT.IND.DEXF.CD" localSheetId="103">#REF!</definedName>
    <definedName name="DT.IND.DEXF.CD" localSheetId="104">#REF!</definedName>
    <definedName name="DT.IND.DEXF.CD" localSheetId="107">#REF!</definedName>
    <definedName name="DT.IND.DEXF.CD" localSheetId="108">#REF!</definedName>
    <definedName name="DT.IND.DEXF.CD">#REF!</definedName>
    <definedName name="DT.INN.DLXF.CD" localSheetId="151">#REF!</definedName>
    <definedName name="DT.INN.DLXF.CD" localSheetId="179">#REF!</definedName>
    <definedName name="DT.INN.DLXF.CD" localSheetId="180">#REF!</definedName>
    <definedName name="DT.INN.DLXF.CD" localSheetId="181">#REF!</definedName>
    <definedName name="DT.INN.DLXF.CD" localSheetId="172">#REF!</definedName>
    <definedName name="DT.INN.DLXF.CD" localSheetId="173">#REF!</definedName>
    <definedName name="DT.INN.DLXF.CD" localSheetId="174">#REF!</definedName>
    <definedName name="DT.INN.DLXF.CD" localSheetId="175">#REF!</definedName>
    <definedName name="DT.INN.DLXF.CD" localSheetId="176">#REF!</definedName>
    <definedName name="DT.INN.DLXF.CD" localSheetId="177">#REF!</definedName>
    <definedName name="DT.INN.DLXF.CD" localSheetId="178">#REF!</definedName>
    <definedName name="DT.INN.DLXF.CD" localSheetId="109">#REF!</definedName>
    <definedName name="DT.INN.DLXF.CD" localSheetId="110">#REF!</definedName>
    <definedName name="DT.INN.DLXF.CD" localSheetId="111">#REF!</definedName>
    <definedName name="DT.INN.DLXF.CD" localSheetId="102">#REF!</definedName>
    <definedName name="DT.INN.DLXF.CD" localSheetId="103">#REF!</definedName>
    <definedName name="DT.INN.DLXF.CD" localSheetId="104">#REF!</definedName>
    <definedName name="DT.INN.DLXF.CD" localSheetId="107">#REF!</definedName>
    <definedName name="DT.INN.DLXF.CD" localSheetId="108">#REF!</definedName>
    <definedName name="DT.INN.DLXF.CD">#REF!</definedName>
    <definedName name="DT.INP.DECT.CD" localSheetId="151">#REF!</definedName>
    <definedName name="DT.INP.DECT.CD" localSheetId="179">#REF!</definedName>
    <definedName name="DT.INP.DECT.CD" localSheetId="180">#REF!</definedName>
    <definedName name="DT.INP.DECT.CD" localSheetId="181">#REF!</definedName>
    <definedName name="DT.INP.DECT.CD" localSheetId="172">#REF!</definedName>
    <definedName name="DT.INP.DECT.CD" localSheetId="173">#REF!</definedName>
    <definedName name="DT.INP.DECT.CD" localSheetId="174">#REF!</definedName>
    <definedName name="DT.INP.DECT.CD" localSheetId="175">#REF!</definedName>
    <definedName name="DT.INP.DECT.CD" localSheetId="176">#REF!</definedName>
    <definedName name="DT.INP.DECT.CD" localSheetId="177">#REF!</definedName>
    <definedName name="DT.INP.DECT.CD" localSheetId="178">#REF!</definedName>
    <definedName name="DT.INP.DECT.CD" localSheetId="109">#REF!</definedName>
    <definedName name="DT.INP.DECT.CD" localSheetId="110">#REF!</definedName>
    <definedName name="DT.INP.DECT.CD" localSheetId="111">#REF!</definedName>
    <definedName name="DT.INP.DECT.CD" localSheetId="102">#REF!</definedName>
    <definedName name="DT.INP.DECT.CD" localSheetId="103">#REF!</definedName>
    <definedName name="DT.INP.DECT.CD" localSheetId="104">#REF!</definedName>
    <definedName name="DT.INP.DECT.CD" localSheetId="107">#REF!</definedName>
    <definedName name="DT.INP.DECT.CD" localSheetId="108">#REF!</definedName>
    <definedName name="DT.INP.DECT.CD">#REF!</definedName>
    <definedName name="DT.INR.DLXF.CD" localSheetId="151">#REF!</definedName>
    <definedName name="DT.INR.DLXF.CD" localSheetId="179">#REF!</definedName>
    <definedName name="DT.INR.DLXF.CD" localSheetId="180">#REF!</definedName>
    <definedName name="DT.INR.DLXF.CD" localSheetId="181">#REF!</definedName>
    <definedName name="DT.INR.DLXF.CD" localSheetId="172">#REF!</definedName>
    <definedName name="DT.INR.DLXF.CD" localSheetId="173">#REF!</definedName>
    <definedName name="DT.INR.DLXF.CD" localSheetId="174">#REF!</definedName>
    <definedName name="DT.INR.DLXF.CD" localSheetId="175">#REF!</definedName>
    <definedName name="DT.INR.DLXF.CD" localSheetId="176">#REF!</definedName>
    <definedName name="DT.INR.DLXF.CD" localSheetId="177">#REF!</definedName>
    <definedName name="DT.INR.DLXF.CD" localSheetId="178">#REF!</definedName>
    <definedName name="DT.INR.DLXF.CD" localSheetId="109">#REF!</definedName>
    <definedName name="DT.INR.DLXF.CD" localSheetId="110">#REF!</definedName>
    <definedName name="DT.INR.DLXF.CD" localSheetId="111">#REF!</definedName>
    <definedName name="DT.INR.DLXF.CD" localSheetId="102">#REF!</definedName>
    <definedName name="DT.INR.DLXF.CD" localSheetId="103">#REF!</definedName>
    <definedName name="DT.INR.DLXF.CD" localSheetId="104">#REF!</definedName>
    <definedName name="DT.INR.DLXF.CD" localSheetId="107">#REF!</definedName>
    <definedName name="DT.INR.DLXF.CD" localSheetId="108">#REF!</definedName>
    <definedName name="DT.INR.DLXF.CD">#REF!</definedName>
    <definedName name="DT.INT.BLAT.CD" localSheetId="151">#REF!</definedName>
    <definedName name="DT.INT.BLAT.CD" localSheetId="179">#REF!</definedName>
    <definedName name="DT.INT.BLAT.CD" localSheetId="180">#REF!</definedName>
    <definedName name="DT.INT.BLAT.CD" localSheetId="181">#REF!</definedName>
    <definedName name="DT.INT.BLAT.CD" localSheetId="172">#REF!</definedName>
    <definedName name="DT.INT.BLAT.CD" localSheetId="173">#REF!</definedName>
    <definedName name="DT.INT.BLAT.CD" localSheetId="174">#REF!</definedName>
    <definedName name="DT.INT.BLAT.CD" localSheetId="175">#REF!</definedName>
    <definedName name="DT.INT.BLAT.CD" localSheetId="176">#REF!</definedName>
    <definedName name="DT.INT.BLAT.CD" localSheetId="177">#REF!</definedName>
    <definedName name="DT.INT.BLAT.CD" localSheetId="178">#REF!</definedName>
    <definedName name="DT.INT.BLAT.CD" localSheetId="109">#REF!</definedName>
    <definedName name="DT.INT.BLAT.CD" localSheetId="110">#REF!</definedName>
    <definedName name="DT.INT.BLAT.CD" localSheetId="111">#REF!</definedName>
    <definedName name="DT.INT.BLAT.CD" localSheetId="102">#REF!</definedName>
    <definedName name="DT.INT.BLAT.CD" localSheetId="103">#REF!</definedName>
    <definedName name="DT.INT.BLAT.CD" localSheetId="104">#REF!</definedName>
    <definedName name="DT.INT.BLAT.CD" localSheetId="107">#REF!</definedName>
    <definedName name="DT.INT.BLAT.CD" localSheetId="108">#REF!</definedName>
    <definedName name="DT.INT.BLAT.CD">#REF!</definedName>
    <definedName name="DT.INT.DIMF.CD" localSheetId="151">#REF!</definedName>
    <definedName name="DT.INT.DIMF.CD" localSheetId="179">#REF!</definedName>
    <definedName name="DT.INT.DIMF.CD" localSheetId="180">#REF!</definedName>
    <definedName name="DT.INT.DIMF.CD" localSheetId="181">#REF!</definedName>
    <definedName name="DT.INT.DIMF.CD" localSheetId="172">#REF!</definedName>
    <definedName name="DT.INT.DIMF.CD" localSheetId="173">#REF!</definedName>
    <definedName name="DT.INT.DIMF.CD" localSheetId="174">#REF!</definedName>
    <definedName name="DT.INT.DIMF.CD" localSheetId="175">#REF!</definedName>
    <definedName name="DT.INT.DIMF.CD" localSheetId="176">#REF!</definedName>
    <definedName name="DT.INT.DIMF.CD" localSheetId="177">#REF!</definedName>
    <definedName name="DT.INT.DIMF.CD" localSheetId="178">#REF!</definedName>
    <definedName name="DT.INT.DIMF.CD" localSheetId="109">#REF!</definedName>
    <definedName name="DT.INT.DIMF.CD" localSheetId="110">#REF!</definedName>
    <definedName name="DT.INT.DIMF.CD" localSheetId="111">#REF!</definedName>
    <definedName name="DT.INT.DIMF.CD" localSheetId="102">#REF!</definedName>
    <definedName name="DT.INT.DIMF.CD" localSheetId="103">#REF!</definedName>
    <definedName name="DT.INT.DIMF.CD" localSheetId="104">#REF!</definedName>
    <definedName name="DT.INT.DIMF.CD" localSheetId="107">#REF!</definedName>
    <definedName name="DT.INT.DIMF.CD" localSheetId="108">#REF!</definedName>
    <definedName name="DT.INT.DIMF.CD">#REF!</definedName>
    <definedName name="DT.INT.DPNG.CD" localSheetId="151">#REF!</definedName>
    <definedName name="DT.INT.DPNG.CD" localSheetId="179">#REF!</definedName>
    <definedName name="DT.INT.DPNG.CD" localSheetId="180">#REF!</definedName>
    <definedName name="DT.INT.DPNG.CD" localSheetId="181">#REF!</definedName>
    <definedName name="DT.INT.DPNG.CD" localSheetId="172">#REF!</definedName>
    <definedName name="DT.INT.DPNG.CD" localSheetId="173">#REF!</definedName>
    <definedName name="DT.INT.DPNG.CD" localSheetId="174">#REF!</definedName>
    <definedName name="DT.INT.DPNG.CD" localSheetId="175">#REF!</definedName>
    <definedName name="DT.INT.DPNG.CD" localSheetId="176">#REF!</definedName>
    <definedName name="DT.INT.DPNG.CD" localSheetId="177">#REF!</definedName>
    <definedName name="DT.INT.DPNG.CD" localSheetId="178">#REF!</definedName>
    <definedName name="DT.INT.DPNG.CD" localSheetId="109">#REF!</definedName>
    <definedName name="DT.INT.DPNG.CD" localSheetId="110">#REF!</definedName>
    <definedName name="DT.INT.DPNG.CD" localSheetId="111">#REF!</definedName>
    <definedName name="DT.INT.DPNG.CD" localSheetId="102">#REF!</definedName>
    <definedName name="DT.INT.DPNG.CD" localSheetId="103">#REF!</definedName>
    <definedName name="DT.INT.DPNG.CD" localSheetId="104">#REF!</definedName>
    <definedName name="DT.INT.DPNG.CD" localSheetId="107">#REF!</definedName>
    <definedName name="DT.INT.DPNG.CD" localSheetId="108">#REF!</definedName>
    <definedName name="DT.INT.DPNG.CD">#REF!</definedName>
    <definedName name="DT.INT.DRSA.CD" localSheetId="151">#REF!</definedName>
    <definedName name="DT.INT.DRSA.CD" localSheetId="179">#REF!</definedName>
    <definedName name="DT.INT.DRSA.CD" localSheetId="180">#REF!</definedName>
    <definedName name="DT.INT.DRSA.CD" localSheetId="181">#REF!</definedName>
    <definedName name="DT.INT.DRSA.CD" localSheetId="172">#REF!</definedName>
    <definedName name="DT.INT.DRSA.CD" localSheetId="173">#REF!</definedName>
    <definedName name="DT.INT.DRSA.CD" localSheetId="174">#REF!</definedName>
    <definedName name="DT.INT.DRSA.CD" localSheetId="175">#REF!</definedName>
    <definedName name="DT.INT.DRSA.CD" localSheetId="176">#REF!</definedName>
    <definedName name="DT.INT.DRSA.CD" localSheetId="177">#REF!</definedName>
    <definedName name="DT.INT.DRSA.CD" localSheetId="178">#REF!</definedName>
    <definedName name="DT.INT.DRSA.CD" localSheetId="109">#REF!</definedName>
    <definedName name="DT.INT.DRSA.CD" localSheetId="110">#REF!</definedName>
    <definedName name="DT.INT.DRSA.CD" localSheetId="111">#REF!</definedName>
    <definedName name="DT.INT.DRSA.CD" localSheetId="102">#REF!</definedName>
    <definedName name="DT.INT.DRSA.CD" localSheetId="103">#REF!</definedName>
    <definedName name="DT.INT.DRSA.CD" localSheetId="104">#REF!</definedName>
    <definedName name="DT.INT.DRSA.CD" localSheetId="107">#REF!</definedName>
    <definedName name="DT.INT.DRSA.CD" localSheetId="108">#REF!</definedName>
    <definedName name="DT.INT.DRSA.CD">#REF!</definedName>
    <definedName name="DT.INT.DRSP.CD" localSheetId="151">#REF!</definedName>
    <definedName name="DT.INT.DRSP.CD" localSheetId="179">#REF!</definedName>
    <definedName name="DT.INT.DRSP.CD" localSheetId="180">#REF!</definedName>
    <definedName name="DT.INT.DRSP.CD" localSheetId="181">#REF!</definedName>
    <definedName name="DT.INT.DRSP.CD" localSheetId="172">#REF!</definedName>
    <definedName name="DT.INT.DRSP.CD" localSheetId="173">#REF!</definedName>
    <definedName name="DT.INT.DRSP.CD" localSheetId="174">#REF!</definedName>
    <definedName name="DT.INT.DRSP.CD" localSheetId="175">#REF!</definedName>
    <definedName name="DT.INT.DRSP.CD" localSheetId="176">#REF!</definedName>
    <definedName name="DT.INT.DRSP.CD" localSheetId="177">#REF!</definedName>
    <definedName name="DT.INT.DRSP.CD" localSheetId="178">#REF!</definedName>
    <definedName name="DT.INT.DRSP.CD" localSheetId="109">#REF!</definedName>
    <definedName name="DT.INT.DRSP.CD" localSheetId="110">#REF!</definedName>
    <definedName name="DT.INT.DRSP.CD" localSheetId="111">#REF!</definedName>
    <definedName name="DT.INT.DRSP.CD" localSheetId="102">#REF!</definedName>
    <definedName name="DT.INT.DRSP.CD" localSheetId="103">#REF!</definedName>
    <definedName name="DT.INT.DRSP.CD" localSheetId="104">#REF!</definedName>
    <definedName name="DT.INT.DRSP.CD" localSheetId="107">#REF!</definedName>
    <definedName name="DT.INT.DRSP.CD" localSheetId="108">#REF!</definedName>
    <definedName name="DT.INT.DRSP.CD">#REF!</definedName>
    <definedName name="DT.INT.DSTC.CD" localSheetId="151">#REF!</definedName>
    <definedName name="DT.INT.DSTC.CD" localSheetId="179">#REF!</definedName>
    <definedName name="DT.INT.DSTC.CD" localSheetId="180">#REF!</definedName>
    <definedName name="DT.INT.DSTC.CD" localSheetId="181">#REF!</definedName>
    <definedName name="DT.INT.DSTC.CD" localSheetId="172">#REF!</definedName>
    <definedName name="DT.INT.DSTC.CD" localSheetId="173">#REF!</definedName>
    <definedName name="DT.INT.DSTC.CD" localSheetId="174">#REF!</definedName>
    <definedName name="DT.INT.DSTC.CD" localSheetId="175">#REF!</definedName>
    <definedName name="DT.INT.DSTC.CD" localSheetId="176">#REF!</definedName>
    <definedName name="DT.INT.DSTC.CD" localSheetId="177">#REF!</definedName>
    <definedName name="DT.INT.DSTC.CD" localSheetId="178">#REF!</definedName>
    <definedName name="DT.INT.DSTC.CD" localSheetId="109">#REF!</definedName>
    <definedName name="DT.INT.DSTC.CD" localSheetId="110">#REF!</definedName>
    <definedName name="DT.INT.DSTC.CD" localSheetId="111">#REF!</definedName>
    <definedName name="DT.INT.DSTC.CD" localSheetId="102">#REF!</definedName>
    <definedName name="DT.INT.DSTC.CD" localSheetId="103">#REF!</definedName>
    <definedName name="DT.INT.DSTC.CD" localSheetId="104">#REF!</definedName>
    <definedName name="DT.INT.DSTC.CD" localSheetId="107">#REF!</definedName>
    <definedName name="DT.INT.DSTC.CD" localSheetId="108">#REF!</definedName>
    <definedName name="DT.INT.DSTC.CD">#REF!</definedName>
    <definedName name="DT.INT.MIBR.CD" localSheetId="151">#REF!</definedName>
    <definedName name="DT.INT.MIBR.CD" localSheetId="179">#REF!</definedName>
    <definedName name="DT.INT.MIBR.CD" localSheetId="180">#REF!</definedName>
    <definedName name="DT.INT.MIBR.CD" localSheetId="181">#REF!</definedName>
    <definedName name="DT.INT.MIBR.CD" localSheetId="172">#REF!</definedName>
    <definedName name="DT.INT.MIBR.CD" localSheetId="173">#REF!</definedName>
    <definedName name="DT.INT.MIBR.CD" localSheetId="174">#REF!</definedName>
    <definedName name="DT.INT.MIBR.CD" localSheetId="175">#REF!</definedName>
    <definedName name="DT.INT.MIBR.CD" localSheetId="176">#REF!</definedName>
    <definedName name="DT.INT.MIBR.CD" localSheetId="177">#REF!</definedName>
    <definedName name="DT.INT.MIBR.CD" localSheetId="178">#REF!</definedName>
    <definedName name="DT.INT.MIBR.CD" localSheetId="109">#REF!</definedName>
    <definedName name="DT.INT.MIBR.CD" localSheetId="110">#REF!</definedName>
    <definedName name="DT.INT.MIBR.CD" localSheetId="111">#REF!</definedName>
    <definedName name="DT.INT.MIBR.CD" localSheetId="102">#REF!</definedName>
    <definedName name="DT.INT.MIBR.CD" localSheetId="103">#REF!</definedName>
    <definedName name="DT.INT.MIBR.CD" localSheetId="104">#REF!</definedName>
    <definedName name="DT.INT.MIBR.CD" localSheetId="107">#REF!</definedName>
    <definedName name="DT.INT.MIBR.CD" localSheetId="108">#REF!</definedName>
    <definedName name="DT.INT.MIBR.CD">#REF!</definedName>
    <definedName name="DT.INT.MIDA.CD" localSheetId="151">#REF!</definedName>
    <definedName name="DT.INT.MIDA.CD" localSheetId="179">#REF!</definedName>
    <definedName name="DT.INT.MIDA.CD" localSheetId="180">#REF!</definedName>
    <definedName name="DT.INT.MIDA.CD" localSheetId="181">#REF!</definedName>
    <definedName name="DT.INT.MIDA.CD" localSheetId="172">#REF!</definedName>
    <definedName name="DT.INT.MIDA.CD" localSheetId="173">#REF!</definedName>
    <definedName name="DT.INT.MIDA.CD" localSheetId="174">#REF!</definedName>
    <definedName name="DT.INT.MIDA.CD" localSheetId="175">#REF!</definedName>
    <definedName name="DT.INT.MIDA.CD" localSheetId="176">#REF!</definedName>
    <definedName name="DT.INT.MIDA.CD" localSheetId="177">#REF!</definedName>
    <definedName name="DT.INT.MIDA.CD" localSheetId="178">#REF!</definedName>
    <definedName name="DT.INT.MIDA.CD" localSheetId="109">#REF!</definedName>
    <definedName name="DT.INT.MIDA.CD" localSheetId="110">#REF!</definedName>
    <definedName name="DT.INT.MIDA.CD" localSheetId="111">#REF!</definedName>
    <definedName name="DT.INT.MIDA.CD" localSheetId="102">#REF!</definedName>
    <definedName name="DT.INT.MIDA.CD" localSheetId="103">#REF!</definedName>
    <definedName name="DT.INT.MIDA.CD" localSheetId="104">#REF!</definedName>
    <definedName name="DT.INT.MIDA.CD" localSheetId="107">#REF!</definedName>
    <definedName name="DT.INT.MIDA.CD" localSheetId="108">#REF!</definedName>
    <definedName name="DT.INT.MIDA.CD">#REF!</definedName>
    <definedName name="DT.INT.MLAT.CD" localSheetId="151">#REF!</definedName>
    <definedName name="DT.INT.MLAT.CD" localSheetId="179">#REF!</definedName>
    <definedName name="DT.INT.MLAT.CD" localSheetId="180">#REF!</definedName>
    <definedName name="DT.INT.MLAT.CD" localSheetId="181">#REF!</definedName>
    <definedName name="DT.INT.MLAT.CD" localSheetId="172">#REF!</definedName>
    <definedName name="DT.INT.MLAT.CD" localSheetId="173">#REF!</definedName>
    <definedName name="DT.INT.MLAT.CD" localSheetId="174">#REF!</definedName>
    <definedName name="DT.INT.MLAT.CD" localSheetId="175">#REF!</definedName>
    <definedName name="DT.INT.MLAT.CD" localSheetId="176">#REF!</definedName>
    <definedName name="DT.INT.MLAT.CD" localSheetId="177">#REF!</definedName>
    <definedName name="DT.INT.MLAT.CD" localSheetId="178">#REF!</definedName>
    <definedName name="DT.INT.MLAT.CD" localSheetId="109">#REF!</definedName>
    <definedName name="DT.INT.MLAT.CD" localSheetId="110">#REF!</definedName>
    <definedName name="DT.INT.MLAT.CD" localSheetId="111">#REF!</definedName>
    <definedName name="DT.INT.MLAT.CD" localSheetId="102">#REF!</definedName>
    <definedName name="DT.INT.MLAT.CD" localSheetId="103">#REF!</definedName>
    <definedName name="DT.INT.MLAT.CD" localSheetId="104">#REF!</definedName>
    <definedName name="DT.INT.MLAT.CD" localSheetId="107">#REF!</definedName>
    <definedName name="DT.INT.MLAT.CD" localSheetId="108">#REF!</definedName>
    <definedName name="DT.INT.MLAT.CD">#REF!</definedName>
    <definedName name="DT.INT.PBND.CD" localSheetId="151">#REF!</definedName>
    <definedName name="DT.INT.PBND.CD" localSheetId="179">#REF!</definedName>
    <definedName name="DT.INT.PBND.CD" localSheetId="180">#REF!</definedName>
    <definedName name="DT.INT.PBND.CD" localSheetId="181">#REF!</definedName>
    <definedName name="DT.INT.PBND.CD" localSheetId="172">#REF!</definedName>
    <definedName name="DT.INT.PBND.CD" localSheetId="173">#REF!</definedName>
    <definedName name="DT.INT.PBND.CD" localSheetId="174">#REF!</definedName>
    <definedName name="DT.INT.PBND.CD" localSheetId="175">#REF!</definedName>
    <definedName name="DT.INT.PBND.CD" localSheetId="176">#REF!</definedName>
    <definedName name="DT.INT.PBND.CD" localSheetId="177">#REF!</definedName>
    <definedName name="DT.INT.PBND.CD" localSheetId="178">#REF!</definedName>
    <definedName name="DT.INT.PBND.CD" localSheetId="109">#REF!</definedName>
    <definedName name="DT.INT.PBND.CD" localSheetId="110">#REF!</definedName>
    <definedName name="DT.INT.PBND.CD" localSheetId="111">#REF!</definedName>
    <definedName name="DT.INT.PBND.CD" localSheetId="102">#REF!</definedName>
    <definedName name="DT.INT.PBND.CD" localSheetId="103">#REF!</definedName>
    <definedName name="DT.INT.PBND.CD" localSheetId="104">#REF!</definedName>
    <definedName name="DT.INT.PBND.CD" localSheetId="107">#REF!</definedName>
    <definedName name="DT.INT.PBND.CD" localSheetId="108">#REF!</definedName>
    <definedName name="DT.INT.PBND.CD">#REF!</definedName>
    <definedName name="DT.INT.PRVT.CD" localSheetId="151">#REF!</definedName>
    <definedName name="DT.INT.PRVT.CD" localSheetId="179">#REF!</definedName>
    <definedName name="DT.INT.PRVT.CD" localSheetId="180">#REF!</definedName>
    <definedName name="DT.INT.PRVT.CD" localSheetId="181">#REF!</definedName>
    <definedName name="DT.INT.PRVT.CD" localSheetId="172">#REF!</definedName>
    <definedName name="DT.INT.PRVT.CD" localSheetId="173">#REF!</definedName>
    <definedName name="DT.INT.PRVT.CD" localSheetId="174">#REF!</definedName>
    <definedName name="DT.INT.PRVT.CD" localSheetId="175">#REF!</definedName>
    <definedName name="DT.INT.PRVT.CD" localSheetId="176">#REF!</definedName>
    <definedName name="DT.INT.PRVT.CD" localSheetId="177">#REF!</definedName>
    <definedName name="DT.INT.PRVT.CD" localSheetId="178">#REF!</definedName>
    <definedName name="DT.INT.PRVT.CD" localSheetId="109">#REF!</definedName>
    <definedName name="DT.INT.PRVT.CD" localSheetId="110">#REF!</definedName>
    <definedName name="DT.INT.PRVT.CD" localSheetId="111">#REF!</definedName>
    <definedName name="DT.INT.PRVT.CD" localSheetId="102">#REF!</definedName>
    <definedName name="DT.INT.PRVT.CD" localSheetId="103">#REF!</definedName>
    <definedName name="DT.INT.PRVT.CD" localSheetId="104">#REF!</definedName>
    <definedName name="DT.INT.PRVT.CD" localSheetId="107">#REF!</definedName>
    <definedName name="DT.INT.PRVT.CD" localSheetId="108">#REF!</definedName>
    <definedName name="DT.INT.PRVT.CD">#REF!</definedName>
    <definedName name="DT.IRA.DECT.CD" localSheetId="151">#REF!</definedName>
    <definedName name="DT.IRA.DECT.CD" localSheetId="179">#REF!</definedName>
    <definedName name="DT.IRA.DECT.CD" localSheetId="180">#REF!</definedName>
    <definedName name="DT.IRA.DECT.CD" localSheetId="181">#REF!</definedName>
    <definedName name="DT.IRA.DECT.CD" localSheetId="172">#REF!</definedName>
    <definedName name="DT.IRA.DECT.CD" localSheetId="173">#REF!</definedName>
    <definedName name="DT.IRA.DECT.CD" localSheetId="174">#REF!</definedName>
    <definedName name="DT.IRA.DECT.CD" localSheetId="175">#REF!</definedName>
    <definedName name="DT.IRA.DECT.CD" localSheetId="176">#REF!</definedName>
    <definedName name="DT.IRA.DECT.CD" localSheetId="177">#REF!</definedName>
    <definedName name="DT.IRA.DECT.CD" localSheetId="178">#REF!</definedName>
    <definedName name="DT.IRA.DECT.CD" localSheetId="109">#REF!</definedName>
    <definedName name="DT.IRA.DECT.CD" localSheetId="110">#REF!</definedName>
    <definedName name="DT.IRA.DECT.CD" localSheetId="111">#REF!</definedName>
    <definedName name="DT.IRA.DECT.CD" localSheetId="102">#REF!</definedName>
    <definedName name="DT.IRA.DECT.CD" localSheetId="103">#REF!</definedName>
    <definedName name="DT.IRA.DECT.CD" localSheetId="104">#REF!</definedName>
    <definedName name="DT.IRA.DECT.CD" localSheetId="107">#REF!</definedName>
    <definedName name="DT.IRA.DECT.CD" localSheetId="108">#REF!</definedName>
    <definedName name="DT.IRA.DECT.CD">#REF!</definedName>
    <definedName name="DT.ISD.DLXF.CD" localSheetId="151">#REF!</definedName>
    <definedName name="DT.ISD.DLXF.CD" localSheetId="179">#REF!</definedName>
    <definedName name="DT.ISD.DLXF.CD" localSheetId="180">#REF!</definedName>
    <definedName name="DT.ISD.DLXF.CD" localSheetId="181">#REF!</definedName>
    <definedName name="DT.ISD.DLXF.CD" localSheetId="172">#REF!</definedName>
    <definedName name="DT.ISD.DLXF.CD" localSheetId="173">#REF!</definedName>
    <definedName name="DT.ISD.DLXF.CD" localSheetId="174">#REF!</definedName>
    <definedName name="DT.ISD.DLXF.CD" localSheetId="175">#REF!</definedName>
    <definedName name="DT.ISD.DLXF.CD" localSheetId="176">#REF!</definedName>
    <definedName name="DT.ISD.DLXF.CD" localSheetId="177">#REF!</definedName>
    <definedName name="DT.ISD.DLXF.CD" localSheetId="178">#REF!</definedName>
    <definedName name="DT.ISD.DLXF.CD" localSheetId="109">#REF!</definedName>
    <definedName name="DT.ISD.DLXF.CD" localSheetId="110">#REF!</definedName>
    <definedName name="DT.ISD.DLXF.CD" localSheetId="111">#REF!</definedName>
    <definedName name="DT.ISD.DLXF.CD" localSheetId="102">#REF!</definedName>
    <definedName name="DT.ISD.DLXF.CD" localSheetId="103">#REF!</definedName>
    <definedName name="DT.ISD.DLXF.CD" localSheetId="104">#REF!</definedName>
    <definedName name="DT.ISD.DLXF.CD" localSheetId="107">#REF!</definedName>
    <definedName name="DT.ISD.DLXF.CD" localSheetId="108">#REF!</definedName>
    <definedName name="DT.ISD.DLXF.CD">#REF!</definedName>
    <definedName name="DT.IXA.DECT.CD" localSheetId="151">#REF!</definedName>
    <definedName name="DT.IXA.DECT.CD" localSheetId="179">#REF!</definedName>
    <definedName name="DT.IXA.DECT.CD" localSheetId="180">#REF!</definedName>
    <definedName name="DT.IXA.DECT.CD" localSheetId="181">#REF!</definedName>
    <definedName name="DT.IXA.DECT.CD" localSheetId="172">#REF!</definedName>
    <definedName name="DT.IXA.DECT.CD" localSheetId="173">#REF!</definedName>
    <definedName name="DT.IXA.DECT.CD" localSheetId="174">#REF!</definedName>
    <definedName name="DT.IXA.DECT.CD" localSheetId="175">#REF!</definedName>
    <definedName name="DT.IXA.DECT.CD" localSheetId="176">#REF!</definedName>
    <definedName name="DT.IXA.DECT.CD" localSheetId="177">#REF!</definedName>
    <definedName name="DT.IXA.DECT.CD" localSheetId="178">#REF!</definedName>
    <definedName name="DT.IXA.DECT.CD" localSheetId="109">#REF!</definedName>
    <definedName name="DT.IXA.DECT.CD" localSheetId="110">#REF!</definedName>
    <definedName name="DT.IXA.DECT.CD" localSheetId="111">#REF!</definedName>
    <definedName name="DT.IXA.DECT.CD" localSheetId="102">#REF!</definedName>
    <definedName name="DT.IXA.DECT.CD" localSheetId="103">#REF!</definedName>
    <definedName name="DT.IXA.DECT.CD" localSheetId="104">#REF!</definedName>
    <definedName name="DT.IXA.DECT.CD" localSheetId="107">#REF!</definedName>
    <definedName name="DT.IXA.DECT.CD" localSheetId="108">#REF!</definedName>
    <definedName name="DT.IXA.DECT.CD">#REF!</definedName>
    <definedName name="DT.IXA.DPPG.CD" localSheetId="151">#REF!</definedName>
    <definedName name="DT.IXA.DPPG.CD" localSheetId="179">#REF!</definedName>
    <definedName name="DT.IXA.DPPG.CD" localSheetId="180">#REF!</definedName>
    <definedName name="DT.IXA.DPPG.CD" localSheetId="181">#REF!</definedName>
    <definedName name="DT.IXA.DPPG.CD" localSheetId="172">#REF!</definedName>
    <definedName name="DT.IXA.DPPG.CD" localSheetId="173">#REF!</definedName>
    <definedName name="DT.IXA.DPPG.CD" localSheetId="174">#REF!</definedName>
    <definedName name="DT.IXA.DPPG.CD" localSheetId="175">#REF!</definedName>
    <definedName name="DT.IXA.DPPG.CD" localSheetId="176">#REF!</definedName>
    <definedName name="DT.IXA.DPPG.CD" localSheetId="177">#REF!</definedName>
    <definedName name="DT.IXA.DPPG.CD" localSheetId="178">#REF!</definedName>
    <definedName name="DT.IXA.DPPG.CD" localSheetId="109">#REF!</definedName>
    <definedName name="DT.IXA.DPPG.CD" localSheetId="110">#REF!</definedName>
    <definedName name="DT.IXA.DPPG.CD" localSheetId="111">#REF!</definedName>
    <definedName name="DT.IXA.DPPG.CD" localSheetId="102">#REF!</definedName>
    <definedName name="DT.IXA.DPPG.CD" localSheetId="103">#REF!</definedName>
    <definedName name="DT.IXA.DPPG.CD" localSheetId="104">#REF!</definedName>
    <definedName name="DT.IXA.DPPG.CD" localSheetId="107">#REF!</definedName>
    <definedName name="DT.IXA.DPPG.CD" localSheetId="108">#REF!</definedName>
    <definedName name="DT.IXA.DPPG.CD">#REF!</definedName>
    <definedName name="DT.IXF.DECT.CD" localSheetId="151">#REF!</definedName>
    <definedName name="DT.IXF.DECT.CD" localSheetId="179">#REF!</definedName>
    <definedName name="DT.IXF.DECT.CD" localSheetId="180">#REF!</definedName>
    <definedName name="DT.IXF.DECT.CD" localSheetId="181">#REF!</definedName>
    <definedName name="DT.IXF.DECT.CD" localSheetId="172">#REF!</definedName>
    <definedName name="DT.IXF.DECT.CD" localSheetId="173">#REF!</definedName>
    <definedName name="DT.IXF.DECT.CD" localSheetId="174">#REF!</definedName>
    <definedName name="DT.IXF.DECT.CD" localSheetId="175">#REF!</definedName>
    <definedName name="DT.IXF.DECT.CD" localSheetId="176">#REF!</definedName>
    <definedName name="DT.IXF.DECT.CD" localSheetId="177">#REF!</definedName>
    <definedName name="DT.IXF.DECT.CD" localSheetId="178">#REF!</definedName>
    <definedName name="DT.IXF.DECT.CD" localSheetId="109">#REF!</definedName>
    <definedName name="DT.IXF.DECT.CD" localSheetId="110">#REF!</definedName>
    <definedName name="DT.IXF.DECT.CD" localSheetId="111">#REF!</definedName>
    <definedName name="DT.IXF.DECT.CD" localSheetId="102">#REF!</definedName>
    <definedName name="DT.IXF.DECT.CD" localSheetId="103">#REF!</definedName>
    <definedName name="DT.IXF.DECT.CD" localSheetId="104">#REF!</definedName>
    <definedName name="DT.IXF.DECT.CD" localSheetId="107">#REF!</definedName>
    <definedName name="DT.IXF.DECT.CD" localSheetId="108">#REF!</definedName>
    <definedName name="DT.IXF.DECT.CD">#REF!</definedName>
    <definedName name="DT.IXP.DECT.CD" localSheetId="151">#REF!</definedName>
    <definedName name="DT.IXP.DECT.CD" localSheetId="179">#REF!</definedName>
    <definedName name="DT.IXP.DECT.CD" localSheetId="180">#REF!</definedName>
    <definedName name="DT.IXP.DECT.CD" localSheetId="181">#REF!</definedName>
    <definedName name="DT.IXP.DECT.CD" localSheetId="172">#REF!</definedName>
    <definedName name="DT.IXP.DECT.CD" localSheetId="173">#REF!</definedName>
    <definedName name="DT.IXP.DECT.CD" localSheetId="174">#REF!</definedName>
    <definedName name="DT.IXP.DECT.CD" localSheetId="175">#REF!</definedName>
    <definedName name="DT.IXP.DECT.CD" localSheetId="176">#REF!</definedName>
    <definedName name="DT.IXP.DECT.CD" localSheetId="177">#REF!</definedName>
    <definedName name="DT.IXP.DECT.CD" localSheetId="178">#REF!</definedName>
    <definedName name="DT.IXP.DECT.CD" localSheetId="109">#REF!</definedName>
    <definedName name="DT.IXP.DECT.CD" localSheetId="110">#REF!</definedName>
    <definedName name="DT.IXP.DECT.CD" localSheetId="111">#REF!</definedName>
    <definedName name="DT.IXP.DECT.CD" localSheetId="102">#REF!</definedName>
    <definedName name="DT.IXP.DECT.CD" localSheetId="103">#REF!</definedName>
    <definedName name="DT.IXP.DECT.CD" localSheetId="104">#REF!</definedName>
    <definedName name="DT.IXP.DECT.CD" localSheetId="107">#REF!</definedName>
    <definedName name="DT.IXP.DECT.CD" localSheetId="108">#REF!</definedName>
    <definedName name="DT.IXP.DECT.CD">#REF!</definedName>
    <definedName name="DT.IXR.DECT.CD" localSheetId="151">#REF!</definedName>
    <definedName name="DT.IXR.DECT.CD" localSheetId="179">#REF!</definedName>
    <definedName name="DT.IXR.DECT.CD" localSheetId="180">#REF!</definedName>
    <definedName name="DT.IXR.DECT.CD" localSheetId="181">#REF!</definedName>
    <definedName name="DT.IXR.DECT.CD" localSheetId="172">#REF!</definedName>
    <definedName name="DT.IXR.DECT.CD" localSheetId="173">#REF!</definedName>
    <definedName name="DT.IXR.DECT.CD" localSheetId="174">#REF!</definedName>
    <definedName name="DT.IXR.DECT.CD" localSheetId="175">#REF!</definedName>
    <definedName name="DT.IXR.DECT.CD" localSheetId="176">#REF!</definedName>
    <definedName name="DT.IXR.DECT.CD" localSheetId="177">#REF!</definedName>
    <definedName name="DT.IXR.DECT.CD" localSheetId="178">#REF!</definedName>
    <definedName name="DT.IXR.DECT.CD" localSheetId="109">#REF!</definedName>
    <definedName name="DT.IXR.DECT.CD" localSheetId="110">#REF!</definedName>
    <definedName name="DT.IXR.DECT.CD" localSheetId="111">#REF!</definedName>
    <definedName name="DT.IXR.DECT.CD" localSheetId="102">#REF!</definedName>
    <definedName name="DT.IXR.DECT.CD" localSheetId="103">#REF!</definedName>
    <definedName name="DT.IXR.DECT.CD" localSheetId="104">#REF!</definedName>
    <definedName name="DT.IXR.DECT.CD" localSheetId="107">#REF!</definedName>
    <definedName name="DT.IXR.DECT.CD" localSheetId="108">#REF!</definedName>
    <definedName name="DT.IXR.DECT.CD">#REF!</definedName>
    <definedName name="DT.NFL.DSTC.CD" localSheetId="151">#REF!</definedName>
    <definedName name="DT.NFL.DSTC.CD" localSheetId="179">#REF!</definedName>
    <definedName name="DT.NFL.DSTC.CD" localSheetId="180">#REF!</definedName>
    <definedName name="DT.NFL.DSTC.CD" localSheetId="181">#REF!</definedName>
    <definedName name="DT.NFL.DSTC.CD" localSheetId="172">#REF!</definedName>
    <definedName name="DT.NFL.DSTC.CD" localSheetId="173">#REF!</definedName>
    <definedName name="DT.NFL.DSTC.CD" localSheetId="174">#REF!</definedName>
    <definedName name="DT.NFL.DSTC.CD" localSheetId="175">#REF!</definedName>
    <definedName name="DT.NFL.DSTC.CD" localSheetId="176">#REF!</definedName>
    <definedName name="DT.NFL.DSTC.CD" localSheetId="177">#REF!</definedName>
    <definedName name="DT.NFL.DSTC.CD" localSheetId="178">#REF!</definedName>
    <definedName name="DT.NFL.DSTC.CD" localSheetId="109">#REF!</definedName>
    <definedName name="DT.NFL.DSTC.CD" localSheetId="110">#REF!</definedName>
    <definedName name="DT.NFL.DSTC.CD" localSheetId="111">#REF!</definedName>
    <definedName name="DT.NFL.DSTC.CD" localSheetId="102">#REF!</definedName>
    <definedName name="DT.NFL.DSTC.CD" localSheetId="103">#REF!</definedName>
    <definedName name="DT.NFL.DSTC.CD" localSheetId="104">#REF!</definedName>
    <definedName name="DT.NFL.DSTC.CD" localSheetId="107">#REF!</definedName>
    <definedName name="DT.NFL.DSTC.CD" localSheetId="108">#REF!</definedName>
    <definedName name="DT.NFL.DSTC.CD">#REF!</definedName>
    <definedName name="DTS" localSheetId="151">#REF!</definedName>
    <definedName name="DTS" localSheetId="179">#REF!</definedName>
    <definedName name="DTS" localSheetId="180">#REF!</definedName>
    <definedName name="DTS" localSheetId="181">#REF!</definedName>
    <definedName name="DTS" localSheetId="172">#REF!</definedName>
    <definedName name="DTS" localSheetId="173">#REF!</definedName>
    <definedName name="DTS" localSheetId="174">#REF!</definedName>
    <definedName name="DTS" localSheetId="175">#REF!</definedName>
    <definedName name="DTS" localSheetId="176">#REF!</definedName>
    <definedName name="DTS" localSheetId="177">#REF!</definedName>
    <definedName name="DTS" localSheetId="178">#REF!</definedName>
    <definedName name="DTS" localSheetId="109">#REF!</definedName>
    <definedName name="DTS" localSheetId="110">#REF!</definedName>
    <definedName name="DTS" localSheetId="111">#REF!</definedName>
    <definedName name="DTS" localSheetId="102">#REF!</definedName>
    <definedName name="DTS" localSheetId="103">#REF!</definedName>
    <definedName name="DTS" localSheetId="104">#REF!</definedName>
    <definedName name="DTS" localSheetId="107">#REF!</definedName>
    <definedName name="DTS" localSheetId="108">#REF!</definedName>
    <definedName name="DTS">#REF!</definedName>
    <definedName name="dummy">[10]WEO_WETA!$AB$14:$AB$35</definedName>
    <definedName name="E" localSheetId="115">[27]TEMP!#REF!</definedName>
    <definedName name="E" localSheetId="156">[28]TEMP!#REF!</definedName>
    <definedName name="E" localSheetId="171">[28]TEMP!#REF!</definedName>
    <definedName name="E" localSheetId="179">[28]TEMP!#REF!</definedName>
    <definedName name="E" localSheetId="180">[28]TEMP!#REF!</definedName>
    <definedName name="E" localSheetId="181">[28]TEMP!#REF!</definedName>
    <definedName name="E" localSheetId="172">[28]TEMP!#REF!</definedName>
    <definedName name="E" localSheetId="173">[28]TEMP!#REF!</definedName>
    <definedName name="E" localSheetId="174">[28]TEMP!#REF!</definedName>
    <definedName name="E" localSheetId="175">[28]TEMP!#REF!</definedName>
    <definedName name="E" localSheetId="176">[28]TEMP!#REF!</definedName>
    <definedName name="E" localSheetId="177">[28]TEMP!#REF!</definedName>
    <definedName name="E" localSheetId="178">[28]TEMP!#REF!</definedName>
    <definedName name="E">[28]TEMP!#REF!</definedName>
    <definedName name="EBRD" localSheetId="151">#REF!</definedName>
    <definedName name="EBRD" localSheetId="156">#REF!</definedName>
    <definedName name="EBRD" localSheetId="171">#REF!</definedName>
    <definedName name="EBRD" localSheetId="179">#REF!</definedName>
    <definedName name="EBRD" localSheetId="180">#REF!</definedName>
    <definedName name="EBRD" localSheetId="181">#REF!</definedName>
    <definedName name="EBRD" localSheetId="172">#REF!</definedName>
    <definedName name="EBRD" localSheetId="173">#REF!</definedName>
    <definedName name="EBRD" localSheetId="174">#REF!</definedName>
    <definedName name="EBRD" localSheetId="175">#REF!</definedName>
    <definedName name="EBRD" localSheetId="176">#REF!</definedName>
    <definedName name="EBRD" localSheetId="177">#REF!</definedName>
    <definedName name="EBRD" localSheetId="178">#REF!</definedName>
    <definedName name="EBRD" localSheetId="109">#REF!</definedName>
    <definedName name="EBRD" localSheetId="110">#REF!</definedName>
    <definedName name="EBRD" localSheetId="111">#REF!</definedName>
    <definedName name="EBRD" localSheetId="102">#REF!</definedName>
    <definedName name="EBRD" localSheetId="103">#REF!</definedName>
    <definedName name="EBRD" localSheetId="104">#REF!</definedName>
    <definedName name="EBRD" localSheetId="107">#REF!</definedName>
    <definedName name="EBRD" localSheetId="108">#REF!</definedName>
    <definedName name="EBRD">#REF!</definedName>
    <definedName name="Ecowas" localSheetId="156">[33]terms!#REF!</definedName>
    <definedName name="Ecowas" localSheetId="171">[33]terms!#REF!</definedName>
    <definedName name="Ecowas" localSheetId="179">[33]terms!#REF!</definedName>
    <definedName name="Ecowas" localSheetId="180">[33]terms!#REF!</definedName>
    <definedName name="Ecowas" localSheetId="181">[33]terms!#REF!</definedName>
    <definedName name="Ecowas" localSheetId="172">[33]terms!#REF!</definedName>
    <definedName name="Ecowas" localSheetId="173">[33]terms!#REF!</definedName>
    <definedName name="Ecowas" localSheetId="174">[33]terms!#REF!</definedName>
    <definedName name="Ecowas" localSheetId="175">[33]terms!#REF!</definedName>
    <definedName name="Ecowas" localSheetId="176">[33]terms!#REF!</definedName>
    <definedName name="Ecowas" localSheetId="177">[33]terms!#REF!</definedName>
    <definedName name="Ecowas" localSheetId="178">[33]terms!#REF!</definedName>
    <definedName name="Ecowas" localSheetId="104">[33]terms!#REF!</definedName>
    <definedName name="Ecowas">[33]terms!#REF!</definedName>
    <definedName name="ecrit" localSheetId="156">'[72]NPV-DP'!#REF!</definedName>
    <definedName name="ecrit" localSheetId="171">'[72]NPV-DP'!#REF!</definedName>
    <definedName name="ecrit" localSheetId="179">'[72]NPV-DP'!#REF!</definedName>
    <definedName name="ecrit" localSheetId="180">'[72]NPV-DP'!#REF!</definedName>
    <definedName name="ecrit" localSheetId="181">'[72]NPV-DP'!#REF!</definedName>
    <definedName name="ecrit" localSheetId="172">'[72]NPV-DP'!#REF!</definedName>
    <definedName name="ecrit" localSheetId="173">'[72]NPV-DP'!#REF!</definedName>
    <definedName name="ecrit" localSheetId="174">'[72]NPV-DP'!#REF!</definedName>
    <definedName name="ecrit" localSheetId="175">'[72]NPV-DP'!#REF!</definedName>
    <definedName name="ecrit" localSheetId="176">'[72]NPV-DP'!#REF!</definedName>
    <definedName name="ecrit" localSheetId="177">'[72]NPV-DP'!#REF!</definedName>
    <definedName name="ecrit" localSheetId="178">'[72]NPV-DP'!#REF!</definedName>
    <definedName name="ecrit" localSheetId="104">'[72]NPV-DP'!#REF!</definedName>
    <definedName name="ecrit">'[72]NPV-DP'!#REF!</definedName>
    <definedName name="ECU" localSheetId="151">#REF!</definedName>
    <definedName name="ECU" localSheetId="156">#REF!</definedName>
    <definedName name="ECU" localSheetId="171">#REF!</definedName>
    <definedName name="ECU" localSheetId="179">#REF!</definedName>
    <definedName name="ECU" localSheetId="180">#REF!</definedName>
    <definedName name="ECU" localSheetId="181">#REF!</definedName>
    <definedName name="ECU" localSheetId="172">#REF!</definedName>
    <definedName name="ECU" localSheetId="173">#REF!</definedName>
    <definedName name="ECU" localSheetId="174">#REF!</definedName>
    <definedName name="ECU" localSheetId="175">#REF!</definedName>
    <definedName name="ECU" localSheetId="176">#REF!</definedName>
    <definedName name="ECU" localSheetId="177">#REF!</definedName>
    <definedName name="ECU" localSheetId="178">#REF!</definedName>
    <definedName name="ECU" localSheetId="109">#REF!</definedName>
    <definedName name="ECU" localSheetId="110">#REF!</definedName>
    <definedName name="ECU" localSheetId="111">#REF!</definedName>
    <definedName name="ECU" localSheetId="102">#REF!</definedName>
    <definedName name="ECU" localSheetId="103">#REF!</definedName>
    <definedName name="ECU" localSheetId="104">#REF!</definedName>
    <definedName name="ECU" localSheetId="107">#REF!</definedName>
    <definedName name="ECU" localSheetId="108">#REF!</definedName>
    <definedName name="ECU">#REF!</definedName>
    <definedName name="EDNA">#N/A</definedName>
    <definedName name="ee" localSheetId="151">'T 14.1 - 14.2'!ee</definedName>
    <definedName name="ee" localSheetId="156">'T 15.7'!ee</definedName>
    <definedName name="ee" localSheetId="159">'T 15.9'!ee</definedName>
    <definedName name="ee" localSheetId="171">'T 17.1'!ee</definedName>
    <definedName name="ee" localSheetId="179">'T 17.6'!ee</definedName>
    <definedName name="ee" localSheetId="180">'T 17.6'!ee</definedName>
    <definedName name="ee" localSheetId="181">'T 17.6'!ee</definedName>
    <definedName name="ee" localSheetId="172">'T 17.2'!ee</definedName>
    <definedName name="ee" localSheetId="173">'T 17.3'!ee</definedName>
    <definedName name="ee" localSheetId="174">'T 17.4'!ee</definedName>
    <definedName name="ee" localSheetId="175">'T 17.5'!ee</definedName>
    <definedName name="ee" localSheetId="176">'T 17.6'!ee</definedName>
    <definedName name="ee" localSheetId="177">'T 17.6'!ee</definedName>
    <definedName name="ee" localSheetId="178">'T 17.6'!ee</definedName>
    <definedName name="ee" localSheetId="109">'T 9.10_9.11'!ee</definedName>
    <definedName name="ee" localSheetId="110">'T 9.12'!ee</definedName>
    <definedName name="ee" localSheetId="111">'T 9.12 (ctd)'!ee</definedName>
    <definedName name="ee" localSheetId="102">'T 9.4'!ee</definedName>
    <definedName name="ee" localSheetId="103">'T 9.5'!ee</definedName>
    <definedName name="ee" localSheetId="104">'T 9.6'!ee</definedName>
    <definedName name="ee" localSheetId="107">'T 9.9'!ee</definedName>
    <definedName name="ee" localSheetId="108">'T 9.9 (ctd)'!ee</definedName>
    <definedName name="ee">[0]!ee</definedName>
    <definedName name="eee" localSheetId="112" hidden="1">{"Tab1",#N/A,FALSE,"P";"Tab2",#N/A,FALSE,"P"}</definedName>
    <definedName name="eee" localSheetId="119" hidden="1">{"Tab1",#N/A,FALSE,"P";"Tab2",#N/A,FALSE,"P"}</definedName>
    <definedName name="eee" localSheetId="114" hidden="1">{"Tab1",#N/A,FALSE,"P";"Tab2",#N/A,FALSE,"P"}</definedName>
    <definedName name="eee" localSheetId="116" hidden="1">{"Tab1",#N/A,FALSE,"P";"Tab2",#N/A,FALSE,"P"}</definedName>
    <definedName name="eee" localSheetId="117" hidden="1">{"Tab1",#N/A,FALSE,"P";"Tab2",#N/A,FALSE,"P"}</definedName>
    <definedName name="eee" localSheetId="118" hidden="1">{"Tab1",#N/A,FALSE,"P";"Tab2",#N/A,FALSE,"P"}</definedName>
    <definedName name="eee" localSheetId="149" hidden="1">{"Tab1",#N/A,FALSE,"P";"Tab2",#N/A,FALSE,"P"}</definedName>
    <definedName name="eee" localSheetId="151" hidden="1">{"Tab1",#N/A,FALSE,"P";"Tab2",#N/A,FALSE,"P"}</definedName>
    <definedName name="eee" localSheetId="156" hidden="1">{"Tab1",#N/A,FALSE,"P";"Tab2",#N/A,FALSE,"P"}</definedName>
    <definedName name="eee" localSheetId="159" hidden="1">{"Tab1",#N/A,FALSE,"P";"Tab2",#N/A,FALSE,"P"}</definedName>
    <definedName name="eee" localSheetId="164" hidden="1">{"Tab1",#N/A,FALSE,"P";"Tab2",#N/A,FALSE,"P"}</definedName>
    <definedName name="eee" localSheetId="165" hidden="1">{"Tab1",#N/A,FALSE,"P";"Tab2",#N/A,FALSE,"P"}</definedName>
    <definedName name="eee" localSheetId="166" hidden="1">{"Tab1",#N/A,FALSE,"P";"Tab2",#N/A,FALSE,"P"}</definedName>
    <definedName name="eee" localSheetId="167" hidden="1">{"Tab1",#N/A,FALSE,"P";"Tab2",#N/A,FALSE,"P"}</definedName>
    <definedName name="eee" localSheetId="168" hidden="1">{"Tab1",#N/A,FALSE,"P";"Tab2",#N/A,FALSE,"P"}</definedName>
    <definedName name="eee" localSheetId="171" hidden="1">{"Tab1",#N/A,FALSE,"P";"Tab2",#N/A,FALSE,"P"}</definedName>
    <definedName name="eee" localSheetId="179" hidden="1">{"Tab1",#N/A,FALSE,"P";"Tab2",#N/A,FALSE,"P"}</definedName>
    <definedName name="eee" localSheetId="180" hidden="1">{"Tab1",#N/A,FALSE,"P";"Tab2",#N/A,FALSE,"P"}</definedName>
    <definedName name="eee" localSheetId="181" hidden="1">{"Tab1",#N/A,FALSE,"P";"Tab2",#N/A,FALSE,"P"}</definedName>
    <definedName name="eee" localSheetId="172" hidden="1">{"Tab1",#N/A,FALSE,"P";"Tab2",#N/A,FALSE,"P"}</definedName>
    <definedName name="eee" localSheetId="173" hidden="1">{"Tab1",#N/A,FALSE,"P";"Tab2",#N/A,FALSE,"P"}</definedName>
    <definedName name="eee" localSheetId="174" hidden="1">{"Tab1",#N/A,FALSE,"P";"Tab2",#N/A,FALSE,"P"}</definedName>
    <definedName name="eee" localSheetId="175" hidden="1">{"Tab1",#N/A,FALSE,"P";"Tab2",#N/A,FALSE,"P"}</definedName>
    <definedName name="eee" localSheetId="176" hidden="1">{"Tab1",#N/A,FALSE,"P";"Tab2",#N/A,FALSE,"P"}</definedName>
    <definedName name="eee" localSheetId="177" hidden="1">{"Tab1",#N/A,FALSE,"P";"Tab2",#N/A,FALSE,"P"}</definedName>
    <definedName name="eee" localSheetId="178" hidden="1">{"Tab1",#N/A,FALSE,"P";"Tab2",#N/A,FALSE,"P"}</definedName>
    <definedName name="eee" localSheetId="46" hidden="1">{"Tab1",#N/A,FALSE,"P";"Tab2",#N/A,FALSE,"P"}</definedName>
    <definedName name="eee" localSheetId="47" hidden="1">{"Tab1",#N/A,FALSE,"P";"Tab2",#N/A,FALSE,"P"}</definedName>
    <definedName name="eee" localSheetId="48" hidden="1">{"Tab1",#N/A,FALSE,"P";"Tab2",#N/A,FALSE,"P"}</definedName>
    <definedName name="eee" localSheetId="49" hidden="1">{"Tab1",#N/A,FALSE,"P";"Tab2",#N/A,FALSE,"P"}</definedName>
    <definedName name="eee" localSheetId="51" hidden="1">{"Tab1",#N/A,FALSE,"P";"Tab2",#N/A,FALSE,"P"}</definedName>
    <definedName name="eee" localSheetId="50" hidden="1">{"Tab1",#N/A,FALSE,"P";"Tab2",#N/A,FALSE,"P"}</definedName>
    <definedName name="eee" localSheetId="52" hidden="1">{"Tab1",#N/A,FALSE,"P";"Tab2",#N/A,FALSE,"P"}</definedName>
    <definedName name="eee" localSheetId="56" hidden="1">{"Tab1",#N/A,FALSE,"P";"Tab2",#N/A,FALSE,"P"}</definedName>
    <definedName name="eee" localSheetId="57" hidden="1">{"Tab1",#N/A,FALSE,"P";"Tab2",#N/A,FALSE,"P"}</definedName>
    <definedName name="eee" localSheetId="58" hidden="1">{"Tab1",#N/A,FALSE,"P";"Tab2",#N/A,FALSE,"P"}</definedName>
    <definedName name="eee" localSheetId="59" hidden="1">{"Tab1",#N/A,FALSE,"P";"Tab2",#N/A,FALSE,"P"}</definedName>
    <definedName name="eee" localSheetId="60" hidden="1">{"Tab1",#N/A,FALSE,"P";"Tab2",#N/A,FALSE,"P"}</definedName>
    <definedName name="eee" localSheetId="61" hidden="1">{"Tab1",#N/A,FALSE,"P";"Tab2",#N/A,FALSE,"P"}</definedName>
    <definedName name="eee" localSheetId="62" hidden="1">{"Tab1",#N/A,FALSE,"P";"Tab2",#N/A,FALSE,"P"}</definedName>
    <definedName name="eee" localSheetId="63" hidden="1">{"Tab1",#N/A,FALSE,"P";"Tab2",#N/A,FALSE,"P"}</definedName>
    <definedName name="eee" localSheetId="68" hidden="1">{"Tab1",#N/A,FALSE,"P";"Tab2",#N/A,FALSE,"P"}</definedName>
    <definedName name="eee" localSheetId="69" hidden="1">{"Tab1",#N/A,FALSE,"P";"Tab2",#N/A,FALSE,"P"}</definedName>
    <definedName name="eee" localSheetId="70" hidden="1">{"Tab1",#N/A,FALSE,"P";"Tab2",#N/A,FALSE,"P"}</definedName>
    <definedName name="eee" localSheetId="83" hidden="1">{"Tab1",#N/A,FALSE,"P";"Tab2",#N/A,FALSE,"P"}</definedName>
    <definedName name="eee" localSheetId="99" hidden="1">{"Tab1",#N/A,FALSE,"P";"Tab2",#N/A,FALSE,"P"}</definedName>
    <definedName name="eee" localSheetId="109" hidden="1">{"Tab1",#N/A,FALSE,"P";"Tab2",#N/A,FALSE,"P"}</definedName>
    <definedName name="eee" localSheetId="110" hidden="1">{"Tab1",#N/A,FALSE,"P";"Tab2",#N/A,FALSE,"P"}</definedName>
    <definedName name="eee" localSheetId="111" hidden="1">{"Tab1",#N/A,FALSE,"P";"Tab2",#N/A,FALSE,"P"}</definedName>
    <definedName name="eee" localSheetId="100" hidden="1">{"Tab1",#N/A,FALSE,"P";"Tab2",#N/A,FALSE,"P"}</definedName>
    <definedName name="eee" localSheetId="101" hidden="1">{"Tab1",#N/A,FALSE,"P";"Tab2",#N/A,FALSE,"P"}</definedName>
    <definedName name="eee" localSheetId="102" hidden="1">{"Tab1",#N/A,FALSE,"P";"Tab2",#N/A,FALSE,"P"}</definedName>
    <definedName name="eee" localSheetId="103" hidden="1">{"Tab1",#N/A,FALSE,"P";"Tab2",#N/A,FALSE,"P"}</definedName>
    <definedName name="eee" localSheetId="104" hidden="1">{"Tab1",#N/A,FALSE,"P";"Tab2",#N/A,FALSE,"P"}</definedName>
    <definedName name="eee" localSheetId="105" hidden="1">{"Tab1",#N/A,FALSE,"P";"Tab2",#N/A,FALSE,"P"}</definedName>
    <definedName name="eee" localSheetId="106" hidden="1">{"Tab1",#N/A,FALSE,"P";"Tab2",#N/A,FALSE,"P"}</definedName>
    <definedName name="eee" localSheetId="107" hidden="1">{"Tab1",#N/A,FALSE,"P";"Tab2",#N/A,FALSE,"P"}</definedName>
    <definedName name="eee" localSheetId="108" hidden="1">{"Tab1",#N/A,FALSE,"P";"Tab2",#N/A,FALSE,"P"}</definedName>
    <definedName name="eee" localSheetId="170" hidden="1">{"Tab1",#N/A,FALSE,"P";"Tab2",#N/A,FALSE,"P"}</definedName>
    <definedName name="eee" localSheetId="67" hidden="1">{"Tab1",#N/A,FALSE,"P";"Tab2",#N/A,FALSE,"P"}</definedName>
    <definedName name="eee" hidden="1">{"Tab1",#N/A,FALSE,"P";"Tab2",#N/A,FALSE,"P"}</definedName>
    <definedName name="EFA" localSheetId="151">#REF!</definedName>
    <definedName name="EFA" localSheetId="171">#REF!</definedName>
    <definedName name="EFA" localSheetId="179">#REF!</definedName>
    <definedName name="EFA" localSheetId="180">#REF!</definedName>
    <definedName name="EFA" localSheetId="181">#REF!</definedName>
    <definedName name="EFA" localSheetId="172">#REF!</definedName>
    <definedName name="EFA" localSheetId="173">#REF!</definedName>
    <definedName name="EFA" localSheetId="174">#REF!</definedName>
    <definedName name="EFA" localSheetId="175">#REF!</definedName>
    <definedName name="EFA" localSheetId="176">#REF!</definedName>
    <definedName name="EFA" localSheetId="177">#REF!</definedName>
    <definedName name="EFA" localSheetId="178">#REF!</definedName>
    <definedName name="EFA" localSheetId="109">#REF!</definedName>
    <definedName name="EFA" localSheetId="110">#REF!</definedName>
    <definedName name="EFA" localSheetId="111">#REF!</definedName>
    <definedName name="EFA" localSheetId="102">#REF!</definedName>
    <definedName name="EFA" localSheetId="103">#REF!</definedName>
    <definedName name="EFA" localSheetId="104">#REF!</definedName>
    <definedName name="EFA" localSheetId="107">#REF!</definedName>
    <definedName name="EFA" localSheetId="108">#REF!</definedName>
    <definedName name="EFA">#REF!</definedName>
    <definedName name="EFIN" localSheetId="151">#REF!</definedName>
    <definedName name="EFIN" localSheetId="171">#REF!</definedName>
    <definedName name="EFIN" localSheetId="179">#REF!</definedName>
    <definedName name="EFIN" localSheetId="180">#REF!</definedName>
    <definedName name="EFIN" localSheetId="181">#REF!</definedName>
    <definedName name="EFIN" localSheetId="172">#REF!</definedName>
    <definedName name="EFIN" localSheetId="173">#REF!</definedName>
    <definedName name="EFIN" localSheetId="174">#REF!</definedName>
    <definedName name="EFIN" localSheetId="175">#REF!</definedName>
    <definedName name="EFIN" localSheetId="176">#REF!</definedName>
    <definedName name="EFIN" localSheetId="177">#REF!</definedName>
    <definedName name="EFIN" localSheetId="178">#REF!</definedName>
    <definedName name="EFIN" localSheetId="109">#REF!</definedName>
    <definedName name="EFIN" localSheetId="110">#REF!</definedName>
    <definedName name="EFIN" localSheetId="111">#REF!</definedName>
    <definedName name="EFIN" localSheetId="102">#REF!</definedName>
    <definedName name="EFIN" localSheetId="103">#REF!</definedName>
    <definedName name="EFIN" localSheetId="104">#REF!</definedName>
    <definedName name="EFIN" localSheetId="107">#REF!</definedName>
    <definedName name="EFIN" localSheetId="108">#REF!</definedName>
    <definedName name="EFIN">#REF!</definedName>
    <definedName name="EFIN.MIS" localSheetId="151">#REF!</definedName>
    <definedName name="EFIN.MIS" localSheetId="171">#REF!</definedName>
    <definedName name="EFIN.MIS" localSheetId="179">#REF!</definedName>
    <definedName name="EFIN.MIS" localSheetId="180">#REF!</definedName>
    <definedName name="EFIN.MIS" localSheetId="181">#REF!</definedName>
    <definedName name="EFIN.MIS" localSheetId="172">#REF!</definedName>
    <definedName name="EFIN.MIS" localSheetId="173">#REF!</definedName>
    <definedName name="EFIN.MIS" localSheetId="174">#REF!</definedName>
    <definedName name="EFIN.MIS" localSheetId="175">#REF!</definedName>
    <definedName name="EFIN.MIS" localSheetId="176">#REF!</definedName>
    <definedName name="EFIN.MIS" localSheetId="177">#REF!</definedName>
    <definedName name="EFIN.MIS" localSheetId="178">#REF!</definedName>
    <definedName name="EFIN.MIS" localSheetId="109">#REF!</definedName>
    <definedName name="EFIN.MIS" localSheetId="110">#REF!</definedName>
    <definedName name="EFIN.MIS" localSheetId="111">#REF!</definedName>
    <definedName name="EFIN.MIS" localSheetId="102">#REF!</definedName>
    <definedName name="EFIN.MIS" localSheetId="103">#REF!</definedName>
    <definedName name="EFIN.MIS" localSheetId="104">#REF!</definedName>
    <definedName name="EFIN.MIS" localSheetId="107">#REF!</definedName>
    <definedName name="EFIN.MIS" localSheetId="108">#REF!</definedName>
    <definedName name="EFIN.MIS">#REF!</definedName>
    <definedName name="EFRE" localSheetId="151">#REF!</definedName>
    <definedName name="EFRE" localSheetId="179">#REF!</definedName>
    <definedName name="EFRE" localSheetId="180">#REF!</definedName>
    <definedName name="EFRE" localSheetId="181">#REF!</definedName>
    <definedName name="EFRE" localSheetId="172">#REF!</definedName>
    <definedName name="EFRE" localSheetId="173">#REF!</definedName>
    <definedName name="EFRE" localSheetId="174">#REF!</definedName>
    <definedName name="EFRE" localSheetId="175">#REF!</definedName>
    <definedName name="EFRE" localSheetId="176">#REF!</definedName>
    <definedName name="EFRE" localSheetId="177">#REF!</definedName>
    <definedName name="EFRE" localSheetId="178">#REF!</definedName>
    <definedName name="EFRE" localSheetId="109">#REF!</definedName>
    <definedName name="EFRE" localSheetId="110">#REF!</definedName>
    <definedName name="EFRE" localSheetId="111">#REF!</definedName>
    <definedName name="EFRE" localSheetId="102">#REF!</definedName>
    <definedName name="EFRE" localSheetId="103">#REF!</definedName>
    <definedName name="EFRE" localSheetId="104">#REF!</definedName>
    <definedName name="EFRE" localSheetId="107">#REF!</definedName>
    <definedName name="EFRE" localSheetId="108">#REF!</definedName>
    <definedName name="EFRE">#REF!</definedName>
    <definedName name="EFRF" localSheetId="151">#REF!</definedName>
    <definedName name="EFRF" localSheetId="179">#REF!</definedName>
    <definedName name="EFRF" localSheetId="180">#REF!</definedName>
    <definedName name="EFRF" localSheetId="181">#REF!</definedName>
    <definedName name="EFRF" localSheetId="172">#REF!</definedName>
    <definedName name="EFRF" localSheetId="173">#REF!</definedName>
    <definedName name="EFRF" localSheetId="174">#REF!</definedName>
    <definedName name="EFRF" localSheetId="175">#REF!</definedName>
    <definedName name="EFRF" localSheetId="176">#REF!</definedName>
    <definedName name="EFRF" localSheetId="177">#REF!</definedName>
    <definedName name="EFRF" localSheetId="178">#REF!</definedName>
    <definedName name="EFRF" localSheetId="109">#REF!</definedName>
    <definedName name="EFRF" localSheetId="110">#REF!</definedName>
    <definedName name="EFRF" localSheetId="111">#REF!</definedName>
    <definedName name="EFRF" localSheetId="102">#REF!</definedName>
    <definedName name="EFRF" localSheetId="103">#REF!</definedName>
    <definedName name="EFRF" localSheetId="104">#REF!</definedName>
    <definedName name="EFRF" localSheetId="107">#REF!</definedName>
    <definedName name="EFRF" localSheetId="108">#REF!</definedName>
    <definedName name="EFRF">#REF!</definedName>
    <definedName name="eHIPC" localSheetId="151">#REF!</definedName>
    <definedName name="eHIPC" localSheetId="179">#REF!</definedName>
    <definedName name="eHIPC" localSheetId="180">#REF!</definedName>
    <definedName name="eHIPC" localSheetId="181">#REF!</definedName>
    <definedName name="eHIPC" localSheetId="172">#REF!</definedName>
    <definedName name="eHIPC" localSheetId="173">#REF!</definedName>
    <definedName name="eHIPC" localSheetId="174">#REF!</definedName>
    <definedName name="eHIPC" localSheetId="175">#REF!</definedName>
    <definedName name="eHIPC" localSheetId="176">#REF!</definedName>
    <definedName name="eHIPC" localSheetId="177">#REF!</definedName>
    <definedName name="eHIPC" localSheetId="178">#REF!</definedName>
    <definedName name="eHIPC" localSheetId="109">#REF!</definedName>
    <definedName name="eHIPC" localSheetId="110">#REF!</definedName>
    <definedName name="eHIPC" localSheetId="111">#REF!</definedName>
    <definedName name="eHIPC" localSheetId="102">#REF!</definedName>
    <definedName name="eHIPC" localSheetId="103">#REF!</definedName>
    <definedName name="eHIPC" localSheetId="104">#REF!</definedName>
    <definedName name="eHIPC" localSheetId="107">#REF!</definedName>
    <definedName name="eHIPC" localSheetId="108">#REF!</definedName>
    <definedName name="eHIPC">#REF!</definedName>
    <definedName name="EIB">[30]CIRRs!$C$61</definedName>
    <definedName name="elect" localSheetId="151">#REF!</definedName>
    <definedName name="elect" localSheetId="156">#REF!</definedName>
    <definedName name="elect" localSheetId="171">#REF!</definedName>
    <definedName name="elect" localSheetId="179">#REF!</definedName>
    <definedName name="elect" localSheetId="180">#REF!</definedName>
    <definedName name="elect" localSheetId="181">#REF!</definedName>
    <definedName name="elect" localSheetId="172">#REF!</definedName>
    <definedName name="elect" localSheetId="173">#REF!</definedName>
    <definedName name="elect" localSheetId="174">#REF!</definedName>
    <definedName name="elect" localSheetId="175">#REF!</definedName>
    <definedName name="elect" localSheetId="176">#REF!</definedName>
    <definedName name="elect" localSheetId="177">#REF!</definedName>
    <definedName name="elect" localSheetId="178">#REF!</definedName>
    <definedName name="elect" localSheetId="109">#REF!</definedName>
    <definedName name="elect" localSheetId="110">#REF!</definedName>
    <definedName name="elect" localSheetId="111">#REF!</definedName>
    <definedName name="elect" localSheetId="102">#REF!</definedName>
    <definedName name="elect" localSheetId="103">#REF!</definedName>
    <definedName name="elect" localSheetId="104">#REF!</definedName>
    <definedName name="elect" localSheetId="107">#REF!</definedName>
    <definedName name="elect" localSheetId="108">#REF!</definedName>
    <definedName name="elect">#REF!</definedName>
    <definedName name="EMETEL" localSheetId="151">#REF!</definedName>
    <definedName name="EMETEL" localSheetId="156">#REF!</definedName>
    <definedName name="EMETEL" localSheetId="171">#REF!</definedName>
    <definedName name="EMETEL" localSheetId="179">#REF!</definedName>
    <definedName name="EMETEL" localSheetId="180">#REF!</definedName>
    <definedName name="EMETEL" localSheetId="181">#REF!</definedName>
    <definedName name="EMETEL" localSheetId="172">#REF!</definedName>
    <definedName name="EMETEL" localSheetId="173">#REF!</definedName>
    <definedName name="EMETEL" localSheetId="174">#REF!</definedName>
    <definedName name="EMETEL" localSheetId="175">#REF!</definedName>
    <definedName name="EMETEL" localSheetId="176">#REF!</definedName>
    <definedName name="EMETEL" localSheetId="177">#REF!</definedName>
    <definedName name="EMETEL" localSheetId="178">#REF!</definedName>
    <definedName name="EMETEL" localSheetId="109">#REF!</definedName>
    <definedName name="EMETEL" localSheetId="110">#REF!</definedName>
    <definedName name="EMETEL" localSheetId="111">#REF!</definedName>
    <definedName name="EMETEL" localSheetId="102">#REF!</definedName>
    <definedName name="EMETEL" localSheetId="103">#REF!</definedName>
    <definedName name="EMETEL" localSheetId="104">#REF!</definedName>
    <definedName name="EMETEL" localSheetId="107">#REF!</definedName>
    <definedName name="EMETEL" localSheetId="108">#REF!</definedName>
    <definedName name="EMETEL">#REF!</definedName>
    <definedName name="empty" localSheetId="151">#REF!</definedName>
    <definedName name="empty" localSheetId="156">#REF!</definedName>
    <definedName name="empty" localSheetId="171">#REF!</definedName>
    <definedName name="empty" localSheetId="179">#REF!</definedName>
    <definedName name="empty" localSheetId="180">#REF!</definedName>
    <definedName name="empty" localSheetId="181">#REF!</definedName>
    <definedName name="empty" localSheetId="172">#REF!</definedName>
    <definedName name="empty" localSheetId="173">#REF!</definedName>
    <definedName name="empty" localSheetId="174">#REF!</definedName>
    <definedName name="empty" localSheetId="175">#REF!</definedName>
    <definedName name="empty" localSheetId="176">#REF!</definedName>
    <definedName name="empty" localSheetId="177">#REF!</definedName>
    <definedName name="empty" localSheetId="178">#REF!</definedName>
    <definedName name="empty" localSheetId="109">#REF!</definedName>
    <definedName name="empty" localSheetId="110">#REF!</definedName>
    <definedName name="empty" localSheetId="111">#REF!</definedName>
    <definedName name="empty" localSheetId="102">#REF!</definedName>
    <definedName name="empty" localSheetId="103">#REF!</definedName>
    <definedName name="empty" localSheetId="104">#REF!</definedName>
    <definedName name="empty" localSheetId="107">#REF!</definedName>
    <definedName name="empty" localSheetId="108">#REF!</definedName>
    <definedName name="empty">#REF!</definedName>
    <definedName name="ENC96_TO_BOP">'[73]Links-Out'!$B$4:$U$13</definedName>
    <definedName name="end" localSheetId="151">#REF!</definedName>
    <definedName name="end" localSheetId="156">#REF!</definedName>
    <definedName name="end" localSheetId="171">#REF!</definedName>
    <definedName name="end" localSheetId="179">#REF!</definedName>
    <definedName name="end" localSheetId="180">#REF!</definedName>
    <definedName name="end" localSheetId="181">#REF!</definedName>
    <definedName name="end" localSheetId="172">#REF!</definedName>
    <definedName name="end" localSheetId="173">#REF!</definedName>
    <definedName name="end" localSheetId="174">#REF!</definedName>
    <definedName name="end" localSheetId="175">#REF!</definedName>
    <definedName name="end" localSheetId="176">#REF!</definedName>
    <definedName name="end" localSheetId="177">#REF!</definedName>
    <definedName name="end" localSheetId="178">#REF!</definedName>
    <definedName name="end" localSheetId="109">#REF!</definedName>
    <definedName name="end" localSheetId="110">#REF!</definedName>
    <definedName name="end" localSheetId="111">#REF!</definedName>
    <definedName name="end" localSheetId="102">#REF!</definedName>
    <definedName name="end" localSheetId="103">#REF!</definedName>
    <definedName name="end" localSheetId="104">#REF!</definedName>
    <definedName name="end" localSheetId="107">#REF!</definedName>
    <definedName name="end" localSheetId="108">#REF!</definedName>
    <definedName name="end">#REF!</definedName>
    <definedName name="end.usd" localSheetId="156">[23]CIRRs!#REF!</definedName>
    <definedName name="end.usd" localSheetId="171">[23]CIRRs!#REF!</definedName>
    <definedName name="end.usd" localSheetId="179">[23]CIRRs!#REF!</definedName>
    <definedName name="end.usd" localSheetId="180">[23]CIRRs!#REF!</definedName>
    <definedName name="end.usd" localSheetId="181">[23]CIRRs!#REF!</definedName>
    <definedName name="end.usd" localSheetId="172">[23]CIRRs!#REF!</definedName>
    <definedName name="end.usd" localSheetId="173">[23]CIRRs!#REF!</definedName>
    <definedName name="end.usd" localSheetId="174">[23]CIRRs!#REF!</definedName>
    <definedName name="end.usd" localSheetId="175">[23]CIRRs!#REF!</definedName>
    <definedName name="end.usd" localSheetId="176">[23]CIRRs!#REF!</definedName>
    <definedName name="end.usd" localSheetId="177">[23]CIRRs!#REF!</definedName>
    <definedName name="end.usd" localSheetId="178">[23]CIRRs!#REF!</definedName>
    <definedName name="end.usd" localSheetId="104">[23]CIRRs!#REF!</definedName>
    <definedName name="end.usd">[23]CIRRs!#REF!</definedName>
    <definedName name="End_Bal" localSheetId="151">#REF!</definedName>
    <definedName name="End_Bal" localSheetId="156">#REF!</definedName>
    <definedName name="End_Bal" localSheetId="171">#REF!</definedName>
    <definedName name="End_Bal" localSheetId="179">#REF!</definedName>
    <definedName name="End_Bal" localSheetId="180">#REF!</definedName>
    <definedName name="End_Bal" localSheetId="181">#REF!</definedName>
    <definedName name="End_Bal" localSheetId="172">#REF!</definedName>
    <definedName name="End_Bal" localSheetId="173">#REF!</definedName>
    <definedName name="End_Bal" localSheetId="174">#REF!</definedName>
    <definedName name="End_Bal" localSheetId="175">#REF!</definedName>
    <definedName name="End_Bal" localSheetId="176">#REF!</definedName>
    <definedName name="End_Bal" localSheetId="177">#REF!</definedName>
    <definedName name="End_Bal" localSheetId="178">#REF!</definedName>
    <definedName name="End_Bal" localSheetId="109">#REF!</definedName>
    <definedName name="End_Bal" localSheetId="110">#REF!</definedName>
    <definedName name="End_Bal" localSheetId="111">#REF!</definedName>
    <definedName name="End_Bal" localSheetId="102">#REF!</definedName>
    <definedName name="End_Bal" localSheetId="103">#REF!</definedName>
    <definedName name="End_Bal" localSheetId="104">#REF!</definedName>
    <definedName name="End_Bal" localSheetId="107">#REF!</definedName>
    <definedName name="End_Bal" localSheetId="108">#REF!</definedName>
    <definedName name="End_Bal">#REF!</definedName>
    <definedName name="ENDA">#N/A</definedName>
    <definedName name="ENDA_PR" localSheetId="151">#REF!</definedName>
    <definedName name="ENDA_PR" localSheetId="156">#REF!</definedName>
    <definedName name="ENDA_PR" localSheetId="171">#REF!</definedName>
    <definedName name="ENDA_PR" localSheetId="179">#REF!</definedName>
    <definedName name="ENDA_PR" localSheetId="180">#REF!</definedName>
    <definedName name="ENDA_PR" localSheetId="181">#REF!</definedName>
    <definedName name="ENDA_PR" localSheetId="172">#REF!</definedName>
    <definedName name="ENDA_PR" localSheetId="173">#REF!</definedName>
    <definedName name="ENDA_PR" localSheetId="174">#REF!</definedName>
    <definedName name="ENDA_PR" localSheetId="175">#REF!</definedName>
    <definedName name="ENDA_PR" localSheetId="176">#REF!</definedName>
    <definedName name="ENDA_PR" localSheetId="177">#REF!</definedName>
    <definedName name="ENDA_PR" localSheetId="178">#REF!</definedName>
    <definedName name="ENDA_PR" localSheetId="109">#REF!</definedName>
    <definedName name="ENDA_PR" localSheetId="110">#REF!</definedName>
    <definedName name="ENDA_PR" localSheetId="111">#REF!</definedName>
    <definedName name="ENDA_PR" localSheetId="102">#REF!</definedName>
    <definedName name="ENDA_PR" localSheetId="103">#REF!</definedName>
    <definedName name="ENDA_PR" localSheetId="104">#REF!</definedName>
    <definedName name="ENDA_PR" localSheetId="107">#REF!</definedName>
    <definedName name="ENDA_PR" localSheetId="108">#REF!</definedName>
    <definedName name="ENDA_PR">#REF!</definedName>
    <definedName name="endbut">"Button 3"</definedName>
    <definedName name="ENDE" localSheetId="151">#REF!</definedName>
    <definedName name="ENDE" localSheetId="171">#REF!</definedName>
    <definedName name="ENDE" localSheetId="179">#REF!</definedName>
    <definedName name="ENDE" localSheetId="180">#REF!</definedName>
    <definedName name="ENDE" localSheetId="181">#REF!</definedName>
    <definedName name="ENDE" localSheetId="172">#REF!</definedName>
    <definedName name="ENDE" localSheetId="173">#REF!</definedName>
    <definedName name="ENDE" localSheetId="174">#REF!</definedName>
    <definedName name="ENDE" localSheetId="175">#REF!</definedName>
    <definedName name="ENDE" localSheetId="176">#REF!</definedName>
    <definedName name="ENDE" localSheetId="177">#REF!</definedName>
    <definedName name="ENDE" localSheetId="178">#REF!</definedName>
    <definedName name="ENDE" localSheetId="109">#REF!</definedName>
    <definedName name="ENDE" localSheetId="110">#REF!</definedName>
    <definedName name="ENDE" localSheetId="111">#REF!</definedName>
    <definedName name="ENDE" localSheetId="102">#REF!</definedName>
    <definedName name="ENDE" localSheetId="103">#REF!</definedName>
    <definedName name="ENDE" localSheetId="104">#REF!</definedName>
    <definedName name="ENDE" localSheetId="107">#REF!</definedName>
    <definedName name="ENDE" localSheetId="108">#REF!</definedName>
    <definedName name="ENDE">#REF!</definedName>
    <definedName name="energy" localSheetId="112" hidden="1">#REF!</definedName>
    <definedName name="energy" localSheetId="149" hidden="1">#REF!</definedName>
    <definedName name="energy" localSheetId="151" hidden="1">#REF!</definedName>
    <definedName name="energy" localSheetId="159" hidden="1">#REF!</definedName>
    <definedName name="energy" localSheetId="164" hidden="1">#REF!</definedName>
    <definedName name="energy" localSheetId="165" hidden="1">#REF!</definedName>
    <definedName name="energy" localSheetId="166" hidden="1">#REF!</definedName>
    <definedName name="energy" localSheetId="167" hidden="1">#REF!</definedName>
    <definedName name="energy" localSheetId="168" hidden="1">#REF!</definedName>
    <definedName name="energy" localSheetId="179" hidden="1">#REF!</definedName>
    <definedName name="energy" localSheetId="180" hidden="1">#REF!</definedName>
    <definedName name="energy" localSheetId="181" hidden="1">#REF!</definedName>
    <definedName name="energy" localSheetId="172" hidden="1">#REF!</definedName>
    <definedName name="energy" localSheetId="173" hidden="1">#REF!</definedName>
    <definedName name="energy" localSheetId="174" hidden="1">#REF!</definedName>
    <definedName name="energy" localSheetId="175" hidden="1">#REF!</definedName>
    <definedName name="energy" localSheetId="176" hidden="1">#REF!</definedName>
    <definedName name="energy" localSheetId="177" hidden="1">#REF!</definedName>
    <definedName name="energy" localSheetId="178" hidden="1">#REF!</definedName>
    <definedName name="energy" localSheetId="46" hidden="1">#REF!</definedName>
    <definedName name="energy" localSheetId="47" hidden="1">#REF!</definedName>
    <definedName name="energy" localSheetId="48" hidden="1">#REF!</definedName>
    <definedName name="energy" localSheetId="49" hidden="1">#REF!</definedName>
    <definedName name="energy" localSheetId="51" hidden="1">#REF!</definedName>
    <definedName name="energy" localSheetId="50" hidden="1">#REF!</definedName>
    <definedName name="energy" localSheetId="52" hidden="1">#REF!</definedName>
    <definedName name="energy" localSheetId="56" hidden="1">#REF!</definedName>
    <definedName name="energy" localSheetId="57" hidden="1">#REF!</definedName>
    <definedName name="energy" localSheetId="58" hidden="1">#REF!</definedName>
    <definedName name="energy" localSheetId="59" hidden="1">#REF!</definedName>
    <definedName name="energy" localSheetId="60" hidden="1">#REF!</definedName>
    <definedName name="energy" localSheetId="61" hidden="1">#REF!</definedName>
    <definedName name="energy" localSheetId="62" hidden="1">#REF!</definedName>
    <definedName name="energy" localSheetId="83" hidden="1">#REF!</definedName>
    <definedName name="energy" localSheetId="99" hidden="1">#REF!</definedName>
    <definedName name="energy" localSheetId="109" hidden="1">#REF!</definedName>
    <definedName name="energy" localSheetId="110" hidden="1">#REF!</definedName>
    <definedName name="energy" localSheetId="111" hidden="1">#REF!</definedName>
    <definedName name="energy" localSheetId="100" hidden="1">#REF!</definedName>
    <definedName name="energy" localSheetId="101" hidden="1">#REF!</definedName>
    <definedName name="energy" localSheetId="102" hidden="1">#REF!</definedName>
    <definedName name="energy" localSheetId="103" hidden="1">#REF!</definedName>
    <definedName name="energy" localSheetId="104" hidden="1">#REF!</definedName>
    <definedName name="energy" localSheetId="105" hidden="1">#REF!</definedName>
    <definedName name="energy" localSheetId="106" hidden="1">#REF!</definedName>
    <definedName name="energy" localSheetId="107" hidden="1">#REF!</definedName>
    <definedName name="energy" localSheetId="108" hidden="1">#REF!</definedName>
    <definedName name="energy" hidden="1">#REF!</definedName>
    <definedName name="eretuytu" localSheetId="112" hidden="1">#REF!</definedName>
    <definedName name="eretuytu" localSheetId="115" hidden="1">#REF!</definedName>
    <definedName name="eretuytu" localSheetId="149" hidden="1">#REF!</definedName>
    <definedName name="eretuytu" localSheetId="151" hidden="1">#REF!</definedName>
    <definedName name="eretuytu" localSheetId="164" hidden="1">#REF!</definedName>
    <definedName name="eretuytu" localSheetId="165" hidden="1">#REF!</definedName>
    <definedName name="eretuytu" localSheetId="166" hidden="1">#REF!</definedName>
    <definedName name="eretuytu" localSheetId="167" hidden="1">#REF!</definedName>
    <definedName name="eretuytu" localSheetId="168" hidden="1">#REF!</definedName>
    <definedName name="eretuytu" localSheetId="179" hidden="1">#REF!</definedName>
    <definedName name="eretuytu" localSheetId="180" hidden="1">#REF!</definedName>
    <definedName name="eretuytu" localSheetId="181" hidden="1">#REF!</definedName>
    <definedName name="eretuytu" localSheetId="172" hidden="1">#REF!</definedName>
    <definedName name="eretuytu" localSheetId="173" hidden="1">#REF!</definedName>
    <definedName name="eretuytu" localSheetId="174" hidden="1">#REF!</definedName>
    <definedName name="eretuytu" localSheetId="175" hidden="1">#REF!</definedName>
    <definedName name="eretuytu" localSheetId="176" hidden="1">#REF!</definedName>
    <definedName name="eretuytu" localSheetId="177" hidden="1">#REF!</definedName>
    <definedName name="eretuytu" localSheetId="178" hidden="1">#REF!</definedName>
    <definedName name="eretuytu" localSheetId="46" hidden="1">#REF!</definedName>
    <definedName name="eretuytu" localSheetId="47" hidden="1">#REF!</definedName>
    <definedName name="eretuytu" localSheetId="48" hidden="1">#REF!</definedName>
    <definedName name="eretuytu" localSheetId="49" hidden="1">#REF!</definedName>
    <definedName name="eretuytu" localSheetId="51" hidden="1">#REF!</definedName>
    <definedName name="eretuytu" localSheetId="50" hidden="1">#REF!</definedName>
    <definedName name="eretuytu" localSheetId="52" hidden="1">#REF!</definedName>
    <definedName name="eretuytu" localSheetId="56" hidden="1">#REF!</definedName>
    <definedName name="eretuytu" localSheetId="57" hidden="1">#REF!</definedName>
    <definedName name="eretuytu" localSheetId="58" hidden="1">#REF!</definedName>
    <definedName name="eretuytu" localSheetId="59" hidden="1">#REF!</definedName>
    <definedName name="eretuytu" localSheetId="60" hidden="1">#REF!</definedName>
    <definedName name="eretuytu" localSheetId="61" hidden="1">#REF!</definedName>
    <definedName name="eretuytu" localSheetId="62" hidden="1">#REF!</definedName>
    <definedName name="eretuytu" localSheetId="63" hidden="1">#REF!</definedName>
    <definedName name="eretuytu" localSheetId="83" hidden="1">#REF!</definedName>
    <definedName name="eretuytu" localSheetId="99" hidden="1">#REF!</definedName>
    <definedName name="eretuytu" localSheetId="109" hidden="1">#REF!</definedName>
    <definedName name="eretuytu" localSheetId="110" hidden="1">#REF!</definedName>
    <definedName name="eretuytu" localSheetId="111" hidden="1">#REF!</definedName>
    <definedName name="eretuytu" localSheetId="100" hidden="1">#REF!</definedName>
    <definedName name="eretuytu" localSheetId="101" hidden="1">#REF!</definedName>
    <definedName name="eretuytu" localSheetId="102" hidden="1">#REF!</definedName>
    <definedName name="eretuytu" localSheetId="103" hidden="1">#REF!</definedName>
    <definedName name="eretuytu" localSheetId="104" hidden="1">#REF!</definedName>
    <definedName name="eretuytu" localSheetId="105" hidden="1">#REF!</definedName>
    <definedName name="eretuytu" localSheetId="106" hidden="1">#REF!</definedName>
    <definedName name="eretuytu" localSheetId="107" hidden="1">#REF!</definedName>
    <definedName name="eretuytu" localSheetId="108" hidden="1">#REF!</definedName>
    <definedName name="eretuytu" hidden="1">#REF!</definedName>
    <definedName name="ergferger" localSheetId="112" hidden="1">{"Main Economic Indicators",#N/A,FALSE,"C"}</definedName>
    <definedName name="ergferger" localSheetId="119" hidden="1">{"Main Economic Indicators",#N/A,FALSE,"C"}</definedName>
    <definedName name="ergferger" localSheetId="114" hidden="1">{"Main Economic Indicators",#N/A,FALSE,"C"}</definedName>
    <definedName name="ergferger" localSheetId="116" hidden="1">{"Main Economic Indicators",#N/A,FALSE,"C"}</definedName>
    <definedName name="ergferger" localSheetId="117" hidden="1">{"Main Economic Indicators",#N/A,FALSE,"C"}</definedName>
    <definedName name="ergferger" localSheetId="118" hidden="1">{"Main Economic Indicators",#N/A,FALSE,"C"}</definedName>
    <definedName name="ergferger" localSheetId="149" hidden="1">{"Main Economic Indicators",#N/A,FALSE,"C"}</definedName>
    <definedName name="ergferger" localSheetId="151" hidden="1">{"Main Economic Indicators",#N/A,FALSE,"C"}</definedName>
    <definedName name="ergferger" localSheetId="156" hidden="1">{"Main Economic Indicators",#N/A,FALSE,"C"}</definedName>
    <definedName name="ergferger" localSheetId="159" hidden="1">{"Main Economic Indicators",#N/A,FALSE,"C"}</definedName>
    <definedName name="ergferger" localSheetId="164" hidden="1">{"Main Economic Indicators",#N/A,FALSE,"C"}</definedName>
    <definedName name="ergferger" localSheetId="165" hidden="1">{"Main Economic Indicators",#N/A,FALSE,"C"}</definedName>
    <definedName name="ergferger" localSheetId="166" hidden="1">{"Main Economic Indicators",#N/A,FALSE,"C"}</definedName>
    <definedName name="ergferger" localSheetId="167" hidden="1">{"Main Economic Indicators",#N/A,FALSE,"C"}</definedName>
    <definedName name="ergferger" localSheetId="168" hidden="1">{"Main Economic Indicators",#N/A,FALSE,"C"}</definedName>
    <definedName name="ergferger" localSheetId="171" hidden="1">{"Main Economic Indicators",#N/A,FALSE,"C"}</definedName>
    <definedName name="ergferger" localSheetId="179" hidden="1">{"Main Economic Indicators",#N/A,FALSE,"C"}</definedName>
    <definedName name="ergferger" localSheetId="180" hidden="1">{"Main Economic Indicators",#N/A,FALSE,"C"}</definedName>
    <definedName name="ergferger" localSheetId="181" hidden="1">{"Main Economic Indicators",#N/A,FALSE,"C"}</definedName>
    <definedName name="ergferger" localSheetId="172" hidden="1">{"Main Economic Indicators",#N/A,FALSE,"C"}</definedName>
    <definedName name="ergferger" localSheetId="173" hidden="1">{"Main Economic Indicators",#N/A,FALSE,"C"}</definedName>
    <definedName name="ergferger" localSheetId="174" hidden="1">{"Main Economic Indicators",#N/A,FALSE,"C"}</definedName>
    <definedName name="ergferger" localSheetId="175" hidden="1">{"Main Economic Indicators",#N/A,FALSE,"C"}</definedName>
    <definedName name="ergferger" localSheetId="176" hidden="1">{"Main Economic Indicators",#N/A,FALSE,"C"}</definedName>
    <definedName name="ergferger" localSheetId="177" hidden="1">{"Main Economic Indicators",#N/A,FALSE,"C"}</definedName>
    <definedName name="ergferger" localSheetId="178" hidden="1">{"Main Economic Indicators",#N/A,FALSE,"C"}</definedName>
    <definedName name="ergferger" localSheetId="46" hidden="1">{"Main Economic Indicators",#N/A,FALSE,"C"}</definedName>
    <definedName name="ergferger" localSheetId="47" hidden="1">{"Main Economic Indicators",#N/A,FALSE,"C"}</definedName>
    <definedName name="ergferger" localSheetId="48" hidden="1">{"Main Economic Indicators",#N/A,FALSE,"C"}</definedName>
    <definedName name="ergferger" localSheetId="49" hidden="1">{"Main Economic Indicators",#N/A,FALSE,"C"}</definedName>
    <definedName name="ergferger" localSheetId="51" hidden="1">{"Main Economic Indicators",#N/A,FALSE,"C"}</definedName>
    <definedName name="ergferger" localSheetId="50" hidden="1">{"Main Economic Indicators",#N/A,FALSE,"C"}</definedName>
    <definedName name="ergferger" localSheetId="52" hidden="1">{"Main Economic Indicators",#N/A,FALSE,"C"}</definedName>
    <definedName name="ergferger" localSheetId="56" hidden="1">{"Main Economic Indicators",#N/A,FALSE,"C"}</definedName>
    <definedName name="ergferger" localSheetId="57" hidden="1">{"Main Economic Indicators",#N/A,FALSE,"C"}</definedName>
    <definedName name="ergferger" localSheetId="58" hidden="1">{"Main Economic Indicators",#N/A,FALSE,"C"}</definedName>
    <definedName name="ergferger" localSheetId="59" hidden="1">{"Main Economic Indicators",#N/A,FALSE,"C"}</definedName>
    <definedName name="ergferger" localSheetId="60" hidden="1">{"Main Economic Indicators",#N/A,FALSE,"C"}</definedName>
    <definedName name="ergferger" localSheetId="61" hidden="1">{"Main Economic Indicators",#N/A,FALSE,"C"}</definedName>
    <definedName name="ergferger" localSheetId="62" hidden="1">{"Main Economic Indicators",#N/A,FALSE,"C"}</definedName>
    <definedName name="ergferger" localSheetId="63" hidden="1">{"Main Economic Indicators",#N/A,FALSE,"C"}</definedName>
    <definedName name="ergferger" localSheetId="68" hidden="1">{"Main Economic Indicators",#N/A,FALSE,"C"}</definedName>
    <definedName name="ergferger" localSheetId="69" hidden="1">{"Main Economic Indicators",#N/A,FALSE,"C"}</definedName>
    <definedName name="ergferger" localSheetId="70" hidden="1">{"Main Economic Indicators",#N/A,FALSE,"C"}</definedName>
    <definedName name="ergferger" localSheetId="83" hidden="1">{"Main Economic Indicators",#N/A,FALSE,"C"}</definedName>
    <definedName name="ergferger" localSheetId="99" hidden="1">{"Main Economic Indicators",#N/A,FALSE,"C"}</definedName>
    <definedName name="ergferger" localSheetId="109" hidden="1">{"Main Economic Indicators",#N/A,FALSE,"C"}</definedName>
    <definedName name="ergferger" localSheetId="110" hidden="1">{"Main Economic Indicators",#N/A,FALSE,"C"}</definedName>
    <definedName name="ergferger" localSheetId="111" hidden="1">{"Main Economic Indicators",#N/A,FALSE,"C"}</definedName>
    <definedName name="ergferger" localSheetId="100" hidden="1">{"Main Economic Indicators",#N/A,FALSE,"C"}</definedName>
    <definedName name="ergferger" localSheetId="101" hidden="1">{"Main Economic Indicators",#N/A,FALSE,"C"}</definedName>
    <definedName name="ergferger" localSheetId="102" hidden="1">{"Main Economic Indicators",#N/A,FALSE,"C"}</definedName>
    <definedName name="ergferger" localSheetId="103" hidden="1">{"Main Economic Indicators",#N/A,FALSE,"C"}</definedName>
    <definedName name="ergferger" localSheetId="104" hidden="1">{"Main Economic Indicators",#N/A,FALSE,"C"}</definedName>
    <definedName name="ergferger" localSheetId="105" hidden="1">{"Main Economic Indicators",#N/A,FALSE,"C"}</definedName>
    <definedName name="ergferger" localSheetId="106" hidden="1">{"Main Economic Indicators",#N/A,FALSE,"C"}</definedName>
    <definedName name="ergferger" localSheetId="107" hidden="1">{"Main Economic Indicators",#N/A,FALSE,"C"}</definedName>
    <definedName name="ergferger" localSheetId="108" hidden="1">{"Main Economic Indicators",#N/A,FALSE,"C"}</definedName>
    <definedName name="ergferger" localSheetId="170" hidden="1">{"Main Economic Indicators",#N/A,FALSE,"C"}</definedName>
    <definedName name="ergferger" localSheetId="67" hidden="1">{"Main Economic Indicators",#N/A,FALSE,"C"}</definedName>
    <definedName name="ergferger" hidden="1">{"Main Economic Indicators",#N/A,FALSE,"C"}</definedName>
    <definedName name="ernesto" localSheetId="151">'T 14.1 - 14.2'!ernesto</definedName>
    <definedName name="ernesto" localSheetId="156">'T 15.7'!ernesto</definedName>
    <definedName name="ernesto" localSheetId="159">'T 15.9'!ernesto</definedName>
    <definedName name="ernesto" localSheetId="171">'T 17.1'!ernesto</definedName>
    <definedName name="ernesto" localSheetId="179">'T 17.6'!ernesto</definedName>
    <definedName name="ernesto" localSheetId="180">'T 17.6'!ernesto</definedName>
    <definedName name="ernesto" localSheetId="181">'T 17.6'!ernesto</definedName>
    <definedName name="ernesto" localSheetId="172">'T 17.2'!ernesto</definedName>
    <definedName name="ernesto" localSheetId="173">'T 17.3'!ernesto</definedName>
    <definedName name="ernesto" localSheetId="174">'T 17.4'!ernesto</definedName>
    <definedName name="ernesto" localSheetId="175">'T 17.5'!ernesto</definedName>
    <definedName name="ernesto" localSheetId="176">'T 17.6'!ernesto</definedName>
    <definedName name="ernesto" localSheetId="177">'T 17.6'!ernesto</definedName>
    <definedName name="ernesto" localSheetId="178">'T 17.6'!ernesto</definedName>
    <definedName name="ernesto" localSheetId="109">'T 9.10_9.11'!ernesto</definedName>
    <definedName name="ernesto" localSheetId="110">'T 9.12'!ernesto</definedName>
    <definedName name="ernesto" localSheetId="111">'T 9.12 (ctd)'!ernesto</definedName>
    <definedName name="ernesto" localSheetId="102">'T 9.4'!ernesto</definedName>
    <definedName name="ernesto" localSheetId="103">'T 9.5'!ernesto</definedName>
    <definedName name="ernesto" localSheetId="104">'T 9.6'!ernesto</definedName>
    <definedName name="ernesto" localSheetId="107">'T 9.9'!ernesto</definedName>
    <definedName name="ernesto" localSheetId="108">'T 9.9 (ctd)'!ernesto</definedName>
    <definedName name="ernesto">[0]!ernesto</definedName>
    <definedName name="ESAF_QUAR_GDP" localSheetId="151">#REF!</definedName>
    <definedName name="ESAF_QUAR_GDP" localSheetId="156">#REF!</definedName>
    <definedName name="ESAF_QUAR_GDP" localSheetId="159">#REF!</definedName>
    <definedName name="ESAF_QUAR_GDP" localSheetId="171">#REF!</definedName>
    <definedName name="ESAF_QUAR_GDP" localSheetId="179">#REF!</definedName>
    <definedName name="ESAF_QUAR_GDP" localSheetId="180">#REF!</definedName>
    <definedName name="ESAF_QUAR_GDP" localSheetId="181">#REF!</definedName>
    <definedName name="ESAF_QUAR_GDP" localSheetId="172">#REF!</definedName>
    <definedName name="ESAF_QUAR_GDP" localSheetId="173">#REF!</definedName>
    <definedName name="ESAF_QUAR_GDP" localSheetId="174">#REF!</definedName>
    <definedName name="ESAF_QUAR_GDP" localSheetId="175">#REF!</definedName>
    <definedName name="ESAF_QUAR_GDP" localSheetId="176">#REF!</definedName>
    <definedName name="ESAF_QUAR_GDP" localSheetId="177">#REF!</definedName>
    <definedName name="ESAF_QUAR_GDP" localSheetId="178">#REF!</definedName>
    <definedName name="ESAF_QUAR_GDP" localSheetId="109">#REF!</definedName>
    <definedName name="ESAF_QUAR_GDP" localSheetId="110">#REF!</definedName>
    <definedName name="ESAF_QUAR_GDP" localSheetId="111">#REF!</definedName>
    <definedName name="ESAF_QUAR_GDP" localSheetId="102">#REF!</definedName>
    <definedName name="ESAF_QUAR_GDP" localSheetId="103">#REF!</definedName>
    <definedName name="ESAF_QUAR_GDP" localSheetId="104">#REF!</definedName>
    <definedName name="ESAF_QUAR_GDP" localSheetId="107">#REF!</definedName>
    <definedName name="ESAF_QUAR_GDP" localSheetId="108">#REF!</definedName>
    <definedName name="ESAF_QUAR_GDP">#REF!</definedName>
    <definedName name="esafr" localSheetId="151">#REF!</definedName>
    <definedName name="esafr" localSheetId="156">#REF!</definedName>
    <definedName name="esafr" localSheetId="159">#REF!</definedName>
    <definedName name="esafr" localSheetId="171">#REF!</definedName>
    <definedName name="esafr" localSheetId="179">#REF!</definedName>
    <definedName name="esafr" localSheetId="180">#REF!</definedName>
    <definedName name="esafr" localSheetId="181">#REF!</definedName>
    <definedName name="esafr" localSheetId="172">#REF!</definedName>
    <definedName name="esafr" localSheetId="173">#REF!</definedName>
    <definedName name="esafr" localSheetId="174">#REF!</definedName>
    <definedName name="esafr" localSheetId="175">#REF!</definedName>
    <definedName name="esafr" localSheetId="176">#REF!</definedName>
    <definedName name="esafr" localSheetId="177">#REF!</definedName>
    <definedName name="esafr" localSheetId="178">#REF!</definedName>
    <definedName name="esafr" localSheetId="109">#REF!</definedName>
    <definedName name="esafr" localSheetId="110">#REF!</definedName>
    <definedName name="esafr" localSheetId="111">#REF!</definedName>
    <definedName name="esafr" localSheetId="102">#REF!</definedName>
    <definedName name="esafr" localSheetId="103">#REF!</definedName>
    <definedName name="esafr" localSheetId="104">#REF!</definedName>
    <definedName name="esafr" localSheetId="107">#REF!</definedName>
    <definedName name="esafr" localSheetId="108">#REF!</definedName>
    <definedName name="esafr">#REF!</definedName>
    <definedName name="ESP" localSheetId="151">#REF!</definedName>
    <definedName name="ESP" localSheetId="156">#REF!</definedName>
    <definedName name="ESP" localSheetId="171">#REF!</definedName>
    <definedName name="ESP" localSheetId="179">#REF!</definedName>
    <definedName name="ESP" localSheetId="180">#REF!</definedName>
    <definedName name="ESP" localSheetId="181">#REF!</definedName>
    <definedName name="ESP" localSheetId="172">#REF!</definedName>
    <definedName name="ESP" localSheetId="173">#REF!</definedName>
    <definedName name="ESP" localSheetId="174">#REF!</definedName>
    <definedName name="ESP" localSheetId="175">#REF!</definedName>
    <definedName name="ESP" localSheetId="176">#REF!</definedName>
    <definedName name="ESP" localSheetId="177">#REF!</definedName>
    <definedName name="ESP" localSheetId="178">#REF!</definedName>
    <definedName name="ESP" localSheetId="109">#REF!</definedName>
    <definedName name="ESP" localSheetId="110">#REF!</definedName>
    <definedName name="ESP" localSheetId="111">#REF!</definedName>
    <definedName name="ESP" localSheetId="102">#REF!</definedName>
    <definedName name="ESP" localSheetId="103">#REF!</definedName>
    <definedName name="ESP" localSheetId="104">#REF!</definedName>
    <definedName name="ESP" localSheetId="107">#REF!</definedName>
    <definedName name="ESP" localSheetId="108">#REF!</definedName>
    <definedName name="ESP">#REF!</definedName>
    <definedName name="EU">[30]CIRRs!$C$62</definedName>
    <definedName name="EUR">[30]CIRRs!$C$87</definedName>
    <definedName name="EX" localSheetId="115">[27]TEMP!#REF!</definedName>
    <definedName name="ex" localSheetId="149">'[65]Table 1'!#REF!</definedName>
    <definedName name="ex" localSheetId="156">'[65]Table 1'!#REF!</definedName>
    <definedName name="ex" localSheetId="171">'[65]Table 1'!#REF!</definedName>
    <definedName name="ex" localSheetId="179">'[65]Table 1'!#REF!</definedName>
    <definedName name="ex" localSheetId="180">'[65]Table 1'!#REF!</definedName>
    <definedName name="ex" localSheetId="181">'[65]Table 1'!#REF!</definedName>
    <definedName name="ex" localSheetId="172">'[65]Table 1'!#REF!</definedName>
    <definedName name="ex" localSheetId="173">'[65]Table 1'!#REF!</definedName>
    <definedName name="ex" localSheetId="174">'[65]Table 1'!#REF!</definedName>
    <definedName name="ex" localSheetId="175">'[65]Table 1'!#REF!</definedName>
    <definedName name="ex" localSheetId="176">'[65]Table 1'!#REF!</definedName>
    <definedName name="ex" localSheetId="177">'[65]Table 1'!#REF!</definedName>
    <definedName name="ex" localSheetId="178">'[65]Table 1'!#REF!</definedName>
    <definedName name="ex" localSheetId="103">'[65]Table 1'!#REF!</definedName>
    <definedName name="ex" localSheetId="104">'[65]Table 1'!#REF!</definedName>
    <definedName name="ex">'[65]Table 1'!#REF!</definedName>
    <definedName name="Excel_BuiltIn_Database" localSheetId="151">#REF!</definedName>
    <definedName name="Excel_BuiltIn_Database" localSheetId="156">#REF!</definedName>
    <definedName name="Excel_BuiltIn_Database" localSheetId="171">#REF!</definedName>
    <definedName name="Excel_BuiltIn_Database" localSheetId="179">#REF!</definedName>
    <definedName name="Excel_BuiltIn_Database" localSheetId="180">#REF!</definedName>
    <definedName name="Excel_BuiltIn_Database" localSheetId="181">#REF!</definedName>
    <definedName name="Excel_BuiltIn_Database" localSheetId="172">#REF!</definedName>
    <definedName name="Excel_BuiltIn_Database" localSheetId="173">#REF!</definedName>
    <definedName name="Excel_BuiltIn_Database" localSheetId="174">#REF!</definedName>
    <definedName name="Excel_BuiltIn_Database" localSheetId="175">#REF!</definedName>
    <definedName name="Excel_BuiltIn_Database" localSheetId="176">#REF!</definedName>
    <definedName name="Excel_BuiltIn_Database" localSheetId="177">#REF!</definedName>
    <definedName name="Excel_BuiltIn_Database" localSheetId="178">#REF!</definedName>
    <definedName name="Excel_BuiltIn_Database" localSheetId="109">#REF!</definedName>
    <definedName name="Excel_BuiltIn_Database" localSheetId="110">#REF!</definedName>
    <definedName name="Excel_BuiltIn_Database" localSheetId="111">#REF!</definedName>
    <definedName name="Excel_BuiltIn_Database" localSheetId="102">#REF!</definedName>
    <definedName name="Excel_BuiltIn_Database" localSheetId="103">#REF!</definedName>
    <definedName name="Excel_BuiltIn_Database" localSheetId="104">#REF!</definedName>
    <definedName name="Excel_BuiltIn_Database" localSheetId="107">#REF!</definedName>
    <definedName name="Excel_BuiltIn_Database" localSheetId="108">#REF!</definedName>
    <definedName name="Excel_BuiltIn_Database">#REF!</definedName>
    <definedName name="Exch.Rate" localSheetId="151">#REF!</definedName>
    <definedName name="Exch.Rate" localSheetId="156">#REF!</definedName>
    <definedName name="Exch.Rate" localSheetId="171">#REF!</definedName>
    <definedName name="Exch.Rate" localSheetId="179">#REF!</definedName>
    <definedName name="Exch.Rate" localSheetId="180">#REF!</definedName>
    <definedName name="Exch.Rate" localSheetId="181">#REF!</definedName>
    <definedName name="Exch.Rate" localSheetId="172">#REF!</definedName>
    <definedName name="Exch.Rate" localSheetId="173">#REF!</definedName>
    <definedName name="Exch.Rate" localSheetId="174">#REF!</definedName>
    <definedName name="Exch.Rate" localSheetId="175">#REF!</definedName>
    <definedName name="Exch.Rate" localSheetId="176">#REF!</definedName>
    <definedName name="Exch.Rate" localSheetId="177">#REF!</definedName>
    <definedName name="Exch.Rate" localSheetId="178">#REF!</definedName>
    <definedName name="Exch.Rate" localSheetId="109">#REF!</definedName>
    <definedName name="Exch.Rate" localSheetId="110">#REF!</definedName>
    <definedName name="Exch.Rate" localSheetId="111">#REF!</definedName>
    <definedName name="Exch.Rate" localSheetId="102">#REF!</definedName>
    <definedName name="Exch.Rate" localSheetId="103">#REF!</definedName>
    <definedName name="Exch.Rate" localSheetId="104">#REF!</definedName>
    <definedName name="Exch.Rate" localSheetId="107">#REF!</definedName>
    <definedName name="Exch.Rate" localSheetId="108">#REF!</definedName>
    <definedName name="Exch.Rate">#REF!</definedName>
    <definedName name="EXFIN.FRE" localSheetId="151">#REF!</definedName>
    <definedName name="EXFIN.FRE" localSheetId="156">#REF!</definedName>
    <definedName name="EXFIN.FRE" localSheetId="171">#REF!</definedName>
    <definedName name="EXFIN.FRE" localSheetId="179">#REF!</definedName>
    <definedName name="EXFIN.FRE" localSheetId="180">#REF!</definedName>
    <definedName name="EXFIN.FRE" localSheetId="181">#REF!</definedName>
    <definedName name="EXFIN.FRE" localSheetId="172">#REF!</definedName>
    <definedName name="EXFIN.FRE" localSheetId="173">#REF!</definedName>
    <definedName name="EXFIN.FRE" localSheetId="174">#REF!</definedName>
    <definedName name="EXFIN.FRE" localSheetId="175">#REF!</definedName>
    <definedName name="EXFIN.FRE" localSheetId="176">#REF!</definedName>
    <definedName name="EXFIN.FRE" localSheetId="177">#REF!</definedName>
    <definedName name="EXFIN.FRE" localSheetId="178">#REF!</definedName>
    <definedName name="EXFIN.FRE" localSheetId="109">#REF!</definedName>
    <definedName name="EXFIN.FRE" localSheetId="110">#REF!</definedName>
    <definedName name="EXFIN.FRE" localSheetId="111">#REF!</definedName>
    <definedName name="EXFIN.FRE" localSheetId="102">#REF!</definedName>
    <definedName name="EXFIN.FRE" localSheetId="103">#REF!</definedName>
    <definedName name="EXFIN.FRE" localSheetId="104">#REF!</definedName>
    <definedName name="EXFIN.FRE" localSheetId="107">#REF!</definedName>
    <definedName name="EXFIN.FRE" localSheetId="108">#REF!</definedName>
    <definedName name="EXFIN.FRE">#REF!</definedName>
    <definedName name="EXFIN.MIS" localSheetId="151">#REF!</definedName>
    <definedName name="EXFIN.MIS" localSheetId="179">#REF!</definedName>
    <definedName name="EXFIN.MIS" localSheetId="180">#REF!</definedName>
    <definedName name="EXFIN.MIS" localSheetId="181">#REF!</definedName>
    <definedName name="EXFIN.MIS" localSheetId="172">#REF!</definedName>
    <definedName name="EXFIN.MIS" localSheetId="173">#REF!</definedName>
    <definedName name="EXFIN.MIS" localSheetId="174">#REF!</definedName>
    <definedName name="EXFIN.MIS" localSheetId="175">#REF!</definedName>
    <definedName name="EXFIN.MIS" localSheetId="176">#REF!</definedName>
    <definedName name="EXFIN.MIS" localSheetId="177">#REF!</definedName>
    <definedName name="EXFIN.MIS" localSheetId="178">#REF!</definedName>
    <definedName name="EXFIN.MIS" localSheetId="109">#REF!</definedName>
    <definedName name="EXFIN.MIS" localSheetId="110">#REF!</definedName>
    <definedName name="EXFIN.MIS" localSheetId="111">#REF!</definedName>
    <definedName name="EXFIN.MIS" localSheetId="102">#REF!</definedName>
    <definedName name="EXFIN.MIS" localSheetId="103">#REF!</definedName>
    <definedName name="EXFIN.MIS" localSheetId="104">#REF!</definedName>
    <definedName name="EXFIN.MIS" localSheetId="107">#REF!</definedName>
    <definedName name="EXFIN.MIS" localSheetId="108">#REF!</definedName>
    <definedName name="EXFIN.MIS">#REF!</definedName>
    <definedName name="EXFIN.WYS" localSheetId="151">#REF!</definedName>
    <definedName name="EXFIN.WYS" localSheetId="179">#REF!</definedName>
    <definedName name="EXFIN.WYS" localSheetId="180">#REF!</definedName>
    <definedName name="EXFIN.WYS" localSheetId="181">#REF!</definedName>
    <definedName name="EXFIN.WYS" localSheetId="172">#REF!</definedName>
    <definedName name="EXFIN.WYS" localSheetId="173">#REF!</definedName>
    <definedName name="EXFIN.WYS" localSheetId="174">#REF!</definedName>
    <definedName name="EXFIN.WYS" localSheetId="175">#REF!</definedName>
    <definedName name="EXFIN.WYS" localSheetId="176">#REF!</definedName>
    <definedName name="EXFIN.WYS" localSheetId="177">#REF!</definedName>
    <definedName name="EXFIN.WYS" localSheetId="178">#REF!</definedName>
    <definedName name="EXFIN.WYS" localSheetId="109">#REF!</definedName>
    <definedName name="EXFIN.WYS" localSheetId="110">#REF!</definedName>
    <definedName name="EXFIN.WYS" localSheetId="111">#REF!</definedName>
    <definedName name="EXFIN.WYS" localSheetId="102">#REF!</definedName>
    <definedName name="EXFIN.WYS" localSheetId="103">#REF!</definedName>
    <definedName name="EXFIN.WYS" localSheetId="104">#REF!</definedName>
    <definedName name="EXFIN.WYS" localSheetId="107">#REF!</definedName>
    <definedName name="EXFIN.WYS" localSheetId="108">#REF!</definedName>
    <definedName name="EXFIN.WYS">#REF!</definedName>
    <definedName name="ExitWRS">[74]Main!$AB$25</definedName>
    <definedName name="exp" localSheetId="151">#REF!,#REF!,#REF!</definedName>
    <definedName name="exp" localSheetId="156">#REF!,#REF!,#REF!</definedName>
    <definedName name="exp" localSheetId="159">#REF!,#REF!,#REF!</definedName>
    <definedName name="exp" localSheetId="171">#REF!,#REF!,#REF!</definedName>
    <definedName name="exp" localSheetId="179">#REF!,#REF!,#REF!</definedName>
    <definedName name="exp" localSheetId="180">#REF!,#REF!,#REF!</definedName>
    <definedName name="exp" localSheetId="181">#REF!,#REF!,#REF!</definedName>
    <definedName name="exp" localSheetId="172">#REF!,#REF!,#REF!</definedName>
    <definedName name="exp" localSheetId="173">#REF!,#REF!,#REF!</definedName>
    <definedName name="exp" localSheetId="174">#REF!,#REF!,#REF!</definedName>
    <definedName name="exp" localSheetId="175">#REF!,#REF!,#REF!</definedName>
    <definedName name="exp" localSheetId="176">#REF!,#REF!,#REF!</definedName>
    <definedName name="exp" localSheetId="177">#REF!,#REF!,#REF!</definedName>
    <definedName name="exp" localSheetId="178">#REF!,#REF!,#REF!</definedName>
    <definedName name="exp" localSheetId="109">#REF!,#REF!,#REF!</definedName>
    <definedName name="exp" localSheetId="110">#REF!,#REF!,#REF!</definedName>
    <definedName name="exp" localSheetId="111">#REF!,#REF!,#REF!</definedName>
    <definedName name="exp" localSheetId="102">#REF!,#REF!,#REF!</definedName>
    <definedName name="exp" localSheetId="103">#REF!,#REF!,#REF!</definedName>
    <definedName name="exp" localSheetId="104">#REF!,#REF!,#REF!</definedName>
    <definedName name="exp" localSheetId="107">#REF!,#REF!,#REF!</definedName>
    <definedName name="exp" localSheetId="108">#REF!,#REF!,#REF!</definedName>
    <definedName name="exp">#REF!,#REF!,#REF!</definedName>
    <definedName name="Exp_GDP" localSheetId="151">#REF!</definedName>
    <definedName name="Exp_GDP" localSheetId="156">#REF!</definedName>
    <definedName name="Exp_GDP" localSheetId="171">#REF!</definedName>
    <definedName name="Exp_GDP" localSheetId="179">#REF!</definedName>
    <definedName name="Exp_GDP" localSheetId="180">#REF!</definedName>
    <definedName name="Exp_GDP" localSheetId="181">#REF!</definedName>
    <definedName name="Exp_GDP" localSheetId="172">#REF!</definedName>
    <definedName name="Exp_GDP" localSheetId="173">#REF!</definedName>
    <definedName name="Exp_GDP" localSheetId="174">#REF!</definedName>
    <definedName name="Exp_GDP" localSheetId="175">#REF!</definedName>
    <definedName name="Exp_GDP" localSheetId="176">#REF!</definedName>
    <definedName name="Exp_GDP" localSheetId="177">#REF!</definedName>
    <definedName name="Exp_GDP" localSheetId="178">#REF!</definedName>
    <definedName name="Exp_GDP" localSheetId="109">#REF!</definedName>
    <definedName name="Exp_GDP" localSheetId="110">#REF!</definedName>
    <definedName name="Exp_GDP" localSheetId="111">#REF!</definedName>
    <definedName name="Exp_GDP" localSheetId="102">#REF!</definedName>
    <definedName name="Exp_GDP" localSheetId="103">#REF!</definedName>
    <definedName name="Exp_GDP" localSheetId="104">#REF!</definedName>
    <definedName name="Exp_GDP" localSheetId="107">#REF!</definedName>
    <definedName name="Exp_GDP" localSheetId="108">#REF!</definedName>
    <definedName name="Exp_GDP">#REF!</definedName>
    <definedName name="Exp_S114" localSheetId="115">'[75]Table 1'!#REF!</definedName>
    <definedName name="Exp_S114" localSheetId="149">'[76]Table 1'!#REF!</definedName>
    <definedName name="Exp_S114" localSheetId="151">'[76]Table 1'!#REF!</definedName>
    <definedName name="Exp_S114" localSheetId="156">'[76]Table 1'!#REF!</definedName>
    <definedName name="Exp_S114" localSheetId="171">'[76]Table 1'!#REF!</definedName>
    <definedName name="Exp_S114" localSheetId="179">'[76]Table 1'!#REF!</definedName>
    <definedName name="Exp_S114" localSheetId="180">'[76]Table 1'!#REF!</definedName>
    <definedName name="Exp_S114" localSheetId="181">'[76]Table 1'!#REF!</definedName>
    <definedName name="Exp_S114" localSheetId="172">'[76]Table 1'!#REF!</definedName>
    <definedName name="Exp_S114" localSheetId="173">'[76]Table 1'!#REF!</definedName>
    <definedName name="Exp_S114" localSheetId="174">'[76]Table 1'!#REF!</definedName>
    <definedName name="Exp_S114" localSheetId="175">'[76]Table 1'!#REF!</definedName>
    <definedName name="Exp_S114" localSheetId="176">'[76]Table 1'!#REF!</definedName>
    <definedName name="Exp_S114" localSheetId="177">'[76]Table 1'!#REF!</definedName>
    <definedName name="Exp_S114" localSheetId="178">'[76]Table 1'!#REF!</definedName>
    <definedName name="Exp_S114" localSheetId="110">'[76]Table 1'!#REF!</definedName>
    <definedName name="Exp_S114" localSheetId="111">'[76]Table 1'!#REF!</definedName>
    <definedName name="Exp_S114" localSheetId="103">'[76]Table 1'!#REF!</definedName>
    <definedName name="Exp_S114" localSheetId="104">'[76]Table 1'!#REF!</definedName>
    <definedName name="Exp_S114" localSheetId="107">'[76]Table 1'!#REF!</definedName>
    <definedName name="Exp_S114" localSheetId="108">'[76]Table 1'!#REF!</definedName>
    <definedName name="Exp_S114">'[76]Table 1'!#REF!</definedName>
    <definedName name="EXPORTS" localSheetId="151">#REF!</definedName>
    <definedName name="EXPORTS" localSheetId="156">#REF!</definedName>
    <definedName name="EXPORTS" localSheetId="171">#REF!</definedName>
    <definedName name="EXPORTS" localSheetId="179">#REF!</definedName>
    <definedName name="EXPORTS" localSheetId="180">#REF!</definedName>
    <definedName name="EXPORTS" localSheetId="181">#REF!</definedName>
    <definedName name="EXPORTS" localSheetId="172">#REF!</definedName>
    <definedName name="EXPORTS" localSheetId="173">#REF!</definedName>
    <definedName name="EXPORTS" localSheetId="174">#REF!</definedName>
    <definedName name="EXPORTS" localSheetId="175">#REF!</definedName>
    <definedName name="EXPORTS" localSheetId="176">#REF!</definedName>
    <definedName name="EXPORTS" localSheetId="177">#REF!</definedName>
    <definedName name="EXPORTS" localSheetId="178">#REF!</definedName>
    <definedName name="EXPORTS" localSheetId="109">#REF!</definedName>
    <definedName name="EXPORTS" localSheetId="110">#REF!</definedName>
    <definedName name="EXPORTS" localSheetId="111">#REF!</definedName>
    <definedName name="EXPORTS" localSheetId="102">#REF!</definedName>
    <definedName name="EXPORTS" localSheetId="103">#REF!</definedName>
    <definedName name="EXPORTS" localSheetId="104">#REF!</definedName>
    <definedName name="EXPORTS" localSheetId="107">#REF!</definedName>
    <definedName name="EXPORTS" localSheetId="108">#REF!</definedName>
    <definedName name="EXPORTS">#REF!</definedName>
    <definedName name="EXR_UPDATE" localSheetId="151">#REF!</definedName>
    <definedName name="EXR_UPDATE" localSheetId="156">#REF!</definedName>
    <definedName name="EXR_UPDATE" localSheetId="171">#REF!</definedName>
    <definedName name="EXR_UPDATE" localSheetId="179">#REF!</definedName>
    <definedName name="EXR_UPDATE" localSheetId="180">#REF!</definedName>
    <definedName name="EXR_UPDATE" localSheetId="181">#REF!</definedName>
    <definedName name="EXR_UPDATE" localSheetId="172">#REF!</definedName>
    <definedName name="EXR_UPDATE" localSheetId="173">#REF!</definedName>
    <definedName name="EXR_UPDATE" localSheetId="174">#REF!</definedName>
    <definedName name="EXR_UPDATE" localSheetId="175">#REF!</definedName>
    <definedName name="EXR_UPDATE" localSheetId="176">#REF!</definedName>
    <definedName name="EXR_UPDATE" localSheetId="177">#REF!</definedName>
    <definedName name="EXR_UPDATE" localSheetId="178">#REF!</definedName>
    <definedName name="EXR_UPDATE" localSheetId="109">#REF!</definedName>
    <definedName name="EXR_UPDATE" localSheetId="110">#REF!</definedName>
    <definedName name="EXR_UPDATE" localSheetId="111">#REF!</definedName>
    <definedName name="EXR_UPDATE" localSheetId="102">#REF!</definedName>
    <definedName name="EXR_UPDATE" localSheetId="103">#REF!</definedName>
    <definedName name="EXR_UPDATE" localSheetId="104">#REF!</definedName>
    <definedName name="EXR_UPDATE" localSheetId="107">#REF!</definedName>
    <definedName name="EXR_UPDATE" localSheetId="108">#REF!</definedName>
    <definedName name="EXR_UPDATE">#REF!</definedName>
    <definedName name="EXTDEBT" localSheetId="151">#REF!</definedName>
    <definedName name="EXTDEBT" localSheetId="156">#REF!</definedName>
    <definedName name="EXTDEBT" localSheetId="171">#REF!</definedName>
    <definedName name="EXTDEBT" localSheetId="179">#REF!</definedName>
    <definedName name="EXTDEBT" localSheetId="180">#REF!</definedName>
    <definedName name="EXTDEBT" localSheetId="181">#REF!</definedName>
    <definedName name="EXTDEBT" localSheetId="172">#REF!</definedName>
    <definedName name="EXTDEBT" localSheetId="173">#REF!</definedName>
    <definedName name="EXTDEBT" localSheetId="174">#REF!</definedName>
    <definedName name="EXTDEBT" localSheetId="175">#REF!</definedName>
    <definedName name="EXTDEBT" localSheetId="176">#REF!</definedName>
    <definedName name="EXTDEBT" localSheetId="177">#REF!</definedName>
    <definedName name="EXTDEBT" localSheetId="178">#REF!</definedName>
    <definedName name="EXTDEBT" localSheetId="109">#REF!</definedName>
    <definedName name="EXTDEBT" localSheetId="110">#REF!</definedName>
    <definedName name="EXTDEBT" localSheetId="111">#REF!</definedName>
    <definedName name="EXTDEBT" localSheetId="102">#REF!</definedName>
    <definedName name="EXTDEBT" localSheetId="103">#REF!</definedName>
    <definedName name="EXTDEBT" localSheetId="104">#REF!</definedName>
    <definedName name="EXTDEBT" localSheetId="107">#REF!</definedName>
    <definedName name="EXTDEBT" localSheetId="108">#REF!</definedName>
    <definedName name="EXTDEBT">#REF!</definedName>
    <definedName name="External_debt_indicators">[77]Table3!$F$8:$AB$437:'[77]Table3'!$AB$9</definedName>
    <definedName name="Extra_Pay" localSheetId="151">#REF!</definedName>
    <definedName name="Extra_Pay" localSheetId="156">#REF!</definedName>
    <definedName name="Extra_Pay" localSheetId="171">#REF!</definedName>
    <definedName name="Extra_Pay" localSheetId="179">#REF!</definedName>
    <definedName name="Extra_Pay" localSheetId="180">#REF!</definedName>
    <definedName name="Extra_Pay" localSheetId="181">#REF!</definedName>
    <definedName name="Extra_Pay" localSheetId="172">#REF!</definedName>
    <definedName name="Extra_Pay" localSheetId="173">#REF!</definedName>
    <definedName name="Extra_Pay" localSheetId="174">#REF!</definedName>
    <definedName name="Extra_Pay" localSheetId="175">#REF!</definedName>
    <definedName name="Extra_Pay" localSheetId="176">#REF!</definedName>
    <definedName name="Extra_Pay" localSheetId="177">#REF!</definedName>
    <definedName name="Extra_Pay" localSheetId="178">#REF!</definedName>
    <definedName name="Extra_Pay" localSheetId="109">#REF!</definedName>
    <definedName name="Extra_Pay" localSheetId="110">#REF!</definedName>
    <definedName name="Extra_Pay" localSheetId="111">#REF!</definedName>
    <definedName name="Extra_Pay" localSheetId="102">#REF!</definedName>
    <definedName name="Extra_Pay" localSheetId="103">#REF!</definedName>
    <definedName name="Extra_Pay" localSheetId="104">#REF!</definedName>
    <definedName name="Extra_Pay" localSheetId="107">#REF!</definedName>
    <definedName name="Extra_Pay" localSheetId="108">#REF!</definedName>
    <definedName name="Extra_Pay">#REF!</definedName>
    <definedName name="_xlnm.Extract" localSheetId="115">[27]TEMP!#REF!</definedName>
    <definedName name="_xlnm.Extract" localSheetId="151">[28]TEMP!#REF!</definedName>
    <definedName name="_xlnm.Extract" localSheetId="156">[28]TEMP!#REF!</definedName>
    <definedName name="_xlnm.Extract" localSheetId="171">[28]TEMP!#REF!</definedName>
    <definedName name="_xlnm.Extract" localSheetId="179">[28]TEMP!#REF!</definedName>
    <definedName name="_xlnm.Extract" localSheetId="180">[28]TEMP!#REF!</definedName>
    <definedName name="_xlnm.Extract" localSheetId="181">[28]TEMP!#REF!</definedName>
    <definedName name="_xlnm.Extract" localSheetId="172">[28]TEMP!#REF!</definedName>
    <definedName name="_xlnm.Extract" localSheetId="173">[28]TEMP!#REF!</definedName>
    <definedName name="_xlnm.Extract" localSheetId="174">[28]TEMP!#REF!</definedName>
    <definedName name="_xlnm.Extract" localSheetId="175">[28]TEMP!#REF!</definedName>
    <definedName name="_xlnm.Extract" localSheetId="176">[28]TEMP!#REF!</definedName>
    <definedName name="_xlnm.Extract" localSheetId="177">[28]TEMP!#REF!</definedName>
    <definedName name="_xlnm.Extract" localSheetId="178">[28]TEMP!#REF!</definedName>
    <definedName name="_xlnm.Extract" localSheetId="110">[28]TEMP!#REF!</definedName>
    <definedName name="_xlnm.Extract" localSheetId="111">[28]TEMP!#REF!</definedName>
    <definedName name="_xlnm.Extract" localSheetId="103">[28]TEMP!#REF!</definedName>
    <definedName name="_xlnm.Extract" localSheetId="104">[28]TEMP!#REF!</definedName>
    <definedName name="_xlnm.Extract" localSheetId="107">[28]TEMP!#REF!</definedName>
    <definedName name="_xlnm.Extract" localSheetId="108">[28]TEMP!#REF!</definedName>
    <definedName name="_xlnm.Extract">[28]TEMP!#REF!</definedName>
    <definedName name="f" localSheetId="112" hidden="1">{"Main Economic Indicators",#N/A,FALSE,"C"}</definedName>
    <definedName name="f" localSheetId="119" hidden="1">{"Main Economic Indicators",#N/A,FALSE,"C"}</definedName>
    <definedName name="f" localSheetId="114" hidden="1">{"Main Economic Indicators",#N/A,FALSE,"C"}</definedName>
    <definedName name="f" localSheetId="116" hidden="1">{"Main Economic Indicators",#N/A,FALSE,"C"}</definedName>
    <definedName name="f" localSheetId="117" hidden="1">{"Main Economic Indicators",#N/A,FALSE,"C"}</definedName>
    <definedName name="f" localSheetId="118" hidden="1">{"Main Economic Indicators",#N/A,FALSE,"C"}</definedName>
    <definedName name="f" localSheetId="149" hidden="1">{"Main Economic Indicators",#N/A,FALSE,"C"}</definedName>
    <definedName name="f" localSheetId="151" hidden="1">{"Main Economic Indicators",#N/A,FALSE,"C"}</definedName>
    <definedName name="f" localSheetId="156" hidden="1">{"Main Economic Indicators",#N/A,FALSE,"C"}</definedName>
    <definedName name="f" localSheetId="159" hidden="1">{"Main Economic Indicators",#N/A,FALSE,"C"}</definedName>
    <definedName name="f" localSheetId="164" hidden="1">{"Main Economic Indicators",#N/A,FALSE,"C"}</definedName>
    <definedName name="f" localSheetId="165" hidden="1">{"Main Economic Indicators",#N/A,FALSE,"C"}</definedName>
    <definedName name="f" localSheetId="166" hidden="1">{"Main Economic Indicators",#N/A,FALSE,"C"}</definedName>
    <definedName name="f" localSheetId="167" hidden="1">{"Main Economic Indicators",#N/A,FALSE,"C"}</definedName>
    <definedName name="f" localSheetId="168" hidden="1">{"Main Economic Indicators",#N/A,FALSE,"C"}</definedName>
    <definedName name="f" localSheetId="171" hidden="1">{"Main Economic Indicators",#N/A,FALSE,"C"}</definedName>
    <definedName name="f" localSheetId="179" hidden="1">{"Main Economic Indicators",#N/A,FALSE,"C"}</definedName>
    <definedName name="f" localSheetId="180" hidden="1">{"Main Economic Indicators",#N/A,FALSE,"C"}</definedName>
    <definedName name="f" localSheetId="181" hidden="1">{"Main Economic Indicators",#N/A,FALSE,"C"}</definedName>
    <definedName name="f" localSheetId="172" hidden="1">{"Main Economic Indicators",#N/A,FALSE,"C"}</definedName>
    <definedName name="f" localSheetId="173" hidden="1">{"Main Economic Indicators",#N/A,FALSE,"C"}</definedName>
    <definedName name="f" localSheetId="174" hidden="1">{"Main Economic Indicators",#N/A,FALSE,"C"}</definedName>
    <definedName name="f" localSheetId="175" hidden="1">{"Main Economic Indicators",#N/A,FALSE,"C"}</definedName>
    <definedName name="f" localSheetId="176" hidden="1">{"Main Economic Indicators",#N/A,FALSE,"C"}</definedName>
    <definedName name="f" localSheetId="177" hidden="1">{"Main Economic Indicators",#N/A,FALSE,"C"}</definedName>
    <definedName name="f" localSheetId="178" hidden="1">{"Main Economic Indicators",#N/A,FALSE,"C"}</definedName>
    <definedName name="f" localSheetId="46" hidden="1">{"Main Economic Indicators",#N/A,FALSE,"C"}</definedName>
    <definedName name="f" localSheetId="47" hidden="1">{"Main Economic Indicators",#N/A,FALSE,"C"}</definedName>
    <definedName name="f" localSheetId="48" hidden="1">{"Main Economic Indicators",#N/A,FALSE,"C"}</definedName>
    <definedName name="f" localSheetId="49" hidden="1">{"Main Economic Indicators",#N/A,FALSE,"C"}</definedName>
    <definedName name="f" localSheetId="51" hidden="1">{"Main Economic Indicators",#N/A,FALSE,"C"}</definedName>
    <definedName name="f" localSheetId="50" hidden="1">{"Main Economic Indicators",#N/A,FALSE,"C"}</definedName>
    <definedName name="f" localSheetId="52" hidden="1">{"Main Economic Indicators",#N/A,FALSE,"C"}</definedName>
    <definedName name="f" localSheetId="56" hidden="1">{"Main Economic Indicators",#N/A,FALSE,"C"}</definedName>
    <definedName name="f" localSheetId="57" hidden="1">{"Main Economic Indicators",#N/A,FALSE,"C"}</definedName>
    <definedName name="f" localSheetId="58" hidden="1">{"Main Economic Indicators",#N/A,FALSE,"C"}</definedName>
    <definedName name="f" localSheetId="59" hidden="1">{"Main Economic Indicators",#N/A,FALSE,"C"}</definedName>
    <definedName name="f" localSheetId="60" hidden="1">{"Main Economic Indicators",#N/A,FALSE,"C"}</definedName>
    <definedName name="f" localSheetId="61" hidden="1">{"Main Economic Indicators",#N/A,FALSE,"C"}</definedName>
    <definedName name="f" localSheetId="62" hidden="1">{"Main Economic Indicators",#N/A,FALSE,"C"}</definedName>
    <definedName name="f" localSheetId="63" hidden="1">{"Main Economic Indicators",#N/A,FALSE,"C"}</definedName>
    <definedName name="f" localSheetId="68" hidden="1">{"Main Economic Indicators",#N/A,FALSE,"C"}</definedName>
    <definedName name="f" localSheetId="69" hidden="1">{"Main Economic Indicators",#N/A,FALSE,"C"}</definedName>
    <definedName name="f" localSheetId="70" hidden="1">{"Main Economic Indicators",#N/A,FALSE,"C"}</definedName>
    <definedName name="f" localSheetId="83" hidden="1">{"Main Economic Indicators",#N/A,FALSE,"C"}</definedName>
    <definedName name="f" localSheetId="99" hidden="1">{"Main Economic Indicators",#N/A,FALSE,"C"}</definedName>
    <definedName name="f" localSheetId="109" hidden="1">{"Main Economic Indicators",#N/A,FALSE,"C"}</definedName>
    <definedName name="f" localSheetId="110" hidden="1">{"Main Economic Indicators",#N/A,FALSE,"C"}</definedName>
    <definedName name="f" localSheetId="111" hidden="1">{"Main Economic Indicators",#N/A,FALSE,"C"}</definedName>
    <definedName name="f" localSheetId="100" hidden="1">{"Main Economic Indicators",#N/A,FALSE,"C"}</definedName>
    <definedName name="f" localSheetId="101" hidden="1">{"Main Economic Indicators",#N/A,FALSE,"C"}</definedName>
    <definedName name="f" localSheetId="102" hidden="1">{"Main Economic Indicators",#N/A,FALSE,"C"}</definedName>
    <definedName name="f" localSheetId="103" hidden="1">{"Main Economic Indicators",#N/A,FALSE,"C"}</definedName>
    <definedName name="f" localSheetId="104" hidden="1">{"Main Economic Indicators",#N/A,FALSE,"C"}</definedName>
    <definedName name="f" localSheetId="105" hidden="1">{"Main Economic Indicators",#N/A,FALSE,"C"}</definedName>
    <definedName name="f" localSheetId="106" hidden="1">{"Main Economic Indicators",#N/A,FALSE,"C"}</definedName>
    <definedName name="f" localSheetId="107" hidden="1">{"Main Economic Indicators",#N/A,FALSE,"C"}</definedName>
    <definedName name="f" localSheetId="108" hidden="1">{"Main Economic Indicators",#N/A,FALSE,"C"}</definedName>
    <definedName name="f" localSheetId="170" hidden="1">{"Main Economic Indicators",#N/A,FALSE,"C"}</definedName>
    <definedName name="f" localSheetId="67" hidden="1">{"Main Economic Indicators",#N/A,FALSE,"C"}</definedName>
    <definedName name="f" hidden="1">{"Main Economic Indicators",#N/A,FALSE,"C"}</definedName>
    <definedName name="FCB" localSheetId="151">#REF!</definedName>
    <definedName name="FCB" localSheetId="171">#REF!</definedName>
    <definedName name="FCB" localSheetId="179">#REF!</definedName>
    <definedName name="FCB" localSheetId="180">#REF!</definedName>
    <definedName name="FCB" localSheetId="181">#REF!</definedName>
    <definedName name="FCB" localSheetId="172">#REF!</definedName>
    <definedName name="FCB" localSheetId="173">#REF!</definedName>
    <definedName name="FCB" localSheetId="174">#REF!</definedName>
    <definedName name="FCB" localSheetId="175">#REF!</definedName>
    <definedName name="FCB" localSheetId="176">#REF!</definedName>
    <definedName name="FCB" localSheetId="177">#REF!</definedName>
    <definedName name="FCB" localSheetId="178">#REF!</definedName>
    <definedName name="FCB" localSheetId="109">#REF!</definedName>
    <definedName name="FCB" localSheetId="110">#REF!</definedName>
    <definedName name="FCB" localSheetId="111">#REF!</definedName>
    <definedName name="FCB" localSheetId="102">#REF!</definedName>
    <definedName name="FCB" localSheetId="103">#REF!</definedName>
    <definedName name="FCB" localSheetId="104">#REF!</definedName>
    <definedName name="FCB" localSheetId="107">#REF!</definedName>
    <definedName name="FCB" localSheetId="108">#REF!</definedName>
    <definedName name="FCB">#REF!</definedName>
    <definedName name="fcrit" localSheetId="104">'[72]NPV-DP'!#REF!</definedName>
    <definedName name="fcrit">'[72]NPV-DP'!#REF!</definedName>
    <definedName name="fcvsfvzdfgv" localSheetId="151">#REF!</definedName>
    <definedName name="fcvsfvzdfgv" localSheetId="156">#REF!</definedName>
    <definedName name="fcvsfvzdfgv" localSheetId="171">#REF!</definedName>
    <definedName name="fcvsfvzdfgv" localSheetId="179">#REF!</definedName>
    <definedName name="fcvsfvzdfgv" localSheetId="180">#REF!</definedName>
    <definedName name="fcvsfvzdfgv" localSheetId="181">#REF!</definedName>
    <definedName name="fcvsfvzdfgv" localSheetId="172">#REF!</definedName>
    <definedName name="fcvsfvzdfgv" localSheetId="173">#REF!</definedName>
    <definedName name="fcvsfvzdfgv" localSheetId="174">#REF!</definedName>
    <definedName name="fcvsfvzdfgv" localSheetId="175">#REF!</definedName>
    <definedName name="fcvsfvzdfgv" localSheetId="176">#REF!</definedName>
    <definedName name="fcvsfvzdfgv" localSheetId="177">#REF!</definedName>
    <definedName name="fcvsfvzdfgv" localSheetId="178">#REF!</definedName>
    <definedName name="fcvsfvzdfgv" localSheetId="109">#REF!</definedName>
    <definedName name="fcvsfvzdfgv" localSheetId="110">#REF!</definedName>
    <definedName name="fcvsfvzdfgv" localSheetId="111">#REF!</definedName>
    <definedName name="fcvsfvzdfgv" localSheetId="102">#REF!</definedName>
    <definedName name="fcvsfvzdfgv" localSheetId="103">#REF!</definedName>
    <definedName name="fcvsfvzdfgv" localSheetId="104">#REF!</definedName>
    <definedName name="fcvsfvzdfgv" localSheetId="107">#REF!</definedName>
    <definedName name="fcvsfvzdfgv" localSheetId="108">#REF!</definedName>
    <definedName name="fcvsfvzdfgv">#REF!</definedName>
    <definedName name="fdf" localSheetId="151">#REF!</definedName>
    <definedName name="fdf" localSheetId="156">#REF!</definedName>
    <definedName name="fdf" localSheetId="171">#REF!</definedName>
    <definedName name="fdf" localSheetId="179">#REF!</definedName>
    <definedName name="fdf" localSheetId="180">#REF!</definedName>
    <definedName name="fdf" localSheetId="181">#REF!</definedName>
    <definedName name="fdf" localSheetId="172">#REF!</definedName>
    <definedName name="fdf" localSheetId="173">#REF!</definedName>
    <definedName name="fdf" localSheetId="174">#REF!</definedName>
    <definedName name="fdf" localSheetId="175">#REF!</definedName>
    <definedName name="fdf" localSheetId="176">#REF!</definedName>
    <definedName name="fdf" localSheetId="177">#REF!</definedName>
    <definedName name="fdf" localSheetId="178">#REF!</definedName>
    <definedName name="fdf" localSheetId="109">#REF!</definedName>
    <definedName name="fdf" localSheetId="110">#REF!</definedName>
    <definedName name="fdf" localSheetId="111">#REF!</definedName>
    <definedName name="fdf" localSheetId="102">#REF!</definedName>
    <definedName name="fdf" localSheetId="103">#REF!</definedName>
    <definedName name="fdf" localSheetId="104">#REF!</definedName>
    <definedName name="fdf" localSheetId="107">#REF!</definedName>
    <definedName name="fdf" localSheetId="108">#REF!</definedName>
    <definedName name="fdf">#REF!</definedName>
    <definedName name="fdg" localSheetId="151">#REF!</definedName>
    <definedName name="fdg" localSheetId="156">#REF!</definedName>
    <definedName name="fdg" localSheetId="171">#REF!</definedName>
    <definedName name="fdg" localSheetId="179">#REF!</definedName>
    <definedName name="fdg" localSheetId="180">#REF!</definedName>
    <definedName name="fdg" localSheetId="181">#REF!</definedName>
    <definedName name="fdg" localSheetId="172">#REF!</definedName>
    <definedName name="fdg" localSheetId="173">#REF!</definedName>
    <definedName name="fdg" localSheetId="174">#REF!</definedName>
    <definedName name="fdg" localSheetId="175">#REF!</definedName>
    <definedName name="fdg" localSheetId="176">#REF!</definedName>
    <definedName name="fdg" localSheetId="177">#REF!</definedName>
    <definedName name="fdg" localSheetId="178">#REF!</definedName>
    <definedName name="fdg" localSheetId="109">#REF!</definedName>
    <definedName name="fdg" localSheetId="110">#REF!</definedName>
    <definedName name="fdg" localSheetId="111">#REF!</definedName>
    <definedName name="fdg" localSheetId="102">#REF!</definedName>
    <definedName name="fdg" localSheetId="103">#REF!</definedName>
    <definedName name="fdg" localSheetId="104">#REF!</definedName>
    <definedName name="fdg" localSheetId="107">#REF!</definedName>
    <definedName name="fdg" localSheetId="108">#REF!</definedName>
    <definedName name="fdg">#REF!</definedName>
    <definedName name="fds" localSheetId="109" hidden="1">{"Riqfin97",#N/A,FALSE,"Tran";"Riqfinpro",#N/A,FALSE,"Tran"}</definedName>
    <definedName name="fds" localSheetId="110" hidden="1">{"Riqfin97",#N/A,FALSE,"Tran";"Riqfinpro",#N/A,FALSE,"Tran"}</definedName>
    <definedName name="fds" localSheetId="111" hidden="1">{"Riqfin97",#N/A,FALSE,"Tran";"Riqfinpro",#N/A,FALSE,"Tran"}</definedName>
    <definedName name="fds" localSheetId="102" hidden="1">{"Riqfin97",#N/A,FALSE,"Tran";"Riqfinpro",#N/A,FALSE,"Tran"}</definedName>
    <definedName name="fds" localSheetId="103" hidden="1">{"Riqfin97",#N/A,FALSE,"Tran";"Riqfinpro",#N/A,FALSE,"Tran"}</definedName>
    <definedName name="fds" localSheetId="104" hidden="1">{"Riqfin97",#N/A,FALSE,"Tran";"Riqfinpro",#N/A,FALSE,"Tran"}</definedName>
    <definedName name="fds" localSheetId="107" hidden="1">{"Riqfin97",#N/A,FALSE,"Tran";"Riqfinpro",#N/A,FALSE,"Tran"}</definedName>
    <definedName name="fds" localSheetId="108" hidden="1">{"Riqfin97",#N/A,FALSE,"Tran";"Riqfinpro",#N/A,FALSE,"Tran"}</definedName>
    <definedName name="fds" hidden="1">{"Riqfin97",#N/A,FALSE,"Tran";"Riqfinpro",#N/A,FALSE,"Tran"}</definedName>
    <definedName name="Feb_50" localSheetId="151">#REF!</definedName>
    <definedName name="Feb_50" localSheetId="179">#REF!</definedName>
    <definedName name="Feb_50" localSheetId="180">#REF!</definedName>
    <definedName name="Feb_50" localSheetId="181">#REF!</definedName>
    <definedName name="Feb_50" localSheetId="172">#REF!</definedName>
    <definedName name="Feb_50" localSheetId="173">#REF!</definedName>
    <definedName name="Feb_50" localSheetId="174">#REF!</definedName>
    <definedName name="Feb_50" localSheetId="175">#REF!</definedName>
    <definedName name="Feb_50" localSheetId="176">#REF!</definedName>
    <definedName name="Feb_50" localSheetId="177">#REF!</definedName>
    <definedName name="Feb_50" localSheetId="178">#REF!</definedName>
    <definedName name="Feb_50" localSheetId="109">#REF!</definedName>
    <definedName name="Feb_50" localSheetId="110">#REF!</definedName>
    <definedName name="Feb_50" localSheetId="111">#REF!</definedName>
    <definedName name="Feb_50" localSheetId="102">#REF!</definedName>
    <definedName name="Feb_50" localSheetId="103">#REF!</definedName>
    <definedName name="Feb_50" localSheetId="104">#REF!</definedName>
    <definedName name="Feb_50" localSheetId="107">#REF!</definedName>
    <definedName name="Feb_50" localSheetId="108">#REF!</definedName>
    <definedName name="Feb_50">#REF!</definedName>
    <definedName name="Feb_51" localSheetId="151">#REF!</definedName>
    <definedName name="Feb_51" localSheetId="179">#REF!</definedName>
    <definedName name="Feb_51" localSheetId="180">#REF!</definedName>
    <definedName name="Feb_51" localSheetId="181">#REF!</definedName>
    <definedName name="Feb_51" localSheetId="172">#REF!</definedName>
    <definedName name="Feb_51" localSheetId="173">#REF!</definedName>
    <definedName name="Feb_51" localSheetId="174">#REF!</definedName>
    <definedName name="Feb_51" localSheetId="175">#REF!</definedName>
    <definedName name="Feb_51" localSheetId="176">#REF!</definedName>
    <definedName name="Feb_51" localSheetId="177">#REF!</definedName>
    <definedName name="Feb_51" localSheetId="178">#REF!</definedName>
    <definedName name="Feb_51" localSheetId="109">#REF!</definedName>
    <definedName name="Feb_51" localSheetId="110">#REF!</definedName>
    <definedName name="Feb_51" localSheetId="111">#REF!</definedName>
    <definedName name="Feb_51" localSheetId="102">#REF!</definedName>
    <definedName name="Feb_51" localSheetId="103">#REF!</definedName>
    <definedName name="Feb_51" localSheetId="104">#REF!</definedName>
    <definedName name="Feb_51" localSheetId="107">#REF!</definedName>
    <definedName name="Feb_51" localSheetId="108">#REF!</definedName>
    <definedName name="Feb_51">#REF!</definedName>
    <definedName name="Feb_52" localSheetId="151">#REF!</definedName>
    <definedName name="Feb_52" localSheetId="179">#REF!</definedName>
    <definedName name="Feb_52" localSheetId="180">#REF!</definedName>
    <definedName name="Feb_52" localSheetId="181">#REF!</definedName>
    <definedName name="Feb_52" localSheetId="172">#REF!</definedName>
    <definedName name="Feb_52" localSheetId="173">#REF!</definedName>
    <definedName name="Feb_52" localSheetId="174">#REF!</definedName>
    <definedName name="Feb_52" localSheetId="175">#REF!</definedName>
    <definedName name="Feb_52" localSheetId="176">#REF!</definedName>
    <definedName name="Feb_52" localSheetId="177">#REF!</definedName>
    <definedName name="Feb_52" localSheetId="178">#REF!</definedName>
    <definedName name="Feb_52" localSheetId="109">#REF!</definedName>
    <definedName name="Feb_52" localSheetId="110">#REF!</definedName>
    <definedName name="Feb_52" localSheetId="111">#REF!</definedName>
    <definedName name="Feb_52" localSheetId="102">#REF!</definedName>
    <definedName name="Feb_52" localSheetId="103">#REF!</definedName>
    <definedName name="Feb_52" localSheetId="104">#REF!</definedName>
    <definedName name="Feb_52" localSheetId="107">#REF!</definedName>
    <definedName name="Feb_52" localSheetId="108">#REF!</definedName>
    <definedName name="Feb_52">#REF!</definedName>
    <definedName name="Feb_53" localSheetId="151">#REF!</definedName>
    <definedName name="Feb_53" localSheetId="179">#REF!</definedName>
    <definedName name="Feb_53" localSheetId="180">#REF!</definedName>
    <definedName name="Feb_53" localSheetId="181">#REF!</definedName>
    <definedName name="Feb_53" localSheetId="172">#REF!</definedName>
    <definedName name="Feb_53" localSheetId="173">#REF!</definedName>
    <definedName name="Feb_53" localSheetId="174">#REF!</definedName>
    <definedName name="Feb_53" localSheetId="175">#REF!</definedName>
    <definedName name="Feb_53" localSheetId="176">#REF!</definedName>
    <definedName name="Feb_53" localSheetId="177">#REF!</definedName>
    <definedName name="Feb_53" localSheetId="178">#REF!</definedName>
    <definedName name="Feb_53" localSheetId="109">#REF!</definedName>
    <definedName name="Feb_53" localSheetId="110">#REF!</definedName>
    <definedName name="Feb_53" localSheetId="111">#REF!</definedName>
    <definedName name="Feb_53" localSheetId="102">#REF!</definedName>
    <definedName name="Feb_53" localSheetId="103">#REF!</definedName>
    <definedName name="Feb_53" localSheetId="104">#REF!</definedName>
    <definedName name="Feb_53" localSheetId="107">#REF!</definedName>
    <definedName name="Feb_53" localSheetId="108">#REF!</definedName>
    <definedName name="Feb_53">#REF!</definedName>
    <definedName name="Feb_54" localSheetId="151">#REF!</definedName>
    <definedName name="Feb_54" localSheetId="179">#REF!</definedName>
    <definedName name="Feb_54" localSheetId="180">#REF!</definedName>
    <definedName name="Feb_54" localSheetId="181">#REF!</definedName>
    <definedName name="Feb_54" localSheetId="172">#REF!</definedName>
    <definedName name="Feb_54" localSheetId="173">#REF!</definedName>
    <definedName name="Feb_54" localSheetId="174">#REF!</definedName>
    <definedName name="Feb_54" localSheetId="175">#REF!</definedName>
    <definedName name="Feb_54" localSheetId="176">#REF!</definedName>
    <definedName name="Feb_54" localSheetId="177">#REF!</definedName>
    <definedName name="Feb_54" localSheetId="178">#REF!</definedName>
    <definedName name="Feb_54" localSheetId="109">#REF!</definedName>
    <definedName name="Feb_54" localSheetId="110">#REF!</definedName>
    <definedName name="Feb_54" localSheetId="111">#REF!</definedName>
    <definedName name="Feb_54" localSheetId="102">#REF!</definedName>
    <definedName name="Feb_54" localSheetId="103">#REF!</definedName>
    <definedName name="Feb_54" localSheetId="104">#REF!</definedName>
    <definedName name="Feb_54" localSheetId="107">#REF!</definedName>
    <definedName name="Feb_54" localSheetId="108">#REF!</definedName>
    <definedName name="Feb_54">#REF!</definedName>
    <definedName name="Feb_55" localSheetId="151">#REF!</definedName>
    <definedName name="Feb_55" localSheetId="179">#REF!</definedName>
    <definedName name="Feb_55" localSheetId="180">#REF!</definedName>
    <definedName name="Feb_55" localSheetId="181">#REF!</definedName>
    <definedName name="Feb_55" localSheetId="172">#REF!</definedName>
    <definedName name="Feb_55" localSheetId="173">#REF!</definedName>
    <definedName name="Feb_55" localSheetId="174">#REF!</definedName>
    <definedName name="Feb_55" localSheetId="175">#REF!</definedName>
    <definedName name="Feb_55" localSheetId="176">#REF!</definedName>
    <definedName name="Feb_55" localSheetId="177">#REF!</definedName>
    <definedName name="Feb_55" localSheetId="178">#REF!</definedName>
    <definedName name="Feb_55" localSheetId="109">#REF!</definedName>
    <definedName name="Feb_55" localSheetId="110">#REF!</definedName>
    <definedName name="Feb_55" localSheetId="111">#REF!</definedName>
    <definedName name="Feb_55" localSheetId="102">#REF!</definedName>
    <definedName name="Feb_55" localSheetId="103">#REF!</definedName>
    <definedName name="Feb_55" localSheetId="104">#REF!</definedName>
    <definedName name="Feb_55" localSheetId="107">#REF!</definedName>
    <definedName name="Feb_55" localSheetId="108">#REF!</definedName>
    <definedName name="Feb_55">#REF!</definedName>
    <definedName name="Feb_56" localSheetId="151">#REF!</definedName>
    <definedName name="Feb_56" localSheetId="179">#REF!</definedName>
    <definedName name="Feb_56" localSheetId="180">#REF!</definedName>
    <definedName name="Feb_56" localSheetId="181">#REF!</definedName>
    <definedName name="Feb_56" localSheetId="172">#REF!</definedName>
    <definedName name="Feb_56" localSheetId="173">#REF!</definedName>
    <definedName name="Feb_56" localSheetId="174">#REF!</definedName>
    <definedName name="Feb_56" localSheetId="175">#REF!</definedName>
    <definedName name="Feb_56" localSheetId="176">#REF!</definedName>
    <definedName name="Feb_56" localSheetId="177">#REF!</definedName>
    <definedName name="Feb_56" localSheetId="178">#REF!</definedName>
    <definedName name="Feb_56" localSheetId="109">#REF!</definedName>
    <definedName name="Feb_56" localSheetId="110">#REF!</definedName>
    <definedName name="Feb_56" localSheetId="111">#REF!</definedName>
    <definedName name="Feb_56" localSheetId="102">#REF!</definedName>
    <definedName name="Feb_56" localSheetId="103">#REF!</definedName>
    <definedName name="Feb_56" localSheetId="104">#REF!</definedName>
    <definedName name="Feb_56" localSheetId="107">#REF!</definedName>
    <definedName name="Feb_56" localSheetId="108">#REF!</definedName>
    <definedName name="Feb_56">#REF!</definedName>
    <definedName name="Feb_57" localSheetId="151">#REF!</definedName>
    <definedName name="Feb_57" localSheetId="179">#REF!</definedName>
    <definedName name="Feb_57" localSheetId="180">#REF!</definedName>
    <definedName name="Feb_57" localSheetId="181">#REF!</definedName>
    <definedName name="Feb_57" localSheetId="172">#REF!</definedName>
    <definedName name="Feb_57" localSheetId="173">#REF!</definedName>
    <definedName name="Feb_57" localSheetId="174">#REF!</definedName>
    <definedName name="Feb_57" localSheetId="175">#REF!</definedName>
    <definedName name="Feb_57" localSheetId="176">#REF!</definedName>
    <definedName name="Feb_57" localSheetId="177">#REF!</definedName>
    <definedName name="Feb_57" localSheetId="178">#REF!</definedName>
    <definedName name="Feb_57" localSheetId="109">#REF!</definedName>
    <definedName name="Feb_57" localSheetId="110">#REF!</definedName>
    <definedName name="Feb_57" localSheetId="111">#REF!</definedName>
    <definedName name="Feb_57" localSheetId="102">#REF!</definedName>
    <definedName name="Feb_57" localSheetId="103">#REF!</definedName>
    <definedName name="Feb_57" localSheetId="104">#REF!</definedName>
    <definedName name="Feb_57" localSheetId="107">#REF!</definedName>
    <definedName name="Feb_57" localSheetId="108">#REF!</definedName>
    <definedName name="Feb_57">#REF!</definedName>
    <definedName name="Feb_58" localSheetId="151">#REF!</definedName>
    <definedName name="Feb_58" localSheetId="179">#REF!</definedName>
    <definedName name="Feb_58" localSheetId="180">#REF!</definedName>
    <definedName name="Feb_58" localSheetId="181">#REF!</definedName>
    <definedName name="Feb_58" localSheetId="172">#REF!</definedName>
    <definedName name="Feb_58" localSheetId="173">#REF!</definedName>
    <definedName name="Feb_58" localSheetId="174">#REF!</definedName>
    <definedName name="Feb_58" localSheetId="175">#REF!</definedName>
    <definedName name="Feb_58" localSheetId="176">#REF!</definedName>
    <definedName name="Feb_58" localSheetId="177">#REF!</definedName>
    <definedName name="Feb_58" localSheetId="178">#REF!</definedName>
    <definedName name="Feb_58" localSheetId="109">#REF!</definedName>
    <definedName name="Feb_58" localSheetId="110">#REF!</definedName>
    <definedName name="Feb_58" localSheetId="111">#REF!</definedName>
    <definedName name="Feb_58" localSheetId="102">#REF!</definedName>
    <definedName name="Feb_58" localSheetId="103">#REF!</definedName>
    <definedName name="Feb_58" localSheetId="104">#REF!</definedName>
    <definedName name="Feb_58" localSheetId="107">#REF!</definedName>
    <definedName name="Feb_58" localSheetId="108">#REF!</definedName>
    <definedName name="Feb_58">#REF!</definedName>
    <definedName name="Feb_59" localSheetId="151">#REF!</definedName>
    <definedName name="Feb_59" localSheetId="179">#REF!</definedName>
    <definedName name="Feb_59" localSheetId="180">#REF!</definedName>
    <definedName name="Feb_59" localSheetId="181">#REF!</definedName>
    <definedName name="Feb_59" localSheetId="172">#REF!</definedName>
    <definedName name="Feb_59" localSheetId="173">#REF!</definedName>
    <definedName name="Feb_59" localSheetId="174">#REF!</definedName>
    <definedName name="Feb_59" localSheetId="175">#REF!</definedName>
    <definedName name="Feb_59" localSheetId="176">#REF!</definedName>
    <definedName name="Feb_59" localSheetId="177">#REF!</definedName>
    <definedName name="Feb_59" localSheetId="178">#REF!</definedName>
    <definedName name="Feb_59" localSheetId="109">#REF!</definedName>
    <definedName name="Feb_59" localSheetId="110">#REF!</definedName>
    <definedName name="Feb_59" localSheetId="111">#REF!</definedName>
    <definedName name="Feb_59" localSheetId="102">#REF!</definedName>
    <definedName name="Feb_59" localSheetId="103">#REF!</definedName>
    <definedName name="Feb_59" localSheetId="104">#REF!</definedName>
    <definedName name="Feb_59" localSheetId="107">#REF!</definedName>
    <definedName name="Feb_59" localSheetId="108">#REF!</definedName>
    <definedName name="Feb_59">#REF!</definedName>
    <definedName name="Feb_60" localSheetId="151">#REF!</definedName>
    <definedName name="Feb_60" localSheetId="179">#REF!</definedName>
    <definedName name="Feb_60" localSheetId="180">#REF!</definedName>
    <definedName name="Feb_60" localSheetId="181">#REF!</definedName>
    <definedName name="Feb_60" localSheetId="172">#REF!</definedName>
    <definedName name="Feb_60" localSheetId="173">#REF!</definedName>
    <definedName name="Feb_60" localSheetId="174">#REF!</definedName>
    <definedName name="Feb_60" localSheetId="175">#REF!</definedName>
    <definedName name="Feb_60" localSheetId="176">#REF!</definedName>
    <definedName name="Feb_60" localSheetId="177">#REF!</definedName>
    <definedName name="Feb_60" localSheetId="178">#REF!</definedName>
    <definedName name="Feb_60" localSheetId="109">#REF!</definedName>
    <definedName name="Feb_60" localSheetId="110">#REF!</definedName>
    <definedName name="Feb_60" localSheetId="111">#REF!</definedName>
    <definedName name="Feb_60" localSheetId="102">#REF!</definedName>
    <definedName name="Feb_60" localSheetId="103">#REF!</definedName>
    <definedName name="Feb_60" localSheetId="104">#REF!</definedName>
    <definedName name="Feb_60" localSheetId="107">#REF!</definedName>
    <definedName name="Feb_60" localSheetId="108">#REF!</definedName>
    <definedName name="Feb_60">#REF!</definedName>
    <definedName name="Feb_61" localSheetId="151">#REF!</definedName>
    <definedName name="Feb_61" localSheetId="179">#REF!</definedName>
    <definedName name="Feb_61" localSheetId="180">#REF!</definedName>
    <definedName name="Feb_61" localSheetId="181">#REF!</definedName>
    <definedName name="Feb_61" localSheetId="172">#REF!</definedName>
    <definedName name="Feb_61" localSheetId="173">#REF!</definedName>
    <definedName name="Feb_61" localSheetId="174">#REF!</definedName>
    <definedName name="Feb_61" localSheetId="175">#REF!</definedName>
    <definedName name="Feb_61" localSheetId="176">#REF!</definedName>
    <definedName name="Feb_61" localSheetId="177">#REF!</definedName>
    <definedName name="Feb_61" localSheetId="178">#REF!</definedName>
    <definedName name="Feb_61" localSheetId="109">#REF!</definedName>
    <definedName name="Feb_61" localSheetId="110">#REF!</definedName>
    <definedName name="Feb_61" localSheetId="111">#REF!</definedName>
    <definedName name="Feb_61" localSheetId="102">#REF!</definedName>
    <definedName name="Feb_61" localSheetId="103">#REF!</definedName>
    <definedName name="Feb_61" localSheetId="104">#REF!</definedName>
    <definedName name="Feb_61" localSheetId="107">#REF!</definedName>
    <definedName name="Feb_61" localSheetId="108">#REF!</definedName>
    <definedName name="Feb_61">#REF!</definedName>
    <definedName name="Feb_62" localSheetId="151">#REF!</definedName>
    <definedName name="Feb_62" localSheetId="179">#REF!</definedName>
    <definedName name="Feb_62" localSheetId="180">#REF!</definedName>
    <definedName name="Feb_62" localSheetId="181">#REF!</definedName>
    <definedName name="Feb_62" localSheetId="172">#REF!</definedName>
    <definedName name="Feb_62" localSheetId="173">#REF!</definedName>
    <definedName name="Feb_62" localSheetId="174">#REF!</definedName>
    <definedName name="Feb_62" localSheetId="175">#REF!</definedName>
    <definedName name="Feb_62" localSheetId="176">#REF!</definedName>
    <definedName name="Feb_62" localSheetId="177">#REF!</definedName>
    <definedName name="Feb_62" localSheetId="178">#REF!</definedName>
    <definedName name="Feb_62" localSheetId="109">#REF!</definedName>
    <definedName name="Feb_62" localSheetId="110">#REF!</definedName>
    <definedName name="Feb_62" localSheetId="111">#REF!</definedName>
    <definedName name="Feb_62" localSheetId="102">#REF!</definedName>
    <definedName name="Feb_62" localSheetId="103">#REF!</definedName>
    <definedName name="Feb_62" localSheetId="104">#REF!</definedName>
    <definedName name="Feb_62" localSheetId="107">#REF!</definedName>
    <definedName name="Feb_62" localSheetId="108">#REF!</definedName>
    <definedName name="Feb_62">#REF!</definedName>
    <definedName name="Feb_63" localSheetId="151">#REF!</definedName>
    <definedName name="Feb_63" localSheetId="179">#REF!</definedName>
    <definedName name="Feb_63" localSheetId="180">#REF!</definedName>
    <definedName name="Feb_63" localSheetId="181">#REF!</definedName>
    <definedName name="Feb_63" localSheetId="172">#REF!</definedName>
    <definedName name="Feb_63" localSheetId="173">#REF!</definedName>
    <definedName name="Feb_63" localSheetId="174">#REF!</definedName>
    <definedName name="Feb_63" localSheetId="175">#REF!</definedName>
    <definedName name="Feb_63" localSheetId="176">#REF!</definedName>
    <definedName name="Feb_63" localSheetId="177">#REF!</definedName>
    <definedName name="Feb_63" localSheetId="178">#REF!</definedName>
    <definedName name="Feb_63" localSheetId="109">#REF!</definedName>
    <definedName name="Feb_63" localSheetId="110">#REF!</definedName>
    <definedName name="Feb_63" localSheetId="111">#REF!</definedName>
    <definedName name="Feb_63" localSheetId="102">#REF!</definedName>
    <definedName name="Feb_63" localSheetId="103">#REF!</definedName>
    <definedName name="Feb_63" localSheetId="104">#REF!</definedName>
    <definedName name="Feb_63" localSheetId="107">#REF!</definedName>
    <definedName name="Feb_63" localSheetId="108">#REF!</definedName>
    <definedName name="Feb_63">#REF!</definedName>
    <definedName name="Feb_64" localSheetId="151">#REF!</definedName>
    <definedName name="Feb_64" localSheetId="179">#REF!</definedName>
    <definedName name="Feb_64" localSheetId="180">#REF!</definedName>
    <definedName name="Feb_64" localSheetId="181">#REF!</definedName>
    <definedName name="Feb_64" localSheetId="172">#REF!</definedName>
    <definedName name="Feb_64" localSheetId="173">#REF!</definedName>
    <definedName name="Feb_64" localSheetId="174">#REF!</definedName>
    <definedName name="Feb_64" localSheetId="175">#REF!</definedName>
    <definedName name="Feb_64" localSheetId="176">#REF!</definedName>
    <definedName name="Feb_64" localSheetId="177">#REF!</definedName>
    <definedName name="Feb_64" localSheetId="178">#REF!</definedName>
    <definedName name="Feb_64" localSheetId="109">#REF!</definedName>
    <definedName name="Feb_64" localSheetId="110">#REF!</definedName>
    <definedName name="Feb_64" localSheetId="111">#REF!</definedName>
    <definedName name="Feb_64" localSheetId="102">#REF!</definedName>
    <definedName name="Feb_64" localSheetId="103">#REF!</definedName>
    <definedName name="Feb_64" localSheetId="104">#REF!</definedName>
    <definedName name="Feb_64" localSheetId="107">#REF!</definedName>
    <definedName name="Feb_64" localSheetId="108">#REF!</definedName>
    <definedName name="Feb_64">#REF!</definedName>
    <definedName name="Feb_65" localSheetId="151">#REF!</definedName>
    <definedName name="Feb_65" localSheetId="179">#REF!</definedName>
    <definedName name="Feb_65" localSheetId="180">#REF!</definedName>
    <definedName name="Feb_65" localSheetId="181">#REF!</definedName>
    <definedName name="Feb_65" localSheetId="172">#REF!</definedName>
    <definedName name="Feb_65" localSheetId="173">#REF!</definedName>
    <definedName name="Feb_65" localSheetId="174">#REF!</definedName>
    <definedName name="Feb_65" localSheetId="175">#REF!</definedName>
    <definedName name="Feb_65" localSheetId="176">#REF!</definedName>
    <definedName name="Feb_65" localSheetId="177">#REF!</definedName>
    <definedName name="Feb_65" localSheetId="178">#REF!</definedName>
    <definedName name="Feb_65" localSheetId="109">#REF!</definedName>
    <definedName name="Feb_65" localSheetId="110">#REF!</definedName>
    <definedName name="Feb_65" localSheetId="111">#REF!</definedName>
    <definedName name="Feb_65" localSheetId="102">#REF!</definedName>
    <definedName name="Feb_65" localSheetId="103">#REF!</definedName>
    <definedName name="Feb_65" localSheetId="104">#REF!</definedName>
    <definedName name="Feb_65" localSheetId="107">#REF!</definedName>
    <definedName name="Feb_65" localSheetId="108">#REF!</definedName>
    <definedName name="Feb_65">#REF!</definedName>
    <definedName name="Feb_66" localSheetId="151">#REF!</definedName>
    <definedName name="Feb_66" localSheetId="179">#REF!</definedName>
    <definedName name="Feb_66" localSheetId="180">#REF!</definedName>
    <definedName name="Feb_66" localSheetId="181">#REF!</definedName>
    <definedName name="Feb_66" localSheetId="172">#REF!</definedName>
    <definedName name="Feb_66" localSheetId="173">#REF!</definedName>
    <definedName name="Feb_66" localSheetId="174">#REF!</definedName>
    <definedName name="Feb_66" localSheetId="175">#REF!</definedName>
    <definedName name="Feb_66" localSheetId="176">#REF!</definedName>
    <definedName name="Feb_66" localSheetId="177">#REF!</definedName>
    <definedName name="Feb_66" localSheetId="178">#REF!</definedName>
    <definedName name="Feb_66" localSheetId="109">#REF!</definedName>
    <definedName name="Feb_66" localSheetId="110">#REF!</definedName>
    <definedName name="Feb_66" localSheetId="111">#REF!</definedName>
    <definedName name="Feb_66" localSheetId="102">#REF!</definedName>
    <definedName name="Feb_66" localSheetId="103">#REF!</definedName>
    <definedName name="Feb_66" localSheetId="104">#REF!</definedName>
    <definedName name="Feb_66" localSheetId="107">#REF!</definedName>
    <definedName name="Feb_66" localSheetId="108">#REF!</definedName>
    <definedName name="Feb_66">#REF!</definedName>
    <definedName name="Feb_67" localSheetId="151">#REF!</definedName>
    <definedName name="Feb_67" localSheetId="179">#REF!</definedName>
    <definedName name="Feb_67" localSheetId="180">#REF!</definedName>
    <definedName name="Feb_67" localSheetId="181">#REF!</definedName>
    <definedName name="Feb_67" localSheetId="172">#REF!</definedName>
    <definedName name="Feb_67" localSheetId="173">#REF!</definedName>
    <definedName name="Feb_67" localSheetId="174">#REF!</definedName>
    <definedName name="Feb_67" localSheetId="175">#REF!</definedName>
    <definedName name="Feb_67" localSheetId="176">#REF!</definedName>
    <definedName name="Feb_67" localSheetId="177">#REF!</definedName>
    <definedName name="Feb_67" localSheetId="178">#REF!</definedName>
    <definedName name="Feb_67" localSheetId="109">#REF!</definedName>
    <definedName name="Feb_67" localSheetId="110">#REF!</definedName>
    <definedName name="Feb_67" localSheetId="111">#REF!</definedName>
    <definedName name="Feb_67" localSheetId="102">#REF!</definedName>
    <definedName name="Feb_67" localSheetId="103">#REF!</definedName>
    <definedName name="Feb_67" localSheetId="104">#REF!</definedName>
    <definedName name="Feb_67" localSheetId="107">#REF!</definedName>
    <definedName name="Feb_67" localSheetId="108">#REF!</definedName>
    <definedName name="Feb_67">#REF!</definedName>
    <definedName name="Feb_68" localSheetId="151">#REF!</definedName>
    <definedName name="Feb_68" localSheetId="179">#REF!</definedName>
    <definedName name="Feb_68" localSheetId="180">#REF!</definedName>
    <definedName name="Feb_68" localSheetId="181">#REF!</definedName>
    <definedName name="Feb_68" localSheetId="172">#REF!</definedName>
    <definedName name="Feb_68" localSheetId="173">#REF!</definedName>
    <definedName name="Feb_68" localSheetId="174">#REF!</definedName>
    <definedName name="Feb_68" localSheetId="175">#REF!</definedName>
    <definedName name="Feb_68" localSheetId="176">#REF!</definedName>
    <definedName name="Feb_68" localSheetId="177">#REF!</definedName>
    <definedName name="Feb_68" localSheetId="178">#REF!</definedName>
    <definedName name="Feb_68" localSheetId="109">#REF!</definedName>
    <definedName name="Feb_68" localSheetId="110">#REF!</definedName>
    <definedName name="Feb_68" localSheetId="111">#REF!</definedName>
    <definedName name="Feb_68" localSheetId="102">#REF!</definedName>
    <definedName name="Feb_68" localSheetId="103">#REF!</definedName>
    <definedName name="Feb_68" localSheetId="104">#REF!</definedName>
    <definedName name="Feb_68" localSheetId="107">#REF!</definedName>
    <definedName name="Feb_68" localSheetId="108">#REF!</definedName>
    <definedName name="Feb_68">#REF!</definedName>
    <definedName name="Feb_69" localSheetId="151">#REF!</definedName>
    <definedName name="Feb_69" localSheetId="179">#REF!</definedName>
    <definedName name="Feb_69" localSheetId="180">#REF!</definedName>
    <definedName name="Feb_69" localSheetId="181">#REF!</definedName>
    <definedName name="Feb_69" localSheetId="172">#REF!</definedName>
    <definedName name="Feb_69" localSheetId="173">#REF!</definedName>
    <definedName name="Feb_69" localSheetId="174">#REF!</definedName>
    <definedName name="Feb_69" localSheetId="175">#REF!</definedName>
    <definedName name="Feb_69" localSheetId="176">#REF!</definedName>
    <definedName name="Feb_69" localSheetId="177">#REF!</definedName>
    <definedName name="Feb_69" localSheetId="178">#REF!</definedName>
    <definedName name="Feb_69" localSheetId="109">#REF!</definedName>
    <definedName name="Feb_69" localSheetId="110">#REF!</definedName>
    <definedName name="Feb_69" localSheetId="111">#REF!</definedName>
    <definedName name="Feb_69" localSheetId="102">#REF!</definedName>
    <definedName name="Feb_69" localSheetId="103">#REF!</definedName>
    <definedName name="Feb_69" localSheetId="104">#REF!</definedName>
    <definedName name="Feb_69" localSheetId="107">#REF!</definedName>
    <definedName name="Feb_69" localSheetId="108">#REF!</definedName>
    <definedName name="Feb_69">#REF!</definedName>
    <definedName name="Feb_70" localSheetId="151">#REF!</definedName>
    <definedName name="Feb_70" localSheetId="179">#REF!</definedName>
    <definedName name="Feb_70" localSheetId="180">#REF!</definedName>
    <definedName name="Feb_70" localSheetId="181">#REF!</definedName>
    <definedName name="Feb_70" localSheetId="172">#REF!</definedName>
    <definedName name="Feb_70" localSheetId="173">#REF!</definedName>
    <definedName name="Feb_70" localSheetId="174">#REF!</definedName>
    <definedName name="Feb_70" localSheetId="175">#REF!</definedName>
    <definedName name="Feb_70" localSheetId="176">#REF!</definedName>
    <definedName name="Feb_70" localSheetId="177">#REF!</definedName>
    <definedName name="Feb_70" localSheetId="178">#REF!</definedName>
    <definedName name="Feb_70" localSheetId="109">#REF!</definedName>
    <definedName name="Feb_70" localSheetId="110">#REF!</definedName>
    <definedName name="Feb_70" localSheetId="111">#REF!</definedName>
    <definedName name="Feb_70" localSheetId="102">#REF!</definedName>
    <definedName name="Feb_70" localSheetId="103">#REF!</definedName>
    <definedName name="Feb_70" localSheetId="104">#REF!</definedName>
    <definedName name="Feb_70" localSheetId="107">#REF!</definedName>
    <definedName name="Feb_70" localSheetId="108">#REF!</definedName>
    <definedName name="Feb_70">#REF!</definedName>
    <definedName name="Feb_71" localSheetId="151">#REF!</definedName>
    <definedName name="Feb_71" localSheetId="179">#REF!</definedName>
    <definedName name="Feb_71" localSheetId="180">#REF!</definedName>
    <definedName name="Feb_71" localSheetId="181">#REF!</definedName>
    <definedName name="Feb_71" localSheetId="172">#REF!</definedName>
    <definedName name="Feb_71" localSheetId="173">#REF!</definedName>
    <definedName name="Feb_71" localSheetId="174">#REF!</definedName>
    <definedName name="Feb_71" localSheetId="175">#REF!</definedName>
    <definedName name="Feb_71" localSheetId="176">#REF!</definedName>
    <definedName name="Feb_71" localSheetId="177">#REF!</definedName>
    <definedName name="Feb_71" localSheetId="178">#REF!</definedName>
    <definedName name="Feb_71" localSheetId="109">#REF!</definedName>
    <definedName name="Feb_71" localSheetId="110">#REF!</definedName>
    <definedName name="Feb_71" localSheetId="111">#REF!</definedName>
    <definedName name="Feb_71" localSheetId="102">#REF!</definedName>
    <definedName name="Feb_71" localSheetId="103">#REF!</definedName>
    <definedName name="Feb_71" localSheetId="104">#REF!</definedName>
    <definedName name="Feb_71" localSheetId="107">#REF!</definedName>
    <definedName name="Feb_71" localSheetId="108">#REF!</definedName>
    <definedName name="Feb_71">#REF!</definedName>
    <definedName name="Feb_72" localSheetId="151">#REF!</definedName>
    <definedName name="Feb_72" localSheetId="179">#REF!</definedName>
    <definedName name="Feb_72" localSheetId="180">#REF!</definedName>
    <definedName name="Feb_72" localSheetId="181">#REF!</definedName>
    <definedName name="Feb_72" localSheetId="172">#REF!</definedName>
    <definedName name="Feb_72" localSheetId="173">#REF!</definedName>
    <definedName name="Feb_72" localSheetId="174">#REF!</definedName>
    <definedName name="Feb_72" localSheetId="175">#REF!</definedName>
    <definedName name="Feb_72" localSheetId="176">#REF!</definedName>
    <definedName name="Feb_72" localSheetId="177">#REF!</definedName>
    <definedName name="Feb_72" localSheetId="178">#REF!</definedName>
    <definedName name="Feb_72" localSheetId="109">#REF!</definedName>
    <definedName name="Feb_72" localSheetId="110">#REF!</definedName>
    <definedName name="Feb_72" localSheetId="111">#REF!</definedName>
    <definedName name="Feb_72" localSheetId="102">#REF!</definedName>
    <definedName name="Feb_72" localSheetId="103">#REF!</definedName>
    <definedName name="Feb_72" localSheetId="104">#REF!</definedName>
    <definedName name="Feb_72" localSheetId="107">#REF!</definedName>
    <definedName name="Feb_72" localSheetId="108">#REF!</definedName>
    <definedName name="Feb_72">#REF!</definedName>
    <definedName name="Feb_73" localSheetId="151">#REF!</definedName>
    <definedName name="Feb_73" localSheetId="179">#REF!</definedName>
    <definedName name="Feb_73" localSheetId="180">#REF!</definedName>
    <definedName name="Feb_73" localSheetId="181">#REF!</definedName>
    <definedName name="Feb_73" localSheetId="172">#REF!</definedName>
    <definedName name="Feb_73" localSheetId="173">#REF!</definedName>
    <definedName name="Feb_73" localSheetId="174">#REF!</definedName>
    <definedName name="Feb_73" localSheetId="175">#REF!</definedName>
    <definedName name="Feb_73" localSheetId="176">#REF!</definedName>
    <definedName name="Feb_73" localSheetId="177">#REF!</definedName>
    <definedName name="Feb_73" localSheetId="178">#REF!</definedName>
    <definedName name="Feb_73" localSheetId="109">#REF!</definedName>
    <definedName name="Feb_73" localSheetId="110">#REF!</definedName>
    <definedName name="Feb_73" localSheetId="111">#REF!</definedName>
    <definedName name="Feb_73" localSheetId="102">#REF!</definedName>
    <definedName name="Feb_73" localSheetId="103">#REF!</definedName>
    <definedName name="Feb_73" localSheetId="104">#REF!</definedName>
    <definedName name="Feb_73" localSheetId="107">#REF!</definedName>
    <definedName name="Feb_73" localSheetId="108">#REF!</definedName>
    <definedName name="Feb_73">#REF!</definedName>
    <definedName name="Feb_74" localSheetId="151">#REF!</definedName>
    <definedName name="Feb_74" localSheetId="179">#REF!</definedName>
    <definedName name="Feb_74" localSheetId="180">#REF!</definedName>
    <definedName name="Feb_74" localSheetId="181">#REF!</definedName>
    <definedName name="Feb_74" localSheetId="172">#REF!</definedName>
    <definedName name="Feb_74" localSheetId="173">#REF!</definedName>
    <definedName name="Feb_74" localSheetId="174">#REF!</definedName>
    <definedName name="Feb_74" localSheetId="175">#REF!</definedName>
    <definedName name="Feb_74" localSheetId="176">#REF!</definedName>
    <definedName name="Feb_74" localSheetId="177">#REF!</definedName>
    <definedName name="Feb_74" localSheetId="178">#REF!</definedName>
    <definedName name="Feb_74" localSheetId="109">#REF!</definedName>
    <definedName name="Feb_74" localSheetId="110">#REF!</definedName>
    <definedName name="Feb_74" localSheetId="111">#REF!</definedName>
    <definedName name="Feb_74" localSheetId="102">#REF!</definedName>
    <definedName name="Feb_74" localSheetId="103">#REF!</definedName>
    <definedName name="Feb_74" localSheetId="104">#REF!</definedName>
    <definedName name="Feb_74" localSheetId="107">#REF!</definedName>
    <definedName name="Feb_74" localSheetId="108">#REF!</definedName>
    <definedName name="Feb_74">#REF!</definedName>
    <definedName name="Feb_75" localSheetId="151">#REF!</definedName>
    <definedName name="Feb_75" localSheetId="179">#REF!</definedName>
    <definedName name="Feb_75" localSheetId="180">#REF!</definedName>
    <definedName name="Feb_75" localSheetId="181">#REF!</definedName>
    <definedName name="Feb_75" localSheetId="172">#REF!</definedName>
    <definedName name="Feb_75" localSheetId="173">#REF!</definedName>
    <definedName name="Feb_75" localSheetId="174">#REF!</definedName>
    <definedName name="Feb_75" localSheetId="175">#REF!</definedName>
    <definedName name="Feb_75" localSheetId="176">#REF!</definedName>
    <definedName name="Feb_75" localSheetId="177">#REF!</definedName>
    <definedName name="Feb_75" localSheetId="178">#REF!</definedName>
    <definedName name="Feb_75" localSheetId="109">#REF!</definedName>
    <definedName name="Feb_75" localSheetId="110">#REF!</definedName>
    <definedName name="Feb_75" localSheetId="111">#REF!</definedName>
    <definedName name="Feb_75" localSheetId="102">#REF!</definedName>
    <definedName name="Feb_75" localSheetId="103">#REF!</definedName>
    <definedName name="Feb_75" localSheetId="104">#REF!</definedName>
    <definedName name="Feb_75" localSheetId="107">#REF!</definedName>
    <definedName name="Feb_75" localSheetId="108">#REF!</definedName>
    <definedName name="Feb_75">#REF!</definedName>
    <definedName name="Feb_76" localSheetId="151">#REF!</definedName>
    <definedName name="Feb_76" localSheetId="179">#REF!</definedName>
    <definedName name="Feb_76" localSheetId="180">#REF!</definedName>
    <definedName name="Feb_76" localSheetId="181">#REF!</definedName>
    <definedName name="Feb_76" localSheetId="172">#REF!</definedName>
    <definedName name="Feb_76" localSheetId="173">#REF!</definedName>
    <definedName name="Feb_76" localSheetId="174">#REF!</definedName>
    <definedName name="Feb_76" localSheetId="175">#REF!</definedName>
    <definedName name="Feb_76" localSheetId="176">#REF!</definedName>
    <definedName name="Feb_76" localSheetId="177">#REF!</definedName>
    <definedName name="Feb_76" localSheetId="178">#REF!</definedName>
    <definedName name="Feb_76" localSheetId="109">#REF!</definedName>
    <definedName name="Feb_76" localSheetId="110">#REF!</definedName>
    <definedName name="Feb_76" localSheetId="111">#REF!</definedName>
    <definedName name="Feb_76" localSheetId="102">#REF!</definedName>
    <definedName name="Feb_76" localSheetId="103">#REF!</definedName>
    <definedName name="Feb_76" localSheetId="104">#REF!</definedName>
    <definedName name="Feb_76" localSheetId="107">#REF!</definedName>
    <definedName name="Feb_76" localSheetId="108">#REF!</definedName>
    <definedName name="Feb_76">#REF!</definedName>
    <definedName name="Feb_77" localSheetId="151">#REF!</definedName>
    <definedName name="Feb_77" localSheetId="179">#REF!</definedName>
    <definedName name="Feb_77" localSheetId="180">#REF!</definedName>
    <definedName name="Feb_77" localSheetId="181">#REF!</definedName>
    <definedName name="Feb_77" localSheetId="172">#REF!</definedName>
    <definedName name="Feb_77" localSheetId="173">#REF!</definedName>
    <definedName name="Feb_77" localSheetId="174">#REF!</definedName>
    <definedName name="Feb_77" localSheetId="175">#REF!</definedName>
    <definedName name="Feb_77" localSheetId="176">#REF!</definedName>
    <definedName name="Feb_77" localSheetId="177">#REF!</definedName>
    <definedName name="Feb_77" localSheetId="178">#REF!</definedName>
    <definedName name="Feb_77" localSheetId="109">#REF!</definedName>
    <definedName name="Feb_77" localSheetId="110">#REF!</definedName>
    <definedName name="Feb_77" localSheetId="111">#REF!</definedName>
    <definedName name="Feb_77" localSheetId="102">#REF!</definedName>
    <definedName name="Feb_77" localSheetId="103">#REF!</definedName>
    <definedName name="Feb_77" localSheetId="104">#REF!</definedName>
    <definedName name="Feb_77" localSheetId="107">#REF!</definedName>
    <definedName name="Feb_77" localSheetId="108">#REF!</definedName>
    <definedName name="Feb_77">#REF!</definedName>
    <definedName name="Feb_78" localSheetId="151">#REF!</definedName>
    <definedName name="Feb_78" localSheetId="179">#REF!</definedName>
    <definedName name="Feb_78" localSheetId="180">#REF!</definedName>
    <definedName name="Feb_78" localSheetId="181">#REF!</definedName>
    <definedName name="Feb_78" localSheetId="172">#REF!</definedName>
    <definedName name="Feb_78" localSheetId="173">#REF!</definedName>
    <definedName name="Feb_78" localSheetId="174">#REF!</definedName>
    <definedName name="Feb_78" localSheetId="175">#REF!</definedName>
    <definedName name="Feb_78" localSheetId="176">#REF!</definedName>
    <definedName name="Feb_78" localSheetId="177">#REF!</definedName>
    <definedName name="Feb_78" localSheetId="178">#REF!</definedName>
    <definedName name="Feb_78" localSheetId="109">#REF!</definedName>
    <definedName name="Feb_78" localSheetId="110">#REF!</definedName>
    <definedName name="Feb_78" localSheetId="111">#REF!</definedName>
    <definedName name="Feb_78" localSheetId="102">#REF!</definedName>
    <definedName name="Feb_78" localSheetId="103">#REF!</definedName>
    <definedName name="Feb_78" localSheetId="104">#REF!</definedName>
    <definedName name="Feb_78" localSheetId="107">#REF!</definedName>
    <definedName name="Feb_78" localSheetId="108">#REF!</definedName>
    <definedName name="Feb_78">#REF!</definedName>
    <definedName name="Feb_79" localSheetId="151">#REF!</definedName>
    <definedName name="Feb_79" localSheetId="179">#REF!</definedName>
    <definedName name="Feb_79" localSheetId="180">#REF!</definedName>
    <definedName name="Feb_79" localSheetId="181">#REF!</definedName>
    <definedName name="Feb_79" localSheetId="172">#REF!</definedName>
    <definedName name="Feb_79" localSheetId="173">#REF!</definedName>
    <definedName name="Feb_79" localSheetId="174">#REF!</definedName>
    <definedName name="Feb_79" localSheetId="175">#REF!</definedName>
    <definedName name="Feb_79" localSheetId="176">#REF!</definedName>
    <definedName name="Feb_79" localSheetId="177">#REF!</definedName>
    <definedName name="Feb_79" localSheetId="178">#REF!</definedName>
    <definedName name="Feb_79" localSheetId="109">#REF!</definedName>
    <definedName name="Feb_79" localSheetId="110">#REF!</definedName>
    <definedName name="Feb_79" localSheetId="111">#REF!</definedName>
    <definedName name="Feb_79" localSheetId="102">#REF!</definedName>
    <definedName name="Feb_79" localSheetId="103">#REF!</definedName>
    <definedName name="Feb_79" localSheetId="104">#REF!</definedName>
    <definedName name="Feb_79" localSheetId="107">#REF!</definedName>
    <definedName name="Feb_79" localSheetId="108">#REF!</definedName>
    <definedName name="Feb_79">#REF!</definedName>
    <definedName name="Feb_80" localSheetId="151">#REF!</definedName>
    <definedName name="Feb_80" localSheetId="179">#REF!</definedName>
    <definedName name="Feb_80" localSheetId="180">#REF!</definedName>
    <definedName name="Feb_80" localSheetId="181">#REF!</definedName>
    <definedName name="Feb_80" localSheetId="172">#REF!</definedName>
    <definedName name="Feb_80" localSheetId="173">#REF!</definedName>
    <definedName name="Feb_80" localSheetId="174">#REF!</definedName>
    <definedName name="Feb_80" localSheetId="175">#REF!</definedName>
    <definedName name="Feb_80" localSheetId="176">#REF!</definedName>
    <definedName name="Feb_80" localSheetId="177">#REF!</definedName>
    <definedName name="Feb_80" localSheetId="178">#REF!</definedName>
    <definedName name="Feb_80" localSheetId="109">#REF!</definedName>
    <definedName name="Feb_80" localSheetId="110">#REF!</definedName>
    <definedName name="Feb_80" localSheetId="111">#REF!</definedName>
    <definedName name="Feb_80" localSheetId="102">#REF!</definedName>
    <definedName name="Feb_80" localSheetId="103">#REF!</definedName>
    <definedName name="Feb_80" localSheetId="104">#REF!</definedName>
    <definedName name="Feb_80" localSheetId="107">#REF!</definedName>
    <definedName name="Feb_80" localSheetId="108">#REF!</definedName>
    <definedName name="Feb_80">#REF!</definedName>
    <definedName name="Feb_81" localSheetId="151">#REF!</definedName>
    <definedName name="Feb_81" localSheetId="179">#REF!</definedName>
    <definedName name="Feb_81" localSheetId="180">#REF!</definedName>
    <definedName name="Feb_81" localSheetId="181">#REF!</definedName>
    <definedName name="Feb_81" localSheetId="172">#REF!</definedName>
    <definedName name="Feb_81" localSheetId="173">#REF!</definedName>
    <definedName name="Feb_81" localSheetId="174">#REF!</definedName>
    <definedName name="Feb_81" localSheetId="175">#REF!</definedName>
    <definedName name="Feb_81" localSheetId="176">#REF!</definedName>
    <definedName name="Feb_81" localSheetId="177">#REF!</definedName>
    <definedName name="Feb_81" localSheetId="178">#REF!</definedName>
    <definedName name="Feb_81" localSheetId="109">#REF!</definedName>
    <definedName name="Feb_81" localSheetId="110">#REF!</definedName>
    <definedName name="Feb_81" localSheetId="111">#REF!</definedName>
    <definedName name="Feb_81" localSheetId="102">#REF!</definedName>
    <definedName name="Feb_81" localSheetId="103">#REF!</definedName>
    <definedName name="Feb_81" localSheetId="104">#REF!</definedName>
    <definedName name="Feb_81" localSheetId="107">#REF!</definedName>
    <definedName name="Feb_81" localSheetId="108">#REF!</definedName>
    <definedName name="Feb_81">#REF!</definedName>
    <definedName name="Feb_82" localSheetId="151">#REF!</definedName>
    <definedName name="Feb_82" localSheetId="179">#REF!</definedName>
    <definedName name="Feb_82" localSheetId="180">#REF!</definedName>
    <definedName name="Feb_82" localSheetId="181">#REF!</definedName>
    <definedName name="Feb_82" localSheetId="172">#REF!</definedName>
    <definedName name="Feb_82" localSheetId="173">#REF!</definedName>
    <definedName name="Feb_82" localSheetId="174">#REF!</definedName>
    <definedName name="Feb_82" localSheetId="175">#REF!</definedName>
    <definedName name="Feb_82" localSheetId="176">#REF!</definedName>
    <definedName name="Feb_82" localSheetId="177">#REF!</definedName>
    <definedName name="Feb_82" localSheetId="178">#REF!</definedName>
    <definedName name="Feb_82" localSheetId="109">#REF!</definedName>
    <definedName name="Feb_82" localSheetId="110">#REF!</definedName>
    <definedName name="Feb_82" localSheetId="111">#REF!</definedName>
    <definedName name="Feb_82" localSheetId="102">#REF!</definedName>
    <definedName name="Feb_82" localSheetId="103">#REF!</definedName>
    <definedName name="Feb_82" localSheetId="104">#REF!</definedName>
    <definedName name="Feb_82" localSheetId="107">#REF!</definedName>
    <definedName name="Feb_82" localSheetId="108">#REF!</definedName>
    <definedName name="Feb_82">#REF!</definedName>
    <definedName name="Feb_83" localSheetId="151">#REF!</definedName>
    <definedName name="Feb_83" localSheetId="179">#REF!</definedName>
    <definedName name="Feb_83" localSheetId="180">#REF!</definedName>
    <definedName name="Feb_83" localSheetId="181">#REF!</definedName>
    <definedName name="Feb_83" localSheetId="172">#REF!</definedName>
    <definedName name="Feb_83" localSheetId="173">#REF!</definedName>
    <definedName name="Feb_83" localSheetId="174">#REF!</definedName>
    <definedName name="Feb_83" localSheetId="175">#REF!</definedName>
    <definedName name="Feb_83" localSheetId="176">#REF!</definedName>
    <definedName name="Feb_83" localSheetId="177">#REF!</definedName>
    <definedName name="Feb_83" localSheetId="178">#REF!</definedName>
    <definedName name="Feb_83" localSheetId="109">#REF!</definedName>
    <definedName name="Feb_83" localSheetId="110">#REF!</definedName>
    <definedName name="Feb_83" localSheetId="111">#REF!</definedName>
    <definedName name="Feb_83" localSheetId="102">#REF!</definedName>
    <definedName name="Feb_83" localSheetId="103">#REF!</definedName>
    <definedName name="Feb_83" localSheetId="104">#REF!</definedName>
    <definedName name="Feb_83" localSheetId="107">#REF!</definedName>
    <definedName name="Feb_83" localSheetId="108">#REF!</definedName>
    <definedName name="Feb_83">#REF!</definedName>
    <definedName name="Feb_84" localSheetId="151">#REF!</definedName>
    <definedName name="Feb_84" localSheetId="179">#REF!</definedName>
    <definedName name="Feb_84" localSheetId="180">#REF!</definedName>
    <definedName name="Feb_84" localSheetId="181">#REF!</definedName>
    <definedName name="Feb_84" localSheetId="172">#REF!</definedName>
    <definedName name="Feb_84" localSheetId="173">#REF!</definedName>
    <definedName name="Feb_84" localSheetId="174">#REF!</definedName>
    <definedName name="Feb_84" localSheetId="175">#REF!</definedName>
    <definedName name="Feb_84" localSheetId="176">#REF!</definedName>
    <definedName name="Feb_84" localSheetId="177">#REF!</definedName>
    <definedName name="Feb_84" localSheetId="178">#REF!</definedName>
    <definedName name="Feb_84" localSheetId="109">#REF!</definedName>
    <definedName name="Feb_84" localSheetId="110">#REF!</definedName>
    <definedName name="Feb_84" localSheetId="111">#REF!</definedName>
    <definedName name="Feb_84" localSheetId="102">#REF!</definedName>
    <definedName name="Feb_84" localSheetId="103">#REF!</definedName>
    <definedName name="Feb_84" localSheetId="104">#REF!</definedName>
    <definedName name="Feb_84" localSheetId="107">#REF!</definedName>
    <definedName name="Feb_84" localSheetId="108">#REF!</definedName>
    <definedName name="Feb_84">#REF!</definedName>
    <definedName name="Feb_85" localSheetId="151">#REF!</definedName>
    <definedName name="Feb_85" localSheetId="179">#REF!</definedName>
    <definedName name="Feb_85" localSheetId="180">#REF!</definedName>
    <definedName name="Feb_85" localSheetId="181">#REF!</definedName>
    <definedName name="Feb_85" localSheetId="172">#REF!</definedName>
    <definedName name="Feb_85" localSheetId="173">#REF!</definedName>
    <definedName name="Feb_85" localSheetId="174">#REF!</definedName>
    <definedName name="Feb_85" localSheetId="175">#REF!</definedName>
    <definedName name="Feb_85" localSheetId="176">#REF!</definedName>
    <definedName name="Feb_85" localSheetId="177">#REF!</definedName>
    <definedName name="Feb_85" localSheetId="178">#REF!</definedName>
    <definedName name="Feb_85" localSheetId="109">#REF!</definedName>
    <definedName name="Feb_85" localSheetId="110">#REF!</definedName>
    <definedName name="Feb_85" localSheetId="111">#REF!</definedName>
    <definedName name="Feb_85" localSheetId="102">#REF!</definedName>
    <definedName name="Feb_85" localSheetId="103">#REF!</definedName>
    <definedName name="Feb_85" localSheetId="104">#REF!</definedName>
    <definedName name="Feb_85" localSheetId="107">#REF!</definedName>
    <definedName name="Feb_85" localSheetId="108">#REF!</definedName>
    <definedName name="Feb_85">#REF!</definedName>
    <definedName name="Feb_86" localSheetId="151">#REF!</definedName>
    <definedName name="Feb_86" localSheetId="179">#REF!</definedName>
    <definedName name="Feb_86" localSheetId="180">#REF!</definedName>
    <definedName name="Feb_86" localSheetId="181">#REF!</definedName>
    <definedName name="Feb_86" localSheetId="172">#REF!</definedName>
    <definedName name="Feb_86" localSheetId="173">#REF!</definedName>
    <definedName name="Feb_86" localSheetId="174">#REF!</definedName>
    <definedName name="Feb_86" localSheetId="175">#REF!</definedName>
    <definedName name="Feb_86" localSheetId="176">#REF!</definedName>
    <definedName name="Feb_86" localSheetId="177">#REF!</definedName>
    <definedName name="Feb_86" localSheetId="178">#REF!</definedName>
    <definedName name="Feb_86" localSheetId="109">#REF!</definedName>
    <definedName name="Feb_86" localSheetId="110">#REF!</definedName>
    <definedName name="Feb_86" localSheetId="111">#REF!</definedName>
    <definedName name="Feb_86" localSheetId="102">#REF!</definedName>
    <definedName name="Feb_86" localSheetId="103">#REF!</definedName>
    <definedName name="Feb_86" localSheetId="104">#REF!</definedName>
    <definedName name="Feb_86" localSheetId="107">#REF!</definedName>
    <definedName name="Feb_86" localSheetId="108">#REF!</definedName>
    <definedName name="Feb_86">#REF!</definedName>
    <definedName name="Feb_87" localSheetId="151">#REF!</definedName>
    <definedName name="Feb_87" localSheetId="179">#REF!</definedName>
    <definedName name="Feb_87" localSheetId="180">#REF!</definedName>
    <definedName name="Feb_87" localSheetId="181">#REF!</definedName>
    <definedName name="Feb_87" localSheetId="172">#REF!</definedName>
    <definedName name="Feb_87" localSheetId="173">#REF!</definedName>
    <definedName name="Feb_87" localSheetId="174">#REF!</definedName>
    <definedName name="Feb_87" localSheetId="175">#REF!</definedName>
    <definedName name="Feb_87" localSheetId="176">#REF!</definedName>
    <definedName name="Feb_87" localSheetId="177">#REF!</definedName>
    <definedName name="Feb_87" localSheetId="178">#REF!</definedName>
    <definedName name="Feb_87" localSheetId="109">#REF!</definedName>
    <definedName name="Feb_87" localSheetId="110">#REF!</definedName>
    <definedName name="Feb_87" localSheetId="111">#REF!</definedName>
    <definedName name="Feb_87" localSheetId="102">#REF!</definedName>
    <definedName name="Feb_87" localSheetId="103">#REF!</definedName>
    <definedName name="Feb_87" localSheetId="104">#REF!</definedName>
    <definedName name="Feb_87" localSheetId="107">#REF!</definedName>
    <definedName name="Feb_87" localSheetId="108">#REF!</definedName>
    <definedName name="Feb_87">#REF!</definedName>
    <definedName name="Feb_88" localSheetId="151">#REF!</definedName>
    <definedName name="Feb_88" localSheetId="179">#REF!</definedName>
    <definedName name="Feb_88" localSheetId="180">#REF!</definedName>
    <definedName name="Feb_88" localSheetId="181">#REF!</definedName>
    <definedName name="Feb_88" localSheetId="172">#REF!</definedName>
    <definedName name="Feb_88" localSheetId="173">#REF!</definedName>
    <definedName name="Feb_88" localSheetId="174">#REF!</definedName>
    <definedName name="Feb_88" localSheetId="175">#REF!</definedName>
    <definedName name="Feb_88" localSheetId="176">#REF!</definedName>
    <definedName name="Feb_88" localSheetId="177">#REF!</definedName>
    <definedName name="Feb_88" localSheetId="178">#REF!</definedName>
    <definedName name="Feb_88" localSheetId="109">#REF!</definedName>
    <definedName name="Feb_88" localSheetId="110">#REF!</definedName>
    <definedName name="Feb_88" localSheetId="111">#REF!</definedName>
    <definedName name="Feb_88" localSheetId="102">#REF!</definedName>
    <definedName name="Feb_88" localSheetId="103">#REF!</definedName>
    <definedName name="Feb_88" localSheetId="104">#REF!</definedName>
    <definedName name="Feb_88" localSheetId="107">#REF!</definedName>
    <definedName name="Feb_88" localSheetId="108">#REF!</definedName>
    <definedName name="Feb_88">#REF!</definedName>
    <definedName name="Feb_89" localSheetId="151">#REF!</definedName>
    <definedName name="Feb_89" localSheetId="179">#REF!</definedName>
    <definedName name="Feb_89" localSheetId="180">#REF!</definedName>
    <definedName name="Feb_89" localSheetId="181">#REF!</definedName>
    <definedName name="Feb_89" localSheetId="172">#REF!</definedName>
    <definedName name="Feb_89" localSheetId="173">#REF!</definedName>
    <definedName name="Feb_89" localSheetId="174">#REF!</definedName>
    <definedName name="Feb_89" localSheetId="175">#REF!</definedName>
    <definedName name="Feb_89" localSheetId="176">#REF!</definedName>
    <definedName name="Feb_89" localSheetId="177">#REF!</definedName>
    <definedName name="Feb_89" localSheetId="178">#REF!</definedName>
    <definedName name="Feb_89" localSheetId="109">#REF!</definedName>
    <definedName name="Feb_89" localSheetId="110">#REF!</definedName>
    <definedName name="Feb_89" localSheetId="111">#REF!</definedName>
    <definedName name="Feb_89" localSheetId="102">#REF!</definedName>
    <definedName name="Feb_89" localSheetId="103">#REF!</definedName>
    <definedName name="Feb_89" localSheetId="104">#REF!</definedName>
    <definedName name="Feb_89" localSheetId="107">#REF!</definedName>
    <definedName name="Feb_89" localSheetId="108">#REF!</definedName>
    <definedName name="Feb_89">#REF!</definedName>
    <definedName name="Feb_90" localSheetId="151">#REF!</definedName>
    <definedName name="Feb_90" localSheetId="179">#REF!</definedName>
    <definedName name="Feb_90" localSheetId="180">#REF!</definedName>
    <definedName name="Feb_90" localSheetId="181">#REF!</definedName>
    <definedName name="Feb_90" localSheetId="172">#REF!</definedName>
    <definedName name="Feb_90" localSheetId="173">#REF!</definedName>
    <definedName name="Feb_90" localSheetId="174">#REF!</definedName>
    <definedName name="Feb_90" localSheetId="175">#REF!</definedName>
    <definedName name="Feb_90" localSheetId="176">#REF!</definedName>
    <definedName name="Feb_90" localSheetId="177">#REF!</definedName>
    <definedName name="Feb_90" localSheetId="178">#REF!</definedName>
    <definedName name="Feb_90" localSheetId="109">#REF!</definedName>
    <definedName name="Feb_90" localSheetId="110">#REF!</definedName>
    <definedName name="Feb_90" localSheetId="111">#REF!</definedName>
    <definedName name="Feb_90" localSheetId="102">#REF!</definedName>
    <definedName name="Feb_90" localSheetId="103">#REF!</definedName>
    <definedName name="Feb_90" localSheetId="104">#REF!</definedName>
    <definedName name="Feb_90" localSheetId="107">#REF!</definedName>
    <definedName name="Feb_90" localSheetId="108">#REF!</definedName>
    <definedName name="Feb_90">#REF!</definedName>
    <definedName name="Feb_91" localSheetId="151">#REF!</definedName>
    <definedName name="Feb_91" localSheetId="179">#REF!</definedName>
    <definedName name="Feb_91" localSheetId="180">#REF!</definedName>
    <definedName name="Feb_91" localSheetId="181">#REF!</definedName>
    <definedName name="Feb_91" localSheetId="172">#REF!</definedName>
    <definedName name="Feb_91" localSheetId="173">#REF!</definedName>
    <definedName name="Feb_91" localSheetId="174">#REF!</definedName>
    <definedName name="Feb_91" localSheetId="175">#REF!</definedName>
    <definedName name="Feb_91" localSheetId="176">#REF!</definedName>
    <definedName name="Feb_91" localSheetId="177">#REF!</definedName>
    <definedName name="Feb_91" localSheetId="178">#REF!</definedName>
    <definedName name="Feb_91" localSheetId="109">#REF!</definedName>
    <definedName name="Feb_91" localSheetId="110">#REF!</definedName>
    <definedName name="Feb_91" localSheetId="111">#REF!</definedName>
    <definedName name="Feb_91" localSheetId="102">#REF!</definedName>
    <definedName name="Feb_91" localSheetId="103">#REF!</definedName>
    <definedName name="Feb_91" localSheetId="104">#REF!</definedName>
    <definedName name="Feb_91" localSheetId="107">#REF!</definedName>
    <definedName name="Feb_91" localSheetId="108">#REF!</definedName>
    <definedName name="Feb_91">#REF!</definedName>
    <definedName name="Feb_92" localSheetId="151">#REF!</definedName>
    <definedName name="Feb_92" localSheetId="179">#REF!</definedName>
    <definedName name="Feb_92" localSheetId="180">#REF!</definedName>
    <definedName name="Feb_92" localSheetId="181">#REF!</definedName>
    <definedName name="Feb_92" localSheetId="172">#REF!</definedName>
    <definedName name="Feb_92" localSheetId="173">#REF!</definedName>
    <definedName name="Feb_92" localSheetId="174">#REF!</definedName>
    <definedName name="Feb_92" localSheetId="175">#REF!</definedName>
    <definedName name="Feb_92" localSheetId="176">#REF!</definedName>
    <definedName name="Feb_92" localSheetId="177">#REF!</definedName>
    <definedName name="Feb_92" localSheetId="178">#REF!</definedName>
    <definedName name="Feb_92" localSheetId="109">#REF!</definedName>
    <definedName name="Feb_92" localSheetId="110">#REF!</definedName>
    <definedName name="Feb_92" localSheetId="111">#REF!</definedName>
    <definedName name="Feb_92" localSheetId="102">#REF!</definedName>
    <definedName name="Feb_92" localSheetId="103">#REF!</definedName>
    <definedName name="Feb_92" localSheetId="104">#REF!</definedName>
    <definedName name="Feb_92" localSheetId="107">#REF!</definedName>
    <definedName name="Feb_92" localSheetId="108">#REF!</definedName>
    <definedName name="Feb_92">#REF!</definedName>
    <definedName name="Feb_93" localSheetId="151">#REF!</definedName>
    <definedName name="Feb_93" localSheetId="179">#REF!</definedName>
    <definedName name="Feb_93" localSheetId="180">#REF!</definedName>
    <definedName name="Feb_93" localSheetId="181">#REF!</definedName>
    <definedName name="Feb_93" localSheetId="172">#REF!</definedName>
    <definedName name="Feb_93" localSheetId="173">#REF!</definedName>
    <definedName name="Feb_93" localSheetId="174">#REF!</definedName>
    <definedName name="Feb_93" localSheetId="175">#REF!</definedName>
    <definedName name="Feb_93" localSheetId="176">#REF!</definedName>
    <definedName name="Feb_93" localSheetId="177">#REF!</definedName>
    <definedName name="Feb_93" localSheetId="178">#REF!</definedName>
    <definedName name="Feb_93" localSheetId="109">#REF!</definedName>
    <definedName name="Feb_93" localSheetId="110">#REF!</definedName>
    <definedName name="Feb_93" localSheetId="111">#REF!</definedName>
    <definedName name="Feb_93" localSheetId="102">#REF!</definedName>
    <definedName name="Feb_93" localSheetId="103">#REF!</definedName>
    <definedName name="Feb_93" localSheetId="104">#REF!</definedName>
    <definedName name="Feb_93" localSheetId="107">#REF!</definedName>
    <definedName name="Feb_93" localSheetId="108">#REF!</definedName>
    <definedName name="Feb_93">#REF!</definedName>
    <definedName name="Feb_94" localSheetId="151">#REF!</definedName>
    <definedName name="Feb_94" localSheetId="179">#REF!</definedName>
    <definedName name="Feb_94" localSheetId="180">#REF!</definedName>
    <definedName name="Feb_94" localSheetId="181">#REF!</definedName>
    <definedName name="Feb_94" localSheetId="172">#REF!</definedName>
    <definedName name="Feb_94" localSheetId="173">#REF!</definedName>
    <definedName name="Feb_94" localSheetId="174">#REF!</definedName>
    <definedName name="Feb_94" localSheetId="175">#REF!</definedName>
    <definedName name="Feb_94" localSheetId="176">#REF!</definedName>
    <definedName name="Feb_94" localSheetId="177">#REF!</definedName>
    <definedName name="Feb_94" localSheetId="178">#REF!</definedName>
    <definedName name="Feb_94" localSheetId="109">#REF!</definedName>
    <definedName name="Feb_94" localSheetId="110">#REF!</definedName>
    <definedName name="Feb_94" localSheetId="111">#REF!</definedName>
    <definedName name="Feb_94" localSheetId="102">#REF!</definedName>
    <definedName name="Feb_94" localSheetId="103">#REF!</definedName>
    <definedName name="Feb_94" localSheetId="104">#REF!</definedName>
    <definedName name="Feb_94" localSheetId="107">#REF!</definedName>
    <definedName name="Feb_94" localSheetId="108">#REF!</definedName>
    <definedName name="Feb_94">#REF!</definedName>
    <definedName name="Feb_95" localSheetId="151">#REF!</definedName>
    <definedName name="Feb_95" localSheetId="179">#REF!</definedName>
    <definedName name="Feb_95" localSheetId="180">#REF!</definedName>
    <definedName name="Feb_95" localSheetId="181">#REF!</definedName>
    <definedName name="Feb_95" localSheetId="172">#REF!</definedName>
    <definedName name="Feb_95" localSheetId="173">#REF!</definedName>
    <definedName name="Feb_95" localSheetId="174">#REF!</definedName>
    <definedName name="Feb_95" localSheetId="175">#REF!</definedName>
    <definedName name="Feb_95" localSheetId="176">#REF!</definedName>
    <definedName name="Feb_95" localSheetId="177">#REF!</definedName>
    <definedName name="Feb_95" localSheetId="178">#REF!</definedName>
    <definedName name="Feb_95" localSheetId="109">#REF!</definedName>
    <definedName name="Feb_95" localSheetId="110">#REF!</definedName>
    <definedName name="Feb_95" localSheetId="111">#REF!</definedName>
    <definedName name="Feb_95" localSheetId="102">#REF!</definedName>
    <definedName name="Feb_95" localSheetId="103">#REF!</definedName>
    <definedName name="Feb_95" localSheetId="104">#REF!</definedName>
    <definedName name="Feb_95" localSheetId="107">#REF!</definedName>
    <definedName name="Feb_95" localSheetId="108">#REF!</definedName>
    <definedName name="Feb_95">#REF!</definedName>
    <definedName name="Feb_96" localSheetId="151">#REF!</definedName>
    <definedName name="Feb_96" localSheetId="179">#REF!</definedName>
    <definedName name="Feb_96" localSheetId="180">#REF!</definedName>
    <definedName name="Feb_96" localSheetId="181">#REF!</definedName>
    <definedName name="Feb_96" localSheetId="172">#REF!</definedName>
    <definedName name="Feb_96" localSheetId="173">#REF!</definedName>
    <definedName name="Feb_96" localSheetId="174">#REF!</definedName>
    <definedName name="Feb_96" localSheetId="175">#REF!</definedName>
    <definedName name="Feb_96" localSheetId="176">#REF!</definedName>
    <definedName name="Feb_96" localSheetId="177">#REF!</definedName>
    <definedName name="Feb_96" localSheetId="178">#REF!</definedName>
    <definedName name="Feb_96" localSheetId="109">#REF!</definedName>
    <definedName name="Feb_96" localSheetId="110">#REF!</definedName>
    <definedName name="Feb_96" localSheetId="111">#REF!</definedName>
    <definedName name="Feb_96" localSheetId="102">#REF!</definedName>
    <definedName name="Feb_96" localSheetId="103">#REF!</definedName>
    <definedName name="Feb_96" localSheetId="104">#REF!</definedName>
    <definedName name="Feb_96" localSheetId="107">#REF!</definedName>
    <definedName name="Feb_96" localSheetId="108">#REF!</definedName>
    <definedName name="Feb_96">#REF!</definedName>
    <definedName name="Feb_97" localSheetId="151">#REF!</definedName>
    <definedName name="Feb_97" localSheetId="179">#REF!</definedName>
    <definedName name="Feb_97" localSheetId="180">#REF!</definedName>
    <definedName name="Feb_97" localSheetId="181">#REF!</definedName>
    <definedName name="Feb_97" localSheetId="172">#REF!</definedName>
    <definedName name="Feb_97" localSheetId="173">#REF!</definedName>
    <definedName name="Feb_97" localSheetId="174">#REF!</definedName>
    <definedName name="Feb_97" localSheetId="175">#REF!</definedName>
    <definedName name="Feb_97" localSheetId="176">#REF!</definedName>
    <definedName name="Feb_97" localSheetId="177">#REF!</definedName>
    <definedName name="Feb_97" localSheetId="178">#REF!</definedName>
    <definedName name="Feb_97" localSheetId="109">#REF!</definedName>
    <definedName name="Feb_97" localSheetId="110">#REF!</definedName>
    <definedName name="Feb_97" localSheetId="111">#REF!</definedName>
    <definedName name="Feb_97" localSheetId="102">#REF!</definedName>
    <definedName name="Feb_97" localSheetId="103">#REF!</definedName>
    <definedName name="Feb_97" localSheetId="104">#REF!</definedName>
    <definedName name="Feb_97" localSheetId="107">#REF!</definedName>
    <definedName name="Feb_97" localSheetId="108">#REF!</definedName>
    <definedName name="Feb_97">#REF!</definedName>
    <definedName name="Feb_98" localSheetId="151">#REF!</definedName>
    <definedName name="Feb_98" localSheetId="179">#REF!</definedName>
    <definedName name="Feb_98" localSheetId="180">#REF!</definedName>
    <definedName name="Feb_98" localSheetId="181">#REF!</definedName>
    <definedName name="Feb_98" localSheetId="172">#REF!</definedName>
    <definedName name="Feb_98" localSheetId="173">#REF!</definedName>
    <definedName name="Feb_98" localSheetId="174">#REF!</definedName>
    <definedName name="Feb_98" localSheetId="175">#REF!</definedName>
    <definedName name="Feb_98" localSheetId="176">#REF!</definedName>
    <definedName name="Feb_98" localSheetId="177">#REF!</definedName>
    <definedName name="Feb_98" localSheetId="178">#REF!</definedName>
    <definedName name="Feb_98" localSheetId="109">#REF!</definedName>
    <definedName name="Feb_98" localSheetId="110">#REF!</definedName>
    <definedName name="Feb_98" localSheetId="111">#REF!</definedName>
    <definedName name="Feb_98" localSheetId="102">#REF!</definedName>
    <definedName name="Feb_98" localSheetId="103">#REF!</definedName>
    <definedName name="Feb_98" localSheetId="104">#REF!</definedName>
    <definedName name="Feb_98" localSheetId="107">#REF!</definedName>
    <definedName name="Feb_98" localSheetId="108">#REF!</definedName>
    <definedName name="Feb_98">#REF!</definedName>
    <definedName name="Feb_99" localSheetId="151">#REF!</definedName>
    <definedName name="Feb_99" localSheetId="179">#REF!</definedName>
    <definedName name="Feb_99" localSheetId="180">#REF!</definedName>
    <definedName name="Feb_99" localSheetId="181">#REF!</definedName>
    <definedName name="Feb_99" localSheetId="172">#REF!</definedName>
    <definedName name="Feb_99" localSheetId="173">#REF!</definedName>
    <definedName name="Feb_99" localSheetId="174">#REF!</definedName>
    <definedName name="Feb_99" localSheetId="175">#REF!</definedName>
    <definedName name="Feb_99" localSheetId="176">#REF!</definedName>
    <definedName name="Feb_99" localSheetId="177">#REF!</definedName>
    <definedName name="Feb_99" localSheetId="178">#REF!</definedName>
    <definedName name="Feb_99" localSheetId="109">#REF!</definedName>
    <definedName name="Feb_99" localSheetId="110">#REF!</definedName>
    <definedName name="Feb_99" localSheetId="111">#REF!</definedName>
    <definedName name="Feb_99" localSheetId="102">#REF!</definedName>
    <definedName name="Feb_99" localSheetId="103">#REF!</definedName>
    <definedName name="Feb_99" localSheetId="104">#REF!</definedName>
    <definedName name="Feb_99" localSheetId="107">#REF!</definedName>
    <definedName name="Feb_99" localSheetId="108">#REF!</definedName>
    <definedName name="Feb_99">#REF!</definedName>
    <definedName name="ff">#N/A</definedName>
    <definedName name="fff" localSheetId="115">#REF!</definedName>
    <definedName name="fff" localSheetId="151">#REF!</definedName>
    <definedName name="fff" localSheetId="156">#REF!</definedName>
    <definedName name="fff" localSheetId="171">#REF!</definedName>
    <definedName name="fff" localSheetId="179">#REF!</definedName>
    <definedName name="fff" localSheetId="180">#REF!</definedName>
    <definedName name="fff" localSheetId="181">#REF!</definedName>
    <definedName name="fff" localSheetId="172">#REF!</definedName>
    <definedName name="fff" localSheetId="173">#REF!</definedName>
    <definedName name="fff" localSheetId="174">#REF!</definedName>
    <definedName name="fff" localSheetId="175">#REF!</definedName>
    <definedName name="fff" localSheetId="176">#REF!</definedName>
    <definedName name="fff" localSheetId="177">#REF!</definedName>
    <definedName name="fff" localSheetId="178">#REF!</definedName>
    <definedName name="fff" localSheetId="109">#REF!</definedName>
    <definedName name="fff" localSheetId="110">#REF!</definedName>
    <definedName name="fff" localSheetId="111">#REF!</definedName>
    <definedName name="fff" localSheetId="102">#REF!</definedName>
    <definedName name="fff" localSheetId="103">#REF!</definedName>
    <definedName name="fff" localSheetId="104">#REF!</definedName>
    <definedName name="fff" localSheetId="107">#REF!</definedName>
    <definedName name="fff" localSheetId="108">#REF!</definedName>
    <definedName name="fff">#REF!</definedName>
    <definedName name="fgdgdgdtf" localSheetId="112" hidden="1">#REF!</definedName>
    <definedName name="fgdgdgdtf" localSheetId="115" hidden="1">#REF!</definedName>
    <definedName name="fgdgdgdtf" localSheetId="149" hidden="1">#REF!</definedName>
    <definedName name="fgdgdgdtf" localSheetId="151" hidden="1">#REF!</definedName>
    <definedName name="fgdgdgdtf" localSheetId="159" hidden="1">#REF!</definedName>
    <definedName name="fgdgdgdtf" localSheetId="164" hidden="1">#REF!</definedName>
    <definedName name="fgdgdgdtf" localSheetId="165" hidden="1">#REF!</definedName>
    <definedName name="fgdgdgdtf" localSheetId="166" hidden="1">#REF!</definedName>
    <definedName name="fgdgdgdtf" localSheetId="167" hidden="1">#REF!</definedName>
    <definedName name="fgdgdgdtf" localSheetId="168" hidden="1">#REF!</definedName>
    <definedName name="fgdgdgdtf" localSheetId="179" hidden="1">#REF!</definedName>
    <definedName name="fgdgdgdtf" localSheetId="180" hidden="1">#REF!</definedName>
    <definedName name="fgdgdgdtf" localSheetId="181" hidden="1">#REF!</definedName>
    <definedName name="fgdgdgdtf" localSheetId="172" hidden="1">#REF!</definedName>
    <definedName name="fgdgdgdtf" localSheetId="173" hidden="1">#REF!</definedName>
    <definedName name="fgdgdgdtf" localSheetId="174" hidden="1">#REF!</definedName>
    <definedName name="fgdgdgdtf" localSheetId="175" hidden="1">#REF!</definedName>
    <definedName name="fgdgdgdtf" localSheetId="176" hidden="1">#REF!</definedName>
    <definedName name="fgdgdgdtf" localSheetId="177" hidden="1">#REF!</definedName>
    <definedName name="fgdgdgdtf" localSheetId="178" hidden="1">#REF!</definedName>
    <definedName name="fgdgdgdtf" localSheetId="46" hidden="1">#REF!</definedName>
    <definedName name="fgdgdgdtf" localSheetId="47" hidden="1">#REF!</definedName>
    <definedName name="fgdgdgdtf" localSheetId="48" hidden="1">#REF!</definedName>
    <definedName name="fgdgdgdtf" localSheetId="49" hidden="1">#REF!</definedName>
    <definedName name="fgdgdgdtf" localSheetId="51" hidden="1">#REF!</definedName>
    <definedName name="fgdgdgdtf" localSheetId="50" hidden="1">#REF!</definedName>
    <definedName name="fgdgdgdtf" localSheetId="52" hidden="1">#REF!</definedName>
    <definedName name="fgdgdgdtf" localSheetId="56" hidden="1">#REF!</definedName>
    <definedName name="fgdgdgdtf" localSheetId="57" hidden="1">#REF!</definedName>
    <definedName name="fgdgdgdtf" localSheetId="58" hidden="1">#REF!</definedName>
    <definedName name="fgdgdgdtf" localSheetId="59" hidden="1">#REF!</definedName>
    <definedName name="fgdgdgdtf" localSheetId="60" hidden="1">#REF!</definedName>
    <definedName name="fgdgdgdtf" localSheetId="61" hidden="1">#REF!</definedName>
    <definedName name="fgdgdgdtf" localSheetId="62" hidden="1">#REF!</definedName>
    <definedName name="fgdgdgdtf" localSheetId="63" hidden="1">#REF!</definedName>
    <definedName name="fgdgdgdtf" localSheetId="83" hidden="1">#REF!</definedName>
    <definedName name="fgdgdgdtf" localSheetId="99" hidden="1">#REF!</definedName>
    <definedName name="fgdgdgdtf" localSheetId="109" hidden="1">#REF!</definedName>
    <definedName name="fgdgdgdtf" localSheetId="110" hidden="1">#REF!</definedName>
    <definedName name="fgdgdgdtf" localSheetId="111" hidden="1">#REF!</definedName>
    <definedName name="fgdgdgdtf" localSheetId="100" hidden="1">#REF!</definedName>
    <definedName name="fgdgdgdtf" localSheetId="101" hidden="1">#REF!</definedName>
    <definedName name="fgdgdgdtf" localSheetId="102" hidden="1">#REF!</definedName>
    <definedName name="fgdgdgdtf" localSheetId="103" hidden="1">#REF!</definedName>
    <definedName name="fgdgdgdtf" localSheetId="104" hidden="1">#REF!</definedName>
    <definedName name="fgdgdgdtf" localSheetId="105" hidden="1">#REF!</definedName>
    <definedName name="fgdgdgdtf" localSheetId="106" hidden="1">#REF!</definedName>
    <definedName name="fgdgdgdtf" localSheetId="107" hidden="1">#REF!</definedName>
    <definedName name="fgdgdgdtf" localSheetId="108" hidden="1">#REF!</definedName>
    <definedName name="fgdgdgdtf" hidden="1">#REF!</definedName>
    <definedName name="FHD" localSheetId="151">'[78]27'!#REF!</definedName>
    <definedName name="FHD" localSheetId="159">'[78]27'!#REF!</definedName>
    <definedName name="FHD" localSheetId="179">'[78]27'!#REF!</definedName>
    <definedName name="FHD" localSheetId="180">'[78]27'!#REF!</definedName>
    <definedName name="FHD" localSheetId="181">'[78]27'!#REF!</definedName>
    <definedName name="FHD" localSheetId="172">'[78]27'!#REF!</definedName>
    <definedName name="FHD" localSheetId="173">'[78]27'!#REF!</definedName>
    <definedName name="FHD" localSheetId="174">'[78]27'!#REF!</definedName>
    <definedName name="FHD" localSheetId="175">'[78]27'!#REF!</definedName>
    <definedName name="FHD" localSheetId="176">'[78]27'!#REF!</definedName>
    <definedName name="FHD" localSheetId="177">'[78]27'!#REF!</definedName>
    <definedName name="FHD" localSheetId="178">'[78]27'!#REF!</definedName>
    <definedName name="FHD">'[78]27'!#REF!</definedName>
    <definedName name="FI.RES.GOLD.CD.WB" localSheetId="151">#REF!</definedName>
    <definedName name="FI.RES.GOLD.CD.WB" localSheetId="156">#REF!</definedName>
    <definedName name="FI.RES.GOLD.CD.WB" localSheetId="159">#REF!</definedName>
    <definedName name="FI.RES.GOLD.CD.WB" localSheetId="171">#REF!</definedName>
    <definedName name="FI.RES.GOLD.CD.WB" localSheetId="179">#REF!</definedName>
    <definedName name="FI.RES.GOLD.CD.WB" localSheetId="180">#REF!</definedName>
    <definedName name="FI.RES.GOLD.CD.WB" localSheetId="181">#REF!</definedName>
    <definedName name="FI.RES.GOLD.CD.WB" localSheetId="172">#REF!</definedName>
    <definedName name="FI.RES.GOLD.CD.WB" localSheetId="173">#REF!</definedName>
    <definedName name="FI.RES.GOLD.CD.WB" localSheetId="174">#REF!</definedName>
    <definedName name="FI.RES.GOLD.CD.WB" localSheetId="175">#REF!</definedName>
    <definedName name="FI.RES.GOLD.CD.WB" localSheetId="176">#REF!</definedName>
    <definedName name="FI.RES.GOLD.CD.WB" localSheetId="177">#REF!</definedName>
    <definedName name="FI.RES.GOLD.CD.WB" localSheetId="178">#REF!</definedName>
    <definedName name="FI.RES.GOLD.CD.WB" localSheetId="109">#REF!</definedName>
    <definedName name="FI.RES.GOLD.CD.WB" localSheetId="110">#REF!</definedName>
    <definedName name="FI.RES.GOLD.CD.WB" localSheetId="111">#REF!</definedName>
    <definedName name="FI.RES.GOLD.CD.WB" localSheetId="102">#REF!</definedName>
    <definedName name="FI.RES.GOLD.CD.WB" localSheetId="103">#REF!</definedName>
    <definedName name="FI.RES.GOLD.CD.WB" localSheetId="104">#REF!</definedName>
    <definedName name="FI.RES.GOLD.CD.WB" localSheetId="107">#REF!</definedName>
    <definedName name="FI.RES.GOLD.CD.WB" localSheetId="108">#REF!</definedName>
    <definedName name="FI.RES.GOLD.CD.WB">#REF!</definedName>
    <definedName name="FI.RES.TOTL.CD.WB" localSheetId="151">#REF!</definedName>
    <definedName name="FI.RES.TOTL.CD.WB" localSheetId="156">#REF!</definedName>
    <definedName name="FI.RES.TOTL.CD.WB" localSheetId="171">#REF!</definedName>
    <definedName name="FI.RES.TOTL.CD.WB" localSheetId="179">#REF!</definedName>
    <definedName name="FI.RES.TOTL.CD.WB" localSheetId="180">#REF!</definedName>
    <definedName name="FI.RES.TOTL.CD.WB" localSheetId="181">#REF!</definedName>
    <definedName name="FI.RES.TOTL.CD.WB" localSheetId="172">#REF!</definedName>
    <definedName name="FI.RES.TOTL.CD.WB" localSheetId="173">#REF!</definedName>
    <definedName name="FI.RES.TOTL.CD.WB" localSheetId="174">#REF!</definedName>
    <definedName name="FI.RES.TOTL.CD.WB" localSheetId="175">#REF!</definedName>
    <definedName name="FI.RES.TOTL.CD.WB" localSheetId="176">#REF!</definedName>
    <definedName name="FI.RES.TOTL.CD.WB" localSheetId="177">#REF!</definedName>
    <definedName name="FI.RES.TOTL.CD.WB" localSheetId="178">#REF!</definedName>
    <definedName name="FI.RES.TOTL.CD.WB" localSheetId="109">#REF!</definedName>
    <definedName name="FI.RES.TOTL.CD.WB" localSheetId="110">#REF!</definedName>
    <definedName name="FI.RES.TOTL.CD.WB" localSheetId="111">#REF!</definedName>
    <definedName name="FI.RES.TOTL.CD.WB" localSheetId="102">#REF!</definedName>
    <definedName name="FI.RES.TOTL.CD.WB" localSheetId="103">#REF!</definedName>
    <definedName name="FI.RES.TOTL.CD.WB" localSheetId="104">#REF!</definedName>
    <definedName name="FI.RES.TOTL.CD.WB" localSheetId="107">#REF!</definedName>
    <definedName name="FI.RES.TOTL.CD.WB" localSheetId="108">#REF!</definedName>
    <definedName name="FI.RES.TOTL.CD.WB">#REF!</definedName>
    <definedName name="FI.RES.XGLD.CD" localSheetId="151">#REF!</definedName>
    <definedName name="FI.RES.XGLD.CD" localSheetId="156">#REF!</definedName>
    <definedName name="FI.RES.XGLD.CD" localSheetId="171">#REF!</definedName>
    <definedName name="FI.RES.XGLD.CD" localSheetId="179">#REF!</definedName>
    <definedName name="FI.RES.XGLD.CD" localSheetId="180">#REF!</definedName>
    <definedName name="FI.RES.XGLD.CD" localSheetId="181">#REF!</definedName>
    <definedName name="FI.RES.XGLD.CD" localSheetId="172">#REF!</definedName>
    <definedName name="FI.RES.XGLD.CD" localSheetId="173">#REF!</definedName>
    <definedName name="FI.RES.XGLD.CD" localSheetId="174">#REF!</definedName>
    <definedName name="FI.RES.XGLD.CD" localSheetId="175">#REF!</definedName>
    <definedName name="FI.RES.XGLD.CD" localSheetId="176">#REF!</definedName>
    <definedName name="FI.RES.XGLD.CD" localSheetId="177">#REF!</definedName>
    <definedName name="FI.RES.XGLD.CD" localSheetId="178">#REF!</definedName>
    <definedName name="FI.RES.XGLD.CD" localSheetId="109">#REF!</definedName>
    <definedName name="FI.RES.XGLD.CD" localSheetId="110">#REF!</definedName>
    <definedName name="FI.RES.XGLD.CD" localSheetId="111">#REF!</definedName>
    <definedName name="FI.RES.XGLD.CD" localSheetId="102">#REF!</definedName>
    <definedName name="FI.RES.XGLD.CD" localSheetId="103">#REF!</definedName>
    <definedName name="FI.RES.XGLD.CD" localSheetId="104">#REF!</definedName>
    <definedName name="FI.RES.XGLD.CD" localSheetId="107">#REF!</definedName>
    <definedName name="FI.RES.XGLD.CD" localSheetId="108">#REF!</definedName>
    <definedName name="FI.RES.XGLD.CD">#REF!</definedName>
    <definedName name="FIDR" localSheetId="151">#REF!</definedName>
    <definedName name="FIDR" localSheetId="179">#REF!</definedName>
    <definedName name="FIDR" localSheetId="180">#REF!</definedName>
    <definedName name="FIDR" localSheetId="181">#REF!</definedName>
    <definedName name="FIDR" localSheetId="172">#REF!</definedName>
    <definedName name="FIDR" localSheetId="173">#REF!</definedName>
    <definedName name="FIDR" localSheetId="174">#REF!</definedName>
    <definedName name="FIDR" localSheetId="175">#REF!</definedName>
    <definedName name="FIDR" localSheetId="176">#REF!</definedName>
    <definedName name="FIDR" localSheetId="177">#REF!</definedName>
    <definedName name="FIDR" localSheetId="178">#REF!</definedName>
    <definedName name="FIDR" localSheetId="109">#REF!</definedName>
    <definedName name="FIDR" localSheetId="110">#REF!</definedName>
    <definedName name="FIDR" localSheetId="111">#REF!</definedName>
    <definedName name="FIDR" localSheetId="102">#REF!</definedName>
    <definedName name="FIDR" localSheetId="103">#REF!</definedName>
    <definedName name="FIDR" localSheetId="104">#REF!</definedName>
    <definedName name="FIDR" localSheetId="107">#REF!</definedName>
    <definedName name="FIDR" localSheetId="108">#REF!</definedName>
    <definedName name="FIDR">#REF!</definedName>
    <definedName name="FIM" localSheetId="151">#REF!</definedName>
    <definedName name="FIM" localSheetId="179">#REF!</definedName>
    <definedName name="FIM" localSheetId="180">#REF!</definedName>
    <definedName name="FIM" localSheetId="181">#REF!</definedName>
    <definedName name="FIM" localSheetId="172">#REF!</definedName>
    <definedName name="FIM" localSheetId="173">#REF!</definedName>
    <definedName name="FIM" localSheetId="174">#REF!</definedName>
    <definedName name="FIM" localSheetId="175">#REF!</definedName>
    <definedName name="FIM" localSheetId="176">#REF!</definedName>
    <definedName name="FIM" localSheetId="177">#REF!</definedName>
    <definedName name="FIM" localSheetId="178">#REF!</definedName>
    <definedName name="FIM" localSheetId="109">#REF!</definedName>
    <definedName name="FIM" localSheetId="110">#REF!</definedName>
    <definedName name="FIM" localSheetId="111">#REF!</definedName>
    <definedName name="FIM" localSheetId="102">#REF!</definedName>
    <definedName name="FIM" localSheetId="103">#REF!</definedName>
    <definedName name="FIM" localSheetId="104">#REF!</definedName>
    <definedName name="FIM" localSheetId="107">#REF!</definedName>
    <definedName name="FIM" localSheetId="108">#REF!</definedName>
    <definedName name="FIM">#REF!</definedName>
    <definedName name="finan" localSheetId="151">#REF!</definedName>
    <definedName name="finan" localSheetId="179">#REF!</definedName>
    <definedName name="finan" localSheetId="180">#REF!</definedName>
    <definedName name="finan" localSheetId="181">#REF!</definedName>
    <definedName name="finan" localSheetId="172">#REF!</definedName>
    <definedName name="finan" localSheetId="173">#REF!</definedName>
    <definedName name="finan" localSheetId="174">#REF!</definedName>
    <definedName name="finan" localSheetId="175">#REF!</definedName>
    <definedName name="finan" localSheetId="176">#REF!</definedName>
    <definedName name="finan" localSheetId="177">#REF!</definedName>
    <definedName name="finan" localSheetId="178">#REF!</definedName>
    <definedName name="finan" localSheetId="109">#REF!</definedName>
    <definedName name="finan" localSheetId="110">#REF!</definedName>
    <definedName name="finan" localSheetId="111">#REF!</definedName>
    <definedName name="finan" localSheetId="102">#REF!</definedName>
    <definedName name="finan" localSheetId="103">#REF!</definedName>
    <definedName name="finan" localSheetId="104">#REF!</definedName>
    <definedName name="finan" localSheetId="107">#REF!</definedName>
    <definedName name="finan" localSheetId="108">#REF!</definedName>
    <definedName name="finan">#REF!</definedName>
    <definedName name="finan1" localSheetId="151">#REF!</definedName>
    <definedName name="finan1" localSheetId="179">#REF!</definedName>
    <definedName name="finan1" localSheetId="180">#REF!</definedName>
    <definedName name="finan1" localSheetId="181">#REF!</definedName>
    <definedName name="finan1" localSheetId="172">#REF!</definedName>
    <definedName name="finan1" localSheetId="173">#REF!</definedName>
    <definedName name="finan1" localSheetId="174">#REF!</definedName>
    <definedName name="finan1" localSheetId="175">#REF!</definedName>
    <definedName name="finan1" localSheetId="176">#REF!</definedName>
    <definedName name="finan1" localSheetId="177">#REF!</definedName>
    <definedName name="finan1" localSheetId="178">#REF!</definedName>
    <definedName name="finan1" localSheetId="109">#REF!</definedName>
    <definedName name="finan1" localSheetId="110">#REF!</definedName>
    <definedName name="finan1" localSheetId="111">#REF!</definedName>
    <definedName name="finan1" localSheetId="102">#REF!</definedName>
    <definedName name="finan1" localSheetId="103">#REF!</definedName>
    <definedName name="finan1" localSheetId="104">#REF!</definedName>
    <definedName name="finan1" localSheetId="107">#REF!</definedName>
    <definedName name="finan1" localSheetId="108">#REF!</definedName>
    <definedName name="finan1">#REF!</definedName>
    <definedName name="Financing" localSheetId="112" hidden="1">{"Tab1",#N/A,FALSE,"P";"Tab2",#N/A,FALSE,"P"}</definedName>
    <definedName name="Financing" localSheetId="119" hidden="1">{"Tab1",#N/A,FALSE,"P";"Tab2",#N/A,FALSE,"P"}</definedName>
    <definedName name="Financing" localSheetId="114" hidden="1">{"Tab1",#N/A,FALSE,"P";"Tab2",#N/A,FALSE,"P"}</definedName>
    <definedName name="Financing" localSheetId="116" hidden="1">{"Tab1",#N/A,FALSE,"P";"Tab2",#N/A,FALSE,"P"}</definedName>
    <definedName name="Financing" localSheetId="117" hidden="1">{"Tab1",#N/A,FALSE,"P";"Tab2",#N/A,FALSE,"P"}</definedName>
    <definedName name="Financing" localSheetId="118" hidden="1">{"Tab1",#N/A,FALSE,"P";"Tab2",#N/A,FALSE,"P"}</definedName>
    <definedName name="Financing" localSheetId="149" hidden="1">{"Tab1",#N/A,FALSE,"P";"Tab2",#N/A,FALSE,"P"}</definedName>
    <definedName name="Financing" localSheetId="151" hidden="1">{"Tab1",#N/A,FALSE,"P";"Tab2",#N/A,FALSE,"P"}</definedName>
    <definedName name="Financing" localSheetId="156" hidden="1">{"Tab1",#N/A,FALSE,"P";"Tab2",#N/A,FALSE,"P"}</definedName>
    <definedName name="Financing" localSheetId="159" hidden="1">{"Tab1",#N/A,FALSE,"P";"Tab2",#N/A,FALSE,"P"}</definedName>
    <definedName name="Financing" localSheetId="164" hidden="1">{"Tab1",#N/A,FALSE,"P";"Tab2",#N/A,FALSE,"P"}</definedName>
    <definedName name="Financing" localSheetId="165" hidden="1">{"Tab1",#N/A,FALSE,"P";"Tab2",#N/A,FALSE,"P"}</definedName>
    <definedName name="Financing" localSheetId="166" hidden="1">{"Tab1",#N/A,FALSE,"P";"Tab2",#N/A,FALSE,"P"}</definedName>
    <definedName name="Financing" localSheetId="167" hidden="1">{"Tab1",#N/A,FALSE,"P";"Tab2",#N/A,FALSE,"P"}</definedName>
    <definedName name="Financing" localSheetId="168" hidden="1">{"Tab1",#N/A,FALSE,"P";"Tab2",#N/A,FALSE,"P"}</definedName>
    <definedName name="Financing" localSheetId="171" hidden="1">{"Tab1",#N/A,FALSE,"P";"Tab2",#N/A,FALSE,"P"}</definedName>
    <definedName name="Financing" localSheetId="179" hidden="1">{"Tab1",#N/A,FALSE,"P";"Tab2",#N/A,FALSE,"P"}</definedName>
    <definedName name="Financing" localSheetId="180" hidden="1">{"Tab1",#N/A,FALSE,"P";"Tab2",#N/A,FALSE,"P"}</definedName>
    <definedName name="Financing" localSheetId="181" hidden="1">{"Tab1",#N/A,FALSE,"P";"Tab2",#N/A,FALSE,"P"}</definedName>
    <definedName name="Financing" localSheetId="172" hidden="1">{"Tab1",#N/A,FALSE,"P";"Tab2",#N/A,FALSE,"P"}</definedName>
    <definedName name="Financing" localSheetId="173" hidden="1">{"Tab1",#N/A,FALSE,"P";"Tab2",#N/A,FALSE,"P"}</definedName>
    <definedName name="Financing" localSheetId="174" hidden="1">{"Tab1",#N/A,FALSE,"P";"Tab2",#N/A,FALSE,"P"}</definedName>
    <definedName name="Financing" localSheetId="175" hidden="1">{"Tab1",#N/A,FALSE,"P";"Tab2",#N/A,FALSE,"P"}</definedName>
    <definedName name="Financing" localSheetId="176" hidden="1">{"Tab1",#N/A,FALSE,"P";"Tab2",#N/A,FALSE,"P"}</definedName>
    <definedName name="Financing" localSheetId="177" hidden="1">{"Tab1",#N/A,FALSE,"P";"Tab2",#N/A,FALSE,"P"}</definedName>
    <definedName name="Financing" localSheetId="178" hidden="1">{"Tab1",#N/A,FALSE,"P";"Tab2",#N/A,FALSE,"P"}</definedName>
    <definedName name="Financing" localSheetId="46" hidden="1">{"Tab1",#N/A,FALSE,"P";"Tab2",#N/A,FALSE,"P"}</definedName>
    <definedName name="Financing" localSheetId="47" hidden="1">{"Tab1",#N/A,FALSE,"P";"Tab2",#N/A,FALSE,"P"}</definedName>
    <definedName name="Financing" localSheetId="48" hidden="1">{"Tab1",#N/A,FALSE,"P";"Tab2",#N/A,FALSE,"P"}</definedName>
    <definedName name="Financing" localSheetId="49" hidden="1">{"Tab1",#N/A,FALSE,"P";"Tab2",#N/A,FALSE,"P"}</definedName>
    <definedName name="Financing" localSheetId="51" hidden="1">{"Tab1",#N/A,FALSE,"P";"Tab2",#N/A,FALSE,"P"}</definedName>
    <definedName name="Financing" localSheetId="50" hidden="1">{"Tab1",#N/A,FALSE,"P";"Tab2",#N/A,FALSE,"P"}</definedName>
    <definedName name="Financing" localSheetId="52" hidden="1">{"Tab1",#N/A,FALSE,"P";"Tab2",#N/A,FALSE,"P"}</definedName>
    <definedName name="Financing" localSheetId="56" hidden="1">{"Tab1",#N/A,FALSE,"P";"Tab2",#N/A,FALSE,"P"}</definedName>
    <definedName name="Financing" localSheetId="57" hidden="1">{"Tab1",#N/A,FALSE,"P";"Tab2",#N/A,FALSE,"P"}</definedName>
    <definedName name="Financing" localSheetId="58" hidden="1">{"Tab1",#N/A,FALSE,"P";"Tab2",#N/A,FALSE,"P"}</definedName>
    <definedName name="Financing" localSheetId="59" hidden="1">{"Tab1",#N/A,FALSE,"P";"Tab2",#N/A,FALSE,"P"}</definedName>
    <definedName name="Financing" localSheetId="60" hidden="1">{"Tab1",#N/A,FALSE,"P";"Tab2",#N/A,FALSE,"P"}</definedName>
    <definedName name="Financing" localSheetId="61" hidden="1">{"Tab1",#N/A,FALSE,"P";"Tab2",#N/A,FALSE,"P"}</definedName>
    <definedName name="Financing" localSheetId="62" hidden="1">{"Tab1",#N/A,FALSE,"P";"Tab2",#N/A,FALSE,"P"}</definedName>
    <definedName name="Financing" localSheetId="63" hidden="1">{"Tab1",#N/A,FALSE,"P";"Tab2",#N/A,FALSE,"P"}</definedName>
    <definedName name="Financing" localSheetId="68" hidden="1">{"Tab1",#N/A,FALSE,"P";"Tab2",#N/A,FALSE,"P"}</definedName>
    <definedName name="Financing" localSheetId="69" hidden="1">{"Tab1",#N/A,FALSE,"P";"Tab2",#N/A,FALSE,"P"}</definedName>
    <definedName name="Financing" localSheetId="70" hidden="1">{"Tab1",#N/A,FALSE,"P";"Tab2",#N/A,FALSE,"P"}</definedName>
    <definedName name="Financing" localSheetId="83" hidden="1">{"Tab1",#N/A,FALSE,"P";"Tab2",#N/A,FALSE,"P"}</definedName>
    <definedName name="Financing" localSheetId="99" hidden="1">{"Tab1",#N/A,FALSE,"P";"Tab2",#N/A,FALSE,"P"}</definedName>
    <definedName name="Financing" localSheetId="109" hidden="1">{"Tab1",#N/A,FALSE,"P";"Tab2",#N/A,FALSE,"P"}</definedName>
    <definedName name="Financing" localSheetId="110" hidden="1">{"Tab1",#N/A,FALSE,"P";"Tab2",#N/A,FALSE,"P"}</definedName>
    <definedName name="Financing" localSheetId="111" hidden="1">{"Tab1",#N/A,FALSE,"P";"Tab2",#N/A,FALSE,"P"}</definedName>
    <definedName name="Financing" localSheetId="100" hidden="1">{"Tab1",#N/A,FALSE,"P";"Tab2",#N/A,FALSE,"P"}</definedName>
    <definedName name="Financing" localSheetId="101" hidden="1">{"Tab1",#N/A,FALSE,"P";"Tab2",#N/A,FALSE,"P"}</definedName>
    <definedName name="Financing" localSheetId="102" hidden="1">{"Tab1",#N/A,FALSE,"P";"Tab2",#N/A,FALSE,"P"}</definedName>
    <definedName name="Financing" localSheetId="103" hidden="1">{"Tab1",#N/A,FALSE,"P";"Tab2",#N/A,FALSE,"P"}</definedName>
    <definedName name="Financing" localSheetId="104" hidden="1">{"Tab1",#N/A,FALSE,"P";"Tab2",#N/A,FALSE,"P"}</definedName>
    <definedName name="Financing" localSheetId="105" hidden="1">{"Tab1",#N/A,FALSE,"P";"Tab2",#N/A,FALSE,"P"}</definedName>
    <definedName name="Financing" localSheetId="106" hidden="1">{"Tab1",#N/A,FALSE,"P";"Tab2",#N/A,FALSE,"P"}</definedName>
    <definedName name="Financing" localSheetId="107" hidden="1">{"Tab1",#N/A,FALSE,"P";"Tab2",#N/A,FALSE,"P"}</definedName>
    <definedName name="Financing" localSheetId="108" hidden="1">{"Tab1",#N/A,FALSE,"P";"Tab2",#N/A,FALSE,"P"}</definedName>
    <definedName name="Financing" localSheetId="170" hidden="1">{"Tab1",#N/A,FALSE,"P";"Tab2",#N/A,FALSE,"P"}</definedName>
    <definedName name="Financing" localSheetId="67" hidden="1">{"Tab1",#N/A,FALSE,"P";"Tab2",#N/A,FALSE,"P"}</definedName>
    <definedName name="Financing" hidden="1">{"Tab1",#N/A,FALSE,"P";"Tab2",#N/A,FALSE,"P"}</definedName>
    <definedName name="FINREQ" localSheetId="151">#REF!</definedName>
    <definedName name="FINREQ" localSheetId="171">#REF!</definedName>
    <definedName name="FINREQ" localSheetId="179">#REF!</definedName>
    <definedName name="FINREQ" localSheetId="180">#REF!</definedName>
    <definedName name="FINREQ" localSheetId="181">#REF!</definedName>
    <definedName name="FINREQ" localSheetId="172">#REF!</definedName>
    <definedName name="FINREQ" localSheetId="173">#REF!</definedName>
    <definedName name="FINREQ" localSheetId="174">#REF!</definedName>
    <definedName name="FINREQ" localSheetId="175">#REF!</definedName>
    <definedName name="FINREQ" localSheetId="176">#REF!</definedName>
    <definedName name="FINREQ" localSheetId="177">#REF!</definedName>
    <definedName name="FINREQ" localSheetId="178">#REF!</definedName>
    <definedName name="FINREQ" localSheetId="109">#REF!</definedName>
    <definedName name="FINREQ" localSheetId="110">#REF!</definedName>
    <definedName name="FINREQ" localSheetId="111">#REF!</definedName>
    <definedName name="FINREQ" localSheetId="102">#REF!</definedName>
    <definedName name="FINREQ" localSheetId="103">#REF!</definedName>
    <definedName name="FINREQ" localSheetId="104">#REF!</definedName>
    <definedName name="FINREQ" localSheetId="107">#REF!</definedName>
    <definedName name="FINREQ" localSheetId="108">#REF!</definedName>
    <definedName name="FINREQ">#REF!</definedName>
    <definedName name="Firm">'[79]003+ Review'!$B$79:$B$175</definedName>
    <definedName name="Fisc" localSheetId="151">#REF!</definedName>
    <definedName name="Fisc" localSheetId="156">#REF!</definedName>
    <definedName name="Fisc" localSheetId="171">#REF!</definedName>
    <definedName name="Fisc" localSheetId="179">#REF!</definedName>
    <definedName name="Fisc" localSheetId="180">#REF!</definedName>
    <definedName name="Fisc" localSheetId="181">#REF!</definedName>
    <definedName name="Fisc" localSheetId="172">#REF!</definedName>
    <definedName name="Fisc" localSheetId="173">#REF!</definedName>
    <definedName name="Fisc" localSheetId="174">#REF!</definedName>
    <definedName name="Fisc" localSheetId="175">#REF!</definedName>
    <definedName name="Fisc" localSheetId="176">#REF!</definedName>
    <definedName name="Fisc" localSheetId="177">#REF!</definedName>
    <definedName name="Fisc" localSheetId="178">#REF!</definedName>
    <definedName name="Fisc" localSheetId="109">#REF!</definedName>
    <definedName name="Fisc" localSheetId="110">#REF!</definedName>
    <definedName name="Fisc" localSheetId="111">#REF!</definedName>
    <definedName name="Fisc" localSheetId="102">#REF!</definedName>
    <definedName name="Fisc" localSheetId="103">#REF!</definedName>
    <definedName name="Fisc" localSheetId="104">#REF!</definedName>
    <definedName name="Fisc" localSheetId="107">#REF!</definedName>
    <definedName name="Fisc" localSheetId="108">#REF!</definedName>
    <definedName name="Fisc">#REF!</definedName>
    <definedName name="FISC_" localSheetId="156">[62]Main!#REF!</definedName>
    <definedName name="FISC_" localSheetId="171">[62]Main!#REF!</definedName>
    <definedName name="FISC_" localSheetId="179">[62]Main!#REF!</definedName>
    <definedName name="FISC_" localSheetId="180">[62]Main!#REF!</definedName>
    <definedName name="FISC_" localSheetId="181">[62]Main!#REF!</definedName>
    <definedName name="FISC_" localSheetId="172">[62]Main!#REF!</definedName>
    <definedName name="FISC_" localSheetId="173">[62]Main!#REF!</definedName>
    <definedName name="FISC_" localSheetId="174">[62]Main!#REF!</definedName>
    <definedName name="FISC_" localSheetId="175">[62]Main!#REF!</definedName>
    <definedName name="FISC_" localSheetId="176">[62]Main!#REF!</definedName>
    <definedName name="FISC_" localSheetId="177">[62]Main!#REF!</definedName>
    <definedName name="FISC_" localSheetId="178">[62]Main!#REF!</definedName>
    <definedName name="FISC_" localSheetId="104">[62]Main!#REF!</definedName>
    <definedName name="FISC_">[62]Main!#REF!</definedName>
    <definedName name="FISC_CAL" localSheetId="151">#REF!</definedName>
    <definedName name="FISC_CAL" localSheetId="156">#REF!</definedName>
    <definedName name="FISC_CAL" localSheetId="171">#REF!</definedName>
    <definedName name="FISC_CAL" localSheetId="179">#REF!</definedName>
    <definedName name="FISC_CAL" localSheetId="180">#REF!</definedName>
    <definedName name="FISC_CAL" localSheetId="181">#REF!</definedName>
    <definedName name="FISC_CAL" localSheetId="172">#REF!</definedName>
    <definedName name="FISC_CAL" localSheetId="173">#REF!</definedName>
    <definedName name="FISC_CAL" localSheetId="174">#REF!</definedName>
    <definedName name="FISC_CAL" localSheetId="175">#REF!</definedName>
    <definedName name="FISC_CAL" localSheetId="176">#REF!</definedName>
    <definedName name="FISC_CAL" localSheetId="177">#REF!</definedName>
    <definedName name="FISC_CAL" localSheetId="178">#REF!</definedName>
    <definedName name="FISC_CAL" localSheetId="109">#REF!</definedName>
    <definedName name="FISC_CAL" localSheetId="110">#REF!</definedName>
    <definedName name="FISC_CAL" localSheetId="111">#REF!</definedName>
    <definedName name="FISC_CAL" localSheetId="102">#REF!</definedName>
    <definedName name="FISC_CAL" localSheetId="103">#REF!</definedName>
    <definedName name="FISC_CAL" localSheetId="104">#REF!</definedName>
    <definedName name="FISC_CAL" localSheetId="107">#REF!</definedName>
    <definedName name="FISC_CAL" localSheetId="108">#REF!</definedName>
    <definedName name="FISC_CAL">#REF!</definedName>
    <definedName name="FISC2E" localSheetId="151">#REF!</definedName>
    <definedName name="FISC2E" localSheetId="156">#REF!</definedName>
    <definedName name="FISC2E" localSheetId="171">#REF!</definedName>
    <definedName name="FISC2E" localSheetId="179">#REF!</definedName>
    <definedName name="FISC2E" localSheetId="180">#REF!</definedName>
    <definedName name="FISC2E" localSheetId="181">#REF!</definedName>
    <definedName name="FISC2E" localSheetId="172">#REF!</definedName>
    <definedName name="FISC2E" localSheetId="173">#REF!</definedName>
    <definedName name="FISC2E" localSheetId="174">#REF!</definedName>
    <definedName name="FISC2E" localSheetId="175">#REF!</definedName>
    <definedName name="FISC2E" localSheetId="176">#REF!</definedName>
    <definedName name="FISC2E" localSheetId="177">#REF!</definedName>
    <definedName name="FISC2E" localSheetId="178">#REF!</definedName>
    <definedName name="FISC2E" localSheetId="109">#REF!</definedName>
    <definedName name="FISC2E" localSheetId="110">#REF!</definedName>
    <definedName name="FISC2E" localSheetId="111">#REF!</definedName>
    <definedName name="FISC2E" localSheetId="102">#REF!</definedName>
    <definedName name="FISC2E" localSheetId="103">#REF!</definedName>
    <definedName name="FISC2E" localSheetId="104">#REF!</definedName>
    <definedName name="FISC2E" localSheetId="107">#REF!</definedName>
    <definedName name="FISC2E" localSheetId="108">#REF!</definedName>
    <definedName name="FISC2E">#REF!</definedName>
    <definedName name="FISCE" localSheetId="151">#REF!</definedName>
    <definedName name="FISCE" localSheetId="156">#REF!</definedName>
    <definedName name="FISCE" localSheetId="171">#REF!</definedName>
    <definedName name="FISCE" localSheetId="179">#REF!</definedName>
    <definedName name="FISCE" localSheetId="180">#REF!</definedName>
    <definedName name="FISCE" localSheetId="181">#REF!</definedName>
    <definedName name="FISCE" localSheetId="172">#REF!</definedName>
    <definedName name="FISCE" localSheetId="173">#REF!</definedName>
    <definedName name="FISCE" localSheetId="174">#REF!</definedName>
    <definedName name="FISCE" localSheetId="175">#REF!</definedName>
    <definedName name="FISCE" localSheetId="176">#REF!</definedName>
    <definedName name="FISCE" localSheetId="177">#REF!</definedName>
    <definedName name="FISCE" localSheetId="178">#REF!</definedName>
    <definedName name="FISCE" localSheetId="109">#REF!</definedName>
    <definedName name="FISCE" localSheetId="110">#REF!</definedName>
    <definedName name="FISCE" localSheetId="111">#REF!</definedName>
    <definedName name="FISCE" localSheetId="102">#REF!</definedName>
    <definedName name="FISCE" localSheetId="103">#REF!</definedName>
    <definedName name="FISCE" localSheetId="104">#REF!</definedName>
    <definedName name="FISCE" localSheetId="107">#REF!</definedName>
    <definedName name="FISCE" localSheetId="108">#REF!</definedName>
    <definedName name="FISCE">#REF!</definedName>
    <definedName name="FISUM" localSheetId="151">#REF!</definedName>
    <definedName name="FISUM" localSheetId="179">#REF!</definedName>
    <definedName name="FISUM" localSheetId="180">#REF!</definedName>
    <definedName name="FISUM" localSheetId="181">#REF!</definedName>
    <definedName name="FISUM" localSheetId="172">#REF!</definedName>
    <definedName name="FISUM" localSheetId="173">#REF!</definedName>
    <definedName name="FISUM" localSheetId="174">#REF!</definedName>
    <definedName name="FISUM" localSheetId="175">#REF!</definedName>
    <definedName name="FISUM" localSheetId="176">#REF!</definedName>
    <definedName name="FISUM" localSheetId="177">#REF!</definedName>
    <definedName name="FISUM" localSheetId="178">#REF!</definedName>
    <definedName name="FISUM" localSheetId="109">#REF!</definedName>
    <definedName name="FISUM" localSheetId="110">#REF!</definedName>
    <definedName name="FISUM" localSheetId="111">#REF!</definedName>
    <definedName name="FISUM" localSheetId="102">#REF!</definedName>
    <definedName name="FISUM" localSheetId="103">#REF!</definedName>
    <definedName name="FISUM" localSheetId="104">#REF!</definedName>
    <definedName name="FISUM" localSheetId="107">#REF!</definedName>
    <definedName name="FISUM" localSheetId="108">#REF!</definedName>
    <definedName name="FISUM">#REF!</definedName>
    <definedName name="Flfunds" localSheetId="151">#REF!</definedName>
    <definedName name="Flfunds" localSheetId="179">#REF!</definedName>
    <definedName name="Flfunds" localSheetId="180">#REF!</definedName>
    <definedName name="Flfunds" localSheetId="181">#REF!</definedName>
    <definedName name="Flfunds" localSheetId="172">#REF!</definedName>
    <definedName name="Flfunds" localSheetId="173">#REF!</definedName>
    <definedName name="Flfunds" localSheetId="174">#REF!</definedName>
    <definedName name="Flfunds" localSheetId="175">#REF!</definedName>
    <definedName name="Flfunds" localSheetId="176">#REF!</definedName>
    <definedName name="Flfunds" localSheetId="177">#REF!</definedName>
    <definedName name="Flfunds" localSheetId="178">#REF!</definedName>
    <definedName name="Flfunds" localSheetId="109">#REF!</definedName>
    <definedName name="Flfunds" localSheetId="110">#REF!</definedName>
    <definedName name="Flfunds" localSheetId="111">#REF!</definedName>
    <definedName name="Flfunds" localSheetId="102">#REF!</definedName>
    <definedName name="Flfunds" localSheetId="103">#REF!</definedName>
    <definedName name="Flfunds" localSheetId="104">#REF!</definedName>
    <definedName name="Flfunds" localSheetId="107">#REF!</definedName>
    <definedName name="Flfunds" localSheetId="108">#REF!</definedName>
    <definedName name="Flfunds">#REF!</definedName>
    <definedName name="FLOPEC" localSheetId="151">#REF!</definedName>
    <definedName name="FLOPEC" localSheetId="179">#REF!</definedName>
    <definedName name="FLOPEC" localSheetId="180">#REF!</definedName>
    <definedName name="FLOPEC" localSheetId="181">#REF!</definedName>
    <definedName name="FLOPEC" localSheetId="172">#REF!</definedName>
    <definedName name="FLOPEC" localSheetId="173">#REF!</definedName>
    <definedName name="FLOPEC" localSheetId="174">#REF!</definedName>
    <definedName name="FLOPEC" localSheetId="175">#REF!</definedName>
    <definedName name="FLOPEC" localSheetId="176">#REF!</definedName>
    <definedName name="FLOPEC" localSheetId="177">#REF!</definedName>
    <definedName name="FLOPEC" localSheetId="178">#REF!</definedName>
    <definedName name="FLOPEC" localSheetId="109">#REF!</definedName>
    <definedName name="FLOPEC" localSheetId="110">#REF!</definedName>
    <definedName name="FLOPEC" localSheetId="111">#REF!</definedName>
    <definedName name="FLOPEC" localSheetId="102">#REF!</definedName>
    <definedName name="FLOPEC" localSheetId="103">#REF!</definedName>
    <definedName name="FLOPEC" localSheetId="104">#REF!</definedName>
    <definedName name="FLOPEC" localSheetId="107">#REF!</definedName>
    <definedName name="FLOPEC" localSheetId="108">#REF!</definedName>
    <definedName name="FLOPEC">#REF!</definedName>
    <definedName name="FLOWB" localSheetId="151">#REF!</definedName>
    <definedName name="FLOWB" localSheetId="179">#REF!</definedName>
    <definedName name="FLOWB" localSheetId="180">#REF!</definedName>
    <definedName name="FLOWB" localSheetId="181">#REF!</definedName>
    <definedName name="FLOWB" localSheetId="172">#REF!</definedName>
    <definedName name="FLOWB" localSheetId="173">#REF!</definedName>
    <definedName name="FLOWB" localSheetId="174">#REF!</definedName>
    <definedName name="FLOWB" localSheetId="175">#REF!</definedName>
    <definedName name="FLOWB" localSheetId="176">#REF!</definedName>
    <definedName name="FLOWB" localSheetId="177">#REF!</definedName>
    <definedName name="FLOWB" localSheetId="178">#REF!</definedName>
    <definedName name="FLOWB" localSheetId="109">#REF!</definedName>
    <definedName name="FLOWB" localSheetId="110">#REF!</definedName>
    <definedName name="FLOWB" localSheetId="111">#REF!</definedName>
    <definedName name="FLOWB" localSheetId="102">#REF!</definedName>
    <definedName name="FLOWB" localSheetId="103">#REF!</definedName>
    <definedName name="FLOWB" localSheetId="104">#REF!</definedName>
    <definedName name="FLOWB" localSheetId="107">#REF!</definedName>
    <definedName name="FLOWB" localSheetId="108">#REF!</definedName>
    <definedName name="FLOWB">#REF!</definedName>
    <definedName name="FLOWS" localSheetId="151">#REF!</definedName>
    <definedName name="FLOWS" localSheetId="179">#REF!</definedName>
    <definedName name="FLOWS" localSheetId="180">#REF!</definedName>
    <definedName name="FLOWS" localSheetId="181">#REF!</definedName>
    <definedName name="FLOWS" localSheetId="172">#REF!</definedName>
    <definedName name="FLOWS" localSheetId="173">#REF!</definedName>
    <definedName name="FLOWS" localSheetId="174">#REF!</definedName>
    <definedName name="FLOWS" localSheetId="175">#REF!</definedName>
    <definedName name="FLOWS" localSheetId="176">#REF!</definedName>
    <definedName name="FLOWS" localSheetId="177">#REF!</definedName>
    <definedName name="FLOWS" localSheetId="178">#REF!</definedName>
    <definedName name="FLOWS" localSheetId="109">#REF!</definedName>
    <definedName name="FLOWS" localSheetId="110">#REF!</definedName>
    <definedName name="FLOWS" localSheetId="111">#REF!</definedName>
    <definedName name="FLOWS" localSheetId="102">#REF!</definedName>
    <definedName name="FLOWS" localSheetId="103">#REF!</definedName>
    <definedName name="FLOWS" localSheetId="104">#REF!</definedName>
    <definedName name="FLOWS" localSheetId="107">#REF!</definedName>
    <definedName name="FLOWS" localSheetId="108">#REF!</definedName>
    <definedName name="FLOWS">#REF!</definedName>
    <definedName name="FM.ASC.GOVT.CN" localSheetId="151">#REF!</definedName>
    <definedName name="FM.ASC.GOVT.CN" localSheetId="179">#REF!</definedName>
    <definedName name="FM.ASC.GOVT.CN" localSheetId="180">#REF!</definedName>
    <definedName name="FM.ASC.GOVT.CN" localSheetId="181">#REF!</definedName>
    <definedName name="FM.ASC.GOVT.CN" localSheetId="172">#REF!</definedName>
    <definedName name="FM.ASC.GOVT.CN" localSheetId="173">#REF!</definedName>
    <definedName name="FM.ASC.GOVT.CN" localSheetId="174">#REF!</definedName>
    <definedName name="FM.ASC.GOVT.CN" localSheetId="175">#REF!</definedName>
    <definedName name="FM.ASC.GOVT.CN" localSheetId="176">#REF!</definedName>
    <definedName name="FM.ASC.GOVT.CN" localSheetId="177">#REF!</definedName>
    <definedName name="FM.ASC.GOVT.CN" localSheetId="178">#REF!</definedName>
    <definedName name="FM.ASC.GOVT.CN" localSheetId="109">#REF!</definedName>
    <definedName name="FM.ASC.GOVT.CN" localSheetId="110">#REF!</definedName>
    <definedName name="FM.ASC.GOVT.CN" localSheetId="111">#REF!</definedName>
    <definedName name="FM.ASC.GOVT.CN" localSheetId="102">#REF!</definedName>
    <definedName name="FM.ASC.GOVT.CN" localSheetId="103">#REF!</definedName>
    <definedName name="FM.ASC.GOVT.CN" localSheetId="104">#REF!</definedName>
    <definedName name="FM.ASC.GOVT.CN" localSheetId="107">#REF!</definedName>
    <definedName name="FM.ASC.GOVT.CN" localSheetId="108">#REF!</definedName>
    <definedName name="FM.ASC.GOVT.CN">#REF!</definedName>
    <definedName name="FM.ASC.OFIN.CN" localSheetId="151">#REF!</definedName>
    <definedName name="FM.ASC.OFIN.CN" localSheetId="179">#REF!</definedName>
    <definedName name="FM.ASC.OFIN.CN" localSheetId="180">#REF!</definedName>
    <definedName name="FM.ASC.OFIN.CN" localSheetId="181">#REF!</definedName>
    <definedName name="FM.ASC.OFIN.CN" localSheetId="172">#REF!</definedName>
    <definedName name="FM.ASC.OFIN.CN" localSheetId="173">#REF!</definedName>
    <definedName name="FM.ASC.OFIN.CN" localSheetId="174">#REF!</definedName>
    <definedName name="FM.ASC.OFIN.CN" localSheetId="175">#REF!</definedName>
    <definedName name="FM.ASC.OFIN.CN" localSheetId="176">#REF!</definedName>
    <definedName name="FM.ASC.OFIN.CN" localSheetId="177">#REF!</definedName>
    <definedName name="FM.ASC.OFIN.CN" localSheetId="178">#REF!</definedName>
    <definedName name="FM.ASC.OFIN.CN" localSheetId="109">#REF!</definedName>
    <definedName name="FM.ASC.OFIN.CN" localSheetId="110">#REF!</definedName>
    <definedName name="FM.ASC.OFIN.CN" localSheetId="111">#REF!</definedName>
    <definedName name="FM.ASC.OFIN.CN" localSheetId="102">#REF!</definedName>
    <definedName name="FM.ASC.OFIN.CN" localSheetId="103">#REF!</definedName>
    <definedName name="FM.ASC.OFIN.CN" localSheetId="104">#REF!</definedName>
    <definedName name="FM.ASC.OFIN.CN" localSheetId="107">#REF!</definedName>
    <definedName name="FM.ASC.OFIN.CN" localSheetId="108">#REF!</definedName>
    <definedName name="FM.ASC.OFIN.CN">#REF!</definedName>
    <definedName name="FM.AST.DOMO.CN" localSheetId="151">#REF!</definedName>
    <definedName name="FM.AST.DOMO.CN" localSheetId="179">#REF!</definedName>
    <definedName name="FM.AST.DOMO.CN" localSheetId="180">#REF!</definedName>
    <definedName name="FM.AST.DOMO.CN" localSheetId="181">#REF!</definedName>
    <definedName name="FM.AST.DOMO.CN" localSheetId="172">#REF!</definedName>
    <definedName name="FM.AST.DOMO.CN" localSheetId="173">#REF!</definedName>
    <definedName name="FM.AST.DOMO.CN" localSheetId="174">#REF!</definedName>
    <definedName name="FM.AST.DOMO.CN" localSheetId="175">#REF!</definedName>
    <definedName name="FM.AST.DOMO.CN" localSheetId="176">#REF!</definedName>
    <definedName name="FM.AST.DOMO.CN" localSheetId="177">#REF!</definedName>
    <definedName name="FM.AST.DOMO.CN" localSheetId="178">#REF!</definedName>
    <definedName name="FM.AST.DOMO.CN" localSheetId="109">#REF!</definedName>
    <definedName name="FM.AST.DOMO.CN" localSheetId="110">#REF!</definedName>
    <definedName name="FM.AST.DOMO.CN" localSheetId="111">#REF!</definedName>
    <definedName name="FM.AST.DOMO.CN" localSheetId="102">#REF!</definedName>
    <definedName name="FM.AST.DOMO.CN" localSheetId="103">#REF!</definedName>
    <definedName name="FM.AST.DOMO.CN" localSheetId="104">#REF!</definedName>
    <definedName name="FM.AST.DOMO.CN" localSheetId="107">#REF!</definedName>
    <definedName name="FM.AST.DOMO.CN" localSheetId="108">#REF!</definedName>
    <definedName name="FM.AST.DOMO.CN">#REF!</definedName>
    <definedName name="FM.AST.DOMO.CN.AF" localSheetId="151">#REF!</definedName>
    <definedName name="FM.AST.DOMO.CN.AF" localSheetId="179">#REF!</definedName>
    <definedName name="FM.AST.DOMO.CN.AF" localSheetId="180">#REF!</definedName>
    <definedName name="FM.AST.DOMO.CN.AF" localSheetId="181">#REF!</definedName>
    <definedName name="FM.AST.DOMO.CN.AF" localSheetId="172">#REF!</definedName>
    <definedName name="FM.AST.DOMO.CN.AF" localSheetId="173">#REF!</definedName>
    <definedName name="FM.AST.DOMO.CN.AF" localSheetId="174">#REF!</definedName>
    <definedName name="FM.AST.DOMO.CN.AF" localSheetId="175">#REF!</definedName>
    <definedName name="FM.AST.DOMO.CN.AF" localSheetId="176">#REF!</definedName>
    <definedName name="FM.AST.DOMO.CN.AF" localSheetId="177">#REF!</definedName>
    <definedName name="FM.AST.DOMO.CN.AF" localSheetId="178">#REF!</definedName>
    <definedName name="FM.AST.DOMO.CN.AF" localSheetId="109">#REF!</definedName>
    <definedName name="FM.AST.DOMO.CN.AF" localSheetId="110">#REF!</definedName>
    <definedName name="FM.AST.DOMO.CN.AF" localSheetId="111">#REF!</definedName>
    <definedName name="FM.AST.DOMO.CN.AF" localSheetId="102">#REF!</definedName>
    <definedName name="FM.AST.DOMO.CN.AF" localSheetId="103">#REF!</definedName>
    <definedName name="FM.AST.DOMO.CN.AF" localSheetId="104">#REF!</definedName>
    <definedName name="FM.AST.DOMO.CN.AF" localSheetId="107">#REF!</definedName>
    <definedName name="FM.AST.DOMO.CN.AF" localSheetId="108">#REF!</definedName>
    <definedName name="FM.AST.DOMO.CN.AF">#REF!</definedName>
    <definedName name="FM.AST.DOMS.CN" localSheetId="151">#REF!</definedName>
    <definedName name="FM.AST.DOMS.CN" localSheetId="179">#REF!</definedName>
    <definedName name="FM.AST.DOMS.CN" localSheetId="180">#REF!</definedName>
    <definedName name="FM.AST.DOMS.CN" localSheetId="181">#REF!</definedName>
    <definedName name="FM.AST.DOMS.CN" localSheetId="172">#REF!</definedName>
    <definedName name="FM.AST.DOMS.CN" localSheetId="173">#REF!</definedName>
    <definedName name="FM.AST.DOMS.CN" localSheetId="174">#REF!</definedName>
    <definedName name="FM.AST.DOMS.CN" localSheetId="175">#REF!</definedName>
    <definedName name="FM.AST.DOMS.CN" localSheetId="176">#REF!</definedName>
    <definedName name="FM.AST.DOMS.CN" localSheetId="177">#REF!</definedName>
    <definedName name="FM.AST.DOMS.CN" localSheetId="178">#REF!</definedName>
    <definedName name="FM.AST.DOMS.CN" localSheetId="109">#REF!</definedName>
    <definedName name="FM.AST.DOMS.CN" localSheetId="110">#REF!</definedName>
    <definedName name="FM.AST.DOMS.CN" localSheetId="111">#REF!</definedName>
    <definedName name="FM.AST.DOMS.CN" localSheetId="102">#REF!</definedName>
    <definedName name="FM.AST.DOMS.CN" localSheetId="103">#REF!</definedName>
    <definedName name="FM.AST.DOMS.CN" localSheetId="104">#REF!</definedName>
    <definedName name="FM.AST.DOMS.CN" localSheetId="107">#REF!</definedName>
    <definedName name="FM.AST.DOMS.CN" localSheetId="108">#REF!</definedName>
    <definedName name="FM.AST.DOMS.CN">#REF!</definedName>
    <definedName name="FM.AST.DOMS.CN.AF" localSheetId="151">#REF!</definedName>
    <definedName name="FM.AST.DOMS.CN.AF" localSheetId="179">#REF!</definedName>
    <definedName name="FM.AST.DOMS.CN.AF" localSheetId="180">#REF!</definedName>
    <definedName name="FM.AST.DOMS.CN.AF" localSheetId="181">#REF!</definedName>
    <definedName name="FM.AST.DOMS.CN.AF" localSheetId="172">#REF!</definedName>
    <definedName name="FM.AST.DOMS.CN.AF" localSheetId="173">#REF!</definedName>
    <definedName name="FM.AST.DOMS.CN.AF" localSheetId="174">#REF!</definedName>
    <definedName name="FM.AST.DOMS.CN.AF" localSheetId="175">#REF!</definedName>
    <definedName name="FM.AST.DOMS.CN.AF" localSheetId="176">#REF!</definedName>
    <definedName name="FM.AST.DOMS.CN.AF" localSheetId="177">#REF!</definedName>
    <definedName name="FM.AST.DOMS.CN.AF" localSheetId="178">#REF!</definedName>
    <definedName name="FM.AST.DOMS.CN.AF" localSheetId="109">#REF!</definedName>
    <definedName name="FM.AST.DOMS.CN.AF" localSheetId="110">#REF!</definedName>
    <definedName name="FM.AST.DOMS.CN.AF" localSheetId="111">#REF!</definedName>
    <definedName name="FM.AST.DOMS.CN.AF" localSheetId="102">#REF!</definedName>
    <definedName name="FM.AST.DOMS.CN.AF" localSheetId="103">#REF!</definedName>
    <definedName name="FM.AST.DOMS.CN.AF" localSheetId="104">#REF!</definedName>
    <definedName name="FM.AST.DOMS.CN.AF" localSheetId="107">#REF!</definedName>
    <definedName name="FM.AST.DOMS.CN.AF" localSheetId="108">#REF!</definedName>
    <definedName name="FM.AST.DOMS.CN.AF">#REF!</definedName>
    <definedName name="FM.AST.GOVT.CN" localSheetId="151">#REF!</definedName>
    <definedName name="FM.AST.GOVT.CN" localSheetId="179">#REF!</definedName>
    <definedName name="FM.AST.GOVT.CN" localSheetId="180">#REF!</definedName>
    <definedName name="FM.AST.GOVT.CN" localSheetId="181">#REF!</definedName>
    <definedName name="FM.AST.GOVT.CN" localSheetId="172">#REF!</definedName>
    <definedName name="FM.AST.GOVT.CN" localSheetId="173">#REF!</definedName>
    <definedName name="FM.AST.GOVT.CN" localSheetId="174">#REF!</definedName>
    <definedName name="FM.AST.GOVT.CN" localSheetId="175">#REF!</definedName>
    <definedName name="FM.AST.GOVT.CN" localSheetId="176">#REF!</definedName>
    <definedName name="FM.AST.GOVT.CN" localSheetId="177">#REF!</definedName>
    <definedName name="FM.AST.GOVT.CN" localSheetId="178">#REF!</definedName>
    <definedName name="FM.AST.GOVT.CN" localSheetId="109">#REF!</definedName>
    <definedName name="FM.AST.GOVT.CN" localSheetId="110">#REF!</definedName>
    <definedName name="FM.AST.GOVT.CN" localSheetId="111">#REF!</definedName>
    <definedName name="FM.AST.GOVT.CN" localSheetId="102">#REF!</definedName>
    <definedName name="FM.AST.GOVT.CN" localSheetId="103">#REF!</definedName>
    <definedName name="FM.AST.GOVT.CN" localSheetId="104">#REF!</definedName>
    <definedName name="FM.AST.GOVT.CN" localSheetId="107">#REF!</definedName>
    <definedName name="FM.AST.GOVT.CN" localSheetId="108">#REF!</definedName>
    <definedName name="FM.AST.GOVT.CN">#REF!</definedName>
    <definedName name="FM.AST.NCGV.CN" localSheetId="151">#REF!</definedName>
    <definedName name="FM.AST.NCGV.CN" localSheetId="179">#REF!</definedName>
    <definedName name="FM.AST.NCGV.CN" localSheetId="180">#REF!</definedName>
    <definedName name="FM.AST.NCGV.CN" localSheetId="181">#REF!</definedName>
    <definedName name="FM.AST.NCGV.CN" localSheetId="172">#REF!</definedName>
    <definedName name="FM.AST.NCGV.CN" localSheetId="173">#REF!</definedName>
    <definedName name="FM.AST.NCGV.CN" localSheetId="174">#REF!</definedName>
    <definedName name="FM.AST.NCGV.CN" localSheetId="175">#REF!</definedName>
    <definedName name="FM.AST.NCGV.CN" localSheetId="176">#REF!</definedName>
    <definedName name="FM.AST.NCGV.CN" localSheetId="177">#REF!</definedName>
    <definedName name="FM.AST.NCGV.CN" localSheetId="178">#REF!</definedName>
    <definedName name="FM.AST.NCGV.CN" localSheetId="109">#REF!</definedName>
    <definedName name="FM.AST.NCGV.CN" localSheetId="110">#REF!</definedName>
    <definedName name="FM.AST.NCGV.CN" localSheetId="111">#REF!</definedName>
    <definedName name="FM.AST.NCGV.CN" localSheetId="102">#REF!</definedName>
    <definedName name="FM.AST.NCGV.CN" localSheetId="103">#REF!</definedName>
    <definedName name="FM.AST.NCGV.CN" localSheetId="104">#REF!</definedName>
    <definedName name="FM.AST.NCGV.CN" localSheetId="107">#REF!</definedName>
    <definedName name="FM.AST.NCGV.CN" localSheetId="108">#REF!</definedName>
    <definedName name="FM.AST.NCGV.CN">#REF!</definedName>
    <definedName name="FM.AST.NCGV.CN.AF" localSheetId="151">#REF!</definedName>
    <definedName name="FM.AST.NCGV.CN.AF" localSheetId="179">#REF!</definedName>
    <definedName name="FM.AST.NCGV.CN.AF" localSheetId="180">#REF!</definedName>
    <definedName name="FM.AST.NCGV.CN.AF" localSheetId="181">#REF!</definedName>
    <definedName name="FM.AST.NCGV.CN.AF" localSheetId="172">#REF!</definedName>
    <definedName name="FM.AST.NCGV.CN.AF" localSheetId="173">#REF!</definedName>
    <definedName name="FM.AST.NCGV.CN.AF" localSheetId="174">#REF!</definedName>
    <definedName name="FM.AST.NCGV.CN.AF" localSheetId="175">#REF!</definedName>
    <definedName name="FM.AST.NCGV.CN.AF" localSheetId="176">#REF!</definedName>
    <definedName name="FM.AST.NCGV.CN.AF" localSheetId="177">#REF!</definedName>
    <definedName name="FM.AST.NCGV.CN.AF" localSheetId="178">#REF!</definedName>
    <definedName name="FM.AST.NCGV.CN.AF" localSheetId="109">#REF!</definedName>
    <definedName name="FM.AST.NCGV.CN.AF" localSheetId="110">#REF!</definedName>
    <definedName name="FM.AST.NCGV.CN.AF" localSheetId="111">#REF!</definedName>
    <definedName name="FM.AST.NCGV.CN.AF" localSheetId="102">#REF!</definedName>
    <definedName name="FM.AST.NCGV.CN.AF" localSheetId="103">#REF!</definedName>
    <definedName name="FM.AST.NCGV.CN.AF" localSheetId="104">#REF!</definedName>
    <definedName name="FM.AST.NCGV.CN.AF" localSheetId="107">#REF!</definedName>
    <definedName name="FM.AST.NCGV.CN.AF" localSheetId="108">#REF!</definedName>
    <definedName name="FM.AST.NCGV.CN.AF">#REF!</definedName>
    <definedName name="FM.AST.NFGD.CN" localSheetId="151">#REF!</definedName>
    <definedName name="FM.AST.NFGD.CN" localSheetId="179">#REF!</definedName>
    <definedName name="FM.AST.NFGD.CN" localSheetId="180">#REF!</definedName>
    <definedName name="FM.AST.NFGD.CN" localSheetId="181">#REF!</definedName>
    <definedName name="FM.AST.NFGD.CN" localSheetId="172">#REF!</definedName>
    <definedName name="FM.AST.NFGD.CN" localSheetId="173">#REF!</definedName>
    <definedName name="FM.AST.NFGD.CN" localSheetId="174">#REF!</definedName>
    <definedName name="FM.AST.NFGD.CN" localSheetId="175">#REF!</definedName>
    <definedName name="FM.AST.NFGD.CN" localSheetId="176">#REF!</definedName>
    <definedName name="FM.AST.NFGD.CN" localSheetId="177">#REF!</definedName>
    <definedName name="FM.AST.NFGD.CN" localSheetId="178">#REF!</definedName>
    <definedName name="FM.AST.NFGD.CN" localSheetId="109">#REF!</definedName>
    <definedName name="FM.AST.NFGD.CN" localSheetId="110">#REF!</definedName>
    <definedName name="FM.AST.NFGD.CN" localSheetId="111">#REF!</definedName>
    <definedName name="FM.AST.NFGD.CN" localSheetId="102">#REF!</definedName>
    <definedName name="FM.AST.NFGD.CN" localSheetId="103">#REF!</definedName>
    <definedName name="FM.AST.NFGD.CN" localSheetId="104">#REF!</definedName>
    <definedName name="FM.AST.NFGD.CN" localSheetId="107">#REF!</definedName>
    <definedName name="FM.AST.NFGD.CN" localSheetId="108">#REF!</definedName>
    <definedName name="FM.AST.NFGD.CN">#REF!</definedName>
    <definedName name="FM.AST.NFGD.CN.AF" localSheetId="151">#REF!</definedName>
    <definedName name="FM.AST.NFGD.CN.AF" localSheetId="179">#REF!</definedName>
    <definedName name="FM.AST.NFGD.CN.AF" localSheetId="180">#REF!</definedName>
    <definedName name="FM.AST.NFGD.CN.AF" localSheetId="181">#REF!</definedName>
    <definedName name="FM.AST.NFGD.CN.AF" localSheetId="172">#REF!</definedName>
    <definedName name="FM.AST.NFGD.CN.AF" localSheetId="173">#REF!</definedName>
    <definedName name="FM.AST.NFGD.CN.AF" localSheetId="174">#REF!</definedName>
    <definedName name="FM.AST.NFGD.CN.AF" localSheetId="175">#REF!</definedName>
    <definedName name="FM.AST.NFGD.CN.AF" localSheetId="176">#REF!</definedName>
    <definedName name="FM.AST.NFGD.CN.AF" localSheetId="177">#REF!</definedName>
    <definedName name="FM.AST.NFGD.CN.AF" localSheetId="178">#REF!</definedName>
    <definedName name="FM.AST.NFGD.CN.AF" localSheetId="109">#REF!</definedName>
    <definedName name="FM.AST.NFGD.CN.AF" localSheetId="110">#REF!</definedName>
    <definedName name="FM.AST.NFGD.CN.AF" localSheetId="111">#REF!</definedName>
    <definedName name="FM.AST.NFGD.CN.AF" localSheetId="102">#REF!</definedName>
    <definedName name="FM.AST.NFGD.CN.AF" localSheetId="103">#REF!</definedName>
    <definedName name="FM.AST.NFGD.CN.AF" localSheetId="104">#REF!</definedName>
    <definedName name="FM.AST.NFGD.CN.AF" localSheetId="107">#REF!</definedName>
    <definedName name="FM.AST.NFGD.CN.AF" localSheetId="108">#REF!</definedName>
    <definedName name="FM.AST.NFGD.CN.AF">#REF!</definedName>
    <definedName name="FM.AST.NFRG.CD" localSheetId="151">#REF!</definedName>
    <definedName name="FM.AST.NFRG.CD" localSheetId="179">#REF!</definedName>
    <definedName name="FM.AST.NFRG.CD" localSheetId="180">#REF!</definedName>
    <definedName name="FM.AST.NFRG.CD" localSheetId="181">#REF!</definedName>
    <definedName name="FM.AST.NFRG.CD" localSheetId="172">#REF!</definedName>
    <definedName name="FM.AST.NFRG.CD" localSheetId="173">#REF!</definedName>
    <definedName name="FM.AST.NFRG.CD" localSheetId="174">#REF!</definedName>
    <definedName name="FM.AST.NFRG.CD" localSheetId="175">#REF!</definedName>
    <definedName name="FM.AST.NFRG.CD" localSheetId="176">#REF!</definedName>
    <definedName name="FM.AST.NFRG.CD" localSheetId="177">#REF!</definedName>
    <definedName name="FM.AST.NFRG.CD" localSheetId="178">#REF!</definedName>
    <definedName name="FM.AST.NFRG.CD" localSheetId="109">#REF!</definedName>
    <definedName name="FM.AST.NFRG.CD" localSheetId="110">#REF!</definedName>
    <definedName name="FM.AST.NFRG.CD" localSheetId="111">#REF!</definedName>
    <definedName name="FM.AST.NFRG.CD" localSheetId="102">#REF!</definedName>
    <definedName name="FM.AST.NFRG.CD" localSheetId="103">#REF!</definedName>
    <definedName name="FM.AST.NFRG.CD" localSheetId="104">#REF!</definedName>
    <definedName name="FM.AST.NFRG.CD" localSheetId="107">#REF!</definedName>
    <definedName name="FM.AST.NFRG.CD" localSheetId="108">#REF!</definedName>
    <definedName name="FM.AST.NFRG.CD">#REF!</definedName>
    <definedName name="FM.AST.NFRG.CN" localSheetId="151">#REF!</definedName>
    <definedName name="FM.AST.NFRG.CN" localSheetId="179">#REF!</definedName>
    <definedName name="FM.AST.NFRG.CN" localSheetId="180">#REF!</definedName>
    <definedName name="FM.AST.NFRG.CN" localSheetId="181">#REF!</definedName>
    <definedName name="FM.AST.NFRG.CN" localSheetId="172">#REF!</definedName>
    <definedName name="FM.AST.NFRG.CN" localSheetId="173">#REF!</definedName>
    <definedName name="FM.AST.NFRG.CN" localSheetId="174">#REF!</definedName>
    <definedName name="FM.AST.NFRG.CN" localSheetId="175">#REF!</definedName>
    <definedName name="FM.AST.NFRG.CN" localSheetId="176">#REF!</definedName>
    <definedName name="FM.AST.NFRG.CN" localSheetId="177">#REF!</definedName>
    <definedName name="FM.AST.NFRG.CN" localSheetId="178">#REF!</definedName>
    <definedName name="FM.AST.NFRG.CN" localSheetId="109">#REF!</definedName>
    <definedName name="FM.AST.NFRG.CN" localSheetId="110">#REF!</definedName>
    <definedName name="FM.AST.NFRG.CN" localSheetId="111">#REF!</definedName>
    <definedName name="FM.AST.NFRG.CN" localSheetId="102">#REF!</definedName>
    <definedName name="FM.AST.NFRG.CN" localSheetId="103">#REF!</definedName>
    <definedName name="FM.AST.NFRG.CN" localSheetId="104">#REF!</definedName>
    <definedName name="FM.AST.NFRG.CN" localSheetId="107">#REF!</definedName>
    <definedName name="FM.AST.NFRG.CN" localSheetId="108">#REF!</definedName>
    <definedName name="FM.AST.NFRG.CN">#REF!</definedName>
    <definedName name="FM.AST.NFRG.CN.AF" localSheetId="151">#REF!</definedName>
    <definedName name="FM.AST.NFRG.CN.AF" localSheetId="179">#REF!</definedName>
    <definedName name="FM.AST.NFRG.CN.AF" localSheetId="180">#REF!</definedName>
    <definedName name="FM.AST.NFRG.CN.AF" localSheetId="181">#REF!</definedName>
    <definedName name="FM.AST.NFRG.CN.AF" localSheetId="172">#REF!</definedName>
    <definedName name="FM.AST.NFRG.CN.AF" localSheetId="173">#REF!</definedName>
    <definedName name="FM.AST.NFRG.CN.AF" localSheetId="174">#REF!</definedName>
    <definedName name="FM.AST.NFRG.CN.AF" localSheetId="175">#REF!</definedName>
    <definedName name="FM.AST.NFRG.CN.AF" localSheetId="176">#REF!</definedName>
    <definedName name="FM.AST.NFRG.CN.AF" localSheetId="177">#REF!</definedName>
    <definedName name="FM.AST.NFRG.CN.AF" localSheetId="178">#REF!</definedName>
    <definedName name="FM.AST.NFRG.CN.AF" localSheetId="109">#REF!</definedName>
    <definedName name="FM.AST.NFRG.CN.AF" localSheetId="110">#REF!</definedName>
    <definedName name="FM.AST.NFRG.CN.AF" localSheetId="111">#REF!</definedName>
    <definedName name="FM.AST.NFRG.CN.AF" localSheetId="102">#REF!</definedName>
    <definedName name="FM.AST.NFRG.CN.AF" localSheetId="103">#REF!</definedName>
    <definedName name="FM.AST.NFRG.CN.AF" localSheetId="104">#REF!</definedName>
    <definedName name="FM.AST.NFRG.CN.AF" localSheetId="107">#REF!</definedName>
    <definedName name="FM.AST.NFRG.CN.AF" localSheetId="108">#REF!</definedName>
    <definedName name="FM.AST.NFRG.CN.AF">#REF!</definedName>
    <definedName name="FM.AST.OFFO.CN" localSheetId="151">#REF!</definedName>
    <definedName name="FM.AST.OFFO.CN" localSheetId="179">#REF!</definedName>
    <definedName name="FM.AST.OFFO.CN" localSheetId="180">#REF!</definedName>
    <definedName name="FM.AST.OFFO.CN" localSheetId="181">#REF!</definedName>
    <definedName name="FM.AST.OFFO.CN" localSheetId="172">#REF!</definedName>
    <definedName name="FM.AST.OFFO.CN" localSheetId="173">#REF!</definedName>
    <definedName name="FM.AST.OFFO.CN" localSheetId="174">#REF!</definedName>
    <definedName name="FM.AST.OFFO.CN" localSheetId="175">#REF!</definedName>
    <definedName name="FM.AST.OFFO.CN" localSheetId="176">#REF!</definedName>
    <definedName name="FM.AST.OFFO.CN" localSheetId="177">#REF!</definedName>
    <definedName name="FM.AST.OFFO.CN" localSheetId="178">#REF!</definedName>
    <definedName name="FM.AST.OFFO.CN" localSheetId="109">#REF!</definedName>
    <definedName name="FM.AST.OFFO.CN" localSheetId="110">#REF!</definedName>
    <definedName name="FM.AST.OFFO.CN" localSheetId="111">#REF!</definedName>
    <definedName name="FM.AST.OFFO.CN" localSheetId="102">#REF!</definedName>
    <definedName name="FM.AST.OFFO.CN" localSheetId="103">#REF!</definedName>
    <definedName name="FM.AST.OFFO.CN" localSheetId="104">#REF!</definedName>
    <definedName name="FM.AST.OFFO.CN" localSheetId="107">#REF!</definedName>
    <definedName name="FM.AST.OFFO.CN" localSheetId="108">#REF!</definedName>
    <definedName name="FM.AST.OFFO.CN">#REF!</definedName>
    <definedName name="FM.AST.OFFO.CN.AF" localSheetId="151">#REF!</definedName>
    <definedName name="FM.AST.OFFO.CN.AF" localSheetId="179">#REF!</definedName>
    <definedName name="FM.AST.OFFO.CN.AF" localSheetId="180">#REF!</definedName>
    <definedName name="FM.AST.OFFO.CN.AF" localSheetId="181">#REF!</definedName>
    <definedName name="FM.AST.OFFO.CN.AF" localSheetId="172">#REF!</definedName>
    <definedName name="FM.AST.OFFO.CN.AF" localSheetId="173">#REF!</definedName>
    <definedName name="FM.AST.OFFO.CN.AF" localSheetId="174">#REF!</definedName>
    <definedName name="FM.AST.OFFO.CN.AF" localSheetId="175">#REF!</definedName>
    <definedName name="FM.AST.OFFO.CN.AF" localSheetId="176">#REF!</definedName>
    <definedName name="FM.AST.OFFO.CN.AF" localSheetId="177">#REF!</definedName>
    <definedName name="FM.AST.OFFO.CN.AF" localSheetId="178">#REF!</definedName>
    <definedName name="FM.AST.OFFO.CN.AF" localSheetId="109">#REF!</definedName>
    <definedName name="FM.AST.OFFO.CN.AF" localSheetId="110">#REF!</definedName>
    <definedName name="FM.AST.OFFO.CN.AF" localSheetId="111">#REF!</definedName>
    <definedName name="FM.AST.OFFO.CN.AF" localSheetId="102">#REF!</definedName>
    <definedName name="FM.AST.OFFO.CN.AF" localSheetId="103">#REF!</definedName>
    <definedName name="FM.AST.OFFO.CN.AF" localSheetId="104">#REF!</definedName>
    <definedName name="FM.AST.OFFO.CN.AF" localSheetId="107">#REF!</definedName>
    <definedName name="FM.AST.OFFO.CN.AF" localSheetId="108">#REF!</definedName>
    <definedName name="FM.AST.OFFO.CN.AF">#REF!</definedName>
    <definedName name="FM.AST.OFIN.CN" localSheetId="151">#REF!</definedName>
    <definedName name="FM.AST.OFIN.CN" localSheetId="179">#REF!</definedName>
    <definedName name="FM.AST.OFIN.CN" localSheetId="180">#REF!</definedName>
    <definedName name="FM.AST.OFIN.CN" localSheetId="181">#REF!</definedName>
    <definedName name="FM.AST.OFIN.CN" localSheetId="172">#REF!</definedName>
    <definedName name="FM.AST.OFIN.CN" localSheetId="173">#REF!</definedName>
    <definedName name="FM.AST.OFIN.CN" localSheetId="174">#REF!</definedName>
    <definedName name="FM.AST.OFIN.CN" localSheetId="175">#REF!</definedName>
    <definedName name="FM.AST.OFIN.CN" localSheetId="176">#REF!</definedName>
    <definedName name="FM.AST.OFIN.CN" localSheetId="177">#REF!</definedName>
    <definedName name="FM.AST.OFIN.CN" localSheetId="178">#REF!</definedName>
    <definedName name="FM.AST.OFIN.CN" localSheetId="109">#REF!</definedName>
    <definedName name="FM.AST.OFIN.CN" localSheetId="110">#REF!</definedName>
    <definedName name="FM.AST.OFIN.CN" localSheetId="111">#REF!</definedName>
    <definedName name="FM.AST.OFIN.CN" localSheetId="102">#REF!</definedName>
    <definedName name="FM.AST.OFIN.CN" localSheetId="103">#REF!</definedName>
    <definedName name="FM.AST.OFIN.CN" localSheetId="104">#REF!</definedName>
    <definedName name="FM.AST.OFIN.CN" localSheetId="107">#REF!</definedName>
    <definedName name="FM.AST.OFIN.CN" localSheetId="108">#REF!</definedName>
    <definedName name="FM.AST.OFIN.CN">#REF!</definedName>
    <definedName name="FM.AST.TOTP.CN" localSheetId="151">#REF!</definedName>
    <definedName name="FM.AST.TOTP.CN" localSheetId="179">#REF!</definedName>
    <definedName name="FM.AST.TOTP.CN" localSheetId="180">#REF!</definedName>
    <definedName name="FM.AST.TOTP.CN" localSheetId="181">#REF!</definedName>
    <definedName name="FM.AST.TOTP.CN" localSheetId="172">#REF!</definedName>
    <definedName name="FM.AST.TOTP.CN" localSheetId="173">#REF!</definedName>
    <definedName name="FM.AST.TOTP.CN" localSheetId="174">#REF!</definedName>
    <definedName name="FM.AST.TOTP.CN" localSheetId="175">#REF!</definedName>
    <definedName name="FM.AST.TOTP.CN" localSheetId="176">#REF!</definedName>
    <definedName name="FM.AST.TOTP.CN" localSheetId="177">#REF!</definedName>
    <definedName name="FM.AST.TOTP.CN" localSheetId="178">#REF!</definedName>
    <definedName name="FM.AST.TOTP.CN" localSheetId="109">#REF!</definedName>
    <definedName name="FM.AST.TOTP.CN" localSheetId="110">#REF!</definedName>
    <definedName name="FM.AST.TOTP.CN" localSheetId="111">#REF!</definedName>
    <definedName name="FM.AST.TOTP.CN" localSheetId="102">#REF!</definedName>
    <definedName name="FM.AST.TOTP.CN" localSheetId="103">#REF!</definedName>
    <definedName name="FM.AST.TOTP.CN" localSheetId="104">#REF!</definedName>
    <definedName name="FM.AST.TOTP.CN" localSheetId="107">#REF!</definedName>
    <definedName name="FM.AST.TOTP.CN" localSheetId="108">#REF!</definedName>
    <definedName name="FM.AST.TOTP.CN">#REF!</definedName>
    <definedName name="FM.AST.TOTP.CN.AF" localSheetId="151">#REF!</definedName>
    <definedName name="FM.AST.TOTP.CN.AF" localSheetId="179">#REF!</definedName>
    <definedName name="FM.AST.TOTP.CN.AF" localSheetId="180">#REF!</definedName>
    <definedName name="FM.AST.TOTP.CN.AF" localSheetId="181">#REF!</definedName>
    <definedName name="FM.AST.TOTP.CN.AF" localSheetId="172">#REF!</definedName>
    <definedName name="FM.AST.TOTP.CN.AF" localSheetId="173">#REF!</definedName>
    <definedName name="FM.AST.TOTP.CN.AF" localSheetId="174">#REF!</definedName>
    <definedName name="FM.AST.TOTP.CN.AF" localSheetId="175">#REF!</definedName>
    <definedName name="FM.AST.TOTP.CN.AF" localSheetId="176">#REF!</definedName>
    <definedName name="FM.AST.TOTP.CN.AF" localSheetId="177">#REF!</definedName>
    <definedName name="FM.AST.TOTP.CN.AF" localSheetId="178">#REF!</definedName>
    <definedName name="FM.AST.TOTP.CN.AF" localSheetId="109">#REF!</definedName>
    <definedName name="FM.AST.TOTP.CN.AF" localSheetId="110">#REF!</definedName>
    <definedName name="FM.AST.TOTP.CN.AF" localSheetId="111">#REF!</definedName>
    <definedName name="FM.AST.TOTP.CN.AF" localSheetId="102">#REF!</definedName>
    <definedName name="FM.AST.TOTP.CN.AF" localSheetId="103">#REF!</definedName>
    <definedName name="FM.AST.TOTP.CN.AF" localSheetId="104">#REF!</definedName>
    <definedName name="FM.AST.TOTP.CN.AF" localSheetId="107">#REF!</definedName>
    <definedName name="FM.AST.TOTP.CN.AF" localSheetId="108">#REF!</definedName>
    <definedName name="FM.AST.TOTP.CN.AF">#REF!</definedName>
    <definedName name="FM.LBL.MQMY.CN" localSheetId="151">#REF!</definedName>
    <definedName name="FM.LBL.MQMY.CN" localSheetId="179">#REF!</definedName>
    <definedName name="FM.LBL.MQMY.CN" localSheetId="180">#REF!</definedName>
    <definedName name="FM.LBL.MQMY.CN" localSheetId="181">#REF!</definedName>
    <definedName name="FM.LBL.MQMY.CN" localSheetId="172">#REF!</definedName>
    <definedName name="FM.LBL.MQMY.CN" localSheetId="173">#REF!</definedName>
    <definedName name="FM.LBL.MQMY.CN" localSheetId="174">#REF!</definedName>
    <definedName name="FM.LBL.MQMY.CN" localSheetId="175">#REF!</definedName>
    <definedName name="FM.LBL.MQMY.CN" localSheetId="176">#REF!</definedName>
    <definedName name="FM.LBL.MQMY.CN" localSheetId="177">#REF!</definedName>
    <definedName name="FM.LBL.MQMY.CN" localSheetId="178">#REF!</definedName>
    <definedName name="FM.LBL.MQMY.CN" localSheetId="109">#REF!</definedName>
    <definedName name="FM.LBL.MQMY.CN" localSheetId="110">#REF!</definedName>
    <definedName name="FM.LBL.MQMY.CN" localSheetId="111">#REF!</definedName>
    <definedName name="FM.LBL.MQMY.CN" localSheetId="102">#REF!</definedName>
    <definedName name="FM.LBL.MQMY.CN" localSheetId="103">#REF!</definedName>
    <definedName name="FM.LBL.MQMY.CN" localSheetId="104">#REF!</definedName>
    <definedName name="FM.LBL.MQMY.CN" localSheetId="107">#REF!</definedName>
    <definedName name="FM.LBL.MQMY.CN" localSheetId="108">#REF!</definedName>
    <definedName name="FM.LBL.MQMY.CN">#REF!</definedName>
    <definedName name="FM.LBL.MQMY.CN.AF" localSheetId="151">#REF!</definedName>
    <definedName name="FM.LBL.MQMY.CN.AF" localSheetId="179">#REF!</definedName>
    <definedName name="FM.LBL.MQMY.CN.AF" localSheetId="180">#REF!</definedName>
    <definedName name="FM.LBL.MQMY.CN.AF" localSheetId="181">#REF!</definedName>
    <definedName name="FM.LBL.MQMY.CN.AF" localSheetId="172">#REF!</definedName>
    <definedName name="FM.LBL.MQMY.CN.AF" localSheetId="173">#REF!</definedName>
    <definedName name="FM.LBL.MQMY.CN.AF" localSheetId="174">#REF!</definedName>
    <definedName name="FM.LBL.MQMY.CN.AF" localSheetId="175">#REF!</definedName>
    <definedName name="FM.LBL.MQMY.CN.AF" localSheetId="176">#REF!</definedName>
    <definedName name="FM.LBL.MQMY.CN.AF" localSheetId="177">#REF!</definedName>
    <definedName name="FM.LBL.MQMY.CN.AF" localSheetId="178">#REF!</definedName>
    <definedName name="FM.LBL.MQMY.CN.AF" localSheetId="109">#REF!</definedName>
    <definedName name="FM.LBL.MQMY.CN.AF" localSheetId="110">#REF!</definedName>
    <definedName name="FM.LBL.MQMY.CN.AF" localSheetId="111">#REF!</definedName>
    <definedName name="FM.LBL.MQMY.CN.AF" localSheetId="102">#REF!</definedName>
    <definedName name="FM.LBL.MQMY.CN.AF" localSheetId="103">#REF!</definedName>
    <definedName name="FM.LBL.MQMY.CN.AF" localSheetId="104">#REF!</definedName>
    <definedName name="FM.LBL.MQMY.CN.AF" localSheetId="107">#REF!</definedName>
    <definedName name="FM.LBL.MQMY.CN.AF" localSheetId="108">#REF!</definedName>
    <definedName name="FM.LBL.MQMY.CN.AF">#REF!</definedName>
    <definedName name="FM.LBL.XMQM.CN" localSheetId="151">#REF!</definedName>
    <definedName name="FM.LBL.XMQM.CN" localSheetId="179">#REF!</definedName>
    <definedName name="FM.LBL.XMQM.CN" localSheetId="180">#REF!</definedName>
    <definedName name="FM.LBL.XMQM.CN" localSheetId="181">#REF!</definedName>
    <definedName name="FM.LBL.XMQM.CN" localSheetId="172">#REF!</definedName>
    <definedName name="FM.LBL.XMQM.CN" localSheetId="173">#REF!</definedName>
    <definedName name="FM.LBL.XMQM.CN" localSheetId="174">#REF!</definedName>
    <definedName name="FM.LBL.XMQM.CN" localSheetId="175">#REF!</definedName>
    <definedName name="FM.LBL.XMQM.CN" localSheetId="176">#REF!</definedName>
    <definedName name="FM.LBL.XMQM.CN" localSheetId="177">#REF!</definedName>
    <definedName name="FM.LBL.XMQM.CN" localSheetId="178">#REF!</definedName>
    <definedName name="FM.LBL.XMQM.CN" localSheetId="109">#REF!</definedName>
    <definedName name="FM.LBL.XMQM.CN" localSheetId="110">#REF!</definedName>
    <definedName name="FM.LBL.XMQM.CN" localSheetId="111">#REF!</definedName>
    <definedName name="FM.LBL.XMQM.CN" localSheetId="102">#REF!</definedName>
    <definedName name="FM.LBL.XMQM.CN" localSheetId="103">#REF!</definedName>
    <definedName name="FM.LBL.XMQM.CN" localSheetId="104">#REF!</definedName>
    <definedName name="FM.LBL.XMQM.CN" localSheetId="107">#REF!</definedName>
    <definedName name="FM.LBL.XMQM.CN" localSheetId="108">#REF!</definedName>
    <definedName name="FM.LBL.XMQM.CN">#REF!</definedName>
    <definedName name="FM.LBL.XMQM.CN.AF" localSheetId="151">#REF!</definedName>
    <definedName name="FM.LBL.XMQM.CN.AF" localSheetId="179">#REF!</definedName>
    <definedName name="FM.LBL.XMQM.CN.AF" localSheetId="180">#REF!</definedName>
    <definedName name="FM.LBL.XMQM.CN.AF" localSheetId="181">#REF!</definedName>
    <definedName name="FM.LBL.XMQM.CN.AF" localSheetId="172">#REF!</definedName>
    <definedName name="FM.LBL.XMQM.CN.AF" localSheetId="173">#REF!</definedName>
    <definedName name="FM.LBL.XMQM.CN.AF" localSheetId="174">#REF!</definedName>
    <definedName name="FM.LBL.XMQM.CN.AF" localSheetId="175">#REF!</definedName>
    <definedName name="FM.LBL.XMQM.CN.AF" localSheetId="176">#REF!</definedName>
    <definedName name="FM.LBL.XMQM.CN.AF" localSheetId="177">#REF!</definedName>
    <definedName name="FM.LBL.XMQM.CN.AF" localSheetId="178">#REF!</definedName>
    <definedName name="FM.LBL.XMQM.CN.AF" localSheetId="109">#REF!</definedName>
    <definedName name="FM.LBL.XMQM.CN.AF" localSheetId="110">#REF!</definedName>
    <definedName name="FM.LBL.XMQM.CN.AF" localSheetId="111">#REF!</definedName>
    <definedName name="FM.LBL.XMQM.CN.AF" localSheetId="102">#REF!</definedName>
    <definedName name="FM.LBL.XMQM.CN.AF" localSheetId="103">#REF!</definedName>
    <definedName name="FM.LBL.XMQM.CN.AF" localSheetId="104">#REF!</definedName>
    <definedName name="FM.LBL.XMQM.CN.AF" localSheetId="107">#REF!</definedName>
    <definedName name="FM.LBL.XMQM.CN.AF" localSheetId="108">#REF!</definedName>
    <definedName name="FM.LBL.XMQM.CN.AF">#REF!</definedName>
    <definedName name="FMB" localSheetId="179">'[41]WETA BOP'!#REF!</definedName>
    <definedName name="FMB" localSheetId="180">'[41]WETA BOP'!#REF!</definedName>
    <definedName name="FMB" localSheetId="181">'[41]WETA BOP'!#REF!</definedName>
    <definedName name="FMB" localSheetId="172">'[41]WETA BOP'!#REF!</definedName>
    <definedName name="FMB" localSheetId="173">'[41]WETA BOP'!#REF!</definedName>
    <definedName name="FMB" localSheetId="174">'[41]WETA BOP'!#REF!</definedName>
    <definedName name="FMB" localSheetId="175">'[41]WETA BOP'!#REF!</definedName>
    <definedName name="FMB" localSheetId="176">'[41]WETA BOP'!#REF!</definedName>
    <definedName name="FMB" localSheetId="177">'[41]WETA BOP'!#REF!</definedName>
    <definedName name="FMB" localSheetId="178">'[41]WETA BOP'!#REF!</definedName>
    <definedName name="FMB">'[41]WETA BOP'!#REF!</definedName>
    <definedName name="FODESEC" localSheetId="151">#REF!</definedName>
    <definedName name="FODESEC" localSheetId="156">#REF!</definedName>
    <definedName name="FODESEC" localSheetId="171">#REF!</definedName>
    <definedName name="FODESEC" localSheetId="179">#REF!</definedName>
    <definedName name="FODESEC" localSheetId="180">#REF!</definedName>
    <definedName name="FODESEC" localSheetId="181">#REF!</definedName>
    <definedName name="FODESEC" localSheetId="172">#REF!</definedName>
    <definedName name="FODESEC" localSheetId="173">#REF!</definedName>
    <definedName name="FODESEC" localSheetId="174">#REF!</definedName>
    <definedName name="FODESEC" localSheetId="175">#REF!</definedName>
    <definedName name="FODESEC" localSheetId="176">#REF!</definedName>
    <definedName name="FODESEC" localSheetId="177">#REF!</definedName>
    <definedName name="FODESEC" localSheetId="178">#REF!</definedName>
    <definedName name="FODESEC" localSheetId="109">#REF!</definedName>
    <definedName name="FODESEC" localSheetId="110">#REF!</definedName>
    <definedName name="FODESEC" localSheetId="111">#REF!</definedName>
    <definedName name="FODESEC" localSheetId="102">#REF!</definedName>
    <definedName name="FODESEC" localSheetId="103">#REF!</definedName>
    <definedName name="FODESEC" localSheetId="104">#REF!</definedName>
    <definedName name="FODESEC" localSheetId="107">#REF!</definedName>
    <definedName name="FODESEC" localSheetId="108">#REF!</definedName>
    <definedName name="FODESEC">#REF!</definedName>
    <definedName name="Folder">[54]Cover!$D$9</definedName>
    <definedName name="Foot_5">'[55]t2.34 Topic 2.6.1'!#REF!</definedName>
    <definedName name="FootLng_5">'[55]t2.34 Topic 2.6.1'!#REF!</definedName>
    <definedName name="footnote1" localSheetId="151">#REF!</definedName>
    <definedName name="footnote1" localSheetId="156">#REF!</definedName>
    <definedName name="footnote1" localSheetId="171">#REF!</definedName>
    <definedName name="footnote1" localSheetId="179">#REF!</definedName>
    <definedName name="footnote1" localSheetId="180">#REF!</definedName>
    <definedName name="footnote1" localSheetId="181">#REF!</definedName>
    <definedName name="footnote1" localSheetId="172">#REF!</definedName>
    <definedName name="footnote1" localSheetId="173">#REF!</definedName>
    <definedName name="footnote1" localSheetId="174">#REF!</definedName>
    <definedName name="footnote1" localSheetId="175">#REF!</definedName>
    <definedName name="footnote1" localSheetId="176">#REF!</definedName>
    <definedName name="footnote1" localSheetId="177">#REF!</definedName>
    <definedName name="footnote1" localSheetId="178">#REF!</definedName>
    <definedName name="footnote1" localSheetId="109">#REF!</definedName>
    <definedName name="footnote1" localSheetId="110">#REF!</definedName>
    <definedName name="footnote1" localSheetId="111">#REF!</definedName>
    <definedName name="footnote1" localSheetId="102">#REF!</definedName>
    <definedName name="footnote1" localSheetId="103">#REF!</definedName>
    <definedName name="footnote1" localSheetId="104">#REF!</definedName>
    <definedName name="footnote1" localSheetId="107">#REF!</definedName>
    <definedName name="footnote1" localSheetId="108">#REF!</definedName>
    <definedName name="footnote1">#REF!</definedName>
    <definedName name="footnoteno" localSheetId="151">#REF!</definedName>
    <definedName name="footnoteno" localSheetId="156">#REF!</definedName>
    <definedName name="footnoteno" localSheetId="171">#REF!</definedName>
    <definedName name="footnoteno" localSheetId="179">#REF!</definedName>
    <definedName name="footnoteno" localSheetId="180">#REF!</definedName>
    <definedName name="footnoteno" localSheetId="181">#REF!</definedName>
    <definedName name="footnoteno" localSheetId="172">#REF!</definedName>
    <definedName name="footnoteno" localSheetId="173">#REF!</definedName>
    <definedName name="footnoteno" localSheetId="174">#REF!</definedName>
    <definedName name="footnoteno" localSheetId="175">#REF!</definedName>
    <definedName name="footnoteno" localSheetId="176">#REF!</definedName>
    <definedName name="footnoteno" localSheetId="177">#REF!</definedName>
    <definedName name="footnoteno" localSheetId="178">#REF!</definedName>
    <definedName name="footnoteno" localSheetId="109">#REF!</definedName>
    <definedName name="footnoteno" localSheetId="110">#REF!</definedName>
    <definedName name="footnoteno" localSheetId="111">#REF!</definedName>
    <definedName name="footnoteno" localSheetId="102">#REF!</definedName>
    <definedName name="footnoteno" localSheetId="103">#REF!</definedName>
    <definedName name="footnoteno" localSheetId="104">#REF!</definedName>
    <definedName name="footnoteno" localSheetId="107">#REF!</definedName>
    <definedName name="footnoteno" localSheetId="108">#REF!</definedName>
    <definedName name="footnoteno">#REF!</definedName>
    <definedName name="footnoteno2" localSheetId="151">#REF!</definedName>
    <definedName name="footnoteno2" localSheetId="156">#REF!</definedName>
    <definedName name="footnoteno2" localSheetId="171">#REF!</definedName>
    <definedName name="footnoteno2" localSheetId="179">#REF!</definedName>
    <definedName name="footnoteno2" localSheetId="180">#REF!</definedName>
    <definedName name="footnoteno2" localSheetId="181">#REF!</definedName>
    <definedName name="footnoteno2" localSheetId="172">#REF!</definedName>
    <definedName name="footnoteno2" localSheetId="173">#REF!</definedName>
    <definedName name="footnoteno2" localSheetId="174">#REF!</definedName>
    <definedName name="footnoteno2" localSheetId="175">#REF!</definedName>
    <definedName name="footnoteno2" localSheetId="176">#REF!</definedName>
    <definedName name="footnoteno2" localSheetId="177">#REF!</definedName>
    <definedName name="footnoteno2" localSheetId="178">#REF!</definedName>
    <definedName name="footnoteno2" localSheetId="109">#REF!</definedName>
    <definedName name="footnoteno2" localSheetId="110">#REF!</definedName>
    <definedName name="footnoteno2" localSheetId="111">#REF!</definedName>
    <definedName name="footnoteno2" localSheetId="102">#REF!</definedName>
    <definedName name="footnoteno2" localSheetId="103">#REF!</definedName>
    <definedName name="footnoteno2" localSheetId="104">#REF!</definedName>
    <definedName name="footnoteno2" localSheetId="107">#REF!</definedName>
    <definedName name="footnoteno2" localSheetId="108">#REF!</definedName>
    <definedName name="footnoteno2">#REF!</definedName>
    <definedName name="footnoteno3" localSheetId="151">#REF!</definedName>
    <definedName name="footnoteno3" localSheetId="179">#REF!</definedName>
    <definedName name="footnoteno3" localSheetId="180">#REF!</definedName>
    <definedName name="footnoteno3" localSheetId="181">#REF!</definedName>
    <definedName name="footnoteno3" localSheetId="172">#REF!</definedName>
    <definedName name="footnoteno3" localSheetId="173">#REF!</definedName>
    <definedName name="footnoteno3" localSheetId="174">#REF!</definedName>
    <definedName name="footnoteno3" localSheetId="175">#REF!</definedName>
    <definedName name="footnoteno3" localSheetId="176">#REF!</definedName>
    <definedName name="footnoteno3" localSheetId="177">#REF!</definedName>
    <definedName name="footnoteno3" localSheetId="178">#REF!</definedName>
    <definedName name="footnoteno3" localSheetId="109">#REF!</definedName>
    <definedName name="footnoteno3" localSheetId="110">#REF!</definedName>
    <definedName name="footnoteno3" localSheetId="111">#REF!</definedName>
    <definedName name="footnoteno3" localSheetId="102">#REF!</definedName>
    <definedName name="footnoteno3" localSheetId="103">#REF!</definedName>
    <definedName name="footnoteno3" localSheetId="104">#REF!</definedName>
    <definedName name="footnoteno3" localSheetId="107">#REF!</definedName>
    <definedName name="footnoteno3" localSheetId="108">#REF!</definedName>
    <definedName name="footnoteno3">#REF!</definedName>
    <definedName name="footnotes">'[52]99TC17FY'!$A$94</definedName>
    <definedName name="FP" localSheetId="151">#REF!</definedName>
    <definedName name="FP" localSheetId="156">#REF!</definedName>
    <definedName name="FP" localSheetId="171">#REF!</definedName>
    <definedName name="FP" localSheetId="179">#REF!</definedName>
    <definedName name="FP" localSheetId="180">#REF!</definedName>
    <definedName name="FP" localSheetId="181">#REF!</definedName>
    <definedName name="FP" localSheetId="172">#REF!</definedName>
    <definedName name="FP" localSheetId="173">#REF!</definedName>
    <definedName name="FP" localSheetId="174">#REF!</definedName>
    <definedName name="FP" localSheetId="175">#REF!</definedName>
    <definedName name="FP" localSheetId="176">#REF!</definedName>
    <definedName name="FP" localSheetId="177">#REF!</definedName>
    <definedName name="FP" localSheetId="178">#REF!</definedName>
    <definedName name="FP" localSheetId="109">#REF!</definedName>
    <definedName name="FP" localSheetId="110">#REF!</definedName>
    <definedName name="FP" localSheetId="111">#REF!</definedName>
    <definedName name="FP" localSheetId="102">#REF!</definedName>
    <definedName name="FP" localSheetId="103">#REF!</definedName>
    <definedName name="FP" localSheetId="104">#REF!</definedName>
    <definedName name="FP" localSheetId="107">#REF!</definedName>
    <definedName name="FP" localSheetId="108">#REF!</definedName>
    <definedName name="FP">#REF!</definedName>
    <definedName name="FP.CPI.TOTL" localSheetId="151">#REF!</definedName>
    <definedName name="FP.CPI.TOTL" localSheetId="156">#REF!</definedName>
    <definedName name="FP.CPI.TOTL" localSheetId="171">#REF!</definedName>
    <definedName name="FP.CPI.TOTL" localSheetId="179">#REF!</definedName>
    <definedName name="FP.CPI.TOTL" localSheetId="180">#REF!</definedName>
    <definedName name="FP.CPI.TOTL" localSheetId="181">#REF!</definedName>
    <definedName name="FP.CPI.TOTL" localSheetId="172">#REF!</definedName>
    <definedName name="FP.CPI.TOTL" localSheetId="173">#REF!</definedName>
    <definedName name="FP.CPI.TOTL" localSheetId="174">#REF!</definedName>
    <definedName name="FP.CPI.TOTL" localSheetId="175">#REF!</definedName>
    <definedName name="FP.CPI.TOTL" localSheetId="176">#REF!</definedName>
    <definedName name="FP.CPI.TOTL" localSheetId="177">#REF!</definedName>
    <definedName name="FP.CPI.TOTL" localSheetId="178">#REF!</definedName>
    <definedName name="FP.CPI.TOTL" localSheetId="109">#REF!</definedName>
    <definedName name="FP.CPI.TOTL" localSheetId="110">#REF!</definedName>
    <definedName name="FP.CPI.TOTL" localSheetId="111">#REF!</definedName>
    <definedName name="FP.CPI.TOTL" localSheetId="102">#REF!</definedName>
    <definedName name="FP.CPI.TOTL" localSheetId="103">#REF!</definedName>
    <definedName name="FP.CPI.TOTL" localSheetId="104">#REF!</definedName>
    <definedName name="FP.CPI.TOTL" localSheetId="107">#REF!</definedName>
    <definedName name="FP.CPI.TOTL" localSheetId="108">#REF!</definedName>
    <definedName name="FP.CPI.TOTL">#REF!</definedName>
    <definedName name="FPT" localSheetId="151">#REF!</definedName>
    <definedName name="FPT" localSheetId="156">#REF!</definedName>
    <definedName name="FPT" localSheetId="171">#REF!</definedName>
    <definedName name="FPT" localSheetId="179">#REF!</definedName>
    <definedName name="FPT" localSheetId="180">#REF!</definedName>
    <definedName name="FPT" localSheetId="181">#REF!</definedName>
    <definedName name="FPT" localSheetId="172">#REF!</definedName>
    <definedName name="FPT" localSheetId="173">#REF!</definedName>
    <definedName name="FPT" localSheetId="174">#REF!</definedName>
    <definedName name="FPT" localSheetId="175">#REF!</definedName>
    <definedName name="FPT" localSheetId="176">#REF!</definedName>
    <definedName name="FPT" localSheetId="177">#REF!</definedName>
    <definedName name="FPT" localSheetId="178">#REF!</definedName>
    <definedName name="FPT" localSheetId="109">#REF!</definedName>
    <definedName name="FPT" localSheetId="110">#REF!</definedName>
    <definedName name="FPT" localSheetId="111">#REF!</definedName>
    <definedName name="FPT" localSheetId="102">#REF!</definedName>
    <definedName name="FPT" localSheetId="103">#REF!</definedName>
    <definedName name="FPT" localSheetId="104">#REF!</definedName>
    <definedName name="FPT" localSheetId="107">#REF!</definedName>
    <definedName name="FPT" localSheetId="108">#REF!</definedName>
    <definedName name="FPT">#REF!</definedName>
    <definedName name="fr" localSheetId="151">'[80]Table 1'!#REF!</definedName>
    <definedName name="fr" localSheetId="156">'[80]Table 1'!#REF!</definedName>
    <definedName name="fr" localSheetId="171">'[80]Table 1'!#REF!</definedName>
    <definedName name="fr" localSheetId="179">'[80]Table 1'!#REF!</definedName>
    <definedName name="fr" localSheetId="180">'[80]Table 1'!#REF!</definedName>
    <definedName name="fr" localSheetId="181">'[80]Table 1'!#REF!</definedName>
    <definedName name="fr" localSheetId="172">'[80]Table 1'!#REF!</definedName>
    <definedName name="fr" localSheetId="173">'[80]Table 1'!#REF!</definedName>
    <definedName name="fr" localSheetId="174">'[80]Table 1'!#REF!</definedName>
    <definedName name="fr" localSheetId="175">'[80]Table 1'!#REF!</definedName>
    <definedName name="fr" localSheetId="176">'[80]Table 1'!#REF!</definedName>
    <definedName name="fr" localSheetId="177">'[80]Table 1'!#REF!</definedName>
    <definedName name="fr" localSheetId="178">'[80]Table 1'!#REF!</definedName>
    <definedName name="fr" localSheetId="110">'[80]Table 1'!#REF!</definedName>
    <definedName name="fr" localSheetId="111">'[80]Table 1'!#REF!</definedName>
    <definedName name="fr" localSheetId="103">'[80]Table 1'!#REF!</definedName>
    <definedName name="fr" localSheetId="104">'[80]Table 1'!#REF!</definedName>
    <definedName name="fr" localSheetId="107">'[80]Table 1'!#REF!</definedName>
    <definedName name="fr" localSheetId="108">'[80]Table 1'!#REF!</definedName>
    <definedName name="fr">'[80]Table 1'!#REF!</definedName>
    <definedName name="FRAMENO" localSheetId="151">#REF!</definedName>
    <definedName name="FRAMENO" localSheetId="156">#REF!</definedName>
    <definedName name="FRAMENO" localSheetId="171">#REF!</definedName>
    <definedName name="FRAMENO" localSheetId="179">#REF!</definedName>
    <definedName name="FRAMENO" localSheetId="180">#REF!</definedName>
    <definedName name="FRAMENO" localSheetId="181">#REF!</definedName>
    <definedName name="FRAMENO" localSheetId="172">#REF!</definedName>
    <definedName name="FRAMENO" localSheetId="173">#REF!</definedName>
    <definedName name="FRAMENO" localSheetId="174">#REF!</definedName>
    <definedName name="FRAMENO" localSheetId="175">#REF!</definedName>
    <definedName name="FRAMENO" localSheetId="176">#REF!</definedName>
    <definedName name="FRAMENO" localSheetId="177">#REF!</definedName>
    <definedName name="FRAMENO" localSheetId="178">#REF!</definedName>
    <definedName name="FRAMENO" localSheetId="109">#REF!</definedName>
    <definedName name="FRAMENO" localSheetId="110">#REF!</definedName>
    <definedName name="FRAMENO" localSheetId="111">#REF!</definedName>
    <definedName name="FRAMENO" localSheetId="102">#REF!</definedName>
    <definedName name="FRAMENO" localSheetId="103">#REF!</definedName>
    <definedName name="FRAMENO" localSheetId="104">#REF!</definedName>
    <definedName name="FRAMENO" localSheetId="107">#REF!</definedName>
    <definedName name="FRAMENO" localSheetId="108">#REF!</definedName>
    <definedName name="FRAMENO">#REF!</definedName>
    <definedName name="framework_macro" localSheetId="151">#REF!</definedName>
    <definedName name="framework_macro" localSheetId="156">#REF!</definedName>
    <definedName name="framework_macro" localSheetId="171">#REF!</definedName>
    <definedName name="framework_macro" localSheetId="179">#REF!</definedName>
    <definedName name="framework_macro" localSheetId="180">#REF!</definedName>
    <definedName name="framework_macro" localSheetId="181">#REF!</definedName>
    <definedName name="framework_macro" localSheetId="172">#REF!</definedName>
    <definedName name="framework_macro" localSheetId="173">#REF!</definedName>
    <definedName name="framework_macro" localSheetId="174">#REF!</definedName>
    <definedName name="framework_macro" localSheetId="175">#REF!</definedName>
    <definedName name="framework_macro" localSheetId="176">#REF!</definedName>
    <definedName name="framework_macro" localSheetId="177">#REF!</definedName>
    <definedName name="framework_macro" localSheetId="178">#REF!</definedName>
    <definedName name="framework_macro" localSheetId="109">#REF!</definedName>
    <definedName name="framework_macro" localSheetId="110">#REF!</definedName>
    <definedName name="framework_macro" localSheetId="111">#REF!</definedName>
    <definedName name="framework_macro" localSheetId="102">#REF!</definedName>
    <definedName name="framework_macro" localSheetId="103">#REF!</definedName>
    <definedName name="framework_macro" localSheetId="104">#REF!</definedName>
    <definedName name="framework_macro" localSheetId="107">#REF!</definedName>
    <definedName name="framework_macro" localSheetId="108">#REF!</definedName>
    <definedName name="framework_macro">#REF!</definedName>
    <definedName name="framework_macro_new" localSheetId="151">#REF!</definedName>
    <definedName name="framework_macro_new" localSheetId="156">#REF!</definedName>
    <definedName name="framework_macro_new" localSheetId="171">#REF!</definedName>
    <definedName name="framework_macro_new" localSheetId="179">#REF!</definedName>
    <definedName name="framework_macro_new" localSheetId="180">#REF!</definedName>
    <definedName name="framework_macro_new" localSheetId="181">#REF!</definedName>
    <definedName name="framework_macro_new" localSheetId="172">#REF!</definedName>
    <definedName name="framework_macro_new" localSheetId="173">#REF!</definedName>
    <definedName name="framework_macro_new" localSheetId="174">#REF!</definedName>
    <definedName name="framework_macro_new" localSheetId="175">#REF!</definedName>
    <definedName name="framework_macro_new" localSheetId="176">#REF!</definedName>
    <definedName name="framework_macro_new" localSheetId="177">#REF!</definedName>
    <definedName name="framework_macro_new" localSheetId="178">#REF!</definedName>
    <definedName name="framework_macro_new" localSheetId="109">#REF!</definedName>
    <definedName name="framework_macro_new" localSheetId="110">#REF!</definedName>
    <definedName name="framework_macro_new" localSheetId="111">#REF!</definedName>
    <definedName name="framework_macro_new" localSheetId="102">#REF!</definedName>
    <definedName name="framework_macro_new" localSheetId="103">#REF!</definedName>
    <definedName name="framework_macro_new" localSheetId="104">#REF!</definedName>
    <definedName name="framework_macro_new" localSheetId="107">#REF!</definedName>
    <definedName name="framework_macro_new" localSheetId="108">#REF!</definedName>
    <definedName name="framework_macro_new">#REF!</definedName>
    <definedName name="framework_monetary" localSheetId="151">#REF!</definedName>
    <definedName name="framework_monetary" localSheetId="179">#REF!</definedName>
    <definedName name="framework_monetary" localSheetId="180">#REF!</definedName>
    <definedName name="framework_monetary" localSheetId="181">#REF!</definedName>
    <definedName name="framework_monetary" localSheetId="172">#REF!</definedName>
    <definedName name="framework_monetary" localSheetId="173">#REF!</definedName>
    <definedName name="framework_monetary" localSheetId="174">#REF!</definedName>
    <definedName name="framework_monetary" localSheetId="175">#REF!</definedName>
    <definedName name="framework_monetary" localSheetId="176">#REF!</definedName>
    <definedName name="framework_monetary" localSheetId="177">#REF!</definedName>
    <definedName name="framework_monetary" localSheetId="178">#REF!</definedName>
    <definedName name="framework_monetary" localSheetId="109">#REF!</definedName>
    <definedName name="framework_monetary" localSheetId="110">#REF!</definedName>
    <definedName name="framework_monetary" localSheetId="111">#REF!</definedName>
    <definedName name="framework_monetary" localSheetId="102">#REF!</definedName>
    <definedName name="framework_monetary" localSheetId="103">#REF!</definedName>
    <definedName name="framework_monetary" localSheetId="104">#REF!</definedName>
    <definedName name="framework_monetary" localSheetId="107">#REF!</definedName>
    <definedName name="framework_monetary" localSheetId="108">#REF!</definedName>
    <definedName name="framework_monetary">#REF!</definedName>
    <definedName name="FRAMEYES" localSheetId="151">#REF!</definedName>
    <definedName name="FRAMEYES" localSheetId="179">#REF!</definedName>
    <definedName name="FRAMEYES" localSheetId="180">#REF!</definedName>
    <definedName name="FRAMEYES" localSheetId="181">#REF!</definedName>
    <definedName name="FRAMEYES" localSheetId="172">#REF!</definedName>
    <definedName name="FRAMEYES" localSheetId="173">#REF!</definedName>
    <definedName name="FRAMEYES" localSheetId="174">#REF!</definedName>
    <definedName name="FRAMEYES" localSheetId="175">#REF!</definedName>
    <definedName name="FRAMEYES" localSheetId="176">#REF!</definedName>
    <definedName name="FRAMEYES" localSheetId="177">#REF!</definedName>
    <definedName name="FRAMEYES" localSheetId="178">#REF!</definedName>
    <definedName name="FRAMEYES" localSheetId="109">#REF!</definedName>
    <definedName name="FRAMEYES" localSheetId="110">#REF!</definedName>
    <definedName name="FRAMEYES" localSheetId="111">#REF!</definedName>
    <definedName name="FRAMEYES" localSheetId="102">#REF!</definedName>
    <definedName name="FRAMEYES" localSheetId="103">#REF!</definedName>
    <definedName name="FRAMEYES" localSheetId="104">#REF!</definedName>
    <definedName name="FRAMEYES" localSheetId="107">#REF!</definedName>
    <definedName name="FRAMEYES" localSheetId="108">#REF!</definedName>
    <definedName name="FRAMEYES">#REF!</definedName>
    <definedName name="French">[81]cirr_series!$AI$102:$AI$107</definedName>
    <definedName name="FrequencyList">'[59]Report Form'!$F$4:$F$8</definedName>
    <definedName name="FRF">[30]CIRRs!$C$90</definedName>
    <definedName name="FS.XPC.DDPT.CN" localSheetId="151">#REF!</definedName>
    <definedName name="FS.XPC.DDPT.CN" localSheetId="156">#REF!</definedName>
    <definedName name="FS.XPC.DDPT.CN" localSheetId="171">#REF!</definedName>
    <definedName name="FS.XPC.DDPT.CN" localSheetId="179">#REF!</definedName>
    <definedName name="FS.XPC.DDPT.CN" localSheetId="180">#REF!</definedName>
    <definedName name="FS.XPC.DDPT.CN" localSheetId="181">#REF!</definedName>
    <definedName name="FS.XPC.DDPT.CN" localSheetId="172">#REF!</definedName>
    <definedName name="FS.XPC.DDPT.CN" localSheetId="173">#REF!</definedName>
    <definedName name="FS.XPC.DDPT.CN" localSheetId="174">#REF!</definedName>
    <definedName name="FS.XPC.DDPT.CN" localSheetId="175">#REF!</definedName>
    <definedName name="FS.XPC.DDPT.CN" localSheetId="176">#REF!</definedName>
    <definedName name="FS.XPC.DDPT.CN" localSheetId="177">#REF!</definedName>
    <definedName name="FS.XPC.DDPT.CN" localSheetId="178">#REF!</definedName>
    <definedName name="FS.XPC.DDPT.CN" localSheetId="109">#REF!</definedName>
    <definedName name="FS.XPC.DDPT.CN" localSheetId="110">#REF!</definedName>
    <definedName name="FS.XPC.DDPT.CN" localSheetId="111">#REF!</definedName>
    <definedName name="FS.XPC.DDPT.CN" localSheetId="102">#REF!</definedName>
    <definedName name="FS.XPC.DDPT.CN" localSheetId="103">#REF!</definedName>
    <definedName name="FS.XPC.DDPT.CN" localSheetId="104">#REF!</definedName>
    <definedName name="FS.XPC.DDPT.CN" localSheetId="107">#REF!</definedName>
    <definedName name="FS.XPC.DDPT.CN" localSheetId="108">#REF!</definedName>
    <definedName name="FS.XPC.DDPT.CN">#REF!</definedName>
    <definedName name="FS.XPC.TDPT.CN" localSheetId="151">#REF!</definedName>
    <definedName name="FS.XPC.TDPT.CN" localSheetId="156">#REF!</definedName>
    <definedName name="FS.XPC.TDPT.CN" localSheetId="171">#REF!</definedName>
    <definedName name="FS.XPC.TDPT.CN" localSheetId="179">#REF!</definedName>
    <definedName name="FS.XPC.TDPT.CN" localSheetId="180">#REF!</definedName>
    <definedName name="FS.XPC.TDPT.CN" localSheetId="181">#REF!</definedName>
    <definedName name="FS.XPC.TDPT.CN" localSheetId="172">#REF!</definedName>
    <definedName name="FS.XPC.TDPT.CN" localSheetId="173">#REF!</definedName>
    <definedName name="FS.XPC.TDPT.CN" localSheetId="174">#REF!</definedName>
    <definedName name="FS.XPC.TDPT.CN" localSheetId="175">#REF!</definedName>
    <definedName name="FS.XPC.TDPT.CN" localSheetId="176">#REF!</definedName>
    <definedName name="FS.XPC.TDPT.CN" localSheetId="177">#REF!</definedName>
    <definedName name="FS.XPC.TDPT.CN" localSheetId="178">#REF!</definedName>
    <definedName name="FS.XPC.TDPT.CN" localSheetId="109">#REF!</definedName>
    <definedName name="FS.XPC.TDPT.CN" localSheetId="110">#REF!</definedName>
    <definedName name="FS.XPC.TDPT.CN" localSheetId="111">#REF!</definedName>
    <definedName name="FS.XPC.TDPT.CN" localSheetId="102">#REF!</definedName>
    <definedName name="FS.XPC.TDPT.CN" localSheetId="103">#REF!</definedName>
    <definedName name="FS.XPC.TDPT.CN" localSheetId="104">#REF!</definedName>
    <definedName name="FS.XPC.TDPT.CN" localSheetId="107">#REF!</definedName>
    <definedName name="FS.XPC.TDPT.CN" localSheetId="108">#REF!</definedName>
    <definedName name="FS.XPC.TDPT.CN">#REF!</definedName>
    <definedName name="fsdfsdafasdfsdfsdafafs" localSheetId="151">#REF!</definedName>
    <definedName name="fsdfsdafasdfsdfsdafafs" localSheetId="156">#REF!</definedName>
    <definedName name="fsdfsdafasdfsdfsdafafs" localSheetId="171">#REF!</definedName>
    <definedName name="fsdfsdafasdfsdfsdafafs" localSheetId="179">#REF!</definedName>
    <definedName name="fsdfsdafasdfsdfsdafafs" localSheetId="180">#REF!</definedName>
    <definedName name="fsdfsdafasdfsdfsdafafs" localSheetId="181">#REF!</definedName>
    <definedName name="fsdfsdafasdfsdfsdafafs" localSheetId="172">#REF!</definedName>
    <definedName name="fsdfsdafasdfsdfsdafafs" localSheetId="173">#REF!</definedName>
    <definedName name="fsdfsdafasdfsdfsdafafs" localSheetId="174">#REF!</definedName>
    <definedName name="fsdfsdafasdfsdfsdafafs" localSheetId="175">#REF!</definedName>
    <definedName name="fsdfsdafasdfsdfsdafafs" localSheetId="176">#REF!</definedName>
    <definedName name="fsdfsdafasdfsdfsdafafs" localSheetId="177">#REF!</definedName>
    <definedName name="fsdfsdafasdfsdfsdafafs" localSheetId="178">#REF!</definedName>
    <definedName name="fsdfsdafasdfsdfsdafafs" localSheetId="109">#REF!</definedName>
    <definedName name="fsdfsdafasdfsdfsdafafs" localSheetId="110">#REF!</definedName>
    <definedName name="fsdfsdafasdfsdfsdafafs" localSheetId="111">#REF!</definedName>
    <definedName name="fsdfsdafasdfsdfsdafafs" localSheetId="102">#REF!</definedName>
    <definedName name="fsdfsdafasdfsdfsdafafs" localSheetId="103">#REF!</definedName>
    <definedName name="fsdfsdafasdfsdfsdafafs" localSheetId="104">#REF!</definedName>
    <definedName name="fsdfsdafasdfsdfsdafafs" localSheetId="107">#REF!</definedName>
    <definedName name="fsdfsdafasdfsdfsdafafs" localSheetId="108">#REF!</definedName>
    <definedName name="fsdfsdafasdfsdfsdafafs">#REF!</definedName>
    <definedName name="FTRINDIC" localSheetId="151">#REF!</definedName>
    <definedName name="FTRINDIC" localSheetId="179">#REF!</definedName>
    <definedName name="FTRINDIC" localSheetId="180">#REF!</definedName>
    <definedName name="FTRINDIC" localSheetId="181">#REF!</definedName>
    <definedName name="FTRINDIC" localSheetId="172">#REF!</definedName>
    <definedName name="FTRINDIC" localSheetId="173">#REF!</definedName>
    <definedName name="FTRINDIC" localSheetId="174">#REF!</definedName>
    <definedName name="FTRINDIC" localSheetId="175">#REF!</definedName>
    <definedName name="FTRINDIC" localSheetId="176">#REF!</definedName>
    <definedName name="FTRINDIC" localSheetId="177">#REF!</definedName>
    <definedName name="FTRINDIC" localSheetId="178">#REF!</definedName>
    <definedName name="FTRINDIC" localSheetId="109">#REF!</definedName>
    <definedName name="FTRINDIC" localSheetId="110">#REF!</definedName>
    <definedName name="FTRINDIC" localSheetId="111">#REF!</definedName>
    <definedName name="FTRINDIC" localSheetId="102">#REF!</definedName>
    <definedName name="FTRINDIC" localSheetId="103">#REF!</definedName>
    <definedName name="FTRINDIC" localSheetId="104">#REF!</definedName>
    <definedName name="FTRINDIC" localSheetId="107">#REF!</definedName>
    <definedName name="FTRINDIC" localSheetId="108">#REF!</definedName>
    <definedName name="FTRINDIC">#REF!</definedName>
    <definedName name="ftykffk" localSheetId="149">'[40]10'!#REF!</definedName>
    <definedName name="ftykffk" localSheetId="179">'[40]10'!#REF!</definedName>
    <definedName name="ftykffk" localSheetId="180">'[40]10'!#REF!</definedName>
    <definedName name="ftykffk" localSheetId="181">'[40]10'!#REF!</definedName>
    <definedName name="ftykffk" localSheetId="172">'[40]10'!#REF!</definedName>
    <definedName name="ftykffk" localSheetId="173">'[40]10'!#REF!</definedName>
    <definedName name="ftykffk" localSheetId="174">'[40]10'!#REF!</definedName>
    <definedName name="ftykffk" localSheetId="175">'[40]10'!#REF!</definedName>
    <definedName name="ftykffk" localSheetId="176">'[40]10'!#REF!</definedName>
    <definedName name="ftykffk" localSheetId="177">'[40]10'!#REF!</definedName>
    <definedName name="ftykffk" localSheetId="178">'[40]10'!#REF!</definedName>
    <definedName name="ftykffk">'[40]10'!#REF!</definedName>
    <definedName name="Full_Print" localSheetId="151">#REF!</definedName>
    <definedName name="Full_Print" localSheetId="156">#REF!</definedName>
    <definedName name="Full_Print" localSheetId="171">#REF!</definedName>
    <definedName name="Full_Print" localSheetId="179">#REF!</definedName>
    <definedName name="Full_Print" localSheetId="180">#REF!</definedName>
    <definedName name="Full_Print" localSheetId="181">#REF!</definedName>
    <definedName name="Full_Print" localSheetId="172">#REF!</definedName>
    <definedName name="Full_Print" localSheetId="173">#REF!</definedName>
    <definedName name="Full_Print" localSheetId="174">#REF!</definedName>
    <definedName name="Full_Print" localSheetId="175">#REF!</definedName>
    <definedName name="Full_Print" localSheetId="176">#REF!</definedName>
    <definedName name="Full_Print" localSheetId="177">#REF!</definedName>
    <definedName name="Full_Print" localSheetId="178">#REF!</definedName>
    <definedName name="Full_Print" localSheetId="109">#REF!</definedName>
    <definedName name="Full_Print" localSheetId="110">#REF!</definedName>
    <definedName name="Full_Print" localSheetId="111">#REF!</definedName>
    <definedName name="Full_Print" localSheetId="102">#REF!</definedName>
    <definedName name="Full_Print" localSheetId="103">#REF!</definedName>
    <definedName name="Full_Print" localSheetId="104">#REF!</definedName>
    <definedName name="Full_Print" localSheetId="107">#REF!</definedName>
    <definedName name="Full_Print" localSheetId="108">#REF!</definedName>
    <definedName name="Full_Print">#REF!</definedName>
    <definedName name="Func" localSheetId="151">#REF!</definedName>
    <definedName name="Func" localSheetId="156">#REF!</definedName>
    <definedName name="Func" localSheetId="171">#REF!</definedName>
    <definedName name="Func" localSheetId="179">#REF!</definedName>
    <definedName name="Func" localSheetId="180">#REF!</definedName>
    <definedName name="Func" localSheetId="181">#REF!</definedName>
    <definedName name="Func" localSheetId="172">#REF!</definedName>
    <definedName name="Func" localSheetId="173">#REF!</definedName>
    <definedName name="Func" localSheetId="174">#REF!</definedName>
    <definedName name="Func" localSheetId="175">#REF!</definedName>
    <definedName name="Func" localSheetId="176">#REF!</definedName>
    <definedName name="Func" localSheetId="177">#REF!</definedName>
    <definedName name="Func" localSheetId="178">#REF!</definedName>
    <definedName name="Func" localSheetId="109">#REF!</definedName>
    <definedName name="Func" localSheetId="110">#REF!</definedName>
    <definedName name="Func" localSheetId="111">#REF!</definedName>
    <definedName name="Func" localSheetId="102">#REF!</definedName>
    <definedName name="Func" localSheetId="103">#REF!</definedName>
    <definedName name="Func" localSheetId="104">#REF!</definedName>
    <definedName name="Func" localSheetId="107">#REF!</definedName>
    <definedName name="Func" localSheetId="108">#REF!</definedName>
    <definedName name="Func">#REF!</definedName>
    <definedName name="Func_GDP" localSheetId="151">#REF!</definedName>
    <definedName name="Func_GDP" localSheetId="156">#REF!</definedName>
    <definedName name="Func_GDP" localSheetId="171">#REF!</definedName>
    <definedName name="Func_GDP" localSheetId="179">#REF!</definedName>
    <definedName name="Func_GDP" localSheetId="180">#REF!</definedName>
    <definedName name="Func_GDP" localSheetId="181">#REF!</definedName>
    <definedName name="Func_GDP" localSheetId="172">#REF!</definedName>
    <definedName name="Func_GDP" localSheetId="173">#REF!</definedName>
    <definedName name="Func_GDP" localSheetId="174">#REF!</definedName>
    <definedName name="Func_GDP" localSheetId="175">#REF!</definedName>
    <definedName name="Func_GDP" localSheetId="176">#REF!</definedName>
    <definedName name="Func_GDP" localSheetId="177">#REF!</definedName>
    <definedName name="Func_GDP" localSheetId="178">#REF!</definedName>
    <definedName name="Func_GDP" localSheetId="109">#REF!</definedName>
    <definedName name="Func_GDP" localSheetId="110">#REF!</definedName>
    <definedName name="Func_GDP" localSheetId="111">#REF!</definedName>
    <definedName name="Func_GDP" localSheetId="102">#REF!</definedName>
    <definedName name="Func_GDP" localSheetId="103">#REF!</definedName>
    <definedName name="Func_GDP" localSheetId="104">#REF!</definedName>
    <definedName name="Func_GDP" localSheetId="107">#REF!</definedName>
    <definedName name="Func_GDP" localSheetId="108">#REF!</definedName>
    <definedName name="Func_GDP">#REF!</definedName>
    <definedName name="fund" localSheetId="151">#REF!</definedName>
    <definedName name="fund" localSheetId="179">#REF!</definedName>
    <definedName name="fund" localSheetId="180">#REF!</definedName>
    <definedName name="fund" localSheetId="181">#REF!</definedName>
    <definedName name="fund" localSheetId="172">#REF!</definedName>
    <definedName name="fund" localSheetId="173">#REF!</definedName>
    <definedName name="fund" localSheetId="174">#REF!</definedName>
    <definedName name="fund" localSheetId="175">#REF!</definedName>
    <definedName name="fund" localSheetId="176">#REF!</definedName>
    <definedName name="fund" localSheetId="177">#REF!</definedName>
    <definedName name="fund" localSheetId="178">#REF!</definedName>
    <definedName name="fund" localSheetId="109">#REF!</definedName>
    <definedName name="fund" localSheetId="110">#REF!</definedName>
    <definedName name="fund" localSheetId="111">#REF!</definedName>
    <definedName name="fund" localSheetId="102">#REF!</definedName>
    <definedName name="fund" localSheetId="103">#REF!</definedName>
    <definedName name="fund" localSheetId="104">#REF!</definedName>
    <definedName name="fund" localSheetId="107">#REF!</definedName>
    <definedName name="fund" localSheetId="108">#REF!</definedName>
    <definedName name="fund">#REF!</definedName>
    <definedName name="FUNHOLD" localSheetId="151">#REF!</definedName>
    <definedName name="FUNHOLD" localSheetId="179">#REF!</definedName>
    <definedName name="FUNHOLD" localSheetId="180">#REF!</definedName>
    <definedName name="FUNHOLD" localSheetId="181">#REF!</definedName>
    <definedName name="FUNHOLD" localSheetId="172">#REF!</definedName>
    <definedName name="FUNHOLD" localSheetId="173">#REF!</definedName>
    <definedName name="FUNHOLD" localSheetId="174">#REF!</definedName>
    <definedName name="FUNHOLD" localSheetId="175">#REF!</definedName>
    <definedName name="FUNHOLD" localSheetId="176">#REF!</definedName>
    <definedName name="FUNHOLD" localSheetId="177">#REF!</definedName>
    <definedName name="FUNHOLD" localSheetId="178">#REF!</definedName>
    <definedName name="FUNHOLD" localSheetId="109">#REF!</definedName>
    <definedName name="FUNHOLD" localSheetId="110">#REF!</definedName>
    <definedName name="FUNHOLD" localSheetId="111">#REF!</definedName>
    <definedName name="FUNHOLD" localSheetId="102">#REF!</definedName>
    <definedName name="FUNHOLD" localSheetId="103">#REF!</definedName>
    <definedName name="FUNHOLD" localSheetId="104">#REF!</definedName>
    <definedName name="FUNHOLD" localSheetId="107">#REF!</definedName>
    <definedName name="FUNHOLD" localSheetId="108">#REF!</definedName>
    <definedName name="FUNHOLD">#REF!</definedName>
    <definedName name="FYDATES" localSheetId="151">#REF!</definedName>
    <definedName name="FYDATES" localSheetId="179">#REF!</definedName>
    <definedName name="FYDATES" localSheetId="180">#REF!</definedName>
    <definedName name="FYDATES" localSheetId="181">#REF!</definedName>
    <definedName name="FYDATES" localSheetId="172">#REF!</definedName>
    <definedName name="FYDATES" localSheetId="173">#REF!</definedName>
    <definedName name="FYDATES" localSheetId="174">#REF!</definedName>
    <definedName name="FYDATES" localSheetId="175">#REF!</definedName>
    <definedName name="FYDATES" localSheetId="176">#REF!</definedName>
    <definedName name="FYDATES" localSheetId="177">#REF!</definedName>
    <definedName name="FYDATES" localSheetId="178">#REF!</definedName>
    <definedName name="FYDATES" localSheetId="109">#REF!</definedName>
    <definedName name="FYDATES" localSheetId="110">#REF!</definedName>
    <definedName name="FYDATES" localSheetId="111">#REF!</definedName>
    <definedName name="FYDATES" localSheetId="102">#REF!</definedName>
    <definedName name="FYDATES" localSheetId="103">#REF!</definedName>
    <definedName name="FYDATES" localSheetId="104">#REF!</definedName>
    <definedName name="FYDATES" localSheetId="107">#REF!</definedName>
    <definedName name="FYDATES" localSheetId="108">#REF!</definedName>
    <definedName name="FYDATES">#REF!</definedName>
    <definedName name="FYIN" localSheetId="151">#REF!</definedName>
    <definedName name="FYIN" localSheetId="179">#REF!</definedName>
    <definedName name="FYIN" localSheetId="180">#REF!</definedName>
    <definedName name="FYIN" localSheetId="181">#REF!</definedName>
    <definedName name="FYIN" localSheetId="172">#REF!</definedName>
    <definedName name="FYIN" localSheetId="173">#REF!</definedName>
    <definedName name="FYIN" localSheetId="174">#REF!</definedName>
    <definedName name="FYIN" localSheetId="175">#REF!</definedName>
    <definedName name="FYIN" localSheetId="176">#REF!</definedName>
    <definedName name="FYIN" localSheetId="177">#REF!</definedName>
    <definedName name="FYIN" localSheetId="178">#REF!</definedName>
    <definedName name="FYIN" localSheetId="109">#REF!</definedName>
    <definedName name="FYIN" localSheetId="110">#REF!</definedName>
    <definedName name="FYIN" localSheetId="111">#REF!</definedName>
    <definedName name="FYIN" localSheetId="102">#REF!</definedName>
    <definedName name="FYIN" localSheetId="103">#REF!</definedName>
    <definedName name="FYIN" localSheetId="104">#REF!</definedName>
    <definedName name="FYIN" localSheetId="107">#REF!</definedName>
    <definedName name="FYIN" localSheetId="108">#REF!</definedName>
    <definedName name="FYIN">#REF!</definedName>
    <definedName name="FYOUT" localSheetId="151">#REF!</definedName>
    <definedName name="FYOUT" localSheetId="179">#REF!</definedName>
    <definedName name="FYOUT" localSheetId="180">#REF!</definedName>
    <definedName name="FYOUT" localSheetId="181">#REF!</definedName>
    <definedName name="FYOUT" localSheetId="172">#REF!</definedName>
    <definedName name="FYOUT" localSheetId="173">#REF!</definedName>
    <definedName name="FYOUT" localSheetId="174">#REF!</definedName>
    <definedName name="FYOUT" localSheetId="175">#REF!</definedName>
    <definedName name="FYOUT" localSheetId="176">#REF!</definedName>
    <definedName name="FYOUT" localSheetId="177">#REF!</definedName>
    <definedName name="FYOUT" localSheetId="178">#REF!</definedName>
    <definedName name="FYOUT" localSheetId="109">#REF!</definedName>
    <definedName name="FYOUT" localSheetId="110">#REF!</definedName>
    <definedName name="FYOUT" localSheetId="111">#REF!</definedName>
    <definedName name="FYOUT" localSheetId="102">#REF!</definedName>
    <definedName name="FYOUT" localSheetId="103">#REF!</definedName>
    <definedName name="FYOUT" localSheetId="104">#REF!</definedName>
    <definedName name="FYOUT" localSheetId="107">#REF!</definedName>
    <definedName name="FYOUT" localSheetId="108">#REF!</definedName>
    <definedName name="FYOUT">#REF!</definedName>
    <definedName name="G" localSheetId="149">#REF!</definedName>
    <definedName name="G" localSheetId="151">#REF!</definedName>
    <definedName name="G" localSheetId="179">#REF!</definedName>
    <definedName name="G" localSheetId="180">#REF!</definedName>
    <definedName name="G" localSheetId="181">#REF!</definedName>
    <definedName name="G" localSheetId="172">#REF!</definedName>
    <definedName name="G" localSheetId="173">#REF!</definedName>
    <definedName name="G" localSheetId="174">#REF!</definedName>
    <definedName name="G" localSheetId="175">#REF!</definedName>
    <definedName name="G" localSheetId="176">#REF!</definedName>
    <definedName name="G" localSheetId="177">#REF!</definedName>
    <definedName name="G" localSheetId="178">#REF!</definedName>
    <definedName name="G" localSheetId="83">#REF!</definedName>
    <definedName name="G" localSheetId="109">#REF!</definedName>
    <definedName name="G" localSheetId="110">#REF!</definedName>
    <definedName name="G" localSheetId="111">#REF!</definedName>
    <definedName name="G" localSheetId="102">#REF!</definedName>
    <definedName name="G" localSheetId="103">#REF!</definedName>
    <definedName name="G" localSheetId="104">#REF!</definedName>
    <definedName name="G" localSheetId="107">#REF!</definedName>
    <definedName name="G" localSheetId="108">#REF!</definedName>
    <definedName name="G">#REF!</definedName>
    <definedName name="GAP" localSheetId="151">#REF!</definedName>
    <definedName name="GAP" localSheetId="179">#REF!</definedName>
    <definedName name="GAP" localSheetId="180">#REF!</definedName>
    <definedName name="GAP" localSheetId="181">#REF!</definedName>
    <definedName name="GAP" localSheetId="172">#REF!</definedName>
    <definedName name="GAP" localSheetId="173">#REF!</definedName>
    <definedName name="GAP" localSheetId="174">#REF!</definedName>
    <definedName name="GAP" localSheetId="175">#REF!</definedName>
    <definedName name="GAP" localSheetId="176">#REF!</definedName>
    <definedName name="GAP" localSheetId="177">#REF!</definedName>
    <definedName name="GAP" localSheetId="178">#REF!</definedName>
    <definedName name="GAP" localSheetId="109">#REF!</definedName>
    <definedName name="GAP" localSheetId="110">#REF!</definedName>
    <definedName name="GAP" localSheetId="111">#REF!</definedName>
    <definedName name="GAP" localSheetId="102">#REF!</definedName>
    <definedName name="GAP" localSheetId="103">#REF!</definedName>
    <definedName name="GAP" localSheetId="104">#REF!</definedName>
    <definedName name="GAP" localSheetId="107">#REF!</definedName>
    <definedName name="GAP" localSheetId="108">#REF!</definedName>
    <definedName name="GAP">#REF!</definedName>
    <definedName name="GAPFGFROM" localSheetId="151">#REF!</definedName>
    <definedName name="GAPFGFROM" localSheetId="179">#REF!</definedName>
    <definedName name="GAPFGFROM" localSheetId="180">#REF!</definedName>
    <definedName name="GAPFGFROM" localSheetId="181">#REF!</definedName>
    <definedName name="GAPFGFROM" localSheetId="172">#REF!</definedName>
    <definedName name="GAPFGFROM" localSheetId="173">#REF!</definedName>
    <definedName name="GAPFGFROM" localSheetId="174">#REF!</definedName>
    <definedName name="GAPFGFROM" localSheetId="175">#REF!</definedName>
    <definedName name="GAPFGFROM" localSheetId="176">#REF!</definedName>
    <definedName name="GAPFGFROM" localSheetId="177">#REF!</definedName>
    <definedName name="GAPFGFROM" localSheetId="178">#REF!</definedName>
    <definedName name="GAPFGFROM" localSheetId="109">#REF!</definedName>
    <definedName name="GAPFGFROM" localSheetId="110">#REF!</definedName>
    <definedName name="GAPFGFROM" localSheetId="111">#REF!</definedName>
    <definedName name="GAPFGFROM" localSheetId="102">#REF!</definedName>
    <definedName name="GAPFGFROM" localSheetId="103">#REF!</definedName>
    <definedName name="GAPFGFROM" localSheetId="104">#REF!</definedName>
    <definedName name="GAPFGFROM" localSheetId="107">#REF!</definedName>
    <definedName name="GAPFGFROM" localSheetId="108">#REF!</definedName>
    <definedName name="GAPFGFROM">#REF!</definedName>
    <definedName name="GAPFGTO" localSheetId="151">#REF!</definedName>
    <definedName name="GAPFGTO" localSheetId="179">#REF!</definedName>
    <definedName name="GAPFGTO" localSheetId="180">#REF!</definedName>
    <definedName name="GAPFGTO" localSheetId="181">#REF!</definedName>
    <definedName name="GAPFGTO" localSheetId="172">#REF!</definedName>
    <definedName name="GAPFGTO" localSheetId="173">#REF!</definedName>
    <definedName name="GAPFGTO" localSheetId="174">#REF!</definedName>
    <definedName name="GAPFGTO" localSheetId="175">#REF!</definedName>
    <definedName name="GAPFGTO" localSheetId="176">#REF!</definedName>
    <definedName name="GAPFGTO" localSheetId="177">#REF!</definedName>
    <definedName name="GAPFGTO" localSheetId="178">#REF!</definedName>
    <definedName name="GAPFGTO" localSheetId="109">#REF!</definedName>
    <definedName name="GAPFGTO" localSheetId="110">#REF!</definedName>
    <definedName name="GAPFGTO" localSheetId="111">#REF!</definedName>
    <definedName name="GAPFGTO" localSheetId="102">#REF!</definedName>
    <definedName name="GAPFGTO" localSheetId="103">#REF!</definedName>
    <definedName name="GAPFGTO" localSheetId="104">#REF!</definedName>
    <definedName name="GAPFGTO" localSheetId="107">#REF!</definedName>
    <definedName name="GAPFGTO" localSheetId="108">#REF!</definedName>
    <definedName name="GAPFGTO">#REF!</definedName>
    <definedName name="GAPSTFROM" localSheetId="151">#REF!</definedName>
    <definedName name="GAPSTFROM" localSheetId="179">#REF!</definedName>
    <definedName name="GAPSTFROM" localSheetId="180">#REF!</definedName>
    <definedName name="GAPSTFROM" localSheetId="181">#REF!</definedName>
    <definedName name="GAPSTFROM" localSheetId="172">#REF!</definedName>
    <definedName name="GAPSTFROM" localSheetId="173">#REF!</definedName>
    <definedName name="GAPSTFROM" localSheetId="174">#REF!</definedName>
    <definedName name="GAPSTFROM" localSheetId="175">#REF!</definedName>
    <definedName name="GAPSTFROM" localSheetId="176">#REF!</definedName>
    <definedName name="GAPSTFROM" localSheetId="177">#REF!</definedName>
    <definedName name="GAPSTFROM" localSheetId="178">#REF!</definedName>
    <definedName name="GAPSTFROM" localSheetId="109">#REF!</definedName>
    <definedName name="GAPSTFROM" localSheetId="110">#REF!</definedName>
    <definedName name="GAPSTFROM" localSheetId="111">#REF!</definedName>
    <definedName name="GAPSTFROM" localSheetId="102">#REF!</definedName>
    <definedName name="GAPSTFROM" localSheetId="103">#REF!</definedName>
    <definedName name="GAPSTFROM" localSheetId="104">#REF!</definedName>
    <definedName name="GAPSTFROM" localSheetId="107">#REF!</definedName>
    <definedName name="GAPSTFROM" localSheetId="108">#REF!</definedName>
    <definedName name="GAPSTFROM">#REF!</definedName>
    <definedName name="GAPSTTO" localSheetId="151">#REF!</definedName>
    <definedName name="GAPSTTO" localSheetId="179">#REF!</definedName>
    <definedName name="GAPSTTO" localSheetId="180">#REF!</definedName>
    <definedName name="GAPSTTO" localSheetId="181">#REF!</definedName>
    <definedName name="GAPSTTO" localSheetId="172">#REF!</definedName>
    <definedName name="GAPSTTO" localSheetId="173">#REF!</definedName>
    <definedName name="GAPSTTO" localSheetId="174">#REF!</definedName>
    <definedName name="GAPSTTO" localSheetId="175">#REF!</definedName>
    <definedName name="GAPSTTO" localSheetId="176">#REF!</definedName>
    <definedName name="GAPSTTO" localSheetId="177">#REF!</definedName>
    <definedName name="GAPSTTO" localSheetId="178">#REF!</definedName>
    <definedName name="GAPSTTO" localSheetId="109">#REF!</definedName>
    <definedName name="GAPSTTO" localSheetId="110">#REF!</definedName>
    <definedName name="GAPSTTO" localSheetId="111">#REF!</definedName>
    <definedName name="GAPSTTO" localSheetId="102">#REF!</definedName>
    <definedName name="GAPSTTO" localSheetId="103">#REF!</definedName>
    <definedName name="GAPSTTO" localSheetId="104">#REF!</definedName>
    <definedName name="GAPSTTO" localSheetId="107">#REF!</definedName>
    <definedName name="GAPSTTO" localSheetId="108">#REF!</definedName>
    <definedName name="GAPSTTO">#REF!</definedName>
    <definedName name="GAPTEST" localSheetId="151">#REF!</definedName>
    <definedName name="GAPTEST" localSheetId="179">#REF!</definedName>
    <definedName name="GAPTEST" localSheetId="180">#REF!</definedName>
    <definedName name="GAPTEST" localSheetId="181">#REF!</definedName>
    <definedName name="GAPTEST" localSheetId="172">#REF!</definedName>
    <definedName name="GAPTEST" localSheetId="173">#REF!</definedName>
    <definedName name="GAPTEST" localSheetId="174">#REF!</definedName>
    <definedName name="GAPTEST" localSheetId="175">#REF!</definedName>
    <definedName name="GAPTEST" localSheetId="176">#REF!</definedName>
    <definedName name="GAPTEST" localSheetId="177">#REF!</definedName>
    <definedName name="GAPTEST" localSheetId="178">#REF!</definedName>
    <definedName name="GAPTEST" localSheetId="109">#REF!</definedName>
    <definedName name="GAPTEST" localSheetId="110">#REF!</definedName>
    <definedName name="GAPTEST" localSheetId="111">#REF!</definedName>
    <definedName name="GAPTEST" localSheetId="102">#REF!</definedName>
    <definedName name="GAPTEST" localSheetId="103">#REF!</definedName>
    <definedName name="GAPTEST" localSheetId="104">#REF!</definedName>
    <definedName name="GAPTEST" localSheetId="107">#REF!</definedName>
    <definedName name="GAPTEST" localSheetId="108">#REF!</definedName>
    <definedName name="GAPTEST">#REF!</definedName>
    <definedName name="GAPTESTFG" localSheetId="151">#REF!</definedName>
    <definedName name="GAPTESTFG" localSheetId="179">#REF!</definedName>
    <definedName name="GAPTESTFG" localSheetId="180">#REF!</definedName>
    <definedName name="GAPTESTFG" localSheetId="181">#REF!</definedName>
    <definedName name="GAPTESTFG" localSheetId="172">#REF!</definedName>
    <definedName name="GAPTESTFG" localSheetId="173">#REF!</definedName>
    <definedName name="GAPTESTFG" localSheetId="174">#REF!</definedName>
    <definedName name="GAPTESTFG" localSheetId="175">#REF!</definedName>
    <definedName name="GAPTESTFG" localSheetId="176">#REF!</definedName>
    <definedName name="GAPTESTFG" localSheetId="177">#REF!</definedName>
    <definedName name="GAPTESTFG" localSheetId="178">#REF!</definedName>
    <definedName name="GAPTESTFG" localSheetId="109">#REF!</definedName>
    <definedName name="GAPTESTFG" localSheetId="110">#REF!</definedName>
    <definedName name="GAPTESTFG" localSheetId="111">#REF!</definedName>
    <definedName name="GAPTESTFG" localSheetId="102">#REF!</definedName>
    <definedName name="GAPTESTFG" localSheetId="103">#REF!</definedName>
    <definedName name="GAPTESTFG" localSheetId="104">#REF!</definedName>
    <definedName name="GAPTESTFG" localSheetId="107">#REF!</definedName>
    <definedName name="GAPTESTFG" localSheetId="108">#REF!</definedName>
    <definedName name="GAPTESTFG">#REF!</definedName>
    <definedName name="gb" localSheetId="112" hidden="1">{#N/A,#N/A,TRUE,"Table1USD";#N/A,#N/A,TRUE,"Table1GBP"}</definedName>
    <definedName name="gb" localSheetId="119" hidden="1">{#N/A,#N/A,TRUE,"Table1USD";#N/A,#N/A,TRUE,"Table1GBP"}</definedName>
    <definedName name="gb" localSheetId="114" hidden="1">{#N/A,#N/A,TRUE,"Table1USD";#N/A,#N/A,TRUE,"Table1GBP"}</definedName>
    <definedName name="gb" localSheetId="116" hidden="1">{#N/A,#N/A,TRUE,"Table1USD";#N/A,#N/A,TRUE,"Table1GBP"}</definedName>
    <definedName name="gb" localSheetId="117" hidden="1">{#N/A,#N/A,TRUE,"Table1USD";#N/A,#N/A,TRUE,"Table1GBP"}</definedName>
    <definedName name="gb" localSheetId="118" hidden="1">{#N/A,#N/A,TRUE,"Table1USD";#N/A,#N/A,TRUE,"Table1GBP"}</definedName>
    <definedName name="gb" localSheetId="149" hidden="1">{#N/A,#N/A,TRUE,"Table1USD";#N/A,#N/A,TRUE,"Table1GBP"}</definedName>
    <definedName name="gb" localSheetId="151" hidden="1">{#N/A,#N/A,TRUE,"Table1USD";#N/A,#N/A,TRUE,"Table1GBP"}</definedName>
    <definedName name="gb" localSheetId="156" hidden="1">{#N/A,#N/A,TRUE,"Table1USD";#N/A,#N/A,TRUE,"Table1GBP"}</definedName>
    <definedName name="gb" localSheetId="159" hidden="1">{#N/A,#N/A,TRUE,"Table1USD";#N/A,#N/A,TRUE,"Table1GBP"}</definedName>
    <definedName name="gb" localSheetId="164" hidden="1">{#N/A,#N/A,TRUE,"Table1USD";#N/A,#N/A,TRUE,"Table1GBP"}</definedName>
    <definedName name="gb" localSheetId="165" hidden="1">{#N/A,#N/A,TRUE,"Table1USD";#N/A,#N/A,TRUE,"Table1GBP"}</definedName>
    <definedName name="gb" localSheetId="166" hidden="1">{#N/A,#N/A,TRUE,"Table1USD";#N/A,#N/A,TRUE,"Table1GBP"}</definedName>
    <definedName name="gb" localSheetId="167" hidden="1">{#N/A,#N/A,TRUE,"Table1USD";#N/A,#N/A,TRUE,"Table1GBP"}</definedName>
    <definedName name="gb" localSheetId="168" hidden="1">{#N/A,#N/A,TRUE,"Table1USD";#N/A,#N/A,TRUE,"Table1GBP"}</definedName>
    <definedName name="gb" localSheetId="171" hidden="1">{#N/A,#N/A,TRUE,"Table1USD";#N/A,#N/A,TRUE,"Table1GBP"}</definedName>
    <definedName name="gb" localSheetId="179" hidden="1">{#N/A,#N/A,TRUE,"Table1USD";#N/A,#N/A,TRUE,"Table1GBP"}</definedName>
    <definedName name="gb" localSheetId="180" hidden="1">{#N/A,#N/A,TRUE,"Table1USD";#N/A,#N/A,TRUE,"Table1GBP"}</definedName>
    <definedName name="gb" localSheetId="181" hidden="1">{#N/A,#N/A,TRUE,"Table1USD";#N/A,#N/A,TRUE,"Table1GBP"}</definedName>
    <definedName name="gb" localSheetId="172" hidden="1">{#N/A,#N/A,TRUE,"Table1USD";#N/A,#N/A,TRUE,"Table1GBP"}</definedName>
    <definedName name="gb" localSheetId="173" hidden="1">{#N/A,#N/A,TRUE,"Table1USD";#N/A,#N/A,TRUE,"Table1GBP"}</definedName>
    <definedName name="gb" localSheetId="174" hidden="1">{#N/A,#N/A,TRUE,"Table1USD";#N/A,#N/A,TRUE,"Table1GBP"}</definedName>
    <definedName name="gb" localSheetId="175" hidden="1">{#N/A,#N/A,TRUE,"Table1USD";#N/A,#N/A,TRUE,"Table1GBP"}</definedName>
    <definedName name="gb" localSheetId="176" hidden="1">{#N/A,#N/A,TRUE,"Table1USD";#N/A,#N/A,TRUE,"Table1GBP"}</definedName>
    <definedName name="gb" localSheetId="177" hidden="1">{#N/A,#N/A,TRUE,"Table1USD";#N/A,#N/A,TRUE,"Table1GBP"}</definedName>
    <definedName name="gb" localSheetId="178" hidden="1">{#N/A,#N/A,TRUE,"Table1USD";#N/A,#N/A,TRUE,"Table1GBP"}</definedName>
    <definedName name="gb" localSheetId="46" hidden="1">{#N/A,#N/A,TRUE,"Table1USD";#N/A,#N/A,TRUE,"Table1GBP"}</definedName>
    <definedName name="gb" localSheetId="47" hidden="1">{#N/A,#N/A,TRUE,"Table1USD";#N/A,#N/A,TRUE,"Table1GBP"}</definedName>
    <definedName name="gb" localSheetId="48" hidden="1">{#N/A,#N/A,TRUE,"Table1USD";#N/A,#N/A,TRUE,"Table1GBP"}</definedName>
    <definedName name="gb" localSheetId="49" hidden="1">{#N/A,#N/A,TRUE,"Table1USD";#N/A,#N/A,TRUE,"Table1GBP"}</definedName>
    <definedName name="gb" localSheetId="51" hidden="1">{#N/A,#N/A,TRUE,"Table1USD";#N/A,#N/A,TRUE,"Table1GBP"}</definedName>
    <definedName name="gb" localSheetId="50" hidden="1">{#N/A,#N/A,TRUE,"Table1USD";#N/A,#N/A,TRUE,"Table1GBP"}</definedName>
    <definedName name="gb" localSheetId="52" hidden="1">{#N/A,#N/A,TRUE,"Table1USD";#N/A,#N/A,TRUE,"Table1GBP"}</definedName>
    <definedName name="gb" localSheetId="56" hidden="1">{#N/A,#N/A,TRUE,"Table1USD";#N/A,#N/A,TRUE,"Table1GBP"}</definedName>
    <definedName name="gb" localSheetId="57" hidden="1">{#N/A,#N/A,TRUE,"Table1USD";#N/A,#N/A,TRUE,"Table1GBP"}</definedName>
    <definedName name="gb" localSheetId="58" hidden="1">{#N/A,#N/A,TRUE,"Table1USD";#N/A,#N/A,TRUE,"Table1GBP"}</definedName>
    <definedName name="gb" localSheetId="59" hidden="1">{#N/A,#N/A,TRUE,"Table1USD";#N/A,#N/A,TRUE,"Table1GBP"}</definedName>
    <definedName name="gb" localSheetId="60" hidden="1">{#N/A,#N/A,TRUE,"Table1USD";#N/A,#N/A,TRUE,"Table1GBP"}</definedName>
    <definedName name="gb" localSheetId="61" hidden="1">{#N/A,#N/A,TRUE,"Table1USD";#N/A,#N/A,TRUE,"Table1GBP"}</definedName>
    <definedName name="gb" localSheetId="62" hidden="1">{#N/A,#N/A,TRUE,"Table1USD";#N/A,#N/A,TRUE,"Table1GBP"}</definedName>
    <definedName name="gb" localSheetId="63" hidden="1">{#N/A,#N/A,TRUE,"Table1USD";#N/A,#N/A,TRUE,"Table1GBP"}</definedName>
    <definedName name="gb" localSheetId="68" hidden="1">{#N/A,#N/A,TRUE,"Table1USD";#N/A,#N/A,TRUE,"Table1GBP"}</definedName>
    <definedName name="gb" localSheetId="69" hidden="1">{#N/A,#N/A,TRUE,"Table1USD";#N/A,#N/A,TRUE,"Table1GBP"}</definedName>
    <definedName name="gb" localSheetId="70" hidden="1">{#N/A,#N/A,TRUE,"Table1USD";#N/A,#N/A,TRUE,"Table1GBP"}</definedName>
    <definedName name="gb" localSheetId="83" hidden="1">{#N/A,#N/A,TRUE,"Table1USD";#N/A,#N/A,TRUE,"Table1GBP"}</definedName>
    <definedName name="gb" localSheetId="99" hidden="1">{#N/A,#N/A,TRUE,"Table1USD";#N/A,#N/A,TRUE,"Table1GBP"}</definedName>
    <definedName name="gb" localSheetId="109" hidden="1">{#N/A,#N/A,TRUE,"Table1USD";#N/A,#N/A,TRUE,"Table1GBP"}</definedName>
    <definedName name="gb" localSheetId="110" hidden="1">{#N/A,#N/A,TRUE,"Table1USD";#N/A,#N/A,TRUE,"Table1GBP"}</definedName>
    <definedName name="gb" localSheetId="111" hidden="1">{#N/A,#N/A,TRUE,"Table1USD";#N/A,#N/A,TRUE,"Table1GBP"}</definedName>
    <definedName name="gb" localSheetId="100" hidden="1">{#N/A,#N/A,TRUE,"Table1USD";#N/A,#N/A,TRUE,"Table1GBP"}</definedName>
    <definedName name="gb" localSheetId="101" hidden="1">{#N/A,#N/A,TRUE,"Table1USD";#N/A,#N/A,TRUE,"Table1GBP"}</definedName>
    <definedName name="gb" localSheetId="102" hidden="1">{#N/A,#N/A,TRUE,"Table1USD";#N/A,#N/A,TRUE,"Table1GBP"}</definedName>
    <definedName name="gb" localSheetId="103" hidden="1">{#N/A,#N/A,TRUE,"Table1USD";#N/A,#N/A,TRUE,"Table1GBP"}</definedName>
    <definedName name="gb" localSheetId="104" hidden="1">{#N/A,#N/A,TRUE,"Table1USD";#N/A,#N/A,TRUE,"Table1GBP"}</definedName>
    <definedName name="gb" localSheetId="105" hidden="1">{#N/A,#N/A,TRUE,"Table1USD";#N/A,#N/A,TRUE,"Table1GBP"}</definedName>
    <definedName name="gb" localSheetId="106" hidden="1">{#N/A,#N/A,TRUE,"Table1USD";#N/A,#N/A,TRUE,"Table1GBP"}</definedName>
    <definedName name="gb" localSheetId="107" hidden="1">{#N/A,#N/A,TRUE,"Table1USD";#N/A,#N/A,TRUE,"Table1GBP"}</definedName>
    <definedName name="gb" localSheetId="108" hidden="1">{#N/A,#N/A,TRUE,"Table1USD";#N/A,#N/A,TRUE,"Table1GBP"}</definedName>
    <definedName name="gb" localSheetId="170" hidden="1">{#N/A,#N/A,TRUE,"Table1USD";#N/A,#N/A,TRUE,"Table1GBP"}</definedName>
    <definedName name="gb" localSheetId="67" hidden="1">{#N/A,#N/A,TRUE,"Table1USD";#N/A,#N/A,TRUE,"Table1GBP"}</definedName>
    <definedName name="gb" hidden="1">{#N/A,#N/A,TRUE,"Table1USD";#N/A,#N/A,TRUE,"Table1GBP"}</definedName>
    <definedName name="GB.AMA.ABRD.CN" localSheetId="151">#REF!</definedName>
    <definedName name="GB.AMA.ABRD.CN" localSheetId="171">#REF!</definedName>
    <definedName name="GB.AMA.ABRD.CN" localSheetId="179">#REF!</definedName>
    <definedName name="GB.AMA.ABRD.CN" localSheetId="180">#REF!</definedName>
    <definedName name="GB.AMA.ABRD.CN" localSheetId="181">#REF!</definedName>
    <definedName name="GB.AMA.ABRD.CN" localSheetId="172">#REF!</definedName>
    <definedName name="GB.AMA.ABRD.CN" localSheetId="173">#REF!</definedName>
    <definedName name="GB.AMA.ABRD.CN" localSheetId="174">#REF!</definedName>
    <definedName name="GB.AMA.ABRD.CN" localSheetId="175">#REF!</definedName>
    <definedName name="GB.AMA.ABRD.CN" localSheetId="176">#REF!</definedName>
    <definedName name="GB.AMA.ABRD.CN" localSheetId="177">#REF!</definedName>
    <definedName name="GB.AMA.ABRD.CN" localSheetId="178">#REF!</definedName>
    <definedName name="GB.AMA.ABRD.CN" localSheetId="109">#REF!</definedName>
    <definedName name="GB.AMA.ABRD.CN" localSheetId="110">#REF!</definedName>
    <definedName name="GB.AMA.ABRD.CN" localSheetId="111">#REF!</definedName>
    <definedName name="GB.AMA.ABRD.CN" localSheetId="102">#REF!</definedName>
    <definedName name="GB.AMA.ABRD.CN" localSheetId="103">#REF!</definedName>
    <definedName name="GB.AMA.ABRD.CN" localSheetId="104">#REF!</definedName>
    <definedName name="GB.AMA.ABRD.CN" localSheetId="107">#REF!</definedName>
    <definedName name="GB.AMA.ABRD.CN" localSheetId="108">#REF!</definedName>
    <definedName name="GB.AMA.ABRD.CN">#REF!</definedName>
    <definedName name="GB.BAL.CIGR.CN" localSheetId="151">#REF!</definedName>
    <definedName name="GB.BAL.CIGR.CN" localSheetId="171">#REF!</definedName>
    <definedName name="GB.BAL.CIGR.CN" localSheetId="179">#REF!</definedName>
    <definedName name="GB.BAL.CIGR.CN" localSheetId="180">#REF!</definedName>
    <definedName name="GB.BAL.CIGR.CN" localSheetId="181">#REF!</definedName>
    <definedName name="GB.BAL.CIGR.CN" localSheetId="172">#REF!</definedName>
    <definedName name="GB.BAL.CIGR.CN" localSheetId="173">#REF!</definedName>
    <definedName name="GB.BAL.CIGR.CN" localSheetId="174">#REF!</definedName>
    <definedName name="GB.BAL.CIGR.CN" localSheetId="175">#REF!</definedName>
    <definedName name="GB.BAL.CIGR.CN" localSheetId="176">#REF!</definedName>
    <definedName name="GB.BAL.CIGR.CN" localSheetId="177">#REF!</definedName>
    <definedName name="GB.BAL.CIGR.CN" localSheetId="178">#REF!</definedName>
    <definedName name="GB.BAL.CIGR.CN" localSheetId="109">#REF!</definedName>
    <definedName name="GB.BAL.CIGR.CN" localSheetId="110">#REF!</definedName>
    <definedName name="GB.BAL.CIGR.CN" localSheetId="111">#REF!</definedName>
    <definedName name="GB.BAL.CIGR.CN" localSheetId="102">#REF!</definedName>
    <definedName name="GB.BAL.CIGR.CN" localSheetId="103">#REF!</definedName>
    <definedName name="GB.BAL.CIGR.CN" localSheetId="104">#REF!</definedName>
    <definedName name="GB.BAL.CIGR.CN" localSheetId="107">#REF!</definedName>
    <definedName name="GB.BAL.CIGR.CN" localSheetId="108">#REF!</definedName>
    <definedName name="GB.BAL.CIGR.CN">#REF!</definedName>
    <definedName name="GB.BAL.OVRL.CN" localSheetId="151">#REF!</definedName>
    <definedName name="GB.BAL.OVRL.CN" localSheetId="171">#REF!</definedName>
    <definedName name="GB.BAL.OVRL.CN" localSheetId="179">#REF!</definedName>
    <definedName name="GB.BAL.OVRL.CN" localSheetId="180">#REF!</definedName>
    <definedName name="GB.BAL.OVRL.CN" localSheetId="181">#REF!</definedName>
    <definedName name="GB.BAL.OVRL.CN" localSheetId="172">#REF!</definedName>
    <definedName name="GB.BAL.OVRL.CN" localSheetId="173">#REF!</definedName>
    <definedName name="GB.BAL.OVRL.CN" localSheetId="174">#REF!</definedName>
    <definedName name="GB.BAL.OVRL.CN" localSheetId="175">#REF!</definedName>
    <definedName name="GB.BAL.OVRL.CN" localSheetId="176">#REF!</definedName>
    <definedName name="GB.BAL.OVRL.CN" localSheetId="177">#REF!</definedName>
    <definedName name="GB.BAL.OVRL.CN" localSheetId="178">#REF!</definedName>
    <definedName name="GB.BAL.OVRL.CN" localSheetId="109">#REF!</definedName>
    <definedName name="GB.BAL.OVRL.CN" localSheetId="110">#REF!</definedName>
    <definedName name="GB.BAL.OVRL.CN" localSheetId="111">#REF!</definedName>
    <definedName name="GB.BAL.OVRL.CN" localSheetId="102">#REF!</definedName>
    <definedName name="GB.BAL.OVRL.CN" localSheetId="103">#REF!</definedName>
    <definedName name="GB.BAL.OVRL.CN" localSheetId="104">#REF!</definedName>
    <definedName name="GB.BAL.OVRL.CN" localSheetId="107">#REF!</definedName>
    <definedName name="GB.BAL.OVRL.CN" localSheetId="108">#REF!</definedName>
    <definedName name="GB.BAL.OVRL.CN">#REF!</definedName>
    <definedName name="GB.BAL.OVRX.CN" localSheetId="151">#REF!</definedName>
    <definedName name="GB.BAL.OVRX.CN" localSheetId="179">#REF!</definedName>
    <definedName name="GB.BAL.OVRX.CN" localSheetId="180">#REF!</definedName>
    <definedName name="GB.BAL.OVRX.CN" localSheetId="181">#REF!</definedName>
    <definedName name="GB.BAL.OVRX.CN" localSheetId="172">#REF!</definedName>
    <definedName name="GB.BAL.OVRX.CN" localSheetId="173">#REF!</definedName>
    <definedName name="GB.BAL.OVRX.CN" localSheetId="174">#REF!</definedName>
    <definedName name="GB.BAL.OVRX.CN" localSheetId="175">#REF!</definedName>
    <definedName name="GB.BAL.OVRX.CN" localSheetId="176">#REF!</definedName>
    <definedName name="GB.BAL.OVRX.CN" localSheetId="177">#REF!</definedName>
    <definedName name="GB.BAL.OVRX.CN" localSheetId="178">#REF!</definedName>
    <definedName name="GB.BAL.OVRX.CN" localSheetId="109">#REF!</definedName>
    <definedName name="GB.BAL.OVRX.CN" localSheetId="110">#REF!</definedName>
    <definedName name="GB.BAL.OVRX.CN" localSheetId="111">#REF!</definedName>
    <definedName name="GB.BAL.OVRX.CN" localSheetId="102">#REF!</definedName>
    <definedName name="GB.BAL.OVRX.CN" localSheetId="103">#REF!</definedName>
    <definedName name="GB.BAL.OVRX.CN" localSheetId="104">#REF!</definedName>
    <definedName name="GB.BAL.OVRX.CN" localSheetId="107">#REF!</definedName>
    <definedName name="GB.BAL.OVRX.CN" localSheetId="108">#REF!</definedName>
    <definedName name="GB.BAL.OVRX.CN">#REF!</definedName>
    <definedName name="GB.DOD.DMSY.CN" localSheetId="151">#REF!</definedName>
    <definedName name="GB.DOD.DMSY.CN" localSheetId="179">#REF!</definedName>
    <definedName name="GB.DOD.DMSY.CN" localSheetId="180">#REF!</definedName>
    <definedName name="GB.DOD.DMSY.CN" localSheetId="181">#REF!</definedName>
    <definedName name="GB.DOD.DMSY.CN" localSheetId="172">#REF!</definedName>
    <definedName name="GB.DOD.DMSY.CN" localSheetId="173">#REF!</definedName>
    <definedName name="GB.DOD.DMSY.CN" localSheetId="174">#REF!</definedName>
    <definedName name="GB.DOD.DMSY.CN" localSheetId="175">#REF!</definedName>
    <definedName name="GB.DOD.DMSY.CN" localSheetId="176">#REF!</definedName>
    <definedName name="GB.DOD.DMSY.CN" localSheetId="177">#REF!</definedName>
    <definedName name="GB.DOD.DMSY.CN" localSheetId="178">#REF!</definedName>
    <definedName name="GB.DOD.DMSY.CN" localSheetId="109">#REF!</definedName>
    <definedName name="GB.DOD.DMSY.CN" localSheetId="110">#REF!</definedName>
    <definedName name="GB.DOD.DMSY.CN" localSheetId="111">#REF!</definedName>
    <definedName name="GB.DOD.DMSY.CN" localSheetId="102">#REF!</definedName>
    <definedName name="GB.DOD.DMSY.CN" localSheetId="103">#REF!</definedName>
    <definedName name="GB.DOD.DMSY.CN" localSheetId="104">#REF!</definedName>
    <definedName name="GB.DOD.DMSY.CN" localSheetId="107">#REF!</definedName>
    <definedName name="GB.DOD.DMSY.CN" localSheetId="108">#REF!</definedName>
    <definedName name="GB.DOD.DMSY.CN">#REF!</definedName>
    <definedName name="GB.DOD.DNMS.CN" localSheetId="151">#REF!</definedName>
    <definedName name="GB.DOD.DNMS.CN" localSheetId="179">#REF!</definedName>
    <definedName name="GB.DOD.DNMS.CN" localSheetId="180">#REF!</definedName>
    <definedName name="GB.DOD.DNMS.CN" localSheetId="181">#REF!</definedName>
    <definedName name="GB.DOD.DNMS.CN" localSheetId="172">#REF!</definedName>
    <definedName name="GB.DOD.DNMS.CN" localSheetId="173">#REF!</definedName>
    <definedName name="GB.DOD.DNMS.CN" localSheetId="174">#REF!</definedName>
    <definedName name="GB.DOD.DNMS.CN" localSheetId="175">#REF!</definedName>
    <definedName name="GB.DOD.DNMS.CN" localSheetId="176">#REF!</definedName>
    <definedName name="GB.DOD.DNMS.CN" localSheetId="177">#REF!</definedName>
    <definedName name="GB.DOD.DNMS.CN" localSheetId="178">#REF!</definedName>
    <definedName name="GB.DOD.DNMS.CN" localSheetId="109">#REF!</definedName>
    <definedName name="GB.DOD.DNMS.CN" localSheetId="110">#REF!</definedName>
    <definedName name="GB.DOD.DNMS.CN" localSheetId="111">#REF!</definedName>
    <definedName name="GB.DOD.DNMS.CN" localSheetId="102">#REF!</definedName>
    <definedName name="GB.DOD.DNMS.CN" localSheetId="103">#REF!</definedName>
    <definedName name="GB.DOD.DNMS.CN" localSheetId="104">#REF!</definedName>
    <definedName name="GB.DOD.DNMS.CN" localSheetId="107">#REF!</definedName>
    <definedName name="GB.DOD.DNMS.CN" localSheetId="108">#REF!</definedName>
    <definedName name="GB.DOD.DNMS.CN">#REF!</definedName>
    <definedName name="GB.DOD.FRGN.CD" localSheetId="151">#REF!</definedName>
    <definedName name="GB.DOD.FRGN.CD" localSheetId="179">#REF!</definedName>
    <definedName name="GB.DOD.FRGN.CD" localSheetId="180">#REF!</definedName>
    <definedName name="GB.DOD.FRGN.CD" localSheetId="181">#REF!</definedName>
    <definedName name="GB.DOD.FRGN.CD" localSheetId="172">#REF!</definedName>
    <definedName name="GB.DOD.FRGN.CD" localSheetId="173">#REF!</definedName>
    <definedName name="GB.DOD.FRGN.CD" localSheetId="174">#REF!</definedName>
    <definedName name="GB.DOD.FRGN.CD" localSheetId="175">#REF!</definedName>
    <definedName name="GB.DOD.FRGN.CD" localSheetId="176">#REF!</definedName>
    <definedName name="GB.DOD.FRGN.CD" localSheetId="177">#REF!</definedName>
    <definedName name="GB.DOD.FRGN.CD" localSheetId="178">#REF!</definedName>
    <definedName name="GB.DOD.FRGN.CD" localSheetId="109">#REF!</definedName>
    <definedName name="GB.DOD.FRGN.CD" localSheetId="110">#REF!</definedName>
    <definedName name="GB.DOD.FRGN.CD" localSheetId="111">#REF!</definedName>
    <definedName name="GB.DOD.FRGN.CD" localSheetId="102">#REF!</definedName>
    <definedName name="GB.DOD.FRGN.CD" localSheetId="103">#REF!</definedName>
    <definedName name="GB.DOD.FRGN.CD" localSheetId="104">#REF!</definedName>
    <definedName name="GB.DOD.FRGN.CD" localSheetId="107">#REF!</definedName>
    <definedName name="GB.DOD.FRGN.CD" localSheetId="108">#REF!</definedName>
    <definedName name="GB.DOD.FRGN.CD">#REF!</definedName>
    <definedName name="GB.DOD.FRGN.CN" localSheetId="151">#REF!</definedName>
    <definedName name="GB.DOD.FRGN.CN" localSheetId="179">#REF!</definedName>
    <definedName name="GB.DOD.FRGN.CN" localSheetId="180">#REF!</definedName>
    <definedName name="GB.DOD.FRGN.CN" localSheetId="181">#REF!</definedName>
    <definedName name="GB.DOD.FRGN.CN" localSheetId="172">#REF!</definedName>
    <definedName name="GB.DOD.FRGN.CN" localSheetId="173">#REF!</definedName>
    <definedName name="GB.DOD.FRGN.CN" localSheetId="174">#REF!</definedName>
    <definedName name="GB.DOD.FRGN.CN" localSheetId="175">#REF!</definedName>
    <definedName name="GB.DOD.FRGN.CN" localSheetId="176">#REF!</definedName>
    <definedName name="GB.DOD.FRGN.CN" localSheetId="177">#REF!</definedName>
    <definedName name="GB.DOD.FRGN.CN" localSheetId="178">#REF!</definedName>
    <definedName name="GB.DOD.FRGN.CN" localSheetId="109">#REF!</definedName>
    <definedName name="GB.DOD.FRGN.CN" localSheetId="110">#REF!</definedName>
    <definedName name="GB.DOD.FRGN.CN" localSheetId="111">#REF!</definedName>
    <definedName name="GB.DOD.FRGN.CN" localSheetId="102">#REF!</definedName>
    <definedName name="GB.DOD.FRGN.CN" localSheetId="103">#REF!</definedName>
    <definedName name="GB.DOD.FRGN.CN" localSheetId="104">#REF!</definedName>
    <definedName name="GB.DOD.FRGN.CN" localSheetId="107">#REF!</definedName>
    <definedName name="GB.DOD.FRGN.CN" localSheetId="108">#REF!</definedName>
    <definedName name="GB.DOD.FRGN.CN">#REF!</definedName>
    <definedName name="GB.DOD.TOTL.CN" localSheetId="151">#REF!</definedName>
    <definedName name="GB.DOD.TOTL.CN" localSheetId="179">#REF!</definedName>
    <definedName name="GB.DOD.TOTL.CN" localSheetId="180">#REF!</definedName>
    <definedName name="GB.DOD.TOTL.CN" localSheetId="181">#REF!</definedName>
    <definedName name="GB.DOD.TOTL.CN" localSheetId="172">#REF!</definedName>
    <definedName name="GB.DOD.TOTL.CN" localSheetId="173">#REF!</definedName>
    <definedName name="GB.DOD.TOTL.CN" localSheetId="174">#REF!</definedName>
    <definedName name="GB.DOD.TOTL.CN" localSheetId="175">#REF!</definedName>
    <definedName name="GB.DOD.TOTL.CN" localSheetId="176">#REF!</definedName>
    <definedName name="GB.DOD.TOTL.CN" localSheetId="177">#REF!</definedName>
    <definedName name="GB.DOD.TOTL.CN" localSheetId="178">#REF!</definedName>
    <definedName name="GB.DOD.TOTL.CN" localSheetId="109">#REF!</definedName>
    <definedName name="GB.DOD.TOTL.CN" localSheetId="110">#REF!</definedName>
    <definedName name="GB.DOD.TOTL.CN" localSheetId="111">#REF!</definedName>
    <definedName name="GB.DOD.TOTL.CN" localSheetId="102">#REF!</definedName>
    <definedName name="GB.DOD.TOTL.CN" localSheetId="103">#REF!</definedName>
    <definedName name="GB.DOD.TOTL.CN" localSheetId="104">#REF!</definedName>
    <definedName name="GB.DOD.TOTL.CN" localSheetId="107">#REF!</definedName>
    <definedName name="GB.DOD.TOTL.CN" localSheetId="108">#REF!</definedName>
    <definedName name="GB.DOD.TOTL.CN">#REF!</definedName>
    <definedName name="GB.FIN.ABRD.CN" localSheetId="151">#REF!</definedName>
    <definedName name="GB.FIN.ABRD.CN" localSheetId="179">#REF!</definedName>
    <definedName name="GB.FIN.ABRD.CN" localSheetId="180">#REF!</definedName>
    <definedName name="GB.FIN.ABRD.CN" localSheetId="181">#REF!</definedName>
    <definedName name="GB.FIN.ABRD.CN" localSheetId="172">#REF!</definedName>
    <definedName name="GB.FIN.ABRD.CN" localSheetId="173">#REF!</definedName>
    <definedName name="GB.FIN.ABRD.CN" localSheetId="174">#REF!</definedName>
    <definedName name="GB.FIN.ABRD.CN" localSheetId="175">#REF!</definedName>
    <definedName name="GB.FIN.ABRD.CN" localSheetId="176">#REF!</definedName>
    <definedName name="GB.FIN.ABRD.CN" localSheetId="177">#REF!</definedName>
    <definedName name="GB.FIN.ABRD.CN" localSheetId="178">#REF!</definedName>
    <definedName name="GB.FIN.ABRD.CN" localSheetId="109">#REF!</definedName>
    <definedName name="GB.FIN.ABRD.CN" localSheetId="110">#REF!</definedName>
    <definedName name="GB.FIN.ABRD.CN" localSheetId="111">#REF!</definedName>
    <definedName name="GB.FIN.ABRD.CN" localSheetId="102">#REF!</definedName>
    <definedName name="GB.FIN.ABRD.CN" localSheetId="103">#REF!</definedName>
    <definedName name="GB.FIN.ABRD.CN" localSheetId="104">#REF!</definedName>
    <definedName name="GB.FIN.ABRD.CN" localSheetId="107">#REF!</definedName>
    <definedName name="GB.FIN.ABRD.CN" localSheetId="108">#REF!</definedName>
    <definedName name="GB.FIN.ABRD.CN">#REF!</definedName>
    <definedName name="GB.FIN.DMSY.CN" localSheetId="151">#REF!</definedName>
    <definedName name="GB.FIN.DMSY.CN" localSheetId="179">#REF!</definedName>
    <definedName name="GB.FIN.DMSY.CN" localSheetId="180">#REF!</definedName>
    <definedName name="GB.FIN.DMSY.CN" localSheetId="181">#REF!</definedName>
    <definedName name="GB.FIN.DMSY.CN" localSheetId="172">#REF!</definedName>
    <definedName name="GB.FIN.DMSY.CN" localSheetId="173">#REF!</definedName>
    <definedName name="GB.FIN.DMSY.CN" localSheetId="174">#REF!</definedName>
    <definedName name="GB.FIN.DMSY.CN" localSheetId="175">#REF!</definedName>
    <definedName name="GB.FIN.DMSY.CN" localSheetId="176">#REF!</definedName>
    <definedName name="GB.FIN.DMSY.CN" localSheetId="177">#REF!</definedName>
    <definedName name="GB.FIN.DMSY.CN" localSheetId="178">#REF!</definedName>
    <definedName name="GB.FIN.DMSY.CN" localSheetId="109">#REF!</definedName>
    <definedName name="GB.FIN.DMSY.CN" localSheetId="110">#REF!</definedName>
    <definedName name="GB.FIN.DMSY.CN" localSheetId="111">#REF!</definedName>
    <definedName name="GB.FIN.DMSY.CN" localSheetId="102">#REF!</definedName>
    <definedName name="GB.FIN.DMSY.CN" localSheetId="103">#REF!</definedName>
    <definedName name="GB.FIN.DMSY.CN" localSheetId="104">#REF!</definedName>
    <definedName name="GB.FIN.DMSY.CN" localSheetId="107">#REF!</definedName>
    <definedName name="GB.FIN.DMSY.CN" localSheetId="108">#REF!</definedName>
    <definedName name="GB.FIN.DMSY.CN">#REF!</definedName>
    <definedName name="GB.FIN.DNMS.CN" localSheetId="151">#REF!</definedName>
    <definedName name="GB.FIN.DNMS.CN" localSheetId="179">#REF!</definedName>
    <definedName name="GB.FIN.DNMS.CN" localSheetId="180">#REF!</definedName>
    <definedName name="GB.FIN.DNMS.CN" localSheetId="181">#REF!</definedName>
    <definedName name="GB.FIN.DNMS.CN" localSheetId="172">#REF!</definedName>
    <definedName name="GB.FIN.DNMS.CN" localSheetId="173">#REF!</definedName>
    <definedName name="GB.FIN.DNMS.CN" localSheetId="174">#REF!</definedName>
    <definedName name="GB.FIN.DNMS.CN" localSheetId="175">#REF!</definedName>
    <definedName name="GB.FIN.DNMS.CN" localSheetId="176">#REF!</definedName>
    <definedName name="GB.FIN.DNMS.CN" localSheetId="177">#REF!</definedName>
    <definedName name="GB.FIN.DNMS.CN" localSheetId="178">#REF!</definedName>
    <definedName name="GB.FIN.DNMS.CN" localSheetId="109">#REF!</definedName>
    <definedName name="GB.FIN.DNMS.CN" localSheetId="110">#REF!</definedName>
    <definedName name="GB.FIN.DNMS.CN" localSheetId="111">#REF!</definedName>
    <definedName name="GB.FIN.DNMS.CN" localSheetId="102">#REF!</definedName>
    <definedName name="GB.FIN.DNMS.CN" localSheetId="103">#REF!</definedName>
    <definedName name="GB.FIN.DNMS.CN" localSheetId="104">#REF!</definedName>
    <definedName name="GB.FIN.DNMS.CN" localSheetId="107">#REF!</definedName>
    <definedName name="GB.FIN.DNMS.CN" localSheetId="108">#REF!</definedName>
    <definedName name="GB.FIN.DNMS.CN">#REF!</definedName>
    <definedName name="GB.FIN.IKFR.CN" localSheetId="151">#REF!</definedName>
    <definedName name="GB.FIN.IKFR.CN" localSheetId="179">#REF!</definedName>
    <definedName name="GB.FIN.IKFR.CN" localSheetId="180">#REF!</definedName>
    <definedName name="GB.FIN.IKFR.CN" localSheetId="181">#REF!</definedName>
    <definedName name="GB.FIN.IKFR.CN" localSheetId="172">#REF!</definedName>
    <definedName name="GB.FIN.IKFR.CN" localSheetId="173">#REF!</definedName>
    <definedName name="GB.FIN.IKFR.CN" localSheetId="174">#REF!</definedName>
    <definedName name="GB.FIN.IKFR.CN" localSheetId="175">#REF!</definedName>
    <definedName name="GB.FIN.IKFR.CN" localSheetId="176">#REF!</definedName>
    <definedName name="GB.FIN.IKFR.CN" localSheetId="177">#REF!</definedName>
    <definedName name="GB.FIN.IKFR.CN" localSheetId="178">#REF!</definedName>
    <definedName name="GB.FIN.IKFR.CN" localSheetId="109">#REF!</definedName>
    <definedName name="GB.FIN.IKFR.CN" localSheetId="110">#REF!</definedName>
    <definedName name="GB.FIN.IKFR.CN" localSheetId="111">#REF!</definedName>
    <definedName name="GB.FIN.IKFR.CN" localSheetId="102">#REF!</definedName>
    <definedName name="GB.FIN.IKFR.CN" localSheetId="103">#REF!</definedName>
    <definedName name="GB.FIN.IKFR.CN" localSheetId="104">#REF!</definedName>
    <definedName name="GB.FIN.IKFR.CN" localSheetId="107">#REF!</definedName>
    <definedName name="GB.FIN.IKFR.CN" localSheetId="108">#REF!</definedName>
    <definedName name="GB.FIN.IKFR.CN">#REF!</definedName>
    <definedName name="GB.GRT.KFRN.CN" localSheetId="151">#REF!</definedName>
    <definedName name="GB.GRT.KFRN.CN" localSheetId="179">#REF!</definedName>
    <definedName name="GB.GRT.KFRN.CN" localSheetId="180">#REF!</definedName>
    <definedName name="GB.GRT.KFRN.CN" localSheetId="181">#REF!</definedName>
    <definedName name="GB.GRT.KFRN.CN" localSheetId="172">#REF!</definedName>
    <definedName name="GB.GRT.KFRN.CN" localSheetId="173">#REF!</definedName>
    <definedName name="GB.GRT.KFRN.CN" localSheetId="174">#REF!</definedName>
    <definedName name="GB.GRT.KFRN.CN" localSheetId="175">#REF!</definedName>
    <definedName name="GB.GRT.KFRN.CN" localSheetId="176">#REF!</definedName>
    <definedName name="GB.GRT.KFRN.CN" localSheetId="177">#REF!</definedName>
    <definedName name="GB.GRT.KFRN.CN" localSheetId="178">#REF!</definedName>
    <definedName name="GB.GRT.KFRN.CN" localSheetId="109">#REF!</definedName>
    <definedName name="GB.GRT.KFRN.CN" localSheetId="110">#REF!</definedName>
    <definedName name="GB.GRT.KFRN.CN" localSheetId="111">#REF!</definedName>
    <definedName name="GB.GRT.KFRN.CN" localSheetId="102">#REF!</definedName>
    <definedName name="GB.GRT.KFRN.CN" localSheetId="103">#REF!</definedName>
    <definedName name="GB.GRT.KFRN.CN" localSheetId="104">#REF!</definedName>
    <definedName name="GB.GRT.KFRN.CN" localSheetId="107">#REF!</definedName>
    <definedName name="GB.GRT.KFRN.CN" localSheetId="108">#REF!</definedName>
    <definedName name="GB.GRT.KFRN.CN">#REF!</definedName>
    <definedName name="GB.GRT.TOTL.CN" localSheetId="151">#REF!</definedName>
    <definedName name="GB.GRT.TOTL.CN" localSheetId="179">#REF!</definedName>
    <definedName name="GB.GRT.TOTL.CN" localSheetId="180">#REF!</definedName>
    <definedName name="GB.GRT.TOTL.CN" localSheetId="181">#REF!</definedName>
    <definedName name="GB.GRT.TOTL.CN" localSheetId="172">#REF!</definedName>
    <definedName name="GB.GRT.TOTL.CN" localSheetId="173">#REF!</definedName>
    <definedName name="GB.GRT.TOTL.CN" localSheetId="174">#REF!</definedName>
    <definedName name="GB.GRT.TOTL.CN" localSheetId="175">#REF!</definedName>
    <definedName name="GB.GRT.TOTL.CN" localSheetId="176">#REF!</definedName>
    <definedName name="GB.GRT.TOTL.CN" localSheetId="177">#REF!</definedName>
    <definedName name="GB.GRT.TOTL.CN" localSheetId="178">#REF!</definedName>
    <definedName name="GB.GRT.TOTL.CN" localSheetId="109">#REF!</definedName>
    <definedName name="GB.GRT.TOTL.CN" localSheetId="110">#REF!</definedName>
    <definedName name="GB.GRT.TOTL.CN" localSheetId="111">#REF!</definedName>
    <definedName name="GB.GRT.TOTL.CN" localSheetId="102">#REF!</definedName>
    <definedName name="GB.GRT.TOTL.CN" localSheetId="103">#REF!</definedName>
    <definedName name="GB.GRT.TOTL.CN" localSheetId="104">#REF!</definedName>
    <definedName name="GB.GRT.TOTL.CN" localSheetId="107">#REF!</definedName>
    <definedName name="GB.GRT.TOTL.CN" localSheetId="108">#REF!</definedName>
    <definedName name="GB.GRT.TOTL.CN">#REF!</definedName>
    <definedName name="GB.NTX.CIGR.CN" localSheetId="151">#REF!</definedName>
    <definedName name="GB.NTX.CIGR.CN" localSheetId="179">#REF!</definedName>
    <definedName name="GB.NTX.CIGR.CN" localSheetId="180">#REF!</definedName>
    <definedName name="GB.NTX.CIGR.CN" localSheetId="181">#REF!</definedName>
    <definedName name="GB.NTX.CIGR.CN" localSheetId="172">#REF!</definedName>
    <definedName name="GB.NTX.CIGR.CN" localSheetId="173">#REF!</definedName>
    <definedName name="GB.NTX.CIGR.CN" localSheetId="174">#REF!</definedName>
    <definedName name="GB.NTX.CIGR.CN" localSheetId="175">#REF!</definedName>
    <definedName name="GB.NTX.CIGR.CN" localSheetId="176">#REF!</definedName>
    <definedName name="GB.NTX.CIGR.CN" localSheetId="177">#REF!</definedName>
    <definedName name="GB.NTX.CIGR.CN" localSheetId="178">#REF!</definedName>
    <definedName name="GB.NTX.CIGR.CN" localSheetId="109">#REF!</definedName>
    <definedName name="GB.NTX.CIGR.CN" localSheetId="110">#REF!</definedName>
    <definedName name="GB.NTX.CIGR.CN" localSheetId="111">#REF!</definedName>
    <definedName name="GB.NTX.CIGR.CN" localSheetId="102">#REF!</definedName>
    <definedName name="GB.NTX.CIGR.CN" localSheetId="103">#REF!</definedName>
    <definedName name="GB.NTX.CIGR.CN" localSheetId="104">#REF!</definedName>
    <definedName name="GB.NTX.CIGR.CN" localSheetId="107">#REF!</definedName>
    <definedName name="GB.NTX.CIGR.CN" localSheetId="108">#REF!</definedName>
    <definedName name="GB.NTX.CIGR.CN">#REF!</definedName>
    <definedName name="GB.REV.IGRT.CN" localSheetId="151">#REF!</definedName>
    <definedName name="GB.REV.IGRT.CN" localSheetId="179">#REF!</definedName>
    <definedName name="GB.REV.IGRT.CN" localSheetId="180">#REF!</definedName>
    <definedName name="GB.REV.IGRT.CN" localSheetId="181">#REF!</definedName>
    <definedName name="GB.REV.IGRT.CN" localSheetId="172">#REF!</definedName>
    <definedName name="GB.REV.IGRT.CN" localSheetId="173">#REF!</definedName>
    <definedName name="GB.REV.IGRT.CN" localSheetId="174">#REF!</definedName>
    <definedName name="GB.REV.IGRT.CN" localSheetId="175">#REF!</definedName>
    <definedName name="GB.REV.IGRT.CN" localSheetId="176">#REF!</definedName>
    <definedName name="GB.REV.IGRT.CN" localSheetId="177">#REF!</definedName>
    <definedName name="GB.REV.IGRT.CN" localSheetId="178">#REF!</definedName>
    <definedName name="GB.REV.IGRT.CN" localSheetId="109">#REF!</definedName>
    <definedName name="GB.REV.IGRT.CN" localSheetId="110">#REF!</definedName>
    <definedName name="GB.REV.IGRT.CN" localSheetId="111">#REF!</definedName>
    <definedName name="GB.REV.IGRT.CN" localSheetId="102">#REF!</definedName>
    <definedName name="GB.REV.IGRT.CN" localSheetId="103">#REF!</definedName>
    <definedName name="GB.REV.IGRT.CN" localSheetId="104">#REF!</definedName>
    <definedName name="GB.REV.IGRT.CN" localSheetId="107">#REF!</definedName>
    <definedName name="GB.REV.IGRT.CN" localSheetId="108">#REF!</definedName>
    <definedName name="GB.REV.IGRT.CN">#REF!</definedName>
    <definedName name="GB.REV.TOTL.CN" localSheetId="151">#REF!</definedName>
    <definedName name="GB.REV.TOTL.CN" localSheetId="179">#REF!</definedName>
    <definedName name="GB.REV.TOTL.CN" localSheetId="180">#REF!</definedName>
    <definedName name="GB.REV.TOTL.CN" localSheetId="181">#REF!</definedName>
    <definedName name="GB.REV.TOTL.CN" localSheetId="172">#REF!</definedName>
    <definedName name="GB.REV.TOTL.CN" localSheetId="173">#REF!</definedName>
    <definedName name="GB.REV.TOTL.CN" localSheetId="174">#REF!</definedName>
    <definedName name="GB.REV.TOTL.CN" localSheetId="175">#REF!</definedName>
    <definedName name="GB.REV.TOTL.CN" localSheetId="176">#REF!</definedName>
    <definedName name="GB.REV.TOTL.CN" localSheetId="177">#REF!</definedName>
    <definedName name="GB.REV.TOTL.CN" localSheetId="178">#REF!</definedName>
    <definedName name="GB.REV.TOTL.CN" localSheetId="109">#REF!</definedName>
    <definedName name="GB.REV.TOTL.CN" localSheetId="110">#REF!</definedName>
    <definedName name="GB.REV.TOTL.CN" localSheetId="111">#REF!</definedName>
    <definedName name="GB.REV.TOTL.CN" localSheetId="102">#REF!</definedName>
    <definedName name="GB.REV.TOTL.CN" localSheetId="103">#REF!</definedName>
    <definedName name="GB.REV.TOTL.CN" localSheetId="104">#REF!</definedName>
    <definedName name="GB.REV.TOTL.CN" localSheetId="107">#REF!</definedName>
    <definedName name="GB.REV.TOTL.CN" localSheetId="108">#REF!</definedName>
    <definedName name="GB.REV.TOTL.CN">#REF!</definedName>
    <definedName name="GB.RVC.IGRT.CN" localSheetId="151">#REF!</definedName>
    <definedName name="GB.RVC.IGRT.CN" localSheetId="179">#REF!</definedName>
    <definedName name="GB.RVC.IGRT.CN" localSheetId="180">#REF!</definedName>
    <definedName name="GB.RVC.IGRT.CN" localSheetId="181">#REF!</definedName>
    <definedName name="GB.RVC.IGRT.CN" localSheetId="172">#REF!</definedName>
    <definedName name="GB.RVC.IGRT.CN" localSheetId="173">#REF!</definedName>
    <definedName name="GB.RVC.IGRT.CN" localSheetId="174">#REF!</definedName>
    <definedName name="GB.RVC.IGRT.CN" localSheetId="175">#REF!</definedName>
    <definedName name="GB.RVC.IGRT.CN" localSheetId="176">#REF!</definedName>
    <definedName name="GB.RVC.IGRT.CN" localSheetId="177">#REF!</definedName>
    <definedName name="GB.RVC.IGRT.CN" localSheetId="178">#REF!</definedName>
    <definedName name="GB.RVC.IGRT.CN" localSheetId="109">#REF!</definedName>
    <definedName name="GB.RVC.IGRT.CN" localSheetId="110">#REF!</definedName>
    <definedName name="GB.RVC.IGRT.CN" localSheetId="111">#REF!</definedName>
    <definedName name="GB.RVC.IGRT.CN" localSheetId="102">#REF!</definedName>
    <definedName name="GB.RVC.IGRT.CN" localSheetId="103">#REF!</definedName>
    <definedName name="GB.RVC.IGRT.CN" localSheetId="104">#REF!</definedName>
    <definedName name="GB.RVC.IGRT.CN" localSheetId="107">#REF!</definedName>
    <definedName name="GB.RVC.IGRT.CN" localSheetId="108">#REF!</definedName>
    <definedName name="GB.RVC.IGRT.CN">#REF!</definedName>
    <definedName name="GB.RVK.TOTL.CN" localSheetId="151">#REF!</definedName>
    <definedName name="GB.RVK.TOTL.CN" localSheetId="179">#REF!</definedName>
    <definedName name="GB.RVK.TOTL.CN" localSheetId="180">#REF!</definedName>
    <definedName name="GB.RVK.TOTL.CN" localSheetId="181">#REF!</definedName>
    <definedName name="GB.RVK.TOTL.CN" localSheetId="172">#REF!</definedName>
    <definedName name="GB.RVK.TOTL.CN" localSheetId="173">#REF!</definedName>
    <definedName name="GB.RVK.TOTL.CN" localSheetId="174">#REF!</definedName>
    <definedName name="GB.RVK.TOTL.CN" localSheetId="175">#REF!</definedName>
    <definedName name="GB.RVK.TOTL.CN" localSheetId="176">#REF!</definedName>
    <definedName name="GB.RVK.TOTL.CN" localSheetId="177">#REF!</definedName>
    <definedName name="GB.RVK.TOTL.CN" localSheetId="178">#REF!</definedName>
    <definedName name="GB.RVK.TOTL.CN" localSheetId="109">#REF!</definedName>
    <definedName name="GB.RVK.TOTL.CN" localSheetId="110">#REF!</definedName>
    <definedName name="GB.RVK.TOTL.CN" localSheetId="111">#REF!</definedName>
    <definedName name="GB.RVK.TOTL.CN" localSheetId="102">#REF!</definedName>
    <definedName name="GB.RVK.TOTL.CN" localSheetId="103">#REF!</definedName>
    <definedName name="GB.RVK.TOTL.CN" localSheetId="104">#REF!</definedName>
    <definedName name="GB.RVK.TOTL.CN" localSheetId="107">#REF!</definedName>
    <definedName name="GB.RVK.TOTL.CN" localSheetId="108">#REF!</definedName>
    <definedName name="GB.RVK.TOTL.CN">#REF!</definedName>
    <definedName name="GB.TAX.DRCT.CN" localSheetId="151">#REF!</definedName>
    <definedName name="GB.TAX.DRCT.CN" localSheetId="179">#REF!</definedName>
    <definedName name="GB.TAX.DRCT.CN" localSheetId="180">#REF!</definedName>
    <definedName name="GB.TAX.DRCT.CN" localSheetId="181">#REF!</definedName>
    <definedName name="GB.TAX.DRCT.CN" localSheetId="172">#REF!</definedName>
    <definedName name="GB.TAX.DRCT.CN" localSheetId="173">#REF!</definedName>
    <definedName name="GB.TAX.DRCT.CN" localSheetId="174">#REF!</definedName>
    <definedName name="GB.TAX.DRCT.CN" localSheetId="175">#REF!</definedName>
    <definedName name="GB.TAX.DRCT.CN" localSheetId="176">#REF!</definedName>
    <definedName name="GB.TAX.DRCT.CN" localSheetId="177">#REF!</definedName>
    <definedName name="GB.TAX.DRCT.CN" localSheetId="178">#REF!</definedName>
    <definedName name="GB.TAX.DRCT.CN" localSheetId="109">#REF!</definedName>
    <definedName name="GB.TAX.DRCT.CN" localSheetId="110">#REF!</definedName>
    <definedName name="GB.TAX.DRCT.CN" localSheetId="111">#REF!</definedName>
    <definedName name="GB.TAX.DRCT.CN" localSheetId="102">#REF!</definedName>
    <definedName name="GB.TAX.DRCT.CN" localSheetId="103">#REF!</definedName>
    <definedName name="GB.TAX.DRCT.CN" localSheetId="104">#REF!</definedName>
    <definedName name="GB.TAX.DRCT.CN" localSheetId="107">#REF!</definedName>
    <definedName name="GB.TAX.DRCT.CN" localSheetId="108">#REF!</definedName>
    <definedName name="GB.TAX.DRCT.CN">#REF!</definedName>
    <definedName name="GB.TAX.GSRV.CN" localSheetId="151">#REF!</definedName>
    <definedName name="GB.TAX.GSRV.CN" localSheetId="179">#REF!</definedName>
    <definedName name="GB.TAX.GSRV.CN" localSheetId="180">#REF!</definedName>
    <definedName name="GB.TAX.GSRV.CN" localSheetId="181">#REF!</definedName>
    <definedName name="GB.TAX.GSRV.CN" localSheetId="172">#REF!</definedName>
    <definedName name="GB.TAX.GSRV.CN" localSheetId="173">#REF!</definedName>
    <definedName name="GB.TAX.GSRV.CN" localSheetId="174">#REF!</definedName>
    <definedName name="GB.TAX.GSRV.CN" localSheetId="175">#REF!</definedName>
    <definedName name="GB.TAX.GSRV.CN" localSheetId="176">#REF!</definedName>
    <definedName name="GB.TAX.GSRV.CN" localSheetId="177">#REF!</definedName>
    <definedName name="GB.TAX.GSRV.CN" localSheetId="178">#REF!</definedName>
    <definedName name="GB.TAX.GSRV.CN" localSheetId="109">#REF!</definedName>
    <definedName name="GB.TAX.GSRV.CN" localSheetId="110">#REF!</definedName>
    <definedName name="GB.TAX.GSRV.CN" localSheetId="111">#REF!</definedName>
    <definedName name="GB.TAX.GSRV.CN" localSheetId="102">#REF!</definedName>
    <definedName name="GB.TAX.GSRV.CN" localSheetId="103">#REF!</definedName>
    <definedName name="GB.TAX.GSRV.CN" localSheetId="104">#REF!</definedName>
    <definedName name="GB.TAX.GSRV.CN" localSheetId="107">#REF!</definedName>
    <definedName name="GB.TAX.GSRV.CN" localSheetId="108">#REF!</definedName>
    <definedName name="GB.TAX.GSRV.CN">#REF!</definedName>
    <definedName name="GB.TAX.IDRT.CN" localSheetId="151">#REF!</definedName>
    <definedName name="GB.TAX.IDRT.CN" localSheetId="179">#REF!</definedName>
    <definedName name="GB.TAX.IDRT.CN" localSheetId="180">#REF!</definedName>
    <definedName name="GB.TAX.IDRT.CN" localSheetId="181">#REF!</definedName>
    <definedName name="GB.TAX.IDRT.CN" localSheetId="172">#REF!</definedName>
    <definedName name="GB.TAX.IDRT.CN" localSheetId="173">#REF!</definedName>
    <definedName name="GB.TAX.IDRT.CN" localSheetId="174">#REF!</definedName>
    <definedName name="GB.TAX.IDRT.CN" localSheetId="175">#REF!</definedName>
    <definedName name="GB.TAX.IDRT.CN" localSheetId="176">#REF!</definedName>
    <definedName name="GB.TAX.IDRT.CN" localSheetId="177">#REF!</definedName>
    <definedName name="GB.TAX.IDRT.CN" localSheetId="178">#REF!</definedName>
    <definedName name="GB.TAX.IDRT.CN" localSheetId="109">#REF!</definedName>
    <definedName name="GB.TAX.IDRT.CN" localSheetId="110">#REF!</definedName>
    <definedName name="GB.TAX.IDRT.CN" localSheetId="111">#REF!</definedName>
    <definedName name="GB.TAX.IDRT.CN" localSheetId="102">#REF!</definedName>
    <definedName name="GB.TAX.IDRT.CN" localSheetId="103">#REF!</definedName>
    <definedName name="GB.TAX.IDRT.CN" localSheetId="104">#REF!</definedName>
    <definedName name="GB.TAX.IDRT.CN" localSheetId="107">#REF!</definedName>
    <definedName name="GB.TAX.IDRT.CN" localSheetId="108">#REF!</definedName>
    <definedName name="GB.TAX.IDRT.CN">#REF!</definedName>
    <definedName name="GB.TAX.INTT.CN" localSheetId="151">#REF!</definedName>
    <definedName name="GB.TAX.INTT.CN" localSheetId="179">#REF!</definedName>
    <definedName name="GB.TAX.INTT.CN" localSheetId="180">#REF!</definedName>
    <definedName name="GB.TAX.INTT.CN" localSheetId="181">#REF!</definedName>
    <definedName name="GB.TAX.INTT.CN" localSheetId="172">#REF!</definedName>
    <definedName name="GB.TAX.INTT.CN" localSheetId="173">#REF!</definedName>
    <definedName name="GB.TAX.INTT.CN" localSheetId="174">#REF!</definedName>
    <definedName name="GB.TAX.INTT.CN" localSheetId="175">#REF!</definedName>
    <definedName name="GB.TAX.INTT.CN" localSheetId="176">#REF!</definedName>
    <definedName name="GB.TAX.INTT.CN" localSheetId="177">#REF!</definedName>
    <definedName name="GB.TAX.INTT.CN" localSheetId="178">#REF!</definedName>
    <definedName name="GB.TAX.INTT.CN" localSheetId="109">#REF!</definedName>
    <definedName name="GB.TAX.INTT.CN" localSheetId="110">#REF!</definedName>
    <definedName name="GB.TAX.INTT.CN" localSheetId="111">#REF!</definedName>
    <definedName name="GB.TAX.INTT.CN" localSheetId="102">#REF!</definedName>
    <definedName name="GB.TAX.INTT.CN" localSheetId="103">#REF!</definedName>
    <definedName name="GB.TAX.INTT.CN" localSheetId="104">#REF!</definedName>
    <definedName name="GB.TAX.INTT.CN" localSheetId="107">#REF!</definedName>
    <definedName name="GB.TAX.INTT.CN" localSheetId="108">#REF!</definedName>
    <definedName name="GB.TAX.INTT.CN">#REF!</definedName>
    <definedName name="GB.TDS.ABRD.CN" localSheetId="151">#REF!</definedName>
    <definedName name="GB.TDS.ABRD.CN" localSheetId="179">#REF!</definedName>
    <definedName name="GB.TDS.ABRD.CN" localSheetId="180">#REF!</definedName>
    <definedName name="GB.TDS.ABRD.CN" localSheetId="181">#REF!</definedName>
    <definedName name="GB.TDS.ABRD.CN" localSheetId="172">#REF!</definedName>
    <definedName name="GB.TDS.ABRD.CN" localSheetId="173">#REF!</definedName>
    <definedName name="GB.TDS.ABRD.CN" localSheetId="174">#REF!</definedName>
    <definedName name="GB.TDS.ABRD.CN" localSheetId="175">#REF!</definedName>
    <definedName name="GB.TDS.ABRD.CN" localSheetId="176">#REF!</definedName>
    <definedName name="GB.TDS.ABRD.CN" localSheetId="177">#REF!</definedName>
    <definedName name="GB.TDS.ABRD.CN" localSheetId="178">#REF!</definedName>
    <definedName name="GB.TDS.ABRD.CN" localSheetId="109">#REF!</definedName>
    <definedName name="GB.TDS.ABRD.CN" localSheetId="110">#REF!</definedName>
    <definedName name="GB.TDS.ABRD.CN" localSheetId="111">#REF!</definedName>
    <definedName name="GB.TDS.ABRD.CN" localSheetId="102">#REF!</definedName>
    <definedName name="GB.TDS.ABRD.CN" localSheetId="103">#REF!</definedName>
    <definedName name="GB.TDS.ABRD.CN" localSheetId="104">#REF!</definedName>
    <definedName name="GB.TDS.ABRD.CN" localSheetId="107">#REF!</definedName>
    <definedName name="GB.TDS.ABRD.CN" localSheetId="108">#REF!</definedName>
    <definedName name="GB.TDS.ABRD.CN">#REF!</definedName>
    <definedName name="GB.XPC.GSRV.CN" localSheetId="151">#REF!</definedName>
    <definedName name="GB.XPC.GSRV.CN" localSheetId="179">#REF!</definedName>
    <definedName name="GB.XPC.GSRV.CN" localSheetId="180">#REF!</definedName>
    <definedName name="GB.XPC.GSRV.CN" localSheetId="181">#REF!</definedName>
    <definedName name="GB.XPC.GSRV.CN" localSheetId="172">#REF!</definedName>
    <definedName name="GB.XPC.GSRV.CN" localSheetId="173">#REF!</definedName>
    <definedName name="GB.XPC.GSRV.CN" localSheetId="174">#REF!</definedName>
    <definedName name="GB.XPC.GSRV.CN" localSheetId="175">#REF!</definedName>
    <definedName name="GB.XPC.GSRV.CN" localSheetId="176">#REF!</definedName>
    <definedName name="GB.XPC.GSRV.CN" localSheetId="177">#REF!</definedName>
    <definedName name="GB.XPC.GSRV.CN" localSheetId="178">#REF!</definedName>
    <definedName name="GB.XPC.GSRV.CN" localSheetId="109">#REF!</definedName>
    <definedName name="GB.XPC.GSRV.CN" localSheetId="110">#REF!</definedName>
    <definedName name="GB.XPC.GSRV.CN" localSheetId="111">#REF!</definedName>
    <definedName name="GB.XPC.GSRV.CN" localSheetId="102">#REF!</definedName>
    <definedName name="GB.XPC.GSRV.CN" localSheetId="103">#REF!</definedName>
    <definedName name="GB.XPC.GSRV.CN" localSheetId="104">#REF!</definedName>
    <definedName name="GB.XPC.GSRV.CN" localSheetId="107">#REF!</definedName>
    <definedName name="GB.XPC.GSRV.CN" localSheetId="108">#REF!</definedName>
    <definedName name="GB.XPC.GSRV.CN">#REF!</definedName>
    <definedName name="GB.XPC.INTD.CN" localSheetId="151">#REF!</definedName>
    <definedName name="GB.XPC.INTD.CN" localSheetId="179">#REF!</definedName>
    <definedName name="GB.XPC.INTD.CN" localSheetId="180">#REF!</definedName>
    <definedName name="GB.XPC.INTD.CN" localSheetId="181">#REF!</definedName>
    <definedName name="GB.XPC.INTD.CN" localSheetId="172">#REF!</definedName>
    <definedName name="GB.XPC.INTD.CN" localSheetId="173">#REF!</definedName>
    <definedName name="GB.XPC.INTD.CN" localSheetId="174">#REF!</definedName>
    <definedName name="GB.XPC.INTD.CN" localSheetId="175">#REF!</definedName>
    <definedName name="GB.XPC.INTD.CN" localSheetId="176">#REF!</definedName>
    <definedName name="GB.XPC.INTD.CN" localSheetId="177">#REF!</definedName>
    <definedName name="GB.XPC.INTD.CN" localSheetId="178">#REF!</definedName>
    <definedName name="GB.XPC.INTD.CN" localSheetId="109">#REF!</definedName>
    <definedName name="GB.XPC.INTD.CN" localSheetId="110">#REF!</definedName>
    <definedName name="GB.XPC.INTD.CN" localSheetId="111">#REF!</definedName>
    <definedName name="GB.XPC.INTD.CN" localSheetId="102">#REF!</definedName>
    <definedName name="GB.XPC.INTD.CN" localSheetId="103">#REF!</definedName>
    <definedName name="GB.XPC.INTD.CN" localSheetId="104">#REF!</definedName>
    <definedName name="GB.XPC.INTD.CN" localSheetId="107">#REF!</definedName>
    <definedName name="GB.XPC.INTD.CN" localSheetId="108">#REF!</definedName>
    <definedName name="GB.XPC.INTD.CN">#REF!</definedName>
    <definedName name="GB.XPC.INTE.CN" localSheetId="151">#REF!</definedName>
    <definedName name="GB.XPC.INTE.CN" localSheetId="179">#REF!</definedName>
    <definedName name="GB.XPC.INTE.CN" localSheetId="180">#REF!</definedName>
    <definedName name="GB.XPC.INTE.CN" localSheetId="181">#REF!</definedName>
    <definedName name="GB.XPC.INTE.CN" localSheetId="172">#REF!</definedName>
    <definedName name="GB.XPC.INTE.CN" localSheetId="173">#REF!</definedName>
    <definedName name="GB.XPC.INTE.CN" localSheetId="174">#REF!</definedName>
    <definedName name="GB.XPC.INTE.CN" localSheetId="175">#REF!</definedName>
    <definedName name="GB.XPC.INTE.CN" localSheetId="176">#REF!</definedName>
    <definedName name="GB.XPC.INTE.CN" localSheetId="177">#REF!</definedName>
    <definedName name="GB.XPC.INTE.CN" localSheetId="178">#REF!</definedName>
    <definedName name="GB.XPC.INTE.CN" localSheetId="109">#REF!</definedName>
    <definedName name="GB.XPC.INTE.CN" localSheetId="110">#REF!</definedName>
    <definedName name="GB.XPC.INTE.CN" localSheetId="111">#REF!</definedName>
    <definedName name="GB.XPC.INTE.CN" localSheetId="102">#REF!</definedName>
    <definedName name="GB.XPC.INTE.CN" localSheetId="103">#REF!</definedName>
    <definedName name="GB.XPC.INTE.CN" localSheetId="104">#REF!</definedName>
    <definedName name="GB.XPC.INTE.CN" localSheetId="107">#REF!</definedName>
    <definedName name="GB.XPC.INTE.CN" localSheetId="108">#REF!</definedName>
    <definedName name="GB.XPC.INTE.CN">#REF!</definedName>
    <definedName name="GB.XPC.SUBS.CN" localSheetId="151">#REF!</definedName>
    <definedName name="GB.XPC.SUBS.CN" localSheetId="179">#REF!</definedName>
    <definedName name="GB.XPC.SUBS.CN" localSheetId="180">#REF!</definedName>
    <definedName name="GB.XPC.SUBS.CN" localSheetId="181">#REF!</definedName>
    <definedName name="GB.XPC.SUBS.CN" localSheetId="172">#REF!</definedName>
    <definedName name="GB.XPC.SUBS.CN" localSheetId="173">#REF!</definedName>
    <definedName name="GB.XPC.SUBS.CN" localSheetId="174">#REF!</definedName>
    <definedName name="GB.XPC.SUBS.CN" localSheetId="175">#REF!</definedName>
    <definedName name="GB.XPC.SUBS.CN" localSheetId="176">#REF!</definedName>
    <definedName name="GB.XPC.SUBS.CN" localSheetId="177">#REF!</definedName>
    <definedName name="GB.XPC.SUBS.CN" localSheetId="178">#REF!</definedName>
    <definedName name="GB.XPC.SUBS.CN" localSheetId="109">#REF!</definedName>
    <definedName name="GB.XPC.SUBS.CN" localSheetId="110">#REF!</definedName>
    <definedName name="GB.XPC.SUBS.CN" localSheetId="111">#REF!</definedName>
    <definedName name="GB.XPC.SUBS.CN" localSheetId="102">#REF!</definedName>
    <definedName name="GB.XPC.SUBS.CN" localSheetId="103">#REF!</definedName>
    <definedName name="GB.XPC.SUBS.CN" localSheetId="104">#REF!</definedName>
    <definedName name="GB.XPC.SUBS.CN" localSheetId="107">#REF!</definedName>
    <definedName name="GB.XPC.SUBS.CN" localSheetId="108">#REF!</definedName>
    <definedName name="GB.XPC.SUBS.CN">#REF!</definedName>
    <definedName name="GB.XPC.TOTL.CN" localSheetId="151">#REF!</definedName>
    <definedName name="GB.XPC.TOTL.CN" localSheetId="179">#REF!</definedName>
    <definedName name="GB.XPC.TOTL.CN" localSheetId="180">#REF!</definedName>
    <definedName name="GB.XPC.TOTL.CN" localSheetId="181">#REF!</definedName>
    <definedName name="GB.XPC.TOTL.CN" localSheetId="172">#REF!</definedName>
    <definedName name="GB.XPC.TOTL.CN" localSheetId="173">#REF!</definedName>
    <definedName name="GB.XPC.TOTL.CN" localSheetId="174">#REF!</definedName>
    <definedName name="GB.XPC.TOTL.CN" localSheetId="175">#REF!</definedName>
    <definedName name="GB.XPC.TOTL.CN" localSheetId="176">#REF!</definedName>
    <definedName name="GB.XPC.TOTL.CN" localSheetId="177">#REF!</definedName>
    <definedName name="GB.XPC.TOTL.CN" localSheetId="178">#REF!</definedName>
    <definedName name="GB.XPC.TOTL.CN" localSheetId="109">#REF!</definedName>
    <definedName name="GB.XPC.TOTL.CN" localSheetId="110">#REF!</definedName>
    <definedName name="GB.XPC.TOTL.CN" localSheetId="111">#REF!</definedName>
    <definedName name="GB.XPC.TOTL.CN" localSheetId="102">#REF!</definedName>
    <definedName name="GB.XPC.TOTL.CN" localSheetId="103">#REF!</definedName>
    <definedName name="GB.XPC.TOTL.CN" localSheetId="104">#REF!</definedName>
    <definedName name="GB.XPC.TOTL.CN" localSheetId="107">#REF!</definedName>
    <definedName name="GB.XPC.TOTL.CN" localSheetId="108">#REF!</definedName>
    <definedName name="GB.XPC.TOTL.CN">#REF!</definedName>
    <definedName name="GB.XPC.TRFO.CN" localSheetId="151">#REF!</definedName>
    <definedName name="GB.XPC.TRFO.CN" localSheetId="179">#REF!</definedName>
    <definedName name="GB.XPC.TRFO.CN" localSheetId="180">#REF!</definedName>
    <definedName name="GB.XPC.TRFO.CN" localSheetId="181">#REF!</definedName>
    <definedName name="GB.XPC.TRFO.CN" localSheetId="172">#REF!</definedName>
    <definedName name="GB.XPC.TRFO.CN" localSheetId="173">#REF!</definedName>
    <definedName name="GB.XPC.TRFO.CN" localSheetId="174">#REF!</definedName>
    <definedName name="GB.XPC.TRFO.CN" localSheetId="175">#REF!</definedName>
    <definedName name="GB.XPC.TRFO.CN" localSheetId="176">#REF!</definedName>
    <definedName name="GB.XPC.TRFO.CN" localSheetId="177">#REF!</definedName>
    <definedName name="GB.XPC.TRFO.CN" localSheetId="178">#REF!</definedName>
    <definedName name="GB.XPC.TRFO.CN" localSheetId="109">#REF!</definedName>
    <definedName name="GB.XPC.TRFO.CN" localSheetId="110">#REF!</definedName>
    <definedName name="GB.XPC.TRFO.CN" localSheetId="111">#REF!</definedName>
    <definedName name="GB.XPC.TRFO.CN" localSheetId="102">#REF!</definedName>
    <definedName name="GB.XPC.TRFO.CN" localSheetId="103">#REF!</definedName>
    <definedName name="GB.XPC.TRFO.CN" localSheetId="104">#REF!</definedName>
    <definedName name="GB.XPC.TRFO.CN" localSheetId="107">#REF!</definedName>
    <definedName name="GB.XPC.TRFO.CN" localSheetId="108">#REF!</definedName>
    <definedName name="GB.XPC.TRFO.CN">#REF!</definedName>
    <definedName name="GB.XPC.WAGE.CN" localSheetId="151">#REF!</definedName>
    <definedName name="GB.XPC.WAGE.CN" localSheetId="179">#REF!</definedName>
    <definedName name="GB.XPC.WAGE.CN" localSheetId="180">#REF!</definedName>
    <definedName name="GB.XPC.WAGE.CN" localSheetId="181">#REF!</definedName>
    <definedName name="GB.XPC.WAGE.CN" localSheetId="172">#REF!</definedName>
    <definedName name="GB.XPC.WAGE.CN" localSheetId="173">#REF!</definedName>
    <definedName name="GB.XPC.WAGE.CN" localSheetId="174">#REF!</definedName>
    <definedName name="GB.XPC.WAGE.CN" localSheetId="175">#REF!</definedName>
    <definedName name="GB.XPC.WAGE.CN" localSheetId="176">#REF!</definedName>
    <definedName name="GB.XPC.WAGE.CN" localSheetId="177">#REF!</definedName>
    <definedName name="GB.XPC.WAGE.CN" localSheetId="178">#REF!</definedName>
    <definedName name="GB.XPC.WAGE.CN" localSheetId="109">#REF!</definedName>
    <definedName name="GB.XPC.WAGE.CN" localSheetId="110">#REF!</definedName>
    <definedName name="GB.XPC.WAGE.CN" localSheetId="111">#REF!</definedName>
    <definedName name="GB.XPC.WAGE.CN" localSheetId="102">#REF!</definedName>
    <definedName name="GB.XPC.WAGE.CN" localSheetId="103">#REF!</definedName>
    <definedName name="GB.XPC.WAGE.CN" localSheetId="104">#REF!</definedName>
    <definedName name="GB.XPC.WAGE.CN" localSheetId="107">#REF!</definedName>
    <definedName name="GB.XPC.WAGE.CN" localSheetId="108">#REF!</definedName>
    <definedName name="GB.XPC.WAGE.CN">#REF!</definedName>
    <definedName name="GB.XPD.INLD.CN" localSheetId="151">#REF!</definedName>
    <definedName name="GB.XPD.INLD.CN" localSheetId="179">#REF!</definedName>
    <definedName name="GB.XPD.INLD.CN" localSheetId="180">#REF!</definedName>
    <definedName name="GB.XPD.INLD.CN" localSheetId="181">#REF!</definedName>
    <definedName name="GB.XPD.INLD.CN" localSheetId="172">#REF!</definedName>
    <definedName name="GB.XPD.INLD.CN" localSheetId="173">#REF!</definedName>
    <definedName name="GB.XPD.INLD.CN" localSheetId="174">#REF!</definedName>
    <definedName name="GB.XPD.INLD.CN" localSheetId="175">#REF!</definedName>
    <definedName name="GB.XPD.INLD.CN" localSheetId="176">#REF!</definedName>
    <definedName name="GB.XPD.INLD.CN" localSheetId="177">#REF!</definedName>
    <definedName name="GB.XPD.INLD.CN" localSheetId="178">#REF!</definedName>
    <definedName name="GB.XPD.INLD.CN" localSheetId="109">#REF!</definedName>
    <definedName name="GB.XPD.INLD.CN" localSheetId="110">#REF!</definedName>
    <definedName name="GB.XPD.INLD.CN" localSheetId="111">#REF!</definedName>
    <definedName name="GB.XPD.INLD.CN" localSheetId="102">#REF!</definedName>
    <definedName name="GB.XPD.INLD.CN" localSheetId="103">#REF!</definedName>
    <definedName name="GB.XPD.INLD.CN" localSheetId="104">#REF!</definedName>
    <definedName name="GB.XPD.INLD.CN" localSheetId="107">#REF!</definedName>
    <definedName name="GB.XPD.INLD.CN" localSheetId="108">#REF!</definedName>
    <definedName name="GB.XPD.INLD.CN">#REF!</definedName>
    <definedName name="GB.XPK.INLD.CN" localSheetId="151">#REF!</definedName>
    <definedName name="GB.XPK.INLD.CN" localSheetId="179">#REF!</definedName>
    <definedName name="GB.XPK.INLD.CN" localSheetId="180">#REF!</definedName>
    <definedName name="GB.XPK.INLD.CN" localSheetId="181">#REF!</definedName>
    <definedName name="GB.XPK.INLD.CN" localSheetId="172">#REF!</definedName>
    <definedName name="GB.XPK.INLD.CN" localSheetId="173">#REF!</definedName>
    <definedName name="GB.XPK.INLD.CN" localSheetId="174">#REF!</definedName>
    <definedName name="GB.XPK.INLD.CN" localSheetId="175">#REF!</definedName>
    <definedName name="GB.XPK.INLD.CN" localSheetId="176">#REF!</definedName>
    <definedName name="GB.XPK.INLD.CN" localSheetId="177">#REF!</definedName>
    <definedName name="GB.XPK.INLD.CN" localSheetId="178">#REF!</definedName>
    <definedName name="GB.XPK.INLD.CN" localSheetId="109">#REF!</definedName>
    <definedName name="GB.XPK.INLD.CN" localSheetId="110">#REF!</definedName>
    <definedName name="GB.XPK.INLD.CN" localSheetId="111">#REF!</definedName>
    <definedName name="GB.XPK.INLD.CN" localSheetId="102">#REF!</definedName>
    <definedName name="GB.XPK.INLD.CN" localSheetId="103">#REF!</definedName>
    <definedName name="GB.XPK.INLD.CN" localSheetId="104">#REF!</definedName>
    <definedName name="GB.XPK.INLD.CN" localSheetId="107">#REF!</definedName>
    <definedName name="GB.XPK.INLD.CN" localSheetId="108">#REF!</definedName>
    <definedName name="GB.XPK.INLD.CN">#REF!</definedName>
    <definedName name="GB.XPK.RINV.CN" localSheetId="151">#REF!</definedName>
    <definedName name="GB.XPK.RINV.CN" localSheetId="179">#REF!</definedName>
    <definedName name="GB.XPK.RINV.CN" localSheetId="180">#REF!</definedName>
    <definedName name="GB.XPK.RINV.CN" localSheetId="181">#REF!</definedName>
    <definedName name="GB.XPK.RINV.CN" localSheetId="172">#REF!</definedName>
    <definedName name="GB.XPK.RINV.CN" localSheetId="173">#REF!</definedName>
    <definedName name="GB.XPK.RINV.CN" localSheetId="174">#REF!</definedName>
    <definedName name="GB.XPK.RINV.CN" localSheetId="175">#REF!</definedName>
    <definedName name="GB.XPK.RINV.CN" localSheetId="176">#REF!</definedName>
    <definedName name="GB.XPK.RINV.CN" localSheetId="177">#REF!</definedName>
    <definedName name="GB.XPK.RINV.CN" localSheetId="178">#REF!</definedName>
    <definedName name="GB.XPK.RINV.CN" localSheetId="109">#REF!</definedName>
    <definedName name="GB.XPK.RINV.CN" localSheetId="110">#REF!</definedName>
    <definedName name="GB.XPK.RINV.CN" localSheetId="111">#REF!</definedName>
    <definedName name="GB.XPK.RINV.CN" localSheetId="102">#REF!</definedName>
    <definedName name="GB.XPK.RINV.CN" localSheetId="103">#REF!</definedName>
    <definedName name="GB.XPK.RINV.CN" localSheetId="104">#REF!</definedName>
    <definedName name="GB.XPK.RINV.CN" localSheetId="107">#REF!</definedName>
    <definedName name="GB.XPK.RINV.CN" localSheetId="108">#REF!</definedName>
    <definedName name="GB.XPK.RINV.CN">#REF!</definedName>
    <definedName name="GB.XPL.TRNL.CN" localSheetId="151">#REF!</definedName>
    <definedName name="GB.XPL.TRNL.CN" localSheetId="179">#REF!</definedName>
    <definedName name="GB.XPL.TRNL.CN" localSheetId="180">#REF!</definedName>
    <definedName name="GB.XPL.TRNL.CN" localSheetId="181">#REF!</definedName>
    <definedName name="GB.XPL.TRNL.CN" localSheetId="172">#REF!</definedName>
    <definedName name="GB.XPL.TRNL.CN" localSheetId="173">#REF!</definedName>
    <definedName name="GB.XPL.TRNL.CN" localSheetId="174">#REF!</definedName>
    <definedName name="GB.XPL.TRNL.CN" localSheetId="175">#REF!</definedName>
    <definedName name="GB.XPL.TRNL.CN" localSheetId="176">#REF!</definedName>
    <definedName name="GB.XPL.TRNL.CN" localSheetId="177">#REF!</definedName>
    <definedName name="GB.XPL.TRNL.CN" localSheetId="178">#REF!</definedName>
    <definedName name="GB.XPL.TRNL.CN" localSheetId="109">#REF!</definedName>
    <definedName name="GB.XPL.TRNL.CN" localSheetId="110">#REF!</definedName>
    <definedName name="GB.XPL.TRNL.CN" localSheetId="111">#REF!</definedName>
    <definedName name="GB.XPL.TRNL.CN" localSheetId="102">#REF!</definedName>
    <definedName name="GB.XPL.TRNL.CN" localSheetId="103">#REF!</definedName>
    <definedName name="GB.XPL.TRNL.CN" localSheetId="104">#REF!</definedName>
    <definedName name="GB.XPL.TRNL.CN" localSheetId="107">#REF!</definedName>
    <definedName name="GB.XPL.TRNL.CN" localSheetId="108">#REF!</definedName>
    <definedName name="GB.XPL.TRNL.CN">#REF!</definedName>
    <definedName name="GBP">[30]CIRRs!$C$91</definedName>
    <definedName name="GCB_NGDP">#N/A</definedName>
    <definedName name="GCEC">[82]WETA!#REF!</definedName>
    <definedName name="GCED">[82]WETA!#REF!</definedName>
    <definedName name="GCEE">[82]WETA!#REF!</definedName>
    <definedName name="GCEEP">'[83]output-weo'!#REF!</definedName>
    <definedName name="GCEES">[82]WETA!#REF!</definedName>
    <definedName name="GCEG">[82]WETA!#REF!</definedName>
    <definedName name="GCEH">[82]WETA!#REF!</definedName>
    <definedName name="GCEHP">'[83]output-weo'!#REF!</definedName>
    <definedName name="GCEI_D">[82]WETA!#REF!</definedName>
    <definedName name="GCEI_F">[82]WETA!#REF!</definedName>
    <definedName name="GCENL">[82]WETA!#REF!</definedName>
    <definedName name="GCEO">[82]WETA!#REF!</definedName>
    <definedName name="GCESWH">[82]WETA!#REF!</definedName>
    <definedName name="GCEW">[82]WETA!#REF!</definedName>
    <definedName name="GCG">'[41]WETA BOP'!#REF!</definedName>
    <definedName name="GCGC">'[41]WETA BOP'!#REF!</definedName>
    <definedName name="GCRG">[82]WETA!#REF!</definedName>
    <definedName name="gd" localSheetId="115">'[75]Table 1'!#REF!</definedName>
    <definedName name="gd" localSheetId="149">'[84]Table 1'!#REF!</definedName>
    <definedName name="gd">'[84]Table 1'!#REF!</definedName>
    <definedName name="gdfg" localSheetId="149">#REF!</definedName>
    <definedName name="gdfg" localSheetId="151">#REF!</definedName>
    <definedName name="gdfg" localSheetId="156">#REF!</definedName>
    <definedName name="gdfg" localSheetId="159">#REF!</definedName>
    <definedName name="gdfg" localSheetId="171">#REF!</definedName>
    <definedName name="gdfg" localSheetId="179">#REF!</definedName>
    <definedName name="gdfg" localSheetId="180">#REF!</definedName>
    <definedName name="gdfg" localSheetId="181">#REF!</definedName>
    <definedName name="gdfg" localSheetId="172">#REF!</definedName>
    <definedName name="gdfg" localSheetId="173">#REF!</definedName>
    <definedName name="gdfg" localSheetId="174">#REF!</definedName>
    <definedName name="gdfg" localSheetId="175">#REF!</definedName>
    <definedName name="gdfg" localSheetId="176">#REF!</definedName>
    <definedName name="gdfg" localSheetId="177">#REF!</definedName>
    <definedName name="gdfg" localSheetId="178">#REF!</definedName>
    <definedName name="gdfg" localSheetId="83">#REF!</definedName>
    <definedName name="gdfg" localSheetId="109">#REF!</definedName>
    <definedName name="gdfg" localSheetId="110">#REF!</definedName>
    <definedName name="gdfg" localSheetId="111">#REF!</definedName>
    <definedName name="gdfg" localSheetId="102">#REF!</definedName>
    <definedName name="gdfg" localSheetId="103">#REF!</definedName>
    <definedName name="gdfg" localSheetId="104">#REF!</definedName>
    <definedName name="gdfg" localSheetId="107">#REF!</definedName>
    <definedName name="gdfg" localSheetId="108">#REF!</definedName>
    <definedName name="gdfg">#REF!</definedName>
    <definedName name="GDP" localSheetId="151">#REF!</definedName>
    <definedName name="GDP" localSheetId="159">#REF!</definedName>
    <definedName name="GDP" localSheetId="171">#REF!</definedName>
    <definedName name="GDP" localSheetId="179">#REF!</definedName>
    <definedName name="GDP" localSheetId="180">#REF!</definedName>
    <definedName name="GDP" localSheetId="181">#REF!</definedName>
    <definedName name="GDP" localSheetId="172">#REF!</definedName>
    <definedName name="GDP" localSheetId="173">#REF!</definedName>
    <definedName name="GDP" localSheetId="174">#REF!</definedName>
    <definedName name="GDP" localSheetId="175">#REF!</definedName>
    <definedName name="GDP" localSheetId="176">#REF!</definedName>
    <definedName name="GDP" localSheetId="177">#REF!</definedName>
    <definedName name="GDP" localSheetId="178">#REF!</definedName>
    <definedName name="GDP" localSheetId="109">#REF!</definedName>
    <definedName name="GDP" localSheetId="110">#REF!</definedName>
    <definedName name="GDP" localSheetId="111">#REF!</definedName>
    <definedName name="GDP" localSheetId="102">#REF!</definedName>
    <definedName name="GDP" localSheetId="103">#REF!</definedName>
    <definedName name="GDP" localSheetId="104">#REF!</definedName>
    <definedName name="GDP" localSheetId="107">#REF!</definedName>
    <definedName name="GDP" localSheetId="108">#REF!</definedName>
    <definedName name="GDP">#REF!</definedName>
    <definedName name="GDPDEF" localSheetId="151">#REF!</definedName>
    <definedName name="GDPDEF" localSheetId="179">#REF!</definedName>
    <definedName name="GDPDEF" localSheetId="180">#REF!</definedName>
    <definedName name="GDPDEF" localSheetId="181">#REF!</definedName>
    <definedName name="GDPDEF" localSheetId="172">#REF!</definedName>
    <definedName name="GDPDEF" localSheetId="173">#REF!</definedName>
    <definedName name="GDPDEF" localSheetId="174">#REF!</definedName>
    <definedName name="GDPDEF" localSheetId="175">#REF!</definedName>
    <definedName name="GDPDEF" localSheetId="176">#REF!</definedName>
    <definedName name="GDPDEF" localSheetId="177">#REF!</definedName>
    <definedName name="GDPDEF" localSheetId="178">#REF!</definedName>
    <definedName name="GDPDEF" localSheetId="109">#REF!</definedName>
    <definedName name="GDPDEF" localSheetId="110">#REF!</definedName>
    <definedName name="GDPDEF" localSheetId="111">#REF!</definedName>
    <definedName name="GDPDEF" localSheetId="102">#REF!</definedName>
    <definedName name="GDPDEF" localSheetId="103">#REF!</definedName>
    <definedName name="GDPDEF" localSheetId="104">#REF!</definedName>
    <definedName name="GDPDEF" localSheetId="107">#REF!</definedName>
    <definedName name="GDPDEF" localSheetId="108">#REF!</definedName>
    <definedName name="GDPDEF">#REF!</definedName>
    <definedName name="German">[81]cirr_series!$AJ$102:$AJ$107</definedName>
    <definedName name="gfdfg" localSheetId="149">'[51]Table 1'!#REF!</definedName>
    <definedName name="gfdfg" localSheetId="171">'[51]Table 1'!#REF!</definedName>
    <definedName name="gfdfg" localSheetId="179">'[51]Table 1'!#REF!</definedName>
    <definedName name="gfdfg" localSheetId="180">'[51]Table 1'!#REF!</definedName>
    <definedName name="gfdfg" localSheetId="181">'[51]Table 1'!#REF!</definedName>
    <definedName name="gfdfg" localSheetId="172">'[51]Table 1'!#REF!</definedName>
    <definedName name="gfdfg" localSheetId="173">'[51]Table 1'!#REF!</definedName>
    <definedName name="gfdfg" localSheetId="174">'[51]Table 1'!#REF!</definedName>
    <definedName name="gfdfg" localSheetId="175">'[51]Table 1'!#REF!</definedName>
    <definedName name="gfdfg" localSheetId="176">'[51]Table 1'!#REF!</definedName>
    <definedName name="gfdfg" localSheetId="177">'[51]Table 1'!#REF!</definedName>
    <definedName name="gfdfg" localSheetId="178">'[51]Table 1'!#REF!</definedName>
    <definedName name="gfdfg" localSheetId="103">'[51]Table 1'!#REF!</definedName>
    <definedName name="gfdfg" localSheetId="104">'[51]Table 1'!#REF!</definedName>
    <definedName name="gfdfg">'[51]Table 1'!#REF!</definedName>
    <definedName name="gfh" localSheetId="151">#REF!</definedName>
    <definedName name="gfh" localSheetId="156">#REF!</definedName>
    <definedName name="gfh" localSheetId="171">#REF!</definedName>
    <definedName name="gfh" localSheetId="179">#REF!</definedName>
    <definedName name="gfh" localSheetId="180">#REF!</definedName>
    <definedName name="gfh" localSheetId="181">#REF!</definedName>
    <definedName name="gfh" localSheetId="172">#REF!</definedName>
    <definedName name="gfh" localSheetId="173">#REF!</definedName>
    <definedName name="gfh" localSheetId="174">#REF!</definedName>
    <definedName name="gfh" localSheetId="175">#REF!</definedName>
    <definedName name="gfh" localSheetId="176">#REF!</definedName>
    <definedName name="gfh" localSheetId="177">#REF!</definedName>
    <definedName name="gfh" localSheetId="178">#REF!</definedName>
    <definedName name="gfh" localSheetId="109">#REF!</definedName>
    <definedName name="gfh" localSheetId="110">#REF!</definedName>
    <definedName name="gfh" localSheetId="111">#REF!</definedName>
    <definedName name="gfh" localSheetId="102">#REF!</definedName>
    <definedName name="gfh" localSheetId="103">#REF!</definedName>
    <definedName name="gfh" localSheetId="104">#REF!</definedName>
    <definedName name="gfh" localSheetId="107">#REF!</definedName>
    <definedName name="gfh" localSheetId="108">#REF!</definedName>
    <definedName name="gfh">#REF!</definedName>
    <definedName name="gg" localSheetId="151">#REF!</definedName>
    <definedName name="gg" localSheetId="156">#REF!</definedName>
    <definedName name="gg" localSheetId="171">#REF!</definedName>
    <definedName name="gg" localSheetId="179">#REF!</definedName>
    <definedName name="gg" localSheetId="180">#REF!</definedName>
    <definedName name="gg" localSheetId="181">#REF!</definedName>
    <definedName name="gg" localSheetId="172">#REF!</definedName>
    <definedName name="gg" localSheetId="173">#REF!</definedName>
    <definedName name="gg" localSheetId="174">#REF!</definedName>
    <definedName name="gg" localSheetId="175">#REF!</definedName>
    <definedName name="gg" localSheetId="176">#REF!</definedName>
    <definedName name="gg" localSheetId="177">#REF!</definedName>
    <definedName name="gg" localSheetId="178">#REF!</definedName>
    <definedName name="gg" localSheetId="109">#REF!</definedName>
    <definedName name="gg" localSheetId="110">#REF!</definedName>
    <definedName name="gg" localSheetId="111">#REF!</definedName>
    <definedName name="gg" localSheetId="102">#REF!</definedName>
    <definedName name="gg" localSheetId="103">#REF!</definedName>
    <definedName name="gg" localSheetId="104">#REF!</definedName>
    <definedName name="gg" localSheetId="107">#REF!</definedName>
    <definedName name="gg" localSheetId="108">#REF!</definedName>
    <definedName name="gg">#REF!</definedName>
    <definedName name="GGB_NGDP">#N/A</definedName>
    <definedName name="GGEC" localSheetId="151">[82]WETA!#REF!</definedName>
    <definedName name="GGEC" localSheetId="156">[82]WETA!#REF!</definedName>
    <definedName name="GGEC" localSheetId="171">[82]WETA!#REF!</definedName>
    <definedName name="GGEC" localSheetId="179">[82]WETA!#REF!</definedName>
    <definedName name="GGEC" localSheetId="180">[82]WETA!#REF!</definedName>
    <definedName name="GGEC" localSheetId="181">[82]WETA!#REF!</definedName>
    <definedName name="GGEC" localSheetId="172">[82]WETA!#REF!</definedName>
    <definedName name="GGEC" localSheetId="173">[82]WETA!#REF!</definedName>
    <definedName name="GGEC" localSheetId="174">[82]WETA!#REF!</definedName>
    <definedName name="GGEC" localSheetId="175">[82]WETA!#REF!</definedName>
    <definedName name="GGEC" localSheetId="176">[82]WETA!#REF!</definedName>
    <definedName name="GGEC" localSheetId="177">[82]WETA!#REF!</definedName>
    <definedName name="GGEC" localSheetId="178">[82]WETA!#REF!</definedName>
    <definedName name="GGEC" localSheetId="110">[82]WETA!#REF!</definedName>
    <definedName name="GGEC" localSheetId="111">[82]WETA!#REF!</definedName>
    <definedName name="GGEC" localSheetId="103">[82]WETA!#REF!</definedName>
    <definedName name="GGEC" localSheetId="104">[82]WETA!#REF!</definedName>
    <definedName name="GGEC" localSheetId="107">[82]WETA!#REF!</definedName>
    <definedName name="GGEC" localSheetId="108">[82]WETA!#REF!</definedName>
    <definedName name="GGEC">[82]WETA!#REF!</definedName>
    <definedName name="GGENL" localSheetId="151">[82]WETA!#REF!</definedName>
    <definedName name="GGENL" localSheetId="156">[82]WETA!#REF!</definedName>
    <definedName name="GGENL" localSheetId="171">[82]WETA!#REF!</definedName>
    <definedName name="GGENL" localSheetId="179">[82]WETA!#REF!</definedName>
    <definedName name="GGENL" localSheetId="180">[82]WETA!#REF!</definedName>
    <definedName name="GGENL" localSheetId="181">[82]WETA!#REF!</definedName>
    <definedName name="GGENL" localSheetId="172">[82]WETA!#REF!</definedName>
    <definedName name="GGENL" localSheetId="173">[82]WETA!#REF!</definedName>
    <definedName name="GGENL" localSheetId="174">[82]WETA!#REF!</definedName>
    <definedName name="GGENL" localSheetId="175">[82]WETA!#REF!</definedName>
    <definedName name="GGENL" localSheetId="176">[82]WETA!#REF!</definedName>
    <definedName name="GGENL" localSheetId="177">[82]WETA!#REF!</definedName>
    <definedName name="GGENL" localSheetId="178">[82]WETA!#REF!</definedName>
    <definedName name="GGENL" localSheetId="110">[82]WETA!#REF!</definedName>
    <definedName name="GGENL" localSheetId="111">[82]WETA!#REF!</definedName>
    <definedName name="GGENL" localSheetId="103">[82]WETA!#REF!</definedName>
    <definedName name="GGENL" localSheetId="104">[82]WETA!#REF!</definedName>
    <definedName name="GGENL" localSheetId="107">[82]WETA!#REF!</definedName>
    <definedName name="GGENL" localSheetId="108">[82]WETA!#REF!</definedName>
    <definedName name="GGENL">[82]WETA!#REF!</definedName>
    <definedName name="ggg" localSheetId="112" hidden="1">{"Riqfin97",#N/A,FALSE,"Tran";"Riqfinpro",#N/A,FALSE,"Tran"}</definedName>
    <definedName name="ggg" localSheetId="119" hidden="1">{"Riqfin97",#N/A,FALSE,"Tran";"Riqfinpro",#N/A,FALSE,"Tran"}</definedName>
    <definedName name="ggg" localSheetId="114" hidden="1">{"Riqfin97",#N/A,FALSE,"Tran";"Riqfinpro",#N/A,FALSE,"Tran"}</definedName>
    <definedName name="ggg" localSheetId="116" hidden="1">{"Riqfin97",#N/A,FALSE,"Tran";"Riqfinpro",#N/A,FALSE,"Tran"}</definedName>
    <definedName name="ggg" localSheetId="117" hidden="1">{"Riqfin97",#N/A,FALSE,"Tran";"Riqfinpro",#N/A,FALSE,"Tran"}</definedName>
    <definedName name="ggg" localSheetId="118" hidden="1">{"Riqfin97",#N/A,FALSE,"Tran";"Riqfinpro",#N/A,FALSE,"Tran"}</definedName>
    <definedName name="ggg" localSheetId="149" hidden="1">{"Riqfin97",#N/A,FALSE,"Tran";"Riqfinpro",#N/A,FALSE,"Tran"}</definedName>
    <definedName name="ggg" localSheetId="151" hidden="1">{"Riqfin97",#N/A,FALSE,"Tran";"Riqfinpro",#N/A,FALSE,"Tran"}</definedName>
    <definedName name="ggg" localSheetId="156" hidden="1">{"Riqfin97",#N/A,FALSE,"Tran";"Riqfinpro",#N/A,FALSE,"Tran"}</definedName>
    <definedName name="ggg" localSheetId="159" hidden="1">{"Riqfin97",#N/A,FALSE,"Tran";"Riqfinpro",#N/A,FALSE,"Tran"}</definedName>
    <definedName name="ggg" localSheetId="164" hidden="1">{"Riqfin97",#N/A,FALSE,"Tran";"Riqfinpro",#N/A,FALSE,"Tran"}</definedName>
    <definedName name="ggg" localSheetId="165" hidden="1">{"Riqfin97",#N/A,FALSE,"Tran";"Riqfinpro",#N/A,FALSE,"Tran"}</definedName>
    <definedName name="ggg" localSheetId="166" hidden="1">{"Riqfin97",#N/A,FALSE,"Tran";"Riqfinpro",#N/A,FALSE,"Tran"}</definedName>
    <definedName name="ggg" localSheetId="167" hidden="1">{"Riqfin97",#N/A,FALSE,"Tran";"Riqfinpro",#N/A,FALSE,"Tran"}</definedName>
    <definedName name="ggg" localSheetId="168" hidden="1">{"Riqfin97",#N/A,FALSE,"Tran";"Riqfinpro",#N/A,FALSE,"Tran"}</definedName>
    <definedName name="ggg" localSheetId="171" hidden="1">{"Riqfin97",#N/A,FALSE,"Tran";"Riqfinpro",#N/A,FALSE,"Tran"}</definedName>
    <definedName name="ggg" localSheetId="179" hidden="1">{"Riqfin97",#N/A,FALSE,"Tran";"Riqfinpro",#N/A,FALSE,"Tran"}</definedName>
    <definedName name="ggg" localSheetId="180" hidden="1">{"Riqfin97",#N/A,FALSE,"Tran";"Riqfinpro",#N/A,FALSE,"Tran"}</definedName>
    <definedName name="ggg" localSheetId="181" hidden="1">{"Riqfin97",#N/A,FALSE,"Tran";"Riqfinpro",#N/A,FALSE,"Tran"}</definedName>
    <definedName name="ggg" localSheetId="172" hidden="1">{"Riqfin97",#N/A,FALSE,"Tran";"Riqfinpro",#N/A,FALSE,"Tran"}</definedName>
    <definedName name="ggg" localSheetId="173" hidden="1">{"Riqfin97",#N/A,FALSE,"Tran";"Riqfinpro",#N/A,FALSE,"Tran"}</definedName>
    <definedName name="ggg" localSheetId="174" hidden="1">{"Riqfin97",#N/A,FALSE,"Tran";"Riqfinpro",#N/A,FALSE,"Tran"}</definedName>
    <definedName name="ggg" localSheetId="175" hidden="1">{"Riqfin97",#N/A,FALSE,"Tran";"Riqfinpro",#N/A,FALSE,"Tran"}</definedName>
    <definedName name="ggg" localSheetId="176" hidden="1">{"Riqfin97",#N/A,FALSE,"Tran";"Riqfinpro",#N/A,FALSE,"Tran"}</definedName>
    <definedName name="ggg" localSheetId="177" hidden="1">{"Riqfin97",#N/A,FALSE,"Tran";"Riqfinpro",#N/A,FALSE,"Tran"}</definedName>
    <definedName name="ggg" localSheetId="178" hidden="1">{"Riqfin97",#N/A,FALSE,"Tran";"Riqfinpro",#N/A,FALSE,"Tran"}</definedName>
    <definedName name="ggg" localSheetId="46" hidden="1">{"Riqfin97",#N/A,FALSE,"Tran";"Riqfinpro",#N/A,FALSE,"Tran"}</definedName>
    <definedName name="ggg" localSheetId="47" hidden="1">{"Riqfin97",#N/A,FALSE,"Tran";"Riqfinpro",#N/A,FALSE,"Tran"}</definedName>
    <definedName name="ggg" localSheetId="48" hidden="1">{"Riqfin97",#N/A,FALSE,"Tran";"Riqfinpro",#N/A,FALSE,"Tran"}</definedName>
    <definedName name="ggg" localSheetId="49" hidden="1">{"Riqfin97",#N/A,FALSE,"Tran";"Riqfinpro",#N/A,FALSE,"Tran"}</definedName>
    <definedName name="ggg" localSheetId="51" hidden="1">{"Riqfin97",#N/A,FALSE,"Tran";"Riqfinpro",#N/A,FALSE,"Tran"}</definedName>
    <definedName name="ggg" localSheetId="50" hidden="1">{"Riqfin97",#N/A,FALSE,"Tran";"Riqfinpro",#N/A,FALSE,"Tran"}</definedName>
    <definedName name="ggg" localSheetId="52" hidden="1">{"Riqfin97",#N/A,FALSE,"Tran";"Riqfinpro",#N/A,FALSE,"Tran"}</definedName>
    <definedName name="ggg" localSheetId="56" hidden="1">{"Riqfin97",#N/A,FALSE,"Tran";"Riqfinpro",#N/A,FALSE,"Tran"}</definedName>
    <definedName name="ggg" localSheetId="57" hidden="1">{"Riqfin97",#N/A,FALSE,"Tran";"Riqfinpro",#N/A,FALSE,"Tran"}</definedName>
    <definedName name="ggg" localSheetId="58" hidden="1">{"Riqfin97",#N/A,FALSE,"Tran";"Riqfinpro",#N/A,FALSE,"Tran"}</definedName>
    <definedName name="ggg" localSheetId="59" hidden="1">{"Riqfin97",#N/A,FALSE,"Tran";"Riqfinpro",#N/A,FALSE,"Tran"}</definedName>
    <definedName name="ggg" localSheetId="60" hidden="1">{"Riqfin97",#N/A,FALSE,"Tran";"Riqfinpro",#N/A,FALSE,"Tran"}</definedName>
    <definedName name="ggg" localSheetId="61" hidden="1">{"Riqfin97",#N/A,FALSE,"Tran";"Riqfinpro",#N/A,FALSE,"Tran"}</definedName>
    <definedName name="ggg" localSheetId="62" hidden="1">{"Riqfin97",#N/A,FALSE,"Tran";"Riqfinpro",#N/A,FALSE,"Tran"}</definedName>
    <definedName name="ggg" localSheetId="63" hidden="1">{"Riqfin97",#N/A,FALSE,"Tran";"Riqfinpro",#N/A,FALSE,"Tran"}</definedName>
    <definedName name="ggg" localSheetId="68" hidden="1">{"Riqfin97",#N/A,FALSE,"Tran";"Riqfinpro",#N/A,FALSE,"Tran"}</definedName>
    <definedName name="ggg" localSheetId="69" hidden="1">{"Riqfin97",#N/A,FALSE,"Tran";"Riqfinpro",#N/A,FALSE,"Tran"}</definedName>
    <definedName name="ggg" localSheetId="70" hidden="1">{"Riqfin97",#N/A,FALSE,"Tran";"Riqfinpro",#N/A,FALSE,"Tran"}</definedName>
    <definedName name="ggg" localSheetId="83" hidden="1">{"Riqfin97",#N/A,FALSE,"Tran";"Riqfinpro",#N/A,FALSE,"Tran"}</definedName>
    <definedName name="ggg" localSheetId="99" hidden="1">{"Riqfin97",#N/A,FALSE,"Tran";"Riqfinpro",#N/A,FALSE,"Tran"}</definedName>
    <definedName name="ggg" localSheetId="109" hidden="1">{"Riqfin97",#N/A,FALSE,"Tran";"Riqfinpro",#N/A,FALSE,"Tran"}</definedName>
    <definedName name="ggg" localSheetId="110" hidden="1">{"Riqfin97",#N/A,FALSE,"Tran";"Riqfinpro",#N/A,FALSE,"Tran"}</definedName>
    <definedName name="ggg" localSheetId="111" hidden="1">{"Riqfin97",#N/A,FALSE,"Tran";"Riqfinpro",#N/A,FALSE,"Tran"}</definedName>
    <definedName name="ggg" localSheetId="100" hidden="1">{"Riqfin97",#N/A,FALSE,"Tran";"Riqfinpro",#N/A,FALSE,"Tran"}</definedName>
    <definedName name="ggg" localSheetId="101" hidden="1">{"Riqfin97",#N/A,FALSE,"Tran";"Riqfinpro",#N/A,FALSE,"Tran"}</definedName>
    <definedName name="ggg" localSheetId="102" hidden="1">{"Riqfin97",#N/A,FALSE,"Tran";"Riqfinpro",#N/A,FALSE,"Tran"}</definedName>
    <definedName name="ggg" localSheetId="103" hidden="1">{"Riqfin97",#N/A,FALSE,"Tran";"Riqfinpro",#N/A,FALSE,"Tran"}</definedName>
    <definedName name="ggg" localSheetId="104" hidden="1">{"Riqfin97",#N/A,FALSE,"Tran";"Riqfinpro",#N/A,FALSE,"Tran"}</definedName>
    <definedName name="ggg" localSheetId="105" hidden="1">{"Riqfin97",#N/A,FALSE,"Tran";"Riqfinpro",#N/A,FALSE,"Tran"}</definedName>
    <definedName name="ggg" localSheetId="106" hidden="1">{"Riqfin97",#N/A,FALSE,"Tran";"Riqfinpro",#N/A,FALSE,"Tran"}</definedName>
    <definedName name="ggg" localSheetId="107" hidden="1">{"Riqfin97",#N/A,FALSE,"Tran";"Riqfinpro",#N/A,FALSE,"Tran"}</definedName>
    <definedName name="ggg" localSheetId="108" hidden="1">{"Riqfin97",#N/A,FALSE,"Tran";"Riqfinpro",#N/A,FALSE,"Tran"}</definedName>
    <definedName name="ggg" localSheetId="170" hidden="1">{"Riqfin97",#N/A,FALSE,"Tran";"Riqfinpro",#N/A,FALSE,"Tran"}</definedName>
    <definedName name="ggg" localSheetId="67" hidden="1">{"Riqfin97",#N/A,FALSE,"Tran";"Riqfinpro",#N/A,FALSE,"Tran"}</definedName>
    <definedName name="ggg" hidden="1">{"Riqfin97",#N/A,FALSE,"Tran";"Riqfinpro",#N/A,FALSE,"Tran"}</definedName>
    <definedName name="gggg" localSheetId="115">#REF!</definedName>
    <definedName name="gggg" localSheetId="151">#REF!</definedName>
    <definedName name="gggg" localSheetId="156">#REF!</definedName>
    <definedName name="gggg" localSheetId="171">#REF!</definedName>
    <definedName name="gggg" localSheetId="179">#REF!</definedName>
    <definedName name="gggg" localSheetId="180">#REF!</definedName>
    <definedName name="gggg" localSheetId="181">#REF!</definedName>
    <definedName name="gggg" localSheetId="172">#REF!</definedName>
    <definedName name="gggg" localSheetId="173">#REF!</definedName>
    <definedName name="gggg" localSheetId="174">#REF!</definedName>
    <definedName name="gggg" localSheetId="175">#REF!</definedName>
    <definedName name="gggg" localSheetId="176">#REF!</definedName>
    <definedName name="gggg" localSheetId="177">#REF!</definedName>
    <definedName name="gggg" localSheetId="178">#REF!</definedName>
    <definedName name="gggg" localSheetId="109">#REF!</definedName>
    <definedName name="gggg" localSheetId="110">#REF!</definedName>
    <definedName name="gggg" localSheetId="111">#REF!</definedName>
    <definedName name="gggg" localSheetId="102">#REF!</definedName>
    <definedName name="gggg" localSheetId="103">#REF!</definedName>
    <definedName name="gggg" localSheetId="104">#REF!</definedName>
    <definedName name="gggg" localSheetId="107">#REF!</definedName>
    <definedName name="gggg" localSheetId="108">#REF!</definedName>
    <definedName name="gggg">#REF!</definedName>
    <definedName name="ggggg" localSheetId="149" hidden="1">'[85]J(Priv.Cap)'!#REF!</definedName>
    <definedName name="ggggg" localSheetId="151" hidden="1">'[85]J(Priv.Cap)'!#REF!</definedName>
    <definedName name="ggggg" localSheetId="156" hidden="1">'[85]J(Priv.Cap)'!#REF!</definedName>
    <definedName name="ggggg" localSheetId="159" hidden="1">'[85]J(Priv.Cap)'!#REF!</definedName>
    <definedName name="ggggg" localSheetId="171" hidden="1">'[85]J(Priv.Cap)'!#REF!</definedName>
    <definedName name="ggggg" localSheetId="179" hidden="1">'[85]J(Priv.Cap)'!#REF!</definedName>
    <definedName name="ggggg" localSheetId="180" hidden="1">'[85]J(Priv.Cap)'!#REF!</definedName>
    <definedName name="ggggg" localSheetId="181" hidden="1">'[85]J(Priv.Cap)'!#REF!</definedName>
    <definedName name="ggggg" localSheetId="172" hidden="1">'[85]J(Priv.Cap)'!#REF!</definedName>
    <definedName name="ggggg" localSheetId="173" hidden="1">'[85]J(Priv.Cap)'!#REF!</definedName>
    <definedName name="ggggg" localSheetId="174" hidden="1">'[85]J(Priv.Cap)'!#REF!</definedName>
    <definedName name="ggggg" localSheetId="175" hidden="1">'[85]J(Priv.Cap)'!#REF!</definedName>
    <definedName name="ggggg" localSheetId="176" hidden="1">'[85]J(Priv.Cap)'!#REF!</definedName>
    <definedName name="ggggg" localSheetId="177" hidden="1">'[85]J(Priv.Cap)'!#REF!</definedName>
    <definedName name="ggggg" localSheetId="178" hidden="1">'[85]J(Priv.Cap)'!#REF!</definedName>
    <definedName name="ggggg" localSheetId="46" hidden="1">'[85]J(Priv.Cap)'!#REF!</definedName>
    <definedName name="ggggg" localSheetId="47" hidden="1">'[85]J(Priv.Cap)'!#REF!</definedName>
    <definedName name="ggggg" localSheetId="48" hidden="1">'[85]J(Priv.Cap)'!#REF!</definedName>
    <definedName name="ggggg" localSheetId="49" hidden="1">'[85]J(Priv.Cap)'!#REF!</definedName>
    <definedName name="ggggg" localSheetId="51" hidden="1">'[85]J(Priv.Cap)'!#REF!</definedName>
    <definedName name="ggggg" localSheetId="50" hidden="1">'[85]J(Priv.Cap)'!#REF!</definedName>
    <definedName name="ggggg" localSheetId="52" hidden="1">'[85]J(Priv.Cap)'!#REF!</definedName>
    <definedName name="ggggg" localSheetId="56" hidden="1">'[85]J(Priv.Cap)'!#REF!</definedName>
    <definedName name="ggggg" localSheetId="57" hidden="1">'[85]J(Priv.Cap)'!#REF!</definedName>
    <definedName name="ggggg" localSheetId="58" hidden="1">'[85]J(Priv.Cap)'!#REF!</definedName>
    <definedName name="ggggg" localSheetId="59" hidden="1">'[85]J(Priv.Cap)'!#REF!</definedName>
    <definedName name="ggggg" localSheetId="60" hidden="1">'[85]J(Priv.Cap)'!#REF!</definedName>
    <definedName name="ggggg" localSheetId="61" hidden="1">'[85]J(Priv.Cap)'!#REF!</definedName>
    <definedName name="ggggg" localSheetId="62" hidden="1">'[85]J(Priv.Cap)'!#REF!</definedName>
    <definedName name="ggggg" localSheetId="63" hidden="1">'[85]J(Priv.Cap)'!#REF!</definedName>
    <definedName name="ggggg" localSheetId="103" hidden="1">'[85]J(Priv.Cap)'!#REF!</definedName>
    <definedName name="ggggg" localSheetId="104" hidden="1">'[85]J(Priv.Cap)'!#REF!</definedName>
    <definedName name="ggggg" hidden="1">'[85]J(Priv.Cap)'!#REF!</definedName>
    <definedName name="gggggggggggg" localSheetId="151">'T 14.1 - 14.2'!gggggggggggg</definedName>
    <definedName name="gggggggggggg" localSheetId="156">'T 15.7'!gggggggggggg</definedName>
    <definedName name="gggggggggggg" localSheetId="159">'T 15.9'!gggggggggggg</definedName>
    <definedName name="gggggggggggg" localSheetId="171">'T 17.1'!gggggggggggg</definedName>
    <definedName name="gggggggggggg" localSheetId="179">'T 17.6'!gggggggggggg</definedName>
    <definedName name="gggggggggggg" localSheetId="180">'T 17.6'!gggggggggggg</definedName>
    <definedName name="gggggggggggg" localSheetId="181">'T 17.6'!gggggggggggg</definedName>
    <definedName name="gggggggggggg" localSheetId="172">'T 17.2'!gggggggggggg</definedName>
    <definedName name="gggggggggggg" localSheetId="173">'T 17.3'!gggggggggggg</definedName>
    <definedName name="gggggggggggg" localSheetId="174">'T 17.4'!gggggggggggg</definedName>
    <definedName name="gggggggggggg" localSheetId="175">'T 17.5'!gggggggggggg</definedName>
    <definedName name="gggggggggggg" localSheetId="176">'T 17.6'!gggggggggggg</definedName>
    <definedName name="gggggggggggg" localSheetId="177">'T 17.6'!gggggggggggg</definedName>
    <definedName name="gggggggggggg" localSheetId="178">'T 17.6'!gggggggggggg</definedName>
    <definedName name="gggggggggggg" localSheetId="109">'T 9.10_9.11'!gggggggggggg</definedName>
    <definedName name="gggggggggggg" localSheetId="110">'T 9.12'!gggggggggggg</definedName>
    <definedName name="gggggggggggg" localSheetId="111">'T 9.12 (ctd)'!gggggggggggg</definedName>
    <definedName name="gggggggggggg" localSheetId="102">'T 9.4'!gggggggggggg</definedName>
    <definedName name="gggggggggggg" localSheetId="103">'T 9.5'!gggggggggggg</definedName>
    <definedName name="gggggggggggg" localSheetId="104">'T 9.6'!gggggggggggg</definedName>
    <definedName name="gggggggggggg" localSheetId="107">'T 9.9'!gggggggggggg</definedName>
    <definedName name="gggggggggggg" localSheetId="108">'T 9.9 (ctd)'!gggggggggggg</definedName>
    <definedName name="gggggggggggg">[0]!gggggggggggg</definedName>
    <definedName name="ggggggggggggggggggggggggggggggggggggggg" localSheetId="115">#REF!</definedName>
    <definedName name="ggggggggggggggggggggggggggggggggggggggg" localSheetId="151">#REF!</definedName>
    <definedName name="ggggggggggggggggggggggggggggggggggggggg" localSheetId="156">#REF!</definedName>
    <definedName name="ggggggggggggggggggggggggggggggggggggggg" localSheetId="159">#REF!</definedName>
    <definedName name="ggggggggggggggggggggggggggggggggggggggg" localSheetId="171">#REF!</definedName>
    <definedName name="ggggggggggggggggggggggggggggggggggggggg" localSheetId="179">#REF!</definedName>
    <definedName name="ggggggggggggggggggggggggggggggggggggggg" localSheetId="180">#REF!</definedName>
    <definedName name="ggggggggggggggggggggggggggggggggggggggg" localSheetId="181">#REF!</definedName>
    <definedName name="ggggggggggggggggggggggggggggggggggggggg" localSheetId="172">#REF!</definedName>
    <definedName name="ggggggggggggggggggggggggggggggggggggggg" localSheetId="173">#REF!</definedName>
    <definedName name="ggggggggggggggggggggggggggggggggggggggg" localSheetId="174">#REF!</definedName>
    <definedName name="ggggggggggggggggggggggggggggggggggggggg" localSheetId="175">#REF!</definedName>
    <definedName name="ggggggggggggggggggggggggggggggggggggggg" localSheetId="176">#REF!</definedName>
    <definedName name="ggggggggggggggggggggggggggggggggggggggg" localSheetId="177">#REF!</definedName>
    <definedName name="ggggggggggggggggggggggggggggggggggggggg" localSheetId="178">#REF!</definedName>
    <definedName name="ggggggggggggggggggggggggggggggggggggggg" localSheetId="109">#REF!</definedName>
    <definedName name="ggggggggggggggggggggggggggggggggggggggg" localSheetId="110">#REF!</definedName>
    <definedName name="ggggggggggggggggggggggggggggggggggggggg" localSheetId="111">#REF!</definedName>
    <definedName name="ggggggggggggggggggggggggggggggggggggggg" localSheetId="102">#REF!</definedName>
    <definedName name="ggggggggggggggggggggggggggggggggggggggg" localSheetId="103">#REF!</definedName>
    <definedName name="ggggggggggggggggggggggggggggggggggggggg" localSheetId="104">#REF!</definedName>
    <definedName name="ggggggggggggggggggggggggggggggggggggggg" localSheetId="107">#REF!</definedName>
    <definedName name="ggggggggggggggggggggggggggggggggggggggg" localSheetId="108">#REF!</definedName>
    <definedName name="ggggggggggggggggggggggggggggggggggggggg">#REF!</definedName>
    <definedName name="GGRG" localSheetId="151">[82]WETA!#REF!</definedName>
    <definedName name="GGRG" localSheetId="156">[82]WETA!#REF!</definedName>
    <definedName name="GGRG" localSheetId="159">[82]WETA!#REF!</definedName>
    <definedName name="GGRG" localSheetId="171">[82]WETA!#REF!</definedName>
    <definedName name="GGRG" localSheetId="179">[82]WETA!#REF!</definedName>
    <definedName name="GGRG" localSheetId="180">[82]WETA!#REF!</definedName>
    <definedName name="GGRG" localSheetId="181">[82]WETA!#REF!</definedName>
    <definedName name="GGRG" localSheetId="172">[82]WETA!#REF!</definedName>
    <definedName name="GGRG" localSheetId="173">[82]WETA!#REF!</definedName>
    <definedName name="GGRG" localSheetId="174">[82]WETA!#REF!</definedName>
    <definedName name="GGRG" localSheetId="175">[82]WETA!#REF!</definedName>
    <definedName name="GGRG" localSheetId="176">[82]WETA!#REF!</definedName>
    <definedName name="GGRG" localSheetId="177">[82]WETA!#REF!</definedName>
    <definedName name="GGRG" localSheetId="178">[82]WETA!#REF!</definedName>
    <definedName name="GGRG" localSheetId="109">[82]WETA!#REF!</definedName>
    <definedName name="GGRG" localSheetId="110">[82]WETA!#REF!</definedName>
    <definedName name="GGRG" localSheetId="111">[82]WETA!#REF!</definedName>
    <definedName name="GGRG" localSheetId="102">[82]WETA!#REF!</definedName>
    <definedName name="GGRG" localSheetId="103">[82]WETA!#REF!</definedName>
    <definedName name="GGRG" localSheetId="104">[82]WETA!#REF!</definedName>
    <definedName name="GGRG" localSheetId="107">[82]WETA!#REF!</definedName>
    <definedName name="GGRG" localSheetId="108">[82]WETA!#REF!</definedName>
    <definedName name="GGRG">[82]WETA!#REF!</definedName>
    <definedName name="ggs" localSheetId="149">[86]Page77!#REF!</definedName>
    <definedName name="ggs" localSheetId="151">[86]Page77!#REF!</definedName>
    <definedName name="ggs" localSheetId="156">[86]Page77!#REF!</definedName>
    <definedName name="ggs" localSheetId="159">[86]Page77!#REF!</definedName>
    <definedName name="ggs" localSheetId="171">[86]Page77!#REF!</definedName>
    <definedName name="ggs" localSheetId="179">[86]Page77!#REF!</definedName>
    <definedName name="ggs" localSheetId="180">[86]Page77!#REF!</definedName>
    <definedName name="ggs" localSheetId="181">[86]Page77!#REF!</definedName>
    <definedName name="ggs" localSheetId="172">[86]Page77!#REF!</definedName>
    <definedName name="ggs" localSheetId="173">[86]Page77!#REF!</definedName>
    <definedName name="ggs" localSheetId="174">[86]Page77!#REF!</definedName>
    <definedName name="ggs" localSheetId="175">[86]Page77!#REF!</definedName>
    <definedName name="ggs" localSheetId="176">[86]Page77!#REF!</definedName>
    <definedName name="ggs" localSheetId="177">[86]Page77!#REF!</definedName>
    <definedName name="ggs" localSheetId="178">[86]Page77!#REF!</definedName>
    <definedName name="ggs" localSheetId="109">[86]Page77!#REF!</definedName>
    <definedName name="ggs" localSheetId="110">[86]Page77!#REF!</definedName>
    <definedName name="ggs" localSheetId="111">[86]Page77!#REF!</definedName>
    <definedName name="ggs" localSheetId="102">[86]Page77!#REF!</definedName>
    <definedName name="ggs" localSheetId="103">[86]Page77!#REF!</definedName>
    <definedName name="ggs" localSheetId="104">[86]Page77!#REF!</definedName>
    <definedName name="ggs" localSheetId="107">[86]Page77!#REF!</definedName>
    <definedName name="ggs" localSheetId="108">[86]Page77!#REF!</definedName>
    <definedName name="ggs">[86]Page77!#REF!</definedName>
    <definedName name="ghfghfgh" localSheetId="112" hidden="1">#REF!</definedName>
    <definedName name="ghfghfgh" localSheetId="115" hidden="1">#REF!</definedName>
    <definedName name="ghfghfgh" localSheetId="149" hidden="1">#REF!</definedName>
    <definedName name="ghfghfgh" localSheetId="151" hidden="1">#REF!</definedName>
    <definedName name="ghfghfgh" localSheetId="159" hidden="1">#REF!</definedName>
    <definedName name="ghfghfgh" localSheetId="164" hidden="1">#REF!</definedName>
    <definedName name="ghfghfgh" localSheetId="165" hidden="1">#REF!</definedName>
    <definedName name="ghfghfgh" localSheetId="166" hidden="1">#REF!</definedName>
    <definedName name="ghfghfgh" localSheetId="167" hidden="1">#REF!</definedName>
    <definedName name="ghfghfgh" localSheetId="168" hidden="1">#REF!</definedName>
    <definedName name="ghfghfgh" localSheetId="171" hidden="1">#REF!</definedName>
    <definedName name="ghfghfgh" localSheetId="179" hidden="1">#REF!</definedName>
    <definedName name="ghfghfgh" localSheetId="180" hidden="1">#REF!</definedName>
    <definedName name="ghfghfgh" localSheetId="181" hidden="1">#REF!</definedName>
    <definedName name="ghfghfgh" localSheetId="172" hidden="1">#REF!</definedName>
    <definedName name="ghfghfgh" localSheetId="173" hidden="1">#REF!</definedName>
    <definedName name="ghfghfgh" localSheetId="174" hidden="1">#REF!</definedName>
    <definedName name="ghfghfgh" localSheetId="175" hidden="1">#REF!</definedName>
    <definedName name="ghfghfgh" localSheetId="176" hidden="1">#REF!</definedName>
    <definedName name="ghfghfgh" localSheetId="177" hidden="1">#REF!</definedName>
    <definedName name="ghfghfgh" localSheetId="178" hidden="1">#REF!</definedName>
    <definedName name="ghfghfgh" localSheetId="46" hidden="1">#REF!</definedName>
    <definedName name="ghfghfgh" localSheetId="47" hidden="1">#REF!</definedName>
    <definedName name="ghfghfgh" localSheetId="48" hidden="1">#REF!</definedName>
    <definedName name="ghfghfgh" localSheetId="49" hidden="1">#REF!</definedName>
    <definedName name="ghfghfgh" localSheetId="51" hidden="1">#REF!</definedName>
    <definedName name="ghfghfgh" localSheetId="50" hidden="1">#REF!</definedName>
    <definedName name="ghfghfgh" localSheetId="52" hidden="1">#REF!</definedName>
    <definedName name="ghfghfgh" localSheetId="56" hidden="1">#REF!</definedName>
    <definedName name="ghfghfgh" localSheetId="57" hidden="1">#REF!</definedName>
    <definedName name="ghfghfgh" localSheetId="58" hidden="1">#REF!</definedName>
    <definedName name="ghfghfgh" localSheetId="59" hidden="1">#REF!</definedName>
    <definedName name="ghfghfgh" localSheetId="60" hidden="1">#REF!</definedName>
    <definedName name="ghfghfgh" localSheetId="61" hidden="1">#REF!</definedName>
    <definedName name="ghfghfgh" localSheetId="62" hidden="1">#REF!</definedName>
    <definedName name="ghfghfgh" localSheetId="63" hidden="1">#REF!</definedName>
    <definedName name="ghfghfgh" localSheetId="83" hidden="1">#REF!</definedName>
    <definedName name="ghfghfgh" localSheetId="99" hidden="1">#REF!</definedName>
    <definedName name="ghfghfgh" localSheetId="109" hidden="1">#REF!</definedName>
    <definedName name="ghfghfgh" localSheetId="110" hidden="1">#REF!</definedName>
    <definedName name="ghfghfgh" localSheetId="111" hidden="1">#REF!</definedName>
    <definedName name="ghfghfgh" localSheetId="100" hidden="1">#REF!</definedName>
    <definedName name="ghfghfgh" localSheetId="101" hidden="1">#REF!</definedName>
    <definedName name="ghfghfgh" localSheetId="102" hidden="1">#REF!</definedName>
    <definedName name="ghfghfgh" localSheetId="103" hidden="1">#REF!</definedName>
    <definedName name="ghfghfgh" localSheetId="104" hidden="1">#REF!</definedName>
    <definedName name="ghfghfgh" localSheetId="105" hidden="1">#REF!</definedName>
    <definedName name="ghfghfgh" localSheetId="106" hidden="1">#REF!</definedName>
    <definedName name="ghfghfgh" localSheetId="107" hidden="1">#REF!</definedName>
    <definedName name="ghfghfgh" localSheetId="108" hidden="1">#REF!</definedName>
    <definedName name="ghfghfgh" hidden="1">#REF!</definedName>
    <definedName name="gnxgvnsnsftnb" localSheetId="149">[87]ImpExp!#REF!</definedName>
    <definedName name="gnxgvnsnsftnb" localSheetId="151">[87]ImpExp!#REF!</definedName>
    <definedName name="gnxgvnsnsftnb" localSheetId="159">[87]ImpExp!#REF!</definedName>
    <definedName name="gnxgvnsnsftnb" localSheetId="171">[87]ImpExp!#REF!</definedName>
    <definedName name="gnxgvnsnsftnb" localSheetId="179">[87]ImpExp!#REF!</definedName>
    <definedName name="gnxgvnsnsftnb" localSheetId="180">[87]ImpExp!#REF!</definedName>
    <definedName name="gnxgvnsnsftnb" localSheetId="181">[87]ImpExp!#REF!</definedName>
    <definedName name="gnxgvnsnsftnb" localSheetId="172">[87]ImpExp!#REF!</definedName>
    <definedName name="gnxgvnsnsftnb" localSheetId="173">[87]ImpExp!#REF!</definedName>
    <definedName name="gnxgvnsnsftnb" localSheetId="174">[87]ImpExp!#REF!</definedName>
    <definedName name="gnxgvnsnsftnb" localSheetId="175">[87]ImpExp!#REF!</definedName>
    <definedName name="gnxgvnsnsftnb" localSheetId="176">[87]ImpExp!#REF!</definedName>
    <definedName name="gnxgvnsnsftnb" localSheetId="177">[87]ImpExp!#REF!</definedName>
    <definedName name="gnxgvnsnsftnb" localSheetId="178">[87]ImpExp!#REF!</definedName>
    <definedName name="gnxgvnsnsftnb" localSheetId="83">[87]ImpExp!#REF!</definedName>
    <definedName name="gnxgvnsnsftnb" localSheetId="103">[87]ImpExp!#REF!</definedName>
    <definedName name="gnxgvnsnsftnb" localSheetId="104">[87]ImpExp!#REF!</definedName>
    <definedName name="gnxgvnsnsftnb">[87]ImpExp!#REF!</definedName>
    <definedName name="gov">'[70]Scheduled Repayment'!$E$1:$AV$1</definedName>
    <definedName name="Gra_IDA">'[88]new multi borr (Sce 2)'!$C$14</definedName>
    <definedName name="GRA_Total_Undrawn">'[89]Table 2a'!#REF!</definedName>
    <definedName name="Grace_IDA">[67]NPV!$B$25</definedName>
    <definedName name="Grace_IDA1" localSheetId="151">#REF!</definedName>
    <definedName name="Grace_IDA1" localSheetId="156">#REF!</definedName>
    <definedName name="Grace_IDA1" localSheetId="171">#REF!</definedName>
    <definedName name="Grace_IDA1" localSheetId="179">#REF!</definedName>
    <definedName name="Grace_IDA1" localSheetId="180">#REF!</definedName>
    <definedName name="Grace_IDA1" localSheetId="181">#REF!</definedName>
    <definedName name="Grace_IDA1" localSheetId="172">#REF!</definedName>
    <definedName name="Grace_IDA1" localSheetId="173">#REF!</definedName>
    <definedName name="Grace_IDA1" localSheetId="174">#REF!</definedName>
    <definedName name="Grace_IDA1" localSheetId="175">#REF!</definedName>
    <definedName name="Grace_IDA1" localSheetId="176">#REF!</definedName>
    <definedName name="Grace_IDA1" localSheetId="177">#REF!</definedName>
    <definedName name="Grace_IDA1" localSheetId="178">#REF!</definedName>
    <definedName name="Grace_IDA1" localSheetId="109">#REF!</definedName>
    <definedName name="Grace_IDA1" localSheetId="110">#REF!</definedName>
    <definedName name="Grace_IDA1" localSheetId="111">#REF!</definedName>
    <definedName name="Grace_IDA1" localSheetId="102">#REF!</definedName>
    <definedName name="Grace_IDA1" localSheetId="103">#REF!</definedName>
    <definedName name="Grace_IDA1" localSheetId="104">#REF!</definedName>
    <definedName name="Grace_IDA1" localSheetId="107">#REF!</definedName>
    <definedName name="Grace_IDA1" localSheetId="108">#REF!</definedName>
    <definedName name="Grace_IDA1">#REF!</definedName>
    <definedName name="Grace_NC" localSheetId="156">[67]NPV!#REF!</definedName>
    <definedName name="Grace_NC" localSheetId="171">[67]NPV!#REF!</definedName>
    <definedName name="Grace_NC" localSheetId="179">[67]NPV!#REF!</definedName>
    <definedName name="Grace_NC" localSheetId="180">[67]NPV!#REF!</definedName>
    <definedName name="Grace_NC" localSheetId="181">[67]NPV!#REF!</definedName>
    <definedName name="Grace_NC" localSheetId="172">[67]NPV!#REF!</definedName>
    <definedName name="Grace_NC" localSheetId="173">[67]NPV!#REF!</definedName>
    <definedName name="Grace_NC" localSheetId="174">[67]NPV!#REF!</definedName>
    <definedName name="Grace_NC" localSheetId="175">[67]NPV!#REF!</definedName>
    <definedName name="Grace_NC" localSheetId="176">[67]NPV!#REF!</definedName>
    <definedName name="Grace_NC" localSheetId="177">[67]NPV!#REF!</definedName>
    <definedName name="Grace_NC" localSheetId="178">[67]NPV!#REF!</definedName>
    <definedName name="Grace_NC" localSheetId="104">[67]NPV!#REF!</definedName>
    <definedName name="Grace_NC">[67]NPV!#REF!</definedName>
    <definedName name="Grace1_IDA" localSheetId="151">#REF!</definedName>
    <definedName name="Grace1_IDA" localSheetId="156">#REF!</definedName>
    <definedName name="Grace1_IDA" localSheetId="171">#REF!</definedName>
    <definedName name="Grace1_IDA" localSheetId="179">#REF!</definedName>
    <definedName name="Grace1_IDA" localSheetId="180">#REF!</definedName>
    <definedName name="Grace1_IDA" localSheetId="181">#REF!</definedName>
    <definedName name="Grace1_IDA" localSheetId="172">#REF!</definedName>
    <definedName name="Grace1_IDA" localSheetId="173">#REF!</definedName>
    <definedName name="Grace1_IDA" localSheetId="174">#REF!</definedName>
    <definedName name="Grace1_IDA" localSheetId="175">#REF!</definedName>
    <definedName name="Grace1_IDA" localSheetId="176">#REF!</definedName>
    <definedName name="Grace1_IDA" localSheetId="177">#REF!</definedName>
    <definedName name="Grace1_IDA" localSheetId="178">#REF!</definedName>
    <definedName name="Grace1_IDA" localSheetId="109">#REF!</definedName>
    <definedName name="Grace1_IDA" localSheetId="110">#REF!</definedName>
    <definedName name="Grace1_IDA" localSheetId="111">#REF!</definedName>
    <definedName name="Grace1_IDA" localSheetId="102">#REF!</definedName>
    <definedName name="Grace1_IDA" localSheetId="103">#REF!</definedName>
    <definedName name="Grace1_IDA" localSheetId="104">#REF!</definedName>
    <definedName name="Grace1_IDA" localSheetId="107">#REF!</definedName>
    <definedName name="Grace1_IDA" localSheetId="108">#REF!</definedName>
    <definedName name="Grace1_IDA">#REF!</definedName>
    <definedName name="growth" localSheetId="151">#REF!</definedName>
    <definedName name="growth" localSheetId="156">#REF!</definedName>
    <definedName name="growth" localSheetId="171">#REF!</definedName>
    <definedName name="growth" localSheetId="179">#REF!</definedName>
    <definedName name="growth" localSheetId="180">#REF!</definedName>
    <definedName name="growth" localSheetId="181">#REF!</definedName>
    <definedName name="growth" localSheetId="172">#REF!</definedName>
    <definedName name="growth" localSheetId="173">#REF!</definedName>
    <definedName name="growth" localSheetId="174">#REF!</definedName>
    <definedName name="growth" localSheetId="175">#REF!</definedName>
    <definedName name="growth" localSheetId="176">#REF!</definedName>
    <definedName name="growth" localSheetId="177">#REF!</definedName>
    <definedName name="growth" localSheetId="178">#REF!</definedName>
    <definedName name="growth" localSheetId="109">#REF!</definedName>
    <definedName name="growth" localSheetId="110">#REF!</definedName>
    <definedName name="growth" localSheetId="111">#REF!</definedName>
    <definedName name="growth" localSheetId="102">#REF!</definedName>
    <definedName name="growth" localSheetId="103">#REF!</definedName>
    <definedName name="growth" localSheetId="104">#REF!</definedName>
    <definedName name="growth" localSheetId="107">#REF!</definedName>
    <definedName name="growth" localSheetId="108">#REF!</definedName>
    <definedName name="growth">#REF!</definedName>
    <definedName name="GRR" localSheetId="151">#REF!</definedName>
    <definedName name="GRR" localSheetId="156">#REF!</definedName>
    <definedName name="GRR" localSheetId="171">#REF!</definedName>
    <definedName name="GRR" localSheetId="179">#REF!</definedName>
    <definedName name="GRR" localSheetId="180">#REF!</definedName>
    <definedName name="GRR" localSheetId="181">#REF!</definedName>
    <definedName name="GRR" localSheetId="172">#REF!</definedName>
    <definedName name="GRR" localSheetId="173">#REF!</definedName>
    <definedName name="GRR" localSheetId="174">#REF!</definedName>
    <definedName name="GRR" localSheetId="175">#REF!</definedName>
    <definedName name="GRR" localSheetId="176">#REF!</definedName>
    <definedName name="GRR" localSheetId="177">#REF!</definedName>
    <definedName name="GRR" localSheetId="178">#REF!</definedName>
    <definedName name="GRR" localSheetId="109">#REF!</definedName>
    <definedName name="GRR" localSheetId="110">#REF!</definedName>
    <definedName name="GRR" localSheetId="111">#REF!</definedName>
    <definedName name="GRR" localSheetId="102">#REF!</definedName>
    <definedName name="GRR" localSheetId="103">#REF!</definedName>
    <definedName name="GRR" localSheetId="104">#REF!</definedName>
    <definedName name="GRR" localSheetId="107">#REF!</definedName>
    <definedName name="GRR" localSheetId="108">#REF!</definedName>
    <definedName name="GRR">#REF!</definedName>
    <definedName name="gsgd" localSheetId="149">'[64]Table-1'!#REF!</definedName>
    <definedName name="gsgd" localSheetId="151">'[64]Table-1'!#REF!</definedName>
    <definedName name="gsgd" localSheetId="156">'[64]Table-1'!#REF!</definedName>
    <definedName name="gsgd" localSheetId="159">'[64]Table-1'!#REF!</definedName>
    <definedName name="gsgd" localSheetId="171">'[64]Table-1'!#REF!</definedName>
    <definedName name="gsgd" localSheetId="179">'[64]Table-1'!#REF!</definedName>
    <definedName name="gsgd" localSheetId="180">'[64]Table-1'!#REF!</definedName>
    <definedName name="gsgd" localSheetId="181">'[64]Table-1'!#REF!</definedName>
    <definedName name="gsgd" localSheetId="172">'[64]Table-1'!#REF!</definedName>
    <definedName name="gsgd" localSheetId="173">'[64]Table-1'!#REF!</definedName>
    <definedName name="gsgd" localSheetId="174">'[64]Table-1'!#REF!</definedName>
    <definedName name="gsgd" localSheetId="175">'[64]Table-1'!#REF!</definedName>
    <definedName name="gsgd" localSheetId="176">'[64]Table-1'!#REF!</definedName>
    <definedName name="gsgd" localSheetId="177">'[64]Table-1'!#REF!</definedName>
    <definedName name="gsgd" localSheetId="178">'[64]Table-1'!#REF!</definedName>
    <definedName name="gsgd" localSheetId="83">'[64]Table-1'!#REF!</definedName>
    <definedName name="gsgd" localSheetId="110">'[64]Table-1'!#REF!</definedName>
    <definedName name="gsgd" localSheetId="111">'[64]Table-1'!#REF!</definedName>
    <definedName name="gsgd" localSheetId="103">'[64]Table-1'!#REF!</definedName>
    <definedName name="gsgd" localSheetId="104">'[64]Table-1'!#REF!</definedName>
    <definedName name="gsgd" localSheetId="107">'[64]Table-1'!#REF!</definedName>
    <definedName name="gsgd" localSheetId="108">'[64]Table-1'!#REF!</definedName>
    <definedName name="gsgd">'[64]Table-1'!#REF!</definedName>
    <definedName name="gstgt" localSheetId="151">'[76]Table 1'!#REF!</definedName>
    <definedName name="gstgt" localSheetId="159">'[76]Table 1'!#REF!</definedName>
    <definedName name="gstgt" localSheetId="171">'[76]Table 1'!#REF!</definedName>
    <definedName name="gstgt" localSheetId="179">'[76]Table 1'!#REF!</definedName>
    <definedName name="gstgt" localSheetId="180">'[76]Table 1'!#REF!</definedName>
    <definedName name="gstgt" localSheetId="181">'[76]Table 1'!#REF!</definedName>
    <definedName name="gstgt" localSheetId="172">'[76]Table 1'!#REF!</definedName>
    <definedName name="gstgt" localSheetId="173">'[76]Table 1'!#REF!</definedName>
    <definedName name="gstgt" localSheetId="174">'[76]Table 1'!#REF!</definedName>
    <definedName name="gstgt" localSheetId="175">'[76]Table 1'!#REF!</definedName>
    <definedName name="gstgt" localSheetId="176">'[76]Table 1'!#REF!</definedName>
    <definedName name="gstgt" localSheetId="177">'[76]Table 1'!#REF!</definedName>
    <definedName name="gstgt" localSheetId="178">'[76]Table 1'!#REF!</definedName>
    <definedName name="gstgt" localSheetId="83">'[76]Table 1'!#REF!</definedName>
    <definedName name="gstgt" localSheetId="110">'[76]Table 1'!#REF!</definedName>
    <definedName name="gstgt" localSheetId="111">'[76]Table 1'!#REF!</definedName>
    <definedName name="gstgt" localSheetId="103">'[76]Table 1'!#REF!</definedName>
    <definedName name="gstgt" localSheetId="104">'[76]Table 1'!#REF!</definedName>
    <definedName name="gstgt" localSheetId="107">'[76]Table 1'!#REF!</definedName>
    <definedName name="gstgt" localSheetId="108">'[76]Table 1'!#REF!</definedName>
    <definedName name="gstgt">'[76]Table 1'!#REF!</definedName>
    <definedName name="gt" localSheetId="149">#REF!</definedName>
    <definedName name="gt" localSheetId="151">#REF!</definedName>
    <definedName name="gt" localSheetId="156">#REF!</definedName>
    <definedName name="gt" localSheetId="159">#REF!</definedName>
    <definedName name="gt" localSheetId="171">#REF!</definedName>
    <definedName name="gt" localSheetId="179">#REF!</definedName>
    <definedName name="gt" localSheetId="180">#REF!</definedName>
    <definedName name="gt" localSheetId="181">#REF!</definedName>
    <definedName name="gt" localSheetId="172">#REF!</definedName>
    <definedName name="gt" localSheetId="173">#REF!</definedName>
    <definedName name="gt" localSheetId="174">#REF!</definedName>
    <definedName name="gt" localSheetId="175">#REF!</definedName>
    <definedName name="gt" localSheetId="176">#REF!</definedName>
    <definedName name="gt" localSheetId="177">#REF!</definedName>
    <definedName name="gt" localSheetId="178">#REF!</definedName>
    <definedName name="gt" localSheetId="83">#REF!</definedName>
    <definedName name="gt" localSheetId="109">#REF!</definedName>
    <definedName name="gt" localSheetId="110">#REF!</definedName>
    <definedName name="gt" localSheetId="111">#REF!</definedName>
    <definedName name="gt" localSheetId="102">#REF!</definedName>
    <definedName name="gt" localSheetId="103">#REF!</definedName>
    <definedName name="gt" localSheetId="104">#REF!</definedName>
    <definedName name="gt" localSheetId="107">#REF!</definedName>
    <definedName name="gt" localSheetId="108">#REF!</definedName>
    <definedName name="gt">#REF!</definedName>
    <definedName name="guyana1003" localSheetId="112" hidden="1">{"Main Economic Indicators",#N/A,FALSE,"C"}</definedName>
    <definedName name="guyana1003" localSheetId="119" hidden="1">{"Main Economic Indicators",#N/A,FALSE,"C"}</definedName>
    <definedName name="guyana1003" localSheetId="114" hidden="1">{"Main Economic Indicators",#N/A,FALSE,"C"}</definedName>
    <definedName name="guyana1003" localSheetId="116" hidden="1">{"Main Economic Indicators",#N/A,FALSE,"C"}</definedName>
    <definedName name="guyana1003" localSheetId="117" hidden="1">{"Main Economic Indicators",#N/A,FALSE,"C"}</definedName>
    <definedName name="guyana1003" localSheetId="118" hidden="1">{"Main Economic Indicators",#N/A,FALSE,"C"}</definedName>
    <definedName name="guyana1003" localSheetId="149" hidden="1">{"Main Economic Indicators",#N/A,FALSE,"C"}</definedName>
    <definedName name="guyana1003" localSheetId="151" hidden="1">{"Main Economic Indicators",#N/A,FALSE,"C"}</definedName>
    <definedName name="guyana1003" localSheetId="156" hidden="1">{"Main Economic Indicators",#N/A,FALSE,"C"}</definedName>
    <definedName name="guyana1003" localSheetId="159" hidden="1">{"Main Economic Indicators",#N/A,FALSE,"C"}</definedName>
    <definedName name="guyana1003" localSheetId="164" hidden="1">{"Main Economic Indicators",#N/A,FALSE,"C"}</definedName>
    <definedName name="guyana1003" localSheetId="165" hidden="1">{"Main Economic Indicators",#N/A,FALSE,"C"}</definedName>
    <definedName name="guyana1003" localSheetId="166" hidden="1">{"Main Economic Indicators",#N/A,FALSE,"C"}</definedName>
    <definedName name="guyana1003" localSheetId="167" hidden="1">{"Main Economic Indicators",#N/A,FALSE,"C"}</definedName>
    <definedName name="guyana1003" localSheetId="168" hidden="1">{"Main Economic Indicators",#N/A,FALSE,"C"}</definedName>
    <definedName name="guyana1003" localSheetId="171" hidden="1">{"Main Economic Indicators",#N/A,FALSE,"C"}</definedName>
    <definedName name="guyana1003" localSheetId="179" hidden="1">{"Main Economic Indicators",#N/A,FALSE,"C"}</definedName>
    <definedName name="guyana1003" localSheetId="180" hidden="1">{"Main Economic Indicators",#N/A,FALSE,"C"}</definedName>
    <definedName name="guyana1003" localSheetId="181" hidden="1">{"Main Economic Indicators",#N/A,FALSE,"C"}</definedName>
    <definedName name="guyana1003" localSheetId="172" hidden="1">{"Main Economic Indicators",#N/A,FALSE,"C"}</definedName>
    <definedName name="guyana1003" localSheetId="173" hidden="1">{"Main Economic Indicators",#N/A,FALSE,"C"}</definedName>
    <definedName name="guyana1003" localSheetId="174" hidden="1">{"Main Economic Indicators",#N/A,FALSE,"C"}</definedName>
    <definedName name="guyana1003" localSheetId="175" hidden="1">{"Main Economic Indicators",#N/A,FALSE,"C"}</definedName>
    <definedName name="guyana1003" localSheetId="176" hidden="1">{"Main Economic Indicators",#N/A,FALSE,"C"}</definedName>
    <definedName name="guyana1003" localSheetId="177" hidden="1">{"Main Economic Indicators",#N/A,FALSE,"C"}</definedName>
    <definedName name="guyana1003" localSheetId="178" hidden="1">{"Main Economic Indicators",#N/A,FALSE,"C"}</definedName>
    <definedName name="guyana1003" localSheetId="46" hidden="1">{"Main Economic Indicators",#N/A,FALSE,"C"}</definedName>
    <definedName name="guyana1003" localSheetId="47" hidden="1">{"Main Economic Indicators",#N/A,FALSE,"C"}</definedName>
    <definedName name="guyana1003" localSheetId="48" hidden="1">{"Main Economic Indicators",#N/A,FALSE,"C"}</definedName>
    <definedName name="guyana1003" localSheetId="49" hidden="1">{"Main Economic Indicators",#N/A,FALSE,"C"}</definedName>
    <definedName name="guyana1003" localSheetId="51" hidden="1">{"Main Economic Indicators",#N/A,FALSE,"C"}</definedName>
    <definedName name="guyana1003" localSheetId="50" hidden="1">{"Main Economic Indicators",#N/A,FALSE,"C"}</definedName>
    <definedName name="guyana1003" localSheetId="52" hidden="1">{"Main Economic Indicators",#N/A,FALSE,"C"}</definedName>
    <definedName name="guyana1003" localSheetId="56" hidden="1">{"Main Economic Indicators",#N/A,FALSE,"C"}</definedName>
    <definedName name="guyana1003" localSheetId="57" hidden="1">{"Main Economic Indicators",#N/A,FALSE,"C"}</definedName>
    <definedName name="guyana1003" localSheetId="58" hidden="1">{"Main Economic Indicators",#N/A,FALSE,"C"}</definedName>
    <definedName name="guyana1003" localSheetId="59" hidden="1">{"Main Economic Indicators",#N/A,FALSE,"C"}</definedName>
    <definedName name="guyana1003" localSheetId="60" hidden="1">{"Main Economic Indicators",#N/A,FALSE,"C"}</definedName>
    <definedName name="guyana1003" localSheetId="61" hidden="1">{"Main Economic Indicators",#N/A,FALSE,"C"}</definedName>
    <definedName name="guyana1003" localSheetId="62" hidden="1">{"Main Economic Indicators",#N/A,FALSE,"C"}</definedName>
    <definedName name="guyana1003" localSheetId="63" hidden="1">{"Main Economic Indicators",#N/A,FALSE,"C"}</definedName>
    <definedName name="guyana1003" localSheetId="68" hidden="1">{"Main Economic Indicators",#N/A,FALSE,"C"}</definedName>
    <definedName name="guyana1003" localSheetId="69" hidden="1">{"Main Economic Indicators",#N/A,FALSE,"C"}</definedName>
    <definedName name="guyana1003" localSheetId="70" hidden="1">{"Main Economic Indicators",#N/A,FALSE,"C"}</definedName>
    <definedName name="guyana1003" localSheetId="83" hidden="1">{"Main Economic Indicators",#N/A,FALSE,"C"}</definedName>
    <definedName name="guyana1003" localSheetId="99" hidden="1">{"Main Economic Indicators",#N/A,FALSE,"C"}</definedName>
    <definedName name="guyana1003" localSheetId="109" hidden="1">{"Main Economic Indicators",#N/A,FALSE,"C"}</definedName>
    <definedName name="guyana1003" localSheetId="110" hidden="1">{"Main Economic Indicators",#N/A,FALSE,"C"}</definedName>
    <definedName name="guyana1003" localSheetId="111" hidden="1">{"Main Economic Indicators",#N/A,FALSE,"C"}</definedName>
    <definedName name="guyana1003" localSheetId="100" hidden="1">{"Main Economic Indicators",#N/A,FALSE,"C"}</definedName>
    <definedName name="guyana1003" localSheetId="101" hidden="1">{"Main Economic Indicators",#N/A,FALSE,"C"}</definedName>
    <definedName name="guyana1003" localSheetId="102" hidden="1">{"Main Economic Indicators",#N/A,FALSE,"C"}</definedName>
    <definedName name="guyana1003" localSheetId="103" hidden="1">{"Main Economic Indicators",#N/A,FALSE,"C"}</definedName>
    <definedName name="guyana1003" localSheetId="104" hidden="1">{"Main Economic Indicators",#N/A,FALSE,"C"}</definedName>
    <definedName name="guyana1003" localSheetId="105" hidden="1">{"Main Economic Indicators",#N/A,FALSE,"C"}</definedName>
    <definedName name="guyana1003" localSheetId="106" hidden="1">{"Main Economic Indicators",#N/A,FALSE,"C"}</definedName>
    <definedName name="guyana1003" localSheetId="107" hidden="1">{"Main Economic Indicators",#N/A,FALSE,"C"}</definedName>
    <definedName name="guyana1003" localSheetId="108" hidden="1">{"Main Economic Indicators",#N/A,FALSE,"C"}</definedName>
    <definedName name="guyana1003" localSheetId="170" hidden="1">{"Main Economic Indicators",#N/A,FALSE,"C"}</definedName>
    <definedName name="guyana1003" localSheetId="67" hidden="1">{"Main Economic Indicators",#N/A,FALSE,"C"}</definedName>
    <definedName name="guyana1003" hidden="1">{"Main Economic Indicators",#N/A,FALSE,"C"}</definedName>
    <definedName name="HABIB" localSheetId="151">#REF!</definedName>
    <definedName name="HABIB" localSheetId="171">#REF!</definedName>
    <definedName name="HABIB" localSheetId="179">#REF!</definedName>
    <definedName name="HABIB" localSheetId="180">#REF!</definedName>
    <definedName name="HABIB" localSheetId="181">#REF!</definedName>
    <definedName name="HABIB" localSheetId="172">#REF!</definedName>
    <definedName name="HABIB" localSheetId="173">#REF!</definedName>
    <definedName name="HABIB" localSheetId="174">#REF!</definedName>
    <definedName name="HABIB" localSheetId="175">#REF!</definedName>
    <definedName name="HABIB" localSheetId="176">#REF!</definedName>
    <definedName name="HABIB" localSheetId="177">#REF!</definedName>
    <definedName name="HABIB" localSheetId="178">#REF!</definedName>
    <definedName name="HABIB" localSheetId="109">#REF!</definedName>
    <definedName name="HABIB" localSheetId="110">#REF!</definedName>
    <definedName name="HABIB" localSheetId="111">#REF!</definedName>
    <definedName name="HABIB" localSheetId="102">#REF!</definedName>
    <definedName name="HABIB" localSheetId="103">#REF!</definedName>
    <definedName name="HABIB" localSheetId="104">#REF!</definedName>
    <definedName name="HABIB" localSheetId="107">#REF!</definedName>
    <definedName name="HABIB" localSheetId="108">#REF!</definedName>
    <definedName name="HABIB">#REF!</definedName>
    <definedName name="hd" localSheetId="115">#REF!</definedName>
    <definedName name="hd" localSheetId="149">'[76]Table 1'!#REF!</definedName>
    <definedName name="hd" localSheetId="104">'[76]Table 1'!#REF!</definedName>
    <definedName name="hd">'[76]Table 1'!#REF!</definedName>
    <definedName name="hdhfd" localSheetId="151">#REF!</definedName>
    <definedName name="hdhfd" localSheetId="156">#REF!</definedName>
    <definedName name="hdhfd" localSheetId="171">#REF!</definedName>
    <definedName name="hdhfd" localSheetId="179">#REF!</definedName>
    <definedName name="hdhfd" localSheetId="180">#REF!</definedName>
    <definedName name="hdhfd" localSheetId="181">#REF!</definedName>
    <definedName name="hdhfd" localSheetId="172">#REF!</definedName>
    <definedName name="hdhfd" localSheetId="173">#REF!</definedName>
    <definedName name="hdhfd" localSheetId="174">#REF!</definedName>
    <definedName name="hdhfd" localSheetId="175">#REF!</definedName>
    <definedName name="hdhfd" localSheetId="176">#REF!</definedName>
    <definedName name="hdhfd" localSheetId="177">#REF!</definedName>
    <definedName name="hdhfd" localSheetId="178">#REF!</definedName>
    <definedName name="hdhfd" localSheetId="109">#REF!</definedName>
    <definedName name="hdhfd" localSheetId="110">#REF!</definedName>
    <definedName name="hdhfd" localSheetId="111">#REF!</definedName>
    <definedName name="hdhfd" localSheetId="102">#REF!</definedName>
    <definedName name="hdhfd" localSheetId="103">#REF!</definedName>
    <definedName name="hdhfd" localSheetId="104">#REF!</definedName>
    <definedName name="hdhfd" localSheetId="107">#REF!</definedName>
    <definedName name="hdhfd" localSheetId="108">#REF!</definedName>
    <definedName name="hdhfd">#REF!</definedName>
    <definedName name="Header_Row" localSheetId="151">ROW(#REF!)</definedName>
    <definedName name="Header_Row" localSheetId="109">ROW(#REF!)</definedName>
    <definedName name="Header_Row" localSheetId="110">ROW(#REF!)</definedName>
    <definedName name="Header_Row" localSheetId="111">ROW(#REF!)</definedName>
    <definedName name="Header_Row" localSheetId="102">ROW(#REF!)</definedName>
    <definedName name="Header_Row" localSheetId="103">ROW(#REF!)</definedName>
    <definedName name="Header_Row" localSheetId="104">ROW(#REF!)</definedName>
    <definedName name="Header_Row" localSheetId="107">ROW(#REF!)</definedName>
    <definedName name="Header_Row" localSheetId="108">ROW(#REF!)</definedName>
    <definedName name="Header_Row">ROW(#REF!)</definedName>
    <definedName name="HEADING" localSheetId="151">#REF!</definedName>
    <definedName name="HEADING" localSheetId="179">#REF!</definedName>
    <definedName name="HEADING" localSheetId="180">#REF!</definedName>
    <definedName name="HEADING" localSheetId="181">#REF!</definedName>
    <definedName name="HEADING" localSheetId="172">#REF!</definedName>
    <definedName name="HEADING" localSheetId="173">#REF!</definedName>
    <definedName name="HEADING" localSheetId="174">#REF!</definedName>
    <definedName name="HEADING" localSheetId="175">#REF!</definedName>
    <definedName name="HEADING" localSheetId="176">#REF!</definedName>
    <definedName name="HEADING" localSheetId="177">#REF!</definedName>
    <definedName name="HEADING" localSheetId="178">#REF!</definedName>
    <definedName name="HEADING" localSheetId="109">#REF!</definedName>
    <definedName name="HEADING" localSheetId="110">#REF!</definedName>
    <definedName name="HEADING" localSheetId="111">#REF!</definedName>
    <definedName name="HEADING" localSheetId="102">#REF!</definedName>
    <definedName name="HEADING" localSheetId="103">#REF!</definedName>
    <definedName name="HEADING" localSheetId="104">#REF!</definedName>
    <definedName name="HEADING" localSheetId="107">#REF!</definedName>
    <definedName name="HEADING" localSheetId="108">#REF!</definedName>
    <definedName name="HEADING">#REF!</definedName>
    <definedName name="HEADING_1" localSheetId="151">#REF!</definedName>
    <definedName name="HEADING_1" localSheetId="179">#REF!</definedName>
    <definedName name="HEADING_1" localSheetId="180">#REF!</definedName>
    <definedName name="HEADING_1" localSheetId="181">#REF!</definedName>
    <definedName name="HEADING_1" localSheetId="172">#REF!</definedName>
    <definedName name="HEADING_1" localSheetId="173">#REF!</definedName>
    <definedName name="HEADING_1" localSheetId="174">#REF!</definedName>
    <definedName name="HEADING_1" localSheetId="175">#REF!</definedName>
    <definedName name="HEADING_1" localSheetId="176">#REF!</definedName>
    <definedName name="HEADING_1" localSheetId="177">#REF!</definedName>
    <definedName name="HEADING_1" localSheetId="178">#REF!</definedName>
    <definedName name="HEADING_1" localSheetId="109">#REF!</definedName>
    <definedName name="HEADING_1" localSheetId="110">#REF!</definedName>
    <definedName name="HEADING_1" localSheetId="111">#REF!</definedName>
    <definedName name="HEADING_1" localSheetId="102">#REF!</definedName>
    <definedName name="HEADING_1" localSheetId="103">#REF!</definedName>
    <definedName name="HEADING_1" localSheetId="104">#REF!</definedName>
    <definedName name="HEADING_1" localSheetId="107">#REF!</definedName>
    <definedName name="HEADING_1" localSheetId="108">#REF!</definedName>
    <definedName name="HEADING_1">#REF!</definedName>
    <definedName name="HEADING_2" localSheetId="151">#REF!</definedName>
    <definedName name="HEADING_2" localSheetId="179">#REF!</definedName>
    <definedName name="HEADING_2" localSheetId="180">#REF!</definedName>
    <definedName name="HEADING_2" localSheetId="181">#REF!</definedName>
    <definedName name="HEADING_2" localSheetId="172">#REF!</definedName>
    <definedName name="HEADING_2" localSheetId="173">#REF!</definedName>
    <definedName name="HEADING_2" localSheetId="174">#REF!</definedName>
    <definedName name="HEADING_2" localSheetId="175">#REF!</definedName>
    <definedName name="HEADING_2" localSheetId="176">#REF!</definedName>
    <definedName name="HEADING_2" localSheetId="177">#REF!</definedName>
    <definedName name="HEADING_2" localSheetId="178">#REF!</definedName>
    <definedName name="HEADING_2" localSheetId="109">#REF!</definedName>
    <definedName name="HEADING_2" localSheetId="110">#REF!</definedName>
    <definedName name="HEADING_2" localSheetId="111">#REF!</definedName>
    <definedName name="HEADING_2" localSheetId="102">#REF!</definedName>
    <definedName name="HEADING_2" localSheetId="103">#REF!</definedName>
    <definedName name="HEADING_2" localSheetId="104">#REF!</definedName>
    <definedName name="HEADING_2" localSheetId="107">#REF!</definedName>
    <definedName name="HEADING_2" localSheetId="108">#REF!</definedName>
    <definedName name="HEADING_2">#REF!</definedName>
    <definedName name="HEADING_3" localSheetId="151">#REF!</definedName>
    <definedName name="HEADING_3" localSheetId="179">#REF!</definedName>
    <definedName name="HEADING_3" localSheetId="180">#REF!</definedName>
    <definedName name="HEADING_3" localSheetId="181">#REF!</definedName>
    <definedName name="HEADING_3" localSheetId="172">#REF!</definedName>
    <definedName name="HEADING_3" localSheetId="173">#REF!</definedName>
    <definedName name="HEADING_3" localSheetId="174">#REF!</definedName>
    <definedName name="HEADING_3" localSheetId="175">#REF!</definedName>
    <definedName name="HEADING_3" localSheetId="176">#REF!</definedName>
    <definedName name="HEADING_3" localSheetId="177">#REF!</definedName>
    <definedName name="HEADING_3" localSheetId="178">#REF!</definedName>
    <definedName name="HEADING_3" localSheetId="109">#REF!</definedName>
    <definedName name="HEADING_3" localSheetId="110">#REF!</definedName>
    <definedName name="HEADING_3" localSheetId="111">#REF!</definedName>
    <definedName name="HEADING_3" localSheetId="102">#REF!</definedName>
    <definedName name="HEADING_3" localSheetId="103">#REF!</definedName>
    <definedName name="HEADING_3" localSheetId="104">#REF!</definedName>
    <definedName name="HEADING_3" localSheetId="107">#REF!</definedName>
    <definedName name="HEADING_3" localSheetId="108">#REF!</definedName>
    <definedName name="HEADING_3">#REF!</definedName>
    <definedName name="hghd">[90]List!$A$11:$E$963</definedName>
    <definedName name="hghdhd" localSheetId="151">#REF!</definedName>
    <definedName name="hghdhd" localSheetId="156">#REF!</definedName>
    <definedName name="hghdhd" localSheetId="171">#REF!</definedName>
    <definedName name="hghdhd" localSheetId="179">#REF!</definedName>
    <definedName name="hghdhd" localSheetId="180">#REF!</definedName>
    <definedName name="hghdhd" localSheetId="181">#REF!</definedName>
    <definedName name="hghdhd" localSheetId="172">#REF!</definedName>
    <definedName name="hghdhd" localSheetId="173">#REF!</definedName>
    <definedName name="hghdhd" localSheetId="174">#REF!</definedName>
    <definedName name="hghdhd" localSheetId="175">#REF!</definedName>
    <definedName name="hghdhd" localSheetId="176">#REF!</definedName>
    <definedName name="hghdhd" localSheetId="177">#REF!</definedName>
    <definedName name="hghdhd" localSheetId="178">#REF!</definedName>
    <definedName name="hghdhd" localSheetId="109">#REF!</definedName>
    <definedName name="hghdhd" localSheetId="110">#REF!</definedName>
    <definedName name="hghdhd" localSheetId="111">#REF!</definedName>
    <definedName name="hghdhd" localSheetId="102">#REF!</definedName>
    <definedName name="hghdhd" localSheetId="103">#REF!</definedName>
    <definedName name="hghdhd" localSheetId="104">#REF!</definedName>
    <definedName name="hghdhd" localSheetId="107">#REF!</definedName>
    <definedName name="hghdhd" localSheetId="108">#REF!</definedName>
    <definedName name="hghdhd">#REF!</definedName>
    <definedName name="hh" localSheetId="151">#REF!</definedName>
    <definedName name="hh" localSheetId="156">#REF!</definedName>
    <definedName name="hh" localSheetId="171">#REF!</definedName>
    <definedName name="hh" localSheetId="179">#REF!</definedName>
    <definedName name="hh" localSheetId="180">#REF!</definedName>
    <definedName name="hh" localSheetId="181">#REF!</definedName>
    <definedName name="hh" localSheetId="172">#REF!</definedName>
    <definedName name="hh" localSheetId="173">#REF!</definedName>
    <definedName name="hh" localSheetId="174">#REF!</definedName>
    <definedName name="hh" localSheetId="175">#REF!</definedName>
    <definedName name="hh" localSheetId="176">#REF!</definedName>
    <definedName name="hh" localSheetId="177">#REF!</definedName>
    <definedName name="hh" localSheetId="178">#REF!</definedName>
    <definedName name="hh" localSheetId="109">#REF!</definedName>
    <definedName name="hh" localSheetId="110">#REF!</definedName>
    <definedName name="hh" localSheetId="111">#REF!</definedName>
    <definedName name="hh" localSheetId="102">#REF!</definedName>
    <definedName name="hh" localSheetId="103">#REF!</definedName>
    <definedName name="hh" localSheetId="104">#REF!</definedName>
    <definedName name="hh" localSheetId="107">#REF!</definedName>
    <definedName name="hh" localSheetId="108">#REF!</definedName>
    <definedName name="hh">#REF!</definedName>
    <definedName name="hhh" localSheetId="151" hidden="1">'[91]J(Priv.Cap)'!#REF!</definedName>
    <definedName name="hhh" localSheetId="159" hidden="1">'[91]J(Priv.Cap)'!#REF!</definedName>
    <definedName name="hhh" localSheetId="171" hidden="1">'[91]J(Priv.Cap)'!#REF!</definedName>
    <definedName name="hhh" localSheetId="179" hidden="1">'[91]J(Priv.Cap)'!#REF!</definedName>
    <definedName name="hhh" localSheetId="180" hidden="1">'[91]J(Priv.Cap)'!#REF!</definedName>
    <definedName name="hhh" localSheetId="181" hidden="1">'[91]J(Priv.Cap)'!#REF!</definedName>
    <definedName name="hhh" localSheetId="172" hidden="1">'[91]J(Priv.Cap)'!#REF!</definedName>
    <definedName name="hhh" localSheetId="173" hidden="1">'[91]J(Priv.Cap)'!#REF!</definedName>
    <definedName name="hhh" localSheetId="174" hidden="1">'[91]J(Priv.Cap)'!#REF!</definedName>
    <definedName name="hhh" localSheetId="175" hidden="1">'[91]J(Priv.Cap)'!#REF!</definedName>
    <definedName name="hhh" localSheetId="176" hidden="1">'[91]J(Priv.Cap)'!#REF!</definedName>
    <definedName name="hhh" localSheetId="177" hidden="1">'[91]J(Priv.Cap)'!#REF!</definedName>
    <definedName name="hhh" localSheetId="178" hidden="1">'[91]J(Priv.Cap)'!#REF!</definedName>
    <definedName name="hhh" localSheetId="46" hidden="1">'[91]J(Priv.Cap)'!#REF!</definedName>
    <definedName name="hhh" localSheetId="47" hidden="1">'[91]J(Priv.Cap)'!#REF!</definedName>
    <definedName name="hhh" localSheetId="48" hidden="1">'[91]J(Priv.Cap)'!#REF!</definedName>
    <definedName name="hhh" localSheetId="49" hidden="1">'[91]J(Priv.Cap)'!#REF!</definedName>
    <definedName name="hhh" localSheetId="51" hidden="1">'[91]J(Priv.Cap)'!#REF!</definedName>
    <definedName name="hhh" localSheetId="50" hidden="1">'[91]J(Priv.Cap)'!#REF!</definedName>
    <definedName name="hhh" localSheetId="52" hidden="1">'[91]J(Priv.Cap)'!#REF!</definedName>
    <definedName name="hhh" localSheetId="56" hidden="1">'[91]J(Priv.Cap)'!#REF!</definedName>
    <definedName name="hhh" localSheetId="57" hidden="1">'[91]J(Priv.Cap)'!#REF!</definedName>
    <definedName name="hhh" localSheetId="58" hidden="1">'[91]J(Priv.Cap)'!#REF!</definedName>
    <definedName name="hhh" localSheetId="59" hidden="1">'[91]J(Priv.Cap)'!#REF!</definedName>
    <definedName name="hhh" localSheetId="60" hidden="1">'[91]J(Priv.Cap)'!#REF!</definedName>
    <definedName name="hhh" localSheetId="61" hidden="1">'[91]J(Priv.Cap)'!#REF!</definedName>
    <definedName name="hhh" localSheetId="62" hidden="1">'[91]J(Priv.Cap)'!#REF!</definedName>
    <definedName name="hhh" localSheetId="63" hidden="1">'[91]J(Priv.Cap)'!#REF!</definedName>
    <definedName name="hhh" localSheetId="110" hidden="1">'[91]J(Priv.Cap)'!#REF!</definedName>
    <definedName name="hhh" localSheetId="111" hidden="1">'[91]J(Priv.Cap)'!#REF!</definedName>
    <definedName name="hhh" localSheetId="103" hidden="1">'[91]J(Priv.Cap)'!#REF!</definedName>
    <definedName name="hhh" localSheetId="104" hidden="1">'[91]J(Priv.Cap)'!#REF!</definedName>
    <definedName name="hhh" localSheetId="107" hidden="1">'[91]J(Priv.Cap)'!#REF!</definedName>
    <definedName name="hhh" localSheetId="108" hidden="1">'[91]J(Priv.Cap)'!#REF!</definedName>
    <definedName name="hhh" hidden="1">'[91]J(Priv.Cap)'!#REF!</definedName>
    <definedName name="hhhhhh" localSheetId="151">#REF!</definedName>
    <definedName name="hhhhhh" localSheetId="156">#REF!</definedName>
    <definedName name="hhhhhh" localSheetId="159">#REF!</definedName>
    <definedName name="hhhhhh" localSheetId="171">#REF!</definedName>
    <definedName name="hhhhhh" localSheetId="179">#REF!</definedName>
    <definedName name="hhhhhh" localSheetId="180">#REF!</definedName>
    <definedName name="hhhhhh" localSheetId="181">#REF!</definedName>
    <definedName name="hhhhhh" localSheetId="172">#REF!</definedName>
    <definedName name="hhhhhh" localSheetId="173">#REF!</definedName>
    <definedName name="hhhhhh" localSheetId="174">#REF!</definedName>
    <definedName name="hhhhhh" localSheetId="175">#REF!</definedName>
    <definedName name="hhhhhh" localSheetId="176">#REF!</definedName>
    <definedName name="hhhhhh" localSheetId="177">#REF!</definedName>
    <definedName name="hhhhhh" localSheetId="178">#REF!</definedName>
    <definedName name="hhhhhh" localSheetId="109">#REF!</definedName>
    <definedName name="hhhhhh" localSheetId="110">#REF!</definedName>
    <definedName name="hhhhhh" localSheetId="111">#REF!</definedName>
    <definedName name="hhhhhh" localSheetId="102">#REF!</definedName>
    <definedName name="hhhhhh" localSheetId="103">#REF!</definedName>
    <definedName name="hhhhhh" localSheetId="104">#REF!</definedName>
    <definedName name="hhhhhh" localSheetId="107">#REF!</definedName>
    <definedName name="hhhhhh" localSheetId="108">#REF!</definedName>
    <definedName name="hhhhhh">#REF!</definedName>
    <definedName name="hhhhhhh" localSheetId="115">#REF!</definedName>
    <definedName name="hhhhhhh" localSheetId="151">#REF!</definedName>
    <definedName name="hhhhhhh" localSheetId="156">#REF!</definedName>
    <definedName name="hhhhhhh" localSheetId="159">#REF!</definedName>
    <definedName name="hhhhhhh" localSheetId="171">#REF!</definedName>
    <definedName name="hhhhhhh" localSheetId="179">#REF!</definedName>
    <definedName name="hhhhhhh" localSheetId="180">#REF!</definedName>
    <definedName name="hhhhhhh" localSheetId="181">#REF!</definedName>
    <definedName name="hhhhhhh" localSheetId="172">#REF!</definedName>
    <definedName name="hhhhhhh" localSheetId="173">#REF!</definedName>
    <definedName name="hhhhhhh" localSheetId="174">#REF!</definedName>
    <definedName name="hhhhhhh" localSheetId="175">#REF!</definedName>
    <definedName name="hhhhhhh" localSheetId="176">#REF!</definedName>
    <definedName name="hhhhhhh" localSheetId="177">#REF!</definedName>
    <definedName name="hhhhhhh" localSheetId="178">#REF!</definedName>
    <definedName name="hhhhhhh" localSheetId="109">#REF!</definedName>
    <definedName name="hhhhhhh" localSheetId="110">#REF!</definedName>
    <definedName name="hhhhhhh" localSheetId="111">#REF!</definedName>
    <definedName name="hhhhhhh" localSheetId="102">#REF!</definedName>
    <definedName name="hhhhhhh" localSheetId="103">#REF!</definedName>
    <definedName name="hhhhhhh" localSheetId="104">#REF!</definedName>
    <definedName name="hhhhhhh" localSheetId="107">#REF!</definedName>
    <definedName name="hhhhhhh" localSheetId="108">#REF!</definedName>
    <definedName name="hhhhhhh">#REF!</definedName>
    <definedName name="hi" localSheetId="112" hidden="1">#REF!</definedName>
    <definedName name="hi" localSheetId="149" hidden="1">#REF!</definedName>
    <definedName name="hi" localSheetId="151" hidden="1">#REF!</definedName>
    <definedName name="hi" localSheetId="164" hidden="1">#REF!</definedName>
    <definedName name="hi" localSheetId="165" hidden="1">#REF!</definedName>
    <definedName name="hi" localSheetId="166" hidden="1">#REF!</definedName>
    <definedName name="hi" localSheetId="167" hidden="1">#REF!</definedName>
    <definedName name="hi" localSheetId="168" hidden="1">#REF!</definedName>
    <definedName name="hi" localSheetId="179" hidden="1">#REF!</definedName>
    <definedName name="hi" localSheetId="180" hidden="1">#REF!</definedName>
    <definedName name="hi" localSheetId="181" hidden="1">#REF!</definedName>
    <definedName name="hi" localSheetId="172" hidden="1">#REF!</definedName>
    <definedName name="hi" localSheetId="173" hidden="1">#REF!</definedName>
    <definedName name="hi" localSheetId="174" hidden="1">#REF!</definedName>
    <definedName name="hi" localSheetId="175" hidden="1">#REF!</definedName>
    <definedName name="hi" localSheetId="176" hidden="1">#REF!</definedName>
    <definedName name="hi" localSheetId="177" hidden="1">#REF!</definedName>
    <definedName name="hi" localSheetId="178" hidden="1">#REF!</definedName>
    <definedName name="hi" localSheetId="46" hidden="1">#REF!</definedName>
    <definedName name="hi" localSheetId="47" hidden="1">#REF!</definedName>
    <definedName name="hi" localSheetId="48" hidden="1">#REF!</definedName>
    <definedName name="hi" localSheetId="49" hidden="1">#REF!</definedName>
    <definedName name="hi" localSheetId="51" hidden="1">#REF!</definedName>
    <definedName name="hi" localSheetId="50" hidden="1">#REF!</definedName>
    <definedName name="hi" localSheetId="52" hidden="1">#REF!</definedName>
    <definedName name="hi" localSheetId="56" hidden="1">#REF!</definedName>
    <definedName name="hi" localSheetId="57" hidden="1">#REF!</definedName>
    <definedName name="hi" localSheetId="58" hidden="1">#REF!</definedName>
    <definedName name="hi" localSheetId="59" hidden="1">#REF!</definedName>
    <definedName name="hi" localSheetId="60" hidden="1">#REF!</definedName>
    <definedName name="hi" localSheetId="61" hidden="1">#REF!</definedName>
    <definedName name="hi" localSheetId="62" hidden="1">#REF!</definedName>
    <definedName name="hi" localSheetId="83" hidden="1">#REF!</definedName>
    <definedName name="hi" localSheetId="99" hidden="1">#REF!</definedName>
    <definedName name="hi" localSheetId="109" hidden="1">#REF!</definedName>
    <definedName name="hi" localSheetId="110" hidden="1">#REF!</definedName>
    <definedName name="hi" localSheetId="111" hidden="1">#REF!</definedName>
    <definedName name="hi" localSheetId="100" hidden="1">#REF!</definedName>
    <definedName name="hi" localSheetId="101" hidden="1">#REF!</definedName>
    <definedName name="hi" localSheetId="102" hidden="1">#REF!</definedName>
    <definedName name="hi" localSheetId="103" hidden="1">#REF!</definedName>
    <definedName name="hi" localSheetId="104" hidden="1">#REF!</definedName>
    <definedName name="hi" localSheetId="105" hidden="1">#REF!</definedName>
    <definedName name="hi" localSheetId="106" hidden="1">#REF!</definedName>
    <definedName name="hi" localSheetId="107" hidden="1">#REF!</definedName>
    <definedName name="hi" localSheetId="108" hidden="1">#REF!</definedName>
    <definedName name="hi" hidden="1">#REF!</definedName>
    <definedName name="high">[49]Loanstats!$S$4:$Y$38</definedName>
    <definedName name="hihy">'[42]10'!#REF!</definedName>
    <definedName name="HIPCDATA" localSheetId="151">#REF!</definedName>
    <definedName name="HIPCDATA" localSheetId="156">#REF!</definedName>
    <definedName name="HIPCDATA" localSheetId="171">#REF!</definedName>
    <definedName name="HIPCDATA" localSheetId="179">#REF!</definedName>
    <definedName name="HIPCDATA" localSheetId="180">#REF!</definedName>
    <definedName name="HIPCDATA" localSheetId="181">#REF!</definedName>
    <definedName name="HIPCDATA" localSheetId="172">#REF!</definedName>
    <definedName name="HIPCDATA" localSheetId="173">#REF!</definedName>
    <definedName name="HIPCDATA" localSheetId="174">#REF!</definedName>
    <definedName name="HIPCDATA" localSheetId="175">#REF!</definedName>
    <definedName name="HIPCDATA" localSheetId="176">#REF!</definedName>
    <definedName name="HIPCDATA" localSheetId="177">#REF!</definedName>
    <definedName name="HIPCDATA" localSheetId="178">#REF!</definedName>
    <definedName name="HIPCDATA" localSheetId="109">#REF!</definedName>
    <definedName name="HIPCDATA" localSheetId="110">#REF!</definedName>
    <definedName name="HIPCDATA" localSheetId="111">#REF!</definedName>
    <definedName name="HIPCDATA" localSheetId="102">#REF!</definedName>
    <definedName name="HIPCDATA" localSheetId="103">#REF!</definedName>
    <definedName name="HIPCDATA" localSheetId="104">#REF!</definedName>
    <definedName name="HIPCDATA" localSheetId="107">#REF!</definedName>
    <definedName name="HIPCDATA" localSheetId="108">#REF!</definedName>
    <definedName name="HIPCDATA">#REF!</definedName>
    <definedName name="hjsadg" localSheetId="112" hidden="1">{#N/A,#N/A,TRUE,"Table1USD";#N/A,#N/A,TRUE,"Table1GBP"}</definedName>
    <definedName name="hjsadg" localSheetId="119" hidden="1">{#N/A,#N/A,TRUE,"Table1USD";#N/A,#N/A,TRUE,"Table1GBP"}</definedName>
    <definedName name="hjsadg" localSheetId="114" hidden="1">{#N/A,#N/A,TRUE,"Table1USD";#N/A,#N/A,TRUE,"Table1GBP"}</definedName>
    <definedName name="hjsadg" localSheetId="116" hidden="1">{#N/A,#N/A,TRUE,"Table1USD";#N/A,#N/A,TRUE,"Table1GBP"}</definedName>
    <definedName name="hjsadg" localSheetId="117" hidden="1">{#N/A,#N/A,TRUE,"Table1USD";#N/A,#N/A,TRUE,"Table1GBP"}</definedName>
    <definedName name="hjsadg" localSheetId="118" hidden="1">{#N/A,#N/A,TRUE,"Table1USD";#N/A,#N/A,TRUE,"Table1GBP"}</definedName>
    <definedName name="hjsadg" localSheetId="149" hidden="1">{#N/A,#N/A,TRUE,"Table1USD";#N/A,#N/A,TRUE,"Table1GBP"}</definedName>
    <definedName name="hjsadg" localSheetId="151" hidden="1">{#N/A,#N/A,TRUE,"Table1USD";#N/A,#N/A,TRUE,"Table1GBP"}</definedName>
    <definedName name="hjsadg" localSheetId="156" hidden="1">{#N/A,#N/A,TRUE,"Table1USD";#N/A,#N/A,TRUE,"Table1GBP"}</definedName>
    <definedName name="hjsadg" localSheetId="159" hidden="1">{#N/A,#N/A,TRUE,"Table1USD";#N/A,#N/A,TRUE,"Table1GBP"}</definedName>
    <definedName name="hjsadg" localSheetId="164" hidden="1">{#N/A,#N/A,TRUE,"Table1USD";#N/A,#N/A,TRUE,"Table1GBP"}</definedName>
    <definedName name="hjsadg" localSheetId="165" hidden="1">{#N/A,#N/A,TRUE,"Table1USD";#N/A,#N/A,TRUE,"Table1GBP"}</definedName>
    <definedName name="hjsadg" localSheetId="166" hidden="1">{#N/A,#N/A,TRUE,"Table1USD";#N/A,#N/A,TRUE,"Table1GBP"}</definedName>
    <definedName name="hjsadg" localSheetId="167" hidden="1">{#N/A,#N/A,TRUE,"Table1USD";#N/A,#N/A,TRUE,"Table1GBP"}</definedName>
    <definedName name="hjsadg" localSheetId="168" hidden="1">{#N/A,#N/A,TRUE,"Table1USD";#N/A,#N/A,TRUE,"Table1GBP"}</definedName>
    <definedName name="hjsadg" localSheetId="171" hidden="1">{#N/A,#N/A,TRUE,"Table1USD";#N/A,#N/A,TRUE,"Table1GBP"}</definedName>
    <definedName name="hjsadg" localSheetId="179" hidden="1">{#N/A,#N/A,TRUE,"Table1USD";#N/A,#N/A,TRUE,"Table1GBP"}</definedName>
    <definedName name="hjsadg" localSheetId="180" hidden="1">{#N/A,#N/A,TRUE,"Table1USD";#N/A,#N/A,TRUE,"Table1GBP"}</definedName>
    <definedName name="hjsadg" localSheetId="181" hidden="1">{#N/A,#N/A,TRUE,"Table1USD";#N/A,#N/A,TRUE,"Table1GBP"}</definedName>
    <definedName name="hjsadg" localSheetId="172" hidden="1">{#N/A,#N/A,TRUE,"Table1USD";#N/A,#N/A,TRUE,"Table1GBP"}</definedName>
    <definedName name="hjsadg" localSheetId="173" hidden="1">{#N/A,#N/A,TRUE,"Table1USD";#N/A,#N/A,TRUE,"Table1GBP"}</definedName>
    <definedName name="hjsadg" localSheetId="174" hidden="1">{#N/A,#N/A,TRUE,"Table1USD";#N/A,#N/A,TRUE,"Table1GBP"}</definedName>
    <definedName name="hjsadg" localSheetId="175" hidden="1">{#N/A,#N/A,TRUE,"Table1USD";#N/A,#N/A,TRUE,"Table1GBP"}</definedName>
    <definedName name="hjsadg" localSheetId="176" hidden="1">{#N/A,#N/A,TRUE,"Table1USD";#N/A,#N/A,TRUE,"Table1GBP"}</definedName>
    <definedName name="hjsadg" localSheetId="177" hidden="1">{#N/A,#N/A,TRUE,"Table1USD";#N/A,#N/A,TRUE,"Table1GBP"}</definedName>
    <definedName name="hjsadg" localSheetId="178" hidden="1">{#N/A,#N/A,TRUE,"Table1USD";#N/A,#N/A,TRUE,"Table1GBP"}</definedName>
    <definedName name="hjsadg" localSheetId="46" hidden="1">{#N/A,#N/A,TRUE,"Table1USD";#N/A,#N/A,TRUE,"Table1GBP"}</definedName>
    <definedName name="hjsadg" localSheetId="47" hidden="1">{#N/A,#N/A,TRUE,"Table1USD";#N/A,#N/A,TRUE,"Table1GBP"}</definedName>
    <definedName name="hjsadg" localSheetId="48" hidden="1">{#N/A,#N/A,TRUE,"Table1USD";#N/A,#N/A,TRUE,"Table1GBP"}</definedName>
    <definedName name="hjsadg" localSheetId="49" hidden="1">{#N/A,#N/A,TRUE,"Table1USD";#N/A,#N/A,TRUE,"Table1GBP"}</definedName>
    <definedName name="hjsadg" localSheetId="51" hidden="1">{#N/A,#N/A,TRUE,"Table1USD";#N/A,#N/A,TRUE,"Table1GBP"}</definedName>
    <definedName name="hjsadg" localSheetId="50" hidden="1">{#N/A,#N/A,TRUE,"Table1USD";#N/A,#N/A,TRUE,"Table1GBP"}</definedName>
    <definedName name="hjsadg" localSheetId="52" hidden="1">{#N/A,#N/A,TRUE,"Table1USD";#N/A,#N/A,TRUE,"Table1GBP"}</definedName>
    <definedName name="hjsadg" localSheetId="56" hidden="1">{#N/A,#N/A,TRUE,"Table1USD";#N/A,#N/A,TRUE,"Table1GBP"}</definedName>
    <definedName name="hjsadg" localSheetId="57" hidden="1">{#N/A,#N/A,TRUE,"Table1USD";#N/A,#N/A,TRUE,"Table1GBP"}</definedName>
    <definedName name="hjsadg" localSheetId="58" hidden="1">{#N/A,#N/A,TRUE,"Table1USD";#N/A,#N/A,TRUE,"Table1GBP"}</definedName>
    <definedName name="hjsadg" localSheetId="59" hidden="1">{#N/A,#N/A,TRUE,"Table1USD";#N/A,#N/A,TRUE,"Table1GBP"}</definedName>
    <definedName name="hjsadg" localSheetId="60" hidden="1">{#N/A,#N/A,TRUE,"Table1USD";#N/A,#N/A,TRUE,"Table1GBP"}</definedName>
    <definedName name="hjsadg" localSheetId="61" hidden="1">{#N/A,#N/A,TRUE,"Table1USD";#N/A,#N/A,TRUE,"Table1GBP"}</definedName>
    <definedName name="hjsadg" localSheetId="62" hidden="1">{#N/A,#N/A,TRUE,"Table1USD";#N/A,#N/A,TRUE,"Table1GBP"}</definedName>
    <definedName name="hjsadg" localSheetId="63" hidden="1">{#N/A,#N/A,TRUE,"Table1USD";#N/A,#N/A,TRUE,"Table1GBP"}</definedName>
    <definedName name="hjsadg" localSheetId="68" hidden="1">{#N/A,#N/A,TRUE,"Table1USD";#N/A,#N/A,TRUE,"Table1GBP"}</definedName>
    <definedName name="hjsadg" localSheetId="69" hidden="1">{#N/A,#N/A,TRUE,"Table1USD";#N/A,#N/A,TRUE,"Table1GBP"}</definedName>
    <definedName name="hjsadg" localSheetId="70" hidden="1">{#N/A,#N/A,TRUE,"Table1USD";#N/A,#N/A,TRUE,"Table1GBP"}</definedName>
    <definedName name="hjsadg" localSheetId="83" hidden="1">{#N/A,#N/A,TRUE,"Table1USD";#N/A,#N/A,TRUE,"Table1GBP"}</definedName>
    <definedName name="hjsadg" localSheetId="99" hidden="1">{#N/A,#N/A,TRUE,"Table1USD";#N/A,#N/A,TRUE,"Table1GBP"}</definedName>
    <definedName name="hjsadg" localSheetId="109" hidden="1">{#N/A,#N/A,TRUE,"Table1USD";#N/A,#N/A,TRUE,"Table1GBP"}</definedName>
    <definedName name="hjsadg" localSheetId="110" hidden="1">{#N/A,#N/A,TRUE,"Table1USD";#N/A,#N/A,TRUE,"Table1GBP"}</definedName>
    <definedName name="hjsadg" localSheetId="111" hidden="1">{#N/A,#N/A,TRUE,"Table1USD";#N/A,#N/A,TRUE,"Table1GBP"}</definedName>
    <definedName name="hjsadg" localSheetId="100" hidden="1">{#N/A,#N/A,TRUE,"Table1USD";#N/A,#N/A,TRUE,"Table1GBP"}</definedName>
    <definedName name="hjsadg" localSheetId="101" hidden="1">{#N/A,#N/A,TRUE,"Table1USD";#N/A,#N/A,TRUE,"Table1GBP"}</definedName>
    <definedName name="hjsadg" localSheetId="102" hidden="1">{#N/A,#N/A,TRUE,"Table1USD";#N/A,#N/A,TRUE,"Table1GBP"}</definedName>
    <definedName name="hjsadg" localSheetId="103" hidden="1">{#N/A,#N/A,TRUE,"Table1USD";#N/A,#N/A,TRUE,"Table1GBP"}</definedName>
    <definedName name="hjsadg" localSheetId="104" hidden="1">{#N/A,#N/A,TRUE,"Table1USD";#N/A,#N/A,TRUE,"Table1GBP"}</definedName>
    <definedName name="hjsadg" localSheetId="105" hidden="1">{#N/A,#N/A,TRUE,"Table1USD";#N/A,#N/A,TRUE,"Table1GBP"}</definedName>
    <definedName name="hjsadg" localSheetId="106" hidden="1">{#N/A,#N/A,TRUE,"Table1USD";#N/A,#N/A,TRUE,"Table1GBP"}</definedName>
    <definedName name="hjsadg" localSheetId="107" hidden="1">{#N/A,#N/A,TRUE,"Table1USD";#N/A,#N/A,TRUE,"Table1GBP"}</definedName>
    <definedName name="hjsadg" localSheetId="108" hidden="1">{#N/A,#N/A,TRUE,"Table1USD";#N/A,#N/A,TRUE,"Table1GBP"}</definedName>
    <definedName name="hjsadg" localSheetId="170" hidden="1">{#N/A,#N/A,TRUE,"Table1USD";#N/A,#N/A,TRUE,"Table1GBP"}</definedName>
    <definedName name="hjsadg" localSheetId="67" hidden="1">{#N/A,#N/A,TRUE,"Table1USD";#N/A,#N/A,TRUE,"Table1GBP"}</definedName>
    <definedName name="hjsadg" hidden="1">{#N/A,#N/A,TRUE,"Table1USD";#N/A,#N/A,TRUE,"Table1GBP"}</definedName>
    <definedName name="HSBC" localSheetId="151">#REF!</definedName>
    <definedName name="HSBC" localSheetId="171">#REF!</definedName>
    <definedName name="HSBC" localSheetId="179">#REF!</definedName>
    <definedName name="HSBC" localSheetId="180">#REF!</definedName>
    <definedName name="HSBC" localSheetId="181">#REF!</definedName>
    <definedName name="HSBC" localSheetId="172">#REF!</definedName>
    <definedName name="HSBC" localSheetId="173">#REF!</definedName>
    <definedName name="HSBC" localSheetId="174">#REF!</definedName>
    <definedName name="HSBC" localSheetId="175">#REF!</definedName>
    <definedName name="HSBC" localSheetId="176">#REF!</definedName>
    <definedName name="HSBC" localSheetId="177">#REF!</definedName>
    <definedName name="HSBC" localSheetId="178">#REF!</definedName>
    <definedName name="HSBC" localSheetId="109">#REF!</definedName>
    <definedName name="HSBC" localSheetId="110">#REF!</definedName>
    <definedName name="HSBC" localSheetId="111">#REF!</definedName>
    <definedName name="HSBC" localSheetId="102">#REF!</definedName>
    <definedName name="HSBC" localSheetId="103">#REF!</definedName>
    <definedName name="HSBC" localSheetId="104">#REF!</definedName>
    <definedName name="HSBC" localSheetId="107">#REF!</definedName>
    <definedName name="HSBC" localSheetId="108">#REF!</definedName>
    <definedName name="HSBC">#REF!</definedName>
    <definedName name="HSBCMAU" localSheetId="151">#REF!</definedName>
    <definedName name="HSBCMAU" localSheetId="171">#REF!</definedName>
    <definedName name="HSBCMAU" localSheetId="179">#REF!</definedName>
    <definedName name="HSBCMAU" localSheetId="180">#REF!</definedName>
    <definedName name="HSBCMAU" localSheetId="181">#REF!</definedName>
    <definedName name="HSBCMAU" localSheetId="172">#REF!</definedName>
    <definedName name="HSBCMAU" localSheetId="173">#REF!</definedName>
    <definedName name="HSBCMAU" localSheetId="174">#REF!</definedName>
    <definedName name="HSBCMAU" localSheetId="175">#REF!</definedName>
    <definedName name="HSBCMAU" localSheetId="176">#REF!</definedName>
    <definedName name="HSBCMAU" localSheetId="177">#REF!</definedName>
    <definedName name="HSBCMAU" localSheetId="178">#REF!</definedName>
    <definedName name="HSBCMAU" localSheetId="109">#REF!</definedName>
    <definedName name="HSBCMAU" localSheetId="110">#REF!</definedName>
    <definedName name="HSBCMAU" localSheetId="111">#REF!</definedName>
    <definedName name="HSBCMAU" localSheetId="102">#REF!</definedName>
    <definedName name="HSBCMAU" localSheetId="103">#REF!</definedName>
    <definedName name="HSBCMAU" localSheetId="104">#REF!</definedName>
    <definedName name="HSBCMAU" localSheetId="107">#REF!</definedName>
    <definedName name="HSBCMAU" localSheetId="108">#REF!</definedName>
    <definedName name="HSBCMAU">#REF!</definedName>
    <definedName name="hthd" localSheetId="151">#REF!</definedName>
    <definedName name="hthd" localSheetId="171">#REF!</definedName>
    <definedName name="hthd" localSheetId="179">#REF!</definedName>
    <definedName name="hthd" localSheetId="180">#REF!</definedName>
    <definedName name="hthd" localSheetId="181">#REF!</definedName>
    <definedName name="hthd" localSheetId="172">#REF!</definedName>
    <definedName name="hthd" localSheetId="173">#REF!</definedName>
    <definedName name="hthd" localSheetId="174">#REF!</definedName>
    <definedName name="hthd" localSheetId="175">#REF!</definedName>
    <definedName name="hthd" localSheetId="176">#REF!</definedName>
    <definedName name="hthd" localSheetId="177">#REF!</definedName>
    <definedName name="hthd" localSheetId="178">#REF!</definedName>
    <definedName name="hthd" localSheetId="109">#REF!</definedName>
    <definedName name="hthd" localSheetId="110">#REF!</definedName>
    <definedName name="hthd" localSheetId="111">#REF!</definedName>
    <definedName name="hthd" localSheetId="102">#REF!</definedName>
    <definedName name="hthd" localSheetId="103">#REF!</definedName>
    <definedName name="hthd" localSheetId="104">#REF!</definedName>
    <definedName name="hthd" localSheetId="107">#REF!</definedName>
    <definedName name="hthd" localSheetId="108">#REF!</definedName>
    <definedName name="hthd">#REF!</definedName>
    <definedName name="hthdrf" localSheetId="151">#REF!</definedName>
    <definedName name="hthdrf" localSheetId="179">#REF!</definedName>
    <definedName name="hthdrf" localSheetId="180">#REF!</definedName>
    <definedName name="hthdrf" localSheetId="181">#REF!</definedName>
    <definedName name="hthdrf" localSheetId="172">#REF!</definedName>
    <definedName name="hthdrf" localSheetId="173">#REF!</definedName>
    <definedName name="hthdrf" localSheetId="174">#REF!</definedName>
    <definedName name="hthdrf" localSheetId="175">#REF!</definedName>
    <definedName name="hthdrf" localSheetId="176">#REF!</definedName>
    <definedName name="hthdrf" localSheetId="177">#REF!</definedName>
    <definedName name="hthdrf" localSheetId="178">#REF!</definedName>
    <definedName name="hthdrf" localSheetId="109">#REF!</definedName>
    <definedName name="hthdrf" localSheetId="110">#REF!</definedName>
    <definedName name="hthdrf" localSheetId="111">#REF!</definedName>
    <definedName name="hthdrf" localSheetId="102">#REF!</definedName>
    <definedName name="hthdrf" localSheetId="103">#REF!</definedName>
    <definedName name="hthdrf" localSheetId="104">#REF!</definedName>
    <definedName name="hthdrf" localSheetId="107">#REF!</definedName>
    <definedName name="hthdrf" localSheetId="108">#REF!</definedName>
    <definedName name="hthdrf">#REF!</definedName>
    <definedName name="HTML_CodePage" hidden="1">1252</definedName>
    <definedName name="HTML_Control" localSheetId="112" hidden="1">{"'net change'!$A$4:$EL$14"}</definedName>
    <definedName name="HTML_Control" localSheetId="119" hidden="1">{"'net change'!$A$4:$EL$14"}</definedName>
    <definedName name="HTML_Control" localSheetId="114" hidden="1">{"'net change'!$A$4:$EL$14"}</definedName>
    <definedName name="HTML_Control" localSheetId="115" hidden="1">{"'net change'!$A$4:$EL$14"}</definedName>
    <definedName name="HTML_Control" localSheetId="116" hidden="1">{"'net change'!$A$4:$EL$14"}</definedName>
    <definedName name="HTML_Control" localSheetId="117" hidden="1">{"'net change'!$A$4:$EL$14"}</definedName>
    <definedName name="HTML_Control" localSheetId="118" hidden="1">{"'net change'!$A$4:$EL$14"}</definedName>
    <definedName name="HTML_Control" localSheetId="149" hidden="1">{"'net change'!$A$4:$EL$14"}</definedName>
    <definedName name="HTML_Control" localSheetId="150" hidden="1">{"'net change'!$A$4:$EL$14"}</definedName>
    <definedName name="HTML_Control" localSheetId="151" hidden="1">{"'net change'!$A$4:$EL$14"}</definedName>
    <definedName name="HTML_Control" localSheetId="156" hidden="1">{"'net change'!$A$4:$EL$14"}</definedName>
    <definedName name="HTML_Control" localSheetId="159" hidden="1">{"'net change'!$A$4:$EL$14"}</definedName>
    <definedName name="HTML_Control" localSheetId="164" hidden="1">{"'net change'!$A$4:$EL$14"}</definedName>
    <definedName name="HTML_Control" localSheetId="165" hidden="1">{"'net change'!$A$4:$EL$14"}</definedName>
    <definedName name="HTML_Control" localSheetId="166" hidden="1">{"'net change'!$A$4:$EL$14"}</definedName>
    <definedName name="HTML_Control" localSheetId="167" hidden="1">{"'net change'!$A$4:$EL$14"}</definedName>
    <definedName name="HTML_Control" localSheetId="168" hidden="1">{"'net change'!$A$4:$EL$14"}</definedName>
    <definedName name="HTML_Control" localSheetId="171" hidden="1">{"'net change'!$A$4:$EL$14"}</definedName>
    <definedName name="HTML_Control" localSheetId="179" hidden="1">{"'net change'!$A$4:$EL$14"}</definedName>
    <definedName name="HTML_Control" localSheetId="180" hidden="1">{"'net change'!$A$4:$EL$14"}</definedName>
    <definedName name="HTML_Control" localSheetId="181" hidden="1">{"'net change'!$A$4:$EL$14"}</definedName>
    <definedName name="HTML_Control" localSheetId="172" hidden="1">{"'net change'!$A$4:$EL$14"}</definedName>
    <definedName name="HTML_Control" localSheetId="173" hidden="1">{"'net change'!$A$4:$EL$14"}</definedName>
    <definedName name="HTML_Control" localSheetId="174" hidden="1">{"'net change'!$A$4:$EL$14"}</definedName>
    <definedName name="HTML_Control" localSheetId="175" hidden="1">{"'net change'!$A$4:$EL$14"}</definedName>
    <definedName name="HTML_Control" localSheetId="176" hidden="1">{"'net change'!$A$4:$EL$14"}</definedName>
    <definedName name="HTML_Control" localSheetId="177" hidden="1">{"'net change'!$A$4:$EL$14"}</definedName>
    <definedName name="HTML_Control" localSheetId="178" hidden="1">{"'net change'!$A$4:$EL$14"}</definedName>
    <definedName name="HTML_Control" localSheetId="46" hidden="1">{"'net change'!$A$4:$EL$14"}</definedName>
    <definedName name="HTML_Control" localSheetId="47" hidden="1">{"'net change'!$A$4:$EL$14"}</definedName>
    <definedName name="HTML_Control" localSheetId="48" hidden="1">{"'net change'!$A$4:$EL$14"}</definedName>
    <definedName name="HTML_Control" localSheetId="49" hidden="1">{"'net change'!$A$4:$EL$14"}</definedName>
    <definedName name="HTML_Control" localSheetId="51" hidden="1">{"'net change'!$A$4:$EL$14"}</definedName>
    <definedName name="HTML_Control" localSheetId="50" hidden="1">{"'net change'!$A$4:$EL$14"}</definedName>
    <definedName name="HTML_Control" localSheetId="52" hidden="1">{"'net change'!$A$4:$EL$14"}</definedName>
    <definedName name="HTML_Control" localSheetId="56" hidden="1">{"'net change'!$A$4:$EL$14"}</definedName>
    <definedName name="HTML_Control" localSheetId="57" hidden="1">{"'net change'!$A$4:$EL$14"}</definedName>
    <definedName name="HTML_Control" localSheetId="58" hidden="1">{"'net change'!$A$4:$EL$14"}</definedName>
    <definedName name="HTML_Control" localSheetId="59" hidden="1">{"'net change'!$A$4:$EL$14"}</definedName>
    <definedName name="HTML_Control" localSheetId="60" hidden="1">{"'net change'!$A$4:$EL$14"}</definedName>
    <definedName name="HTML_Control" localSheetId="61" hidden="1">{"'net change'!$A$4:$EL$14"}</definedName>
    <definedName name="HTML_Control" localSheetId="62" hidden="1">{"'net change'!$A$4:$EL$14"}</definedName>
    <definedName name="HTML_Control" localSheetId="63" hidden="1">{"'net change'!$A$4:$EL$14"}</definedName>
    <definedName name="HTML_Control" localSheetId="68" hidden="1">{"'net change'!$A$4:$EL$14"}</definedName>
    <definedName name="HTML_Control" localSheetId="69" hidden="1">{"'net change'!$A$4:$EL$14"}</definedName>
    <definedName name="HTML_Control" localSheetId="70" hidden="1">{"'net change'!$A$4:$EL$14"}</definedName>
    <definedName name="HTML_Control" localSheetId="83" hidden="1">{"'net change'!$A$4:$EL$14"}</definedName>
    <definedName name="HTML_Control" localSheetId="99" hidden="1">{"'net change'!$A$4:$EL$14"}</definedName>
    <definedName name="HTML_Control" localSheetId="109" hidden="1">{"'net change'!$A$4:$EL$14"}</definedName>
    <definedName name="HTML_Control" localSheetId="110" hidden="1">{"'net change'!$A$4:$EL$14"}</definedName>
    <definedName name="HTML_Control" localSheetId="111" hidden="1">{"'net change'!$A$4:$EL$14"}</definedName>
    <definedName name="HTML_Control" localSheetId="100" hidden="1">{"'net change'!$A$4:$EL$14"}</definedName>
    <definedName name="HTML_Control" localSheetId="101" hidden="1">{"'net change'!$A$4:$EL$14"}</definedName>
    <definedName name="HTML_Control" localSheetId="102" hidden="1">{"'net change'!$A$4:$EL$14"}</definedName>
    <definedName name="HTML_Control" localSheetId="103" hidden="1">{"'net change'!$A$4:$EL$14"}</definedName>
    <definedName name="HTML_Control" localSheetId="104" hidden="1">{"'net change'!$A$4:$EL$14"}</definedName>
    <definedName name="HTML_Control" localSheetId="105" hidden="1">{"'net change'!$A$4:$EL$14"}</definedName>
    <definedName name="HTML_Control" localSheetId="106" hidden="1">{"'net change'!$A$4:$EL$14"}</definedName>
    <definedName name="HTML_Control" localSheetId="107" hidden="1">{"'net change'!$A$4:$EL$14"}</definedName>
    <definedName name="HTML_Control" localSheetId="108" hidden="1">{"'net change'!$A$4:$EL$14"}</definedName>
    <definedName name="HTML_Control" localSheetId="170" hidden="1">{"'net change'!$A$4:$EL$14"}</definedName>
    <definedName name="HTML_Control" localSheetId="67" hidden="1">{"'net change'!$A$4:$EL$14"}</definedName>
    <definedName name="HTML_Control" hidden="1">{"'net change'!$A$4:$EL$14"}</definedName>
    <definedName name="HTML_Description" hidden="1">""</definedName>
    <definedName name="HTML_Email" hidden="1">""</definedName>
    <definedName name="HTML_Header" hidden="1">"net change"</definedName>
    <definedName name="HTML_LastUpdate" hidden="1">"3/23/04"</definedName>
    <definedName name="HTML_LineAfter" hidden="1">FALSE</definedName>
    <definedName name="HTML_LineBefore" hidden="1">FALSE</definedName>
    <definedName name="HTML_Name" hidden="1">"CIB"</definedName>
    <definedName name="HTML_OBDlg2" hidden="1">TRUE</definedName>
    <definedName name="HTML_OBDlg4" hidden="1">TRUE</definedName>
    <definedName name="HTML_OS" hidden="1">0</definedName>
    <definedName name="HTML_PathFile" hidden="1">"C:\My Documents\MyHTML.htm"</definedName>
    <definedName name="HTML_Title" hidden="1">"SERIES NET CHANGE"</definedName>
    <definedName name="I" localSheetId="149">#REF!</definedName>
    <definedName name="I" localSheetId="151">#REF!</definedName>
    <definedName name="I" localSheetId="171">#REF!</definedName>
    <definedName name="I" localSheetId="179">#REF!</definedName>
    <definedName name="I" localSheetId="180">#REF!</definedName>
    <definedName name="I" localSheetId="181">#REF!</definedName>
    <definedName name="I" localSheetId="172">#REF!</definedName>
    <definedName name="I" localSheetId="173">#REF!</definedName>
    <definedName name="I" localSheetId="174">#REF!</definedName>
    <definedName name="I" localSheetId="175">#REF!</definedName>
    <definedName name="I" localSheetId="176">#REF!</definedName>
    <definedName name="I" localSheetId="177">#REF!</definedName>
    <definedName name="I" localSheetId="178">#REF!</definedName>
    <definedName name="I" localSheetId="109">#REF!</definedName>
    <definedName name="I" localSheetId="110">#REF!</definedName>
    <definedName name="I" localSheetId="111">#REF!</definedName>
    <definedName name="I" localSheetId="102">#REF!</definedName>
    <definedName name="I" localSheetId="103">#REF!</definedName>
    <definedName name="I" localSheetId="104">#REF!</definedName>
    <definedName name="I" localSheetId="107">#REF!</definedName>
    <definedName name="I" localSheetId="108">#REF!</definedName>
    <definedName name="I">#REF!</definedName>
    <definedName name="I.____M.D.L.S." localSheetId="151">#REF!</definedName>
    <definedName name="I.____M.D.L.S." localSheetId="171">#REF!</definedName>
    <definedName name="I.____M.D.L.S." localSheetId="179">#REF!</definedName>
    <definedName name="I.____M.D.L.S." localSheetId="180">#REF!</definedName>
    <definedName name="I.____M.D.L.S." localSheetId="181">#REF!</definedName>
    <definedName name="I.____M.D.L.S." localSheetId="172">#REF!</definedName>
    <definedName name="I.____M.D.L.S." localSheetId="173">#REF!</definedName>
    <definedName name="I.____M.D.L.S." localSheetId="174">#REF!</definedName>
    <definedName name="I.____M.D.L.S." localSheetId="175">#REF!</definedName>
    <definedName name="I.____M.D.L.S." localSheetId="176">#REF!</definedName>
    <definedName name="I.____M.D.L.S." localSheetId="177">#REF!</definedName>
    <definedName name="I.____M.D.L.S." localSheetId="178">#REF!</definedName>
    <definedName name="I.____M.D.L.S." localSheetId="109">#REF!</definedName>
    <definedName name="I.____M.D.L.S." localSheetId="110">#REF!</definedName>
    <definedName name="I.____M.D.L.S." localSheetId="111">#REF!</definedName>
    <definedName name="I.____M.D.L.S." localSheetId="102">#REF!</definedName>
    <definedName name="I.____M.D.L.S." localSheetId="103">#REF!</definedName>
    <definedName name="I.____M.D.L.S." localSheetId="104">#REF!</definedName>
    <definedName name="I.____M.D.L.S." localSheetId="107">#REF!</definedName>
    <definedName name="I.____M.D.L.S." localSheetId="108">#REF!</definedName>
    <definedName name="I.____M.D.L.S.">#REF!</definedName>
    <definedName name="Ibrd">[30]CIRRs!$C$63</definedName>
    <definedName name="IDA">[30]CIRRs!$C$64</definedName>
    <definedName name="IDA_assistance">'[92]tab 14'!$B$6:$U$25</definedName>
    <definedName name="IDAr" localSheetId="151">#REF!</definedName>
    <definedName name="IDAr" localSheetId="156">#REF!</definedName>
    <definedName name="IDAr" localSheetId="171">#REF!</definedName>
    <definedName name="IDAr" localSheetId="179">#REF!</definedName>
    <definedName name="IDAr" localSheetId="180">#REF!</definedName>
    <definedName name="IDAr" localSheetId="181">#REF!</definedName>
    <definedName name="IDAr" localSheetId="172">#REF!</definedName>
    <definedName name="IDAr" localSheetId="173">#REF!</definedName>
    <definedName name="IDAr" localSheetId="174">#REF!</definedName>
    <definedName name="IDAr" localSheetId="175">#REF!</definedName>
    <definedName name="IDAr" localSheetId="176">#REF!</definedName>
    <definedName name="IDAr" localSheetId="177">#REF!</definedName>
    <definedName name="IDAr" localSheetId="178">#REF!</definedName>
    <definedName name="IDAr" localSheetId="109">#REF!</definedName>
    <definedName name="IDAr" localSheetId="110">#REF!</definedName>
    <definedName name="IDAr" localSheetId="111">#REF!</definedName>
    <definedName name="IDAr" localSheetId="102">#REF!</definedName>
    <definedName name="IDAr" localSheetId="103">#REF!</definedName>
    <definedName name="IDAr" localSheetId="104">#REF!</definedName>
    <definedName name="IDAr" localSheetId="107">#REF!</definedName>
    <definedName name="IDAr" localSheetId="108">#REF!</definedName>
    <definedName name="IDAr">#REF!</definedName>
    <definedName name="IESS" localSheetId="151">#REF!</definedName>
    <definedName name="IESS" localSheetId="156">#REF!</definedName>
    <definedName name="IESS" localSheetId="171">#REF!</definedName>
    <definedName name="IESS" localSheetId="179">#REF!</definedName>
    <definedName name="IESS" localSheetId="180">#REF!</definedName>
    <definedName name="IESS" localSheetId="181">#REF!</definedName>
    <definedName name="IESS" localSheetId="172">#REF!</definedName>
    <definedName name="IESS" localSheetId="173">#REF!</definedName>
    <definedName name="IESS" localSheetId="174">#REF!</definedName>
    <definedName name="IESS" localSheetId="175">#REF!</definedName>
    <definedName name="IESS" localSheetId="176">#REF!</definedName>
    <definedName name="IESS" localSheetId="177">#REF!</definedName>
    <definedName name="IESS" localSheetId="178">#REF!</definedName>
    <definedName name="IESS" localSheetId="109">#REF!</definedName>
    <definedName name="IESS" localSheetId="110">#REF!</definedName>
    <definedName name="IESS" localSheetId="111">#REF!</definedName>
    <definedName name="IESS" localSheetId="102">#REF!</definedName>
    <definedName name="IESS" localSheetId="103">#REF!</definedName>
    <definedName name="IESS" localSheetId="104">#REF!</definedName>
    <definedName name="IESS" localSheetId="107">#REF!</definedName>
    <definedName name="IESS" localSheetId="108">#REF!</definedName>
    <definedName name="IESS">#REF!</definedName>
    <definedName name="Ifad">[30]CIRRs!$C$65</definedName>
    <definedName name="IFEMREPRT" localSheetId="151">#REF!</definedName>
    <definedName name="IFEMREPRT" localSheetId="156">#REF!</definedName>
    <definedName name="IFEMREPRT" localSheetId="171">#REF!</definedName>
    <definedName name="IFEMREPRT" localSheetId="179">#REF!</definedName>
    <definedName name="IFEMREPRT" localSheetId="180">#REF!</definedName>
    <definedName name="IFEMREPRT" localSheetId="181">#REF!</definedName>
    <definedName name="IFEMREPRT" localSheetId="172">#REF!</definedName>
    <definedName name="IFEMREPRT" localSheetId="173">#REF!</definedName>
    <definedName name="IFEMREPRT" localSheetId="174">#REF!</definedName>
    <definedName name="IFEMREPRT" localSheetId="175">#REF!</definedName>
    <definedName name="IFEMREPRT" localSheetId="176">#REF!</definedName>
    <definedName name="IFEMREPRT" localSheetId="177">#REF!</definedName>
    <definedName name="IFEMREPRT" localSheetId="178">#REF!</definedName>
    <definedName name="IFEMREPRT" localSheetId="109">#REF!</definedName>
    <definedName name="IFEMREPRT" localSheetId="110">#REF!</definedName>
    <definedName name="IFEMREPRT" localSheetId="111">#REF!</definedName>
    <definedName name="IFEMREPRT" localSheetId="102">#REF!</definedName>
    <definedName name="IFEMREPRT" localSheetId="103">#REF!</definedName>
    <definedName name="IFEMREPRT" localSheetId="104">#REF!</definedName>
    <definedName name="IFEMREPRT" localSheetId="107">#REF!</definedName>
    <definedName name="IFEMREPRT" localSheetId="108">#REF!</definedName>
    <definedName name="IFEMREPRT">#REF!</definedName>
    <definedName name="ifs" localSheetId="156">[34]Zambia!#REF!</definedName>
    <definedName name="ifs" localSheetId="171">[34]Zambia!#REF!</definedName>
    <definedName name="ifs" localSheetId="179">[34]Zambia!#REF!</definedName>
    <definedName name="ifs" localSheetId="180">[34]Zambia!#REF!</definedName>
    <definedName name="ifs" localSheetId="181">[34]Zambia!#REF!</definedName>
    <definedName name="ifs" localSheetId="172">[34]Zambia!#REF!</definedName>
    <definedName name="ifs" localSheetId="173">[34]Zambia!#REF!</definedName>
    <definedName name="ifs" localSheetId="174">[34]Zambia!#REF!</definedName>
    <definedName name="ifs" localSheetId="175">[34]Zambia!#REF!</definedName>
    <definedName name="ifs" localSheetId="176">[34]Zambia!#REF!</definedName>
    <definedName name="ifs" localSheetId="177">[34]Zambia!#REF!</definedName>
    <definedName name="ifs" localSheetId="178">[34]Zambia!#REF!</definedName>
    <definedName name="ifs" localSheetId="104">[34]Zambia!#REF!</definedName>
    <definedName name="ifs">[34]Zambia!#REF!</definedName>
    <definedName name="II" localSheetId="149">'[24]10'!#REF!</definedName>
    <definedName name="II" localSheetId="156">'[24]10'!#REF!</definedName>
    <definedName name="II" localSheetId="103">'[24]10'!#REF!</definedName>
    <definedName name="II" localSheetId="104">'[24]10'!#REF!</definedName>
    <definedName name="II">'[24]10'!#REF!</definedName>
    <definedName name="II.2" localSheetId="151">#REF!</definedName>
    <definedName name="II.2" localSheetId="156">#REF!</definedName>
    <definedName name="II.2" localSheetId="171">#REF!</definedName>
    <definedName name="II.2" localSheetId="179">#REF!</definedName>
    <definedName name="II.2" localSheetId="180">#REF!</definedName>
    <definedName name="II.2" localSheetId="181">#REF!</definedName>
    <definedName name="II.2" localSheetId="172">#REF!</definedName>
    <definedName name="II.2" localSheetId="173">#REF!</definedName>
    <definedName name="II.2" localSheetId="174">#REF!</definedName>
    <definedName name="II.2" localSheetId="175">#REF!</definedName>
    <definedName name="II.2" localSheetId="176">#REF!</definedName>
    <definedName name="II.2" localSheetId="177">#REF!</definedName>
    <definedName name="II.2" localSheetId="178">#REF!</definedName>
    <definedName name="II.2" localSheetId="109">#REF!</definedName>
    <definedName name="II.2" localSheetId="110">#REF!</definedName>
    <definedName name="II.2" localSheetId="111">#REF!</definedName>
    <definedName name="II.2" localSheetId="102">#REF!</definedName>
    <definedName name="II.2" localSheetId="103">#REF!</definedName>
    <definedName name="II.2" localSheetId="104">#REF!</definedName>
    <definedName name="II.2" localSheetId="107">#REF!</definedName>
    <definedName name="II.2" localSheetId="108">#REF!</definedName>
    <definedName name="II.2">#REF!</definedName>
    <definedName name="III" localSheetId="149">'[24]10'!#REF!</definedName>
    <definedName name="III" localSheetId="156">'[24]10'!#REF!</definedName>
    <definedName name="III" localSheetId="103">'[24]10'!#REF!</definedName>
    <definedName name="III" localSheetId="104">'[24]10'!#REF!</definedName>
    <definedName name="III">'[24]10'!#REF!</definedName>
    <definedName name="iii.15a" localSheetId="151">#REF!</definedName>
    <definedName name="iii.15a" localSheetId="156">#REF!</definedName>
    <definedName name="iii.15a" localSheetId="171">#REF!</definedName>
    <definedName name="iii.15a" localSheetId="179">#REF!</definedName>
    <definedName name="iii.15a" localSheetId="180">#REF!</definedName>
    <definedName name="iii.15a" localSheetId="181">#REF!</definedName>
    <definedName name="iii.15a" localSheetId="172">#REF!</definedName>
    <definedName name="iii.15a" localSheetId="173">#REF!</definedName>
    <definedName name="iii.15a" localSheetId="174">#REF!</definedName>
    <definedName name="iii.15a" localSheetId="175">#REF!</definedName>
    <definedName name="iii.15a" localSheetId="176">#REF!</definedName>
    <definedName name="iii.15a" localSheetId="177">#REF!</definedName>
    <definedName name="iii.15a" localSheetId="178">#REF!</definedName>
    <definedName name="iii.15a" localSheetId="109">#REF!</definedName>
    <definedName name="iii.15a" localSheetId="110">#REF!</definedName>
    <definedName name="iii.15a" localSheetId="111">#REF!</definedName>
    <definedName name="iii.15a" localSheetId="102">#REF!</definedName>
    <definedName name="iii.15a" localSheetId="103">#REF!</definedName>
    <definedName name="iii.15a" localSheetId="104">#REF!</definedName>
    <definedName name="iii.15a" localSheetId="107">#REF!</definedName>
    <definedName name="iii.15a" localSheetId="108">#REF!</definedName>
    <definedName name="iii.15a">#REF!</definedName>
    <definedName name="iiii" localSheetId="115">#REF!</definedName>
    <definedName name="iiii" localSheetId="151">#REF!</definedName>
    <definedName name="iiii" localSheetId="156">#REF!</definedName>
    <definedName name="iiii" localSheetId="171">#REF!</definedName>
    <definedName name="iiii" localSheetId="179">#REF!</definedName>
    <definedName name="iiii" localSheetId="180">#REF!</definedName>
    <definedName name="iiii" localSheetId="181">#REF!</definedName>
    <definedName name="iiii" localSheetId="172">#REF!</definedName>
    <definedName name="iiii" localSheetId="173">#REF!</definedName>
    <definedName name="iiii" localSheetId="174">#REF!</definedName>
    <definedName name="iiii" localSheetId="175">#REF!</definedName>
    <definedName name="iiii" localSheetId="176">#REF!</definedName>
    <definedName name="iiii" localSheetId="177">#REF!</definedName>
    <definedName name="iiii" localSheetId="178">#REF!</definedName>
    <definedName name="iiii" localSheetId="109">#REF!</definedName>
    <definedName name="iiii" localSheetId="110">#REF!</definedName>
    <definedName name="iiii" localSheetId="111">#REF!</definedName>
    <definedName name="iiii" localSheetId="102">#REF!</definedName>
    <definedName name="iiii" localSheetId="103">#REF!</definedName>
    <definedName name="iiii" localSheetId="104">#REF!</definedName>
    <definedName name="iiii" localSheetId="107">#REF!</definedName>
    <definedName name="iiii" localSheetId="108">#REF!</definedName>
    <definedName name="iiii">#REF!</definedName>
    <definedName name="IM" localSheetId="151">#REF!</definedName>
    <definedName name="IM" localSheetId="156">#REF!</definedName>
    <definedName name="IM" localSheetId="171">#REF!</definedName>
    <definedName name="IM" localSheetId="179">#REF!</definedName>
    <definedName name="IM" localSheetId="180">#REF!</definedName>
    <definedName name="IM" localSheetId="181">#REF!</definedName>
    <definedName name="IM" localSheetId="172">#REF!</definedName>
    <definedName name="IM" localSheetId="173">#REF!</definedName>
    <definedName name="IM" localSheetId="174">#REF!</definedName>
    <definedName name="IM" localSheetId="175">#REF!</definedName>
    <definedName name="IM" localSheetId="176">#REF!</definedName>
    <definedName name="IM" localSheetId="177">#REF!</definedName>
    <definedName name="IM" localSheetId="178">#REF!</definedName>
    <definedName name="IM" localSheetId="109">#REF!</definedName>
    <definedName name="IM" localSheetId="110">#REF!</definedName>
    <definedName name="IM" localSheetId="111">#REF!</definedName>
    <definedName name="IM" localSheetId="102">#REF!</definedName>
    <definedName name="IM" localSheetId="103">#REF!</definedName>
    <definedName name="IM" localSheetId="104">#REF!</definedName>
    <definedName name="IM" localSheetId="107">#REF!</definedName>
    <definedName name="IM" localSheetId="108">#REF!</definedName>
    <definedName name="IM">#REF!</definedName>
    <definedName name="ima" localSheetId="151">#REF!</definedName>
    <definedName name="ima" localSheetId="179">#REF!</definedName>
    <definedName name="ima" localSheetId="180">#REF!</definedName>
    <definedName name="ima" localSheetId="181">#REF!</definedName>
    <definedName name="ima" localSheetId="172">#REF!</definedName>
    <definedName name="ima" localSheetId="173">#REF!</definedName>
    <definedName name="ima" localSheetId="174">#REF!</definedName>
    <definedName name="ima" localSheetId="175">#REF!</definedName>
    <definedName name="ima" localSheetId="176">#REF!</definedName>
    <definedName name="ima" localSheetId="177">#REF!</definedName>
    <definedName name="ima" localSheetId="178">#REF!</definedName>
    <definedName name="ima" localSheetId="109">#REF!</definedName>
    <definedName name="ima" localSheetId="110">#REF!</definedName>
    <definedName name="ima" localSheetId="111">#REF!</definedName>
    <definedName name="ima" localSheetId="102">#REF!</definedName>
    <definedName name="ima" localSheetId="103">#REF!</definedName>
    <definedName name="ima" localSheetId="104">#REF!</definedName>
    <definedName name="ima" localSheetId="107">#REF!</definedName>
    <definedName name="ima" localSheetId="108">#REF!</definedName>
    <definedName name="ima">#REF!</definedName>
    <definedName name="IMF" localSheetId="151">#REF!</definedName>
    <definedName name="IMF" localSheetId="179">#REF!</definedName>
    <definedName name="IMF" localSheetId="180">#REF!</definedName>
    <definedName name="IMF" localSheetId="181">#REF!</definedName>
    <definedName name="IMF" localSheetId="172">#REF!</definedName>
    <definedName name="IMF" localSheetId="173">#REF!</definedName>
    <definedName name="IMF" localSheetId="174">#REF!</definedName>
    <definedName name="IMF" localSheetId="175">#REF!</definedName>
    <definedName name="IMF" localSheetId="176">#REF!</definedName>
    <definedName name="IMF" localSheetId="177">#REF!</definedName>
    <definedName name="IMF" localSheetId="178">#REF!</definedName>
    <definedName name="IMF" localSheetId="109">#REF!</definedName>
    <definedName name="IMF" localSheetId="110">#REF!</definedName>
    <definedName name="IMF" localSheetId="111">#REF!</definedName>
    <definedName name="IMF" localSheetId="102">#REF!</definedName>
    <definedName name="IMF" localSheetId="103">#REF!</definedName>
    <definedName name="IMF" localSheetId="104">#REF!</definedName>
    <definedName name="IMF" localSheetId="107">#REF!</definedName>
    <definedName name="IMF" localSheetId="108">#REF!</definedName>
    <definedName name="IMF">#REF!</definedName>
    <definedName name="IMFtable" localSheetId="149">#REF!</definedName>
    <definedName name="IMFtable" localSheetId="151">#REF!</definedName>
    <definedName name="IMFtable" localSheetId="179">#REF!</definedName>
    <definedName name="IMFtable" localSheetId="180">#REF!</definedName>
    <definedName name="IMFtable" localSheetId="181">#REF!</definedName>
    <definedName name="IMFtable" localSheetId="172">#REF!</definedName>
    <definedName name="IMFtable" localSheetId="173">#REF!</definedName>
    <definedName name="IMFtable" localSheetId="174">#REF!</definedName>
    <definedName name="IMFtable" localSheetId="175">#REF!</definedName>
    <definedName name="IMFtable" localSheetId="176">#REF!</definedName>
    <definedName name="IMFtable" localSheetId="177">#REF!</definedName>
    <definedName name="IMFtable" localSheetId="178">#REF!</definedName>
    <definedName name="IMFtable" localSheetId="83">#REF!</definedName>
    <definedName name="IMFtable" localSheetId="109">#REF!</definedName>
    <definedName name="IMFtable" localSheetId="110">#REF!</definedName>
    <definedName name="IMFtable" localSheetId="111">#REF!</definedName>
    <definedName name="IMFtable" localSheetId="102">#REF!</definedName>
    <definedName name="IMFtable" localSheetId="103">#REF!</definedName>
    <definedName name="IMFtable" localSheetId="104">#REF!</definedName>
    <definedName name="IMFtable" localSheetId="107">#REF!</definedName>
    <definedName name="IMFtable" localSheetId="108">#REF!</definedName>
    <definedName name="IMFtable">#REF!</definedName>
    <definedName name="impact">[93]Impact!$A$60:$AQ$81</definedName>
    <definedName name="IMPORTS">[37]T1!#REF!</definedName>
    <definedName name="INBP" localSheetId="151">#REF!</definedName>
    <definedName name="INBP" localSheetId="156">#REF!</definedName>
    <definedName name="INBP" localSheetId="171">#REF!</definedName>
    <definedName name="INBP" localSheetId="179">#REF!</definedName>
    <definedName name="INBP" localSheetId="180">#REF!</definedName>
    <definedName name="INBP" localSheetId="181">#REF!</definedName>
    <definedName name="INBP" localSheetId="172">#REF!</definedName>
    <definedName name="INBP" localSheetId="173">#REF!</definedName>
    <definedName name="INBP" localSheetId="174">#REF!</definedName>
    <definedName name="INBP" localSheetId="175">#REF!</definedName>
    <definedName name="INBP" localSheetId="176">#REF!</definedName>
    <definedName name="INBP" localSheetId="177">#REF!</definedName>
    <definedName name="INBP" localSheetId="178">#REF!</definedName>
    <definedName name="INBP" localSheetId="109">#REF!</definedName>
    <definedName name="INBP" localSheetId="110">#REF!</definedName>
    <definedName name="INBP" localSheetId="111">#REF!</definedName>
    <definedName name="INBP" localSheetId="102">#REF!</definedName>
    <definedName name="INBP" localSheetId="103">#REF!</definedName>
    <definedName name="INBP" localSheetId="104">#REF!</definedName>
    <definedName name="INBP" localSheetId="107">#REF!</definedName>
    <definedName name="INBP" localSheetId="108">#REF!</definedName>
    <definedName name="INBP">#REF!</definedName>
    <definedName name="INBS" localSheetId="151">#REF!</definedName>
    <definedName name="INBS" localSheetId="156">#REF!</definedName>
    <definedName name="INBS" localSheetId="171">#REF!</definedName>
    <definedName name="INBS" localSheetId="179">#REF!</definedName>
    <definedName name="INBS" localSheetId="180">#REF!</definedName>
    <definedName name="INBS" localSheetId="181">#REF!</definedName>
    <definedName name="INBS" localSheetId="172">#REF!</definedName>
    <definedName name="INBS" localSheetId="173">#REF!</definedName>
    <definedName name="INBS" localSheetId="174">#REF!</definedName>
    <definedName name="INBS" localSheetId="175">#REF!</definedName>
    <definedName name="INBS" localSheetId="176">#REF!</definedName>
    <definedName name="INBS" localSheetId="177">#REF!</definedName>
    <definedName name="INBS" localSheetId="178">#REF!</definedName>
    <definedName name="INBS" localSheetId="109">#REF!</definedName>
    <definedName name="INBS" localSheetId="110">#REF!</definedName>
    <definedName name="INBS" localSheetId="111">#REF!</definedName>
    <definedName name="INBS" localSheetId="102">#REF!</definedName>
    <definedName name="INBS" localSheetId="103">#REF!</definedName>
    <definedName name="INBS" localSheetId="104">#REF!</definedName>
    <definedName name="INBS" localSheetId="107">#REF!</definedName>
    <definedName name="INBS" localSheetId="108">#REF!</definedName>
    <definedName name="INBS">#REF!</definedName>
    <definedName name="Inc_5" localSheetId="151">'[55]t2.34 Topic 2.6.1'!#REF!</definedName>
    <definedName name="Inc_5" localSheetId="156">'[55]t2.34 Topic 2.6.1'!#REF!</definedName>
    <definedName name="Inc_5" localSheetId="171">'[55]t2.34 Topic 2.6.1'!#REF!</definedName>
    <definedName name="Inc_5" localSheetId="179">'[55]t2.34 Topic 2.6.1'!#REF!</definedName>
    <definedName name="Inc_5" localSheetId="180">'[55]t2.34 Topic 2.6.1'!#REF!</definedName>
    <definedName name="Inc_5" localSheetId="181">'[55]t2.34 Topic 2.6.1'!#REF!</definedName>
    <definedName name="Inc_5" localSheetId="172">'[55]t2.34 Topic 2.6.1'!#REF!</definedName>
    <definedName name="Inc_5" localSheetId="173">'[55]t2.34 Topic 2.6.1'!#REF!</definedName>
    <definedName name="Inc_5" localSheetId="174">'[55]t2.34 Topic 2.6.1'!#REF!</definedName>
    <definedName name="Inc_5" localSheetId="175">'[55]t2.34 Topic 2.6.1'!#REF!</definedName>
    <definedName name="Inc_5" localSheetId="176">'[55]t2.34 Topic 2.6.1'!#REF!</definedName>
    <definedName name="Inc_5" localSheetId="177">'[55]t2.34 Topic 2.6.1'!#REF!</definedName>
    <definedName name="Inc_5" localSheetId="178">'[55]t2.34 Topic 2.6.1'!#REF!</definedName>
    <definedName name="Inc_5" localSheetId="110">'[55]t2.34 Topic 2.6.1'!#REF!</definedName>
    <definedName name="Inc_5" localSheetId="111">'[55]t2.34 Topic 2.6.1'!#REF!</definedName>
    <definedName name="Inc_5" localSheetId="103">'[55]t2.34 Topic 2.6.1'!#REF!</definedName>
    <definedName name="Inc_5" localSheetId="104">'[55]t2.34 Topic 2.6.1'!#REF!</definedName>
    <definedName name="Inc_5" localSheetId="107">'[55]t2.34 Topic 2.6.1'!#REF!</definedName>
    <definedName name="Inc_5" localSheetId="108">'[55]t2.34 Topic 2.6.1'!#REF!</definedName>
    <definedName name="Inc_5">'[55]t2.34 Topic 2.6.1'!#REF!</definedName>
    <definedName name="INCPI" localSheetId="151">#REF!</definedName>
    <definedName name="INCPI" localSheetId="156">#REF!</definedName>
    <definedName name="INCPI" localSheetId="171">#REF!</definedName>
    <definedName name="INCPI" localSheetId="179">#REF!</definedName>
    <definedName name="INCPI" localSheetId="180">#REF!</definedName>
    <definedName name="INCPI" localSheetId="181">#REF!</definedName>
    <definedName name="INCPI" localSheetId="172">#REF!</definedName>
    <definedName name="INCPI" localSheetId="173">#REF!</definedName>
    <definedName name="INCPI" localSheetId="174">#REF!</definedName>
    <definedName name="INCPI" localSheetId="175">#REF!</definedName>
    <definedName name="INCPI" localSheetId="176">#REF!</definedName>
    <definedName name="INCPI" localSheetId="177">#REF!</definedName>
    <definedName name="INCPI" localSheetId="178">#REF!</definedName>
    <definedName name="INCPI" localSheetId="109">#REF!</definedName>
    <definedName name="INCPI" localSheetId="110">#REF!</definedName>
    <definedName name="INCPI" localSheetId="111">#REF!</definedName>
    <definedName name="INCPI" localSheetId="102">#REF!</definedName>
    <definedName name="INCPI" localSheetId="103">#REF!</definedName>
    <definedName name="INCPI" localSheetId="104">#REF!</definedName>
    <definedName name="INCPI" localSheetId="107">#REF!</definedName>
    <definedName name="INCPI" localSheetId="108">#REF!</definedName>
    <definedName name="INCPI">#REF!</definedName>
    <definedName name="ind" localSheetId="151">#REF!</definedName>
    <definedName name="ind" localSheetId="156">#REF!</definedName>
    <definedName name="ind" localSheetId="171">#REF!</definedName>
    <definedName name="ind" localSheetId="179">#REF!</definedName>
    <definedName name="ind" localSheetId="180">#REF!</definedName>
    <definedName name="ind" localSheetId="181">#REF!</definedName>
    <definedName name="ind" localSheetId="172">#REF!</definedName>
    <definedName name="ind" localSheetId="173">#REF!</definedName>
    <definedName name="ind" localSheetId="174">#REF!</definedName>
    <definedName name="ind" localSheetId="175">#REF!</definedName>
    <definedName name="ind" localSheetId="176">#REF!</definedName>
    <definedName name="ind" localSheetId="177">#REF!</definedName>
    <definedName name="ind" localSheetId="178">#REF!</definedName>
    <definedName name="ind" localSheetId="109">#REF!</definedName>
    <definedName name="ind" localSheetId="110">#REF!</definedName>
    <definedName name="ind" localSheetId="111">#REF!</definedName>
    <definedName name="ind" localSheetId="102">#REF!</definedName>
    <definedName name="ind" localSheetId="103">#REF!</definedName>
    <definedName name="ind" localSheetId="104">#REF!</definedName>
    <definedName name="ind" localSheetId="107">#REF!</definedName>
    <definedName name="ind" localSheetId="108">#REF!</definedName>
    <definedName name="ind">#REF!</definedName>
    <definedName name="Ind_5" localSheetId="151">'[55]t2.34 Topic 2.6.1'!#REF!</definedName>
    <definedName name="Ind_5" localSheetId="156">'[55]t2.34 Topic 2.6.1'!#REF!</definedName>
    <definedName name="Ind_5" localSheetId="171">'[55]t2.34 Topic 2.6.1'!#REF!</definedName>
    <definedName name="Ind_5" localSheetId="179">'[55]t2.34 Topic 2.6.1'!#REF!</definedName>
    <definedName name="Ind_5" localSheetId="180">'[55]t2.34 Topic 2.6.1'!#REF!</definedName>
    <definedName name="Ind_5" localSheetId="181">'[55]t2.34 Topic 2.6.1'!#REF!</definedName>
    <definedName name="Ind_5" localSheetId="172">'[55]t2.34 Topic 2.6.1'!#REF!</definedName>
    <definedName name="Ind_5" localSheetId="173">'[55]t2.34 Topic 2.6.1'!#REF!</definedName>
    <definedName name="Ind_5" localSheetId="174">'[55]t2.34 Topic 2.6.1'!#REF!</definedName>
    <definedName name="Ind_5" localSheetId="175">'[55]t2.34 Topic 2.6.1'!#REF!</definedName>
    <definedName name="Ind_5" localSheetId="176">'[55]t2.34 Topic 2.6.1'!#REF!</definedName>
    <definedName name="Ind_5" localSheetId="177">'[55]t2.34 Topic 2.6.1'!#REF!</definedName>
    <definedName name="Ind_5" localSheetId="178">'[55]t2.34 Topic 2.6.1'!#REF!</definedName>
    <definedName name="Ind_5" localSheetId="110">'[55]t2.34 Topic 2.6.1'!#REF!</definedName>
    <definedName name="Ind_5" localSheetId="111">'[55]t2.34 Topic 2.6.1'!#REF!</definedName>
    <definedName name="Ind_5" localSheetId="103">'[55]t2.34 Topic 2.6.1'!#REF!</definedName>
    <definedName name="Ind_5" localSheetId="104">'[55]t2.34 Topic 2.6.1'!#REF!</definedName>
    <definedName name="Ind_5" localSheetId="107">'[55]t2.34 Topic 2.6.1'!#REF!</definedName>
    <definedName name="Ind_5" localSheetId="108">'[55]t2.34 Topic 2.6.1'!#REF!</definedName>
    <definedName name="Ind_5">'[55]t2.34 Topic 2.6.1'!#REF!</definedName>
    <definedName name="indicator" localSheetId="151">#REF!</definedName>
    <definedName name="indicator" localSheetId="156">#REF!</definedName>
    <definedName name="indicator" localSheetId="171">#REF!</definedName>
    <definedName name="indicator" localSheetId="179">#REF!</definedName>
    <definedName name="indicator" localSheetId="180">#REF!</definedName>
    <definedName name="indicator" localSheetId="181">#REF!</definedName>
    <definedName name="indicator" localSheetId="172">#REF!</definedName>
    <definedName name="indicator" localSheetId="173">#REF!</definedName>
    <definedName name="indicator" localSheetId="174">#REF!</definedName>
    <definedName name="indicator" localSheetId="175">#REF!</definedName>
    <definedName name="indicator" localSheetId="176">#REF!</definedName>
    <definedName name="indicator" localSheetId="177">#REF!</definedName>
    <definedName name="indicator" localSheetId="178">#REF!</definedName>
    <definedName name="indicator" localSheetId="109">#REF!</definedName>
    <definedName name="indicator" localSheetId="110">#REF!</definedName>
    <definedName name="indicator" localSheetId="111">#REF!</definedName>
    <definedName name="indicator" localSheetId="102">#REF!</definedName>
    <definedName name="indicator" localSheetId="103">#REF!</definedName>
    <definedName name="indicator" localSheetId="104">#REF!</definedName>
    <definedName name="indicator" localSheetId="107">#REF!</definedName>
    <definedName name="indicator" localSheetId="108">#REF!</definedName>
    <definedName name="indicator">#REF!</definedName>
    <definedName name="indigo" localSheetId="151">'T 14.1 - 14.2'!indigo</definedName>
    <definedName name="indigo" localSheetId="156">'T 15.7'!indigo</definedName>
    <definedName name="indigo" localSheetId="159">'T 15.9'!indigo</definedName>
    <definedName name="indigo" localSheetId="171">'T 17.1'!indigo</definedName>
    <definedName name="indigo" localSheetId="179">'T 17.6'!indigo</definedName>
    <definedName name="indigo" localSheetId="180">'T 17.6'!indigo</definedName>
    <definedName name="indigo" localSheetId="181">'T 17.6'!indigo</definedName>
    <definedName name="indigo" localSheetId="172">'T 17.2'!indigo</definedName>
    <definedName name="indigo" localSheetId="173">'T 17.3'!indigo</definedName>
    <definedName name="indigo" localSheetId="174">'T 17.4'!indigo</definedName>
    <definedName name="indigo" localSheetId="175">'T 17.5'!indigo</definedName>
    <definedName name="indigo" localSheetId="176">'T 17.6'!indigo</definedName>
    <definedName name="indigo" localSheetId="177">'T 17.6'!indigo</definedName>
    <definedName name="indigo" localSheetId="178">'T 17.6'!indigo</definedName>
    <definedName name="indigo" localSheetId="109">'T 9.10_9.11'!indigo</definedName>
    <definedName name="indigo" localSheetId="110">'T 9.12'!indigo</definedName>
    <definedName name="indigo" localSheetId="111">'T 9.12 (ctd)'!indigo</definedName>
    <definedName name="indigo" localSheetId="102">'T 9.4'!indigo</definedName>
    <definedName name="indigo" localSheetId="103">'T 9.5'!indigo</definedName>
    <definedName name="indigo" localSheetId="104">'T 9.6'!indigo</definedName>
    <definedName name="indigo" localSheetId="107">'T 9.9'!indigo</definedName>
    <definedName name="indigo" localSheetId="108">'T 9.9 (ctd)'!indigo</definedName>
    <definedName name="indigo">[0]!indigo</definedName>
    <definedName name="INDINT" localSheetId="151">#REF!</definedName>
    <definedName name="INDINT" localSheetId="156">#REF!</definedName>
    <definedName name="INDINT" localSheetId="159">#REF!</definedName>
    <definedName name="INDINT" localSheetId="171">#REF!</definedName>
    <definedName name="INDINT" localSheetId="179">#REF!</definedName>
    <definedName name="INDINT" localSheetId="180">#REF!</definedName>
    <definedName name="INDINT" localSheetId="181">#REF!</definedName>
    <definedName name="INDINT" localSheetId="172">#REF!</definedName>
    <definedName name="INDINT" localSheetId="173">#REF!</definedName>
    <definedName name="INDINT" localSheetId="174">#REF!</definedName>
    <definedName name="INDINT" localSheetId="175">#REF!</definedName>
    <definedName name="INDINT" localSheetId="176">#REF!</definedName>
    <definedName name="INDINT" localSheetId="177">#REF!</definedName>
    <definedName name="INDINT" localSheetId="178">#REF!</definedName>
    <definedName name="INDINT" localSheetId="109">#REF!</definedName>
    <definedName name="INDINT" localSheetId="110">#REF!</definedName>
    <definedName name="INDINT" localSheetId="111">#REF!</definedName>
    <definedName name="INDINT" localSheetId="102">#REF!</definedName>
    <definedName name="INDINT" localSheetId="103">#REF!</definedName>
    <definedName name="INDINT" localSheetId="104">#REF!</definedName>
    <definedName name="INDINT" localSheetId="107">#REF!</definedName>
    <definedName name="INDINT" localSheetId="108">#REF!</definedName>
    <definedName name="INDINT">#REF!</definedName>
    <definedName name="INDS1" localSheetId="151">#REF!</definedName>
    <definedName name="INDS1" localSheetId="156">#REF!</definedName>
    <definedName name="INDS1" localSheetId="159">#REF!</definedName>
    <definedName name="INDS1" localSheetId="171">#REF!</definedName>
    <definedName name="INDS1" localSheetId="179">#REF!</definedName>
    <definedName name="INDS1" localSheetId="180">#REF!</definedName>
    <definedName name="INDS1" localSheetId="181">#REF!</definedName>
    <definedName name="INDS1" localSheetId="172">#REF!</definedName>
    <definedName name="INDS1" localSheetId="173">#REF!</definedName>
    <definedName name="INDS1" localSheetId="174">#REF!</definedName>
    <definedName name="INDS1" localSheetId="175">#REF!</definedName>
    <definedName name="INDS1" localSheetId="176">#REF!</definedName>
    <definedName name="INDS1" localSheetId="177">#REF!</definedName>
    <definedName name="INDS1" localSheetId="178">#REF!</definedName>
    <definedName name="INDS1" localSheetId="109">#REF!</definedName>
    <definedName name="INDS1" localSheetId="110">#REF!</definedName>
    <definedName name="INDS1" localSheetId="111">#REF!</definedName>
    <definedName name="INDS1" localSheetId="102">#REF!</definedName>
    <definedName name="INDS1" localSheetId="103">#REF!</definedName>
    <definedName name="INDS1" localSheetId="104">#REF!</definedName>
    <definedName name="INDS1" localSheetId="107">#REF!</definedName>
    <definedName name="INDS1" localSheetId="108">#REF!</definedName>
    <definedName name="INDS1">#REF!</definedName>
    <definedName name="indus" localSheetId="112" hidden="1">#REF!</definedName>
    <definedName name="indus" localSheetId="149" hidden="1">#REF!</definedName>
    <definedName name="indus" localSheetId="151" hidden="1">#REF!</definedName>
    <definedName name="indus" localSheetId="164" hidden="1">#REF!</definedName>
    <definedName name="indus" localSheetId="165" hidden="1">#REF!</definedName>
    <definedName name="indus" localSheetId="166" hidden="1">#REF!</definedName>
    <definedName name="indus" localSheetId="167" hidden="1">#REF!</definedName>
    <definedName name="indus" localSheetId="168" hidden="1">#REF!</definedName>
    <definedName name="indus" localSheetId="179" hidden="1">#REF!</definedName>
    <definedName name="indus" localSheetId="180" hidden="1">#REF!</definedName>
    <definedName name="indus" localSheetId="181" hidden="1">#REF!</definedName>
    <definedName name="indus" localSheetId="172" hidden="1">#REF!</definedName>
    <definedName name="indus" localSheetId="173" hidden="1">#REF!</definedName>
    <definedName name="indus" localSheetId="174" hidden="1">#REF!</definedName>
    <definedName name="indus" localSheetId="175" hidden="1">#REF!</definedName>
    <definedName name="indus" localSheetId="176" hidden="1">#REF!</definedName>
    <definedName name="indus" localSheetId="177" hidden="1">#REF!</definedName>
    <definedName name="indus" localSheetId="178" hidden="1">#REF!</definedName>
    <definedName name="indus" localSheetId="46" hidden="1">#REF!</definedName>
    <definedName name="indus" localSheetId="47" hidden="1">#REF!</definedName>
    <definedName name="indus" localSheetId="48" hidden="1">#REF!</definedName>
    <definedName name="indus" localSheetId="49" hidden="1">#REF!</definedName>
    <definedName name="indus" localSheetId="51" hidden="1">#REF!</definedName>
    <definedName name="indus" localSheetId="50" hidden="1">#REF!</definedName>
    <definedName name="indus" localSheetId="52" hidden="1">#REF!</definedName>
    <definedName name="indus" localSheetId="56" hidden="1">#REF!</definedName>
    <definedName name="indus" localSheetId="57" hidden="1">#REF!</definedName>
    <definedName name="indus" localSheetId="58" hidden="1">#REF!</definedName>
    <definedName name="indus" localSheetId="59" hidden="1">#REF!</definedName>
    <definedName name="indus" localSheetId="60" hidden="1">#REF!</definedName>
    <definedName name="indus" localSheetId="61" hidden="1">#REF!</definedName>
    <definedName name="indus" localSheetId="62" hidden="1">#REF!</definedName>
    <definedName name="indus" localSheetId="83" hidden="1">#REF!</definedName>
    <definedName name="indus" localSheetId="99" hidden="1">#REF!</definedName>
    <definedName name="indus" localSheetId="109" hidden="1">#REF!</definedName>
    <definedName name="indus" localSheetId="110" hidden="1">#REF!</definedName>
    <definedName name="indus" localSheetId="111" hidden="1">#REF!</definedName>
    <definedName name="indus" localSheetId="100" hidden="1">#REF!</definedName>
    <definedName name="indus" localSheetId="101" hidden="1">#REF!</definedName>
    <definedName name="indus" localSheetId="102" hidden="1">#REF!</definedName>
    <definedName name="indus" localSheetId="103" hidden="1">#REF!</definedName>
    <definedName name="indus" localSheetId="104" hidden="1">#REF!</definedName>
    <definedName name="indus" localSheetId="105" hidden="1">#REF!</definedName>
    <definedName name="indus" localSheetId="106" hidden="1">#REF!</definedName>
    <definedName name="indus" localSheetId="107" hidden="1">#REF!</definedName>
    <definedName name="indus" localSheetId="108" hidden="1">#REF!</definedName>
    <definedName name="indus" hidden="1">#REF!</definedName>
    <definedName name="INECEL" localSheetId="151">#REF!</definedName>
    <definedName name="INECEL" localSheetId="179">#REF!</definedName>
    <definedName name="INECEL" localSheetId="180">#REF!</definedName>
    <definedName name="INECEL" localSheetId="181">#REF!</definedName>
    <definedName name="INECEL" localSheetId="172">#REF!</definedName>
    <definedName name="INECEL" localSheetId="173">#REF!</definedName>
    <definedName name="INECEL" localSheetId="174">#REF!</definedName>
    <definedName name="INECEL" localSheetId="175">#REF!</definedName>
    <definedName name="INECEL" localSheetId="176">#REF!</definedName>
    <definedName name="INECEL" localSheetId="177">#REF!</definedName>
    <definedName name="INECEL" localSheetId="178">#REF!</definedName>
    <definedName name="INECEL" localSheetId="109">#REF!</definedName>
    <definedName name="INECEL" localSheetId="110">#REF!</definedName>
    <definedName name="INECEL" localSheetId="111">#REF!</definedName>
    <definedName name="INECEL" localSheetId="102">#REF!</definedName>
    <definedName name="INECEL" localSheetId="103">#REF!</definedName>
    <definedName name="INECEL" localSheetId="104">#REF!</definedName>
    <definedName name="INECEL" localSheetId="107">#REF!</definedName>
    <definedName name="INECEL" localSheetId="108">#REF!</definedName>
    <definedName name="INECEL">#REF!</definedName>
    <definedName name="INEXR" localSheetId="151">#REF!</definedName>
    <definedName name="INEXR" localSheetId="179">#REF!</definedName>
    <definedName name="INEXR" localSheetId="180">#REF!</definedName>
    <definedName name="INEXR" localSheetId="181">#REF!</definedName>
    <definedName name="INEXR" localSheetId="172">#REF!</definedName>
    <definedName name="INEXR" localSheetId="173">#REF!</definedName>
    <definedName name="INEXR" localSheetId="174">#REF!</definedName>
    <definedName name="INEXR" localSheetId="175">#REF!</definedName>
    <definedName name="INEXR" localSheetId="176">#REF!</definedName>
    <definedName name="INEXR" localSheetId="177">#REF!</definedName>
    <definedName name="INEXR" localSheetId="178">#REF!</definedName>
    <definedName name="INEXR" localSheetId="109">#REF!</definedName>
    <definedName name="INEXR" localSheetId="110">#REF!</definedName>
    <definedName name="INEXR" localSheetId="111">#REF!</definedName>
    <definedName name="INEXR" localSheetId="102">#REF!</definedName>
    <definedName name="INEXR" localSheetId="103">#REF!</definedName>
    <definedName name="INEXR" localSheetId="104">#REF!</definedName>
    <definedName name="INEXR" localSheetId="107">#REF!</definedName>
    <definedName name="INEXR" localSheetId="108">#REF!</definedName>
    <definedName name="INEXR">#REF!</definedName>
    <definedName name="INFISC1" localSheetId="151">#REF!</definedName>
    <definedName name="INFISC1" localSheetId="179">#REF!</definedName>
    <definedName name="INFISC1" localSheetId="180">#REF!</definedName>
    <definedName name="INFISC1" localSheetId="181">#REF!</definedName>
    <definedName name="INFISC1" localSheetId="172">#REF!</definedName>
    <definedName name="INFISC1" localSheetId="173">#REF!</definedName>
    <definedName name="INFISC1" localSheetId="174">#REF!</definedName>
    <definedName name="INFISC1" localSheetId="175">#REF!</definedName>
    <definedName name="INFISC1" localSheetId="176">#REF!</definedName>
    <definedName name="INFISC1" localSheetId="177">#REF!</definedName>
    <definedName name="INFISC1" localSheetId="178">#REF!</definedName>
    <definedName name="INFISC1" localSheetId="109">#REF!</definedName>
    <definedName name="INFISC1" localSheetId="110">#REF!</definedName>
    <definedName name="INFISC1" localSheetId="111">#REF!</definedName>
    <definedName name="INFISC1" localSheetId="102">#REF!</definedName>
    <definedName name="INFISC1" localSheetId="103">#REF!</definedName>
    <definedName name="INFISC1" localSheetId="104">#REF!</definedName>
    <definedName name="INFISC1" localSheetId="107">#REF!</definedName>
    <definedName name="INFISC1" localSheetId="108">#REF!</definedName>
    <definedName name="INFISC1">#REF!</definedName>
    <definedName name="INFISC2" localSheetId="151">#REF!</definedName>
    <definedName name="INFISC2" localSheetId="179">#REF!</definedName>
    <definedName name="INFISC2" localSheetId="180">#REF!</definedName>
    <definedName name="INFISC2" localSheetId="181">#REF!</definedName>
    <definedName name="INFISC2" localSheetId="172">#REF!</definedName>
    <definedName name="INFISC2" localSheetId="173">#REF!</definedName>
    <definedName name="INFISC2" localSheetId="174">#REF!</definedName>
    <definedName name="INFISC2" localSheetId="175">#REF!</definedName>
    <definedName name="INFISC2" localSheetId="176">#REF!</definedName>
    <definedName name="INFISC2" localSheetId="177">#REF!</definedName>
    <definedName name="INFISC2" localSheetId="178">#REF!</definedName>
    <definedName name="INFISC2" localSheetId="109">#REF!</definedName>
    <definedName name="INFISC2" localSheetId="110">#REF!</definedName>
    <definedName name="INFISC2" localSheetId="111">#REF!</definedName>
    <definedName name="INFISC2" localSheetId="102">#REF!</definedName>
    <definedName name="INFISC2" localSheetId="103">#REF!</definedName>
    <definedName name="INFISC2" localSheetId="104">#REF!</definedName>
    <definedName name="INFISC2" localSheetId="107">#REF!</definedName>
    <definedName name="INFISC2" localSheetId="108">#REF!</definedName>
    <definedName name="INFISC2">#REF!</definedName>
    <definedName name="info" localSheetId="179">'[94]WETA-WEO'!#REF!</definedName>
    <definedName name="info" localSheetId="180">'[94]WETA-WEO'!#REF!</definedName>
    <definedName name="info" localSheetId="181">'[94]WETA-WEO'!#REF!</definedName>
    <definedName name="info" localSheetId="172">'[94]WETA-WEO'!#REF!</definedName>
    <definedName name="info" localSheetId="173">'[94]WETA-WEO'!#REF!</definedName>
    <definedName name="info" localSheetId="174">'[94]WETA-WEO'!#REF!</definedName>
    <definedName name="info" localSheetId="175">'[94]WETA-WEO'!#REF!</definedName>
    <definedName name="info" localSheetId="176">'[94]WETA-WEO'!#REF!</definedName>
    <definedName name="info" localSheetId="177">'[94]WETA-WEO'!#REF!</definedName>
    <definedName name="info" localSheetId="178">'[94]WETA-WEO'!#REF!</definedName>
    <definedName name="info">'[94]WETA-WEO'!#REF!</definedName>
    <definedName name="infonotes" localSheetId="151">#REF!</definedName>
    <definedName name="infonotes" localSheetId="156">#REF!</definedName>
    <definedName name="infonotes" localSheetId="171">#REF!</definedName>
    <definedName name="infonotes" localSheetId="179">#REF!</definedName>
    <definedName name="infonotes" localSheetId="180">#REF!</definedName>
    <definedName name="infonotes" localSheetId="181">#REF!</definedName>
    <definedName name="infonotes" localSheetId="172">#REF!</definedName>
    <definedName name="infonotes" localSheetId="173">#REF!</definedName>
    <definedName name="infonotes" localSheetId="174">#REF!</definedName>
    <definedName name="infonotes" localSheetId="175">#REF!</definedName>
    <definedName name="infonotes" localSheetId="176">#REF!</definedName>
    <definedName name="infonotes" localSheetId="177">#REF!</definedName>
    <definedName name="infonotes" localSheetId="178">#REF!</definedName>
    <definedName name="infonotes" localSheetId="109">#REF!</definedName>
    <definedName name="infonotes" localSheetId="110">#REF!</definedName>
    <definedName name="infonotes" localSheetId="111">#REF!</definedName>
    <definedName name="infonotes" localSheetId="102">#REF!</definedName>
    <definedName name="infonotes" localSheetId="103">#REF!</definedName>
    <definedName name="infonotes" localSheetId="104">#REF!</definedName>
    <definedName name="infonotes" localSheetId="107">#REF!</definedName>
    <definedName name="infonotes" localSheetId="108">#REF!</definedName>
    <definedName name="infonotes">#REF!</definedName>
    <definedName name="InHUB">[10]InHUB!$G$4:$U$9</definedName>
    <definedName name="INMN" localSheetId="151">#REF!</definedName>
    <definedName name="INMN" localSheetId="156">#REF!</definedName>
    <definedName name="INMN" localSheetId="171">#REF!</definedName>
    <definedName name="INMN" localSheetId="179">#REF!</definedName>
    <definedName name="INMN" localSheetId="180">#REF!</definedName>
    <definedName name="INMN" localSheetId="181">#REF!</definedName>
    <definedName name="INMN" localSheetId="172">#REF!</definedName>
    <definedName name="INMN" localSheetId="173">#REF!</definedName>
    <definedName name="INMN" localSheetId="174">#REF!</definedName>
    <definedName name="INMN" localSheetId="175">#REF!</definedName>
    <definedName name="INMN" localSheetId="176">#REF!</definedName>
    <definedName name="INMN" localSheetId="177">#REF!</definedName>
    <definedName name="INMN" localSheetId="178">#REF!</definedName>
    <definedName name="INMN" localSheetId="109">#REF!</definedName>
    <definedName name="INMN" localSheetId="110">#REF!</definedName>
    <definedName name="INMN" localSheetId="111">#REF!</definedName>
    <definedName name="INMN" localSheetId="102">#REF!</definedName>
    <definedName name="INMN" localSheetId="103">#REF!</definedName>
    <definedName name="INMN" localSheetId="104">#REF!</definedName>
    <definedName name="INMN" localSheetId="107">#REF!</definedName>
    <definedName name="INMN" localSheetId="108">#REF!</definedName>
    <definedName name="INMN">#REF!</definedName>
    <definedName name="INP" localSheetId="151">#REF!</definedName>
    <definedName name="INP" localSheetId="156">#REF!</definedName>
    <definedName name="INP" localSheetId="171">#REF!</definedName>
    <definedName name="INP" localSheetId="179">#REF!</definedName>
    <definedName name="INP" localSheetId="180">#REF!</definedName>
    <definedName name="INP" localSheetId="181">#REF!</definedName>
    <definedName name="INP" localSheetId="172">#REF!</definedName>
    <definedName name="INP" localSheetId="173">#REF!</definedName>
    <definedName name="INP" localSheetId="174">#REF!</definedName>
    <definedName name="INP" localSheetId="175">#REF!</definedName>
    <definedName name="INP" localSheetId="176">#REF!</definedName>
    <definedName name="INP" localSheetId="177">#REF!</definedName>
    <definedName name="INP" localSheetId="178">#REF!</definedName>
    <definedName name="INP" localSheetId="109">#REF!</definedName>
    <definedName name="INP" localSheetId="110">#REF!</definedName>
    <definedName name="INP" localSheetId="111">#REF!</definedName>
    <definedName name="INP" localSheetId="102">#REF!</definedName>
    <definedName name="INP" localSheetId="103">#REF!</definedName>
    <definedName name="INP" localSheetId="104">#REF!</definedName>
    <definedName name="INP" localSheetId="107">#REF!</definedName>
    <definedName name="INP" localSheetId="108">#REF!</definedName>
    <definedName name="INP">#REF!</definedName>
    <definedName name="INPROJ" localSheetId="151">#REF!</definedName>
    <definedName name="INPROJ" localSheetId="156">#REF!</definedName>
    <definedName name="INPROJ" localSheetId="171">#REF!</definedName>
    <definedName name="INPROJ" localSheetId="179">#REF!</definedName>
    <definedName name="INPROJ" localSheetId="180">#REF!</definedName>
    <definedName name="INPROJ" localSheetId="181">#REF!</definedName>
    <definedName name="INPROJ" localSheetId="172">#REF!</definedName>
    <definedName name="INPROJ" localSheetId="173">#REF!</definedName>
    <definedName name="INPROJ" localSheetId="174">#REF!</definedName>
    <definedName name="INPROJ" localSheetId="175">#REF!</definedName>
    <definedName name="INPROJ" localSheetId="176">#REF!</definedName>
    <definedName name="INPROJ" localSheetId="177">#REF!</definedName>
    <definedName name="INPROJ" localSheetId="178">#REF!</definedName>
    <definedName name="INPROJ" localSheetId="109">#REF!</definedName>
    <definedName name="INPROJ" localSheetId="110">#REF!</definedName>
    <definedName name="INPROJ" localSheetId="111">#REF!</definedName>
    <definedName name="INPROJ" localSheetId="102">#REF!</definedName>
    <definedName name="INPROJ" localSheetId="103">#REF!</definedName>
    <definedName name="INPROJ" localSheetId="104">#REF!</definedName>
    <definedName name="INPROJ" localSheetId="107">#REF!</definedName>
    <definedName name="INPROJ" localSheetId="108">#REF!</definedName>
    <definedName name="INPROJ">#REF!</definedName>
    <definedName name="INPUT_2" localSheetId="151">[14]Input!#REF!</definedName>
    <definedName name="INPUT_2" localSheetId="156">[14]Input!#REF!</definedName>
    <definedName name="INPUT_2" localSheetId="171">[14]Input!#REF!</definedName>
    <definedName name="INPUT_2" localSheetId="179">[14]Input!#REF!</definedName>
    <definedName name="INPUT_2" localSheetId="180">[14]Input!#REF!</definedName>
    <definedName name="INPUT_2" localSheetId="181">[14]Input!#REF!</definedName>
    <definedName name="INPUT_2" localSheetId="172">[14]Input!#REF!</definedName>
    <definedName name="INPUT_2" localSheetId="173">[14]Input!#REF!</definedName>
    <definedName name="INPUT_2" localSheetId="174">[14]Input!#REF!</definedName>
    <definedName name="INPUT_2" localSheetId="175">[14]Input!#REF!</definedName>
    <definedName name="INPUT_2" localSheetId="176">[14]Input!#REF!</definedName>
    <definedName name="INPUT_2" localSheetId="177">[14]Input!#REF!</definedName>
    <definedName name="INPUT_2" localSheetId="178">[14]Input!#REF!</definedName>
    <definedName name="INPUT_2" localSheetId="110">[14]Input!#REF!</definedName>
    <definedName name="INPUT_2" localSheetId="111">[14]Input!#REF!</definedName>
    <definedName name="INPUT_2" localSheetId="103">[14]Input!#REF!</definedName>
    <definedName name="INPUT_2" localSheetId="104">[14]Input!#REF!</definedName>
    <definedName name="INPUT_2" localSheetId="107">[14]Input!#REF!</definedName>
    <definedName name="INPUT_2" localSheetId="108">[14]Input!#REF!</definedName>
    <definedName name="INPUT_2">[14]Input!#REF!</definedName>
    <definedName name="INPUT_4" localSheetId="151">[14]Input!#REF!</definedName>
    <definedName name="INPUT_4" localSheetId="156">[14]Input!#REF!</definedName>
    <definedName name="INPUT_4" localSheetId="171">[14]Input!#REF!</definedName>
    <definedName name="INPUT_4" localSheetId="179">[14]Input!#REF!</definedName>
    <definedName name="INPUT_4" localSheetId="180">[14]Input!#REF!</definedName>
    <definedName name="INPUT_4" localSheetId="181">[14]Input!#REF!</definedName>
    <definedName name="INPUT_4" localSheetId="172">[14]Input!#REF!</definedName>
    <definedName name="INPUT_4" localSheetId="173">[14]Input!#REF!</definedName>
    <definedName name="INPUT_4" localSheetId="174">[14]Input!#REF!</definedName>
    <definedName name="INPUT_4" localSheetId="175">[14]Input!#REF!</definedName>
    <definedName name="INPUT_4" localSheetId="176">[14]Input!#REF!</definedName>
    <definedName name="INPUT_4" localSheetId="177">[14]Input!#REF!</definedName>
    <definedName name="INPUT_4" localSheetId="178">[14]Input!#REF!</definedName>
    <definedName name="INPUT_4" localSheetId="110">[14]Input!#REF!</definedName>
    <definedName name="INPUT_4" localSheetId="111">[14]Input!#REF!</definedName>
    <definedName name="INPUT_4" localSheetId="103">[14]Input!#REF!</definedName>
    <definedName name="INPUT_4" localSheetId="104">[14]Input!#REF!</definedName>
    <definedName name="INPUT_4" localSheetId="107">[14]Input!#REF!</definedName>
    <definedName name="INPUT_4" localSheetId="108">[14]Input!#REF!</definedName>
    <definedName name="INPUT_4">[14]Input!#REF!</definedName>
    <definedName name="Int" localSheetId="151">#REF!</definedName>
    <definedName name="Int" localSheetId="156">#REF!</definedName>
    <definedName name="Int" localSheetId="171">#REF!</definedName>
    <definedName name="Int" localSheetId="179">#REF!</definedName>
    <definedName name="Int" localSheetId="180">#REF!</definedName>
    <definedName name="Int" localSheetId="181">#REF!</definedName>
    <definedName name="Int" localSheetId="172">#REF!</definedName>
    <definedName name="Int" localSheetId="173">#REF!</definedName>
    <definedName name="Int" localSheetId="174">#REF!</definedName>
    <definedName name="Int" localSheetId="175">#REF!</definedName>
    <definedName name="Int" localSheetId="176">#REF!</definedName>
    <definedName name="Int" localSheetId="177">#REF!</definedName>
    <definedName name="Int" localSheetId="178">#REF!</definedName>
    <definedName name="Int" localSheetId="109">#REF!</definedName>
    <definedName name="Int" localSheetId="110">#REF!</definedName>
    <definedName name="Int" localSheetId="111">#REF!</definedName>
    <definedName name="Int" localSheetId="102">#REF!</definedName>
    <definedName name="Int" localSheetId="103">#REF!</definedName>
    <definedName name="Int" localSheetId="104">#REF!</definedName>
    <definedName name="Int" localSheetId="107">#REF!</definedName>
    <definedName name="Int" localSheetId="108">#REF!</definedName>
    <definedName name="Int">#REF!</definedName>
    <definedName name="interest">[95]depoStats!$B$2:$H$50</definedName>
    <definedName name="Interest_IDA">[67]NPV!$B$27</definedName>
    <definedName name="Interest_IDA1" localSheetId="151">#REF!</definedName>
    <definedName name="Interest_IDA1" localSheetId="156">#REF!</definedName>
    <definedName name="Interest_IDA1" localSheetId="171">#REF!</definedName>
    <definedName name="Interest_IDA1" localSheetId="179">#REF!</definedName>
    <definedName name="Interest_IDA1" localSheetId="180">#REF!</definedName>
    <definedName name="Interest_IDA1" localSheetId="181">#REF!</definedName>
    <definedName name="Interest_IDA1" localSheetId="172">#REF!</definedName>
    <definedName name="Interest_IDA1" localSheetId="173">#REF!</definedName>
    <definedName name="Interest_IDA1" localSheetId="174">#REF!</definedName>
    <definedName name="Interest_IDA1" localSheetId="175">#REF!</definedName>
    <definedName name="Interest_IDA1" localSheetId="176">#REF!</definedName>
    <definedName name="Interest_IDA1" localSheetId="177">#REF!</definedName>
    <definedName name="Interest_IDA1" localSheetId="178">#REF!</definedName>
    <definedName name="Interest_IDA1" localSheetId="109">#REF!</definedName>
    <definedName name="Interest_IDA1" localSheetId="110">#REF!</definedName>
    <definedName name="Interest_IDA1" localSheetId="111">#REF!</definedName>
    <definedName name="Interest_IDA1" localSheetId="102">#REF!</definedName>
    <definedName name="Interest_IDA1" localSheetId="103">#REF!</definedName>
    <definedName name="Interest_IDA1" localSheetId="104">#REF!</definedName>
    <definedName name="Interest_IDA1" localSheetId="107">#REF!</definedName>
    <definedName name="Interest_IDA1" localSheetId="108">#REF!</definedName>
    <definedName name="Interest_IDA1">#REF!</definedName>
    <definedName name="Interest_NC" localSheetId="156">[67]NPV!#REF!</definedName>
    <definedName name="Interest_NC" localSheetId="171">[67]NPV!#REF!</definedName>
    <definedName name="Interest_NC" localSheetId="179">[67]NPV!#REF!</definedName>
    <definedName name="Interest_NC" localSheetId="180">[67]NPV!#REF!</definedName>
    <definedName name="Interest_NC" localSheetId="181">[67]NPV!#REF!</definedName>
    <definedName name="Interest_NC" localSheetId="172">[67]NPV!#REF!</definedName>
    <definedName name="Interest_NC" localSheetId="173">[67]NPV!#REF!</definedName>
    <definedName name="Interest_NC" localSheetId="174">[67]NPV!#REF!</definedName>
    <definedName name="Interest_NC" localSheetId="175">[67]NPV!#REF!</definedName>
    <definedName name="Interest_NC" localSheetId="176">[67]NPV!#REF!</definedName>
    <definedName name="Interest_NC" localSheetId="177">[67]NPV!#REF!</definedName>
    <definedName name="Interest_NC" localSheetId="178">[67]NPV!#REF!</definedName>
    <definedName name="Interest_NC" localSheetId="104">[67]NPV!#REF!</definedName>
    <definedName name="Interest_NC">[67]NPV!#REF!</definedName>
    <definedName name="Interest_Rate" localSheetId="151">#REF!</definedName>
    <definedName name="Interest_Rate" localSheetId="156">#REF!</definedName>
    <definedName name="Interest_Rate" localSheetId="171">#REF!</definedName>
    <definedName name="Interest_Rate" localSheetId="179">#REF!</definedName>
    <definedName name="Interest_Rate" localSheetId="180">#REF!</definedName>
    <definedName name="Interest_Rate" localSheetId="181">#REF!</definedName>
    <definedName name="Interest_Rate" localSheetId="172">#REF!</definedName>
    <definedName name="Interest_Rate" localSheetId="173">#REF!</definedName>
    <definedName name="Interest_Rate" localSheetId="174">#REF!</definedName>
    <definedName name="Interest_Rate" localSheetId="175">#REF!</definedName>
    <definedName name="Interest_Rate" localSheetId="176">#REF!</definedName>
    <definedName name="Interest_Rate" localSheetId="177">#REF!</definedName>
    <definedName name="Interest_Rate" localSheetId="178">#REF!</definedName>
    <definedName name="Interest_Rate" localSheetId="109">#REF!</definedName>
    <definedName name="Interest_Rate" localSheetId="110">#REF!</definedName>
    <definedName name="Interest_Rate" localSheetId="111">#REF!</definedName>
    <definedName name="Interest_Rate" localSheetId="102">#REF!</definedName>
    <definedName name="Interest_Rate" localSheetId="103">#REF!</definedName>
    <definedName name="Interest_Rate" localSheetId="104">#REF!</definedName>
    <definedName name="Interest_Rate" localSheetId="107">#REF!</definedName>
    <definedName name="Interest_Rate" localSheetId="108">#REF!</definedName>
    <definedName name="Interest_Rate">#REF!</definedName>
    <definedName name="INTERESTLOAN">[49]Loanstats!$C$3:$I$36</definedName>
    <definedName name="InterestRate" localSheetId="151">#REF!</definedName>
    <definedName name="InterestRate" localSheetId="156">#REF!</definedName>
    <definedName name="InterestRate" localSheetId="171">#REF!</definedName>
    <definedName name="InterestRate" localSheetId="179">#REF!</definedName>
    <definedName name="InterestRate" localSheetId="180">#REF!</definedName>
    <definedName name="InterestRate" localSheetId="181">#REF!</definedName>
    <definedName name="InterestRate" localSheetId="172">#REF!</definedName>
    <definedName name="InterestRate" localSheetId="173">#REF!</definedName>
    <definedName name="InterestRate" localSheetId="174">#REF!</definedName>
    <definedName name="InterestRate" localSheetId="175">#REF!</definedName>
    <definedName name="InterestRate" localSheetId="176">#REF!</definedName>
    <definedName name="InterestRate" localSheetId="177">#REF!</definedName>
    <definedName name="InterestRate" localSheetId="178">#REF!</definedName>
    <definedName name="InterestRate" localSheetId="109">#REF!</definedName>
    <definedName name="InterestRate" localSheetId="110">#REF!</definedName>
    <definedName name="InterestRate" localSheetId="111">#REF!</definedName>
    <definedName name="InterestRate" localSheetId="102">#REF!</definedName>
    <definedName name="InterestRate" localSheetId="103">#REF!</definedName>
    <definedName name="InterestRate" localSheetId="104">#REF!</definedName>
    <definedName name="InterestRate" localSheetId="107">#REF!</definedName>
    <definedName name="InterestRate" localSheetId="108">#REF!</definedName>
    <definedName name="InterestRate">#REF!</definedName>
    <definedName name="inthalf">[96]Sheet4!$C$58:$G$112</definedName>
    <definedName name="INTM" localSheetId="151">#REF!</definedName>
    <definedName name="INTM" localSheetId="156">#REF!</definedName>
    <definedName name="INTM" localSheetId="171">#REF!</definedName>
    <definedName name="INTM" localSheetId="179">#REF!</definedName>
    <definedName name="INTM" localSheetId="180">#REF!</definedName>
    <definedName name="INTM" localSheetId="181">#REF!</definedName>
    <definedName name="INTM" localSheetId="172">#REF!</definedName>
    <definedName name="INTM" localSheetId="173">#REF!</definedName>
    <definedName name="INTM" localSheetId="174">#REF!</definedName>
    <definedName name="INTM" localSheetId="175">#REF!</definedName>
    <definedName name="INTM" localSheetId="176">#REF!</definedName>
    <definedName name="INTM" localSheetId="177">#REF!</definedName>
    <definedName name="INTM" localSheetId="178">#REF!</definedName>
    <definedName name="INTM" localSheetId="109">#REF!</definedName>
    <definedName name="INTM" localSheetId="110">#REF!</definedName>
    <definedName name="INTM" localSheetId="111">#REF!</definedName>
    <definedName name="INTM" localSheetId="102">#REF!</definedName>
    <definedName name="INTM" localSheetId="103">#REF!</definedName>
    <definedName name="INTM" localSheetId="104">#REF!</definedName>
    <definedName name="INTM" localSheetId="107">#REF!</definedName>
    <definedName name="INTM" localSheetId="108">#REF!</definedName>
    <definedName name="INTM">#REF!</definedName>
    <definedName name="INTX" localSheetId="151">#REF!</definedName>
    <definedName name="INTX" localSheetId="156">#REF!</definedName>
    <definedName name="INTX" localSheetId="171">#REF!</definedName>
    <definedName name="INTX" localSheetId="179">#REF!</definedName>
    <definedName name="INTX" localSheetId="180">#REF!</definedName>
    <definedName name="INTX" localSheetId="181">#REF!</definedName>
    <definedName name="INTX" localSheetId="172">#REF!</definedName>
    <definedName name="INTX" localSheetId="173">#REF!</definedName>
    <definedName name="INTX" localSheetId="174">#REF!</definedName>
    <definedName name="INTX" localSheetId="175">#REF!</definedName>
    <definedName name="INTX" localSheetId="176">#REF!</definedName>
    <definedName name="INTX" localSheetId="177">#REF!</definedName>
    <definedName name="INTX" localSheetId="178">#REF!</definedName>
    <definedName name="INTX" localSheetId="109">#REF!</definedName>
    <definedName name="INTX" localSheetId="110">#REF!</definedName>
    <definedName name="INTX" localSheetId="111">#REF!</definedName>
    <definedName name="INTX" localSheetId="102">#REF!</definedName>
    <definedName name="INTX" localSheetId="103">#REF!</definedName>
    <definedName name="INTX" localSheetId="104">#REF!</definedName>
    <definedName name="INTX" localSheetId="107">#REF!</definedName>
    <definedName name="INTX" localSheetId="108">#REF!</definedName>
    <definedName name="INTX">#REF!</definedName>
    <definedName name="INVESTEC" localSheetId="151">#REF!</definedName>
    <definedName name="INVESTEC" localSheetId="156">#REF!</definedName>
    <definedName name="INVESTEC" localSheetId="171">#REF!</definedName>
    <definedName name="INVESTEC" localSheetId="179">#REF!</definedName>
    <definedName name="INVESTEC" localSheetId="180">#REF!</definedName>
    <definedName name="INVESTEC" localSheetId="181">#REF!</definedName>
    <definedName name="INVESTEC" localSheetId="172">#REF!</definedName>
    <definedName name="INVESTEC" localSheetId="173">#REF!</definedName>
    <definedName name="INVESTEC" localSheetId="174">#REF!</definedName>
    <definedName name="INVESTEC" localSheetId="175">#REF!</definedName>
    <definedName name="INVESTEC" localSheetId="176">#REF!</definedName>
    <definedName name="INVESTEC" localSheetId="177">#REF!</definedName>
    <definedName name="INVESTEC" localSheetId="178">#REF!</definedName>
    <definedName name="INVESTEC" localSheetId="109">#REF!</definedName>
    <definedName name="INVESTEC" localSheetId="110">#REF!</definedName>
    <definedName name="INVESTEC" localSheetId="111">#REF!</definedName>
    <definedName name="INVESTEC" localSheetId="102">#REF!</definedName>
    <definedName name="INVESTEC" localSheetId="103">#REF!</definedName>
    <definedName name="INVESTEC" localSheetId="104">#REF!</definedName>
    <definedName name="INVESTEC" localSheetId="107">#REF!</definedName>
    <definedName name="INVESTEC" localSheetId="108">#REF!</definedName>
    <definedName name="INVESTEC">#REF!</definedName>
    <definedName name="IOIB" localSheetId="151">#REF!</definedName>
    <definedName name="IOIB" localSheetId="179">#REF!</definedName>
    <definedName name="IOIB" localSheetId="180">#REF!</definedName>
    <definedName name="IOIB" localSheetId="181">#REF!</definedName>
    <definedName name="IOIB" localSheetId="172">#REF!</definedName>
    <definedName name="IOIB" localSheetId="173">#REF!</definedName>
    <definedName name="IOIB" localSheetId="174">#REF!</definedName>
    <definedName name="IOIB" localSheetId="175">#REF!</definedName>
    <definedName name="IOIB" localSheetId="176">#REF!</definedName>
    <definedName name="IOIB" localSheetId="177">#REF!</definedName>
    <definedName name="IOIB" localSheetId="178">#REF!</definedName>
    <definedName name="IOIB" localSheetId="109">#REF!</definedName>
    <definedName name="IOIB" localSheetId="110">#REF!</definedName>
    <definedName name="IOIB" localSheetId="111">#REF!</definedName>
    <definedName name="IOIB" localSheetId="102">#REF!</definedName>
    <definedName name="IOIB" localSheetId="103">#REF!</definedName>
    <definedName name="IOIB" localSheetId="104">#REF!</definedName>
    <definedName name="IOIB" localSheetId="107">#REF!</definedName>
    <definedName name="IOIB" localSheetId="108">#REF!</definedName>
    <definedName name="IOIB">#REF!</definedName>
    <definedName name="IQ_ADDIN" hidden="1">"AUTO"</definedName>
    <definedName name="IQ_AE_BR" hidden="1">"c10"</definedName>
    <definedName name="IQ_AP_BR" hidden="1">"c34"</definedName>
    <definedName name="IQ_AR_BR" hidden="1">"c41"</definedName>
    <definedName name="IQ_ASSET_WRITEDOWN_BR" hidden="1">"c50"</definedName>
    <definedName name="IQ_ASSET_WRITEDOWN_CF_BR" hidden="1">"c53"</definedName>
    <definedName name="IQ_CAPEX_BR" hidden="1">"c111"</definedName>
    <definedName name="IQ_CH" hidden="1">110000</definedName>
    <definedName name="IQ_CHANGE_AP_BR" hidden="1">"c135"</definedName>
    <definedName name="IQ_CHANGE_AR_BR" hidden="1">"c142"</definedName>
    <definedName name="IQ_CHANGE_OTHER_NET_OPER_ASSETS_BR" hidden="1">"c3595"</definedName>
    <definedName name="IQ_CHANGE_OTHER_WORK_CAP_BR" hidden="1">"c154"</definedName>
    <definedName name="IQ_COMMERCIAL_DOM" hidden="1">"c177"</definedName>
    <definedName name="IQ_COMMERCIAL_MORT" hidden="1">"c179"</definedName>
    <definedName name="IQ_COMMON_APIC_BR" hidden="1">"c185"</definedName>
    <definedName name="IQ_COMMON_ISSUED_BR" hidden="1">"c199"</definedName>
    <definedName name="IQ_COMMON_REP_BR" hidden="1">"c208"</definedName>
    <definedName name="IQ_CQ" hidden="1">5000</definedName>
    <definedName name="IQ_CURRENCY_GAIN_BR" hidden="1">"c236"</definedName>
    <definedName name="IQ_CURRENT_PORT_DEBT_BR" hidden="1">"c1567"</definedName>
    <definedName name="IQ_CY" hidden="1">10000</definedName>
    <definedName name="IQ_DA_BR" hidden="1">"c248"</definedName>
    <definedName name="IQ_DA_CF_BR" hidden="1">"c251"</definedName>
    <definedName name="IQ_DA_SUPPL_BR" hidden="1">"c260"</definedName>
    <definedName name="IQ_DA_SUPPL_CF_BR" hidden="1">"c263"</definedName>
    <definedName name="IQ_DAILY" hidden="1">500000</definedName>
    <definedName name="IQ_DEF_AMORT_BR" hidden="1">"c278"</definedName>
    <definedName name="IQ_DEF_CHARGES_BR" hidden="1">"c288"</definedName>
    <definedName name="IQ_DEF_CHARGES_LT_BR" hidden="1">"c294"</definedName>
    <definedName name="IQ_DEF_TAX_ASSET_LT_BR" hidden="1">"c304"</definedName>
    <definedName name="IQ_DEF_TAX_LIAB_LT_BR" hidden="1">"c315"</definedName>
    <definedName name="IQ_DNTM" hidden="1">700000</definedName>
    <definedName name="IQ_EBT_BR" hidden="1">"c378"</definedName>
    <definedName name="IQ_EBT_EXCL_BR" hidden="1">"c381"</definedName>
    <definedName name="IQ_EXTRA_ACC_ITEMS_BR" hidden="1">"c412"</definedName>
    <definedName name="IQ_FH" hidden="1">100000</definedName>
    <definedName name="IQ_FII_12M_RETURN" hidden="1">"c25807"</definedName>
    <definedName name="IQ_FII_3M_RETURN" hidden="1">"c25808"</definedName>
    <definedName name="IQ_FII_6M_RETURN" hidden="1">"c25809"</definedName>
    <definedName name="IQ_FII_AVGBIDSPREAD" hidden="1">"c25820"</definedName>
    <definedName name="IQ_FII_CONVEX" hidden="1">"c25799"</definedName>
    <definedName name="IQ_FII_COUPON" hidden="1">"c25800"</definedName>
    <definedName name="IQ_FII_DAILY_RETURN" hidden="1">"c25810"</definedName>
    <definedName name="IQ_FII_DURTW" hidden="1">"c25802"</definedName>
    <definedName name="IQ_FII_EXCESS_RETURN" hidden="1">"c25819"</definedName>
    <definedName name="IQ_FII_INDEXPRICE" hidden="1">"c25806"</definedName>
    <definedName name="IQ_FII_MATURITY" hidden="1">"c25804"</definedName>
    <definedName name="IQ_FII_MODDUR" hidden="1">"c25801"</definedName>
    <definedName name="IQ_FII_MTD_RETURN_COUPON" hidden="1">"c25813"</definedName>
    <definedName name="IQ_FII_MTD_RETURN_CURRENCY" hidden="1">"c25814"</definedName>
    <definedName name="IQ_FII_MTD_RETURN_PAYDOWN" hidden="1">"c25815"</definedName>
    <definedName name="IQ_FII_MTD_RETURN_PRICE" hidden="1">"c25816"</definedName>
    <definedName name="IQ_FII_MTD_RETURN_TOTAL" hidden="1">"c25812"</definedName>
    <definedName name="IQ_FII_MV" hidden="1">"c25803"</definedName>
    <definedName name="IQ_FII_NUMISSUE" hidden="1">"c25805"</definedName>
    <definedName name="IQ_FII_OAS" hidden="1">"c25798"</definedName>
    <definedName name="IQ_FII_RETURN_INCEPTION" hidden="1">"c25811"</definedName>
    <definedName name="IQ_FII_YTD_RETURN" hidden="1">"c25817"</definedName>
    <definedName name="IQ_FII_YTW" hidden="1">"c25818"</definedName>
    <definedName name="IQ_FQ" hidden="1">500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Y" hidden="1">1000</definedName>
    <definedName name="IQ_GAIN_ASSETS_BR" hidden="1">"c454"</definedName>
    <definedName name="IQ_GAIN_ASSETS_CF_BR" hidden="1">"c457"</definedName>
    <definedName name="IQ_GAIN_ASSETS_REV_BR" hidden="1">"c474"</definedName>
    <definedName name="IQ_GAIN_INVEST_BR" hidden="1">"c1464"</definedName>
    <definedName name="IQ_GAIN_INVEST_CF_BR" hidden="1">"c482"</definedName>
    <definedName name="IQ_GAIN_INVEST_REV_BR" hidden="1">"c496"</definedName>
    <definedName name="IQ_GCP_CDS_MDS_DATE" hidden="1">"c27273"</definedName>
    <definedName name="IQ_GCP_CDS_MDS_SCORE" hidden="1">"c27272"</definedName>
    <definedName name="IQ_GCP_CDS_MDS_Z_SCORE" hidden="1">"c27274"</definedName>
    <definedName name="IQ_GW_AMORT_BR" hidden="1">"c532"</definedName>
    <definedName name="IQ_GW_INTAN_AMORT_BR" hidden="1">"c1470"</definedName>
    <definedName name="IQ_GW_INTAN_AMORT_CF_BR" hidden="1">"c1473"</definedName>
    <definedName name="IQ_INC_EQUITY_BR" hidden="1">"c550"</definedName>
    <definedName name="IQ_INDEX_PROVIDED_DIVIDEND" hidden="1">"c19252"</definedName>
    <definedName name="IQ_INDEXCONSTITUENT_CLOSEPRICE" hidden="1">"c19241"</definedName>
    <definedName name="IQ_INS_SETTLE_BR" hidden="1">"c572"</definedName>
    <definedName name="IQ_INT_EXP_BR" hidden="1">"c586"</definedName>
    <definedName name="IQ_INT_INC_BR" hidden="1">"c593"</definedName>
    <definedName name="IQ_INTEL_EPS_EST" hidden="1">"c24729"</definedName>
    <definedName name="IQ_INVEST_LOANS_CF_BR" hidden="1">"c630"</definedName>
    <definedName name="IQ_INVEST_SECURITY_CF_BR" hidden="1">"c639"</definedName>
    <definedName name="IQ_LATESTK" hidden="1">1000</definedName>
    <definedName name="IQ_LATESTQ" hidden="1">500</definedName>
    <definedName name="IQ_LEGAL_SETTLE_BR" hidden="1">"c649"</definedName>
    <definedName name="IQ_LOANS_CF_BR" hidden="1">"c661"</definedName>
    <definedName name="IQ_LT_DEBT_BR" hidden="1">"c676"</definedName>
    <definedName name="IQ_LT_DEBT_ISSUED_BR" hidden="1">"c683"</definedName>
    <definedName name="IQ_LT_DEBT_REPAID_BR" hidden="1">"c691"</definedName>
    <definedName name="IQ_LT_INVEST_BR" hidden="1">"c698"</definedName>
    <definedName name="IQ_LTM" hidden="1">2000</definedName>
    <definedName name="IQ_LTMMONTH" hidden="1">120000</definedName>
    <definedName name="IQ_MACRO_SURVEY_CONSUMER_SENTIMENT" hidden="1">"c20808"</definedName>
    <definedName name="IQ_MERGER_BR" hidden="1">"c715"</definedName>
    <definedName name="IQ_MERGER_RESTRUCTURE_BR" hidden="1">"c721"</definedName>
    <definedName name="IQ_MINORITY_INTEREST_BR" hidden="1">"c729"</definedName>
    <definedName name="IQ_MONTH" hidden="1">15000</definedName>
    <definedName name="IQ_MTD" hidden="1">800000</definedName>
    <definedName name="IQ_NAMES_REVISION_DATE_" hidden="1">41220.3293634259</definedName>
    <definedName name="IQ_NET_DEBT_ISSUED_BR" hidden="1">"c753"</definedName>
    <definedName name="IQ_NET_INT_INC_BR" hidden="1">"c765"</definedName>
    <definedName name="IQ_NTM" hidden="1">6000</definedName>
    <definedName name="IQ_OPER_INC_BR" hidden="1">"c850"</definedName>
    <definedName name="IQ_OTHER_AMORT_BR" hidden="1">"c5566"</definedName>
    <definedName name="IQ_OTHER_ASSETS_BR" hidden="1">"c862"</definedName>
    <definedName name="IQ_OTHER_CA_SUPPL_BR" hidden="1">"c871"</definedName>
    <definedName name="IQ_OTHER_CL_SUPPL_BR" hidden="1">"c880"</definedName>
    <definedName name="IQ_OTHER_EQUITY_BR" hidden="1">"c888"</definedName>
    <definedName name="IQ_OTHER_FINANCE_ACT_BR" hidden="1">"c895"</definedName>
    <definedName name="IQ_OTHER_FINANCE_ACT_SUPPL_BR" hidden="1">"c901"</definedName>
    <definedName name="IQ_OTHER_INTAN_BR" hidden="1">"c909"</definedName>
    <definedName name="IQ_OTHER_INVEST_ACT_BR" hidden="1">"c918"</definedName>
    <definedName name="IQ_OTHER_INVEST_ACT_SUPPL_BR" hidden="1">"c924"</definedName>
    <definedName name="IQ_OTHER_LIAB_BR" hidden="1">"c932"</definedName>
    <definedName name="IQ_OTHER_LIAB_LT_BR" hidden="1">"c937"</definedName>
    <definedName name="IQ_OTHER_LT_ASSETS_BR" hidden="1">"c948"</definedName>
    <definedName name="IQ_OTHER_MINING_REVENUE_COAL" hidden="1">"c15931"</definedName>
    <definedName name="IQ_OTHER_NON_OPER_EXP_BR" hidden="1">"c957"</definedName>
    <definedName name="IQ_OTHER_NON_OPER_EXP_SUPPL_BR" hidden="1">"c962"</definedName>
    <definedName name="IQ_OTHER_OPER_ACT_BR" hidden="1">"c985"</definedName>
    <definedName name="IQ_OTHER_OPER_BR" hidden="1">"c990"</definedName>
    <definedName name="IQ_OTHER_OPER_SUPPL_BR" hidden="1">"c994"</definedName>
    <definedName name="IQ_OTHER_OPER_TOT_BR" hidden="1">"c1000"</definedName>
    <definedName name="IQ_OTHER_REV_BR" hidden="1">"c1011"</definedName>
    <definedName name="IQ_OTHER_REV_SUPPL_BR" hidden="1">"c1016"</definedName>
    <definedName name="IQ_OTHER_UNUSUAL_BR" hidden="1">"c1561"</definedName>
    <definedName name="IQ_OTHER_UNUSUAL_SUPPL_BR" hidden="1">"c1496"</definedName>
    <definedName name="IQ_PC_WRITTEN" hidden="1">"c1027"</definedName>
    <definedName name="IQ_PREF_ISSUED_BR" hidden="1">"c1047"</definedName>
    <definedName name="IQ_PREF_OTHER_BR" hidden="1">"c1055"</definedName>
    <definedName name="IQ_PREF_REP_BR" hidden="1">"c1062"</definedName>
    <definedName name="IQ_QTD" hidden="1">750000</definedName>
    <definedName name="IQ_RESIDENTIAL_LOANS" hidden="1">"c1102"</definedName>
    <definedName name="IQ_RESTRUCTURE_BR" hidden="1">"c1106"</definedName>
    <definedName name="IQ_RETURN_ASSETS_BROK" hidden="1">"c1115"</definedName>
    <definedName name="IQ_RETURN_EQUITY_BROK" hidden="1">"c1120"</definedName>
    <definedName name="IQ_ROYALTY_REVENUE_COAL" hidden="1">"c15932"</definedName>
    <definedName name="IQ_SALE_INTAN_CF_BR" hidden="1">"c1133"</definedName>
    <definedName name="IQ_SALE_PPE_CF_BR" hidden="1">"c1139"</definedName>
    <definedName name="IQ_SALE_REAL_ESTATE_CF_BR" hidden="1">"c1145"</definedName>
    <definedName name="IQ_SPECIAL_DIV_CF_BR" hidden="1">"c1171"</definedName>
    <definedName name="IQ_ST_DEBT_BR" hidden="1">"c1178"</definedName>
    <definedName name="IQ_ST_DEBT_ISSUED_BR" hidden="1">"c1183"</definedName>
    <definedName name="IQ_ST_DEBT_REPAID_BR" hidden="1">"c1191"</definedName>
    <definedName name="IQ_TODAY" hidden="1">0</definedName>
    <definedName name="IQ_TOTAL_AR_BR" hidden="1">"c1231"</definedName>
    <definedName name="IQ_TOTAL_DEBT_ISSUED_BR" hidden="1">"c1253"</definedName>
    <definedName name="IQ_TOTAL_DEBT_REPAID_BR" hidden="1">"c1260"</definedName>
    <definedName name="IQ_TOTAL_LIAB_BR" hidden="1">"c1278"</definedName>
    <definedName name="IQ_TOTAL_OPER_EXP_BR" hidden="1">"c1284"</definedName>
    <definedName name="IQ_TOTAL_REV_BR" hidden="1">"c1303"</definedName>
    <definedName name="IQ_TOTAL_UNUSUAL_BR" hidden="1">"c5517"</definedName>
    <definedName name="IQ_TREASURY_OTHER_EQUITY_BR" hidden="1">"c1314"</definedName>
    <definedName name="IQ_UNEARN_REV_CURRENT_BR" hidden="1">"c1324"</definedName>
    <definedName name="IQ_WEEK" hidden="1">50000</definedName>
    <definedName name="IQ_YTD" hidden="1">3000</definedName>
    <definedName name="IQ_YTDMONTH" hidden="1">130000</definedName>
    <definedName name="ISD" localSheetId="151">#REF!</definedName>
    <definedName name="ISD" localSheetId="171">#REF!</definedName>
    <definedName name="ISD" localSheetId="179">#REF!</definedName>
    <definedName name="ISD" localSheetId="180">#REF!</definedName>
    <definedName name="ISD" localSheetId="181">#REF!</definedName>
    <definedName name="ISD" localSheetId="172">#REF!</definedName>
    <definedName name="ISD" localSheetId="173">#REF!</definedName>
    <definedName name="ISD" localSheetId="174">#REF!</definedName>
    <definedName name="ISD" localSheetId="175">#REF!</definedName>
    <definedName name="ISD" localSheetId="176">#REF!</definedName>
    <definedName name="ISD" localSheetId="177">#REF!</definedName>
    <definedName name="ISD" localSheetId="178">#REF!</definedName>
    <definedName name="ISD" localSheetId="109">#REF!</definedName>
    <definedName name="ISD" localSheetId="110">#REF!</definedName>
    <definedName name="ISD" localSheetId="111">#REF!</definedName>
    <definedName name="ISD" localSheetId="102">#REF!</definedName>
    <definedName name="ISD" localSheetId="103">#REF!</definedName>
    <definedName name="ISD" localSheetId="104">#REF!</definedName>
    <definedName name="ISD" localSheetId="107">#REF!</definedName>
    <definedName name="ISD" localSheetId="108">#REF!</definedName>
    <definedName name="ISD">#REF!</definedName>
    <definedName name="IsDB">[30]CIRRs!$C$68</definedName>
    <definedName name="ish" localSheetId="115">[97]TEMP!#REF!</definedName>
    <definedName name="ish" localSheetId="156">[98]TEMP!#REF!</definedName>
    <definedName name="ish" localSheetId="171">[98]TEMP!#REF!</definedName>
    <definedName name="ish" localSheetId="179">[98]TEMP!#REF!</definedName>
    <definedName name="ish" localSheetId="180">[98]TEMP!#REF!</definedName>
    <definedName name="ish" localSheetId="181">[98]TEMP!#REF!</definedName>
    <definedName name="ish" localSheetId="172">[98]TEMP!#REF!</definedName>
    <definedName name="ish" localSheetId="173">[98]TEMP!#REF!</definedName>
    <definedName name="ish" localSheetId="174">[98]TEMP!#REF!</definedName>
    <definedName name="ish" localSheetId="175">[98]TEMP!#REF!</definedName>
    <definedName name="ish" localSheetId="176">[98]TEMP!#REF!</definedName>
    <definedName name="ish" localSheetId="177">[98]TEMP!#REF!</definedName>
    <definedName name="ish" localSheetId="178">[98]TEMP!#REF!</definedName>
    <definedName name="ish">[98]TEMP!#REF!</definedName>
    <definedName name="Item">'[79]003+ Review'!$C$79:$C$175</definedName>
    <definedName name="ITL">[30]CIRRs!$C$94</definedName>
    <definedName name="IV" localSheetId="149">'[24]10'!#REF!</definedName>
    <definedName name="IV" localSheetId="171">'[24]10'!#REF!</definedName>
    <definedName name="IV" localSheetId="179">'[24]10'!#REF!</definedName>
    <definedName name="IV" localSheetId="180">'[24]10'!#REF!</definedName>
    <definedName name="IV" localSheetId="181">'[24]10'!#REF!</definedName>
    <definedName name="IV" localSheetId="172">'[24]10'!#REF!</definedName>
    <definedName name="IV" localSheetId="173">'[24]10'!#REF!</definedName>
    <definedName name="IV" localSheetId="174">'[24]10'!#REF!</definedName>
    <definedName name="IV" localSheetId="175">'[24]10'!#REF!</definedName>
    <definedName name="IV" localSheetId="176">'[24]10'!#REF!</definedName>
    <definedName name="IV" localSheetId="177">'[24]10'!#REF!</definedName>
    <definedName name="IV" localSheetId="178">'[24]10'!#REF!</definedName>
    <definedName name="IV" localSheetId="103">'[24]10'!#REF!</definedName>
    <definedName name="IV" localSheetId="104">'[24]10'!#REF!</definedName>
    <definedName name="IV">'[24]10'!#REF!</definedName>
    <definedName name="iva" localSheetId="171">'[26]10'!#REF!</definedName>
    <definedName name="iva" localSheetId="179">'[26]10'!#REF!</definedName>
    <definedName name="iva" localSheetId="180">'[26]10'!#REF!</definedName>
    <definedName name="iva" localSheetId="181">'[26]10'!#REF!</definedName>
    <definedName name="iva" localSheetId="172">'[26]10'!#REF!</definedName>
    <definedName name="iva" localSheetId="173">'[26]10'!#REF!</definedName>
    <definedName name="iva" localSheetId="174">'[26]10'!#REF!</definedName>
    <definedName name="iva" localSheetId="175">'[26]10'!#REF!</definedName>
    <definedName name="iva" localSheetId="176">'[26]10'!#REF!</definedName>
    <definedName name="iva" localSheetId="177">'[26]10'!#REF!</definedName>
    <definedName name="iva" localSheetId="178">'[26]10'!#REF!</definedName>
    <definedName name="iva" localSheetId="103">'[26]10'!#REF!</definedName>
    <definedName name="iva" localSheetId="104">'[26]10'!#REF!</definedName>
    <definedName name="iva">'[26]10'!#REF!</definedName>
    <definedName name="iyuhioyuhouj" localSheetId="171">'[42]10'!#REF!</definedName>
    <definedName name="iyuhioyuhouj" localSheetId="179">'[42]10'!#REF!</definedName>
    <definedName name="iyuhioyuhouj" localSheetId="180">'[42]10'!#REF!</definedName>
    <definedName name="iyuhioyuhouj" localSheetId="181">'[42]10'!#REF!</definedName>
    <definedName name="iyuhioyuhouj" localSheetId="172">'[42]10'!#REF!</definedName>
    <definedName name="iyuhioyuhouj" localSheetId="173">'[42]10'!#REF!</definedName>
    <definedName name="iyuhioyuhouj" localSheetId="174">'[42]10'!#REF!</definedName>
    <definedName name="iyuhioyuhouj" localSheetId="175">'[42]10'!#REF!</definedName>
    <definedName name="iyuhioyuhouj" localSheetId="176">'[42]10'!#REF!</definedName>
    <definedName name="iyuhioyuhouj" localSheetId="177">'[42]10'!#REF!</definedName>
    <definedName name="iyuhioyuhouj" localSheetId="178">'[42]10'!#REF!</definedName>
    <definedName name="iyuhioyuhouj" localSheetId="103">'[42]10'!#REF!</definedName>
    <definedName name="iyuhioyuhouj" localSheetId="104">'[42]10'!#REF!</definedName>
    <definedName name="iyuhioyuhouj">'[42]10'!#REF!</definedName>
    <definedName name="Jan_50" localSheetId="151">#REF!</definedName>
    <definedName name="Jan_50" localSheetId="156">#REF!</definedName>
    <definedName name="Jan_50" localSheetId="171">#REF!</definedName>
    <definedName name="Jan_50" localSheetId="179">#REF!</definedName>
    <definedName name="Jan_50" localSheetId="180">#REF!</definedName>
    <definedName name="Jan_50" localSheetId="181">#REF!</definedName>
    <definedName name="Jan_50" localSheetId="172">#REF!</definedName>
    <definedName name="Jan_50" localSheetId="173">#REF!</definedName>
    <definedName name="Jan_50" localSheetId="174">#REF!</definedName>
    <definedName name="Jan_50" localSheetId="175">#REF!</definedName>
    <definedName name="Jan_50" localSheetId="176">#REF!</definedName>
    <definedName name="Jan_50" localSheetId="177">#REF!</definedName>
    <definedName name="Jan_50" localSheetId="178">#REF!</definedName>
    <definedName name="Jan_50" localSheetId="109">#REF!</definedName>
    <definedName name="Jan_50" localSheetId="110">#REF!</definedName>
    <definedName name="Jan_50" localSheetId="111">#REF!</definedName>
    <definedName name="Jan_50" localSheetId="102">#REF!</definedName>
    <definedName name="Jan_50" localSheetId="103">#REF!</definedName>
    <definedName name="Jan_50" localSheetId="104">#REF!</definedName>
    <definedName name="Jan_50" localSheetId="107">#REF!</definedName>
    <definedName name="Jan_50" localSheetId="108">#REF!</definedName>
    <definedName name="Jan_50">#REF!</definedName>
    <definedName name="Jan_51" localSheetId="151">#REF!</definedName>
    <definedName name="Jan_51" localSheetId="156">#REF!</definedName>
    <definedName name="Jan_51" localSheetId="171">#REF!</definedName>
    <definedName name="Jan_51" localSheetId="179">#REF!</definedName>
    <definedName name="Jan_51" localSheetId="180">#REF!</definedName>
    <definedName name="Jan_51" localSheetId="181">#REF!</definedName>
    <definedName name="Jan_51" localSheetId="172">#REF!</definedName>
    <definedName name="Jan_51" localSheetId="173">#REF!</definedName>
    <definedName name="Jan_51" localSheetId="174">#REF!</definedName>
    <definedName name="Jan_51" localSheetId="175">#REF!</definedName>
    <definedName name="Jan_51" localSheetId="176">#REF!</definedName>
    <definedName name="Jan_51" localSheetId="177">#REF!</definedName>
    <definedName name="Jan_51" localSheetId="178">#REF!</definedName>
    <definedName name="Jan_51" localSheetId="109">#REF!</definedName>
    <definedName name="Jan_51" localSheetId="110">#REF!</definedName>
    <definedName name="Jan_51" localSheetId="111">#REF!</definedName>
    <definedName name="Jan_51" localSheetId="102">#REF!</definedName>
    <definedName name="Jan_51" localSheetId="103">#REF!</definedName>
    <definedName name="Jan_51" localSheetId="104">#REF!</definedName>
    <definedName name="Jan_51" localSheetId="107">#REF!</definedName>
    <definedName name="Jan_51" localSheetId="108">#REF!</definedName>
    <definedName name="Jan_51">#REF!</definedName>
    <definedName name="Jan_52" localSheetId="151">#REF!</definedName>
    <definedName name="Jan_52" localSheetId="156">#REF!</definedName>
    <definedName name="Jan_52" localSheetId="171">#REF!</definedName>
    <definedName name="Jan_52" localSheetId="179">#REF!</definedName>
    <definedName name="Jan_52" localSheetId="180">#REF!</definedName>
    <definedName name="Jan_52" localSheetId="181">#REF!</definedName>
    <definedName name="Jan_52" localSheetId="172">#REF!</definedName>
    <definedName name="Jan_52" localSheetId="173">#REF!</definedName>
    <definedName name="Jan_52" localSheetId="174">#REF!</definedName>
    <definedName name="Jan_52" localSheetId="175">#REF!</definedName>
    <definedName name="Jan_52" localSheetId="176">#REF!</definedName>
    <definedName name="Jan_52" localSheetId="177">#REF!</definedName>
    <definedName name="Jan_52" localSheetId="178">#REF!</definedName>
    <definedName name="Jan_52" localSheetId="109">#REF!</definedName>
    <definedName name="Jan_52" localSheetId="110">#REF!</definedName>
    <definedName name="Jan_52" localSheetId="111">#REF!</definedName>
    <definedName name="Jan_52" localSheetId="102">#REF!</definedName>
    <definedName name="Jan_52" localSheetId="103">#REF!</definedName>
    <definedName name="Jan_52" localSheetId="104">#REF!</definedName>
    <definedName name="Jan_52" localSheetId="107">#REF!</definedName>
    <definedName name="Jan_52" localSheetId="108">#REF!</definedName>
    <definedName name="Jan_52">#REF!</definedName>
    <definedName name="Jan_53" localSheetId="151">#REF!</definedName>
    <definedName name="Jan_53" localSheetId="179">#REF!</definedName>
    <definedName name="Jan_53" localSheetId="180">#REF!</definedName>
    <definedName name="Jan_53" localSheetId="181">#REF!</definedName>
    <definedName name="Jan_53" localSheetId="172">#REF!</definedName>
    <definedName name="Jan_53" localSheetId="173">#REF!</definedName>
    <definedName name="Jan_53" localSheetId="174">#REF!</definedName>
    <definedName name="Jan_53" localSheetId="175">#REF!</definedName>
    <definedName name="Jan_53" localSheetId="176">#REF!</definedName>
    <definedName name="Jan_53" localSheetId="177">#REF!</definedName>
    <definedName name="Jan_53" localSheetId="178">#REF!</definedName>
    <definedName name="Jan_53" localSheetId="109">#REF!</definedName>
    <definedName name="Jan_53" localSheetId="110">#REF!</definedName>
    <definedName name="Jan_53" localSheetId="111">#REF!</definedName>
    <definedName name="Jan_53" localSheetId="102">#REF!</definedName>
    <definedName name="Jan_53" localSheetId="103">#REF!</definedName>
    <definedName name="Jan_53" localSheetId="104">#REF!</definedName>
    <definedName name="Jan_53" localSheetId="107">#REF!</definedName>
    <definedName name="Jan_53" localSheetId="108">#REF!</definedName>
    <definedName name="Jan_53">#REF!</definedName>
    <definedName name="Jan_54" localSheetId="151">#REF!</definedName>
    <definedName name="Jan_54" localSheetId="179">#REF!</definedName>
    <definedName name="Jan_54" localSheetId="180">#REF!</definedName>
    <definedName name="Jan_54" localSheetId="181">#REF!</definedName>
    <definedName name="Jan_54" localSheetId="172">#REF!</definedName>
    <definedName name="Jan_54" localSheetId="173">#REF!</definedName>
    <definedName name="Jan_54" localSheetId="174">#REF!</definedName>
    <definedName name="Jan_54" localSheetId="175">#REF!</definedName>
    <definedName name="Jan_54" localSheetId="176">#REF!</definedName>
    <definedName name="Jan_54" localSheetId="177">#REF!</definedName>
    <definedName name="Jan_54" localSheetId="178">#REF!</definedName>
    <definedName name="Jan_54" localSheetId="109">#REF!</definedName>
    <definedName name="Jan_54" localSheetId="110">#REF!</definedName>
    <definedName name="Jan_54" localSheetId="111">#REF!</definedName>
    <definedName name="Jan_54" localSheetId="102">#REF!</definedName>
    <definedName name="Jan_54" localSheetId="103">#REF!</definedName>
    <definedName name="Jan_54" localSheetId="104">#REF!</definedName>
    <definedName name="Jan_54" localSheetId="107">#REF!</definedName>
    <definedName name="Jan_54" localSheetId="108">#REF!</definedName>
    <definedName name="Jan_54">#REF!</definedName>
    <definedName name="Jan_55" localSheetId="151">#REF!</definedName>
    <definedName name="Jan_55" localSheetId="179">#REF!</definedName>
    <definedName name="Jan_55" localSheetId="180">#REF!</definedName>
    <definedName name="Jan_55" localSheetId="181">#REF!</definedName>
    <definedName name="Jan_55" localSheetId="172">#REF!</definedName>
    <definedName name="Jan_55" localSheetId="173">#REF!</definedName>
    <definedName name="Jan_55" localSheetId="174">#REF!</definedName>
    <definedName name="Jan_55" localSheetId="175">#REF!</definedName>
    <definedName name="Jan_55" localSheetId="176">#REF!</definedName>
    <definedName name="Jan_55" localSheetId="177">#REF!</definedName>
    <definedName name="Jan_55" localSheetId="178">#REF!</definedName>
    <definedName name="Jan_55" localSheetId="109">#REF!</definedName>
    <definedName name="Jan_55" localSheetId="110">#REF!</definedName>
    <definedName name="Jan_55" localSheetId="111">#REF!</definedName>
    <definedName name="Jan_55" localSheetId="102">#REF!</definedName>
    <definedName name="Jan_55" localSheetId="103">#REF!</definedName>
    <definedName name="Jan_55" localSheetId="104">#REF!</definedName>
    <definedName name="Jan_55" localSheetId="107">#REF!</definedName>
    <definedName name="Jan_55" localSheetId="108">#REF!</definedName>
    <definedName name="Jan_55">#REF!</definedName>
    <definedName name="Jan_56" localSheetId="151">#REF!</definedName>
    <definedName name="Jan_56" localSheetId="179">#REF!</definedName>
    <definedName name="Jan_56" localSheetId="180">#REF!</definedName>
    <definedName name="Jan_56" localSheetId="181">#REF!</definedName>
    <definedName name="Jan_56" localSheetId="172">#REF!</definedName>
    <definedName name="Jan_56" localSheetId="173">#REF!</definedName>
    <definedName name="Jan_56" localSheetId="174">#REF!</definedName>
    <definedName name="Jan_56" localSheetId="175">#REF!</definedName>
    <definedName name="Jan_56" localSheetId="176">#REF!</definedName>
    <definedName name="Jan_56" localSheetId="177">#REF!</definedName>
    <definedName name="Jan_56" localSheetId="178">#REF!</definedName>
    <definedName name="Jan_56" localSheetId="109">#REF!</definedName>
    <definedName name="Jan_56" localSheetId="110">#REF!</definedName>
    <definedName name="Jan_56" localSheetId="111">#REF!</definedName>
    <definedName name="Jan_56" localSheetId="102">#REF!</definedName>
    <definedName name="Jan_56" localSheetId="103">#REF!</definedName>
    <definedName name="Jan_56" localSheetId="104">#REF!</definedName>
    <definedName name="Jan_56" localSheetId="107">#REF!</definedName>
    <definedName name="Jan_56" localSheetId="108">#REF!</definedName>
    <definedName name="Jan_56">#REF!</definedName>
    <definedName name="Jan_57" localSheetId="151">#REF!</definedName>
    <definedName name="Jan_57" localSheetId="179">#REF!</definedName>
    <definedName name="Jan_57" localSheetId="180">#REF!</definedName>
    <definedName name="Jan_57" localSheetId="181">#REF!</definedName>
    <definedName name="Jan_57" localSheetId="172">#REF!</definedName>
    <definedName name="Jan_57" localSheetId="173">#REF!</definedName>
    <definedName name="Jan_57" localSheetId="174">#REF!</definedName>
    <definedName name="Jan_57" localSheetId="175">#REF!</definedName>
    <definedName name="Jan_57" localSheetId="176">#REF!</definedName>
    <definedName name="Jan_57" localSheetId="177">#REF!</definedName>
    <definedName name="Jan_57" localSheetId="178">#REF!</definedName>
    <definedName name="Jan_57" localSheetId="109">#REF!</definedName>
    <definedName name="Jan_57" localSheetId="110">#REF!</definedName>
    <definedName name="Jan_57" localSheetId="111">#REF!</definedName>
    <definedName name="Jan_57" localSheetId="102">#REF!</definedName>
    <definedName name="Jan_57" localSheetId="103">#REF!</definedName>
    <definedName name="Jan_57" localSheetId="104">#REF!</definedName>
    <definedName name="Jan_57" localSheetId="107">#REF!</definedName>
    <definedName name="Jan_57" localSheetId="108">#REF!</definedName>
    <definedName name="Jan_57">#REF!</definedName>
    <definedName name="Jan_58" localSheetId="151">#REF!</definedName>
    <definedName name="Jan_58" localSheetId="179">#REF!</definedName>
    <definedName name="Jan_58" localSheetId="180">#REF!</definedName>
    <definedName name="Jan_58" localSheetId="181">#REF!</definedName>
    <definedName name="Jan_58" localSheetId="172">#REF!</definedName>
    <definedName name="Jan_58" localSheetId="173">#REF!</definedName>
    <definedName name="Jan_58" localSheetId="174">#REF!</definedName>
    <definedName name="Jan_58" localSheetId="175">#REF!</definedName>
    <definedName name="Jan_58" localSheetId="176">#REF!</definedName>
    <definedName name="Jan_58" localSheetId="177">#REF!</definedName>
    <definedName name="Jan_58" localSheetId="178">#REF!</definedName>
    <definedName name="Jan_58" localSheetId="109">#REF!</definedName>
    <definedName name="Jan_58" localSheetId="110">#REF!</definedName>
    <definedName name="Jan_58" localSheetId="111">#REF!</definedName>
    <definedName name="Jan_58" localSheetId="102">#REF!</definedName>
    <definedName name="Jan_58" localSheetId="103">#REF!</definedName>
    <definedName name="Jan_58" localSheetId="104">#REF!</definedName>
    <definedName name="Jan_58" localSheetId="107">#REF!</definedName>
    <definedName name="Jan_58" localSheetId="108">#REF!</definedName>
    <definedName name="Jan_58">#REF!</definedName>
    <definedName name="Jan_59" localSheetId="151">#REF!</definedName>
    <definedName name="Jan_59" localSheetId="179">#REF!</definedName>
    <definedName name="Jan_59" localSheetId="180">#REF!</definedName>
    <definedName name="Jan_59" localSheetId="181">#REF!</definedName>
    <definedName name="Jan_59" localSheetId="172">#REF!</definedName>
    <definedName name="Jan_59" localSheetId="173">#REF!</definedName>
    <definedName name="Jan_59" localSheetId="174">#REF!</definedName>
    <definedName name="Jan_59" localSheetId="175">#REF!</definedName>
    <definedName name="Jan_59" localSheetId="176">#REF!</definedName>
    <definedName name="Jan_59" localSheetId="177">#REF!</definedName>
    <definedName name="Jan_59" localSheetId="178">#REF!</definedName>
    <definedName name="Jan_59" localSheetId="109">#REF!</definedName>
    <definedName name="Jan_59" localSheetId="110">#REF!</definedName>
    <definedName name="Jan_59" localSheetId="111">#REF!</definedName>
    <definedName name="Jan_59" localSheetId="102">#REF!</definedName>
    <definedName name="Jan_59" localSheetId="103">#REF!</definedName>
    <definedName name="Jan_59" localSheetId="104">#REF!</definedName>
    <definedName name="Jan_59" localSheetId="107">#REF!</definedName>
    <definedName name="Jan_59" localSheetId="108">#REF!</definedName>
    <definedName name="Jan_59">#REF!</definedName>
    <definedName name="Jan_60" localSheetId="151">#REF!</definedName>
    <definedName name="Jan_60" localSheetId="179">#REF!</definedName>
    <definedName name="Jan_60" localSheetId="180">#REF!</definedName>
    <definedName name="Jan_60" localSheetId="181">#REF!</definedName>
    <definedName name="Jan_60" localSheetId="172">#REF!</definedName>
    <definedName name="Jan_60" localSheetId="173">#REF!</definedName>
    <definedName name="Jan_60" localSheetId="174">#REF!</definedName>
    <definedName name="Jan_60" localSheetId="175">#REF!</definedName>
    <definedName name="Jan_60" localSheetId="176">#REF!</definedName>
    <definedName name="Jan_60" localSheetId="177">#REF!</definedName>
    <definedName name="Jan_60" localSheetId="178">#REF!</definedName>
    <definedName name="Jan_60" localSheetId="109">#REF!</definedName>
    <definedName name="Jan_60" localSheetId="110">#REF!</definedName>
    <definedName name="Jan_60" localSheetId="111">#REF!</definedName>
    <definedName name="Jan_60" localSheetId="102">#REF!</definedName>
    <definedName name="Jan_60" localSheetId="103">#REF!</definedName>
    <definedName name="Jan_60" localSheetId="104">#REF!</definedName>
    <definedName name="Jan_60" localSheetId="107">#REF!</definedName>
    <definedName name="Jan_60" localSheetId="108">#REF!</definedName>
    <definedName name="Jan_60">#REF!</definedName>
    <definedName name="Jan_61" localSheetId="151">#REF!</definedName>
    <definedName name="Jan_61" localSheetId="179">#REF!</definedName>
    <definedName name="Jan_61" localSheetId="180">#REF!</definedName>
    <definedName name="Jan_61" localSheetId="181">#REF!</definedName>
    <definedName name="Jan_61" localSheetId="172">#REF!</definedName>
    <definedName name="Jan_61" localSheetId="173">#REF!</definedName>
    <definedName name="Jan_61" localSheetId="174">#REF!</definedName>
    <definedName name="Jan_61" localSheetId="175">#REF!</definedName>
    <definedName name="Jan_61" localSheetId="176">#REF!</definedName>
    <definedName name="Jan_61" localSheetId="177">#REF!</definedName>
    <definedName name="Jan_61" localSheetId="178">#REF!</definedName>
    <definedName name="Jan_61" localSheetId="109">#REF!</definedName>
    <definedName name="Jan_61" localSheetId="110">#REF!</definedName>
    <definedName name="Jan_61" localSheetId="111">#REF!</definedName>
    <definedName name="Jan_61" localSheetId="102">#REF!</definedName>
    <definedName name="Jan_61" localSheetId="103">#REF!</definedName>
    <definedName name="Jan_61" localSheetId="104">#REF!</definedName>
    <definedName name="Jan_61" localSheetId="107">#REF!</definedName>
    <definedName name="Jan_61" localSheetId="108">#REF!</definedName>
    <definedName name="Jan_61">#REF!</definedName>
    <definedName name="Jan_62" localSheetId="151">#REF!</definedName>
    <definedName name="Jan_62" localSheetId="179">#REF!</definedName>
    <definedName name="Jan_62" localSheetId="180">#REF!</definedName>
    <definedName name="Jan_62" localSheetId="181">#REF!</definedName>
    <definedName name="Jan_62" localSheetId="172">#REF!</definedName>
    <definedName name="Jan_62" localSheetId="173">#REF!</definedName>
    <definedName name="Jan_62" localSheetId="174">#REF!</definedName>
    <definedName name="Jan_62" localSheetId="175">#REF!</definedName>
    <definedName name="Jan_62" localSheetId="176">#REF!</definedName>
    <definedName name="Jan_62" localSheetId="177">#REF!</definedName>
    <definedName name="Jan_62" localSheetId="178">#REF!</definedName>
    <definedName name="Jan_62" localSheetId="109">#REF!</definedName>
    <definedName name="Jan_62" localSheetId="110">#REF!</definedName>
    <definedName name="Jan_62" localSheetId="111">#REF!</definedName>
    <definedName name="Jan_62" localSheetId="102">#REF!</definedName>
    <definedName name="Jan_62" localSheetId="103">#REF!</definedName>
    <definedName name="Jan_62" localSheetId="104">#REF!</definedName>
    <definedName name="Jan_62" localSheetId="107">#REF!</definedName>
    <definedName name="Jan_62" localSheetId="108">#REF!</definedName>
    <definedName name="Jan_62">#REF!</definedName>
    <definedName name="Jan_63" localSheetId="151">#REF!</definedName>
    <definedName name="Jan_63" localSheetId="179">#REF!</definedName>
    <definedName name="Jan_63" localSheetId="180">#REF!</definedName>
    <definedName name="Jan_63" localSheetId="181">#REF!</definedName>
    <definedName name="Jan_63" localSheetId="172">#REF!</definedName>
    <definedName name="Jan_63" localSheetId="173">#REF!</definedName>
    <definedName name="Jan_63" localSheetId="174">#REF!</definedName>
    <definedName name="Jan_63" localSheetId="175">#REF!</definedName>
    <definedName name="Jan_63" localSheetId="176">#REF!</definedName>
    <definedName name="Jan_63" localSheetId="177">#REF!</definedName>
    <definedName name="Jan_63" localSheetId="178">#REF!</definedName>
    <definedName name="Jan_63" localSheetId="109">#REF!</definedName>
    <definedName name="Jan_63" localSheetId="110">#REF!</definedName>
    <definedName name="Jan_63" localSheetId="111">#REF!</definedName>
    <definedName name="Jan_63" localSheetId="102">#REF!</definedName>
    <definedName name="Jan_63" localSheetId="103">#REF!</definedName>
    <definedName name="Jan_63" localSheetId="104">#REF!</definedName>
    <definedName name="Jan_63" localSheetId="107">#REF!</definedName>
    <definedName name="Jan_63" localSheetId="108">#REF!</definedName>
    <definedName name="Jan_63">#REF!</definedName>
    <definedName name="Jan_64" localSheetId="151">#REF!</definedName>
    <definedName name="Jan_64" localSheetId="179">#REF!</definedName>
    <definedName name="Jan_64" localSheetId="180">#REF!</definedName>
    <definedName name="Jan_64" localSheetId="181">#REF!</definedName>
    <definedName name="Jan_64" localSheetId="172">#REF!</definedName>
    <definedName name="Jan_64" localSheetId="173">#REF!</definedName>
    <definedName name="Jan_64" localSheetId="174">#REF!</definedName>
    <definedName name="Jan_64" localSheetId="175">#REF!</definedName>
    <definedName name="Jan_64" localSheetId="176">#REF!</definedName>
    <definedName name="Jan_64" localSheetId="177">#REF!</definedName>
    <definedName name="Jan_64" localSheetId="178">#REF!</definedName>
    <definedName name="Jan_64" localSheetId="109">#REF!</definedName>
    <definedName name="Jan_64" localSheetId="110">#REF!</definedName>
    <definedName name="Jan_64" localSheetId="111">#REF!</definedName>
    <definedName name="Jan_64" localSheetId="102">#REF!</definedName>
    <definedName name="Jan_64" localSheetId="103">#REF!</definedName>
    <definedName name="Jan_64" localSheetId="104">#REF!</definedName>
    <definedName name="Jan_64" localSheetId="107">#REF!</definedName>
    <definedName name="Jan_64" localSheetId="108">#REF!</definedName>
    <definedName name="Jan_64">#REF!</definedName>
    <definedName name="Jan_65" localSheetId="151">#REF!</definedName>
    <definedName name="Jan_65" localSheetId="179">#REF!</definedName>
    <definedName name="Jan_65" localSheetId="180">#REF!</definedName>
    <definedName name="Jan_65" localSheetId="181">#REF!</definedName>
    <definedName name="Jan_65" localSheetId="172">#REF!</definedName>
    <definedName name="Jan_65" localSheetId="173">#REF!</definedName>
    <definedName name="Jan_65" localSheetId="174">#REF!</definedName>
    <definedName name="Jan_65" localSheetId="175">#REF!</definedName>
    <definedName name="Jan_65" localSheetId="176">#REF!</definedName>
    <definedName name="Jan_65" localSheetId="177">#REF!</definedName>
    <definedName name="Jan_65" localSheetId="178">#REF!</definedName>
    <definedName name="Jan_65" localSheetId="109">#REF!</definedName>
    <definedName name="Jan_65" localSheetId="110">#REF!</definedName>
    <definedName name="Jan_65" localSheetId="111">#REF!</definedName>
    <definedName name="Jan_65" localSheetId="102">#REF!</definedName>
    <definedName name="Jan_65" localSheetId="103">#REF!</definedName>
    <definedName name="Jan_65" localSheetId="104">#REF!</definedName>
    <definedName name="Jan_65" localSheetId="107">#REF!</definedName>
    <definedName name="Jan_65" localSheetId="108">#REF!</definedName>
    <definedName name="Jan_65">#REF!</definedName>
    <definedName name="Jan_66" localSheetId="151">#REF!</definedName>
    <definedName name="Jan_66" localSheetId="179">#REF!</definedName>
    <definedName name="Jan_66" localSheetId="180">#REF!</definedName>
    <definedName name="Jan_66" localSheetId="181">#REF!</definedName>
    <definedName name="Jan_66" localSheetId="172">#REF!</definedName>
    <definedName name="Jan_66" localSheetId="173">#REF!</definedName>
    <definedName name="Jan_66" localSheetId="174">#REF!</definedName>
    <definedName name="Jan_66" localSheetId="175">#REF!</definedName>
    <definedName name="Jan_66" localSheetId="176">#REF!</definedName>
    <definedName name="Jan_66" localSheetId="177">#REF!</definedName>
    <definedName name="Jan_66" localSheetId="178">#REF!</definedName>
    <definedName name="Jan_66" localSheetId="109">#REF!</definedName>
    <definedName name="Jan_66" localSheetId="110">#REF!</definedName>
    <definedName name="Jan_66" localSheetId="111">#REF!</definedName>
    <definedName name="Jan_66" localSheetId="102">#REF!</definedName>
    <definedName name="Jan_66" localSheetId="103">#REF!</definedName>
    <definedName name="Jan_66" localSheetId="104">#REF!</definedName>
    <definedName name="Jan_66" localSheetId="107">#REF!</definedName>
    <definedName name="Jan_66" localSheetId="108">#REF!</definedName>
    <definedName name="Jan_66">#REF!</definedName>
    <definedName name="Jan_67" localSheetId="151">#REF!</definedName>
    <definedName name="Jan_67" localSheetId="179">#REF!</definedName>
    <definedName name="Jan_67" localSheetId="180">#REF!</definedName>
    <definedName name="Jan_67" localSheetId="181">#REF!</definedName>
    <definedName name="Jan_67" localSheetId="172">#REF!</definedName>
    <definedName name="Jan_67" localSheetId="173">#REF!</definedName>
    <definedName name="Jan_67" localSheetId="174">#REF!</definedName>
    <definedName name="Jan_67" localSheetId="175">#REF!</definedName>
    <definedName name="Jan_67" localSheetId="176">#REF!</definedName>
    <definedName name="Jan_67" localSheetId="177">#REF!</definedName>
    <definedName name="Jan_67" localSheetId="178">#REF!</definedName>
    <definedName name="Jan_67" localSheetId="109">#REF!</definedName>
    <definedName name="Jan_67" localSheetId="110">#REF!</definedName>
    <definedName name="Jan_67" localSheetId="111">#REF!</definedName>
    <definedName name="Jan_67" localSheetId="102">#REF!</definedName>
    <definedName name="Jan_67" localSheetId="103">#REF!</definedName>
    <definedName name="Jan_67" localSheetId="104">#REF!</definedName>
    <definedName name="Jan_67" localSheetId="107">#REF!</definedName>
    <definedName name="Jan_67" localSheetId="108">#REF!</definedName>
    <definedName name="Jan_67">#REF!</definedName>
    <definedName name="Jan_68" localSheetId="151">#REF!</definedName>
    <definedName name="Jan_68" localSheetId="179">#REF!</definedName>
    <definedName name="Jan_68" localSheetId="180">#REF!</definedName>
    <definedName name="Jan_68" localSheetId="181">#REF!</definedName>
    <definedName name="Jan_68" localSheetId="172">#REF!</definedName>
    <definedName name="Jan_68" localSheetId="173">#REF!</definedName>
    <definedName name="Jan_68" localSheetId="174">#REF!</definedName>
    <definedName name="Jan_68" localSheetId="175">#REF!</definedName>
    <definedName name="Jan_68" localSheetId="176">#REF!</definedName>
    <definedName name="Jan_68" localSheetId="177">#REF!</definedName>
    <definedName name="Jan_68" localSheetId="178">#REF!</definedName>
    <definedName name="Jan_68" localSheetId="109">#REF!</definedName>
    <definedName name="Jan_68" localSheetId="110">#REF!</definedName>
    <definedName name="Jan_68" localSheetId="111">#REF!</definedName>
    <definedName name="Jan_68" localSheetId="102">#REF!</definedName>
    <definedName name="Jan_68" localSheetId="103">#REF!</definedName>
    <definedName name="Jan_68" localSheetId="104">#REF!</definedName>
    <definedName name="Jan_68" localSheetId="107">#REF!</definedName>
    <definedName name="Jan_68" localSheetId="108">#REF!</definedName>
    <definedName name="Jan_68">#REF!</definedName>
    <definedName name="Jan_69" localSheetId="151">#REF!</definedName>
    <definedName name="Jan_69" localSheetId="179">#REF!</definedName>
    <definedName name="Jan_69" localSheetId="180">#REF!</definedName>
    <definedName name="Jan_69" localSheetId="181">#REF!</definedName>
    <definedName name="Jan_69" localSheetId="172">#REF!</definedName>
    <definedName name="Jan_69" localSheetId="173">#REF!</definedName>
    <definedName name="Jan_69" localSheetId="174">#REF!</definedName>
    <definedName name="Jan_69" localSheetId="175">#REF!</definedName>
    <definedName name="Jan_69" localSheetId="176">#REF!</definedName>
    <definedName name="Jan_69" localSheetId="177">#REF!</definedName>
    <definedName name="Jan_69" localSheetId="178">#REF!</definedName>
    <definedName name="Jan_69" localSheetId="109">#REF!</definedName>
    <definedName name="Jan_69" localSheetId="110">#REF!</definedName>
    <definedName name="Jan_69" localSheetId="111">#REF!</definedName>
    <definedName name="Jan_69" localSheetId="102">#REF!</definedName>
    <definedName name="Jan_69" localSheetId="103">#REF!</definedName>
    <definedName name="Jan_69" localSheetId="104">#REF!</definedName>
    <definedName name="Jan_69" localSheetId="107">#REF!</definedName>
    <definedName name="Jan_69" localSheetId="108">#REF!</definedName>
    <definedName name="Jan_69">#REF!</definedName>
    <definedName name="Jan_70" localSheetId="151">#REF!</definedName>
    <definedName name="Jan_70" localSheetId="179">#REF!</definedName>
    <definedName name="Jan_70" localSheetId="180">#REF!</definedName>
    <definedName name="Jan_70" localSheetId="181">#REF!</definedName>
    <definedName name="Jan_70" localSheetId="172">#REF!</definedName>
    <definedName name="Jan_70" localSheetId="173">#REF!</definedName>
    <definedName name="Jan_70" localSheetId="174">#REF!</definedName>
    <definedName name="Jan_70" localSheetId="175">#REF!</definedName>
    <definedName name="Jan_70" localSheetId="176">#REF!</definedName>
    <definedName name="Jan_70" localSheetId="177">#REF!</definedName>
    <definedName name="Jan_70" localSheetId="178">#REF!</definedName>
    <definedName name="Jan_70" localSheetId="109">#REF!</definedName>
    <definedName name="Jan_70" localSheetId="110">#REF!</definedName>
    <definedName name="Jan_70" localSheetId="111">#REF!</definedName>
    <definedName name="Jan_70" localSheetId="102">#REF!</definedName>
    <definedName name="Jan_70" localSheetId="103">#REF!</definedName>
    <definedName name="Jan_70" localSheetId="104">#REF!</definedName>
    <definedName name="Jan_70" localSheetId="107">#REF!</definedName>
    <definedName name="Jan_70" localSheetId="108">#REF!</definedName>
    <definedName name="Jan_70">#REF!</definedName>
    <definedName name="Jan_71" localSheetId="151">#REF!</definedName>
    <definedName name="Jan_71" localSheetId="179">#REF!</definedName>
    <definedName name="Jan_71" localSheetId="180">#REF!</definedName>
    <definedName name="Jan_71" localSheetId="181">#REF!</definedName>
    <definedName name="Jan_71" localSheetId="172">#REF!</definedName>
    <definedName name="Jan_71" localSheetId="173">#REF!</definedName>
    <definedName name="Jan_71" localSheetId="174">#REF!</definedName>
    <definedName name="Jan_71" localSheetId="175">#REF!</definedName>
    <definedName name="Jan_71" localSheetId="176">#REF!</definedName>
    <definedName name="Jan_71" localSheetId="177">#REF!</definedName>
    <definedName name="Jan_71" localSheetId="178">#REF!</definedName>
    <definedName name="Jan_71" localSheetId="109">#REF!</definedName>
    <definedName name="Jan_71" localSheetId="110">#REF!</definedName>
    <definedName name="Jan_71" localSheetId="111">#REF!</definedName>
    <definedName name="Jan_71" localSheetId="102">#REF!</definedName>
    <definedName name="Jan_71" localSheetId="103">#REF!</definedName>
    <definedName name="Jan_71" localSheetId="104">#REF!</definedName>
    <definedName name="Jan_71" localSheetId="107">#REF!</definedName>
    <definedName name="Jan_71" localSheetId="108">#REF!</definedName>
    <definedName name="Jan_71">#REF!</definedName>
    <definedName name="Jan_72" localSheetId="151">#REF!</definedName>
    <definedName name="Jan_72" localSheetId="179">#REF!</definedName>
    <definedName name="Jan_72" localSheetId="180">#REF!</definedName>
    <definedName name="Jan_72" localSheetId="181">#REF!</definedName>
    <definedName name="Jan_72" localSheetId="172">#REF!</definedName>
    <definedName name="Jan_72" localSheetId="173">#REF!</definedName>
    <definedName name="Jan_72" localSheetId="174">#REF!</definedName>
    <definedName name="Jan_72" localSheetId="175">#REF!</definedName>
    <definedName name="Jan_72" localSheetId="176">#REF!</definedName>
    <definedName name="Jan_72" localSheetId="177">#REF!</definedName>
    <definedName name="Jan_72" localSheetId="178">#REF!</definedName>
    <definedName name="Jan_72" localSheetId="109">#REF!</definedName>
    <definedName name="Jan_72" localSheetId="110">#REF!</definedName>
    <definedName name="Jan_72" localSheetId="111">#REF!</definedName>
    <definedName name="Jan_72" localSheetId="102">#REF!</definedName>
    <definedName name="Jan_72" localSheetId="103">#REF!</definedName>
    <definedName name="Jan_72" localSheetId="104">#REF!</definedName>
    <definedName name="Jan_72" localSheetId="107">#REF!</definedName>
    <definedName name="Jan_72" localSheetId="108">#REF!</definedName>
    <definedName name="Jan_72">#REF!</definedName>
    <definedName name="Jan_73" localSheetId="151">#REF!</definedName>
    <definedName name="Jan_73" localSheetId="179">#REF!</definedName>
    <definedName name="Jan_73" localSheetId="180">#REF!</definedName>
    <definedName name="Jan_73" localSheetId="181">#REF!</definedName>
    <definedName name="Jan_73" localSheetId="172">#REF!</definedName>
    <definedName name="Jan_73" localSheetId="173">#REF!</definedName>
    <definedName name="Jan_73" localSheetId="174">#REF!</definedName>
    <definedName name="Jan_73" localSheetId="175">#REF!</definedName>
    <definedName name="Jan_73" localSheetId="176">#REF!</definedName>
    <definedName name="Jan_73" localSheetId="177">#REF!</definedName>
    <definedName name="Jan_73" localSheetId="178">#REF!</definedName>
    <definedName name="Jan_73" localSheetId="109">#REF!</definedName>
    <definedName name="Jan_73" localSheetId="110">#REF!</definedName>
    <definedName name="Jan_73" localSheetId="111">#REF!</definedName>
    <definedName name="Jan_73" localSheetId="102">#REF!</definedName>
    <definedName name="Jan_73" localSheetId="103">#REF!</definedName>
    <definedName name="Jan_73" localSheetId="104">#REF!</definedName>
    <definedName name="Jan_73" localSheetId="107">#REF!</definedName>
    <definedName name="Jan_73" localSheetId="108">#REF!</definedName>
    <definedName name="Jan_73">#REF!</definedName>
    <definedName name="Jan_74" localSheetId="151">#REF!</definedName>
    <definedName name="Jan_74" localSheetId="179">#REF!</definedName>
    <definedName name="Jan_74" localSheetId="180">#REF!</definedName>
    <definedName name="Jan_74" localSheetId="181">#REF!</definedName>
    <definedName name="Jan_74" localSheetId="172">#REF!</definedName>
    <definedName name="Jan_74" localSheetId="173">#REF!</definedName>
    <definedName name="Jan_74" localSheetId="174">#REF!</definedName>
    <definedName name="Jan_74" localSheetId="175">#REF!</definedName>
    <definedName name="Jan_74" localSheetId="176">#REF!</definedName>
    <definedName name="Jan_74" localSheetId="177">#REF!</definedName>
    <definedName name="Jan_74" localSheetId="178">#REF!</definedName>
    <definedName name="Jan_74" localSheetId="109">#REF!</definedName>
    <definedName name="Jan_74" localSheetId="110">#REF!</definedName>
    <definedName name="Jan_74" localSheetId="111">#REF!</definedName>
    <definedName name="Jan_74" localSheetId="102">#REF!</definedName>
    <definedName name="Jan_74" localSheetId="103">#REF!</definedName>
    <definedName name="Jan_74" localSheetId="104">#REF!</definedName>
    <definedName name="Jan_74" localSheetId="107">#REF!</definedName>
    <definedName name="Jan_74" localSheetId="108">#REF!</definedName>
    <definedName name="Jan_74">#REF!</definedName>
    <definedName name="Jan_75" localSheetId="151">#REF!</definedName>
    <definedName name="Jan_75" localSheetId="179">#REF!</definedName>
    <definedName name="Jan_75" localSheetId="180">#REF!</definedName>
    <definedName name="Jan_75" localSheetId="181">#REF!</definedName>
    <definedName name="Jan_75" localSheetId="172">#REF!</definedName>
    <definedName name="Jan_75" localSheetId="173">#REF!</definedName>
    <definedName name="Jan_75" localSheetId="174">#REF!</definedName>
    <definedName name="Jan_75" localSheetId="175">#REF!</definedName>
    <definedName name="Jan_75" localSheetId="176">#REF!</definedName>
    <definedName name="Jan_75" localSheetId="177">#REF!</definedName>
    <definedName name="Jan_75" localSheetId="178">#REF!</definedName>
    <definedName name="Jan_75" localSheetId="109">#REF!</definedName>
    <definedName name="Jan_75" localSheetId="110">#REF!</definedName>
    <definedName name="Jan_75" localSheetId="111">#REF!</definedName>
    <definedName name="Jan_75" localSheetId="102">#REF!</definedName>
    <definedName name="Jan_75" localSheetId="103">#REF!</definedName>
    <definedName name="Jan_75" localSheetId="104">#REF!</definedName>
    <definedName name="Jan_75" localSheetId="107">#REF!</definedName>
    <definedName name="Jan_75" localSheetId="108">#REF!</definedName>
    <definedName name="Jan_75">#REF!</definedName>
    <definedName name="Jan_76" localSheetId="151">#REF!</definedName>
    <definedName name="Jan_76" localSheetId="179">#REF!</definedName>
    <definedName name="Jan_76" localSheetId="180">#REF!</definedName>
    <definedName name="Jan_76" localSheetId="181">#REF!</definedName>
    <definedName name="Jan_76" localSheetId="172">#REF!</definedName>
    <definedName name="Jan_76" localSheetId="173">#REF!</definedName>
    <definedName name="Jan_76" localSheetId="174">#REF!</definedName>
    <definedName name="Jan_76" localSheetId="175">#REF!</definedName>
    <definedName name="Jan_76" localSheetId="176">#REF!</definedName>
    <definedName name="Jan_76" localSheetId="177">#REF!</definedName>
    <definedName name="Jan_76" localSheetId="178">#REF!</definedName>
    <definedName name="Jan_76" localSheetId="109">#REF!</definedName>
    <definedName name="Jan_76" localSheetId="110">#REF!</definedName>
    <definedName name="Jan_76" localSheetId="111">#REF!</definedName>
    <definedName name="Jan_76" localSheetId="102">#REF!</definedName>
    <definedName name="Jan_76" localSheetId="103">#REF!</definedName>
    <definedName name="Jan_76" localSheetId="104">#REF!</definedName>
    <definedName name="Jan_76" localSheetId="107">#REF!</definedName>
    <definedName name="Jan_76" localSheetId="108">#REF!</definedName>
    <definedName name="Jan_76">#REF!</definedName>
    <definedName name="Jan_77" localSheetId="151">#REF!</definedName>
    <definedName name="Jan_77" localSheetId="179">#REF!</definedName>
    <definedName name="Jan_77" localSheetId="180">#REF!</definedName>
    <definedName name="Jan_77" localSheetId="181">#REF!</definedName>
    <definedName name="Jan_77" localSheetId="172">#REF!</definedName>
    <definedName name="Jan_77" localSheetId="173">#REF!</definedName>
    <definedName name="Jan_77" localSheetId="174">#REF!</definedName>
    <definedName name="Jan_77" localSheetId="175">#REF!</definedName>
    <definedName name="Jan_77" localSheetId="176">#REF!</definedName>
    <definedName name="Jan_77" localSheetId="177">#REF!</definedName>
    <definedName name="Jan_77" localSheetId="178">#REF!</definedName>
    <definedName name="Jan_77" localSheetId="109">#REF!</definedName>
    <definedName name="Jan_77" localSheetId="110">#REF!</definedName>
    <definedName name="Jan_77" localSheetId="111">#REF!</definedName>
    <definedName name="Jan_77" localSheetId="102">#REF!</definedName>
    <definedName name="Jan_77" localSheetId="103">#REF!</definedName>
    <definedName name="Jan_77" localSheetId="104">#REF!</definedName>
    <definedName name="Jan_77" localSheetId="107">#REF!</definedName>
    <definedName name="Jan_77" localSheetId="108">#REF!</definedName>
    <definedName name="Jan_77">#REF!</definedName>
    <definedName name="Jan_78" localSheetId="151">#REF!</definedName>
    <definedName name="Jan_78" localSheetId="179">#REF!</definedName>
    <definedName name="Jan_78" localSheetId="180">#REF!</definedName>
    <definedName name="Jan_78" localSheetId="181">#REF!</definedName>
    <definedName name="Jan_78" localSheetId="172">#REF!</definedName>
    <definedName name="Jan_78" localSheetId="173">#REF!</definedName>
    <definedName name="Jan_78" localSheetId="174">#REF!</definedName>
    <definedName name="Jan_78" localSheetId="175">#REF!</definedName>
    <definedName name="Jan_78" localSheetId="176">#REF!</definedName>
    <definedName name="Jan_78" localSheetId="177">#REF!</definedName>
    <definedName name="Jan_78" localSheetId="178">#REF!</definedName>
    <definedName name="Jan_78" localSheetId="109">#REF!</definedName>
    <definedName name="Jan_78" localSheetId="110">#REF!</definedName>
    <definedName name="Jan_78" localSheetId="111">#REF!</definedName>
    <definedName name="Jan_78" localSheetId="102">#REF!</definedName>
    <definedName name="Jan_78" localSheetId="103">#REF!</definedName>
    <definedName name="Jan_78" localSheetId="104">#REF!</definedName>
    <definedName name="Jan_78" localSheetId="107">#REF!</definedName>
    <definedName name="Jan_78" localSheetId="108">#REF!</definedName>
    <definedName name="Jan_78">#REF!</definedName>
    <definedName name="Jan_79" localSheetId="151">#REF!</definedName>
    <definedName name="Jan_79" localSheetId="179">#REF!</definedName>
    <definedName name="Jan_79" localSheetId="180">#REF!</definedName>
    <definedName name="Jan_79" localSheetId="181">#REF!</definedName>
    <definedName name="Jan_79" localSheetId="172">#REF!</definedName>
    <definedName name="Jan_79" localSheetId="173">#REF!</definedName>
    <definedName name="Jan_79" localSheetId="174">#REF!</definedName>
    <definedName name="Jan_79" localSheetId="175">#REF!</definedName>
    <definedName name="Jan_79" localSheetId="176">#REF!</definedName>
    <definedName name="Jan_79" localSheetId="177">#REF!</definedName>
    <definedName name="Jan_79" localSheetId="178">#REF!</definedName>
    <definedName name="Jan_79" localSheetId="109">#REF!</definedName>
    <definedName name="Jan_79" localSheetId="110">#REF!</definedName>
    <definedName name="Jan_79" localSheetId="111">#REF!</definedName>
    <definedName name="Jan_79" localSheetId="102">#REF!</definedName>
    <definedName name="Jan_79" localSheetId="103">#REF!</definedName>
    <definedName name="Jan_79" localSheetId="104">#REF!</definedName>
    <definedName name="Jan_79" localSheetId="107">#REF!</definedName>
    <definedName name="Jan_79" localSheetId="108">#REF!</definedName>
    <definedName name="Jan_79">#REF!</definedName>
    <definedName name="Jan_80" localSheetId="151">#REF!</definedName>
    <definedName name="Jan_80" localSheetId="179">#REF!</definedName>
    <definedName name="Jan_80" localSheetId="180">#REF!</definedName>
    <definedName name="Jan_80" localSheetId="181">#REF!</definedName>
    <definedName name="Jan_80" localSheetId="172">#REF!</definedName>
    <definedName name="Jan_80" localSheetId="173">#REF!</definedName>
    <definedName name="Jan_80" localSheetId="174">#REF!</definedName>
    <definedName name="Jan_80" localSheetId="175">#REF!</definedName>
    <definedName name="Jan_80" localSheetId="176">#REF!</definedName>
    <definedName name="Jan_80" localSheetId="177">#REF!</definedName>
    <definedName name="Jan_80" localSheetId="178">#REF!</definedName>
    <definedName name="Jan_80" localSheetId="109">#REF!</definedName>
    <definedName name="Jan_80" localSheetId="110">#REF!</definedName>
    <definedName name="Jan_80" localSheetId="111">#REF!</definedName>
    <definedName name="Jan_80" localSheetId="102">#REF!</definedName>
    <definedName name="Jan_80" localSheetId="103">#REF!</definedName>
    <definedName name="Jan_80" localSheetId="104">#REF!</definedName>
    <definedName name="Jan_80" localSheetId="107">#REF!</definedName>
    <definedName name="Jan_80" localSheetId="108">#REF!</definedName>
    <definedName name="Jan_80">#REF!</definedName>
    <definedName name="Jan_81" localSheetId="151">#REF!</definedName>
    <definedName name="Jan_81" localSheetId="179">#REF!</definedName>
    <definedName name="Jan_81" localSheetId="180">#REF!</definedName>
    <definedName name="Jan_81" localSheetId="181">#REF!</definedName>
    <definedName name="Jan_81" localSheetId="172">#REF!</definedName>
    <definedName name="Jan_81" localSheetId="173">#REF!</definedName>
    <definedName name="Jan_81" localSheetId="174">#REF!</definedName>
    <definedName name="Jan_81" localSheetId="175">#REF!</definedName>
    <definedName name="Jan_81" localSheetId="176">#REF!</definedName>
    <definedName name="Jan_81" localSheetId="177">#REF!</definedName>
    <definedName name="Jan_81" localSheetId="178">#REF!</definedName>
    <definedName name="Jan_81" localSheetId="109">#REF!</definedName>
    <definedName name="Jan_81" localSheetId="110">#REF!</definedName>
    <definedName name="Jan_81" localSheetId="111">#REF!</definedName>
    <definedName name="Jan_81" localSheetId="102">#REF!</definedName>
    <definedName name="Jan_81" localSheetId="103">#REF!</definedName>
    <definedName name="Jan_81" localSheetId="104">#REF!</definedName>
    <definedName name="Jan_81" localSheetId="107">#REF!</definedName>
    <definedName name="Jan_81" localSheetId="108">#REF!</definedName>
    <definedName name="Jan_81">#REF!</definedName>
    <definedName name="Jan_82" localSheetId="151">#REF!</definedName>
    <definedName name="Jan_82" localSheetId="179">#REF!</definedName>
    <definedName name="Jan_82" localSheetId="180">#REF!</definedName>
    <definedName name="Jan_82" localSheetId="181">#REF!</definedName>
    <definedName name="Jan_82" localSheetId="172">#REF!</definedName>
    <definedName name="Jan_82" localSheetId="173">#REF!</definedName>
    <definedName name="Jan_82" localSheetId="174">#REF!</definedName>
    <definedName name="Jan_82" localSheetId="175">#REF!</definedName>
    <definedName name="Jan_82" localSheetId="176">#REF!</definedName>
    <definedName name="Jan_82" localSheetId="177">#REF!</definedName>
    <definedName name="Jan_82" localSheetId="178">#REF!</definedName>
    <definedName name="Jan_82" localSheetId="109">#REF!</definedName>
    <definedName name="Jan_82" localSheetId="110">#REF!</definedName>
    <definedName name="Jan_82" localSheetId="111">#REF!</definedName>
    <definedName name="Jan_82" localSheetId="102">#REF!</definedName>
    <definedName name="Jan_82" localSheetId="103">#REF!</definedName>
    <definedName name="Jan_82" localSheetId="104">#REF!</definedName>
    <definedName name="Jan_82" localSheetId="107">#REF!</definedName>
    <definedName name="Jan_82" localSheetId="108">#REF!</definedName>
    <definedName name="Jan_82">#REF!</definedName>
    <definedName name="Jan_83" localSheetId="151">#REF!</definedName>
    <definedName name="Jan_83" localSheetId="179">#REF!</definedName>
    <definedName name="Jan_83" localSheetId="180">#REF!</definedName>
    <definedName name="Jan_83" localSheetId="181">#REF!</definedName>
    <definedName name="Jan_83" localSheetId="172">#REF!</definedName>
    <definedName name="Jan_83" localSheetId="173">#REF!</definedName>
    <definedName name="Jan_83" localSheetId="174">#REF!</definedName>
    <definedName name="Jan_83" localSheetId="175">#REF!</definedName>
    <definedName name="Jan_83" localSheetId="176">#REF!</definedName>
    <definedName name="Jan_83" localSheetId="177">#REF!</definedName>
    <definedName name="Jan_83" localSheetId="178">#REF!</definedName>
    <definedName name="Jan_83" localSheetId="109">#REF!</definedName>
    <definedName name="Jan_83" localSheetId="110">#REF!</definedName>
    <definedName name="Jan_83" localSheetId="111">#REF!</definedName>
    <definedName name="Jan_83" localSheetId="102">#REF!</definedName>
    <definedName name="Jan_83" localSheetId="103">#REF!</definedName>
    <definedName name="Jan_83" localSheetId="104">#REF!</definedName>
    <definedName name="Jan_83" localSheetId="107">#REF!</definedName>
    <definedName name="Jan_83" localSheetId="108">#REF!</definedName>
    <definedName name="Jan_83">#REF!</definedName>
    <definedName name="Jan_84" localSheetId="151">#REF!</definedName>
    <definedName name="Jan_84" localSheetId="179">#REF!</definedName>
    <definedName name="Jan_84" localSheetId="180">#REF!</definedName>
    <definedName name="Jan_84" localSheetId="181">#REF!</definedName>
    <definedName name="Jan_84" localSheetId="172">#REF!</definedName>
    <definedName name="Jan_84" localSheetId="173">#REF!</definedName>
    <definedName name="Jan_84" localSheetId="174">#REF!</definedName>
    <definedName name="Jan_84" localSheetId="175">#REF!</definedName>
    <definedName name="Jan_84" localSheetId="176">#REF!</definedName>
    <definedName name="Jan_84" localSheetId="177">#REF!</definedName>
    <definedName name="Jan_84" localSheetId="178">#REF!</definedName>
    <definedName name="Jan_84" localSheetId="109">#REF!</definedName>
    <definedName name="Jan_84" localSheetId="110">#REF!</definedName>
    <definedName name="Jan_84" localSheetId="111">#REF!</definedName>
    <definedName name="Jan_84" localSheetId="102">#REF!</definedName>
    <definedName name="Jan_84" localSheetId="103">#REF!</definedName>
    <definedName name="Jan_84" localSheetId="104">#REF!</definedName>
    <definedName name="Jan_84" localSheetId="107">#REF!</definedName>
    <definedName name="Jan_84" localSheetId="108">#REF!</definedName>
    <definedName name="Jan_84">#REF!</definedName>
    <definedName name="Jan_85" localSheetId="151">#REF!</definedName>
    <definedName name="Jan_85" localSheetId="179">#REF!</definedName>
    <definedName name="Jan_85" localSheetId="180">#REF!</definedName>
    <definedName name="Jan_85" localSheetId="181">#REF!</definedName>
    <definedName name="Jan_85" localSheetId="172">#REF!</definedName>
    <definedName name="Jan_85" localSheetId="173">#REF!</definedName>
    <definedName name="Jan_85" localSheetId="174">#REF!</definedName>
    <definedName name="Jan_85" localSheetId="175">#REF!</definedName>
    <definedName name="Jan_85" localSheetId="176">#REF!</definedName>
    <definedName name="Jan_85" localSheetId="177">#REF!</definedName>
    <definedName name="Jan_85" localSheetId="178">#REF!</definedName>
    <definedName name="Jan_85" localSheetId="109">#REF!</definedName>
    <definedName name="Jan_85" localSheetId="110">#REF!</definedName>
    <definedName name="Jan_85" localSheetId="111">#REF!</definedName>
    <definedName name="Jan_85" localSheetId="102">#REF!</definedName>
    <definedName name="Jan_85" localSheetId="103">#REF!</definedName>
    <definedName name="Jan_85" localSheetId="104">#REF!</definedName>
    <definedName name="Jan_85" localSheetId="107">#REF!</definedName>
    <definedName name="Jan_85" localSheetId="108">#REF!</definedName>
    <definedName name="Jan_85">#REF!</definedName>
    <definedName name="Jan_86" localSheetId="151">#REF!</definedName>
    <definedName name="Jan_86" localSheetId="179">#REF!</definedName>
    <definedName name="Jan_86" localSheetId="180">#REF!</definedName>
    <definedName name="Jan_86" localSheetId="181">#REF!</definedName>
    <definedName name="Jan_86" localSheetId="172">#REF!</definedName>
    <definedName name="Jan_86" localSheetId="173">#REF!</definedName>
    <definedName name="Jan_86" localSheetId="174">#REF!</definedName>
    <definedName name="Jan_86" localSheetId="175">#REF!</definedName>
    <definedName name="Jan_86" localSheetId="176">#REF!</definedName>
    <definedName name="Jan_86" localSheetId="177">#REF!</definedName>
    <definedName name="Jan_86" localSheetId="178">#REF!</definedName>
    <definedName name="Jan_86" localSheetId="109">#REF!</definedName>
    <definedName name="Jan_86" localSheetId="110">#REF!</definedName>
    <definedName name="Jan_86" localSheetId="111">#REF!</definedName>
    <definedName name="Jan_86" localSheetId="102">#REF!</definedName>
    <definedName name="Jan_86" localSheetId="103">#REF!</definedName>
    <definedName name="Jan_86" localSheetId="104">#REF!</definedName>
    <definedName name="Jan_86" localSheetId="107">#REF!</definedName>
    <definedName name="Jan_86" localSheetId="108">#REF!</definedName>
    <definedName name="Jan_86">#REF!</definedName>
    <definedName name="Jan_87" localSheetId="151">#REF!</definedName>
    <definedName name="Jan_87" localSheetId="179">#REF!</definedName>
    <definedName name="Jan_87" localSheetId="180">#REF!</definedName>
    <definedName name="Jan_87" localSheetId="181">#REF!</definedName>
    <definedName name="Jan_87" localSheetId="172">#REF!</definedName>
    <definedName name="Jan_87" localSheetId="173">#REF!</definedName>
    <definedName name="Jan_87" localSheetId="174">#REF!</definedName>
    <definedName name="Jan_87" localSheetId="175">#REF!</definedName>
    <definedName name="Jan_87" localSheetId="176">#REF!</definedName>
    <definedName name="Jan_87" localSheetId="177">#REF!</definedName>
    <definedName name="Jan_87" localSheetId="178">#REF!</definedName>
    <definedName name="Jan_87" localSheetId="109">#REF!</definedName>
    <definedName name="Jan_87" localSheetId="110">#REF!</definedName>
    <definedName name="Jan_87" localSheetId="111">#REF!</definedName>
    <definedName name="Jan_87" localSheetId="102">#REF!</definedName>
    <definedName name="Jan_87" localSheetId="103">#REF!</definedName>
    <definedName name="Jan_87" localSheetId="104">#REF!</definedName>
    <definedName name="Jan_87" localSheetId="107">#REF!</definedName>
    <definedName name="Jan_87" localSheetId="108">#REF!</definedName>
    <definedName name="Jan_87">#REF!</definedName>
    <definedName name="Jan_88" localSheetId="151">#REF!</definedName>
    <definedName name="Jan_88" localSheetId="179">#REF!</definedName>
    <definedName name="Jan_88" localSheetId="180">#REF!</definedName>
    <definedName name="Jan_88" localSheetId="181">#REF!</definedName>
    <definedName name="Jan_88" localSheetId="172">#REF!</definedName>
    <definedName name="Jan_88" localSheetId="173">#REF!</definedName>
    <definedName name="Jan_88" localSheetId="174">#REF!</definedName>
    <definedName name="Jan_88" localSheetId="175">#REF!</definedName>
    <definedName name="Jan_88" localSheetId="176">#REF!</definedName>
    <definedName name="Jan_88" localSheetId="177">#REF!</definedName>
    <definedName name="Jan_88" localSheetId="178">#REF!</definedName>
    <definedName name="Jan_88" localSheetId="109">#REF!</definedName>
    <definedName name="Jan_88" localSheetId="110">#REF!</definedName>
    <definedName name="Jan_88" localSheetId="111">#REF!</definedName>
    <definedName name="Jan_88" localSheetId="102">#REF!</definedName>
    <definedName name="Jan_88" localSheetId="103">#REF!</definedName>
    <definedName name="Jan_88" localSheetId="104">#REF!</definedName>
    <definedName name="Jan_88" localSheetId="107">#REF!</definedName>
    <definedName name="Jan_88" localSheetId="108">#REF!</definedName>
    <definedName name="Jan_88">#REF!</definedName>
    <definedName name="Jan_89" localSheetId="151">#REF!</definedName>
    <definedName name="Jan_89" localSheetId="179">#REF!</definedName>
    <definedName name="Jan_89" localSheetId="180">#REF!</definedName>
    <definedName name="Jan_89" localSheetId="181">#REF!</definedName>
    <definedName name="Jan_89" localSheetId="172">#REF!</definedName>
    <definedName name="Jan_89" localSheetId="173">#REF!</definedName>
    <definedName name="Jan_89" localSheetId="174">#REF!</definedName>
    <definedName name="Jan_89" localSheetId="175">#REF!</definedName>
    <definedName name="Jan_89" localSheetId="176">#REF!</definedName>
    <definedName name="Jan_89" localSheetId="177">#REF!</definedName>
    <definedName name="Jan_89" localSheetId="178">#REF!</definedName>
    <definedName name="Jan_89" localSheetId="109">#REF!</definedName>
    <definedName name="Jan_89" localSheetId="110">#REF!</definedName>
    <definedName name="Jan_89" localSheetId="111">#REF!</definedName>
    <definedName name="Jan_89" localSheetId="102">#REF!</definedName>
    <definedName name="Jan_89" localSheetId="103">#REF!</definedName>
    <definedName name="Jan_89" localSheetId="104">#REF!</definedName>
    <definedName name="Jan_89" localSheetId="107">#REF!</definedName>
    <definedName name="Jan_89" localSheetId="108">#REF!</definedName>
    <definedName name="Jan_89">#REF!</definedName>
    <definedName name="Jan_90" localSheetId="151">#REF!</definedName>
    <definedName name="Jan_90" localSheetId="179">#REF!</definedName>
    <definedName name="Jan_90" localSheetId="180">#REF!</definedName>
    <definedName name="Jan_90" localSheetId="181">#REF!</definedName>
    <definedName name="Jan_90" localSheetId="172">#REF!</definedName>
    <definedName name="Jan_90" localSheetId="173">#REF!</definedName>
    <definedName name="Jan_90" localSheetId="174">#REF!</definedName>
    <definedName name="Jan_90" localSheetId="175">#REF!</definedName>
    <definedName name="Jan_90" localSheetId="176">#REF!</definedName>
    <definedName name="Jan_90" localSheetId="177">#REF!</definedName>
    <definedName name="Jan_90" localSheetId="178">#REF!</definedName>
    <definedName name="Jan_90" localSheetId="109">#REF!</definedName>
    <definedName name="Jan_90" localSheetId="110">#REF!</definedName>
    <definedName name="Jan_90" localSheetId="111">#REF!</definedName>
    <definedName name="Jan_90" localSheetId="102">#REF!</definedName>
    <definedName name="Jan_90" localSheetId="103">#REF!</definedName>
    <definedName name="Jan_90" localSheetId="104">#REF!</definedName>
    <definedName name="Jan_90" localSheetId="107">#REF!</definedName>
    <definedName name="Jan_90" localSheetId="108">#REF!</definedName>
    <definedName name="Jan_90">#REF!</definedName>
    <definedName name="Jan_91" localSheetId="151">#REF!</definedName>
    <definedName name="Jan_91" localSheetId="179">#REF!</definedName>
    <definedName name="Jan_91" localSheetId="180">#REF!</definedName>
    <definedName name="Jan_91" localSheetId="181">#REF!</definedName>
    <definedName name="Jan_91" localSheetId="172">#REF!</definedName>
    <definedName name="Jan_91" localSheetId="173">#REF!</definedName>
    <definedName name="Jan_91" localSheetId="174">#REF!</definedName>
    <definedName name="Jan_91" localSheetId="175">#REF!</definedName>
    <definedName name="Jan_91" localSheetId="176">#REF!</definedName>
    <definedName name="Jan_91" localSheetId="177">#REF!</definedName>
    <definedName name="Jan_91" localSheetId="178">#REF!</definedName>
    <definedName name="Jan_91" localSheetId="109">#REF!</definedName>
    <definedName name="Jan_91" localSheetId="110">#REF!</definedName>
    <definedName name="Jan_91" localSheetId="111">#REF!</definedName>
    <definedName name="Jan_91" localSheetId="102">#REF!</definedName>
    <definedName name="Jan_91" localSheetId="103">#REF!</definedName>
    <definedName name="Jan_91" localSheetId="104">#REF!</definedName>
    <definedName name="Jan_91" localSheetId="107">#REF!</definedName>
    <definedName name="Jan_91" localSheetId="108">#REF!</definedName>
    <definedName name="Jan_91">#REF!</definedName>
    <definedName name="Jan_92" localSheetId="151">#REF!</definedName>
    <definedName name="Jan_92" localSheetId="179">#REF!</definedName>
    <definedName name="Jan_92" localSheetId="180">#REF!</definedName>
    <definedName name="Jan_92" localSheetId="181">#REF!</definedName>
    <definedName name="Jan_92" localSheetId="172">#REF!</definedName>
    <definedName name="Jan_92" localSheetId="173">#REF!</definedName>
    <definedName name="Jan_92" localSheetId="174">#REF!</definedName>
    <definedName name="Jan_92" localSheetId="175">#REF!</definedName>
    <definedName name="Jan_92" localSheetId="176">#REF!</definedName>
    <definedName name="Jan_92" localSheetId="177">#REF!</definedName>
    <definedName name="Jan_92" localSheetId="178">#REF!</definedName>
    <definedName name="Jan_92" localSheetId="109">#REF!</definedName>
    <definedName name="Jan_92" localSheetId="110">#REF!</definedName>
    <definedName name="Jan_92" localSheetId="111">#REF!</definedName>
    <definedName name="Jan_92" localSheetId="102">#REF!</definedName>
    <definedName name="Jan_92" localSheetId="103">#REF!</definedName>
    <definedName name="Jan_92" localSheetId="104">#REF!</definedName>
    <definedName name="Jan_92" localSheetId="107">#REF!</definedName>
    <definedName name="Jan_92" localSheetId="108">#REF!</definedName>
    <definedName name="Jan_92">#REF!</definedName>
    <definedName name="Jan_93" localSheetId="151">#REF!</definedName>
    <definedName name="Jan_93" localSheetId="179">#REF!</definedName>
    <definedName name="Jan_93" localSheetId="180">#REF!</definedName>
    <definedName name="Jan_93" localSheetId="181">#REF!</definedName>
    <definedName name="Jan_93" localSheetId="172">#REF!</definedName>
    <definedName name="Jan_93" localSheetId="173">#REF!</definedName>
    <definedName name="Jan_93" localSheetId="174">#REF!</definedName>
    <definedName name="Jan_93" localSheetId="175">#REF!</definedName>
    <definedName name="Jan_93" localSheetId="176">#REF!</definedName>
    <definedName name="Jan_93" localSheetId="177">#REF!</definedName>
    <definedName name="Jan_93" localSheetId="178">#REF!</definedName>
    <definedName name="Jan_93" localSheetId="109">#REF!</definedName>
    <definedName name="Jan_93" localSheetId="110">#REF!</definedName>
    <definedName name="Jan_93" localSheetId="111">#REF!</definedName>
    <definedName name="Jan_93" localSheetId="102">#REF!</definedName>
    <definedName name="Jan_93" localSheetId="103">#REF!</definedName>
    <definedName name="Jan_93" localSheetId="104">#REF!</definedName>
    <definedName name="Jan_93" localSheetId="107">#REF!</definedName>
    <definedName name="Jan_93" localSheetId="108">#REF!</definedName>
    <definedName name="Jan_93">#REF!</definedName>
    <definedName name="Jan_94" localSheetId="151">#REF!</definedName>
    <definedName name="Jan_94" localSheetId="179">#REF!</definedName>
    <definedName name="Jan_94" localSheetId="180">#REF!</definedName>
    <definedName name="Jan_94" localSheetId="181">#REF!</definedName>
    <definedName name="Jan_94" localSheetId="172">#REF!</definedName>
    <definedName name="Jan_94" localSheetId="173">#REF!</definedName>
    <definedName name="Jan_94" localSheetId="174">#REF!</definedName>
    <definedName name="Jan_94" localSheetId="175">#REF!</definedName>
    <definedName name="Jan_94" localSheetId="176">#REF!</definedName>
    <definedName name="Jan_94" localSheetId="177">#REF!</definedName>
    <definedName name="Jan_94" localSheetId="178">#REF!</definedName>
    <definedName name="Jan_94" localSheetId="109">#REF!</definedName>
    <definedName name="Jan_94" localSheetId="110">#REF!</definedName>
    <definedName name="Jan_94" localSheetId="111">#REF!</definedName>
    <definedName name="Jan_94" localSheetId="102">#REF!</definedName>
    <definedName name="Jan_94" localSheetId="103">#REF!</definedName>
    <definedName name="Jan_94" localSheetId="104">#REF!</definedName>
    <definedName name="Jan_94" localSheetId="107">#REF!</definedName>
    <definedName name="Jan_94" localSheetId="108">#REF!</definedName>
    <definedName name="Jan_94">#REF!</definedName>
    <definedName name="Jan_95" localSheetId="151">#REF!</definedName>
    <definedName name="Jan_95" localSheetId="179">#REF!</definedName>
    <definedName name="Jan_95" localSheetId="180">#REF!</definedName>
    <definedName name="Jan_95" localSheetId="181">#REF!</definedName>
    <definedName name="Jan_95" localSheetId="172">#REF!</definedName>
    <definedName name="Jan_95" localSheetId="173">#REF!</definedName>
    <definedName name="Jan_95" localSheetId="174">#REF!</definedName>
    <definedName name="Jan_95" localSheetId="175">#REF!</definedName>
    <definedName name="Jan_95" localSheetId="176">#REF!</definedName>
    <definedName name="Jan_95" localSheetId="177">#REF!</definedName>
    <definedName name="Jan_95" localSheetId="178">#REF!</definedName>
    <definedName name="Jan_95" localSheetId="109">#REF!</definedName>
    <definedName name="Jan_95" localSheetId="110">#REF!</definedName>
    <definedName name="Jan_95" localSheetId="111">#REF!</definedName>
    <definedName name="Jan_95" localSheetId="102">#REF!</definedName>
    <definedName name="Jan_95" localSheetId="103">#REF!</definedName>
    <definedName name="Jan_95" localSheetId="104">#REF!</definedName>
    <definedName name="Jan_95" localSheetId="107">#REF!</definedName>
    <definedName name="Jan_95" localSheetId="108">#REF!</definedName>
    <definedName name="Jan_95">#REF!</definedName>
    <definedName name="Jan_96" localSheetId="151">#REF!</definedName>
    <definedName name="Jan_96" localSheetId="179">#REF!</definedName>
    <definedName name="Jan_96" localSheetId="180">#REF!</definedName>
    <definedName name="Jan_96" localSheetId="181">#REF!</definedName>
    <definedName name="Jan_96" localSheetId="172">#REF!</definedName>
    <definedName name="Jan_96" localSheetId="173">#REF!</definedName>
    <definedName name="Jan_96" localSheetId="174">#REF!</definedName>
    <definedName name="Jan_96" localSheetId="175">#REF!</definedName>
    <definedName name="Jan_96" localSheetId="176">#REF!</definedName>
    <definedName name="Jan_96" localSheetId="177">#REF!</definedName>
    <definedName name="Jan_96" localSheetId="178">#REF!</definedName>
    <definedName name="Jan_96" localSheetId="109">#REF!</definedName>
    <definedName name="Jan_96" localSheetId="110">#REF!</definedName>
    <definedName name="Jan_96" localSheetId="111">#REF!</definedName>
    <definedName name="Jan_96" localSheetId="102">#REF!</definedName>
    <definedName name="Jan_96" localSheetId="103">#REF!</definedName>
    <definedName name="Jan_96" localSheetId="104">#REF!</definedName>
    <definedName name="Jan_96" localSheetId="107">#REF!</definedName>
    <definedName name="Jan_96" localSheetId="108">#REF!</definedName>
    <definedName name="Jan_96">#REF!</definedName>
    <definedName name="Jan_97" localSheetId="151">#REF!</definedName>
    <definedName name="Jan_97" localSheetId="179">#REF!</definedName>
    <definedName name="Jan_97" localSheetId="180">#REF!</definedName>
    <definedName name="Jan_97" localSheetId="181">#REF!</definedName>
    <definedName name="Jan_97" localSheetId="172">#REF!</definedName>
    <definedName name="Jan_97" localSheetId="173">#REF!</definedName>
    <definedName name="Jan_97" localSheetId="174">#REF!</definedName>
    <definedName name="Jan_97" localSheetId="175">#REF!</definedName>
    <definedName name="Jan_97" localSheetId="176">#REF!</definedName>
    <definedName name="Jan_97" localSheetId="177">#REF!</definedName>
    <definedName name="Jan_97" localSheetId="178">#REF!</definedName>
    <definedName name="Jan_97" localSheetId="109">#REF!</definedName>
    <definedName name="Jan_97" localSheetId="110">#REF!</definedName>
    <definedName name="Jan_97" localSheetId="111">#REF!</definedName>
    <definedName name="Jan_97" localSheetId="102">#REF!</definedName>
    <definedName name="Jan_97" localSheetId="103">#REF!</definedName>
    <definedName name="Jan_97" localSheetId="104">#REF!</definedName>
    <definedName name="Jan_97" localSheetId="107">#REF!</definedName>
    <definedName name="Jan_97" localSheetId="108">#REF!</definedName>
    <definedName name="Jan_97">#REF!</definedName>
    <definedName name="Jan_98" localSheetId="151">#REF!</definedName>
    <definedName name="Jan_98" localSheetId="179">#REF!</definedName>
    <definedName name="Jan_98" localSheetId="180">#REF!</definedName>
    <definedName name="Jan_98" localSheetId="181">#REF!</definedName>
    <definedName name="Jan_98" localSheetId="172">#REF!</definedName>
    <definedName name="Jan_98" localSheetId="173">#REF!</definedName>
    <definedName name="Jan_98" localSheetId="174">#REF!</definedName>
    <definedName name="Jan_98" localSheetId="175">#REF!</definedName>
    <definedName name="Jan_98" localSheetId="176">#REF!</definedName>
    <definedName name="Jan_98" localSheetId="177">#REF!</definedName>
    <definedName name="Jan_98" localSheetId="178">#REF!</definedName>
    <definedName name="Jan_98" localSheetId="109">#REF!</definedName>
    <definedName name="Jan_98" localSheetId="110">#REF!</definedName>
    <definedName name="Jan_98" localSheetId="111">#REF!</definedName>
    <definedName name="Jan_98" localSheetId="102">#REF!</definedName>
    <definedName name="Jan_98" localSheetId="103">#REF!</definedName>
    <definedName name="Jan_98" localSheetId="104">#REF!</definedName>
    <definedName name="Jan_98" localSheetId="107">#REF!</definedName>
    <definedName name="Jan_98" localSheetId="108">#REF!</definedName>
    <definedName name="Jan_98">#REF!</definedName>
    <definedName name="Jan_99" localSheetId="151">#REF!</definedName>
    <definedName name="Jan_99" localSheetId="179">#REF!</definedName>
    <definedName name="Jan_99" localSheetId="180">#REF!</definedName>
    <definedName name="Jan_99" localSheetId="181">#REF!</definedName>
    <definedName name="Jan_99" localSheetId="172">#REF!</definedName>
    <definedName name="Jan_99" localSheetId="173">#REF!</definedName>
    <definedName name="Jan_99" localSheetId="174">#REF!</definedName>
    <definedName name="Jan_99" localSheetId="175">#REF!</definedName>
    <definedName name="Jan_99" localSheetId="176">#REF!</definedName>
    <definedName name="Jan_99" localSheetId="177">#REF!</definedName>
    <definedName name="Jan_99" localSheetId="178">#REF!</definedName>
    <definedName name="Jan_99" localSheetId="109">#REF!</definedName>
    <definedName name="Jan_99" localSheetId="110">#REF!</definedName>
    <definedName name="Jan_99" localSheetId="111">#REF!</definedName>
    <definedName name="Jan_99" localSheetId="102">#REF!</definedName>
    <definedName name="Jan_99" localSheetId="103">#REF!</definedName>
    <definedName name="Jan_99" localSheetId="104">#REF!</definedName>
    <definedName name="Jan_99" localSheetId="107">#REF!</definedName>
    <definedName name="Jan_99" localSheetId="108">#REF!</definedName>
    <definedName name="Jan_99">#REF!</definedName>
    <definedName name="Japanese">[81]cirr_series!$N$102:$N$107</definedName>
    <definedName name="jhewfhewf" localSheetId="112" hidden="1">#REF!</definedName>
    <definedName name="jhewfhewf" localSheetId="115" hidden="1">#REF!</definedName>
    <definedName name="jhewfhewf" localSheetId="149" hidden="1">#REF!</definedName>
    <definedName name="jhewfhewf" localSheetId="151" hidden="1">#REF!</definedName>
    <definedName name="jhewfhewf" localSheetId="159" hidden="1">#REF!</definedName>
    <definedName name="jhewfhewf" localSheetId="164" hidden="1">#REF!</definedName>
    <definedName name="jhewfhewf" localSheetId="165" hidden="1">#REF!</definedName>
    <definedName name="jhewfhewf" localSheetId="166" hidden="1">#REF!</definedName>
    <definedName name="jhewfhewf" localSheetId="167" hidden="1">#REF!</definedName>
    <definedName name="jhewfhewf" localSheetId="168" hidden="1">#REF!</definedName>
    <definedName name="jhewfhewf" localSheetId="171" hidden="1">#REF!</definedName>
    <definedName name="jhewfhewf" localSheetId="179" hidden="1">#REF!</definedName>
    <definedName name="jhewfhewf" localSheetId="180" hidden="1">#REF!</definedName>
    <definedName name="jhewfhewf" localSheetId="181" hidden="1">#REF!</definedName>
    <definedName name="jhewfhewf" localSheetId="172" hidden="1">#REF!</definedName>
    <definedName name="jhewfhewf" localSheetId="173" hidden="1">#REF!</definedName>
    <definedName name="jhewfhewf" localSheetId="174" hidden="1">#REF!</definedName>
    <definedName name="jhewfhewf" localSheetId="175" hidden="1">#REF!</definedName>
    <definedName name="jhewfhewf" localSheetId="176" hidden="1">#REF!</definedName>
    <definedName name="jhewfhewf" localSheetId="177" hidden="1">#REF!</definedName>
    <definedName name="jhewfhewf" localSheetId="178" hidden="1">#REF!</definedName>
    <definedName name="jhewfhewf" localSheetId="46" hidden="1">#REF!</definedName>
    <definedName name="jhewfhewf" localSheetId="47" hidden="1">#REF!</definedName>
    <definedName name="jhewfhewf" localSheetId="48" hidden="1">#REF!</definedName>
    <definedName name="jhewfhewf" localSheetId="49" hidden="1">#REF!</definedName>
    <definedName name="jhewfhewf" localSheetId="51" hidden="1">#REF!</definedName>
    <definedName name="jhewfhewf" localSheetId="50" hidden="1">#REF!</definedName>
    <definedName name="jhewfhewf" localSheetId="52" hidden="1">#REF!</definedName>
    <definedName name="jhewfhewf" localSheetId="56" hidden="1">#REF!</definedName>
    <definedName name="jhewfhewf" localSheetId="57" hidden="1">#REF!</definedName>
    <definedName name="jhewfhewf" localSheetId="58" hidden="1">#REF!</definedName>
    <definedName name="jhewfhewf" localSheetId="59" hidden="1">#REF!</definedName>
    <definedName name="jhewfhewf" localSheetId="60" hidden="1">#REF!</definedName>
    <definedName name="jhewfhewf" localSheetId="61" hidden="1">#REF!</definedName>
    <definedName name="jhewfhewf" localSheetId="62" hidden="1">#REF!</definedName>
    <definedName name="jhewfhewf" localSheetId="83" hidden="1">#REF!</definedName>
    <definedName name="jhewfhewf" localSheetId="99" hidden="1">#REF!</definedName>
    <definedName name="jhewfhewf" localSheetId="109" hidden="1">#REF!</definedName>
    <definedName name="jhewfhewf" localSheetId="110" hidden="1">#REF!</definedName>
    <definedName name="jhewfhewf" localSheetId="111" hidden="1">#REF!</definedName>
    <definedName name="jhewfhewf" localSheetId="100" hidden="1">#REF!</definedName>
    <definedName name="jhewfhewf" localSheetId="101" hidden="1">#REF!</definedName>
    <definedName name="jhewfhewf" localSheetId="102" hidden="1">#REF!</definedName>
    <definedName name="jhewfhewf" localSheetId="103" hidden="1">#REF!</definedName>
    <definedName name="jhewfhewf" localSheetId="104" hidden="1">#REF!</definedName>
    <definedName name="jhewfhewf" localSheetId="105" hidden="1">#REF!</definedName>
    <definedName name="jhewfhewf" localSheetId="106" hidden="1">#REF!</definedName>
    <definedName name="jhewfhewf" localSheetId="107" hidden="1">#REF!</definedName>
    <definedName name="jhewfhewf" localSheetId="108" hidden="1">#REF!</definedName>
    <definedName name="jhewfhewf" hidden="1">#REF!</definedName>
    <definedName name="jj" localSheetId="151">#REF!</definedName>
    <definedName name="jj" localSheetId="159">#REF!</definedName>
    <definedName name="jj" localSheetId="179">#REF!</definedName>
    <definedName name="jj" localSheetId="180">#REF!</definedName>
    <definedName name="jj" localSheetId="181">#REF!</definedName>
    <definedName name="jj" localSheetId="172">#REF!</definedName>
    <definedName name="jj" localSheetId="173">#REF!</definedName>
    <definedName name="jj" localSheetId="174">#REF!</definedName>
    <definedName name="jj" localSheetId="175">#REF!</definedName>
    <definedName name="jj" localSheetId="176">#REF!</definedName>
    <definedName name="jj" localSheetId="177">#REF!</definedName>
    <definedName name="jj" localSheetId="178">#REF!</definedName>
    <definedName name="jj" localSheetId="109">#REF!</definedName>
    <definedName name="jj" localSheetId="110">#REF!</definedName>
    <definedName name="jj" localSheetId="111">#REF!</definedName>
    <definedName name="jj" localSheetId="102">#REF!</definedName>
    <definedName name="jj" localSheetId="103">#REF!</definedName>
    <definedName name="jj" localSheetId="104">#REF!</definedName>
    <definedName name="jj" localSheetId="107">#REF!</definedName>
    <definedName name="jj" localSheetId="108">#REF!</definedName>
    <definedName name="jj">#REF!</definedName>
    <definedName name="jjj" localSheetId="112" hidden="1">[99]M!#REF!</definedName>
    <definedName name="jjj" localSheetId="149" hidden="1">[99]M!#REF!</definedName>
    <definedName name="jjj" localSheetId="151" hidden="1">[99]M!#REF!</definedName>
    <definedName name="jjj" localSheetId="159" hidden="1">[99]M!#REF!</definedName>
    <definedName name="jjj" localSheetId="164" hidden="1">[99]M!#REF!</definedName>
    <definedName name="jjj" localSheetId="165" hidden="1">[99]M!#REF!</definedName>
    <definedName name="jjj" localSheetId="166" hidden="1">[99]M!#REF!</definedName>
    <definedName name="jjj" localSheetId="167" hidden="1">[99]M!#REF!</definedName>
    <definedName name="jjj" localSheetId="168" hidden="1">[99]M!#REF!</definedName>
    <definedName name="jjj" localSheetId="179" hidden="1">[99]M!#REF!</definedName>
    <definedName name="jjj" localSheetId="180" hidden="1">[99]M!#REF!</definedName>
    <definedName name="jjj" localSheetId="181" hidden="1">[99]M!#REF!</definedName>
    <definedName name="jjj" localSheetId="172" hidden="1">[99]M!#REF!</definedName>
    <definedName name="jjj" localSheetId="173" hidden="1">[99]M!#REF!</definedName>
    <definedName name="jjj" localSheetId="174" hidden="1">[99]M!#REF!</definedName>
    <definedName name="jjj" localSheetId="175" hidden="1">[99]M!#REF!</definedName>
    <definedName name="jjj" localSheetId="176" hidden="1">[99]M!#REF!</definedName>
    <definedName name="jjj" localSheetId="177" hidden="1">[99]M!#REF!</definedName>
    <definedName name="jjj" localSheetId="178" hidden="1">[99]M!#REF!</definedName>
    <definedName name="jjj" localSheetId="46" hidden="1">[99]M!#REF!</definedName>
    <definedName name="jjj" localSheetId="47" hidden="1">[99]M!#REF!</definedName>
    <definedName name="jjj" localSheetId="48" hidden="1">[99]M!#REF!</definedName>
    <definedName name="jjj" localSheetId="49" hidden="1">[99]M!#REF!</definedName>
    <definedName name="jjj" localSheetId="51" hidden="1">[99]M!#REF!</definedName>
    <definedName name="jjj" localSheetId="50" hidden="1">[99]M!#REF!</definedName>
    <definedName name="jjj" localSheetId="52" hidden="1">[99]M!#REF!</definedName>
    <definedName name="jjj" localSheetId="56" hidden="1">[99]M!#REF!</definedName>
    <definedName name="jjj" localSheetId="57" hidden="1">[99]M!#REF!</definedName>
    <definedName name="jjj" localSheetId="58" hidden="1">[99]M!#REF!</definedName>
    <definedName name="jjj" localSheetId="59" hidden="1">[99]M!#REF!</definedName>
    <definedName name="jjj" localSheetId="60" hidden="1">[99]M!#REF!</definedName>
    <definedName name="jjj" localSheetId="61" hidden="1">[99]M!#REF!</definedName>
    <definedName name="jjj" localSheetId="62" hidden="1">[99]M!#REF!</definedName>
    <definedName name="jjj" localSheetId="63" hidden="1">[99]M!#REF!</definedName>
    <definedName name="jjj" localSheetId="83" hidden="1">[99]M!#REF!</definedName>
    <definedName name="jjj" localSheetId="99" hidden="1">[99]M!#REF!</definedName>
    <definedName name="jjj" localSheetId="109" hidden="1">[99]M!#REF!</definedName>
    <definedName name="jjj" localSheetId="110" hidden="1">[99]M!#REF!</definedName>
    <definedName name="jjj" localSheetId="111" hidden="1">[99]M!#REF!</definedName>
    <definedName name="jjj" localSheetId="100" hidden="1">[99]M!#REF!</definedName>
    <definedName name="jjj" localSheetId="101" hidden="1">[99]M!#REF!</definedName>
    <definedName name="jjj" localSheetId="102" hidden="1">[99]M!#REF!</definedName>
    <definedName name="jjj" localSheetId="103" hidden="1">[99]M!#REF!</definedName>
    <definedName name="jjj" localSheetId="104" hidden="1">[99]M!#REF!</definedName>
    <definedName name="jjj" localSheetId="105" hidden="1">[99]M!#REF!</definedName>
    <definedName name="jjj" localSheetId="106" hidden="1">[99]M!#REF!</definedName>
    <definedName name="jjj" localSheetId="107" hidden="1">[99]M!#REF!</definedName>
    <definedName name="jjj" localSheetId="108" hidden="1">[99]M!#REF!</definedName>
    <definedName name="jjj" hidden="1">[99]M!#REF!</definedName>
    <definedName name="jjjjjj" localSheetId="112" hidden="1">'[85]J(Priv.Cap)'!#REF!</definedName>
    <definedName name="jjjjjj" localSheetId="149" hidden="1">'[85]J(Priv.Cap)'!#REF!</definedName>
    <definedName name="jjjjjj" localSheetId="151" hidden="1">'[85]J(Priv.Cap)'!#REF!</definedName>
    <definedName name="jjjjjj" localSheetId="159" hidden="1">'[85]J(Priv.Cap)'!#REF!</definedName>
    <definedName name="jjjjjj" localSheetId="164" hidden="1">'[85]J(Priv.Cap)'!#REF!</definedName>
    <definedName name="jjjjjj" localSheetId="165" hidden="1">'[85]J(Priv.Cap)'!#REF!</definedName>
    <definedName name="jjjjjj" localSheetId="166" hidden="1">'[85]J(Priv.Cap)'!#REF!</definedName>
    <definedName name="jjjjjj" localSheetId="167" hidden="1">'[85]J(Priv.Cap)'!#REF!</definedName>
    <definedName name="jjjjjj" localSheetId="168" hidden="1">'[85]J(Priv.Cap)'!#REF!</definedName>
    <definedName name="jjjjjj" localSheetId="177" hidden="1">'[85]J(Priv.Cap)'!#REF!</definedName>
    <definedName name="jjjjjj" localSheetId="46" hidden="1">'[85]J(Priv.Cap)'!#REF!</definedName>
    <definedName name="jjjjjj" localSheetId="47" hidden="1">'[85]J(Priv.Cap)'!#REF!</definedName>
    <definedName name="jjjjjj" localSheetId="48" hidden="1">'[85]J(Priv.Cap)'!#REF!</definedName>
    <definedName name="jjjjjj" localSheetId="49" hidden="1">'[85]J(Priv.Cap)'!#REF!</definedName>
    <definedName name="jjjjjj" localSheetId="51" hidden="1">'[85]J(Priv.Cap)'!#REF!</definedName>
    <definedName name="jjjjjj" localSheetId="50" hidden="1">'[85]J(Priv.Cap)'!#REF!</definedName>
    <definedName name="jjjjjj" localSheetId="52" hidden="1">'[85]J(Priv.Cap)'!#REF!</definedName>
    <definedName name="jjjjjj" localSheetId="56" hidden="1">'[85]J(Priv.Cap)'!#REF!</definedName>
    <definedName name="jjjjjj" localSheetId="57" hidden="1">'[85]J(Priv.Cap)'!#REF!</definedName>
    <definedName name="jjjjjj" localSheetId="58" hidden="1">'[85]J(Priv.Cap)'!#REF!</definedName>
    <definedName name="jjjjjj" localSheetId="59" hidden="1">'[85]J(Priv.Cap)'!#REF!</definedName>
    <definedName name="jjjjjj" localSheetId="60" hidden="1">'[85]J(Priv.Cap)'!#REF!</definedName>
    <definedName name="jjjjjj" localSheetId="61" hidden="1">'[85]J(Priv.Cap)'!#REF!</definedName>
    <definedName name="jjjjjj" localSheetId="62" hidden="1">'[85]J(Priv.Cap)'!#REF!</definedName>
    <definedName name="jjjjjj" localSheetId="63" hidden="1">'[85]J(Priv.Cap)'!#REF!</definedName>
    <definedName name="jjjjjj" localSheetId="83" hidden="1">'[85]J(Priv.Cap)'!#REF!</definedName>
    <definedName name="jjjjjj" localSheetId="99" hidden="1">'[85]J(Priv.Cap)'!#REF!</definedName>
    <definedName name="jjjjjj" localSheetId="109" hidden="1">'[85]J(Priv.Cap)'!#REF!</definedName>
    <definedName name="jjjjjj" localSheetId="110" hidden="1">'[85]J(Priv.Cap)'!#REF!</definedName>
    <definedName name="jjjjjj" localSheetId="111" hidden="1">'[85]J(Priv.Cap)'!#REF!</definedName>
    <definedName name="jjjjjj" localSheetId="100" hidden="1">'[85]J(Priv.Cap)'!#REF!</definedName>
    <definedName name="jjjjjj" localSheetId="101" hidden="1">'[85]J(Priv.Cap)'!#REF!</definedName>
    <definedName name="jjjjjj" localSheetId="102" hidden="1">'[85]J(Priv.Cap)'!#REF!</definedName>
    <definedName name="jjjjjj" localSheetId="103" hidden="1">'[85]J(Priv.Cap)'!#REF!</definedName>
    <definedName name="jjjjjj" localSheetId="104" hidden="1">'[85]J(Priv.Cap)'!#REF!</definedName>
    <definedName name="jjjjjj" localSheetId="105" hidden="1">'[85]J(Priv.Cap)'!#REF!</definedName>
    <definedName name="jjjjjj" localSheetId="106" hidden="1">'[85]J(Priv.Cap)'!#REF!</definedName>
    <definedName name="jjjjjj" localSheetId="107" hidden="1">'[85]J(Priv.Cap)'!#REF!</definedName>
    <definedName name="jjjjjj" localSheetId="108" hidden="1">'[85]J(Priv.Cap)'!#REF!</definedName>
    <definedName name="jjjjjj" hidden="1">'[85]J(Priv.Cap)'!#REF!</definedName>
    <definedName name="jjjjjjjjjjjjjjjjjjjjjj" localSheetId="115">#REF!</definedName>
    <definedName name="jjjjjjjjjjjjjjjjjjjjjj" localSheetId="151">#REF!</definedName>
    <definedName name="jjjjjjjjjjjjjjjjjjjjjj" localSheetId="156">#REF!</definedName>
    <definedName name="jjjjjjjjjjjjjjjjjjjjjj" localSheetId="159">#REF!</definedName>
    <definedName name="jjjjjjjjjjjjjjjjjjjjjj" localSheetId="171">#REF!</definedName>
    <definedName name="jjjjjjjjjjjjjjjjjjjjjj" localSheetId="179">#REF!</definedName>
    <definedName name="jjjjjjjjjjjjjjjjjjjjjj" localSheetId="180">#REF!</definedName>
    <definedName name="jjjjjjjjjjjjjjjjjjjjjj" localSheetId="181">#REF!</definedName>
    <definedName name="jjjjjjjjjjjjjjjjjjjjjj" localSheetId="172">#REF!</definedName>
    <definedName name="jjjjjjjjjjjjjjjjjjjjjj" localSheetId="173">#REF!</definedName>
    <definedName name="jjjjjjjjjjjjjjjjjjjjjj" localSheetId="174">#REF!</definedName>
    <definedName name="jjjjjjjjjjjjjjjjjjjjjj" localSheetId="175">#REF!</definedName>
    <definedName name="jjjjjjjjjjjjjjjjjjjjjj" localSheetId="176">#REF!</definedName>
    <definedName name="jjjjjjjjjjjjjjjjjjjjjj" localSheetId="177">#REF!</definedName>
    <definedName name="jjjjjjjjjjjjjjjjjjjjjj" localSheetId="178">#REF!</definedName>
    <definedName name="jjjjjjjjjjjjjjjjjjjjjj" localSheetId="109">#REF!</definedName>
    <definedName name="jjjjjjjjjjjjjjjjjjjjjj" localSheetId="110">#REF!</definedName>
    <definedName name="jjjjjjjjjjjjjjjjjjjjjj" localSheetId="111">#REF!</definedName>
    <definedName name="jjjjjjjjjjjjjjjjjjjjjj" localSheetId="102">#REF!</definedName>
    <definedName name="jjjjjjjjjjjjjjjjjjjjjj" localSheetId="103">#REF!</definedName>
    <definedName name="jjjjjjjjjjjjjjjjjjjjjj" localSheetId="104">#REF!</definedName>
    <definedName name="jjjjjjjjjjjjjjjjjjjjjj" localSheetId="107">#REF!</definedName>
    <definedName name="jjjjjjjjjjjjjjjjjjjjjj" localSheetId="108">#REF!</definedName>
    <definedName name="jjjjjjjjjjjjjjjjjjjjjj">#REF!</definedName>
    <definedName name="jjljnlkn" localSheetId="115">#REF!</definedName>
    <definedName name="jjljnlkn">#REF!</definedName>
    <definedName name="jkl" localSheetId="112" hidden="1">#REF!</definedName>
    <definedName name="jkl" localSheetId="115" hidden="1">#REF!</definedName>
    <definedName name="jkl" localSheetId="149" hidden="1">#REF!</definedName>
    <definedName name="jkl" localSheetId="151" hidden="1">#REF!</definedName>
    <definedName name="jkl" localSheetId="159" hidden="1">#REF!</definedName>
    <definedName name="jkl" localSheetId="164" hidden="1">#REF!</definedName>
    <definedName name="jkl" localSheetId="165" hidden="1">#REF!</definedName>
    <definedName name="jkl" localSheetId="166" hidden="1">#REF!</definedName>
    <definedName name="jkl" localSheetId="167" hidden="1">#REF!</definedName>
    <definedName name="jkl" localSheetId="168" hidden="1">#REF!</definedName>
    <definedName name="jkl" localSheetId="179" hidden="1">#REF!</definedName>
    <definedName name="jkl" localSheetId="180" hidden="1">#REF!</definedName>
    <definedName name="jkl" localSheetId="181" hidden="1">#REF!</definedName>
    <definedName name="jkl" localSheetId="172" hidden="1">#REF!</definedName>
    <definedName name="jkl" localSheetId="173" hidden="1">#REF!</definedName>
    <definedName name="jkl" localSheetId="174" hidden="1">#REF!</definedName>
    <definedName name="jkl" localSheetId="175" hidden="1">#REF!</definedName>
    <definedName name="jkl" localSheetId="176" hidden="1">#REF!</definedName>
    <definedName name="jkl" localSheetId="177" hidden="1">#REF!</definedName>
    <definedName name="jkl" localSheetId="178" hidden="1">#REF!</definedName>
    <definedName name="jkl" localSheetId="46" hidden="1">#REF!</definedName>
    <definedName name="jkl" localSheetId="47" hidden="1">#REF!</definedName>
    <definedName name="jkl" localSheetId="48" hidden="1">#REF!</definedName>
    <definedName name="jkl" localSheetId="49" hidden="1">#REF!</definedName>
    <definedName name="jkl" localSheetId="51" hidden="1">#REF!</definedName>
    <definedName name="jkl" localSheetId="50" hidden="1">#REF!</definedName>
    <definedName name="jkl" localSheetId="52" hidden="1">#REF!</definedName>
    <definedName name="jkl" localSheetId="56" hidden="1">#REF!</definedName>
    <definedName name="jkl" localSheetId="57" hidden="1">#REF!</definedName>
    <definedName name="jkl" localSheetId="58" hidden="1">#REF!</definedName>
    <definedName name="jkl" localSheetId="59" hidden="1">#REF!</definedName>
    <definedName name="jkl" localSheetId="60" hidden="1">#REF!</definedName>
    <definedName name="jkl" localSheetId="61" hidden="1">#REF!</definedName>
    <definedName name="jkl" localSheetId="62" hidden="1">#REF!</definedName>
    <definedName name="jkl" localSheetId="83" hidden="1">#REF!</definedName>
    <definedName name="jkl" localSheetId="99" hidden="1">#REF!</definedName>
    <definedName name="jkl" localSheetId="109" hidden="1">#REF!</definedName>
    <definedName name="jkl" localSheetId="110" hidden="1">#REF!</definedName>
    <definedName name="jkl" localSheetId="111" hidden="1">#REF!</definedName>
    <definedName name="jkl" localSheetId="100" hidden="1">#REF!</definedName>
    <definedName name="jkl" localSheetId="101" hidden="1">#REF!</definedName>
    <definedName name="jkl" localSheetId="102" hidden="1">#REF!</definedName>
    <definedName name="jkl" localSheetId="103" hidden="1">#REF!</definedName>
    <definedName name="jkl" localSheetId="104" hidden="1">#REF!</definedName>
    <definedName name="jkl" localSheetId="105" hidden="1">#REF!</definedName>
    <definedName name="jkl" localSheetId="106" hidden="1">#REF!</definedName>
    <definedName name="jkl" localSheetId="107" hidden="1">#REF!</definedName>
    <definedName name="jkl" localSheetId="108" hidden="1">#REF!</definedName>
    <definedName name="jkl" hidden="1">#REF!</definedName>
    <definedName name="jkujkyuj" localSheetId="151">#REF!</definedName>
    <definedName name="jkujkyuj" localSheetId="179">#REF!</definedName>
    <definedName name="jkujkyuj" localSheetId="180">#REF!</definedName>
    <definedName name="jkujkyuj" localSheetId="181">#REF!</definedName>
    <definedName name="jkujkyuj" localSheetId="172">#REF!</definedName>
    <definedName name="jkujkyuj" localSheetId="173">#REF!</definedName>
    <definedName name="jkujkyuj" localSheetId="174">#REF!</definedName>
    <definedName name="jkujkyuj" localSheetId="175">#REF!</definedName>
    <definedName name="jkujkyuj" localSheetId="176">#REF!</definedName>
    <definedName name="jkujkyuj" localSheetId="177">#REF!</definedName>
    <definedName name="jkujkyuj" localSheetId="178">#REF!</definedName>
    <definedName name="jkujkyuj" localSheetId="109">#REF!</definedName>
    <definedName name="jkujkyuj" localSheetId="110">#REF!</definedName>
    <definedName name="jkujkyuj" localSheetId="111">#REF!</definedName>
    <definedName name="jkujkyuj" localSheetId="102">#REF!</definedName>
    <definedName name="jkujkyuj" localSheetId="103">#REF!</definedName>
    <definedName name="jkujkyuj" localSheetId="104">#REF!</definedName>
    <definedName name="jkujkyuj" localSheetId="107">#REF!</definedName>
    <definedName name="jkujkyuj" localSheetId="108">#REF!</definedName>
    <definedName name="jkujkyuj">#REF!</definedName>
    <definedName name="JPY">[30]CIRRs!$C$95</definedName>
    <definedName name="JR_PAGE_ANCHOR_0_1" localSheetId="115">#REF!</definedName>
    <definedName name="JR_PAGE_ANCHOR_0_1" localSheetId="151">#REF!</definedName>
    <definedName name="JR_PAGE_ANCHOR_0_1" localSheetId="156">#REF!</definedName>
    <definedName name="JR_PAGE_ANCHOR_0_1" localSheetId="171">#REF!</definedName>
    <definedName name="JR_PAGE_ANCHOR_0_1" localSheetId="179">#REF!</definedName>
    <definedName name="JR_PAGE_ANCHOR_0_1" localSheetId="180">#REF!</definedName>
    <definedName name="JR_PAGE_ANCHOR_0_1" localSheetId="181">#REF!</definedName>
    <definedName name="JR_PAGE_ANCHOR_0_1" localSheetId="172">#REF!</definedName>
    <definedName name="JR_PAGE_ANCHOR_0_1" localSheetId="173">#REF!</definedName>
    <definedName name="JR_PAGE_ANCHOR_0_1" localSheetId="174">#REF!</definedName>
    <definedName name="JR_PAGE_ANCHOR_0_1" localSheetId="175">#REF!</definedName>
    <definedName name="JR_PAGE_ANCHOR_0_1" localSheetId="176">#REF!</definedName>
    <definedName name="JR_PAGE_ANCHOR_0_1" localSheetId="177">#REF!</definedName>
    <definedName name="JR_PAGE_ANCHOR_0_1" localSheetId="178">#REF!</definedName>
    <definedName name="JR_PAGE_ANCHOR_0_1" localSheetId="109">#REF!</definedName>
    <definedName name="JR_PAGE_ANCHOR_0_1" localSheetId="110">#REF!</definedName>
    <definedName name="JR_PAGE_ANCHOR_0_1" localSheetId="111">#REF!</definedName>
    <definedName name="JR_PAGE_ANCHOR_0_1" localSheetId="102">#REF!</definedName>
    <definedName name="JR_PAGE_ANCHOR_0_1" localSheetId="103">#REF!</definedName>
    <definedName name="JR_PAGE_ANCHOR_0_1" localSheetId="104">#REF!</definedName>
    <definedName name="JR_PAGE_ANCHOR_0_1" localSheetId="107">#REF!</definedName>
    <definedName name="JR_PAGE_ANCHOR_0_1" localSheetId="108">#REF!</definedName>
    <definedName name="JR_PAGE_ANCHOR_0_1">#REF!</definedName>
    <definedName name="js" localSheetId="112" hidden="1">{#N/A,#N/A,TRUE,"Table1USD";#N/A,#N/A,TRUE,"Table1GBP"}</definedName>
    <definedName name="js" localSheetId="119" hidden="1">{#N/A,#N/A,TRUE,"Table1USD";#N/A,#N/A,TRUE,"Table1GBP"}</definedName>
    <definedName name="js" localSheetId="114" hidden="1">{#N/A,#N/A,TRUE,"Table1USD";#N/A,#N/A,TRUE,"Table1GBP"}</definedName>
    <definedName name="js" localSheetId="116" hidden="1">{#N/A,#N/A,TRUE,"Table1USD";#N/A,#N/A,TRUE,"Table1GBP"}</definedName>
    <definedName name="js" localSheetId="117" hidden="1">{#N/A,#N/A,TRUE,"Table1USD";#N/A,#N/A,TRUE,"Table1GBP"}</definedName>
    <definedName name="js" localSheetId="118" hidden="1">{#N/A,#N/A,TRUE,"Table1USD";#N/A,#N/A,TRUE,"Table1GBP"}</definedName>
    <definedName name="js" localSheetId="149" hidden="1">{#N/A,#N/A,TRUE,"Table1USD";#N/A,#N/A,TRUE,"Table1GBP"}</definedName>
    <definedName name="js" localSheetId="151" hidden="1">{#N/A,#N/A,TRUE,"Table1USD";#N/A,#N/A,TRUE,"Table1GBP"}</definedName>
    <definedName name="js" localSheetId="156" hidden="1">{#N/A,#N/A,TRUE,"Table1USD";#N/A,#N/A,TRUE,"Table1GBP"}</definedName>
    <definedName name="js" localSheetId="159" hidden="1">{#N/A,#N/A,TRUE,"Table1USD";#N/A,#N/A,TRUE,"Table1GBP"}</definedName>
    <definedName name="js" localSheetId="164" hidden="1">{#N/A,#N/A,TRUE,"Table1USD";#N/A,#N/A,TRUE,"Table1GBP"}</definedName>
    <definedName name="js" localSheetId="165" hidden="1">{#N/A,#N/A,TRUE,"Table1USD";#N/A,#N/A,TRUE,"Table1GBP"}</definedName>
    <definedName name="js" localSheetId="166" hidden="1">{#N/A,#N/A,TRUE,"Table1USD";#N/A,#N/A,TRUE,"Table1GBP"}</definedName>
    <definedName name="js" localSheetId="167" hidden="1">{#N/A,#N/A,TRUE,"Table1USD";#N/A,#N/A,TRUE,"Table1GBP"}</definedName>
    <definedName name="js" localSheetId="168" hidden="1">{#N/A,#N/A,TRUE,"Table1USD";#N/A,#N/A,TRUE,"Table1GBP"}</definedName>
    <definedName name="js" localSheetId="171" hidden="1">{#N/A,#N/A,TRUE,"Table1USD";#N/A,#N/A,TRUE,"Table1GBP"}</definedName>
    <definedName name="js" localSheetId="179" hidden="1">{#N/A,#N/A,TRUE,"Table1USD";#N/A,#N/A,TRUE,"Table1GBP"}</definedName>
    <definedName name="js" localSheetId="180" hidden="1">{#N/A,#N/A,TRUE,"Table1USD";#N/A,#N/A,TRUE,"Table1GBP"}</definedName>
    <definedName name="js" localSheetId="181" hidden="1">{#N/A,#N/A,TRUE,"Table1USD";#N/A,#N/A,TRUE,"Table1GBP"}</definedName>
    <definedName name="js" localSheetId="172" hidden="1">{#N/A,#N/A,TRUE,"Table1USD";#N/A,#N/A,TRUE,"Table1GBP"}</definedName>
    <definedName name="js" localSheetId="173" hidden="1">{#N/A,#N/A,TRUE,"Table1USD";#N/A,#N/A,TRUE,"Table1GBP"}</definedName>
    <definedName name="js" localSheetId="174" hidden="1">{#N/A,#N/A,TRUE,"Table1USD";#N/A,#N/A,TRUE,"Table1GBP"}</definedName>
    <definedName name="js" localSheetId="175" hidden="1">{#N/A,#N/A,TRUE,"Table1USD";#N/A,#N/A,TRUE,"Table1GBP"}</definedName>
    <definedName name="js" localSheetId="176" hidden="1">{#N/A,#N/A,TRUE,"Table1USD";#N/A,#N/A,TRUE,"Table1GBP"}</definedName>
    <definedName name="js" localSheetId="177" hidden="1">{#N/A,#N/A,TRUE,"Table1USD";#N/A,#N/A,TRUE,"Table1GBP"}</definedName>
    <definedName name="js" localSheetId="178" hidden="1">{#N/A,#N/A,TRUE,"Table1USD";#N/A,#N/A,TRUE,"Table1GBP"}</definedName>
    <definedName name="js" localSheetId="46" hidden="1">{#N/A,#N/A,TRUE,"Table1USD";#N/A,#N/A,TRUE,"Table1GBP"}</definedName>
    <definedName name="js" localSheetId="47" hidden="1">{#N/A,#N/A,TRUE,"Table1USD";#N/A,#N/A,TRUE,"Table1GBP"}</definedName>
    <definedName name="js" localSheetId="48" hidden="1">{#N/A,#N/A,TRUE,"Table1USD";#N/A,#N/A,TRUE,"Table1GBP"}</definedName>
    <definedName name="js" localSheetId="49" hidden="1">{#N/A,#N/A,TRUE,"Table1USD";#N/A,#N/A,TRUE,"Table1GBP"}</definedName>
    <definedName name="js" localSheetId="51" hidden="1">{#N/A,#N/A,TRUE,"Table1USD";#N/A,#N/A,TRUE,"Table1GBP"}</definedName>
    <definedName name="js" localSheetId="50" hidden="1">{#N/A,#N/A,TRUE,"Table1USD";#N/A,#N/A,TRUE,"Table1GBP"}</definedName>
    <definedName name="js" localSheetId="52" hidden="1">{#N/A,#N/A,TRUE,"Table1USD";#N/A,#N/A,TRUE,"Table1GBP"}</definedName>
    <definedName name="js" localSheetId="56" hidden="1">{#N/A,#N/A,TRUE,"Table1USD";#N/A,#N/A,TRUE,"Table1GBP"}</definedName>
    <definedName name="js" localSheetId="57" hidden="1">{#N/A,#N/A,TRUE,"Table1USD";#N/A,#N/A,TRUE,"Table1GBP"}</definedName>
    <definedName name="js" localSheetId="58" hidden="1">{#N/A,#N/A,TRUE,"Table1USD";#N/A,#N/A,TRUE,"Table1GBP"}</definedName>
    <definedName name="js" localSheetId="59" hidden="1">{#N/A,#N/A,TRUE,"Table1USD";#N/A,#N/A,TRUE,"Table1GBP"}</definedName>
    <definedName name="js" localSheetId="60" hidden="1">{#N/A,#N/A,TRUE,"Table1USD";#N/A,#N/A,TRUE,"Table1GBP"}</definedName>
    <definedName name="js" localSheetId="61" hidden="1">{#N/A,#N/A,TRUE,"Table1USD";#N/A,#N/A,TRUE,"Table1GBP"}</definedName>
    <definedName name="js" localSheetId="62" hidden="1">{#N/A,#N/A,TRUE,"Table1USD";#N/A,#N/A,TRUE,"Table1GBP"}</definedName>
    <definedName name="js" localSheetId="63" hidden="1">{#N/A,#N/A,TRUE,"Table1USD";#N/A,#N/A,TRUE,"Table1GBP"}</definedName>
    <definedName name="js" localSheetId="68" hidden="1">{#N/A,#N/A,TRUE,"Table1USD";#N/A,#N/A,TRUE,"Table1GBP"}</definedName>
    <definedName name="js" localSheetId="69" hidden="1">{#N/A,#N/A,TRUE,"Table1USD";#N/A,#N/A,TRUE,"Table1GBP"}</definedName>
    <definedName name="js" localSheetId="70" hidden="1">{#N/A,#N/A,TRUE,"Table1USD";#N/A,#N/A,TRUE,"Table1GBP"}</definedName>
    <definedName name="js" localSheetId="83" hidden="1">{#N/A,#N/A,TRUE,"Table1USD";#N/A,#N/A,TRUE,"Table1GBP"}</definedName>
    <definedName name="js" localSheetId="99" hidden="1">{#N/A,#N/A,TRUE,"Table1USD";#N/A,#N/A,TRUE,"Table1GBP"}</definedName>
    <definedName name="js" localSheetId="109" hidden="1">{#N/A,#N/A,TRUE,"Table1USD";#N/A,#N/A,TRUE,"Table1GBP"}</definedName>
    <definedName name="js" localSheetId="110" hidden="1">{#N/A,#N/A,TRUE,"Table1USD";#N/A,#N/A,TRUE,"Table1GBP"}</definedName>
    <definedName name="js" localSheetId="111" hidden="1">{#N/A,#N/A,TRUE,"Table1USD";#N/A,#N/A,TRUE,"Table1GBP"}</definedName>
    <definedName name="js" localSheetId="100" hidden="1">{#N/A,#N/A,TRUE,"Table1USD";#N/A,#N/A,TRUE,"Table1GBP"}</definedName>
    <definedName name="js" localSheetId="101" hidden="1">{#N/A,#N/A,TRUE,"Table1USD";#N/A,#N/A,TRUE,"Table1GBP"}</definedName>
    <definedName name="js" localSheetId="102" hidden="1">{#N/A,#N/A,TRUE,"Table1USD";#N/A,#N/A,TRUE,"Table1GBP"}</definedName>
    <definedName name="js" localSheetId="103" hidden="1">{#N/A,#N/A,TRUE,"Table1USD";#N/A,#N/A,TRUE,"Table1GBP"}</definedName>
    <definedName name="js" localSheetId="104" hidden="1">{#N/A,#N/A,TRUE,"Table1USD";#N/A,#N/A,TRUE,"Table1GBP"}</definedName>
    <definedName name="js" localSheetId="105" hidden="1">{#N/A,#N/A,TRUE,"Table1USD";#N/A,#N/A,TRUE,"Table1GBP"}</definedName>
    <definedName name="js" localSheetId="106" hidden="1">{#N/A,#N/A,TRUE,"Table1USD";#N/A,#N/A,TRUE,"Table1GBP"}</definedName>
    <definedName name="js" localSheetId="107" hidden="1">{#N/A,#N/A,TRUE,"Table1USD";#N/A,#N/A,TRUE,"Table1GBP"}</definedName>
    <definedName name="js" localSheetId="108" hidden="1">{#N/A,#N/A,TRUE,"Table1USD";#N/A,#N/A,TRUE,"Table1GBP"}</definedName>
    <definedName name="js" localSheetId="170" hidden="1">{#N/A,#N/A,TRUE,"Table1USD";#N/A,#N/A,TRUE,"Table1GBP"}</definedName>
    <definedName name="js" localSheetId="67" hidden="1">{#N/A,#N/A,TRUE,"Table1USD";#N/A,#N/A,TRUE,"Table1GBP"}</definedName>
    <definedName name="js" hidden="1">{#N/A,#N/A,TRUE,"Table1USD";#N/A,#N/A,TRUE,"Table1GBP"}</definedName>
    <definedName name="juguig" localSheetId="151">#REF!</definedName>
    <definedName name="juguig" localSheetId="171">#REF!</definedName>
    <definedName name="juguig" localSheetId="179">#REF!</definedName>
    <definedName name="juguig" localSheetId="180">#REF!</definedName>
    <definedName name="juguig" localSheetId="181">#REF!</definedName>
    <definedName name="juguig" localSheetId="172">#REF!</definedName>
    <definedName name="juguig" localSheetId="173">#REF!</definedName>
    <definedName name="juguig" localSheetId="174">#REF!</definedName>
    <definedName name="juguig" localSheetId="175">#REF!</definedName>
    <definedName name="juguig" localSheetId="176">#REF!</definedName>
    <definedName name="juguig" localSheetId="177">#REF!</definedName>
    <definedName name="juguig" localSheetId="178">#REF!</definedName>
    <definedName name="juguig" localSheetId="109">#REF!</definedName>
    <definedName name="juguig" localSheetId="110">#REF!</definedName>
    <definedName name="juguig" localSheetId="111">#REF!</definedName>
    <definedName name="juguig" localSheetId="102">#REF!</definedName>
    <definedName name="juguig" localSheetId="103">#REF!</definedName>
    <definedName name="juguig" localSheetId="104">#REF!</definedName>
    <definedName name="juguig" localSheetId="107">#REF!</definedName>
    <definedName name="juguig" localSheetId="108">#REF!</definedName>
    <definedName name="juguig">#REF!</definedName>
    <definedName name="juhu" localSheetId="151">#REF!</definedName>
    <definedName name="juhu" localSheetId="171">#REF!</definedName>
    <definedName name="juhu" localSheetId="179">#REF!</definedName>
    <definedName name="juhu" localSheetId="180">#REF!</definedName>
    <definedName name="juhu" localSheetId="181">#REF!</definedName>
    <definedName name="juhu" localSheetId="172">#REF!</definedName>
    <definedName name="juhu" localSheetId="173">#REF!</definedName>
    <definedName name="juhu" localSheetId="174">#REF!</definedName>
    <definedName name="juhu" localSheetId="175">#REF!</definedName>
    <definedName name="juhu" localSheetId="176">#REF!</definedName>
    <definedName name="juhu" localSheetId="177">#REF!</definedName>
    <definedName name="juhu" localSheetId="178">#REF!</definedName>
    <definedName name="juhu" localSheetId="109">#REF!</definedName>
    <definedName name="juhu" localSheetId="110">#REF!</definedName>
    <definedName name="juhu" localSheetId="111">#REF!</definedName>
    <definedName name="juhu" localSheetId="102">#REF!</definedName>
    <definedName name="juhu" localSheetId="103">#REF!</definedName>
    <definedName name="juhu" localSheetId="104">#REF!</definedName>
    <definedName name="juhu" localSheetId="107">#REF!</definedName>
    <definedName name="juhu" localSheetId="108">#REF!</definedName>
    <definedName name="juhu">#REF!</definedName>
    <definedName name="Jul_50" localSheetId="151">#REF!</definedName>
    <definedName name="Jul_50" localSheetId="171">#REF!</definedName>
    <definedName name="Jul_50" localSheetId="179">#REF!</definedName>
    <definedName name="Jul_50" localSheetId="180">#REF!</definedName>
    <definedName name="Jul_50" localSheetId="181">#REF!</definedName>
    <definedName name="Jul_50" localSheetId="172">#REF!</definedName>
    <definedName name="Jul_50" localSheetId="173">#REF!</definedName>
    <definedName name="Jul_50" localSheetId="174">#REF!</definedName>
    <definedName name="Jul_50" localSheetId="175">#REF!</definedName>
    <definedName name="Jul_50" localSheetId="176">#REF!</definedName>
    <definedName name="Jul_50" localSheetId="177">#REF!</definedName>
    <definedName name="Jul_50" localSheetId="178">#REF!</definedName>
    <definedName name="Jul_50" localSheetId="109">#REF!</definedName>
    <definedName name="Jul_50" localSheetId="110">#REF!</definedName>
    <definedName name="Jul_50" localSheetId="111">#REF!</definedName>
    <definedName name="Jul_50" localSheetId="102">#REF!</definedName>
    <definedName name="Jul_50" localSheetId="103">#REF!</definedName>
    <definedName name="Jul_50" localSheetId="104">#REF!</definedName>
    <definedName name="Jul_50" localSheetId="107">#REF!</definedName>
    <definedName name="Jul_50" localSheetId="108">#REF!</definedName>
    <definedName name="Jul_50">#REF!</definedName>
    <definedName name="Jul_51" localSheetId="151">#REF!</definedName>
    <definedName name="Jul_51" localSheetId="179">#REF!</definedName>
    <definedName name="Jul_51" localSheetId="180">#REF!</definedName>
    <definedName name="Jul_51" localSheetId="181">#REF!</definedName>
    <definedName name="Jul_51" localSheetId="172">#REF!</definedName>
    <definedName name="Jul_51" localSheetId="173">#REF!</definedName>
    <definedName name="Jul_51" localSheetId="174">#REF!</definedName>
    <definedName name="Jul_51" localSheetId="175">#REF!</definedName>
    <definedName name="Jul_51" localSheetId="176">#REF!</definedName>
    <definedName name="Jul_51" localSheetId="177">#REF!</definedName>
    <definedName name="Jul_51" localSheetId="178">#REF!</definedName>
    <definedName name="Jul_51" localSheetId="109">#REF!</definedName>
    <definedName name="Jul_51" localSheetId="110">#REF!</definedName>
    <definedName name="Jul_51" localSheetId="111">#REF!</definedName>
    <definedName name="Jul_51" localSheetId="102">#REF!</definedName>
    <definedName name="Jul_51" localSheetId="103">#REF!</definedName>
    <definedName name="Jul_51" localSheetId="104">#REF!</definedName>
    <definedName name="Jul_51" localSheetId="107">#REF!</definedName>
    <definedName name="Jul_51" localSheetId="108">#REF!</definedName>
    <definedName name="Jul_51">#REF!</definedName>
    <definedName name="Jul_52" localSheetId="151">#REF!</definedName>
    <definedName name="Jul_52" localSheetId="179">#REF!</definedName>
    <definedName name="Jul_52" localSheetId="180">#REF!</definedName>
    <definedName name="Jul_52" localSheetId="181">#REF!</definedName>
    <definedName name="Jul_52" localSheetId="172">#REF!</definedName>
    <definedName name="Jul_52" localSheetId="173">#REF!</definedName>
    <definedName name="Jul_52" localSheetId="174">#REF!</definedName>
    <definedName name="Jul_52" localSheetId="175">#REF!</definedName>
    <definedName name="Jul_52" localSheetId="176">#REF!</definedName>
    <definedName name="Jul_52" localSheetId="177">#REF!</definedName>
    <definedName name="Jul_52" localSheetId="178">#REF!</definedName>
    <definedName name="Jul_52" localSheetId="109">#REF!</definedName>
    <definedName name="Jul_52" localSheetId="110">#REF!</definedName>
    <definedName name="Jul_52" localSheetId="111">#REF!</definedName>
    <definedName name="Jul_52" localSheetId="102">#REF!</definedName>
    <definedName name="Jul_52" localSheetId="103">#REF!</definedName>
    <definedName name="Jul_52" localSheetId="104">#REF!</definedName>
    <definedName name="Jul_52" localSheetId="107">#REF!</definedName>
    <definedName name="Jul_52" localSheetId="108">#REF!</definedName>
    <definedName name="Jul_52">#REF!</definedName>
    <definedName name="Jul_53" localSheetId="151">#REF!</definedName>
    <definedName name="Jul_53" localSheetId="179">#REF!</definedName>
    <definedName name="Jul_53" localSheetId="180">#REF!</definedName>
    <definedName name="Jul_53" localSheetId="181">#REF!</definedName>
    <definedName name="Jul_53" localSheetId="172">#REF!</definedName>
    <definedName name="Jul_53" localSheetId="173">#REF!</definedName>
    <definedName name="Jul_53" localSheetId="174">#REF!</definedName>
    <definedName name="Jul_53" localSheetId="175">#REF!</definedName>
    <definedName name="Jul_53" localSheetId="176">#REF!</definedName>
    <definedName name="Jul_53" localSheetId="177">#REF!</definedName>
    <definedName name="Jul_53" localSheetId="178">#REF!</definedName>
    <definedName name="Jul_53" localSheetId="109">#REF!</definedName>
    <definedName name="Jul_53" localSheetId="110">#REF!</definedName>
    <definedName name="Jul_53" localSheetId="111">#REF!</definedName>
    <definedName name="Jul_53" localSheetId="102">#REF!</definedName>
    <definedName name="Jul_53" localSheetId="103">#REF!</definedName>
    <definedName name="Jul_53" localSheetId="104">#REF!</definedName>
    <definedName name="Jul_53" localSheetId="107">#REF!</definedName>
    <definedName name="Jul_53" localSheetId="108">#REF!</definedName>
    <definedName name="Jul_53">#REF!</definedName>
    <definedName name="Jul_54" localSheetId="151">#REF!</definedName>
    <definedName name="Jul_54" localSheetId="179">#REF!</definedName>
    <definedName name="Jul_54" localSheetId="180">#REF!</definedName>
    <definedName name="Jul_54" localSheetId="181">#REF!</definedName>
    <definedName name="Jul_54" localSheetId="172">#REF!</definedName>
    <definedName name="Jul_54" localSheetId="173">#REF!</definedName>
    <definedName name="Jul_54" localSheetId="174">#REF!</definedName>
    <definedName name="Jul_54" localSheetId="175">#REF!</definedName>
    <definedName name="Jul_54" localSheetId="176">#REF!</definedName>
    <definedName name="Jul_54" localSheetId="177">#REF!</definedName>
    <definedName name="Jul_54" localSheetId="178">#REF!</definedName>
    <definedName name="Jul_54" localSheetId="109">#REF!</definedName>
    <definedName name="Jul_54" localSheetId="110">#REF!</definedName>
    <definedName name="Jul_54" localSheetId="111">#REF!</definedName>
    <definedName name="Jul_54" localSheetId="102">#REF!</definedName>
    <definedName name="Jul_54" localSheetId="103">#REF!</definedName>
    <definedName name="Jul_54" localSheetId="104">#REF!</definedName>
    <definedName name="Jul_54" localSheetId="107">#REF!</definedName>
    <definedName name="Jul_54" localSheetId="108">#REF!</definedName>
    <definedName name="Jul_54">#REF!</definedName>
    <definedName name="Jul_55" localSheetId="151">#REF!</definedName>
    <definedName name="Jul_55" localSheetId="179">#REF!</definedName>
    <definedName name="Jul_55" localSheetId="180">#REF!</definedName>
    <definedName name="Jul_55" localSheetId="181">#REF!</definedName>
    <definedName name="Jul_55" localSheetId="172">#REF!</definedName>
    <definedName name="Jul_55" localSheetId="173">#REF!</definedName>
    <definedName name="Jul_55" localSheetId="174">#REF!</definedName>
    <definedName name="Jul_55" localSheetId="175">#REF!</definedName>
    <definedName name="Jul_55" localSheetId="176">#REF!</definedName>
    <definedName name="Jul_55" localSheetId="177">#REF!</definedName>
    <definedName name="Jul_55" localSheetId="178">#REF!</definedName>
    <definedName name="Jul_55" localSheetId="109">#REF!</definedName>
    <definedName name="Jul_55" localSheetId="110">#REF!</definedName>
    <definedName name="Jul_55" localSheetId="111">#REF!</definedName>
    <definedName name="Jul_55" localSheetId="102">#REF!</definedName>
    <definedName name="Jul_55" localSheetId="103">#REF!</definedName>
    <definedName name="Jul_55" localSheetId="104">#REF!</definedName>
    <definedName name="Jul_55" localSheetId="107">#REF!</definedName>
    <definedName name="Jul_55" localSheetId="108">#REF!</definedName>
    <definedName name="Jul_55">#REF!</definedName>
    <definedName name="Jul_56" localSheetId="151">#REF!</definedName>
    <definedName name="Jul_56" localSheetId="179">#REF!</definedName>
    <definedName name="Jul_56" localSheetId="180">#REF!</definedName>
    <definedName name="Jul_56" localSheetId="181">#REF!</definedName>
    <definedName name="Jul_56" localSheetId="172">#REF!</definedName>
    <definedName name="Jul_56" localSheetId="173">#REF!</definedName>
    <definedName name="Jul_56" localSheetId="174">#REF!</definedName>
    <definedName name="Jul_56" localSheetId="175">#REF!</definedName>
    <definedName name="Jul_56" localSheetId="176">#REF!</definedName>
    <definedName name="Jul_56" localSheetId="177">#REF!</definedName>
    <definedName name="Jul_56" localSheetId="178">#REF!</definedName>
    <definedName name="Jul_56" localSheetId="109">#REF!</definedName>
    <definedName name="Jul_56" localSheetId="110">#REF!</definedName>
    <definedName name="Jul_56" localSheetId="111">#REF!</definedName>
    <definedName name="Jul_56" localSheetId="102">#REF!</definedName>
    <definedName name="Jul_56" localSheetId="103">#REF!</definedName>
    <definedName name="Jul_56" localSheetId="104">#REF!</definedName>
    <definedName name="Jul_56" localSheetId="107">#REF!</definedName>
    <definedName name="Jul_56" localSheetId="108">#REF!</definedName>
    <definedName name="Jul_56">#REF!</definedName>
    <definedName name="Jul_57" localSheetId="151">#REF!</definedName>
    <definedName name="Jul_57" localSheetId="179">#REF!</definedName>
    <definedName name="Jul_57" localSheetId="180">#REF!</definedName>
    <definedName name="Jul_57" localSheetId="181">#REF!</definedName>
    <definedName name="Jul_57" localSheetId="172">#REF!</definedName>
    <definedName name="Jul_57" localSheetId="173">#REF!</definedName>
    <definedName name="Jul_57" localSheetId="174">#REF!</definedName>
    <definedName name="Jul_57" localSheetId="175">#REF!</definedName>
    <definedName name="Jul_57" localSheetId="176">#REF!</definedName>
    <definedName name="Jul_57" localSheetId="177">#REF!</definedName>
    <definedName name="Jul_57" localSheetId="178">#REF!</definedName>
    <definedName name="Jul_57" localSheetId="109">#REF!</definedName>
    <definedName name="Jul_57" localSheetId="110">#REF!</definedName>
    <definedName name="Jul_57" localSheetId="111">#REF!</definedName>
    <definedName name="Jul_57" localSheetId="102">#REF!</definedName>
    <definedName name="Jul_57" localSheetId="103">#REF!</definedName>
    <definedName name="Jul_57" localSheetId="104">#REF!</definedName>
    <definedName name="Jul_57" localSheetId="107">#REF!</definedName>
    <definedName name="Jul_57" localSheetId="108">#REF!</definedName>
    <definedName name="Jul_57">#REF!</definedName>
    <definedName name="Jul_58" localSheetId="151">#REF!</definedName>
    <definedName name="Jul_58" localSheetId="179">#REF!</definedName>
    <definedName name="Jul_58" localSheetId="180">#REF!</definedName>
    <definedName name="Jul_58" localSheetId="181">#REF!</definedName>
    <definedName name="Jul_58" localSheetId="172">#REF!</definedName>
    <definedName name="Jul_58" localSheetId="173">#REF!</definedName>
    <definedName name="Jul_58" localSheetId="174">#REF!</definedName>
    <definedName name="Jul_58" localSheetId="175">#REF!</definedName>
    <definedName name="Jul_58" localSheetId="176">#REF!</definedName>
    <definedName name="Jul_58" localSheetId="177">#REF!</definedName>
    <definedName name="Jul_58" localSheetId="178">#REF!</definedName>
    <definedName name="Jul_58" localSheetId="109">#REF!</definedName>
    <definedName name="Jul_58" localSheetId="110">#REF!</definedName>
    <definedName name="Jul_58" localSheetId="111">#REF!</definedName>
    <definedName name="Jul_58" localSheetId="102">#REF!</definedName>
    <definedName name="Jul_58" localSheetId="103">#REF!</definedName>
    <definedName name="Jul_58" localSheetId="104">#REF!</definedName>
    <definedName name="Jul_58" localSheetId="107">#REF!</definedName>
    <definedName name="Jul_58" localSheetId="108">#REF!</definedName>
    <definedName name="Jul_58">#REF!</definedName>
    <definedName name="Jul_59" localSheetId="151">#REF!</definedName>
    <definedName name="Jul_59" localSheetId="179">#REF!</definedName>
    <definedName name="Jul_59" localSheetId="180">#REF!</definedName>
    <definedName name="Jul_59" localSheetId="181">#REF!</definedName>
    <definedName name="Jul_59" localSheetId="172">#REF!</definedName>
    <definedName name="Jul_59" localSheetId="173">#REF!</definedName>
    <definedName name="Jul_59" localSheetId="174">#REF!</definedName>
    <definedName name="Jul_59" localSheetId="175">#REF!</definedName>
    <definedName name="Jul_59" localSheetId="176">#REF!</definedName>
    <definedName name="Jul_59" localSheetId="177">#REF!</definedName>
    <definedName name="Jul_59" localSheetId="178">#REF!</definedName>
    <definedName name="Jul_59" localSheetId="109">#REF!</definedName>
    <definedName name="Jul_59" localSheetId="110">#REF!</definedName>
    <definedName name="Jul_59" localSheetId="111">#REF!</definedName>
    <definedName name="Jul_59" localSheetId="102">#REF!</definedName>
    <definedName name="Jul_59" localSheetId="103">#REF!</definedName>
    <definedName name="Jul_59" localSheetId="104">#REF!</definedName>
    <definedName name="Jul_59" localSheetId="107">#REF!</definedName>
    <definedName name="Jul_59" localSheetId="108">#REF!</definedName>
    <definedName name="Jul_59">#REF!</definedName>
    <definedName name="Jul_60" localSheetId="151">#REF!</definedName>
    <definedName name="Jul_60" localSheetId="179">#REF!</definedName>
    <definedName name="Jul_60" localSheetId="180">#REF!</definedName>
    <definedName name="Jul_60" localSheetId="181">#REF!</definedName>
    <definedName name="Jul_60" localSheetId="172">#REF!</definedName>
    <definedName name="Jul_60" localSheetId="173">#REF!</definedName>
    <definedName name="Jul_60" localSheetId="174">#REF!</definedName>
    <definedName name="Jul_60" localSheetId="175">#REF!</definedName>
    <definedName name="Jul_60" localSheetId="176">#REF!</definedName>
    <definedName name="Jul_60" localSheetId="177">#REF!</definedName>
    <definedName name="Jul_60" localSheetId="178">#REF!</definedName>
    <definedName name="Jul_60" localSheetId="109">#REF!</definedName>
    <definedName name="Jul_60" localSheetId="110">#REF!</definedName>
    <definedName name="Jul_60" localSheetId="111">#REF!</definedName>
    <definedName name="Jul_60" localSheetId="102">#REF!</definedName>
    <definedName name="Jul_60" localSheetId="103">#REF!</definedName>
    <definedName name="Jul_60" localSheetId="104">#REF!</definedName>
    <definedName name="Jul_60" localSheetId="107">#REF!</definedName>
    <definedName name="Jul_60" localSheetId="108">#REF!</definedName>
    <definedName name="Jul_60">#REF!</definedName>
    <definedName name="Jul_61" localSheetId="151">#REF!</definedName>
    <definedName name="Jul_61" localSheetId="179">#REF!</definedName>
    <definedName name="Jul_61" localSheetId="180">#REF!</definedName>
    <definedName name="Jul_61" localSheetId="181">#REF!</definedName>
    <definedName name="Jul_61" localSheetId="172">#REF!</definedName>
    <definedName name="Jul_61" localSheetId="173">#REF!</definedName>
    <definedName name="Jul_61" localSheetId="174">#REF!</definedName>
    <definedName name="Jul_61" localSheetId="175">#REF!</definedName>
    <definedName name="Jul_61" localSheetId="176">#REF!</definedName>
    <definedName name="Jul_61" localSheetId="177">#REF!</definedName>
    <definedName name="Jul_61" localSheetId="178">#REF!</definedName>
    <definedName name="Jul_61" localSheetId="109">#REF!</definedName>
    <definedName name="Jul_61" localSheetId="110">#REF!</definedName>
    <definedName name="Jul_61" localSheetId="111">#REF!</definedName>
    <definedName name="Jul_61" localSheetId="102">#REF!</definedName>
    <definedName name="Jul_61" localSheetId="103">#REF!</definedName>
    <definedName name="Jul_61" localSheetId="104">#REF!</definedName>
    <definedName name="Jul_61" localSheetId="107">#REF!</definedName>
    <definedName name="Jul_61" localSheetId="108">#REF!</definedName>
    <definedName name="Jul_61">#REF!</definedName>
    <definedName name="Jul_62" localSheetId="151">#REF!</definedName>
    <definedName name="Jul_62" localSheetId="179">#REF!</definedName>
    <definedName name="Jul_62" localSheetId="180">#REF!</definedName>
    <definedName name="Jul_62" localSheetId="181">#REF!</definedName>
    <definedName name="Jul_62" localSheetId="172">#REF!</definedName>
    <definedName name="Jul_62" localSheetId="173">#REF!</definedName>
    <definedName name="Jul_62" localSheetId="174">#REF!</definedName>
    <definedName name="Jul_62" localSheetId="175">#REF!</definedName>
    <definedName name="Jul_62" localSheetId="176">#REF!</definedName>
    <definedName name="Jul_62" localSheetId="177">#REF!</definedName>
    <definedName name="Jul_62" localSheetId="178">#REF!</definedName>
    <definedName name="Jul_62" localSheetId="109">#REF!</definedName>
    <definedName name="Jul_62" localSheetId="110">#REF!</definedName>
    <definedName name="Jul_62" localSheetId="111">#REF!</definedName>
    <definedName name="Jul_62" localSheetId="102">#REF!</definedName>
    <definedName name="Jul_62" localSheetId="103">#REF!</definedName>
    <definedName name="Jul_62" localSheetId="104">#REF!</definedName>
    <definedName name="Jul_62" localSheetId="107">#REF!</definedName>
    <definedName name="Jul_62" localSheetId="108">#REF!</definedName>
    <definedName name="Jul_62">#REF!</definedName>
    <definedName name="Jul_63" localSheetId="151">#REF!</definedName>
    <definedName name="Jul_63" localSheetId="179">#REF!</definedName>
    <definedName name="Jul_63" localSheetId="180">#REF!</definedName>
    <definedName name="Jul_63" localSheetId="181">#REF!</definedName>
    <definedName name="Jul_63" localSheetId="172">#REF!</definedName>
    <definedName name="Jul_63" localSheetId="173">#REF!</definedName>
    <definedName name="Jul_63" localSheetId="174">#REF!</definedName>
    <definedName name="Jul_63" localSheetId="175">#REF!</definedName>
    <definedName name="Jul_63" localSheetId="176">#REF!</definedName>
    <definedName name="Jul_63" localSheetId="177">#REF!</definedName>
    <definedName name="Jul_63" localSheetId="178">#REF!</definedName>
    <definedName name="Jul_63" localSheetId="109">#REF!</definedName>
    <definedName name="Jul_63" localSheetId="110">#REF!</definedName>
    <definedName name="Jul_63" localSheetId="111">#REF!</definedName>
    <definedName name="Jul_63" localSheetId="102">#REF!</definedName>
    <definedName name="Jul_63" localSheetId="103">#REF!</definedName>
    <definedName name="Jul_63" localSheetId="104">#REF!</definedName>
    <definedName name="Jul_63" localSheetId="107">#REF!</definedName>
    <definedName name="Jul_63" localSheetId="108">#REF!</definedName>
    <definedName name="Jul_63">#REF!</definedName>
    <definedName name="Jul_64" localSheetId="151">#REF!</definedName>
    <definedName name="Jul_64" localSheetId="179">#REF!</definedName>
    <definedName name="Jul_64" localSheetId="180">#REF!</definedName>
    <definedName name="Jul_64" localSheetId="181">#REF!</definedName>
    <definedName name="Jul_64" localSheetId="172">#REF!</definedName>
    <definedName name="Jul_64" localSheetId="173">#REF!</definedName>
    <definedName name="Jul_64" localSheetId="174">#REF!</definedName>
    <definedName name="Jul_64" localSheetId="175">#REF!</definedName>
    <definedName name="Jul_64" localSheetId="176">#REF!</definedName>
    <definedName name="Jul_64" localSheetId="177">#REF!</definedName>
    <definedName name="Jul_64" localSheetId="178">#REF!</definedName>
    <definedName name="Jul_64" localSheetId="109">#REF!</definedName>
    <definedName name="Jul_64" localSheetId="110">#REF!</definedName>
    <definedName name="Jul_64" localSheetId="111">#REF!</definedName>
    <definedName name="Jul_64" localSheetId="102">#REF!</definedName>
    <definedName name="Jul_64" localSheetId="103">#REF!</definedName>
    <definedName name="Jul_64" localSheetId="104">#REF!</definedName>
    <definedName name="Jul_64" localSheetId="107">#REF!</definedName>
    <definedName name="Jul_64" localSheetId="108">#REF!</definedName>
    <definedName name="Jul_64">#REF!</definedName>
    <definedName name="Jul_65" localSheetId="151">#REF!</definedName>
    <definedName name="Jul_65" localSheetId="179">#REF!</definedName>
    <definedName name="Jul_65" localSheetId="180">#REF!</definedName>
    <definedName name="Jul_65" localSheetId="181">#REF!</definedName>
    <definedName name="Jul_65" localSheetId="172">#REF!</definedName>
    <definedName name="Jul_65" localSheetId="173">#REF!</definedName>
    <definedName name="Jul_65" localSheetId="174">#REF!</definedName>
    <definedName name="Jul_65" localSheetId="175">#REF!</definedName>
    <definedName name="Jul_65" localSheetId="176">#REF!</definedName>
    <definedName name="Jul_65" localSheetId="177">#REF!</definedName>
    <definedName name="Jul_65" localSheetId="178">#REF!</definedName>
    <definedName name="Jul_65" localSheetId="109">#REF!</definedName>
    <definedName name="Jul_65" localSheetId="110">#REF!</definedName>
    <definedName name="Jul_65" localSheetId="111">#REF!</definedName>
    <definedName name="Jul_65" localSheetId="102">#REF!</definedName>
    <definedName name="Jul_65" localSheetId="103">#REF!</definedName>
    <definedName name="Jul_65" localSheetId="104">#REF!</definedName>
    <definedName name="Jul_65" localSheetId="107">#REF!</definedName>
    <definedName name="Jul_65" localSheetId="108">#REF!</definedName>
    <definedName name="Jul_65">#REF!</definedName>
    <definedName name="Jul_66" localSheetId="151">#REF!</definedName>
    <definedName name="Jul_66" localSheetId="179">#REF!</definedName>
    <definedName name="Jul_66" localSheetId="180">#REF!</definedName>
    <definedName name="Jul_66" localSheetId="181">#REF!</definedName>
    <definedName name="Jul_66" localSheetId="172">#REF!</definedName>
    <definedName name="Jul_66" localSheetId="173">#REF!</definedName>
    <definedName name="Jul_66" localSheetId="174">#REF!</definedName>
    <definedName name="Jul_66" localSheetId="175">#REF!</definedName>
    <definedName name="Jul_66" localSheetId="176">#REF!</definedName>
    <definedName name="Jul_66" localSheetId="177">#REF!</definedName>
    <definedName name="Jul_66" localSheetId="178">#REF!</definedName>
    <definedName name="Jul_66" localSheetId="109">#REF!</definedName>
    <definedName name="Jul_66" localSheetId="110">#REF!</definedName>
    <definedName name="Jul_66" localSheetId="111">#REF!</definedName>
    <definedName name="Jul_66" localSheetId="102">#REF!</definedName>
    <definedName name="Jul_66" localSheetId="103">#REF!</definedName>
    <definedName name="Jul_66" localSheetId="104">#REF!</definedName>
    <definedName name="Jul_66" localSheetId="107">#REF!</definedName>
    <definedName name="Jul_66" localSheetId="108">#REF!</definedName>
    <definedName name="Jul_66">#REF!</definedName>
    <definedName name="Jul_67" localSheetId="151">#REF!</definedName>
    <definedName name="Jul_67" localSheetId="179">#REF!</definedName>
    <definedName name="Jul_67" localSheetId="180">#REF!</definedName>
    <definedName name="Jul_67" localSheetId="181">#REF!</definedName>
    <definedName name="Jul_67" localSheetId="172">#REF!</definedName>
    <definedName name="Jul_67" localSheetId="173">#REF!</definedName>
    <definedName name="Jul_67" localSheetId="174">#REF!</definedName>
    <definedName name="Jul_67" localSheetId="175">#REF!</definedName>
    <definedName name="Jul_67" localSheetId="176">#REF!</definedName>
    <definedName name="Jul_67" localSheetId="177">#REF!</definedName>
    <definedName name="Jul_67" localSheetId="178">#REF!</definedName>
    <definedName name="Jul_67" localSheetId="109">#REF!</definedName>
    <definedName name="Jul_67" localSheetId="110">#REF!</definedName>
    <definedName name="Jul_67" localSheetId="111">#REF!</definedName>
    <definedName name="Jul_67" localSheetId="102">#REF!</definedName>
    <definedName name="Jul_67" localSheetId="103">#REF!</definedName>
    <definedName name="Jul_67" localSheetId="104">#REF!</definedName>
    <definedName name="Jul_67" localSheetId="107">#REF!</definedName>
    <definedName name="Jul_67" localSheetId="108">#REF!</definedName>
    <definedName name="Jul_67">#REF!</definedName>
    <definedName name="Jul_68" localSheetId="151">#REF!</definedName>
    <definedName name="Jul_68" localSheetId="179">#REF!</definedName>
    <definedName name="Jul_68" localSheetId="180">#REF!</definedName>
    <definedName name="Jul_68" localSheetId="181">#REF!</definedName>
    <definedName name="Jul_68" localSheetId="172">#REF!</definedName>
    <definedName name="Jul_68" localSheetId="173">#REF!</definedName>
    <definedName name="Jul_68" localSheetId="174">#REF!</definedName>
    <definedName name="Jul_68" localSheetId="175">#REF!</definedName>
    <definedName name="Jul_68" localSheetId="176">#REF!</definedName>
    <definedName name="Jul_68" localSheetId="177">#REF!</definedName>
    <definedName name="Jul_68" localSheetId="178">#REF!</definedName>
    <definedName name="Jul_68" localSheetId="109">#REF!</definedName>
    <definedName name="Jul_68" localSheetId="110">#REF!</definedName>
    <definedName name="Jul_68" localSheetId="111">#REF!</definedName>
    <definedName name="Jul_68" localSheetId="102">#REF!</definedName>
    <definedName name="Jul_68" localSheetId="103">#REF!</definedName>
    <definedName name="Jul_68" localSheetId="104">#REF!</definedName>
    <definedName name="Jul_68" localSheetId="107">#REF!</definedName>
    <definedName name="Jul_68" localSheetId="108">#REF!</definedName>
    <definedName name="Jul_68">#REF!</definedName>
    <definedName name="Jul_69" localSheetId="151">#REF!</definedName>
    <definedName name="Jul_69" localSheetId="179">#REF!</definedName>
    <definedName name="Jul_69" localSheetId="180">#REF!</definedName>
    <definedName name="Jul_69" localSheetId="181">#REF!</definedName>
    <definedName name="Jul_69" localSheetId="172">#REF!</definedName>
    <definedName name="Jul_69" localSheetId="173">#REF!</definedName>
    <definedName name="Jul_69" localSheetId="174">#REF!</definedName>
    <definedName name="Jul_69" localSheetId="175">#REF!</definedName>
    <definedName name="Jul_69" localSheetId="176">#REF!</definedName>
    <definedName name="Jul_69" localSheetId="177">#REF!</definedName>
    <definedName name="Jul_69" localSheetId="178">#REF!</definedName>
    <definedName name="Jul_69" localSheetId="109">#REF!</definedName>
    <definedName name="Jul_69" localSheetId="110">#REF!</definedName>
    <definedName name="Jul_69" localSheetId="111">#REF!</definedName>
    <definedName name="Jul_69" localSheetId="102">#REF!</definedName>
    <definedName name="Jul_69" localSheetId="103">#REF!</definedName>
    <definedName name="Jul_69" localSheetId="104">#REF!</definedName>
    <definedName name="Jul_69" localSheetId="107">#REF!</definedName>
    <definedName name="Jul_69" localSheetId="108">#REF!</definedName>
    <definedName name="Jul_69">#REF!</definedName>
    <definedName name="Jul_70" localSheetId="151">#REF!</definedName>
    <definedName name="Jul_70" localSheetId="179">#REF!</definedName>
    <definedName name="Jul_70" localSheetId="180">#REF!</definedName>
    <definedName name="Jul_70" localSheetId="181">#REF!</definedName>
    <definedName name="Jul_70" localSheetId="172">#REF!</definedName>
    <definedName name="Jul_70" localSheetId="173">#REF!</definedName>
    <definedName name="Jul_70" localSheetId="174">#REF!</definedName>
    <definedName name="Jul_70" localSheetId="175">#REF!</definedName>
    <definedName name="Jul_70" localSheetId="176">#REF!</definedName>
    <definedName name="Jul_70" localSheetId="177">#REF!</definedName>
    <definedName name="Jul_70" localSheetId="178">#REF!</definedName>
    <definedName name="Jul_70" localSheetId="109">#REF!</definedName>
    <definedName name="Jul_70" localSheetId="110">#REF!</definedName>
    <definedName name="Jul_70" localSheetId="111">#REF!</definedName>
    <definedName name="Jul_70" localSheetId="102">#REF!</definedName>
    <definedName name="Jul_70" localSheetId="103">#REF!</definedName>
    <definedName name="Jul_70" localSheetId="104">#REF!</definedName>
    <definedName name="Jul_70" localSheetId="107">#REF!</definedName>
    <definedName name="Jul_70" localSheetId="108">#REF!</definedName>
    <definedName name="Jul_70">#REF!</definedName>
    <definedName name="Jul_71" localSheetId="151">#REF!</definedName>
    <definedName name="Jul_71" localSheetId="179">#REF!</definedName>
    <definedName name="Jul_71" localSheetId="180">#REF!</definedName>
    <definedName name="Jul_71" localSheetId="181">#REF!</definedName>
    <definedName name="Jul_71" localSheetId="172">#REF!</definedName>
    <definedName name="Jul_71" localSheetId="173">#REF!</definedName>
    <definedName name="Jul_71" localSheetId="174">#REF!</definedName>
    <definedName name="Jul_71" localSheetId="175">#REF!</definedName>
    <definedName name="Jul_71" localSheetId="176">#REF!</definedName>
    <definedName name="Jul_71" localSheetId="177">#REF!</definedName>
    <definedName name="Jul_71" localSheetId="178">#REF!</definedName>
    <definedName name="Jul_71" localSheetId="109">#REF!</definedName>
    <definedName name="Jul_71" localSheetId="110">#REF!</definedName>
    <definedName name="Jul_71" localSheetId="111">#REF!</definedName>
    <definedName name="Jul_71" localSheetId="102">#REF!</definedName>
    <definedName name="Jul_71" localSheetId="103">#REF!</definedName>
    <definedName name="Jul_71" localSheetId="104">#REF!</definedName>
    <definedName name="Jul_71" localSheetId="107">#REF!</definedName>
    <definedName name="Jul_71" localSheetId="108">#REF!</definedName>
    <definedName name="Jul_71">#REF!</definedName>
    <definedName name="Jul_72" localSheetId="151">#REF!</definedName>
    <definedName name="Jul_72" localSheetId="179">#REF!</definedName>
    <definedName name="Jul_72" localSheetId="180">#REF!</definedName>
    <definedName name="Jul_72" localSheetId="181">#REF!</definedName>
    <definedName name="Jul_72" localSheetId="172">#REF!</definedName>
    <definedName name="Jul_72" localSheetId="173">#REF!</definedName>
    <definedName name="Jul_72" localSheetId="174">#REF!</definedName>
    <definedName name="Jul_72" localSheetId="175">#REF!</definedName>
    <definedName name="Jul_72" localSheetId="176">#REF!</definedName>
    <definedName name="Jul_72" localSheetId="177">#REF!</definedName>
    <definedName name="Jul_72" localSheetId="178">#REF!</definedName>
    <definedName name="Jul_72" localSheetId="109">#REF!</definedName>
    <definedName name="Jul_72" localSheetId="110">#REF!</definedName>
    <definedName name="Jul_72" localSheetId="111">#REF!</definedName>
    <definedName name="Jul_72" localSheetId="102">#REF!</definedName>
    <definedName name="Jul_72" localSheetId="103">#REF!</definedName>
    <definedName name="Jul_72" localSheetId="104">#REF!</definedName>
    <definedName name="Jul_72" localSheetId="107">#REF!</definedName>
    <definedName name="Jul_72" localSheetId="108">#REF!</definedName>
    <definedName name="Jul_72">#REF!</definedName>
    <definedName name="Jul_73" localSheetId="151">#REF!</definedName>
    <definedName name="Jul_73" localSheetId="179">#REF!</definedName>
    <definedName name="Jul_73" localSheetId="180">#REF!</definedName>
    <definedName name="Jul_73" localSheetId="181">#REF!</definedName>
    <definedName name="Jul_73" localSheetId="172">#REF!</definedName>
    <definedName name="Jul_73" localSheetId="173">#REF!</definedName>
    <definedName name="Jul_73" localSheetId="174">#REF!</definedName>
    <definedName name="Jul_73" localSheetId="175">#REF!</definedName>
    <definedName name="Jul_73" localSheetId="176">#REF!</definedName>
    <definedName name="Jul_73" localSheetId="177">#REF!</definedName>
    <definedName name="Jul_73" localSheetId="178">#REF!</definedName>
    <definedName name="Jul_73" localSheetId="109">#REF!</definedName>
    <definedName name="Jul_73" localSheetId="110">#REF!</definedName>
    <definedName name="Jul_73" localSheetId="111">#REF!</definedName>
    <definedName name="Jul_73" localSheetId="102">#REF!</definedName>
    <definedName name="Jul_73" localSheetId="103">#REF!</definedName>
    <definedName name="Jul_73" localSheetId="104">#REF!</definedName>
    <definedName name="Jul_73" localSheetId="107">#REF!</definedName>
    <definedName name="Jul_73" localSheetId="108">#REF!</definedName>
    <definedName name="Jul_73">#REF!</definedName>
    <definedName name="Jul_74" localSheetId="151">#REF!</definedName>
    <definedName name="Jul_74" localSheetId="179">#REF!</definedName>
    <definedName name="Jul_74" localSheetId="180">#REF!</definedName>
    <definedName name="Jul_74" localSheetId="181">#REF!</definedName>
    <definedName name="Jul_74" localSheetId="172">#REF!</definedName>
    <definedName name="Jul_74" localSheetId="173">#REF!</definedName>
    <definedName name="Jul_74" localSheetId="174">#REF!</definedName>
    <definedName name="Jul_74" localSheetId="175">#REF!</definedName>
    <definedName name="Jul_74" localSheetId="176">#REF!</definedName>
    <definedName name="Jul_74" localSheetId="177">#REF!</definedName>
    <definedName name="Jul_74" localSheetId="178">#REF!</definedName>
    <definedName name="Jul_74" localSheetId="109">#REF!</definedName>
    <definedName name="Jul_74" localSheetId="110">#REF!</definedName>
    <definedName name="Jul_74" localSheetId="111">#REF!</definedName>
    <definedName name="Jul_74" localSheetId="102">#REF!</definedName>
    <definedName name="Jul_74" localSheetId="103">#REF!</definedName>
    <definedName name="Jul_74" localSheetId="104">#REF!</definedName>
    <definedName name="Jul_74" localSheetId="107">#REF!</definedName>
    <definedName name="Jul_74" localSheetId="108">#REF!</definedName>
    <definedName name="Jul_74">#REF!</definedName>
    <definedName name="Jul_75" localSheetId="151">#REF!</definedName>
    <definedName name="Jul_75" localSheetId="179">#REF!</definedName>
    <definedName name="Jul_75" localSheetId="180">#REF!</definedName>
    <definedName name="Jul_75" localSheetId="181">#REF!</definedName>
    <definedName name="Jul_75" localSheetId="172">#REF!</definedName>
    <definedName name="Jul_75" localSheetId="173">#REF!</definedName>
    <definedName name="Jul_75" localSheetId="174">#REF!</definedName>
    <definedName name="Jul_75" localSheetId="175">#REF!</definedName>
    <definedName name="Jul_75" localSheetId="176">#REF!</definedName>
    <definedName name="Jul_75" localSheetId="177">#REF!</definedName>
    <definedName name="Jul_75" localSheetId="178">#REF!</definedName>
    <definedName name="Jul_75" localSheetId="109">#REF!</definedName>
    <definedName name="Jul_75" localSheetId="110">#REF!</definedName>
    <definedName name="Jul_75" localSheetId="111">#REF!</definedName>
    <definedName name="Jul_75" localSheetId="102">#REF!</definedName>
    <definedName name="Jul_75" localSheetId="103">#REF!</definedName>
    <definedName name="Jul_75" localSheetId="104">#REF!</definedName>
    <definedName name="Jul_75" localSheetId="107">#REF!</definedName>
    <definedName name="Jul_75" localSheetId="108">#REF!</definedName>
    <definedName name="Jul_75">#REF!</definedName>
    <definedName name="Jul_76" localSheetId="151">#REF!</definedName>
    <definedName name="Jul_76" localSheetId="179">#REF!</definedName>
    <definedName name="Jul_76" localSheetId="180">#REF!</definedName>
    <definedName name="Jul_76" localSheetId="181">#REF!</definedName>
    <definedName name="Jul_76" localSheetId="172">#REF!</definedName>
    <definedName name="Jul_76" localSheetId="173">#REF!</definedName>
    <definedName name="Jul_76" localSheetId="174">#REF!</definedName>
    <definedName name="Jul_76" localSheetId="175">#REF!</definedName>
    <definedName name="Jul_76" localSheetId="176">#REF!</definedName>
    <definedName name="Jul_76" localSheetId="177">#REF!</definedName>
    <definedName name="Jul_76" localSheetId="178">#REF!</definedName>
    <definedName name="Jul_76" localSheetId="109">#REF!</definedName>
    <definedName name="Jul_76" localSheetId="110">#REF!</definedName>
    <definedName name="Jul_76" localSheetId="111">#REF!</definedName>
    <definedName name="Jul_76" localSheetId="102">#REF!</definedName>
    <definedName name="Jul_76" localSheetId="103">#REF!</definedName>
    <definedName name="Jul_76" localSheetId="104">#REF!</definedName>
    <definedName name="Jul_76" localSheetId="107">#REF!</definedName>
    <definedName name="Jul_76" localSheetId="108">#REF!</definedName>
    <definedName name="Jul_76">#REF!</definedName>
    <definedName name="Jul_77" localSheetId="151">#REF!</definedName>
    <definedName name="Jul_77" localSheetId="179">#REF!</definedName>
    <definedName name="Jul_77" localSheetId="180">#REF!</definedName>
    <definedName name="Jul_77" localSheetId="181">#REF!</definedName>
    <definedName name="Jul_77" localSheetId="172">#REF!</definedName>
    <definedName name="Jul_77" localSheetId="173">#REF!</definedName>
    <definedName name="Jul_77" localSheetId="174">#REF!</definedName>
    <definedName name="Jul_77" localSheetId="175">#REF!</definedName>
    <definedName name="Jul_77" localSheetId="176">#REF!</definedName>
    <definedName name="Jul_77" localSheetId="177">#REF!</definedName>
    <definedName name="Jul_77" localSheetId="178">#REF!</definedName>
    <definedName name="Jul_77" localSheetId="109">#REF!</definedName>
    <definedName name="Jul_77" localSheetId="110">#REF!</definedName>
    <definedName name="Jul_77" localSheetId="111">#REF!</definedName>
    <definedName name="Jul_77" localSheetId="102">#REF!</definedName>
    <definedName name="Jul_77" localSheetId="103">#REF!</definedName>
    <definedName name="Jul_77" localSheetId="104">#REF!</definedName>
    <definedName name="Jul_77" localSheetId="107">#REF!</definedName>
    <definedName name="Jul_77" localSheetId="108">#REF!</definedName>
    <definedName name="Jul_77">#REF!</definedName>
    <definedName name="Jul_78" localSheetId="151">#REF!</definedName>
    <definedName name="Jul_78" localSheetId="179">#REF!</definedName>
    <definedName name="Jul_78" localSheetId="180">#REF!</definedName>
    <definedName name="Jul_78" localSheetId="181">#REF!</definedName>
    <definedName name="Jul_78" localSheetId="172">#REF!</definedName>
    <definedName name="Jul_78" localSheetId="173">#REF!</definedName>
    <definedName name="Jul_78" localSheetId="174">#REF!</definedName>
    <definedName name="Jul_78" localSheetId="175">#REF!</definedName>
    <definedName name="Jul_78" localSheetId="176">#REF!</definedName>
    <definedName name="Jul_78" localSheetId="177">#REF!</definedName>
    <definedName name="Jul_78" localSheetId="178">#REF!</definedName>
    <definedName name="Jul_78" localSheetId="109">#REF!</definedName>
    <definedName name="Jul_78" localSheetId="110">#REF!</definedName>
    <definedName name="Jul_78" localSheetId="111">#REF!</definedName>
    <definedName name="Jul_78" localSheetId="102">#REF!</definedName>
    <definedName name="Jul_78" localSheetId="103">#REF!</definedName>
    <definedName name="Jul_78" localSheetId="104">#REF!</definedName>
    <definedName name="Jul_78" localSheetId="107">#REF!</definedName>
    <definedName name="Jul_78" localSheetId="108">#REF!</definedName>
    <definedName name="Jul_78">#REF!</definedName>
    <definedName name="Jul_79" localSheetId="151">#REF!</definedName>
    <definedName name="Jul_79" localSheetId="179">#REF!</definedName>
    <definedName name="Jul_79" localSheetId="180">#REF!</definedName>
    <definedName name="Jul_79" localSheetId="181">#REF!</definedName>
    <definedName name="Jul_79" localSheetId="172">#REF!</definedName>
    <definedName name="Jul_79" localSheetId="173">#REF!</definedName>
    <definedName name="Jul_79" localSheetId="174">#REF!</definedName>
    <definedName name="Jul_79" localSheetId="175">#REF!</definedName>
    <definedName name="Jul_79" localSheetId="176">#REF!</definedName>
    <definedName name="Jul_79" localSheetId="177">#REF!</definedName>
    <definedName name="Jul_79" localSheetId="178">#REF!</definedName>
    <definedName name="Jul_79" localSheetId="109">#REF!</definedName>
    <definedName name="Jul_79" localSheetId="110">#REF!</definedName>
    <definedName name="Jul_79" localSheetId="111">#REF!</definedName>
    <definedName name="Jul_79" localSheetId="102">#REF!</definedName>
    <definedName name="Jul_79" localSheetId="103">#REF!</definedName>
    <definedName name="Jul_79" localSheetId="104">#REF!</definedName>
    <definedName name="Jul_79" localSheetId="107">#REF!</definedName>
    <definedName name="Jul_79" localSheetId="108">#REF!</definedName>
    <definedName name="Jul_79">#REF!</definedName>
    <definedName name="Jul_80" localSheetId="151">#REF!</definedName>
    <definedName name="Jul_80" localSheetId="179">#REF!</definedName>
    <definedName name="Jul_80" localSheetId="180">#REF!</definedName>
    <definedName name="Jul_80" localSheetId="181">#REF!</definedName>
    <definedName name="Jul_80" localSheetId="172">#REF!</definedName>
    <definedName name="Jul_80" localSheetId="173">#REF!</definedName>
    <definedName name="Jul_80" localSheetId="174">#REF!</definedName>
    <definedName name="Jul_80" localSheetId="175">#REF!</definedName>
    <definedName name="Jul_80" localSheetId="176">#REF!</definedName>
    <definedName name="Jul_80" localSheetId="177">#REF!</definedName>
    <definedName name="Jul_80" localSheetId="178">#REF!</definedName>
    <definedName name="Jul_80" localSheetId="109">#REF!</definedName>
    <definedName name="Jul_80" localSheetId="110">#REF!</definedName>
    <definedName name="Jul_80" localSheetId="111">#REF!</definedName>
    <definedName name="Jul_80" localSheetId="102">#REF!</definedName>
    <definedName name="Jul_80" localSheetId="103">#REF!</definedName>
    <definedName name="Jul_80" localSheetId="104">#REF!</definedName>
    <definedName name="Jul_80" localSheetId="107">#REF!</definedName>
    <definedName name="Jul_80" localSheetId="108">#REF!</definedName>
    <definedName name="Jul_80">#REF!</definedName>
    <definedName name="Jul_81" localSheetId="151">#REF!</definedName>
    <definedName name="Jul_81" localSheetId="179">#REF!</definedName>
    <definedName name="Jul_81" localSheetId="180">#REF!</definedName>
    <definedName name="Jul_81" localSheetId="181">#REF!</definedName>
    <definedName name="Jul_81" localSheetId="172">#REF!</definedName>
    <definedName name="Jul_81" localSheetId="173">#REF!</definedName>
    <definedName name="Jul_81" localSheetId="174">#REF!</definedName>
    <definedName name="Jul_81" localSheetId="175">#REF!</definedName>
    <definedName name="Jul_81" localSheetId="176">#REF!</definedName>
    <definedName name="Jul_81" localSheetId="177">#REF!</definedName>
    <definedName name="Jul_81" localSheetId="178">#REF!</definedName>
    <definedName name="Jul_81" localSheetId="109">#REF!</definedName>
    <definedName name="Jul_81" localSheetId="110">#REF!</definedName>
    <definedName name="Jul_81" localSheetId="111">#REF!</definedName>
    <definedName name="Jul_81" localSheetId="102">#REF!</definedName>
    <definedName name="Jul_81" localSheetId="103">#REF!</definedName>
    <definedName name="Jul_81" localSheetId="104">#REF!</definedName>
    <definedName name="Jul_81" localSheetId="107">#REF!</definedName>
    <definedName name="Jul_81" localSheetId="108">#REF!</definedName>
    <definedName name="Jul_81">#REF!</definedName>
    <definedName name="Jul_82" localSheetId="151">#REF!</definedName>
    <definedName name="Jul_82" localSheetId="179">#REF!</definedName>
    <definedName name="Jul_82" localSheetId="180">#REF!</definedName>
    <definedName name="Jul_82" localSheetId="181">#REF!</definedName>
    <definedName name="Jul_82" localSheetId="172">#REF!</definedName>
    <definedName name="Jul_82" localSheetId="173">#REF!</definedName>
    <definedName name="Jul_82" localSheetId="174">#REF!</definedName>
    <definedName name="Jul_82" localSheetId="175">#REF!</definedName>
    <definedName name="Jul_82" localSheetId="176">#REF!</definedName>
    <definedName name="Jul_82" localSheetId="177">#REF!</definedName>
    <definedName name="Jul_82" localSheetId="178">#REF!</definedName>
    <definedName name="Jul_82" localSheetId="109">#REF!</definedName>
    <definedName name="Jul_82" localSheetId="110">#REF!</definedName>
    <definedName name="Jul_82" localSheetId="111">#REF!</definedName>
    <definedName name="Jul_82" localSheetId="102">#REF!</definedName>
    <definedName name="Jul_82" localSheetId="103">#REF!</definedName>
    <definedName name="Jul_82" localSheetId="104">#REF!</definedName>
    <definedName name="Jul_82" localSheetId="107">#REF!</definedName>
    <definedName name="Jul_82" localSheetId="108">#REF!</definedName>
    <definedName name="Jul_82">#REF!</definedName>
    <definedName name="Jul_83" localSheetId="151">#REF!</definedName>
    <definedName name="Jul_83" localSheetId="179">#REF!</definedName>
    <definedName name="Jul_83" localSheetId="180">#REF!</definedName>
    <definedName name="Jul_83" localSheetId="181">#REF!</definedName>
    <definedName name="Jul_83" localSheetId="172">#REF!</definedName>
    <definedName name="Jul_83" localSheetId="173">#REF!</definedName>
    <definedName name="Jul_83" localSheetId="174">#REF!</definedName>
    <definedName name="Jul_83" localSheetId="175">#REF!</definedName>
    <definedName name="Jul_83" localSheetId="176">#REF!</definedName>
    <definedName name="Jul_83" localSheetId="177">#REF!</definedName>
    <definedName name="Jul_83" localSheetId="178">#REF!</definedName>
    <definedName name="Jul_83" localSheetId="109">#REF!</definedName>
    <definedName name="Jul_83" localSheetId="110">#REF!</definedName>
    <definedName name="Jul_83" localSheetId="111">#REF!</definedName>
    <definedName name="Jul_83" localSheetId="102">#REF!</definedName>
    <definedName name="Jul_83" localSheetId="103">#REF!</definedName>
    <definedName name="Jul_83" localSheetId="104">#REF!</definedName>
    <definedName name="Jul_83" localSheetId="107">#REF!</definedName>
    <definedName name="Jul_83" localSheetId="108">#REF!</definedName>
    <definedName name="Jul_83">#REF!</definedName>
    <definedName name="Jul_84" localSheetId="151">#REF!</definedName>
    <definedName name="Jul_84" localSheetId="179">#REF!</definedName>
    <definedName name="Jul_84" localSheetId="180">#REF!</definedName>
    <definedName name="Jul_84" localSheetId="181">#REF!</definedName>
    <definedName name="Jul_84" localSheetId="172">#REF!</definedName>
    <definedName name="Jul_84" localSheetId="173">#REF!</definedName>
    <definedName name="Jul_84" localSheetId="174">#REF!</definedName>
    <definedName name="Jul_84" localSheetId="175">#REF!</definedName>
    <definedName name="Jul_84" localSheetId="176">#REF!</definedName>
    <definedName name="Jul_84" localSheetId="177">#REF!</definedName>
    <definedName name="Jul_84" localSheetId="178">#REF!</definedName>
    <definedName name="Jul_84" localSheetId="109">#REF!</definedName>
    <definedName name="Jul_84" localSheetId="110">#REF!</definedName>
    <definedName name="Jul_84" localSheetId="111">#REF!</definedName>
    <definedName name="Jul_84" localSheetId="102">#REF!</definedName>
    <definedName name="Jul_84" localSheetId="103">#REF!</definedName>
    <definedName name="Jul_84" localSheetId="104">#REF!</definedName>
    <definedName name="Jul_84" localSheetId="107">#REF!</definedName>
    <definedName name="Jul_84" localSheetId="108">#REF!</definedName>
    <definedName name="Jul_84">#REF!</definedName>
    <definedName name="Jul_85" localSheetId="151">#REF!</definedName>
    <definedName name="Jul_85" localSheetId="179">#REF!</definedName>
    <definedName name="Jul_85" localSheetId="180">#REF!</definedName>
    <definedName name="Jul_85" localSheetId="181">#REF!</definedName>
    <definedName name="Jul_85" localSheetId="172">#REF!</definedName>
    <definedName name="Jul_85" localSheetId="173">#REF!</definedName>
    <definedName name="Jul_85" localSheetId="174">#REF!</definedName>
    <definedName name="Jul_85" localSheetId="175">#REF!</definedName>
    <definedName name="Jul_85" localSheetId="176">#REF!</definedName>
    <definedName name="Jul_85" localSheetId="177">#REF!</definedName>
    <definedName name="Jul_85" localSheetId="178">#REF!</definedName>
    <definedName name="Jul_85" localSheetId="109">#REF!</definedName>
    <definedName name="Jul_85" localSheetId="110">#REF!</definedName>
    <definedName name="Jul_85" localSheetId="111">#REF!</definedName>
    <definedName name="Jul_85" localSheetId="102">#REF!</definedName>
    <definedName name="Jul_85" localSheetId="103">#REF!</definedName>
    <definedName name="Jul_85" localSheetId="104">#REF!</definedName>
    <definedName name="Jul_85" localSheetId="107">#REF!</definedName>
    <definedName name="Jul_85" localSheetId="108">#REF!</definedName>
    <definedName name="Jul_85">#REF!</definedName>
    <definedName name="Jul_86" localSheetId="151">#REF!</definedName>
    <definedName name="Jul_86" localSheetId="179">#REF!</definedName>
    <definedName name="Jul_86" localSheetId="180">#REF!</definedName>
    <definedName name="Jul_86" localSheetId="181">#REF!</definedName>
    <definedName name="Jul_86" localSheetId="172">#REF!</definedName>
    <definedName name="Jul_86" localSheetId="173">#REF!</definedName>
    <definedName name="Jul_86" localSheetId="174">#REF!</definedName>
    <definedName name="Jul_86" localSheetId="175">#REF!</definedName>
    <definedName name="Jul_86" localSheetId="176">#REF!</definedName>
    <definedName name="Jul_86" localSheetId="177">#REF!</definedName>
    <definedName name="Jul_86" localSheetId="178">#REF!</definedName>
    <definedName name="Jul_86" localSheetId="109">#REF!</definedName>
    <definedName name="Jul_86" localSheetId="110">#REF!</definedName>
    <definedName name="Jul_86" localSheetId="111">#REF!</definedName>
    <definedName name="Jul_86" localSheetId="102">#REF!</definedName>
    <definedName name="Jul_86" localSheetId="103">#REF!</definedName>
    <definedName name="Jul_86" localSheetId="104">#REF!</definedName>
    <definedName name="Jul_86" localSheetId="107">#REF!</definedName>
    <definedName name="Jul_86" localSheetId="108">#REF!</definedName>
    <definedName name="Jul_86">#REF!</definedName>
    <definedName name="Jul_87" localSheetId="151">#REF!</definedName>
    <definedName name="Jul_87" localSheetId="179">#REF!</definedName>
    <definedName name="Jul_87" localSheetId="180">#REF!</definedName>
    <definedName name="Jul_87" localSheetId="181">#REF!</definedName>
    <definedName name="Jul_87" localSheetId="172">#REF!</definedName>
    <definedName name="Jul_87" localSheetId="173">#REF!</definedName>
    <definedName name="Jul_87" localSheetId="174">#REF!</definedName>
    <definedName name="Jul_87" localSheetId="175">#REF!</definedName>
    <definedName name="Jul_87" localSheetId="176">#REF!</definedName>
    <definedName name="Jul_87" localSheetId="177">#REF!</definedName>
    <definedName name="Jul_87" localSheetId="178">#REF!</definedName>
    <definedName name="Jul_87" localSheetId="109">#REF!</definedName>
    <definedName name="Jul_87" localSheetId="110">#REF!</definedName>
    <definedName name="Jul_87" localSheetId="111">#REF!</definedName>
    <definedName name="Jul_87" localSheetId="102">#REF!</definedName>
    <definedName name="Jul_87" localSheetId="103">#REF!</definedName>
    <definedName name="Jul_87" localSheetId="104">#REF!</definedName>
    <definedName name="Jul_87" localSheetId="107">#REF!</definedName>
    <definedName name="Jul_87" localSheetId="108">#REF!</definedName>
    <definedName name="Jul_87">#REF!</definedName>
    <definedName name="Jul_88" localSheetId="151">#REF!</definedName>
    <definedName name="Jul_88" localSheetId="179">#REF!</definedName>
    <definedName name="Jul_88" localSheetId="180">#REF!</definedName>
    <definedName name="Jul_88" localSheetId="181">#REF!</definedName>
    <definedName name="Jul_88" localSheetId="172">#REF!</definedName>
    <definedName name="Jul_88" localSheetId="173">#REF!</definedName>
    <definedName name="Jul_88" localSheetId="174">#REF!</definedName>
    <definedName name="Jul_88" localSheetId="175">#REF!</definedName>
    <definedName name="Jul_88" localSheetId="176">#REF!</definedName>
    <definedName name="Jul_88" localSheetId="177">#REF!</definedName>
    <definedName name="Jul_88" localSheetId="178">#REF!</definedName>
    <definedName name="Jul_88" localSheetId="109">#REF!</definedName>
    <definedName name="Jul_88" localSheetId="110">#REF!</definedName>
    <definedName name="Jul_88" localSheetId="111">#REF!</definedName>
    <definedName name="Jul_88" localSheetId="102">#REF!</definedName>
    <definedName name="Jul_88" localSheetId="103">#REF!</definedName>
    <definedName name="Jul_88" localSheetId="104">#REF!</definedName>
    <definedName name="Jul_88" localSheetId="107">#REF!</definedName>
    <definedName name="Jul_88" localSheetId="108">#REF!</definedName>
    <definedName name="Jul_88">#REF!</definedName>
    <definedName name="Jul_89" localSheetId="151">#REF!</definedName>
    <definedName name="Jul_89" localSheetId="179">#REF!</definedName>
    <definedName name="Jul_89" localSheetId="180">#REF!</definedName>
    <definedName name="Jul_89" localSheetId="181">#REF!</definedName>
    <definedName name="Jul_89" localSheetId="172">#REF!</definedName>
    <definedName name="Jul_89" localSheetId="173">#REF!</definedName>
    <definedName name="Jul_89" localSheetId="174">#REF!</definedName>
    <definedName name="Jul_89" localSheetId="175">#REF!</definedName>
    <definedName name="Jul_89" localSheetId="176">#REF!</definedName>
    <definedName name="Jul_89" localSheetId="177">#REF!</definedName>
    <definedName name="Jul_89" localSheetId="178">#REF!</definedName>
    <definedName name="Jul_89" localSheetId="109">#REF!</definedName>
    <definedName name="Jul_89" localSheetId="110">#REF!</definedName>
    <definedName name="Jul_89" localSheetId="111">#REF!</definedName>
    <definedName name="Jul_89" localSheetId="102">#REF!</definedName>
    <definedName name="Jul_89" localSheetId="103">#REF!</definedName>
    <definedName name="Jul_89" localSheetId="104">#REF!</definedName>
    <definedName name="Jul_89" localSheetId="107">#REF!</definedName>
    <definedName name="Jul_89" localSheetId="108">#REF!</definedName>
    <definedName name="Jul_89">#REF!</definedName>
    <definedName name="Jul_90" localSheetId="151">#REF!</definedName>
    <definedName name="Jul_90" localSheetId="179">#REF!</definedName>
    <definedName name="Jul_90" localSheetId="180">#REF!</definedName>
    <definedName name="Jul_90" localSheetId="181">#REF!</definedName>
    <definedName name="Jul_90" localSheetId="172">#REF!</definedName>
    <definedName name="Jul_90" localSheetId="173">#REF!</definedName>
    <definedName name="Jul_90" localSheetId="174">#REF!</definedName>
    <definedName name="Jul_90" localSheetId="175">#REF!</definedName>
    <definedName name="Jul_90" localSheetId="176">#REF!</definedName>
    <definedName name="Jul_90" localSheetId="177">#REF!</definedName>
    <definedName name="Jul_90" localSheetId="178">#REF!</definedName>
    <definedName name="Jul_90" localSheetId="109">#REF!</definedName>
    <definedName name="Jul_90" localSheetId="110">#REF!</definedName>
    <definedName name="Jul_90" localSheetId="111">#REF!</definedName>
    <definedName name="Jul_90" localSheetId="102">#REF!</definedName>
    <definedName name="Jul_90" localSheetId="103">#REF!</definedName>
    <definedName name="Jul_90" localSheetId="104">#REF!</definedName>
    <definedName name="Jul_90" localSheetId="107">#REF!</definedName>
    <definedName name="Jul_90" localSheetId="108">#REF!</definedName>
    <definedName name="Jul_90">#REF!</definedName>
    <definedName name="Jul_91" localSheetId="151">#REF!</definedName>
    <definedName name="Jul_91" localSheetId="179">#REF!</definedName>
    <definedName name="Jul_91" localSheetId="180">#REF!</definedName>
    <definedName name="Jul_91" localSheetId="181">#REF!</definedName>
    <definedName name="Jul_91" localSheetId="172">#REF!</definedName>
    <definedName name="Jul_91" localSheetId="173">#REF!</definedName>
    <definedName name="Jul_91" localSheetId="174">#REF!</definedName>
    <definedName name="Jul_91" localSheetId="175">#REF!</definedName>
    <definedName name="Jul_91" localSheetId="176">#REF!</definedName>
    <definedName name="Jul_91" localSheetId="177">#REF!</definedName>
    <definedName name="Jul_91" localSheetId="178">#REF!</definedName>
    <definedName name="Jul_91" localSheetId="109">#REF!</definedName>
    <definedName name="Jul_91" localSheetId="110">#REF!</definedName>
    <definedName name="Jul_91" localSheetId="111">#REF!</definedName>
    <definedName name="Jul_91" localSheetId="102">#REF!</definedName>
    <definedName name="Jul_91" localSheetId="103">#REF!</definedName>
    <definedName name="Jul_91" localSheetId="104">#REF!</definedName>
    <definedName name="Jul_91" localSheetId="107">#REF!</definedName>
    <definedName name="Jul_91" localSheetId="108">#REF!</definedName>
    <definedName name="Jul_91">#REF!</definedName>
    <definedName name="Jul_92" localSheetId="151">#REF!</definedName>
    <definedName name="Jul_92" localSheetId="179">#REF!</definedName>
    <definedName name="Jul_92" localSheetId="180">#REF!</definedName>
    <definedName name="Jul_92" localSheetId="181">#REF!</definedName>
    <definedName name="Jul_92" localSheetId="172">#REF!</definedName>
    <definedName name="Jul_92" localSheetId="173">#REF!</definedName>
    <definedName name="Jul_92" localSheetId="174">#REF!</definedName>
    <definedName name="Jul_92" localSheetId="175">#REF!</definedName>
    <definedName name="Jul_92" localSheetId="176">#REF!</definedName>
    <definedName name="Jul_92" localSheetId="177">#REF!</definedName>
    <definedName name="Jul_92" localSheetId="178">#REF!</definedName>
    <definedName name="Jul_92" localSheetId="109">#REF!</definedName>
    <definedName name="Jul_92" localSheetId="110">#REF!</definedName>
    <definedName name="Jul_92" localSheetId="111">#REF!</definedName>
    <definedName name="Jul_92" localSheetId="102">#REF!</definedName>
    <definedName name="Jul_92" localSheetId="103">#REF!</definedName>
    <definedName name="Jul_92" localSheetId="104">#REF!</definedName>
    <definedName name="Jul_92" localSheetId="107">#REF!</definedName>
    <definedName name="Jul_92" localSheetId="108">#REF!</definedName>
    <definedName name="Jul_92">#REF!</definedName>
    <definedName name="Jul_93" localSheetId="151">#REF!</definedName>
    <definedName name="Jul_93" localSheetId="179">#REF!</definedName>
    <definedName name="Jul_93" localSheetId="180">#REF!</definedName>
    <definedName name="Jul_93" localSheetId="181">#REF!</definedName>
    <definedName name="Jul_93" localSheetId="172">#REF!</definedName>
    <definedName name="Jul_93" localSheetId="173">#REF!</definedName>
    <definedName name="Jul_93" localSheetId="174">#REF!</definedName>
    <definedName name="Jul_93" localSheetId="175">#REF!</definedName>
    <definedName name="Jul_93" localSheetId="176">#REF!</definedName>
    <definedName name="Jul_93" localSheetId="177">#REF!</definedName>
    <definedName name="Jul_93" localSheetId="178">#REF!</definedName>
    <definedName name="Jul_93" localSheetId="109">#REF!</definedName>
    <definedName name="Jul_93" localSheetId="110">#REF!</definedName>
    <definedName name="Jul_93" localSheetId="111">#REF!</definedName>
    <definedName name="Jul_93" localSheetId="102">#REF!</definedName>
    <definedName name="Jul_93" localSheetId="103">#REF!</definedName>
    <definedName name="Jul_93" localSheetId="104">#REF!</definedName>
    <definedName name="Jul_93" localSheetId="107">#REF!</definedName>
    <definedName name="Jul_93" localSheetId="108">#REF!</definedName>
    <definedName name="Jul_93">#REF!</definedName>
    <definedName name="Jul_94" localSheetId="151">#REF!</definedName>
    <definedName name="Jul_94" localSheetId="179">#REF!</definedName>
    <definedName name="Jul_94" localSheetId="180">#REF!</definedName>
    <definedName name="Jul_94" localSheetId="181">#REF!</definedName>
    <definedName name="Jul_94" localSheetId="172">#REF!</definedName>
    <definedName name="Jul_94" localSheetId="173">#REF!</definedName>
    <definedName name="Jul_94" localSheetId="174">#REF!</definedName>
    <definedName name="Jul_94" localSheetId="175">#REF!</definedName>
    <definedName name="Jul_94" localSheetId="176">#REF!</definedName>
    <definedName name="Jul_94" localSheetId="177">#REF!</definedName>
    <definedName name="Jul_94" localSheetId="178">#REF!</definedName>
    <definedName name="Jul_94" localSheetId="109">#REF!</definedName>
    <definedName name="Jul_94" localSheetId="110">#REF!</definedName>
    <definedName name="Jul_94" localSheetId="111">#REF!</definedName>
    <definedName name="Jul_94" localSheetId="102">#REF!</definedName>
    <definedName name="Jul_94" localSheetId="103">#REF!</definedName>
    <definedName name="Jul_94" localSheetId="104">#REF!</definedName>
    <definedName name="Jul_94" localSheetId="107">#REF!</definedName>
    <definedName name="Jul_94" localSheetId="108">#REF!</definedName>
    <definedName name="Jul_94">#REF!</definedName>
    <definedName name="Jul_95" localSheetId="151">#REF!</definedName>
    <definedName name="Jul_95" localSheetId="179">#REF!</definedName>
    <definedName name="Jul_95" localSheetId="180">#REF!</definedName>
    <definedName name="Jul_95" localSheetId="181">#REF!</definedName>
    <definedName name="Jul_95" localSheetId="172">#REF!</definedName>
    <definedName name="Jul_95" localSheetId="173">#REF!</definedName>
    <definedName name="Jul_95" localSheetId="174">#REF!</definedName>
    <definedName name="Jul_95" localSheetId="175">#REF!</definedName>
    <definedName name="Jul_95" localSheetId="176">#REF!</definedName>
    <definedName name="Jul_95" localSheetId="177">#REF!</definedName>
    <definedName name="Jul_95" localSheetId="178">#REF!</definedName>
    <definedName name="Jul_95" localSheetId="109">#REF!</definedName>
    <definedName name="Jul_95" localSheetId="110">#REF!</definedName>
    <definedName name="Jul_95" localSheetId="111">#REF!</definedName>
    <definedName name="Jul_95" localSheetId="102">#REF!</definedName>
    <definedName name="Jul_95" localSheetId="103">#REF!</definedName>
    <definedName name="Jul_95" localSheetId="104">#REF!</definedName>
    <definedName name="Jul_95" localSheetId="107">#REF!</definedName>
    <definedName name="Jul_95" localSheetId="108">#REF!</definedName>
    <definedName name="Jul_95">#REF!</definedName>
    <definedName name="Jul_96" localSheetId="151">#REF!</definedName>
    <definedName name="Jul_96" localSheetId="179">#REF!</definedName>
    <definedName name="Jul_96" localSheetId="180">#REF!</definedName>
    <definedName name="Jul_96" localSheetId="181">#REF!</definedName>
    <definedName name="Jul_96" localSheetId="172">#REF!</definedName>
    <definedName name="Jul_96" localSheetId="173">#REF!</definedName>
    <definedName name="Jul_96" localSheetId="174">#REF!</definedName>
    <definedName name="Jul_96" localSheetId="175">#REF!</definedName>
    <definedName name="Jul_96" localSheetId="176">#REF!</definedName>
    <definedName name="Jul_96" localSheetId="177">#REF!</definedName>
    <definedName name="Jul_96" localSheetId="178">#REF!</definedName>
    <definedName name="Jul_96" localSheetId="109">#REF!</definedName>
    <definedName name="Jul_96" localSheetId="110">#REF!</definedName>
    <definedName name="Jul_96" localSheetId="111">#REF!</definedName>
    <definedName name="Jul_96" localSheetId="102">#REF!</definedName>
    <definedName name="Jul_96" localSheetId="103">#REF!</definedName>
    <definedName name="Jul_96" localSheetId="104">#REF!</definedName>
    <definedName name="Jul_96" localSheetId="107">#REF!</definedName>
    <definedName name="Jul_96" localSheetId="108">#REF!</definedName>
    <definedName name="Jul_96">#REF!</definedName>
    <definedName name="Jul_97" localSheetId="151">#REF!</definedName>
    <definedName name="Jul_97" localSheetId="179">#REF!</definedName>
    <definedName name="Jul_97" localSheetId="180">#REF!</definedName>
    <definedName name="Jul_97" localSheetId="181">#REF!</definedName>
    <definedName name="Jul_97" localSheetId="172">#REF!</definedName>
    <definedName name="Jul_97" localSheetId="173">#REF!</definedName>
    <definedName name="Jul_97" localSheetId="174">#REF!</definedName>
    <definedName name="Jul_97" localSheetId="175">#REF!</definedName>
    <definedName name="Jul_97" localSheetId="176">#REF!</definedName>
    <definedName name="Jul_97" localSheetId="177">#REF!</definedName>
    <definedName name="Jul_97" localSheetId="178">#REF!</definedName>
    <definedName name="Jul_97" localSheetId="109">#REF!</definedName>
    <definedName name="Jul_97" localSheetId="110">#REF!</definedName>
    <definedName name="Jul_97" localSheetId="111">#REF!</definedName>
    <definedName name="Jul_97" localSheetId="102">#REF!</definedName>
    <definedName name="Jul_97" localSheetId="103">#REF!</definedName>
    <definedName name="Jul_97" localSheetId="104">#REF!</definedName>
    <definedName name="Jul_97" localSheetId="107">#REF!</definedName>
    <definedName name="Jul_97" localSheetId="108">#REF!</definedName>
    <definedName name="Jul_97">#REF!</definedName>
    <definedName name="Jul_98" localSheetId="151">#REF!</definedName>
    <definedName name="Jul_98" localSheetId="179">#REF!</definedName>
    <definedName name="Jul_98" localSheetId="180">#REF!</definedName>
    <definedName name="Jul_98" localSheetId="181">#REF!</definedName>
    <definedName name="Jul_98" localSheetId="172">#REF!</definedName>
    <definedName name="Jul_98" localSheetId="173">#REF!</definedName>
    <definedName name="Jul_98" localSheetId="174">#REF!</definedName>
    <definedName name="Jul_98" localSheetId="175">#REF!</definedName>
    <definedName name="Jul_98" localSheetId="176">#REF!</definedName>
    <definedName name="Jul_98" localSheetId="177">#REF!</definedName>
    <definedName name="Jul_98" localSheetId="178">#REF!</definedName>
    <definedName name="Jul_98" localSheetId="109">#REF!</definedName>
    <definedName name="Jul_98" localSheetId="110">#REF!</definedName>
    <definedName name="Jul_98" localSheetId="111">#REF!</definedName>
    <definedName name="Jul_98" localSheetId="102">#REF!</definedName>
    <definedName name="Jul_98" localSheetId="103">#REF!</definedName>
    <definedName name="Jul_98" localSheetId="104">#REF!</definedName>
    <definedName name="Jul_98" localSheetId="107">#REF!</definedName>
    <definedName name="Jul_98" localSheetId="108">#REF!</definedName>
    <definedName name="Jul_98">#REF!</definedName>
    <definedName name="Jul_99" localSheetId="151">#REF!</definedName>
    <definedName name="Jul_99" localSheetId="179">#REF!</definedName>
    <definedName name="Jul_99" localSheetId="180">#REF!</definedName>
    <definedName name="Jul_99" localSheetId="181">#REF!</definedName>
    <definedName name="Jul_99" localSheetId="172">#REF!</definedName>
    <definedName name="Jul_99" localSheetId="173">#REF!</definedName>
    <definedName name="Jul_99" localSheetId="174">#REF!</definedName>
    <definedName name="Jul_99" localSheetId="175">#REF!</definedName>
    <definedName name="Jul_99" localSheetId="176">#REF!</definedName>
    <definedName name="Jul_99" localSheetId="177">#REF!</definedName>
    <definedName name="Jul_99" localSheetId="178">#REF!</definedName>
    <definedName name="Jul_99" localSheetId="109">#REF!</definedName>
    <definedName name="Jul_99" localSheetId="110">#REF!</definedName>
    <definedName name="Jul_99" localSheetId="111">#REF!</definedName>
    <definedName name="Jul_99" localSheetId="102">#REF!</definedName>
    <definedName name="Jul_99" localSheetId="103">#REF!</definedName>
    <definedName name="Jul_99" localSheetId="104">#REF!</definedName>
    <definedName name="Jul_99" localSheetId="107">#REF!</definedName>
    <definedName name="Jul_99" localSheetId="108">#REF!</definedName>
    <definedName name="Jul_99">#REF!</definedName>
    <definedName name="Jun_50" localSheetId="151">#REF!</definedName>
    <definedName name="Jun_50" localSheetId="179">#REF!</definedName>
    <definedName name="Jun_50" localSheetId="180">#REF!</definedName>
    <definedName name="Jun_50" localSheetId="181">#REF!</definedName>
    <definedName name="Jun_50" localSheetId="172">#REF!</definedName>
    <definedName name="Jun_50" localSheetId="173">#REF!</definedName>
    <definedName name="Jun_50" localSheetId="174">#REF!</definedName>
    <definedName name="Jun_50" localSheetId="175">#REF!</definedName>
    <definedName name="Jun_50" localSheetId="176">#REF!</definedName>
    <definedName name="Jun_50" localSheetId="177">#REF!</definedName>
    <definedName name="Jun_50" localSheetId="178">#REF!</definedName>
    <definedName name="Jun_50" localSheetId="109">#REF!</definedName>
    <definedName name="Jun_50" localSheetId="110">#REF!</definedName>
    <definedName name="Jun_50" localSheetId="111">#REF!</definedName>
    <definedName name="Jun_50" localSheetId="102">#REF!</definedName>
    <definedName name="Jun_50" localSheetId="103">#REF!</definedName>
    <definedName name="Jun_50" localSheetId="104">#REF!</definedName>
    <definedName name="Jun_50" localSheetId="107">#REF!</definedName>
    <definedName name="Jun_50" localSheetId="108">#REF!</definedName>
    <definedName name="Jun_50">#REF!</definedName>
    <definedName name="Jun_51" localSheetId="151">#REF!</definedName>
    <definedName name="Jun_51" localSheetId="179">#REF!</definedName>
    <definedName name="Jun_51" localSheetId="180">#REF!</definedName>
    <definedName name="Jun_51" localSheetId="181">#REF!</definedName>
    <definedName name="Jun_51" localSheetId="172">#REF!</definedName>
    <definedName name="Jun_51" localSheetId="173">#REF!</definedName>
    <definedName name="Jun_51" localSheetId="174">#REF!</definedName>
    <definedName name="Jun_51" localSheetId="175">#REF!</definedName>
    <definedName name="Jun_51" localSheetId="176">#REF!</definedName>
    <definedName name="Jun_51" localSheetId="177">#REF!</definedName>
    <definedName name="Jun_51" localSheetId="178">#REF!</definedName>
    <definedName name="Jun_51" localSheetId="109">#REF!</definedName>
    <definedName name="Jun_51" localSheetId="110">#REF!</definedName>
    <definedName name="Jun_51" localSheetId="111">#REF!</definedName>
    <definedName name="Jun_51" localSheetId="102">#REF!</definedName>
    <definedName name="Jun_51" localSheetId="103">#REF!</definedName>
    <definedName name="Jun_51" localSheetId="104">#REF!</definedName>
    <definedName name="Jun_51" localSheetId="107">#REF!</definedName>
    <definedName name="Jun_51" localSheetId="108">#REF!</definedName>
    <definedName name="Jun_51">#REF!</definedName>
    <definedName name="Jun_52" localSheetId="151">#REF!</definedName>
    <definedName name="Jun_52" localSheetId="179">#REF!</definedName>
    <definedName name="Jun_52" localSheetId="180">#REF!</definedName>
    <definedName name="Jun_52" localSheetId="181">#REF!</definedName>
    <definedName name="Jun_52" localSheetId="172">#REF!</definedName>
    <definedName name="Jun_52" localSheetId="173">#REF!</definedName>
    <definedName name="Jun_52" localSheetId="174">#REF!</definedName>
    <definedName name="Jun_52" localSheetId="175">#REF!</definedName>
    <definedName name="Jun_52" localSheetId="176">#REF!</definedName>
    <definedName name="Jun_52" localSheetId="177">#REF!</definedName>
    <definedName name="Jun_52" localSheetId="178">#REF!</definedName>
    <definedName name="Jun_52" localSheetId="109">#REF!</definedName>
    <definedName name="Jun_52" localSheetId="110">#REF!</definedName>
    <definedName name="Jun_52" localSheetId="111">#REF!</definedName>
    <definedName name="Jun_52" localSheetId="102">#REF!</definedName>
    <definedName name="Jun_52" localSheetId="103">#REF!</definedName>
    <definedName name="Jun_52" localSheetId="104">#REF!</definedName>
    <definedName name="Jun_52" localSheetId="107">#REF!</definedName>
    <definedName name="Jun_52" localSheetId="108">#REF!</definedName>
    <definedName name="Jun_52">#REF!</definedName>
    <definedName name="Jun_53" localSheetId="151">#REF!</definedName>
    <definedName name="Jun_53" localSheetId="179">#REF!</definedName>
    <definedName name="Jun_53" localSheetId="180">#REF!</definedName>
    <definedName name="Jun_53" localSheetId="181">#REF!</definedName>
    <definedName name="Jun_53" localSheetId="172">#REF!</definedName>
    <definedName name="Jun_53" localSheetId="173">#REF!</definedName>
    <definedName name="Jun_53" localSheetId="174">#REF!</definedName>
    <definedName name="Jun_53" localSheetId="175">#REF!</definedName>
    <definedName name="Jun_53" localSheetId="176">#REF!</definedName>
    <definedName name="Jun_53" localSheetId="177">#REF!</definedName>
    <definedName name="Jun_53" localSheetId="178">#REF!</definedName>
    <definedName name="Jun_53" localSheetId="109">#REF!</definedName>
    <definedName name="Jun_53" localSheetId="110">#REF!</definedName>
    <definedName name="Jun_53" localSheetId="111">#REF!</definedName>
    <definedName name="Jun_53" localSheetId="102">#REF!</definedName>
    <definedName name="Jun_53" localSheetId="103">#REF!</definedName>
    <definedName name="Jun_53" localSheetId="104">#REF!</definedName>
    <definedName name="Jun_53" localSheetId="107">#REF!</definedName>
    <definedName name="Jun_53" localSheetId="108">#REF!</definedName>
    <definedName name="Jun_53">#REF!</definedName>
    <definedName name="Jun_54" localSheetId="151">#REF!</definedName>
    <definedName name="Jun_54" localSheetId="179">#REF!</definedName>
    <definedName name="Jun_54" localSheetId="180">#REF!</definedName>
    <definedName name="Jun_54" localSheetId="181">#REF!</definedName>
    <definedName name="Jun_54" localSheetId="172">#REF!</definedName>
    <definedName name="Jun_54" localSheetId="173">#REF!</definedName>
    <definedName name="Jun_54" localSheetId="174">#REF!</definedName>
    <definedName name="Jun_54" localSheetId="175">#REF!</definedName>
    <definedName name="Jun_54" localSheetId="176">#REF!</definedName>
    <definedName name="Jun_54" localSheetId="177">#REF!</definedName>
    <definedName name="Jun_54" localSheetId="178">#REF!</definedName>
    <definedName name="Jun_54" localSheetId="109">#REF!</definedName>
    <definedName name="Jun_54" localSheetId="110">#REF!</definedName>
    <definedName name="Jun_54" localSheetId="111">#REF!</definedName>
    <definedName name="Jun_54" localSheetId="102">#REF!</definedName>
    <definedName name="Jun_54" localSheetId="103">#REF!</definedName>
    <definedName name="Jun_54" localSheetId="104">#REF!</definedName>
    <definedName name="Jun_54" localSheetId="107">#REF!</definedName>
    <definedName name="Jun_54" localSheetId="108">#REF!</definedName>
    <definedName name="Jun_54">#REF!</definedName>
    <definedName name="Jun_55" localSheetId="151">#REF!</definedName>
    <definedName name="Jun_55" localSheetId="179">#REF!</definedName>
    <definedName name="Jun_55" localSheetId="180">#REF!</definedName>
    <definedName name="Jun_55" localSheetId="181">#REF!</definedName>
    <definedName name="Jun_55" localSheetId="172">#REF!</definedName>
    <definedName name="Jun_55" localSheetId="173">#REF!</definedName>
    <definedName name="Jun_55" localSheetId="174">#REF!</definedName>
    <definedName name="Jun_55" localSheetId="175">#REF!</definedName>
    <definedName name="Jun_55" localSheetId="176">#REF!</definedName>
    <definedName name="Jun_55" localSheetId="177">#REF!</definedName>
    <definedName name="Jun_55" localSheetId="178">#REF!</definedName>
    <definedName name="Jun_55" localSheetId="109">#REF!</definedName>
    <definedName name="Jun_55" localSheetId="110">#REF!</definedName>
    <definedName name="Jun_55" localSheetId="111">#REF!</definedName>
    <definedName name="Jun_55" localSheetId="102">#REF!</definedName>
    <definedName name="Jun_55" localSheetId="103">#REF!</definedName>
    <definedName name="Jun_55" localSheetId="104">#REF!</definedName>
    <definedName name="Jun_55" localSheetId="107">#REF!</definedName>
    <definedName name="Jun_55" localSheetId="108">#REF!</definedName>
    <definedName name="Jun_55">#REF!</definedName>
    <definedName name="Jun_56" localSheetId="151">#REF!</definedName>
    <definedName name="Jun_56" localSheetId="179">#REF!</definedName>
    <definedName name="Jun_56" localSheetId="180">#REF!</definedName>
    <definedName name="Jun_56" localSheetId="181">#REF!</definedName>
    <definedName name="Jun_56" localSheetId="172">#REF!</definedName>
    <definedName name="Jun_56" localSheetId="173">#REF!</definedName>
    <definedName name="Jun_56" localSheetId="174">#REF!</definedName>
    <definedName name="Jun_56" localSheetId="175">#REF!</definedName>
    <definedName name="Jun_56" localSheetId="176">#REF!</definedName>
    <definedName name="Jun_56" localSheetId="177">#REF!</definedName>
    <definedName name="Jun_56" localSheetId="178">#REF!</definedName>
    <definedName name="Jun_56" localSheetId="109">#REF!</definedName>
    <definedName name="Jun_56" localSheetId="110">#REF!</definedName>
    <definedName name="Jun_56" localSheetId="111">#REF!</definedName>
    <definedName name="Jun_56" localSheetId="102">#REF!</definedName>
    <definedName name="Jun_56" localSheetId="103">#REF!</definedName>
    <definedName name="Jun_56" localSheetId="104">#REF!</definedName>
    <definedName name="Jun_56" localSheetId="107">#REF!</definedName>
    <definedName name="Jun_56" localSheetId="108">#REF!</definedName>
    <definedName name="Jun_56">#REF!</definedName>
    <definedName name="Jun_57" localSheetId="151">#REF!</definedName>
    <definedName name="Jun_57" localSheetId="179">#REF!</definedName>
    <definedName name="Jun_57" localSheetId="180">#REF!</definedName>
    <definedName name="Jun_57" localSheetId="181">#REF!</definedName>
    <definedName name="Jun_57" localSheetId="172">#REF!</definedName>
    <definedName name="Jun_57" localSheetId="173">#REF!</definedName>
    <definedName name="Jun_57" localSheetId="174">#REF!</definedName>
    <definedName name="Jun_57" localSheetId="175">#REF!</definedName>
    <definedName name="Jun_57" localSheetId="176">#REF!</definedName>
    <definedName name="Jun_57" localSheetId="177">#REF!</definedName>
    <definedName name="Jun_57" localSheetId="178">#REF!</definedName>
    <definedName name="Jun_57" localSheetId="109">#REF!</definedName>
    <definedName name="Jun_57" localSheetId="110">#REF!</definedName>
    <definedName name="Jun_57" localSheetId="111">#REF!</definedName>
    <definedName name="Jun_57" localSheetId="102">#REF!</definedName>
    <definedName name="Jun_57" localSheetId="103">#REF!</definedName>
    <definedName name="Jun_57" localSheetId="104">#REF!</definedName>
    <definedName name="Jun_57" localSheetId="107">#REF!</definedName>
    <definedName name="Jun_57" localSheetId="108">#REF!</definedName>
    <definedName name="Jun_57">#REF!</definedName>
    <definedName name="Jun_58" localSheetId="151">#REF!</definedName>
    <definedName name="Jun_58" localSheetId="179">#REF!</definedName>
    <definedName name="Jun_58" localSheetId="180">#REF!</definedName>
    <definedName name="Jun_58" localSheetId="181">#REF!</definedName>
    <definedName name="Jun_58" localSheetId="172">#REF!</definedName>
    <definedName name="Jun_58" localSheetId="173">#REF!</definedName>
    <definedName name="Jun_58" localSheetId="174">#REF!</definedName>
    <definedName name="Jun_58" localSheetId="175">#REF!</definedName>
    <definedName name="Jun_58" localSheetId="176">#REF!</definedName>
    <definedName name="Jun_58" localSheetId="177">#REF!</definedName>
    <definedName name="Jun_58" localSheetId="178">#REF!</definedName>
    <definedName name="Jun_58" localSheetId="109">#REF!</definedName>
    <definedName name="Jun_58" localSheetId="110">#REF!</definedName>
    <definedName name="Jun_58" localSheetId="111">#REF!</definedName>
    <definedName name="Jun_58" localSheetId="102">#REF!</definedName>
    <definedName name="Jun_58" localSheetId="103">#REF!</definedName>
    <definedName name="Jun_58" localSheetId="104">#REF!</definedName>
    <definedName name="Jun_58" localSheetId="107">#REF!</definedName>
    <definedName name="Jun_58" localSheetId="108">#REF!</definedName>
    <definedName name="Jun_58">#REF!</definedName>
    <definedName name="Jun_59" localSheetId="151">#REF!</definedName>
    <definedName name="Jun_59" localSheetId="179">#REF!</definedName>
    <definedName name="Jun_59" localSheetId="180">#REF!</definedName>
    <definedName name="Jun_59" localSheetId="181">#REF!</definedName>
    <definedName name="Jun_59" localSheetId="172">#REF!</definedName>
    <definedName name="Jun_59" localSheetId="173">#REF!</definedName>
    <definedName name="Jun_59" localSheetId="174">#REF!</definedName>
    <definedName name="Jun_59" localSheetId="175">#REF!</definedName>
    <definedName name="Jun_59" localSheetId="176">#REF!</definedName>
    <definedName name="Jun_59" localSheetId="177">#REF!</definedName>
    <definedName name="Jun_59" localSheetId="178">#REF!</definedName>
    <definedName name="Jun_59" localSheetId="109">#REF!</definedName>
    <definedName name="Jun_59" localSheetId="110">#REF!</definedName>
    <definedName name="Jun_59" localSheetId="111">#REF!</definedName>
    <definedName name="Jun_59" localSheetId="102">#REF!</definedName>
    <definedName name="Jun_59" localSheetId="103">#REF!</definedName>
    <definedName name="Jun_59" localSheetId="104">#REF!</definedName>
    <definedName name="Jun_59" localSheetId="107">#REF!</definedName>
    <definedName name="Jun_59" localSheetId="108">#REF!</definedName>
    <definedName name="Jun_59">#REF!</definedName>
    <definedName name="Jun_60" localSheetId="151">#REF!</definedName>
    <definedName name="Jun_60" localSheetId="179">#REF!</definedName>
    <definedName name="Jun_60" localSheetId="180">#REF!</definedName>
    <definedName name="Jun_60" localSheetId="181">#REF!</definedName>
    <definedName name="Jun_60" localSheetId="172">#REF!</definedName>
    <definedName name="Jun_60" localSheetId="173">#REF!</definedName>
    <definedName name="Jun_60" localSheetId="174">#REF!</definedName>
    <definedName name="Jun_60" localSheetId="175">#REF!</definedName>
    <definedName name="Jun_60" localSheetId="176">#REF!</definedName>
    <definedName name="Jun_60" localSheetId="177">#REF!</definedName>
    <definedName name="Jun_60" localSheetId="178">#REF!</definedName>
    <definedName name="Jun_60" localSheetId="109">#REF!</definedName>
    <definedName name="Jun_60" localSheetId="110">#REF!</definedName>
    <definedName name="Jun_60" localSheetId="111">#REF!</definedName>
    <definedName name="Jun_60" localSheetId="102">#REF!</definedName>
    <definedName name="Jun_60" localSheetId="103">#REF!</definedName>
    <definedName name="Jun_60" localSheetId="104">#REF!</definedName>
    <definedName name="Jun_60" localSheetId="107">#REF!</definedName>
    <definedName name="Jun_60" localSheetId="108">#REF!</definedName>
    <definedName name="Jun_60">#REF!</definedName>
    <definedName name="Jun_61" localSheetId="151">#REF!</definedName>
    <definedName name="Jun_61" localSheetId="179">#REF!</definedName>
    <definedName name="Jun_61" localSheetId="180">#REF!</definedName>
    <definedName name="Jun_61" localSheetId="181">#REF!</definedName>
    <definedName name="Jun_61" localSheetId="172">#REF!</definedName>
    <definedName name="Jun_61" localSheetId="173">#REF!</definedName>
    <definedName name="Jun_61" localSheetId="174">#REF!</definedName>
    <definedName name="Jun_61" localSheetId="175">#REF!</definedName>
    <definedName name="Jun_61" localSheetId="176">#REF!</definedName>
    <definedName name="Jun_61" localSheetId="177">#REF!</definedName>
    <definedName name="Jun_61" localSheetId="178">#REF!</definedName>
    <definedName name="Jun_61" localSheetId="109">#REF!</definedName>
    <definedName name="Jun_61" localSheetId="110">#REF!</definedName>
    <definedName name="Jun_61" localSheetId="111">#REF!</definedName>
    <definedName name="Jun_61" localSheetId="102">#REF!</definedName>
    <definedName name="Jun_61" localSheetId="103">#REF!</definedName>
    <definedName name="Jun_61" localSheetId="104">#REF!</definedName>
    <definedName name="Jun_61" localSheetId="107">#REF!</definedName>
    <definedName name="Jun_61" localSheetId="108">#REF!</definedName>
    <definedName name="Jun_61">#REF!</definedName>
    <definedName name="Jun_62" localSheetId="151">#REF!</definedName>
    <definedName name="Jun_62" localSheetId="179">#REF!</definedName>
    <definedName name="Jun_62" localSheetId="180">#REF!</definedName>
    <definedName name="Jun_62" localSheetId="181">#REF!</definedName>
    <definedName name="Jun_62" localSheetId="172">#REF!</definedName>
    <definedName name="Jun_62" localSheetId="173">#REF!</definedName>
    <definedName name="Jun_62" localSheetId="174">#REF!</definedName>
    <definedName name="Jun_62" localSheetId="175">#REF!</definedName>
    <definedName name="Jun_62" localSheetId="176">#REF!</definedName>
    <definedName name="Jun_62" localSheetId="177">#REF!</definedName>
    <definedName name="Jun_62" localSheetId="178">#REF!</definedName>
    <definedName name="Jun_62" localSheetId="109">#REF!</definedName>
    <definedName name="Jun_62" localSheetId="110">#REF!</definedName>
    <definedName name="Jun_62" localSheetId="111">#REF!</definedName>
    <definedName name="Jun_62" localSheetId="102">#REF!</definedName>
    <definedName name="Jun_62" localSheetId="103">#REF!</definedName>
    <definedName name="Jun_62" localSheetId="104">#REF!</definedName>
    <definedName name="Jun_62" localSheetId="107">#REF!</definedName>
    <definedName name="Jun_62" localSheetId="108">#REF!</definedName>
    <definedName name="Jun_62">#REF!</definedName>
    <definedName name="Jun_63" localSheetId="151">#REF!</definedName>
    <definedName name="Jun_63" localSheetId="179">#REF!</definedName>
    <definedName name="Jun_63" localSheetId="180">#REF!</definedName>
    <definedName name="Jun_63" localSheetId="181">#REF!</definedName>
    <definedName name="Jun_63" localSheetId="172">#REF!</definedName>
    <definedName name="Jun_63" localSheetId="173">#REF!</definedName>
    <definedName name="Jun_63" localSheetId="174">#REF!</definedName>
    <definedName name="Jun_63" localSheetId="175">#REF!</definedName>
    <definedName name="Jun_63" localSheetId="176">#REF!</definedName>
    <definedName name="Jun_63" localSheetId="177">#REF!</definedName>
    <definedName name="Jun_63" localSheetId="178">#REF!</definedName>
    <definedName name="Jun_63" localSheetId="109">#REF!</definedName>
    <definedName name="Jun_63" localSheetId="110">#REF!</definedName>
    <definedName name="Jun_63" localSheetId="111">#REF!</definedName>
    <definedName name="Jun_63" localSheetId="102">#REF!</definedName>
    <definedName name="Jun_63" localSheetId="103">#REF!</definedName>
    <definedName name="Jun_63" localSheetId="104">#REF!</definedName>
    <definedName name="Jun_63" localSheetId="107">#REF!</definedName>
    <definedName name="Jun_63" localSheetId="108">#REF!</definedName>
    <definedName name="Jun_63">#REF!</definedName>
    <definedName name="Jun_64" localSheetId="151">#REF!</definedName>
    <definedName name="Jun_64" localSheetId="179">#REF!</definedName>
    <definedName name="Jun_64" localSheetId="180">#REF!</definedName>
    <definedName name="Jun_64" localSheetId="181">#REF!</definedName>
    <definedName name="Jun_64" localSheetId="172">#REF!</definedName>
    <definedName name="Jun_64" localSheetId="173">#REF!</definedName>
    <definedName name="Jun_64" localSheetId="174">#REF!</definedName>
    <definedName name="Jun_64" localSheetId="175">#REF!</definedName>
    <definedName name="Jun_64" localSheetId="176">#REF!</definedName>
    <definedName name="Jun_64" localSheetId="177">#REF!</definedName>
    <definedName name="Jun_64" localSheetId="178">#REF!</definedName>
    <definedName name="Jun_64" localSheetId="109">#REF!</definedName>
    <definedName name="Jun_64" localSheetId="110">#REF!</definedName>
    <definedName name="Jun_64" localSheetId="111">#REF!</definedName>
    <definedName name="Jun_64" localSheetId="102">#REF!</definedName>
    <definedName name="Jun_64" localSheetId="103">#REF!</definedName>
    <definedName name="Jun_64" localSheetId="104">#REF!</definedName>
    <definedName name="Jun_64" localSheetId="107">#REF!</definedName>
    <definedName name="Jun_64" localSheetId="108">#REF!</definedName>
    <definedName name="Jun_64">#REF!</definedName>
    <definedName name="Jun_65" localSheetId="151">#REF!</definedName>
    <definedName name="Jun_65" localSheetId="179">#REF!</definedName>
    <definedName name="Jun_65" localSheetId="180">#REF!</definedName>
    <definedName name="Jun_65" localSheetId="181">#REF!</definedName>
    <definedName name="Jun_65" localSheetId="172">#REF!</definedName>
    <definedName name="Jun_65" localSheetId="173">#REF!</definedName>
    <definedName name="Jun_65" localSheetId="174">#REF!</definedName>
    <definedName name="Jun_65" localSheetId="175">#REF!</definedName>
    <definedName name="Jun_65" localSheetId="176">#REF!</definedName>
    <definedName name="Jun_65" localSheetId="177">#REF!</definedName>
    <definedName name="Jun_65" localSheetId="178">#REF!</definedName>
    <definedName name="Jun_65" localSheetId="109">#REF!</definedName>
    <definedName name="Jun_65" localSheetId="110">#REF!</definedName>
    <definedName name="Jun_65" localSheetId="111">#REF!</definedName>
    <definedName name="Jun_65" localSheetId="102">#REF!</definedName>
    <definedName name="Jun_65" localSheetId="103">#REF!</definedName>
    <definedName name="Jun_65" localSheetId="104">#REF!</definedName>
    <definedName name="Jun_65" localSheetId="107">#REF!</definedName>
    <definedName name="Jun_65" localSheetId="108">#REF!</definedName>
    <definedName name="Jun_65">#REF!</definedName>
    <definedName name="Jun_66" localSheetId="151">#REF!</definedName>
    <definedName name="Jun_66" localSheetId="179">#REF!</definedName>
    <definedName name="Jun_66" localSheetId="180">#REF!</definedName>
    <definedName name="Jun_66" localSheetId="181">#REF!</definedName>
    <definedName name="Jun_66" localSheetId="172">#REF!</definedName>
    <definedName name="Jun_66" localSheetId="173">#REF!</definedName>
    <definedName name="Jun_66" localSheetId="174">#REF!</definedName>
    <definedName name="Jun_66" localSheetId="175">#REF!</definedName>
    <definedName name="Jun_66" localSheetId="176">#REF!</definedName>
    <definedName name="Jun_66" localSheetId="177">#REF!</definedName>
    <definedName name="Jun_66" localSheetId="178">#REF!</definedName>
    <definedName name="Jun_66" localSheetId="109">#REF!</definedName>
    <definedName name="Jun_66" localSheetId="110">#REF!</definedName>
    <definedName name="Jun_66" localSheetId="111">#REF!</definedName>
    <definedName name="Jun_66" localSheetId="102">#REF!</definedName>
    <definedName name="Jun_66" localSheetId="103">#REF!</definedName>
    <definedName name="Jun_66" localSheetId="104">#REF!</definedName>
    <definedName name="Jun_66" localSheetId="107">#REF!</definedName>
    <definedName name="Jun_66" localSheetId="108">#REF!</definedName>
    <definedName name="Jun_66">#REF!</definedName>
    <definedName name="Jun_67" localSheetId="151">#REF!</definedName>
    <definedName name="Jun_67" localSheetId="179">#REF!</definedName>
    <definedName name="Jun_67" localSheetId="180">#REF!</definedName>
    <definedName name="Jun_67" localSheetId="181">#REF!</definedName>
    <definedName name="Jun_67" localSheetId="172">#REF!</definedName>
    <definedName name="Jun_67" localSheetId="173">#REF!</definedName>
    <definedName name="Jun_67" localSheetId="174">#REF!</definedName>
    <definedName name="Jun_67" localSheetId="175">#REF!</definedName>
    <definedName name="Jun_67" localSheetId="176">#REF!</definedName>
    <definedName name="Jun_67" localSheetId="177">#REF!</definedName>
    <definedName name="Jun_67" localSheetId="178">#REF!</definedName>
    <definedName name="Jun_67" localSheetId="109">#REF!</definedName>
    <definedName name="Jun_67" localSheetId="110">#REF!</definedName>
    <definedName name="Jun_67" localSheetId="111">#REF!</definedName>
    <definedName name="Jun_67" localSheetId="102">#REF!</definedName>
    <definedName name="Jun_67" localSheetId="103">#REF!</definedName>
    <definedName name="Jun_67" localSheetId="104">#REF!</definedName>
    <definedName name="Jun_67" localSheetId="107">#REF!</definedName>
    <definedName name="Jun_67" localSheetId="108">#REF!</definedName>
    <definedName name="Jun_67">#REF!</definedName>
    <definedName name="Jun_68" localSheetId="151">#REF!</definedName>
    <definedName name="Jun_68" localSheetId="179">#REF!</definedName>
    <definedName name="Jun_68" localSheetId="180">#REF!</definedName>
    <definedName name="Jun_68" localSheetId="181">#REF!</definedName>
    <definedName name="Jun_68" localSheetId="172">#REF!</definedName>
    <definedName name="Jun_68" localSheetId="173">#REF!</definedName>
    <definedName name="Jun_68" localSheetId="174">#REF!</definedName>
    <definedName name="Jun_68" localSheetId="175">#REF!</definedName>
    <definedName name="Jun_68" localSheetId="176">#REF!</definedName>
    <definedName name="Jun_68" localSheetId="177">#REF!</definedName>
    <definedName name="Jun_68" localSheetId="178">#REF!</definedName>
    <definedName name="Jun_68" localSheetId="109">#REF!</definedName>
    <definedName name="Jun_68" localSheetId="110">#REF!</definedName>
    <definedName name="Jun_68" localSheetId="111">#REF!</definedName>
    <definedName name="Jun_68" localSheetId="102">#REF!</definedName>
    <definedName name="Jun_68" localSheetId="103">#REF!</definedName>
    <definedName name="Jun_68" localSheetId="104">#REF!</definedName>
    <definedName name="Jun_68" localSheetId="107">#REF!</definedName>
    <definedName name="Jun_68" localSheetId="108">#REF!</definedName>
    <definedName name="Jun_68">#REF!</definedName>
    <definedName name="Jun_69" localSheetId="151">#REF!</definedName>
    <definedName name="Jun_69" localSheetId="179">#REF!</definedName>
    <definedName name="Jun_69" localSheetId="180">#REF!</definedName>
    <definedName name="Jun_69" localSheetId="181">#REF!</definedName>
    <definedName name="Jun_69" localSheetId="172">#REF!</definedName>
    <definedName name="Jun_69" localSheetId="173">#REF!</definedName>
    <definedName name="Jun_69" localSheetId="174">#REF!</definedName>
    <definedName name="Jun_69" localSheetId="175">#REF!</definedName>
    <definedName name="Jun_69" localSheetId="176">#REF!</definedName>
    <definedName name="Jun_69" localSheetId="177">#REF!</definedName>
    <definedName name="Jun_69" localSheetId="178">#REF!</definedName>
    <definedName name="Jun_69" localSheetId="109">#REF!</definedName>
    <definedName name="Jun_69" localSheetId="110">#REF!</definedName>
    <definedName name="Jun_69" localSheetId="111">#REF!</definedName>
    <definedName name="Jun_69" localSheetId="102">#REF!</definedName>
    <definedName name="Jun_69" localSheetId="103">#REF!</definedName>
    <definedName name="Jun_69" localSheetId="104">#REF!</definedName>
    <definedName name="Jun_69" localSheetId="107">#REF!</definedName>
    <definedName name="Jun_69" localSheetId="108">#REF!</definedName>
    <definedName name="Jun_69">#REF!</definedName>
    <definedName name="Jun_70" localSheetId="151">#REF!</definedName>
    <definedName name="Jun_70" localSheetId="179">#REF!</definedName>
    <definedName name="Jun_70" localSheetId="180">#REF!</definedName>
    <definedName name="Jun_70" localSheetId="181">#REF!</definedName>
    <definedName name="Jun_70" localSheetId="172">#REF!</definedName>
    <definedName name="Jun_70" localSheetId="173">#REF!</definedName>
    <definedName name="Jun_70" localSheetId="174">#REF!</definedName>
    <definedName name="Jun_70" localSheetId="175">#REF!</definedName>
    <definedName name="Jun_70" localSheetId="176">#REF!</definedName>
    <definedName name="Jun_70" localSheetId="177">#REF!</definedName>
    <definedName name="Jun_70" localSheetId="178">#REF!</definedName>
    <definedName name="Jun_70" localSheetId="109">#REF!</definedName>
    <definedName name="Jun_70" localSheetId="110">#REF!</definedName>
    <definedName name="Jun_70" localSheetId="111">#REF!</definedName>
    <definedName name="Jun_70" localSheetId="102">#REF!</definedName>
    <definedName name="Jun_70" localSheetId="103">#REF!</definedName>
    <definedName name="Jun_70" localSheetId="104">#REF!</definedName>
    <definedName name="Jun_70" localSheetId="107">#REF!</definedName>
    <definedName name="Jun_70" localSheetId="108">#REF!</definedName>
    <definedName name="Jun_70">#REF!</definedName>
    <definedName name="Jun_71" localSheetId="151">#REF!</definedName>
    <definedName name="Jun_71" localSheetId="179">#REF!</definedName>
    <definedName name="Jun_71" localSheetId="180">#REF!</definedName>
    <definedName name="Jun_71" localSheetId="181">#REF!</definedName>
    <definedName name="Jun_71" localSheetId="172">#REF!</definedName>
    <definedName name="Jun_71" localSheetId="173">#REF!</definedName>
    <definedName name="Jun_71" localSheetId="174">#REF!</definedName>
    <definedName name="Jun_71" localSheetId="175">#REF!</definedName>
    <definedName name="Jun_71" localSheetId="176">#REF!</definedName>
    <definedName name="Jun_71" localSheetId="177">#REF!</definedName>
    <definedName name="Jun_71" localSheetId="178">#REF!</definedName>
    <definedName name="Jun_71" localSheetId="109">#REF!</definedName>
    <definedName name="Jun_71" localSheetId="110">#REF!</definedName>
    <definedName name="Jun_71" localSheetId="111">#REF!</definedName>
    <definedName name="Jun_71" localSheetId="102">#REF!</definedName>
    <definedName name="Jun_71" localSheetId="103">#REF!</definedName>
    <definedName name="Jun_71" localSheetId="104">#REF!</definedName>
    <definedName name="Jun_71" localSheetId="107">#REF!</definedName>
    <definedName name="Jun_71" localSheetId="108">#REF!</definedName>
    <definedName name="Jun_71">#REF!</definedName>
    <definedName name="Jun_72" localSheetId="151">#REF!</definedName>
    <definedName name="Jun_72" localSheetId="179">#REF!</definedName>
    <definedName name="Jun_72" localSheetId="180">#REF!</definedName>
    <definedName name="Jun_72" localSheetId="181">#REF!</definedName>
    <definedName name="Jun_72" localSheetId="172">#REF!</definedName>
    <definedName name="Jun_72" localSheetId="173">#REF!</definedName>
    <definedName name="Jun_72" localSheetId="174">#REF!</definedName>
    <definedName name="Jun_72" localSheetId="175">#REF!</definedName>
    <definedName name="Jun_72" localSheetId="176">#REF!</definedName>
    <definedName name="Jun_72" localSheetId="177">#REF!</definedName>
    <definedName name="Jun_72" localSheetId="178">#REF!</definedName>
    <definedName name="Jun_72" localSheetId="109">#REF!</definedName>
    <definedName name="Jun_72" localSheetId="110">#REF!</definedName>
    <definedName name="Jun_72" localSheetId="111">#REF!</definedName>
    <definedName name="Jun_72" localSheetId="102">#REF!</definedName>
    <definedName name="Jun_72" localSheetId="103">#REF!</definedName>
    <definedName name="Jun_72" localSheetId="104">#REF!</definedName>
    <definedName name="Jun_72" localSheetId="107">#REF!</definedName>
    <definedName name="Jun_72" localSheetId="108">#REF!</definedName>
    <definedName name="Jun_72">#REF!</definedName>
    <definedName name="Jun_73" localSheetId="151">#REF!</definedName>
    <definedName name="Jun_73" localSheetId="179">#REF!</definedName>
    <definedName name="Jun_73" localSheetId="180">#REF!</definedName>
    <definedName name="Jun_73" localSheetId="181">#REF!</definedName>
    <definedName name="Jun_73" localSheetId="172">#REF!</definedName>
    <definedName name="Jun_73" localSheetId="173">#REF!</definedName>
    <definedName name="Jun_73" localSheetId="174">#REF!</definedName>
    <definedName name="Jun_73" localSheetId="175">#REF!</definedName>
    <definedName name="Jun_73" localSheetId="176">#REF!</definedName>
    <definedName name="Jun_73" localSheetId="177">#REF!</definedName>
    <definedName name="Jun_73" localSheetId="178">#REF!</definedName>
    <definedName name="Jun_73" localSheetId="109">#REF!</definedName>
    <definedName name="Jun_73" localSheetId="110">#REF!</definedName>
    <definedName name="Jun_73" localSheetId="111">#REF!</definedName>
    <definedName name="Jun_73" localSheetId="102">#REF!</definedName>
    <definedName name="Jun_73" localSheetId="103">#REF!</definedName>
    <definedName name="Jun_73" localSheetId="104">#REF!</definedName>
    <definedName name="Jun_73" localSheetId="107">#REF!</definedName>
    <definedName name="Jun_73" localSheetId="108">#REF!</definedName>
    <definedName name="Jun_73">#REF!</definedName>
    <definedName name="Jun_74" localSheetId="151">#REF!</definedName>
    <definedName name="Jun_74" localSheetId="179">#REF!</definedName>
    <definedName name="Jun_74" localSheetId="180">#REF!</definedName>
    <definedName name="Jun_74" localSheetId="181">#REF!</definedName>
    <definedName name="Jun_74" localSheetId="172">#REF!</definedName>
    <definedName name="Jun_74" localSheetId="173">#REF!</definedName>
    <definedName name="Jun_74" localSheetId="174">#REF!</definedName>
    <definedName name="Jun_74" localSheetId="175">#REF!</definedName>
    <definedName name="Jun_74" localSheetId="176">#REF!</definedName>
    <definedName name="Jun_74" localSheetId="177">#REF!</definedName>
    <definedName name="Jun_74" localSheetId="178">#REF!</definedName>
    <definedName name="Jun_74" localSheetId="109">#REF!</definedName>
    <definedName name="Jun_74" localSheetId="110">#REF!</definedName>
    <definedName name="Jun_74" localSheetId="111">#REF!</definedName>
    <definedName name="Jun_74" localSheetId="102">#REF!</definedName>
    <definedName name="Jun_74" localSheetId="103">#REF!</definedName>
    <definedName name="Jun_74" localSheetId="104">#REF!</definedName>
    <definedName name="Jun_74" localSheetId="107">#REF!</definedName>
    <definedName name="Jun_74" localSheetId="108">#REF!</definedName>
    <definedName name="Jun_74">#REF!</definedName>
    <definedName name="Jun_75" localSheetId="151">#REF!</definedName>
    <definedName name="Jun_75" localSheetId="179">#REF!</definedName>
    <definedName name="Jun_75" localSheetId="180">#REF!</definedName>
    <definedName name="Jun_75" localSheetId="181">#REF!</definedName>
    <definedName name="Jun_75" localSheetId="172">#REF!</definedName>
    <definedName name="Jun_75" localSheetId="173">#REF!</definedName>
    <definedName name="Jun_75" localSheetId="174">#REF!</definedName>
    <definedName name="Jun_75" localSheetId="175">#REF!</definedName>
    <definedName name="Jun_75" localSheetId="176">#REF!</definedName>
    <definedName name="Jun_75" localSheetId="177">#REF!</definedName>
    <definedName name="Jun_75" localSheetId="178">#REF!</definedName>
    <definedName name="Jun_75" localSheetId="109">#REF!</definedName>
    <definedName name="Jun_75" localSheetId="110">#REF!</definedName>
    <definedName name="Jun_75" localSheetId="111">#REF!</definedName>
    <definedName name="Jun_75" localSheetId="102">#REF!</definedName>
    <definedName name="Jun_75" localSheetId="103">#REF!</definedName>
    <definedName name="Jun_75" localSheetId="104">#REF!</definedName>
    <definedName name="Jun_75" localSheetId="107">#REF!</definedName>
    <definedName name="Jun_75" localSheetId="108">#REF!</definedName>
    <definedName name="Jun_75">#REF!</definedName>
    <definedName name="Jun_76" localSheetId="151">#REF!</definedName>
    <definedName name="Jun_76" localSheetId="179">#REF!</definedName>
    <definedName name="Jun_76" localSheetId="180">#REF!</definedName>
    <definedName name="Jun_76" localSheetId="181">#REF!</definedName>
    <definedName name="Jun_76" localSheetId="172">#REF!</definedName>
    <definedName name="Jun_76" localSheetId="173">#REF!</definedName>
    <definedName name="Jun_76" localSheetId="174">#REF!</definedName>
    <definedName name="Jun_76" localSheetId="175">#REF!</definedName>
    <definedName name="Jun_76" localSheetId="176">#REF!</definedName>
    <definedName name="Jun_76" localSheetId="177">#REF!</definedName>
    <definedName name="Jun_76" localSheetId="178">#REF!</definedName>
    <definedName name="Jun_76" localSheetId="109">#REF!</definedName>
    <definedName name="Jun_76" localSheetId="110">#REF!</definedName>
    <definedName name="Jun_76" localSheetId="111">#REF!</definedName>
    <definedName name="Jun_76" localSheetId="102">#REF!</definedName>
    <definedName name="Jun_76" localSheetId="103">#REF!</definedName>
    <definedName name="Jun_76" localSheetId="104">#REF!</definedName>
    <definedName name="Jun_76" localSheetId="107">#REF!</definedName>
    <definedName name="Jun_76" localSheetId="108">#REF!</definedName>
    <definedName name="Jun_76">#REF!</definedName>
    <definedName name="Jun_77" localSheetId="151">#REF!</definedName>
    <definedName name="Jun_77" localSheetId="179">#REF!</definedName>
    <definedName name="Jun_77" localSheetId="180">#REF!</definedName>
    <definedName name="Jun_77" localSheetId="181">#REF!</definedName>
    <definedName name="Jun_77" localSheetId="172">#REF!</definedName>
    <definedName name="Jun_77" localSheetId="173">#REF!</definedName>
    <definedName name="Jun_77" localSheetId="174">#REF!</definedName>
    <definedName name="Jun_77" localSheetId="175">#REF!</definedName>
    <definedName name="Jun_77" localSheetId="176">#REF!</definedName>
    <definedName name="Jun_77" localSheetId="177">#REF!</definedName>
    <definedName name="Jun_77" localSheetId="178">#REF!</definedName>
    <definedName name="Jun_77" localSheetId="109">#REF!</definedName>
    <definedName name="Jun_77" localSheetId="110">#REF!</definedName>
    <definedName name="Jun_77" localSheetId="111">#REF!</definedName>
    <definedName name="Jun_77" localSheetId="102">#REF!</definedName>
    <definedName name="Jun_77" localSheetId="103">#REF!</definedName>
    <definedName name="Jun_77" localSheetId="104">#REF!</definedName>
    <definedName name="Jun_77" localSheetId="107">#REF!</definedName>
    <definedName name="Jun_77" localSheetId="108">#REF!</definedName>
    <definedName name="Jun_77">#REF!</definedName>
    <definedName name="Jun_78" localSheetId="151">#REF!</definedName>
    <definedName name="Jun_78" localSheetId="179">#REF!</definedName>
    <definedName name="Jun_78" localSheetId="180">#REF!</definedName>
    <definedName name="Jun_78" localSheetId="181">#REF!</definedName>
    <definedName name="Jun_78" localSheetId="172">#REF!</definedName>
    <definedName name="Jun_78" localSheetId="173">#REF!</definedName>
    <definedName name="Jun_78" localSheetId="174">#REF!</definedName>
    <definedName name="Jun_78" localSheetId="175">#REF!</definedName>
    <definedName name="Jun_78" localSheetId="176">#REF!</definedName>
    <definedName name="Jun_78" localSheetId="177">#REF!</definedName>
    <definedName name="Jun_78" localSheetId="178">#REF!</definedName>
    <definedName name="Jun_78" localSheetId="109">#REF!</definedName>
    <definedName name="Jun_78" localSheetId="110">#REF!</definedName>
    <definedName name="Jun_78" localSheetId="111">#REF!</definedName>
    <definedName name="Jun_78" localSheetId="102">#REF!</definedName>
    <definedName name="Jun_78" localSheetId="103">#REF!</definedName>
    <definedName name="Jun_78" localSheetId="104">#REF!</definedName>
    <definedName name="Jun_78" localSheetId="107">#REF!</definedName>
    <definedName name="Jun_78" localSheetId="108">#REF!</definedName>
    <definedName name="Jun_78">#REF!</definedName>
    <definedName name="Jun_79" localSheetId="151">#REF!</definedName>
    <definedName name="Jun_79" localSheetId="179">#REF!</definedName>
    <definedName name="Jun_79" localSheetId="180">#REF!</definedName>
    <definedName name="Jun_79" localSheetId="181">#REF!</definedName>
    <definedName name="Jun_79" localSheetId="172">#REF!</definedName>
    <definedName name="Jun_79" localSheetId="173">#REF!</definedName>
    <definedName name="Jun_79" localSheetId="174">#REF!</definedName>
    <definedName name="Jun_79" localSheetId="175">#REF!</definedName>
    <definedName name="Jun_79" localSheetId="176">#REF!</definedName>
    <definedName name="Jun_79" localSheetId="177">#REF!</definedName>
    <definedName name="Jun_79" localSheetId="178">#REF!</definedName>
    <definedName name="Jun_79" localSheetId="109">#REF!</definedName>
    <definedName name="Jun_79" localSheetId="110">#REF!</definedName>
    <definedName name="Jun_79" localSheetId="111">#REF!</definedName>
    <definedName name="Jun_79" localSheetId="102">#REF!</definedName>
    <definedName name="Jun_79" localSheetId="103">#REF!</definedName>
    <definedName name="Jun_79" localSheetId="104">#REF!</definedName>
    <definedName name="Jun_79" localSheetId="107">#REF!</definedName>
    <definedName name="Jun_79" localSheetId="108">#REF!</definedName>
    <definedName name="Jun_79">#REF!</definedName>
    <definedName name="Jun_80" localSheetId="151">#REF!</definedName>
    <definedName name="Jun_80" localSheetId="179">#REF!</definedName>
    <definedName name="Jun_80" localSheetId="180">#REF!</definedName>
    <definedName name="Jun_80" localSheetId="181">#REF!</definedName>
    <definedName name="Jun_80" localSheetId="172">#REF!</definedName>
    <definedName name="Jun_80" localSheetId="173">#REF!</definedName>
    <definedName name="Jun_80" localSheetId="174">#REF!</definedName>
    <definedName name="Jun_80" localSheetId="175">#REF!</definedName>
    <definedName name="Jun_80" localSheetId="176">#REF!</definedName>
    <definedName name="Jun_80" localSheetId="177">#REF!</definedName>
    <definedName name="Jun_80" localSheetId="178">#REF!</definedName>
    <definedName name="Jun_80" localSheetId="109">#REF!</definedName>
    <definedName name="Jun_80" localSheetId="110">#REF!</definedName>
    <definedName name="Jun_80" localSheetId="111">#REF!</definedName>
    <definedName name="Jun_80" localSheetId="102">#REF!</definedName>
    <definedName name="Jun_80" localSheetId="103">#REF!</definedName>
    <definedName name="Jun_80" localSheetId="104">#REF!</definedName>
    <definedName name="Jun_80" localSheetId="107">#REF!</definedName>
    <definedName name="Jun_80" localSheetId="108">#REF!</definedName>
    <definedName name="Jun_80">#REF!</definedName>
    <definedName name="Jun_81" localSheetId="151">#REF!</definedName>
    <definedName name="Jun_81" localSheetId="179">#REF!</definedName>
    <definedName name="Jun_81" localSheetId="180">#REF!</definedName>
    <definedName name="Jun_81" localSheetId="181">#REF!</definedName>
    <definedName name="Jun_81" localSheetId="172">#REF!</definedName>
    <definedName name="Jun_81" localSheetId="173">#REF!</definedName>
    <definedName name="Jun_81" localSheetId="174">#REF!</definedName>
    <definedName name="Jun_81" localSheetId="175">#REF!</definedName>
    <definedName name="Jun_81" localSheetId="176">#REF!</definedName>
    <definedName name="Jun_81" localSheetId="177">#REF!</definedName>
    <definedName name="Jun_81" localSheetId="178">#REF!</definedName>
    <definedName name="Jun_81" localSheetId="109">#REF!</definedName>
    <definedName name="Jun_81" localSheetId="110">#REF!</definedName>
    <definedName name="Jun_81" localSheetId="111">#REF!</definedName>
    <definedName name="Jun_81" localSheetId="102">#REF!</definedName>
    <definedName name="Jun_81" localSheetId="103">#REF!</definedName>
    <definedName name="Jun_81" localSheetId="104">#REF!</definedName>
    <definedName name="Jun_81" localSheetId="107">#REF!</definedName>
    <definedName name="Jun_81" localSheetId="108">#REF!</definedName>
    <definedName name="Jun_81">#REF!</definedName>
    <definedName name="Jun_82" localSheetId="151">#REF!</definedName>
    <definedName name="Jun_82" localSheetId="179">#REF!</definedName>
    <definedName name="Jun_82" localSheetId="180">#REF!</definedName>
    <definedName name="Jun_82" localSheetId="181">#REF!</definedName>
    <definedName name="Jun_82" localSheetId="172">#REF!</definedName>
    <definedName name="Jun_82" localSheetId="173">#REF!</definedName>
    <definedName name="Jun_82" localSheetId="174">#REF!</definedName>
    <definedName name="Jun_82" localSheetId="175">#REF!</definedName>
    <definedName name="Jun_82" localSheetId="176">#REF!</definedName>
    <definedName name="Jun_82" localSheetId="177">#REF!</definedName>
    <definedName name="Jun_82" localSheetId="178">#REF!</definedName>
    <definedName name="Jun_82" localSheetId="109">#REF!</definedName>
    <definedName name="Jun_82" localSheetId="110">#REF!</definedName>
    <definedName name="Jun_82" localSheetId="111">#REF!</definedName>
    <definedName name="Jun_82" localSheetId="102">#REF!</definedName>
    <definedName name="Jun_82" localSheetId="103">#REF!</definedName>
    <definedName name="Jun_82" localSheetId="104">#REF!</definedName>
    <definedName name="Jun_82" localSheetId="107">#REF!</definedName>
    <definedName name="Jun_82" localSheetId="108">#REF!</definedName>
    <definedName name="Jun_82">#REF!</definedName>
    <definedName name="Jun_83" localSheetId="151">#REF!</definedName>
    <definedName name="Jun_83" localSheetId="179">#REF!</definedName>
    <definedName name="Jun_83" localSheetId="180">#REF!</definedName>
    <definedName name="Jun_83" localSheetId="181">#REF!</definedName>
    <definedName name="Jun_83" localSheetId="172">#REF!</definedName>
    <definedName name="Jun_83" localSheetId="173">#REF!</definedName>
    <definedName name="Jun_83" localSheetId="174">#REF!</definedName>
    <definedName name="Jun_83" localSheetId="175">#REF!</definedName>
    <definedName name="Jun_83" localSheetId="176">#REF!</definedName>
    <definedName name="Jun_83" localSheetId="177">#REF!</definedName>
    <definedName name="Jun_83" localSheetId="178">#REF!</definedName>
    <definedName name="Jun_83" localSheetId="109">#REF!</definedName>
    <definedName name="Jun_83" localSheetId="110">#REF!</definedName>
    <definedName name="Jun_83" localSheetId="111">#REF!</definedName>
    <definedName name="Jun_83" localSheetId="102">#REF!</definedName>
    <definedName name="Jun_83" localSheetId="103">#REF!</definedName>
    <definedName name="Jun_83" localSheetId="104">#REF!</definedName>
    <definedName name="Jun_83" localSheetId="107">#REF!</definedName>
    <definedName name="Jun_83" localSheetId="108">#REF!</definedName>
    <definedName name="Jun_83">#REF!</definedName>
    <definedName name="Jun_84" localSheetId="151">#REF!</definedName>
    <definedName name="Jun_84" localSheetId="179">#REF!</definedName>
    <definedName name="Jun_84" localSheetId="180">#REF!</definedName>
    <definedName name="Jun_84" localSheetId="181">#REF!</definedName>
    <definedName name="Jun_84" localSheetId="172">#REF!</definedName>
    <definedName name="Jun_84" localSheetId="173">#REF!</definedName>
    <definedName name="Jun_84" localSheetId="174">#REF!</definedName>
    <definedName name="Jun_84" localSheetId="175">#REF!</definedName>
    <definedName name="Jun_84" localSheetId="176">#REF!</definedName>
    <definedName name="Jun_84" localSheetId="177">#REF!</definedName>
    <definedName name="Jun_84" localSheetId="178">#REF!</definedName>
    <definedName name="Jun_84" localSheetId="109">#REF!</definedName>
    <definedName name="Jun_84" localSheetId="110">#REF!</definedName>
    <definedName name="Jun_84" localSheetId="111">#REF!</definedName>
    <definedName name="Jun_84" localSheetId="102">#REF!</definedName>
    <definedName name="Jun_84" localSheetId="103">#REF!</definedName>
    <definedName name="Jun_84" localSheetId="104">#REF!</definedName>
    <definedName name="Jun_84" localSheetId="107">#REF!</definedName>
    <definedName name="Jun_84" localSheetId="108">#REF!</definedName>
    <definedName name="Jun_84">#REF!</definedName>
    <definedName name="Jun_85" localSheetId="151">#REF!</definedName>
    <definedName name="Jun_85" localSheetId="179">#REF!</definedName>
    <definedName name="Jun_85" localSheetId="180">#REF!</definedName>
    <definedName name="Jun_85" localSheetId="181">#REF!</definedName>
    <definedName name="Jun_85" localSheetId="172">#REF!</definedName>
    <definedName name="Jun_85" localSheetId="173">#REF!</definedName>
    <definedName name="Jun_85" localSheetId="174">#REF!</definedName>
    <definedName name="Jun_85" localSheetId="175">#REF!</definedName>
    <definedName name="Jun_85" localSheetId="176">#REF!</definedName>
    <definedName name="Jun_85" localSheetId="177">#REF!</definedName>
    <definedName name="Jun_85" localSheetId="178">#REF!</definedName>
    <definedName name="Jun_85" localSheetId="109">#REF!</definedName>
    <definedName name="Jun_85" localSheetId="110">#REF!</definedName>
    <definedName name="Jun_85" localSheetId="111">#REF!</definedName>
    <definedName name="Jun_85" localSheetId="102">#REF!</definedName>
    <definedName name="Jun_85" localSheetId="103">#REF!</definedName>
    <definedName name="Jun_85" localSheetId="104">#REF!</definedName>
    <definedName name="Jun_85" localSheetId="107">#REF!</definedName>
    <definedName name="Jun_85" localSheetId="108">#REF!</definedName>
    <definedName name="Jun_85">#REF!</definedName>
    <definedName name="Jun_86" localSheetId="151">#REF!</definedName>
    <definedName name="Jun_86" localSheetId="179">#REF!</definedName>
    <definedName name="Jun_86" localSheetId="180">#REF!</definedName>
    <definedName name="Jun_86" localSheetId="181">#REF!</definedName>
    <definedName name="Jun_86" localSheetId="172">#REF!</definedName>
    <definedName name="Jun_86" localSheetId="173">#REF!</definedName>
    <definedName name="Jun_86" localSheetId="174">#REF!</definedName>
    <definedName name="Jun_86" localSheetId="175">#REF!</definedName>
    <definedName name="Jun_86" localSheetId="176">#REF!</definedName>
    <definedName name="Jun_86" localSheetId="177">#REF!</definedName>
    <definedName name="Jun_86" localSheetId="178">#REF!</definedName>
    <definedName name="Jun_86" localSheetId="109">#REF!</definedName>
    <definedName name="Jun_86" localSheetId="110">#REF!</definedName>
    <definedName name="Jun_86" localSheetId="111">#REF!</definedName>
    <definedName name="Jun_86" localSheetId="102">#REF!</definedName>
    <definedName name="Jun_86" localSheetId="103">#REF!</definedName>
    <definedName name="Jun_86" localSheetId="104">#REF!</definedName>
    <definedName name="Jun_86" localSheetId="107">#REF!</definedName>
    <definedName name="Jun_86" localSheetId="108">#REF!</definedName>
    <definedName name="Jun_86">#REF!</definedName>
    <definedName name="Jun_87" localSheetId="151">#REF!</definedName>
    <definedName name="Jun_87" localSheetId="179">#REF!</definedName>
    <definedName name="Jun_87" localSheetId="180">#REF!</definedName>
    <definedName name="Jun_87" localSheetId="181">#REF!</definedName>
    <definedName name="Jun_87" localSheetId="172">#REF!</definedName>
    <definedName name="Jun_87" localSheetId="173">#REF!</definedName>
    <definedName name="Jun_87" localSheetId="174">#REF!</definedName>
    <definedName name="Jun_87" localSheetId="175">#REF!</definedName>
    <definedName name="Jun_87" localSheetId="176">#REF!</definedName>
    <definedName name="Jun_87" localSheetId="177">#REF!</definedName>
    <definedName name="Jun_87" localSheetId="178">#REF!</definedName>
    <definedName name="Jun_87" localSheetId="109">#REF!</definedName>
    <definedName name="Jun_87" localSheetId="110">#REF!</definedName>
    <definedName name="Jun_87" localSheetId="111">#REF!</definedName>
    <definedName name="Jun_87" localSheetId="102">#REF!</definedName>
    <definedName name="Jun_87" localSheetId="103">#REF!</definedName>
    <definedName name="Jun_87" localSheetId="104">#REF!</definedName>
    <definedName name="Jun_87" localSheetId="107">#REF!</definedName>
    <definedName name="Jun_87" localSheetId="108">#REF!</definedName>
    <definedName name="Jun_87">#REF!</definedName>
    <definedName name="Jun_88" localSheetId="151">#REF!</definedName>
    <definedName name="Jun_88" localSheetId="179">#REF!</definedName>
    <definedName name="Jun_88" localSheetId="180">#REF!</definedName>
    <definedName name="Jun_88" localSheetId="181">#REF!</definedName>
    <definedName name="Jun_88" localSheetId="172">#REF!</definedName>
    <definedName name="Jun_88" localSheetId="173">#REF!</definedName>
    <definedName name="Jun_88" localSheetId="174">#REF!</definedName>
    <definedName name="Jun_88" localSheetId="175">#REF!</definedName>
    <definedName name="Jun_88" localSheetId="176">#REF!</definedName>
    <definedName name="Jun_88" localSheetId="177">#REF!</definedName>
    <definedName name="Jun_88" localSheetId="178">#REF!</definedName>
    <definedName name="Jun_88" localSheetId="109">#REF!</definedName>
    <definedName name="Jun_88" localSheetId="110">#REF!</definedName>
    <definedName name="Jun_88" localSheetId="111">#REF!</definedName>
    <definedName name="Jun_88" localSheetId="102">#REF!</definedName>
    <definedName name="Jun_88" localSheetId="103">#REF!</definedName>
    <definedName name="Jun_88" localSheetId="104">#REF!</definedName>
    <definedName name="Jun_88" localSheetId="107">#REF!</definedName>
    <definedName name="Jun_88" localSheetId="108">#REF!</definedName>
    <definedName name="Jun_88">#REF!</definedName>
    <definedName name="Jun_89" localSheetId="151">#REF!</definedName>
    <definedName name="Jun_89" localSheetId="179">#REF!</definedName>
    <definedName name="Jun_89" localSheetId="180">#REF!</definedName>
    <definedName name="Jun_89" localSheetId="181">#REF!</definedName>
    <definedName name="Jun_89" localSheetId="172">#REF!</definedName>
    <definedName name="Jun_89" localSheetId="173">#REF!</definedName>
    <definedName name="Jun_89" localSheetId="174">#REF!</definedName>
    <definedName name="Jun_89" localSheetId="175">#REF!</definedName>
    <definedName name="Jun_89" localSheetId="176">#REF!</definedName>
    <definedName name="Jun_89" localSheetId="177">#REF!</definedName>
    <definedName name="Jun_89" localSheetId="178">#REF!</definedName>
    <definedName name="Jun_89" localSheetId="109">#REF!</definedName>
    <definedName name="Jun_89" localSheetId="110">#REF!</definedName>
    <definedName name="Jun_89" localSheetId="111">#REF!</definedName>
    <definedName name="Jun_89" localSheetId="102">#REF!</definedName>
    <definedName name="Jun_89" localSheetId="103">#REF!</definedName>
    <definedName name="Jun_89" localSheetId="104">#REF!</definedName>
    <definedName name="Jun_89" localSheetId="107">#REF!</definedName>
    <definedName name="Jun_89" localSheetId="108">#REF!</definedName>
    <definedName name="Jun_89">#REF!</definedName>
    <definedName name="Jun_90" localSheetId="151">#REF!</definedName>
    <definedName name="Jun_90" localSheetId="179">#REF!</definedName>
    <definedName name="Jun_90" localSheetId="180">#REF!</definedName>
    <definedName name="Jun_90" localSheetId="181">#REF!</definedName>
    <definedName name="Jun_90" localSheetId="172">#REF!</definedName>
    <definedName name="Jun_90" localSheetId="173">#REF!</definedName>
    <definedName name="Jun_90" localSheetId="174">#REF!</definedName>
    <definedName name="Jun_90" localSheetId="175">#REF!</definedName>
    <definedName name="Jun_90" localSheetId="176">#REF!</definedName>
    <definedName name="Jun_90" localSheetId="177">#REF!</definedName>
    <definedName name="Jun_90" localSheetId="178">#REF!</definedName>
    <definedName name="Jun_90" localSheetId="109">#REF!</definedName>
    <definedName name="Jun_90" localSheetId="110">#REF!</definedName>
    <definedName name="Jun_90" localSheetId="111">#REF!</definedName>
    <definedName name="Jun_90" localSheetId="102">#REF!</definedName>
    <definedName name="Jun_90" localSheetId="103">#REF!</definedName>
    <definedName name="Jun_90" localSheetId="104">#REF!</definedName>
    <definedName name="Jun_90" localSheetId="107">#REF!</definedName>
    <definedName name="Jun_90" localSheetId="108">#REF!</definedName>
    <definedName name="Jun_90">#REF!</definedName>
    <definedName name="Jun_91" localSheetId="151">#REF!</definedName>
    <definedName name="Jun_91" localSheetId="179">#REF!</definedName>
    <definedName name="Jun_91" localSheetId="180">#REF!</definedName>
    <definedName name="Jun_91" localSheetId="181">#REF!</definedName>
    <definedName name="Jun_91" localSheetId="172">#REF!</definedName>
    <definedName name="Jun_91" localSheetId="173">#REF!</definedName>
    <definedName name="Jun_91" localSheetId="174">#REF!</definedName>
    <definedName name="Jun_91" localSheetId="175">#REF!</definedName>
    <definedName name="Jun_91" localSheetId="176">#REF!</definedName>
    <definedName name="Jun_91" localSheetId="177">#REF!</definedName>
    <definedName name="Jun_91" localSheetId="178">#REF!</definedName>
    <definedName name="Jun_91" localSheetId="109">#REF!</definedName>
    <definedName name="Jun_91" localSheetId="110">#REF!</definedName>
    <definedName name="Jun_91" localSheetId="111">#REF!</definedName>
    <definedName name="Jun_91" localSheetId="102">#REF!</definedName>
    <definedName name="Jun_91" localSheetId="103">#REF!</definedName>
    <definedName name="Jun_91" localSheetId="104">#REF!</definedName>
    <definedName name="Jun_91" localSheetId="107">#REF!</definedName>
    <definedName name="Jun_91" localSheetId="108">#REF!</definedName>
    <definedName name="Jun_91">#REF!</definedName>
    <definedName name="Jun_92" localSheetId="151">#REF!</definedName>
    <definedName name="Jun_92" localSheetId="179">#REF!</definedName>
    <definedName name="Jun_92" localSheetId="180">#REF!</definedName>
    <definedName name="Jun_92" localSheetId="181">#REF!</definedName>
    <definedName name="Jun_92" localSheetId="172">#REF!</definedName>
    <definedName name="Jun_92" localSheetId="173">#REF!</definedName>
    <definedName name="Jun_92" localSheetId="174">#REF!</definedName>
    <definedName name="Jun_92" localSheetId="175">#REF!</definedName>
    <definedName name="Jun_92" localSheetId="176">#REF!</definedName>
    <definedName name="Jun_92" localSheetId="177">#REF!</definedName>
    <definedName name="Jun_92" localSheetId="178">#REF!</definedName>
    <definedName name="Jun_92" localSheetId="109">#REF!</definedName>
    <definedName name="Jun_92" localSheetId="110">#REF!</definedName>
    <definedName name="Jun_92" localSheetId="111">#REF!</definedName>
    <definedName name="Jun_92" localSheetId="102">#REF!</definedName>
    <definedName name="Jun_92" localSheetId="103">#REF!</definedName>
    <definedName name="Jun_92" localSheetId="104">#REF!</definedName>
    <definedName name="Jun_92" localSheetId="107">#REF!</definedName>
    <definedName name="Jun_92" localSheetId="108">#REF!</definedName>
    <definedName name="Jun_92">#REF!</definedName>
    <definedName name="Jun_93" localSheetId="151">#REF!</definedName>
    <definedName name="Jun_93" localSheetId="179">#REF!</definedName>
    <definedName name="Jun_93" localSheetId="180">#REF!</definedName>
    <definedName name="Jun_93" localSheetId="181">#REF!</definedName>
    <definedName name="Jun_93" localSheetId="172">#REF!</definedName>
    <definedName name="Jun_93" localSheetId="173">#REF!</definedName>
    <definedName name="Jun_93" localSheetId="174">#REF!</definedName>
    <definedName name="Jun_93" localSheetId="175">#REF!</definedName>
    <definedName name="Jun_93" localSheetId="176">#REF!</definedName>
    <definedName name="Jun_93" localSheetId="177">#REF!</definedName>
    <definedName name="Jun_93" localSheetId="178">#REF!</definedName>
    <definedName name="Jun_93" localSheetId="109">#REF!</definedName>
    <definedName name="Jun_93" localSheetId="110">#REF!</definedName>
    <definedName name="Jun_93" localSheetId="111">#REF!</definedName>
    <definedName name="Jun_93" localSheetId="102">#REF!</definedName>
    <definedName name="Jun_93" localSheetId="103">#REF!</definedName>
    <definedName name="Jun_93" localSheetId="104">#REF!</definedName>
    <definedName name="Jun_93" localSheetId="107">#REF!</definedName>
    <definedName name="Jun_93" localSheetId="108">#REF!</definedName>
    <definedName name="Jun_93">#REF!</definedName>
    <definedName name="Jun_94" localSheetId="151">#REF!</definedName>
    <definedName name="Jun_94" localSheetId="179">#REF!</definedName>
    <definedName name="Jun_94" localSheetId="180">#REF!</definedName>
    <definedName name="Jun_94" localSheetId="181">#REF!</definedName>
    <definedName name="Jun_94" localSheetId="172">#REF!</definedName>
    <definedName name="Jun_94" localSheetId="173">#REF!</definedName>
    <definedName name="Jun_94" localSheetId="174">#REF!</definedName>
    <definedName name="Jun_94" localSheetId="175">#REF!</definedName>
    <definedName name="Jun_94" localSheetId="176">#REF!</definedName>
    <definedName name="Jun_94" localSheetId="177">#REF!</definedName>
    <definedName name="Jun_94" localSheetId="178">#REF!</definedName>
    <definedName name="Jun_94" localSheetId="109">#REF!</definedName>
    <definedName name="Jun_94" localSheetId="110">#REF!</definedName>
    <definedName name="Jun_94" localSheetId="111">#REF!</definedName>
    <definedName name="Jun_94" localSheetId="102">#REF!</definedName>
    <definedName name="Jun_94" localSheetId="103">#REF!</definedName>
    <definedName name="Jun_94" localSheetId="104">#REF!</definedName>
    <definedName name="Jun_94" localSheetId="107">#REF!</definedName>
    <definedName name="Jun_94" localSheetId="108">#REF!</definedName>
    <definedName name="Jun_94">#REF!</definedName>
    <definedName name="Jun_95" localSheetId="151">#REF!</definedName>
    <definedName name="Jun_95" localSheetId="179">#REF!</definedName>
    <definedName name="Jun_95" localSheetId="180">#REF!</definedName>
    <definedName name="Jun_95" localSheetId="181">#REF!</definedName>
    <definedName name="Jun_95" localSheetId="172">#REF!</definedName>
    <definedName name="Jun_95" localSheetId="173">#REF!</definedName>
    <definedName name="Jun_95" localSheetId="174">#REF!</definedName>
    <definedName name="Jun_95" localSheetId="175">#REF!</definedName>
    <definedName name="Jun_95" localSheetId="176">#REF!</definedName>
    <definedName name="Jun_95" localSheetId="177">#REF!</definedName>
    <definedName name="Jun_95" localSheetId="178">#REF!</definedName>
    <definedName name="Jun_95" localSheetId="109">#REF!</definedName>
    <definedName name="Jun_95" localSheetId="110">#REF!</definedName>
    <definedName name="Jun_95" localSheetId="111">#REF!</definedName>
    <definedName name="Jun_95" localSheetId="102">#REF!</definedName>
    <definedName name="Jun_95" localSheetId="103">#REF!</definedName>
    <definedName name="Jun_95" localSheetId="104">#REF!</definedName>
    <definedName name="Jun_95" localSheetId="107">#REF!</definedName>
    <definedName name="Jun_95" localSheetId="108">#REF!</definedName>
    <definedName name="Jun_95">#REF!</definedName>
    <definedName name="Jun_96" localSheetId="151">#REF!</definedName>
    <definedName name="Jun_96" localSheetId="179">#REF!</definedName>
    <definedName name="Jun_96" localSheetId="180">#REF!</definedName>
    <definedName name="Jun_96" localSheetId="181">#REF!</definedName>
    <definedName name="Jun_96" localSheetId="172">#REF!</definedName>
    <definedName name="Jun_96" localSheetId="173">#REF!</definedName>
    <definedName name="Jun_96" localSheetId="174">#REF!</definedName>
    <definedName name="Jun_96" localSheetId="175">#REF!</definedName>
    <definedName name="Jun_96" localSheetId="176">#REF!</definedName>
    <definedName name="Jun_96" localSheetId="177">#REF!</definedName>
    <definedName name="Jun_96" localSheetId="178">#REF!</definedName>
    <definedName name="Jun_96" localSheetId="109">#REF!</definedName>
    <definedName name="Jun_96" localSheetId="110">#REF!</definedName>
    <definedName name="Jun_96" localSheetId="111">#REF!</definedName>
    <definedName name="Jun_96" localSheetId="102">#REF!</definedName>
    <definedName name="Jun_96" localSheetId="103">#REF!</definedName>
    <definedName name="Jun_96" localSheetId="104">#REF!</definedName>
    <definedName name="Jun_96" localSheetId="107">#REF!</definedName>
    <definedName name="Jun_96" localSheetId="108">#REF!</definedName>
    <definedName name="Jun_96">#REF!</definedName>
    <definedName name="Jun_97" localSheetId="151">#REF!</definedName>
    <definedName name="Jun_97" localSheetId="179">#REF!</definedName>
    <definedName name="Jun_97" localSheetId="180">#REF!</definedName>
    <definedName name="Jun_97" localSheetId="181">#REF!</definedName>
    <definedName name="Jun_97" localSheetId="172">#REF!</definedName>
    <definedName name="Jun_97" localSheetId="173">#REF!</definedName>
    <definedName name="Jun_97" localSheetId="174">#REF!</definedName>
    <definedName name="Jun_97" localSheetId="175">#REF!</definedName>
    <definedName name="Jun_97" localSheetId="176">#REF!</definedName>
    <definedName name="Jun_97" localSheetId="177">#REF!</definedName>
    <definedName name="Jun_97" localSheetId="178">#REF!</definedName>
    <definedName name="Jun_97" localSheetId="109">#REF!</definedName>
    <definedName name="Jun_97" localSheetId="110">#REF!</definedName>
    <definedName name="Jun_97" localSheetId="111">#REF!</definedName>
    <definedName name="Jun_97" localSheetId="102">#REF!</definedName>
    <definedName name="Jun_97" localSheetId="103">#REF!</definedName>
    <definedName name="Jun_97" localSheetId="104">#REF!</definedName>
    <definedName name="Jun_97" localSheetId="107">#REF!</definedName>
    <definedName name="Jun_97" localSheetId="108">#REF!</definedName>
    <definedName name="Jun_97">#REF!</definedName>
    <definedName name="Jun_98" localSheetId="151">#REF!</definedName>
    <definedName name="Jun_98" localSheetId="179">#REF!</definedName>
    <definedName name="Jun_98" localSheetId="180">#REF!</definedName>
    <definedName name="Jun_98" localSheetId="181">#REF!</definedName>
    <definedName name="Jun_98" localSheetId="172">#REF!</definedName>
    <definedName name="Jun_98" localSheetId="173">#REF!</definedName>
    <definedName name="Jun_98" localSheetId="174">#REF!</definedName>
    <definedName name="Jun_98" localSheetId="175">#REF!</definedName>
    <definedName name="Jun_98" localSheetId="176">#REF!</definedName>
    <definedName name="Jun_98" localSheetId="177">#REF!</definedName>
    <definedName name="Jun_98" localSheetId="178">#REF!</definedName>
    <definedName name="Jun_98" localSheetId="109">#REF!</definedName>
    <definedName name="Jun_98" localSheetId="110">#REF!</definedName>
    <definedName name="Jun_98" localSheetId="111">#REF!</definedName>
    <definedName name="Jun_98" localSheetId="102">#REF!</definedName>
    <definedName name="Jun_98" localSheetId="103">#REF!</definedName>
    <definedName name="Jun_98" localSheetId="104">#REF!</definedName>
    <definedName name="Jun_98" localSheetId="107">#REF!</definedName>
    <definedName name="Jun_98" localSheetId="108">#REF!</definedName>
    <definedName name="Jun_98">#REF!</definedName>
    <definedName name="Jun_99" localSheetId="151">#REF!</definedName>
    <definedName name="Jun_99" localSheetId="179">#REF!</definedName>
    <definedName name="Jun_99" localSheetId="180">#REF!</definedName>
    <definedName name="Jun_99" localSheetId="181">#REF!</definedName>
    <definedName name="Jun_99" localSheetId="172">#REF!</definedName>
    <definedName name="Jun_99" localSheetId="173">#REF!</definedName>
    <definedName name="Jun_99" localSheetId="174">#REF!</definedName>
    <definedName name="Jun_99" localSheetId="175">#REF!</definedName>
    <definedName name="Jun_99" localSheetId="176">#REF!</definedName>
    <definedName name="Jun_99" localSheetId="177">#REF!</definedName>
    <definedName name="Jun_99" localSheetId="178">#REF!</definedName>
    <definedName name="Jun_99" localSheetId="109">#REF!</definedName>
    <definedName name="Jun_99" localSheetId="110">#REF!</definedName>
    <definedName name="Jun_99" localSheetId="111">#REF!</definedName>
    <definedName name="Jun_99" localSheetId="102">#REF!</definedName>
    <definedName name="Jun_99" localSheetId="103">#REF!</definedName>
    <definedName name="Jun_99" localSheetId="104">#REF!</definedName>
    <definedName name="Jun_99" localSheetId="107">#REF!</definedName>
    <definedName name="Jun_99" localSheetId="108">#REF!</definedName>
    <definedName name="Jun_99">#REF!</definedName>
    <definedName name="K" localSheetId="151">#REF!</definedName>
    <definedName name="K" localSheetId="179">#REF!</definedName>
    <definedName name="K" localSheetId="180">#REF!</definedName>
    <definedName name="K" localSheetId="181">#REF!</definedName>
    <definedName name="K" localSheetId="172">#REF!</definedName>
    <definedName name="K" localSheetId="173">#REF!</definedName>
    <definedName name="K" localSheetId="174">#REF!</definedName>
    <definedName name="K" localSheetId="175">#REF!</definedName>
    <definedName name="K" localSheetId="176">#REF!</definedName>
    <definedName name="K" localSheetId="177">#REF!</definedName>
    <definedName name="K" localSheetId="178">#REF!</definedName>
    <definedName name="K" localSheetId="109">#REF!</definedName>
    <definedName name="K" localSheetId="110">#REF!</definedName>
    <definedName name="K" localSheetId="111">#REF!</definedName>
    <definedName name="K" localSheetId="102">#REF!</definedName>
    <definedName name="K" localSheetId="103">#REF!</definedName>
    <definedName name="K" localSheetId="104">#REF!</definedName>
    <definedName name="K" localSheetId="107">#REF!</definedName>
    <definedName name="K" localSheetId="108">#REF!</definedName>
    <definedName name="K">#REF!</definedName>
    <definedName name="KDSE" localSheetId="151">#REF!</definedName>
    <definedName name="KDSE" localSheetId="179">#REF!</definedName>
    <definedName name="KDSE" localSheetId="180">#REF!</definedName>
    <definedName name="KDSE" localSheetId="181">#REF!</definedName>
    <definedName name="KDSE" localSheetId="172">#REF!</definedName>
    <definedName name="KDSE" localSheetId="173">#REF!</definedName>
    <definedName name="KDSE" localSheetId="174">#REF!</definedName>
    <definedName name="KDSE" localSheetId="175">#REF!</definedName>
    <definedName name="KDSE" localSheetId="176">#REF!</definedName>
    <definedName name="KDSE" localSheetId="177">#REF!</definedName>
    <definedName name="KDSE" localSheetId="178">#REF!</definedName>
    <definedName name="KDSE" localSheetId="109">#REF!</definedName>
    <definedName name="KDSE" localSheetId="110">#REF!</definedName>
    <definedName name="KDSE" localSheetId="111">#REF!</definedName>
    <definedName name="KDSE" localSheetId="102">#REF!</definedName>
    <definedName name="KDSE" localSheetId="103">#REF!</definedName>
    <definedName name="KDSE" localSheetId="104">#REF!</definedName>
    <definedName name="KDSE" localSheetId="107">#REF!</definedName>
    <definedName name="KDSE" localSheetId="108">#REF!</definedName>
    <definedName name="KDSE">#REF!</definedName>
    <definedName name="KDSF" localSheetId="151">#REF!</definedName>
    <definedName name="KDSF" localSheetId="179">#REF!</definedName>
    <definedName name="KDSF" localSheetId="180">#REF!</definedName>
    <definedName name="KDSF" localSheetId="181">#REF!</definedName>
    <definedName name="KDSF" localSheetId="172">#REF!</definedName>
    <definedName name="KDSF" localSheetId="173">#REF!</definedName>
    <definedName name="KDSF" localSheetId="174">#REF!</definedName>
    <definedName name="KDSF" localSheetId="175">#REF!</definedName>
    <definedName name="KDSF" localSheetId="176">#REF!</definedName>
    <definedName name="KDSF" localSheetId="177">#REF!</definedName>
    <definedName name="KDSF" localSheetId="178">#REF!</definedName>
    <definedName name="KDSF" localSheetId="109">#REF!</definedName>
    <definedName name="KDSF" localSheetId="110">#REF!</definedName>
    <definedName name="KDSF" localSheetId="111">#REF!</definedName>
    <definedName name="KDSF" localSheetId="102">#REF!</definedName>
    <definedName name="KDSF" localSheetId="103">#REF!</definedName>
    <definedName name="KDSF" localSheetId="104">#REF!</definedName>
    <definedName name="KDSF" localSheetId="107">#REF!</definedName>
    <definedName name="KDSF" localSheetId="108">#REF!</definedName>
    <definedName name="KDSF">#REF!</definedName>
    <definedName name="KEY">'[100]Old Table'!$A$1:$AB$51</definedName>
    <definedName name="kk" localSheetId="112" hidden="1">{"Tab1",#N/A,FALSE,"P";"Tab2",#N/A,FALSE,"P"}</definedName>
    <definedName name="kk" localSheetId="119" hidden="1">{"Tab1",#N/A,FALSE,"P";"Tab2",#N/A,FALSE,"P"}</definedName>
    <definedName name="kk" localSheetId="114" hidden="1">{"Tab1",#N/A,FALSE,"P";"Tab2",#N/A,FALSE,"P"}</definedName>
    <definedName name="kk" localSheetId="116" hidden="1">{"Tab1",#N/A,FALSE,"P";"Tab2",#N/A,FALSE,"P"}</definedName>
    <definedName name="kk" localSheetId="117" hidden="1">{"Tab1",#N/A,FALSE,"P";"Tab2",#N/A,FALSE,"P"}</definedName>
    <definedName name="kk" localSheetId="118" hidden="1">{"Tab1",#N/A,FALSE,"P";"Tab2",#N/A,FALSE,"P"}</definedName>
    <definedName name="kk" localSheetId="149" hidden="1">{"Tab1",#N/A,FALSE,"P";"Tab2",#N/A,FALSE,"P"}</definedName>
    <definedName name="kk" localSheetId="151" hidden="1">{"Tab1",#N/A,FALSE,"P";"Tab2",#N/A,FALSE,"P"}</definedName>
    <definedName name="kk" localSheetId="156" hidden="1">{"Tab1",#N/A,FALSE,"P";"Tab2",#N/A,FALSE,"P"}</definedName>
    <definedName name="kk" localSheetId="159" hidden="1">{"Tab1",#N/A,FALSE,"P";"Tab2",#N/A,FALSE,"P"}</definedName>
    <definedName name="kk" localSheetId="164" hidden="1">{"Tab1",#N/A,FALSE,"P";"Tab2",#N/A,FALSE,"P"}</definedName>
    <definedName name="kk" localSheetId="165" hidden="1">{"Tab1",#N/A,FALSE,"P";"Tab2",#N/A,FALSE,"P"}</definedName>
    <definedName name="kk" localSheetId="166" hidden="1">{"Tab1",#N/A,FALSE,"P";"Tab2",#N/A,FALSE,"P"}</definedName>
    <definedName name="kk" localSheetId="167" hidden="1">{"Tab1",#N/A,FALSE,"P";"Tab2",#N/A,FALSE,"P"}</definedName>
    <definedName name="kk" localSheetId="168" hidden="1">{"Tab1",#N/A,FALSE,"P";"Tab2",#N/A,FALSE,"P"}</definedName>
    <definedName name="kk" localSheetId="171" hidden="1">{"Tab1",#N/A,FALSE,"P";"Tab2",#N/A,FALSE,"P"}</definedName>
    <definedName name="kk" localSheetId="179" hidden="1">{"Tab1",#N/A,FALSE,"P";"Tab2",#N/A,FALSE,"P"}</definedName>
    <definedName name="kk" localSheetId="180" hidden="1">{"Tab1",#N/A,FALSE,"P";"Tab2",#N/A,FALSE,"P"}</definedName>
    <definedName name="kk" localSheetId="181" hidden="1">{"Tab1",#N/A,FALSE,"P";"Tab2",#N/A,FALSE,"P"}</definedName>
    <definedName name="kk" localSheetId="172" hidden="1">{"Tab1",#N/A,FALSE,"P";"Tab2",#N/A,FALSE,"P"}</definedName>
    <definedName name="kk" localSheetId="173" hidden="1">{"Tab1",#N/A,FALSE,"P";"Tab2",#N/A,FALSE,"P"}</definedName>
    <definedName name="kk" localSheetId="174" hidden="1">{"Tab1",#N/A,FALSE,"P";"Tab2",#N/A,FALSE,"P"}</definedName>
    <definedName name="kk" localSheetId="175" hidden="1">{"Tab1",#N/A,FALSE,"P";"Tab2",#N/A,FALSE,"P"}</definedName>
    <definedName name="kk" localSheetId="176" hidden="1">{"Tab1",#N/A,FALSE,"P";"Tab2",#N/A,FALSE,"P"}</definedName>
    <definedName name="kk" localSheetId="177" hidden="1">{"Tab1",#N/A,FALSE,"P";"Tab2",#N/A,FALSE,"P"}</definedName>
    <definedName name="kk" localSheetId="178" hidden="1">{"Tab1",#N/A,FALSE,"P";"Tab2",#N/A,FALSE,"P"}</definedName>
    <definedName name="kk" localSheetId="46" hidden="1">{"Tab1",#N/A,FALSE,"P";"Tab2",#N/A,FALSE,"P"}</definedName>
    <definedName name="kk" localSheetId="47" hidden="1">{"Tab1",#N/A,FALSE,"P";"Tab2",#N/A,FALSE,"P"}</definedName>
    <definedName name="kk" localSheetId="48" hidden="1">{"Tab1",#N/A,FALSE,"P";"Tab2",#N/A,FALSE,"P"}</definedName>
    <definedName name="kk" localSheetId="49" hidden="1">{"Tab1",#N/A,FALSE,"P";"Tab2",#N/A,FALSE,"P"}</definedName>
    <definedName name="kk" localSheetId="51" hidden="1">{"Tab1",#N/A,FALSE,"P";"Tab2",#N/A,FALSE,"P"}</definedName>
    <definedName name="kk" localSheetId="50" hidden="1">{"Tab1",#N/A,FALSE,"P";"Tab2",#N/A,FALSE,"P"}</definedName>
    <definedName name="kk" localSheetId="52" hidden="1">{"Tab1",#N/A,FALSE,"P";"Tab2",#N/A,FALSE,"P"}</definedName>
    <definedName name="kk" localSheetId="56" hidden="1">{"Tab1",#N/A,FALSE,"P";"Tab2",#N/A,FALSE,"P"}</definedName>
    <definedName name="kk" localSheetId="57" hidden="1">{"Tab1",#N/A,FALSE,"P";"Tab2",#N/A,FALSE,"P"}</definedName>
    <definedName name="kk" localSheetId="58" hidden="1">{"Tab1",#N/A,FALSE,"P";"Tab2",#N/A,FALSE,"P"}</definedName>
    <definedName name="kk" localSheetId="59" hidden="1">{"Tab1",#N/A,FALSE,"P";"Tab2",#N/A,FALSE,"P"}</definedName>
    <definedName name="kk" localSheetId="60" hidden="1">{"Tab1",#N/A,FALSE,"P";"Tab2",#N/A,FALSE,"P"}</definedName>
    <definedName name="kk" localSheetId="61" hidden="1">{"Tab1",#N/A,FALSE,"P";"Tab2",#N/A,FALSE,"P"}</definedName>
    <definedName name="kk" localSheetId="62" hidden="1">{"Tab1",#N/A,FALSE,"P";"Tab2",#N/A,FALSE,"P"}</definedName>
    <definedName name="kk" localSheetId="63" hidden="1">{"Tab1",#N/A,FALSE,"P";"Tab2",#N/A,FALSE,"P"}</definedName>
    <definedName name="kk" localSheetId="68" hidden="1">{"Tab1",#N/A,FALSE,"P";"Tab2",#N/A,FALSE,"P"}</definedName>
    <definedName name="kk" localSheetId="69" hidden="1">{"Tab1",#N/A,FALSE,"P";"Tab2",#N/A,FALSE,"P"}</definedName>
    <definedName name="kk" localSheetId="70" hidden="1">{"Tab1",#N/A,FALSE,"P";"Tab2",#N/A,FALSE,"P"}</definedName>
    <definedName name="kk" localSheetId="83" hidden="1">{"Tab1",#N/A,FALSE,"P";"Tab2",#N/A,FALSE,"P"}</definedName>
    <definedName name="kk" localSheetId="99" hidden="1">{"Tab1",#N/A,FALSE,"P";"Tab2",#N/A,FALSE,"P"}</definedName>
    <definedName name="kk" localSheetId="109" hidden="1">{"Tab1",#N/A,FALSE,"P";"Tab2",#N/A,FALSE,"P"}</definedName>
    <definedName name="kk" localSheetId="110" hidden="1">{"Tab1",#N/A,FALSE,"P";"Tab2",#N/A,FALSE,"P"}</definedName>
    <definedName name="kk" localSheetId="111" hidden="1">{"Tab1",#N/A,FALSE,"P";"Tab2",#N/A,FALSE,"P"}</definedName>
    <definedName name="kk" localSheetId="100" hidden="1">{"Tab1",#N/A,FALSE,"P";"Tab2",#N/A,FALSE,"P"}</definedName>
    <definedName name="kk" localSheetId="101" hidden="1">{"Tab1",#N/A,FALSE,"P";"Tab2",#N/A,FALSE,"P"}</definedName>
    <definedName name="kk" localSheetId="102" hidden="1">{"Tab1",#N/A,FALSE,"P";"Tab2",#N/A,FALSE,"P"}</definedName>
    <definedName name="kk" localSheetId="103" hidden="1">{"Tab1",#N/A,FALSE,"P";"Tab2",#N/A,FALSE,"P"}</definedName>
    <definedName name="kk" localSheetId="104" hidden="1">{"Tab1",#N/A,FALSE,"P";"Tab2",#N/A,FALSE,"P"}</definedName>
    <definedName name="kk" localSheetId="105" hidden="1">{"Tab1",#N/A,FALSE,"P";"Tab2",#N/A,FALSE,"P"}</definedName>
    <definedName name="kk" localSheetId="106" hidden="1">{"Tab1",#N/A,FALSE,"P";"Tab2",#N/A,FALSE,"P"}</definedName>
    <definedName name="kk" localSheetId="107" hidden="1">{"Tab1",#N/A,FALSE,"P";"Tab2",#N/A,FALSE,"P"}</definedName>
    <definedName name="kk" localSheetId="108" hidden="1">{"Tab1",#N/A,FALSE,"P";"Tab2",#N/A,FALSE,"P"}</definedName>
    <definedName name="kk" localSheetId="170" hidden="1">{"Tab1",#N/A,FALSE,"P";"Tab2",#N/A,FALSE,"P"}</definedName>
    <definedName name="kk" localSheetId="67" hidden="1">{"Tab1",#N/A,FALSE,"P";"Tab2",#N/A,FALSE,"P"}</definedName>
    <definedName name="kk" hidden="1">{"Tab1",#N/A,FALSE,"P";"Tab2",#N/A,FALSE,"P"}</definedName>
    <definedName name="kkk" localSheetId="112" hidden="1">{"WEO",#N/A,FALSE,"Data";"PRI",#N/A,FALSE,"Data";"QUA",#N/A,FALSE,"Data"}</definedName>
    <definedName name="kkk" localSheetId="119" hidden="1">{"WEO",#N/A,FALSE,"Data";"PRI",#N/A,FALSE,"Data";"QUA",#N/A,FALSE,"Data"}</definedName>
    <definedName name="kkk" localSheetId="114" hidden="1">{"WEO",#N/A,FALSE,"Data";"PRI",#N/A,FALSE,"Data";"QUA",#N/A,FALSE,"Data"}</definedName>
    <definedName name="kkk" localSheetId="116" hidden="1">{"WEO",#N/A,FALSE,"Data";"PRI",#N/A,FALSE,"Data";"QUA",#N/A,FALSE,"Data"}</definedName>
    <definedName name="kkk" localSheetId="117" hidden="1">{"WEO",#N/A,FALSE,"Data";"PRI",#N/A,FALSE,"Data";"QUA",#N/A,FALSE,"Data"}</definedName>
    <definedName name="kkk" localSheetId="118" hidden="1">{"WEO",#N/A,FALSE,"Data";"PRI",#N/A,FALSE,"Data";"QUA",#N/A,FALSE,"Data"}</definedName>
    <definedName name="kkk" localSheetId="149" hidden="1">{"WEO",#N/A,FALSE,"Data";"PRI",#N/A,FALSE,"Data";"QUA",#N/A,FALSE,"Data"}</definedName>
    <definedName name="kkk" localSheetId="151" hidden="1">{"WEO",#N/A,FALSE,"Data";"PRI",#N/A,FALSE,"Data";"QUA",#N/A,FALSE,"Data"}</definedName>
    <definedName name="kkk" localSheetId="156" hidden="1">{"WEO",#N/A,FALSE,"Data";"PRI",#N/A,FALSE,"Data";"QUA",#N/A,FALSE,"Data"}</definedName>
    <definedName name="kkk" localSheetId="159" hidden="1">{"WEO",#N/A,FALSE,"Data";"PRI",#N/A,FALSE,"Data";"QUA",#N/A,FALSE,"Data"}</definedName>
    <definedName name="kkk" localSheetId="164" hidden="1">{"WEO",#N/A,FALSE,"Data";"PRI",#N/A,FALSE,"Data";"QUA",#N/A,FALSE,"Data"}</definedName>
    <definedName name="kkk" localSheetId="165" hidden="1">{"WEO",#N/A,FALSE,"Data";"PRI",#N/A,FALSE,"Data";"QUA",#N/A,FALSE,"Data"}</definedName>
    <definedName name="kkk" localSheetId="166" hidden="1">{"WEO",#N/A,FALSE,"Data";"PRI",#N/A,FALSE,"Data";"QUA",#N/A,FALSE,"Data"}</definedName>
    <definedName name="kkk" localSheetId="167" hidden="1">{"WEO",#N/A,FALSE,"Data";"PRI",#N/A,FALSE,"Data";"QUA",#N/A,FALSE,"Data"}</definedName>
    <definedName name="kkk" localSheetId="168" hidden="1">{"WEO",#N/A,FALSE,"Data";"PRI",#N/A,FALSE,"Data";"QUA",#N/A,FALSE,"Data"}</definedName>
    <definedName name="kkk" localSheetId="171" hidden="1">{"WEO",#N/A,FALSE,"Data";"PRI",#N/A,FALSE,"Data";"QUA",#N/A,FALSE,"Data"}</definedName>
    <definedName name="kkk" localSheetId="179" hidden="1">{"WEO",#N/A,FALSE,"Data";"PRI",#N/A,FALSE,"Data";"QUA",#N/A,FALSE,"Data"}</definedName>
    <definedName name="kkk" localSheetId="180" hidden="1">{"WEO",#N/A,FALSE,"Data";"PRI",#N/A,FALSE,"Data";"QUA",#N/A,FALSE,"Data"}</definedName>
    <definedName name="kkk" localSheetId="181" hidden="1">{"WEO",#N/A,FALSE,"Data";"PRI",#N/A,FALSE,"Data";"QUA",#N/A,FALSE,"Data"}</definedName>
    <definedName name="kkk" localSheetId="172" hidden="1">{"WEO",#N/A,FALSE,"Data";"PRI",#N/A,FALSE,"Data";"QUA",#N/A,FALSE,"Data"}</definedName>
    <definedName name="kkk" localSheetId="173" hidden="1">{"WEO",#N/A,FALSE,"Data";"PRI",#N/A,FALSE,"Data";"QUA",#N/A,FALSE,"Data"}</definedName>
    <definedName name="kkk" localSheetId="174" hidden="1">{"WEO",#N/A,FALSE,"Data";"PRI",#N/A,FALSE,"Data";"QUA",#N/A,FALSE,"Data"}</definedName>
    <definedName name="kkk" localSheetId="175" hidden="1">{"WEO",#N/A,FALSE,"Data";"PRI",#N/A,FALSE,"Data";"QUA",#N/A,FALSE,"Data"}</definedName>
    <definedName name="kkk" localSheetId="176" hidden="1">{"WEO",#N/A,FALSE,"Data";"PRI",#N/A,FALSE,"Data";"QUA",#N/A,FALSE,"Data"}</definedName>
    <definedName name="kkk" localSheetId="177" hidden="1">{"WEO",#N/A,FALSE,"Data";"PRI",#N/A,FALSE,"Data";"QUA",#N/A,FALSE,"Data"}</definedName>
    <definedName name="kkk" localSheetId="178" hidden="1">{"WEO",#N/A,FALSE,"Data";"PRI",#N/A,FALSE,"Data";"QUA",#N/A,FALSE,"Data"}</definedName>
    <definedName name="kkk" localSheetId="46" hidden="1">{"WEO",#N/A,FALSE,"Data";"PRI",#N/A,FALSE,"Data";"QUA",#N/A,FALSE,"Data"}</definedName>
    <definedName name="kkk" localSheetId="47" hidden="1">{"WEO",#N/A,FALSE,"Data";"PRI",#N/A,FALSE,"Data";"QUA",#N/A,FALSE,"Data"}</definedName>
    <definedName name="kkk" localSheetId="48" hidden="1">{"WEO",#N/A,FALSE,"Data";"PRI",#N/A,FALSE,"Data";"QUA",#N/A,FALSE,"Data"}</definedName>
    <definedName name="kkk" localSheetId="49" hidden="1">{"WEO",#N/A,FALSE,"Data";"PRI",#N/A,FALSE,"Data";"QUA",#N/A,FALSE,"Data"}</definedName>
    <definedName name="kkk" localSheetId="51" hidden="1">{"WEO",#N/A,FALSE,"Data";"PRI",#N/A,FALSE,"Data";"QUA",#N/A,FALSE,"Data"}</definedName>
    <definedName name="kkk" localSheetId="50" hidden="1">{"WEO",#N/A,FALSE,"Data";"PRI",#N/A,FALSE,"Data";"QUA",#N/A,FALSE,"Data"}</definedName>
    <definedName name="kkk" localSheetId="52" hidden="1">{"WEO",#N/A,FALSE,"Data";"PRI",#N/A,FALSE,"Data";"QUA",#N/A,FALSE,"Data"}</definedName>
    <definedName name="kkk" localSheetId="56" hidden="1">{"WEO",#N/A,FALSE,"Data";"PRI",#N/A,FALSE,"Data";"QUA",#N/A,FALSE,"Data"}</definedName>
    <definedName name="kkk" localSheetId="57" hidden="1">{"WEO",#N/A,FALSE,"Data";"PRI",#N/A,FALSE,"Data";"QUA",#N/A,FALSE,"Data"}</definedName>
    <definedName name="kkk" localSheetId="58" hidden="1">{"WEO",#N/A,FALSE,"Data";"PRI",#N/A,FALSE,"Data";"QUA",#N/A,FALSE,"Data"}</definedName>
    <definedName name="kkk" localSheetId="59" hidden="1">{"WEO",#N/A,FALSE,"Data";"PRI",#N/A,FALSE,"Data";"QUA",#N/A,FALSE,"Data"}</definedName>
    <definedName name="kkk" localSheetId="60" hidden="1">{"WEO",#N/A,FALSE,"Data";"PRI",#N/A,FALSE,"Data";"QUA",#N/A,FALSE,"Data"}</definedName>
    <definedName name="kkk" localSheetId="61" hidden="1">{"WEO",#N/A,FALSE,"Data";"PRI",#N/A,FALSE,"Data";"QUA",#N/A,FALSE,"Data"}</definedName>
    <definedName name="kkk" localSheetId="62" hidden="1">{"WEO",#N/A,FALSE,"Data";"PRI",#N/A,FALSE,"Data";"QUA",#N/A,FALSE,"Data"}</definedName>
    <definedName name="kkk" localSheetId="63" hidden="1">{"WEO",#N/A,FALSE,"Data";"PRI",#N/A,FALSE,"Data";"QUA",#N/A,FALSE,"Data"}</definedName>
    <definedName name="kkk" localSheetId="68" hidden="1">{"WEO",#N/A,FALSE,"Data";"PRI",#N/A,FALSE,"Data";"QUA",#N/A,FALSE,"Data"}</definedName>
    <definedName name="kkk" localSheetId="69" hidden="1">{"WEO",#N/A,FALSE,"Data";"PRI",#N/A,FALSE,"Data";"QUA",#N/A,FALSE,"Data"}</definedName>
    <definedName name="kkk" localSheetId="70" hidden="1">{"WEO",#N/A,FALSE,"Data";"PRI",#N/A,FALSE,"Data";"QUA",#N/A,FALSE,"Data"}</definedName>
    <definedName name="kkk" localSheetId="83" hidden="1">{"WEO",#N/A,FALSE,"Data";"PRI",#N/A,FALSE,"Data";"QUA",#N/A,FALSE,"Data"}</definedName>
    <definedName name="kkk" localSheetId="99" hidden="1">{"WEO",#N/A,FALSE,"Data";"PRI",#N/A,FALSE,"Data";"QUA",#N/A,FALSE,"Data"}</definedName>
    <definedName name="kkk" localSheetId="109" hidden="1">{"WEO",#N/A,FALSE,"Data";"PRI",#N/A,FALSE,"Data";"QUA",#N/A,FALSE,"Data"}</definedName>
    <definedName name="kkk" localSheetId="110" hidden="1">{"WEO",#N/A,FALSE,"Data";"PRI",#N/A,FALSE,"Data";"QUA",#N/A,FALSE,"Data"}</definedName>
    <definedName name="kkk" localSheetId="111" hidden="1">{"WEO",#N/A,FALSE,"Data";"PRI",#N/A,FALSE,"Data";"QUA",#N/A,FALSE,"Data"}</definedName>
    <definedName name="kkk" localSheetId="100" hidden="1">{"WEO",#N/A,FALSE,"Data";"PRI",#N/A,FALSE,"Data";"QUA",#N/A,FALSE,"Data"}</definedName>
    <definedName name="kkk" localSheetId="101" hidden="1">{"WEO",#N/A,FALSE,"Data";"PRI",#N/A,FALSE,"Data";"QUA",#N/A,FALSE,"Data"}</definedName>
    <definedName name="kkk" localSheetId="102" hidden="1">{"WEO",#N/A,FALSE,"Data";"PRI",#N/A,FALSE,"Data";"QUA",#N/A,FALSE,"Data"}</definedName>
    <definedName name="kkk" localSheetId="103" hidden="1">{"WEO",#N/A,FALSE,"Data";"PRI",#N/A,FALSE,"Data";"QUA",#N/A,FALSE,"Data"}</definedName>
    <definedName name="kkk" localSheetId="104" hidden="1">{"WEO",#N/A,FALSE,"Data";"PRI",#N/A,FALSE,"Data";"QUA",#N/A,FALSE,"Data"}</definedName>
    <definedName name="kkk" localSheetId="105" hidden="1">{"WEO",#N/A,FALSE,"Data";"PRI",#N/A,FALSE,"Data";"QUA",#N/A,FALSE,"Data"}</definedName>
    <definedName name="kkk" localSheetId="106" hidden="1">{"WEO",#N/A,FALSE,"Data";"PRI",#N/A,FALSE,"Data";"QUA",#N/A,FALSE,"Data"}</definedName>
    <definedName name="kkk" localSheetId="107" hidden="1">{"WEO",#N/A,FALSE,"Data";"PRI",#N/A,FALSE,"Data";"QUA",#N/A,FALSE,"Data"}</definedName>
    <definedName name="kkk" localSheetId="108" hidden="1">{"WEO",#N/A,FALSE,"Data";"PRI",#N/A,FALSE,"Data";"QUA",#N/A,FALSE,"Data"}</definedName>
    <definedName name="kkk" localSheetId="170" hidden="1">{"WEO",#N/A,FALSE,"Data";"PRI",#N/A,FALSE,"Data";"QUA",#N/A,FALSE,"Data"}</definedName>
    <definedName name="kkk" localSheetId="67" hidden="1">{"WEO",#N/A,FALSE,"Data";"PRI",#N/A,FALSE,"Data";"QUA",#N/A,FALSE,"Data"}</definedName>
    <definedName name="kkk" hidden="1">{"WEO",#N/A,FALSE,"Data";"PRI",#N/A,FALSE,"Data";"QUA",#N/A,FALSE,"Data"}</definedName>
    <definedName name="kkkk" localSheetId="46" hidden="1">[101]M!#REF!</definedName>
    <definedName name="kkkk" localSheetId="47" hidden="1">[101]M!#REF!</definedName>
    <definedName name="kkkk" localSheetId="48" hidden="1">[101]M!#REF!</definedName>
    <definedName name="kkkk" localSheetId="49" hidden="1">[101]M!#REF!</definedName>
    <definedName name="kkkk" localSheetId="51" hidden="1">[101]M!#REF!</definedName>
    <definedName name="kkkk" localSheetId="50" hidden="1">[101]M!#REF!</definedName>
    <definedName name="kkkk" localSheetId="52" hidden="1">[101]M!#REF!</definedName>
    <definedName name="kkkk" localSheetId="56" hidden="1">[101]M!#REF!</definedName>
    <definedName name="kkkk" localSheetId="57" hidden="1">[101]M!#REF!</definedName>
    <definedName name="kkkk" localSheetId="58" hidden="1">[101]M!#REF!</definedName>
    <definedName name="kkkk" localSheetId="59" hidden="1">[101]M!#REF!</definedName>
    <definedName name="kkkk" localSheetId="60" hidden="1">[101]M!#REF!</definedName>
    <definedName name="kkkk" localSheetId="61" hidden="1">[101]M!#REF!</definedName>
    <definedName name="kkkk" localSheetId="62" hidden="1">[101]M!#REF!</definedName>
    <definedName name="kkkk" localSheetId="63" hidden="1">[101]M!#REF!</definedName>
    <definedName name="kkkk" hidden="1">[101]M!#REF!</definedName>
    <definedName name="KR">'[42]10'!#REF!</definedName>
    <definedName name="KRISHAY">'[42]10'!#REF!</definedName>
    <definedName name="KRR">'[42]10'!#REF!</definedName>
    <definedName name="KWD" localSheetId="151">#REF!</definedName>
    <definedName name="KWD" localSheetId="156">#REF!</definedName>
    <definedName name="KWD" localSheetId="171">#REF!</definedName>
    <definedName name="KWD" localSheetId="179">#REF!</definedName>
    <definedName name="KWD" localSheetId="180">#REF!</definedName>
    <definedName name="KWD" localSheetId="181">#REF!</definedName>
    <definedName name="KWD" localSheetId="172">#REF!</definedName>
    <definedName name="KWD" localSheetId="173">#REF!</definedName>
    <definedName name="KWD" localSheetId="174">#REF!</definedName>
    <definedName name="KWD" localSheetId="175">#REF!</definedName>
    <definedName name="KWD" localSheetId="176">#REF!</definedName>
    <definedName name="KWD" localSheetId="177">#REF!</definedName>
    <definedName name="KWD" localSheetId="178">#REF!</definedName>
    <definedName name="KWD" localSheetId="109">#REF!</definedName>
    <definedName name="KWD" localSheetId="110">#REF!</definedName>
    <definedName name="KWD" localSheetId="111">#REF!</definedName>
    <definedName name="KWD" localSheetId="102">#REF!</definedName>
    <definedName name="KWD" localSheetId="103">#REF!</definedName>
    <definedName name="KWD" localSheetId="104">#REF!</definedName>
    <definedName name="KWD" localSheetId="107">#REF!</definedName>
    <definedName name="KWD" localSheetId="108">#REF!</definedName>
    <definedName name="KWD">#REF!</definedName>
    <definedName name="l" localSheetId="112" hidden="1">#REF!</definedName>
    <definedName name="l" localSheetId="149" hidden="1">#REF!</definedName>
    <definedName name="l" localSheetId="151" hidden="1">#REF!</definedName>
    <definedName name="l" localSheetId="159" hidden="1">#REF!</definedName>
    <definedName name="l" localSheetId="164" hidden="1">#REF!</definedName>
    <definedName name="l" localSheetId="165" hidden="1">#REF!</definedName>
    <definedName name="l" localSheetId="166" hidden="1">#REF!</definedName>
    <definedName name="l" localSheetId="167" hidden="1">#REF!</definedName>
    <definedName name="l" localSheetId="168" hidden="1">#REF!</definedName>
    <definedName name="l" localSheetId="179" hidden="1">#REF!</definedName>
    <definedName name="l" localSheetId="180" hidden="1">#REF!</definedName>
    <definedName name="l" localSheetId="181" hidden="1">#REF!</definedName>
    <definedName name="l" localSheetId="172" hidden="1">#REF!</definedName>
    <definedName name="l" localSheetId="173" hidden="1">#REF!</definedName>
    <definedName name="l" localSheetId="174" hidden="1">#REF!</definedName>
    <definedName name="l" localSheetId="175" hidden="1">#REF!</definedName>
    <definedName name="l" localSheetId="176" hidden="1">#REF!</definedName>
    <definedName name="l" localSheetId="177" hidden="1">#REF!</definedName>
    <definedName name="l" localSheetId="178" hidden="1">#REF!</definedName>
    <definedName name="l" localSheetId="46" hidden="1">#REF!</definedName>
    <definedName name="l" localSheetId="47" hidden="1">#REF!</definedName>
    <definedName name="l" localSheetId="48" hidden="1">#REF!</definedName>
    <definedName name="l" localSheetId="49" hidden="1">#REF!</definedName>
    <definedName name="l" localSheetId="51" hidden="1">#REF!</definedName>
    <definedName name="l" localSheetId="50" hidden="1">#REF!</definedName>
    <definedName name="l" localSheetId="52" hidden="1">#REF!</definedName>
    <definedName name="l" localSheetId="56" hidden="1">#REF!</definedName>
    <definedName name="l" localSheetId="57" hidden="1">#REF!</definedName>
    <definedName name="l" localSheetId="58" hidden="1">#REF!</definedName>
    <definedName name="l" localSheetId="59" hidden="1">#REF!</definedName>
    <definedName name="l" localSheetId="60" hidden="1">#REF!</definedName>
    <definedName name="l" localSheetId="61" hidden="1">#REF!</definedName>
    <definedName name="l" localSheetId="62" hidden="1">#REF!</definedName>
    <definedName name="l" localSheetId="83" hidden="1">#REF!</definedName>
    <definedName name="l" localSheetId="99" hidden="1">#REF!</definedName>
    <definedName name="l" localSheetId="109" hidden="1">#REF!</definedName>
    <definedName name="l" localSheetId="110" hidden="1">#REF!</definedName>
    <definedName name="l" localSheetId="111" hidden="1">#REF!</definedName>
    <definedName name="l" localSheetId="100" hidden="1">#REF!</definedName>
    <definedName name="l" localSheetId="101" hidden="1">#REF!</definedName>
    <definedName name="l" localSheetId="102" hidden="1">#REF!</definedName>
    <definedName name="l" localSheetId="103" hidden="1">#REF!</definedName>
    <definedName name="l" localSheetId="104" hidden="1">#REF!</definedName>
    <definedName name="l" localSheetId="105" hidden="1">#REF!</definedName>
    <definedName name="l" localSheetId="106" hidden="1">#REF!</definedName>
    <definedName name="l" localSheetId="107" hidden="1">#REF!</definedName>
    <definedName name="l" localSheetId="108" hidden="1">#REF!</definedName>
    <definedName name="l" hidden="1">#REF!</definedName>
    <definedName name="last_EFF" localSheetId="151">#REF!</definedName>
    <definedName name="last_EFF" localSheetId="179">#REF!</definedName>
    <definedName name="last_EFF" localSheetId="180">#REF!</definedName>
    <definedName name="last_EFF" localSheetId="181">#REF!</definedName>
    <definedName name="last_EFF" localSheetId="172">#REF!</definedName>
    <definedName name="last_EFF" localSheetId="173">#REF!</definedName>
    <definedName name="last_EFF" localSheetId="174">#REF!</definedName>
    <definedName name="last_EFF" localSheetId="175">#REF!</definedName>
    <definedName name="last_EFF" localSheetId="176">#REF!</definedName>
    <definedName name="last_EFF" localSheetId="177">#REF!</definedName>
    <definedName name="last_EFF" localSheetId="178">#REF!</definedName>
    <definedName name="last_EFF" localSheetId="109">#REF!</definedName>
    <definedName name="last_EFF" localSheetId="110">#REF!</definedName>
    <definedName name="last_EFF" localSheetId="111">#REF!</definedName>
    <definedName name="last_EFF" localSheetId="102">#REF!</definedName>
    <definedName name="last_EFF" localSheetId="103">#REF!</definedName>
    <definedName name="last_EFF" localSheetId="104">#REF!</definedName>
    <definedName name="last_EFF" localSheetId="107">#REF!</definedName>
    <definedName name="last_EFF" localSheetId="108">#REF!</definedName>
    <definedName name="last_EFF">#REF!</definedName>
    <definedName name="last_PRGF" localSheetId="151">#REF!</definedName>
    <definedName name="last_PRGF" localSheetId="179">#REF!</definedName>
    <definedName name="last_PRGF" localSheetId="180">#REF!</definedName>
    <definedName name="last_PRGF" localSheetId="181">#REF!</definedName>
    <definedName name="last_PRGF" localSheetId="172">#REF!</definedName>
    <definedName name="last_PRGF" localSheetId="173">#REF!</definedName>
    <definedName name="last_PRGF" localSheetId="174">#REF!</definedName>
    <definedName name="last_PRGF" localSheetId="175">#REF!</definedName>
    <definedName name="last_PRGF" localSheetId="176">#REF!</definedName>
    <definedName name="last_PRGF" localSheetId="177">#REF!</definedName>
    <definedName name="last_PRGF" localSheetId="178">#REF!</definedName>
    <definedName name="last_PRGF" localSheetId="109">#REF!</definedName>
    <definedName name="last_PRGF" localSheetId="110">#REF!</definedName>
    <definedName name="last_PRGF" localSheetId="111">#REF!</definedName>
    <definedName name="last_PRGF" localSheetId="102">#REF!</definedName>
    <definedName name="last_PRGF" localSheetId="103">#REF!</definedName>
    <definedName name="last_PRGF" localSheetId="104">#REF!</definedName>
    <definedName name="last_PRGF" localSheetId="107">#REF!</definedName>
    <definedName name="last_PRGF" localSheetId="108">#REF!</definedName>
    <definedName name="last_PRGF">#REF!</definedName>
    <definedName name="Last_Row" localSheetId="151">IF('T 14.1 - 14.2'!Values_Entered,'T 14.1 - 14.2'!Header_Row+'T 14.1 - 14.2'!Number_of_Payments,'T 14.1 - 14.2'!Header_Row)</definedName>
    <definedName name="Last_Row" localSheetId="156">IF('T 15.7'!Values_Entered,Header_Row+'T 15.7'!Number_of_Payments,Header_Row)</definedName>
    <definedName name="Last_Row" localSheetId="159">IF('T 15.9'!Values_Entered,Header_Row+'T 15.9'!Number_of_Payments,Header_Row)</definedName>
    <definedName name="Last_Row" localSheetId="171">IF('T 17.1'!Values_Entered,Header_Row+'T 17.1'!Number_of_Payments,Header_Row)</definedName>
    <definedName name="Last_Row" localSheetId="179">IF('T 17.10'!Values_Entered,Header_Row+'T 17.10'!Number_of_Payments,Header_Row)</definedName>
    <definedName name="Last_Row" localSheetId="180">IF('T 17.11'!Values_Entered,Header_Row+'T 17.11'!Number_of_Payments,Header_Row)</definedName>
    <definedName name="Last_Row" localSheetId="181">IF('T 17.12'!Values_Entered,Header_Row+'T 17.12'!Number_of_Payments,Header_Row)</definedName>
    <definedName name="Last_Row" localSheetId="172">IF('T 17.2'!Values_Entered,Header_Row+'T 17.2'!Number_of_Payments,Header_Row)</definedName>
    <definedName name="Last_Row" localSheetId="173">IF('T 17.3'!Values_Entered,Header_Row+'T 17.3'!Number_of_Payments,Header_Row)</definedName>
    <definedName name="Last_Row" localSheetId="174">IF('T 17.4'!Values_Entered,Header_Row+'T 17.4'!Number_of_Payments,Header_Row)</definedName>
    <definedName name="Last_Row" localSheetId="175">IF('T 17.5'!Values_Entered,Header_Row+'T 17.5'!Number_of_Payments,Header_Row)</definedName>
    <definedName name="Last_Row" localSheetId="176">IF('T 17.6'!Values_Entered,Header_Row+'T 17.6'!Number_of_Payments,Header_Row)</definedName>
    <definedName name="Last_Row" localSheetId="177">IF('T 17.7 &amp; 17.8'!Values_Entered,Header_Row+'T 17.7 &amp; 17.8'!Number_of_Payments,Header_Row)</definedName>
    <definedName name="Last_Row" localSheetId="178">IF('T 17.9'!Values_Entered,Header_Row+'T 17.9'!Number_of_Payments,Header_Row)</definedName>
    <definedName name="Last_Row" localSheetId="109">IF('T 9.10_9.11'!Values_Entered,'T 9.10_9.11'!Header_Row+'T 9.10_9.11'!Number_of_Payments,'T 9.10_9.11'!Header_Row)</definedName>
    <definedName name="Last_Row" localSheetId="110">IF('T 9.12'!Values_Entered,'T 9.12'!Header_Row+'T 9.12'!Number_of_Payments,'T 9.12'!Header_Row)</definedName>
    <definedName name="Last_Row" localSheetId="111">IF('T 9.12 (ctd)'!Values_Entered,'T 9.12 (ctd)'!Header_Row+'T 9.12 (ctd)'!Number_of_Payments,'T 9.12 (ctd)'!Header_Row)</definedName>
    <definedName name="Last_Row" localSheetId="102">IF('T 9.4'!Values_Entered,'T 9.4'!Header_Row+'T 9.4'!Number_of_Payments,'T 9.4'!Header_Row)</definedName>
    <definedName name="Last_Row" localSheetId="103">IF('T 9.5'!Values_Entered,'T 9.5'!Header_Row+'T 9.5'!Number_of_Payments,'T 9.5'!Header_Row)</definedName>
    <definedName name="Last_Row" localSheetId="104">IF('T 9.6'!Values_Entered,'T 9.6'!Header_Row+'T 9.6'!Number_of_Payments,'T 9.6'!Header_Row)</definedName>
    <definedName name="Last_Row" localSheetId="107">IF('T 9.9'!Values_Entered,'T 9.9'!Header_Row+'T 9.9'!Number_of_Payments,'T 9.9'!Header_Row)</definedName>
    <definedName name="Last_Row" localSheetId="108">IF('T 9.9 (ctd)'!Values_Entered,'T 9.9 (ctd)'!Header_Row+'T 9.9 (ctd)'!Number_of_Payments,'T 9.9 (ctd)'!Header_Row)</definedName>
    <definedName name="Last_Row">IF(Values_Entered,Header_Row+Number_of_Payments,Header_Row)</definedName>
    <definedName name="last_STBY" localSheetId="151">#REF!</definedName>
    <definedName name="last_STBY" localSheetId="156">#REF!</definedName>
    <definedName name="last_STBY" localSheetId="159">#REF!</definedName>
    <definedName name="last_STBY" localSheetId="171">#REF!</definedName>
    <definedName name="last_STBY" localSheetId="179">#REF!</definedName>
    <definedName name="last_STBY" localSheetId="180">#REF!</definedName>
    <definedName name="last_STBY" localSheetId="181">#REF!</definedName>
    <definedName name="last_STBY" localSheetId="172">#REF!</definedName>
    <definedName name="last_STBY" localSheetId="173">#REF!</definedName>
    <definedName name="last_STBY" localSheetId="174">#REF!</definedName>
    <definedName name="last_STBY" localSheetId="175">#REF!</definedName>
    <definedName name="last_STBY" localSheetId="176">#REF!</definedName>
    <definedName name="last_STBY" localSheetId="177">#REF!</definedName>
    <definedName name="last_STBY" localSheetId="178">#REF!</definedName>
    <definedName name="last_STBY" localSheetId="109">#REF!</definedName>
    <definedName name="last_STBY" localSheetId="110">#REF!</definedName>
    <definedName name="last_STBY" localSheetId="111">#REF!</definedName>
    <definedName name="last_STBY" localSheetId="102">#REF!</definedName>
    <definedName name="last_STBY" localSheetId="103">#REF!</definedName>
    <definedName name="last_STBY" localSheetId="104">#REF!</definedName>
    <definedName name="last_STBY" localSheetId="107">#REF!</definedName>
    <definedName name="last_STBY" localSheetId="108">#REF!</definedName>
    <definedName name="last_STBY">#REF!</definedName>
    <definedName name="latest1998" localSheetId="151">#REF!</definedName>
    <definedName name="latest1998" localSheetId="156">#REF!</definedName>
    <definedName name="latest1998" localSheetId="159">#REF!</definedName>
    <definedName name="latest1998" localSheetId="171">#REF!</definedName>
    <definedName name="latest1998" localSheetId="179">#REF!</definedName>
    <definedName name="latest1998" localSheetId="180">#REF!</definedName>
    <definedName name="latest1998" localSheetId="181">#REF!</definedName>
    <definedName name="latest1998" localSheetId="172">#REF!</definedName>
    <definedName name="latest1998" localSheetId="173">#REF!</definedName>
    <definedName name="latest1998" localSheetId="174">#REF!</definedName>
    <definedName name="latest1998" localSheetId="175">#REF!</definedName>
    <definedName name="latest1998" localSheetId="176">#REF!</definedName>
    <definedName name="latest1998" localSheetId="177">#REF!</definedName>
    <definedName name="latest1998" localSheetId="178">#REF!</definedName>
    <definedName name="latest1998" localSheetId="109">#REF!</definedName>
    <definedName name="latest1998" localSheetId="110">#REF!</definedName>
    <definedName name="latest1998" localSheetId="111">#REF!</definedName>
    <definedName name="latest1998" localSheetId="102">#REF!</definedName>
    <definedName name="latest1998" localSheetId="103">#REF!</definedName>
    <definedName name="latest1998" localSheetId="104">#REF!</definedName>
    <definedName name="latest1998" localSheetId="107">#REF!</definedName>
    <definedName name="latest1998" localSheetId="108">#REF!</definedName>
    <definedName name="latest1998">#REF!</definedName>
    <definedName name="LE" localSheetId="151">#REF!</definedName>
    <definedName name="LE" localSheetId="156">#REF!</definedName>
    <definedName name="LE" localSheetId="159">#REF!</definedName>
    <definedName name="LE" localSheetId="171">#REF!</definedName>
    <definedName name="LE" localSheetId="179">#REF!</definedName>
    <definedName name="LE" localSheetId="180">#REF!</definedName>
    <definedName name="LE" localSheetId="181">#REF!</definedName>
    <definedName name="LE" localSheetId="172">#REF!</definedName>
    <definedName name="LE" localSheetId="173">#REF!</definedName>
    <definedName name="LE" localSheetId="174">#REF!</definedName>
    <definedName name="LE" localSheetId="175">#REF!</definedName>
    <definedName name="LE" localSheetId="176">#REF!</definedName>
    <definedName name="LE" localSheetId="177">#REF!</definedName>
    <definedName name="LE" localSheetId="178">#REF!</definedName>
    <definedName name="LE" localSheetId="109">#REF!</definedName>
    <definedName name="LE" localSheetId="110">#REF!</definedName>
    <definedName name="LE" localSheetId="111">#REF!</definedName>
    <definedName name="LE" localSheetId="102">#REF!</definedName>
    <definedName name="LE" localSheetId="103">#REF!</definedName>
    <definedName name="LE" localSheetId="104">#REF!</definedName>
    <definedName name="LE" localSheetId="107">#REF!</definedName>
    <definedName name="LE" localSheetId="108">#REF!</definedName>
    <definedName name="LE">#REF!</definedName>
    <definedName name="LEGC" localSheetId="151">#REF!</definedName>
    <definedName name="LEGC" localSheetId="179">#REF!</definedName>
    <definedName name="LEGC" localSheetId="180">#REF!</definedName>
    <definedName name="LEGC" localSheetId="181">#REF!</definedName>
    <definedName name="LEGC" localSheetId="172">#REF!</definedName>
    <definedName name="LEGC" localSheetId="173">#REF!</definedName>
    <definedName name="LEGC" localSheetId="174">#REF!</definedName>
    <definedName name="LEGC" localSheetId="175">#REF!</definedName>
    <definedName name="LEGC" localSheetId="176">#REF!</definedName>
    <definedName name="LEGC" localSheetId="177">#REF!</definedName>
    <definedName name="LEGC" localSheetId="178">#REF!</definedName>
    <definedName name="LEGC" localSheetId="109">#REF!</definedName>
    <definedName name="LEGC" localSheetId="110">#REF!</definedName>
    <definedName name="LEGC" localSheetId="111">#REF!</definedName>
    <definedName name="LEGC" localSheetId="102">#REF!</definedName>
    <definedName name="LEGC" localSheetId="103">#REF!</definedName>
    <definedName name="LEGC" localSheetId="104">#REF!</definedName>
    <definedName name="LEGC" localSheetId="107">#REF!</definedName>
    <definedName name="LEGC" localSheetId="108">#REF!</definedName>
    <definedName name="LEGC">#REF!</definedName>
    <definedName name="LINES" localSheetId="151">#REF!</definedName>
    <definedName name="LINES" localSheetId="179">#REF!</definedName>
    <definedName name="LINES" localSheetId="180">#REF!</definedName>
    <definedName name="LINES" localSheetId="181">#REF!</definedName>
    <definedName name="LINES" localSheetId="172">#REF!</definedName>
    <definedName name="LINES" localSheetId="173">#REF!</definedName>
    <definedName name="LINES" localSheetId="174">#REF!</definedName>
    <definedName name="LINES" localSheetId="175">#REF!</definedName>
    <definedName name="LINES" localSheetId="176">#REF!</definedName>
    <definedName name="LINES" localSheetId="177">#REF!</definedName>
    <definedName name="LINES" localSheetId="178">#REF!</definedName>
    <definedName name="LINES" localSheetId="109">#REF!</definedName>
    <definedName name="LINES" localSheetId="110">#REF!</definedName>
    <definedName name="LINES" localSheetId="111">#REF!</definedName>
    <definedName name="LINES" localSheetId="102">#REF!</definedName>
    <definedName name="LINES" localSheetId="103">#REF!</definedName>
    <definedName name="LINES" localSheetId="104">#REF!</definedName>
    <definedName name="LINES" localSheetId="107">#REF!</definedName>
    <definedName name="LINES" localSheetId="108">#REF!</definedName>
    <definedName name="LINES">#REF!</definedName>
    <definedName name="Liquid_liabilities" localSheetId="151">#REF!</definedName>
    <definedName name="Liquid_liabilities" localSheetId="179">#REF!</definedName>
    <definedName name="Liquid_liabilities" localSheetId="180">#REF!</definedName>
    <definedName name="Liquid_liabilities" localSheetId="181">#REF!</definedName>
    <definedName name="Liquid_liabilities" localSheetId="172">#REF!</definedName>
    <definedName name="Liquid_liabilities" localSheetId="173">#REF!</definedName>
    <definedName name="Liquid_liabilities" localSheetId="174">#REF!</definedName>
    <definedName name="Liquid_liabilities" localSheetId="175">#REF!</definedName>
    <definedName name="Liquid_liabilities" localSheetId="176">#REF!</definedName>
    <definedName name="Liquid_liabilities" localSheetId="177">#REF!</definedName>
    <definedName name="Liquid_liabilities" localSheetId="178">#REF!</definedName>
    <definedName name="Liquid_liabilities" localSheetId="109">#REF!</definedName>
    <definedName name="Liquid_liabilities" localSheetId="110">#REF!</definedName>
    <definedName name="Liquid_liabilities" localSheetId="111">#REF!</definedName>
    <definedName name="Liquid_liabilities" localSheetId="102">#REF!</definedName>
    <definedName name="Liquid_liabilities" localSheetId="103">#REF!</definedName>
    <definedName name="Liquid_liabilities" localSheetId="104">#REF!</definedName>
    <definedName name="Liquid_liabilities" localSheetId="107">#REF!</definedName>
    <definedName name="Liquid_liabilities" localSheetId="108">#REF!</definedName>
    <definedName name="Liquid_liabilities">#REF!</definedName>
    <definedName name="Liquidity_ratio" localSheetId="151">#REF!</definedName>
    <definedName name="Liquidity_ratio" localSheetId="179">#REF!</definedName>
    <definedName name="Liquidity_ratio" localSheetId="180">#REF!</definedName>
    <definedName name="Liquidity_ratio" localSheetId="181">#REF!</definedName>
    <definedName name="Liquidity_ratio" localSheetId="172">#REF!</definedName>
    <definedName name="Liquidity_ratio" localSheetId="173">#REF!</definedName>
    <definedName name="Liquidity_ratio" localSheetId="174">#REF!</definedName>
    <definedName name="Liquidity_ratio" localSheetId="175">#REF!</definedName>
    <definedName name="Liquidity_ratio" localSheetId="176">#REF!</definedName>
    <definedName name="Liquidity_ratio" localSheetId="177">#REF!</definedName>
    <definedName name="Liquidity_ratio" localSheetId="178">#REF!</definedName>
    <definedName name="Liquidity_ratio" localSheetId="109">#REF!</definedName>
    <definedName name="Liquidity_ratio" localSheetId="110">#REF!</definedName>
    <definedName name="Liquidity_ratio" localSheetId="111">#REF!</definedName>
    <definedName name="Liquidity_ratio" localSheetId="102">#REF!</definedName>
    <definedName name="Liquidity_ratio" localSheetId="103">#REF!</definedName>
    <definedName name="Liquidity_ratio" localSheetId="104">#REF!</definedName>
    <definedName name="Liquidity_ratio" localSheetId="107">#REF!</definedName>
    <definedName name="Liquidity_ratio" localSheetId="108">#REF!</definedName>
    <definedName name="Liquidity_ratio">#REF!</definedName>
    <definedName name="LIST">[102]List!$A$11:$E$963</definedName>
    <definedName name="LIST0">[103]Sources!$BD$10:$BD$59</definedName>
    <definedName name="lita" localSheetId="151">'T 14.1 - 14.2'!lita</definedName>
    <definedName name="lita" localSheetId="156">'T 15.7'!lita</definedName>
    <definedName name="lita" localSheetId="159">'T 15.9'!lita</definedName>
    <definedName name="lita" localSheetId="171">'T 17.1'!lita</definedName>
    <definedName name="lita" localSheetId="179">'T 17.6'!lita</definedName>
    <definedName name="lita" localSheetId="180">'T 17.6'!lita</definedName>
    <definedName name="lita" localSheetId="181">'T 17.6'!lita</definedName>
    <definedName name="lita" localSheetId="172">'T 17.2'!lita</definedName>
    <definedName name="lita" localSheetId="173">'T 17.3'!lita</definedName>
    <definedName name="lita" localSheetId="174">'T 17.4'!lita</definedName>
    <definedName name="lita" localSheetId="175">'T 17.5'!lita</definedName>
    <definedName name="lita" localSheetId="176">'T 17.6'!lita</definedName>
    <definedName name="lita" localSheetId="177">'T 17.6'!lita</definedName>
    <definedName name="lita" localSheetId="178">'T 17.6'!lita</definedName>
    <definedName name="lita" localSheetId="109">'T 9.10_9.11'!lita</definedName>
    <definedName name="lita" localSheetId="110">'T 9.12'!lita</definedName>
    <definedName name="lita" localSheetId="111">'T 9.12 (ctd)'!lita</definedName>
    <definedName name="lita" localSheetId="102">'T 9.4'!lita</definedName>
    <definedName name="lita" localSheetId="103">'T 9.5'!lita</definedName>
    <definedName name="lita" localSheetId="104">'T 9.6'!lita</definedName>
    <definedName name="lita" localSheetId="107">'T 9.9'!lita</definedName>
    <definedName name="lita" localSheetId="108">'T 9.9 (ctd)'!lita</definedName>
    <definedName name="lita">[0]!lita</definedName>
    <definedName name="lj" localSheetId="151">'[104]10'!#REF!</definedName>
    <definedName name="lj" localSheetId="156">'[104]10'!#REF!</definedName>
    <definedName name="lj" localSheetId="159">'[104]10'!#REF!</definedName>
    <definedName name="lj" localSheetId="171">'[104]10'!#REF!</definedName>
    <definedName name="lj" localSheetId="179">'[104]10'!#REF!</definedName>
    <definedName name="lj" localSheetId="180">'[104]10'!#REF!</definedName>
    <definedName name="lj" localSheetId="181">'[104]10'!#REF!</definedName>
    <definedName name="lj" localSheetId="172">'[104]10'!#REF!</definedName>
    <definedName name="lj" localSheetId="173">'[104]10'!#REF!</definedName>
    <definedName name="lj" localSheetId="174">'[104]10'!#REF!</definedName>
    <definedName name="lj" localSheetId="175">'[104]10'!#REF!</definedName>
    <definedName name="lj" localSheetId="176">'[104]10'!#REF!</definedName>
    <definedName name="lj" localSheetId="177">'[104]10'!#REF!</definedName>
    <definedName name="lj" localSheetId="178">'[104]10'!#REF!</definedName>
    <definedName name="lj" localSheetId="109">'[104]10'!#REF!</definedName>
    <definedName name="lj" localSheetId="110">'[104]10'!#REF!</definedName>
    <definedName name="lj" localSheetId="111">'[104]10'!#REF!</definedName>
    <definedName name="lj" localSheetId="102">'[104]10'!#REF!</definedName>
    <definedName name="lj" localSheetId="103">'[104]10'!#REF!</definedName>
    <definedName name="lj" localSheetId="104">'[104]10'!#REF!</definedName>
    <definedName name="lj" localSheetId="107">'[104]10'!#REF!</definedName>
    <definedName name="lj" localSheetId="108">'[104]10'!#REF!</definedName>
    <definedName name="lj">'[104]10'!#REF!</definedName>
    <definedName name="ll" localSheetId="151">#REF!</definedName>
    <definedName name="ll" localSheetId="156">#REF!</definedName>
    <definedName name="ll" localSheetId="159">#REF!</definedName>
    <definedName name="ll" localSheetId="171">#REF!</definedName>
    <definedName name="ll" localSheetId="179">#REF!</definedName>
    <definedName name="ll" localSheetId="180">#REF!</definedName>
    <definedName name="ll" localSheetId="181">#REF!</definedName>
    <definedName name="ll" localSheetId="172">#REF!</definedName>
    <definedName name="ll" localSheetId="173">#REF!</definedName>
    <definedName name="ll" localSheetId="174">#REF!</definedName>
    <definedName name="ll" localSheetId="175">#REF!</definedName>
    <definedName name="ll" localSheetId="176">#REF!</definedName>
    <definedName name="ll" localSheetId="177">#REF!</definedName>
    <definedName name="ll" localSheetId="178">#REF!</definedName>
    <definedName name="ll" localSheetId="109">#REF!</definedName>
    <definedName name="ll" localSheetId="110">#REF!</definedName>
    <definedName name="ll" localSheetId="111">#REF!</definedName>
    <definedName name="ll" localSheetId="102">#REF!</definedName>
    <definedName name="ll" localSheetId="103">#REF!</definedName>
    <definedName name="ll" localSheetId="104">#REF!</definedName>
    <definedName name="ll" localSheetId="107">#REF!</definedName>
    <definedName name="ll" localSheetId="108">#REF!</definedName>
    <definedName name="ll">#REF!</definedName>
    <definedName name="ll0" localSheetId="112" hidden="1">#REF!</definedName>
    <definedName name="ll0" localSheetId="115" hidden="1">#REF!</definedName>
    <definedName name="ll0" localSheetId="149" hidden="1">#REF!</definedName>
    <definedName name="ll0" localSheetId="151" hidden="1">#REF!</definedName>
    <definedName name="ll0" localSheetId="159" hidden="1">#REF!</definedName>
    <definedName name="ll0" localSheetId="164" hidden="1">#REF!</definedName>
    <definedName name="ll0" localSheetId="165" hidden="1">#REF!</definedName>
    <definedName name="ll0" localSheetId="166" hidden="1">#REF!</definedName>
    <definedName name="ll0" localSheetId="167" hidden="1">#REF!</definedName>
    <definedName name="ll0" localSheetId="168" hidden="1">#REF!</definedName>
    <definedName name="ll0" localSheetId="179" hidden="1">#REF!</definedName>
    <definedName name="ll0" localSheetId="180" hidden="1">#REF!</definedName>
    <definedName name="ll0" localSheetId="181" hidden="1">#REF!</definedName>
    <definedName name="ll0" localSheetId="172" hidden="1">#REF!</definedName>
    <definedName name="ll0" localSheetId="173" hidden="1">#REF!</definedName>
    <definedName name="ll0" localSheetId="174" hidden="1">#REF!</definedName>
    <definedName name="ll0" localSheetId="175" hidden="1">#REF!</definedName>
    <definedName name="ll0" localSheetId="176" hidden="1">#REF!</definedName>
    <definedName name="ll0" localSheetId="177" hidden="1">#REF!</definedName>
    <definedName name="ll0" localSheetId="178" hidden="1">#REF!</definedName>
    <definedName name="ll0" localSheetId="46" hidden="1">#REF!</definedName>
    <definedName name="ll0" localSheetId="47" hidden="1">#REF!</definedName>
    <definedName name="ll0" localSheetId="48" hidden="1">#REF!</definedName>
    <definedName name="ll0" localSheetId="49" hidden="1">#REF!</definedName>
    <definedName name="ll0" localSheetId="51" hidden="1">#REF!</definedName>
    <definedName name="ll0" localSheetId="50" hidden="1">#REF!</definedName>
    <definedName name="ll0" localSheetId="52" hidden="1">#REF!</definedName>
    <definedName name="ll0" localSheetId="56" hidden="1">#REF!</definedName>
    <definedName name="ll0" localSheetId="57" hidden="1">#REF!</definedName>
    <definedName name="ll0" localSheetId="58" hidden="1">#REF!</definedName>
    <definedName name="ll0" localSheetId="59" hidden="1">#REF!</definedName>
    <definedName name="ll0" localSheetId="60" hidden="1">#REF!</definedName>
    <definedName name="ll0" localSheetId="61" hidden="1">#REF!</definedName>
    <definedName name="ll0" localSheetId="62" hidden="1">#REF!</definedName>
    <definedName name="ll0" localSheetId="83" hidden="1">#REF!</definedName>
    <definedName name="ll0" localSheetId="99" hidden="1">#REF!</definedName>
    <definedName name="ll0" localSheetId="109" hidden="1">#REF!</definedName>
    <definedName name="ll0" localSheetId="110" hidden="1">#REF!</definedName>
    <definedName name="ll0" localSheetId="111" hidden="1">#REF!</definedName>
    <definedName name="ll0" localSheetId="100" hidden="1">#REF!</definedName>
    <definedName name="ll0" localSheetId="101" hidden="1">#REF!</definedName>
    <definedName name="ll0" localSheetId="102" hidden="1">#REF!</definedName>
    <definedName name="ll0" localSheetId="103" hidden="1">#REF!</definedName>
    <definedName name="ll0" localSheetId="104" hidden="1">#REF!</definedName>
    <definedName name="ll0" localSheetId="105" hidden="1">#REF!</definedName>
    <definedName name="ll0" localSheetId="106" hidden="1">#REF!</definedName>
    <definedName name="ll0" localSheetId="107" hidden="1">#REF!</definedName>
    <definedName name="ll0" localSheetId="108" hidden="1">#REF!</definedName>
    <definedName name="ll0" hidden="1">#REF!</definedName>
    <definedName name="LLL" localSheetId="151">'[42]10'!#REF!</definedName>
    <definedName name="LLL" localSheetId="159">'[42]10'!#REF!</definedName>
    <definedName name="LLL" localSheetId="179">'[42]10'!#REF!</definedName>
    <definedName name="LLL" localSheetId="180">'[42]10'!#REF!</definedName>
    <definedName name="LLL" localSheetId="181">'[42]10'!#REF!</definedName>
    <definedName name="LLL" localSheetId="172">'[42]10'!#REF!</definedName>
    <definedName name="LLL" localSheetId="173">'[42]10'!#REF!</definedName>
    <definedName name="LLL" localSheetId="174">'[42]10'!#REF!</definedName>
    <definedName name="LLL" localSheetId="175">'[42]10'!#REF!</definedName>
    <definedName name="LLL" localSheetId="176">'[42]10'!#REF!</definedName>
    <definedName name="LLL" localSheetId="177">'[42]10'!#REF!</definedName>
    <definedName name="LLL" localSheetId="178">'[42]10'!#REF!</definedName>
    <definedName name="LLL">'[42]10'!#REF!</definedName>
    <definedName name="llll" localSheetId="112" hidden="1">[99]M!#REF!</definedName>
    <definedName name="llll" localSheetId="151" hidden="1">[99]M!#REF!</definedName>
    <definedName name="llll" localSheetId="159" hidden="1">[99]M!#REF!</definedName>
    <definedName name="llll" localSheetId="164" hidden="1">[99]M!#REF!</definedName>
    <definedName name="llll" localSheetId="165" hidden="1">[99]M!#REF!</definedName>
    <definedName name="llll" localSheetId="166" hidden="1">[99]M!#REF!</definedName>
    <definedName name="llll" localSheetId="167" hidden="1">[99]M!#REF!</definedName>
    <definedName name="llll" localSheetId="168" hidden="1">[99]M!#REF!</definedName>
    <definedName name="llll" localSheetId="179" hidden="1">[99]M!#REF!</definedName>
    <definedName name="llll" localSheetId="180" hidden="1">[99]M!#REF!</definedName>
    <definedName name="llll" localSheetId="181" hidden="1">[99]M!#REF!</definedName>
    <definedName name="llll" localSheetId="172" hidden="1">[99]M!#REF!</definedName>
    <definedName name="llll" localSheetId="173" hidden="1">[99]M!#REF!</definedName>
    <definedName name="llll" localSheetId="174" hidden="1">[99]M!#REF!</definedName>
    <definedName name="llll" localSheetId="175" hidden="1">[99]M!#REF!</definedName>
    <definedName name="llll" localSheetId="176" hidden="1">[99]M!#REF!</definedName>
    <definedName name="llll" localSheetId="177" hidden="1">[99]M!#REF!</definedName>
    <definedName name="llll" localSheetId="178" hidden="1">[99]M!#REF!</definedName>
    <definedName name="llll" localSheetId="46" hidden="1">[99]M!#REF!</definedName>
    <definedName name="llll" localSheetId="47" hidden="1">[99]M!#REF!</definedName>
    <definedName name="llll" localSheetId="48" hidden="1">[99]M!#REF!</definedName>
    <definedName name="llll" localSheetId="49" hidden="1">[99]M!#REF!</definedName>
    <definedName name="llll" localSheetId="51" hidden="1">[99]M!#REF!</definedName>
    <definedName name="llll" localSheetId="50" hidden="1">[99]M!#REF!</definedName>
    <definedName name="llll" localSheetId="52" hidden="1">[99]M!#REF!</definedName>
    <definedName name="llll" localSheetId="56" hidden="1">[99]M!#REF!</definedName>
    <definedName name="llll" localSheetId="57" hidden="1">[99]M!#REF!</definedName>
    <definedName name="llll" localSheetId="58" hidden="1">[99]M!#REF!</definedName>
    <definedName name="llll" localSheetId="59" hidden="1">[99]M!#REF!</definedName>
    <definedName name="llll" localSheetId="60" hidden="1">[99]M!#REF!</definedName>
    <definedName name="llll" localSheetId="61" hidden="1">[99]M!#REF!</definedName>
    <definedName name="llll" localSheetId="62" hidden="1">[99]M!#REF!</definedName>
    <definedName name="llll" localSheetId="63" hidden="1">[99]M!#REF!</definedName>
    <definedName name="llll" localSheetId="83" hidden="1">[99]M!#REF!</definedName>
    <definedName name="llll" localSheetId="99" hidden="1">[99]M!#REF!</definedName>
    <definedName name="llll" localSheetId="109" hidden="1">[99]M!#REF!</definedName>
    <definedName name="llll" localSheetId="110" hidden="1">[99]M!#REF!</definedName>
    <definedName name="llll" localSheetId="111" hidden="1">[99]M!#REF!</definedName>
    <definedName name="llll" localSheetId="100" hidden="1">[99]M!#REF!</definedName>
    <definedName name="llll" localSheetId="101" hidden="1">[99]M!#REF!</definedName>
    <definedName name="llll" localSheetId="102" hidden="1">[99]M!#REF!</definedName>
    <definedName name="llll" localSheetId="103" hidden="1">[99]M!#REF!</definedName>
    <definedName name="llll" localSheetId="104" hidden="1">[99]M!#REF!</definedName>
    <definedName name="llll" localSheetId="105" hidden="1">[99]M!#REF!</definedName>
    <definedName name="llll" localSheetId="106" hidden="1">[99]M!#REF!</definedName>
    <definedName name="llll" localSheetId="107" hidden="1">[99]M!#REF!</definedName>
    <definedName name="llll" localSheetId="108" hidden="1">[99]M!#REF!</definedName>
    <definedName name="llll" hidden="1">[99]M!#REF!</definedName>
    <definedName name="llllllllllllllllllllllllllllllllllll" localSheetId="115">#REF!</definedName>
    <definedName name="llllllllllllllllllllllllllllllllllll" localSheetId="151">#REF!</definedName>
    <definedName name="llllllllllllllllllllllllllllllllllll" localSheetId="156">#REF!</definedName>
    <definedName name="llllllllllllllllllllllllllllllllllll" localSheetId="159">#REF!</definedName>
    <definedName name="llllllllllllllllllllllllllllllllllll" localSheetId="171">#REF!</definedName>
    <definedName name="llllllllllllllllllllllllllllllllllll" localSheetId="179">#REF!</definedName>
    <definedName name="llllllllllllllllllllllllllllllllllll" localSheetId="180">#REF!</definedName>
    <definedName name="llllllllllllllllllllllllllllllllllll" localSheetId="181">#REF!</definedName>
    <definedName name="llllllllllllllllllllllllllllllllllll" localSheetId="172">#REF!</definedName>
    <definedName name="llllllllllllllllllllllllllllllllllll" localSheetId="173">#REF!</definedName>
    <definedName name="llllllllllllllllllllllllllllllllllll" localSheetId="174">#REF!</definedName>
    <definedName name="llllllllllllllllllllllllllllllllllll" localSheetId="175">#REF!</definedName>
    <definedName name="llllllllllllllllllllllllllllllllllll" localSheetId="176">#REF!</definedName>
    <definedName name="llllllllllllllllllllllllllllllllllll" localSheetId="177">#REF!</definedName>
    <definedName name="llllllllllllllllllllllllllllllllllll" localSheetId="178">#REF!</definedName>
    <definedName name="llllllllllllllllllllllllllllllllllll" localSheetId="109">#REF!</definedName>
    <definedName name="llllllllllllllllllllllllllllllllllll" localSheetId="110">#REF!</definedName>
    <definedName name="llllllllllllllllllllllllllllllllllll" localSheetId="111">#REF!</definedName>
    <definedName name="llllllllllllllllllllllllllllllllllll" localSheetId="102">#REF!</definedName>
    <definedName name="llllllllllllllllllllllllllllllllllll" localSheetId="103">#REF!</definedName>
    <definedName name="llllllllllllllllllllllllllllllllllll" localSheetId="104">#REF!</definedName>
    <definedName name="llllllllllllllllllllllllllllllllllll" localSheetId="107">#REF!</definedName>
    <definedName name="llllllllllllllllllllllllllllllllllll" localSheetId="108">#REF!</definedName>
    <definedName name="llllllllllllllllllllllllllllllllllll">#REF!</definedName>
    <definedName name="loan">[49]Loan!$Q$15:$Q$127</definedName>
    <definedName name="Loan_Amount" localSheetId="151">#REF!</definedName>
    <definedName name="Loan_Amount" localSheetId="156">#REF!</definedName>
    <definedName name="Loan_Amount" localSheetId="171">#REF!</definedName>
    <definedName name="Loan_Amount" localSheetId="179">#REF!</definedName>
    <definedName name="Loan_Amount" localSheetId="180">#REF!</definedName>
    <definedName name="Loan_Amount" localSheetId="181">#REF!</definedName>
    <definedName name="Loan_Amount" localSheetId="172">#REF!</definedName>
    <definedName name="Loan_Amount" localSheetId="173">#REF!</definedName>
    <definedName name="Loan_Amount" localSheetId="174">#REF!</definedName>
    <definedName name="Loan_Amount" localSheetId="175">#REF!</definedName>
    <definedName name="Loan_Amount" localSheetId="176">#REF!</definedName>
    <definedName name="Loan_Amount" localSheetId="177">#REF!</definedName>
    <definedName name="Loan_Amount" localSheetId="178">#REF!</definedName>
    <definedName name="Loan_Amount" localSheetId="109">#REF!</definedName>
    <definedName name="Loan_Amount" localSheetId="110">#REF!</definedName>
    <definedName name="Loan_Amount" localSheetId="111">#REF!</definedName>
    <definedName name="Loan_Amount" localSheetId="102">#REF!</definedName>
    <definedName name="Loan_Amount" localSheetId="103">#REF!</definedName>
    <definedName name="Loan_Amount" localSheetId="104">#REF!</definedName>
    <definedName name="Loan_Amount" localSheetId="107">#REF!</definedName>
    <definedName name="Loan_Amount" localSheetId="108">#REF!</definedName>
    <definedName name="Loan_Amount">#REF!</definedName>
    <definedName name="Loan_Start" localSheetId="151">#REF!</definedName>
    <definedName name="Loan_Start" localSheetId="156">#REF!</definedName>
    <definedName name="Loan_Start" localSheetId="171">#REF!</definedName>
    <definedName name="Loan_Start" localSheetId="179">#REF!</definedName>
    <definedName name="Loan_Start" localSheetId="180">#REF!</definedName>
    <definedName name="Loan_Start" localSheetId="181">#REF!</definedName>
    <definedName name="Loan_Start" localSheetId="172">#REF!</definedName>
    <definedName name="Loan_Start" localSheetId="173">#REF!</definedName>
    <definedName name="Loan_Start" localSheetId="174">#REF!</definedName>
    <definedName name="Loan_Start" localSheetId="175">#REF!</definedName>
    <definedName name="Loan_Start" localSheetId="176">#REF!</definedName>
    <definedName name="Loan_Start" localSheetId="177">#REF!</definedName>
    <definedName name="Loan_Start" localSheetId="178">#REF!</definedName>
    <definedName name="Loan_Start" localSheetId="109">#REF!</definedName>
    <definedName name="Loan_Start" localSheetId="110">#REF!</definedName>
    <definedName name="Loan_Start" localSheetId="111">#REF!</definedName>
    <definedName name="Loan_Start" localSheetId="102">#REF!</definedName>
    <definedName name="Loan_Start" localSheetId="103">#REF!</definedName>
    <definedName name="Loan_Start" localSheetId="104">#REF!</definedName>
    <definedName name="Loan_Start" localSheetId="107">#REF!</definedName>
    <definedName name="Loan_Start" localSheetId="108">#REF!</definedName>
    <definedName name="Loan_Start">#REF!</definedName>
    <definedName name="Loan_Years" localSheetId="151">#REF!</definedName>
    <definedName name="Loan_Years" localSheetId="156">#REF!</definedName>
    <definedName name="Loan_Years" localSheetId="171">#REF!</definedName>
    <definedName name="Loan_Years" localSheetId="179">#REF!</definedName>
    <definedName name="Loan_Years" localSheetId="180">#REF!</definedName>
    <definedName name="Loan_Years" localSheetId="181">#REF!</definedName>
    <definedName name="Loan_Years" localSheetId="172">#REF!</definedName>
    <definedName name="Loan_Years" localSheetId="173">#REF!</definedName>
    <definedName name="Loan_Years" localSheetId="174">#REF!</definedName>
    <definedName name="Loan_Years" localSheetId="175">#REF!</definedName>
    <definedName name="Loan_Years" localSheetId="176">#REF!</definedName>
    <definedName name="Loan_Years" localSheetId="177">#REF!</definedName>
    <definedName name="Loan_Years" localSheetId="178">#REF!</definedName>
    <definedName name="Loan_Years" localSheetId="109">#REF!</definedName>
    <definedName name="Loan_Years" localSheetId="110">#REF!</definedName>
    <definedName name="Loan_Years" localSheetId="111">#REF!</definedName>
    <definedName name="Loan_Years" localSheetId="102">#REF!</definedName>
    <definedName name="Loan_Years" localSheetId="103">#REF!</definedName>
    <definedName name="Loan_Years" localSheetId="104">#REF!</definedName>
    <definedName name="Loan_Years" localSheetId="107">#REF!</definedName>
    <definedName name="Loan_Years" localSheetId="108">#REF!</definedName>
    <definedName name="Loan_Years">#REF!</definedName>
    <definedName name="Location" localSheetId="151">#REF!</definedName>
    <definedName name="Location" localSheetId="179">#REF!</definedName>
    <definedName name="Location" localSheetId="180">#REF!</definedName>
    <definedName name="Location" localSheetId="181">#REF!</definedName>
    <definedName name="Location" localSheetId="172">#REF!</definedName>
    <definedName name="Location" localSheetId="173">#REF!</definedName>
    <definedName name="Location" localSheetId="174">#REF!</definedName>
    <definedName name="Location" localSheetId="175">#REF!</definedName>
    <definedName name="Location" localSheetId="176">#REF!</definedName>
    <definedName name="Location" localSheetId="177">#REF!</definedName>
    <definedName name="Location" localSheetId="178">#REF!</definedName>
    <definedName name="Location" localSheetId="109">#REF!</definedName>
    <definedName name="Location" localSheetId="110">#REF!</definedName>
    <definedName name="Location" localSheetId="111">#REF!</definedName>
    <definedName name="Location" localSheetId="102">#REF!</definedName>
    <definedName name="Location" localSheetId="103">#REF!</definedName>
    <definedName name="Location" localSheetId="104">#REF!</definedName>
    <definedName name="Location" localSheetId="107">#REF!</definedName>
    <definedName name="Location" localSheetId="108">#REF!</definedName>
    <definedName name="Location">#REF!</definedName>
    <definedName name="low" localSheetId="115">[27]TEMP!#REF!</definedName>
    <definedName name="low" localSheetId="179">[28]TEMP!#REF!</definedName>
    <definedName name="low" localSheetId="180">[28]TEMP!#REF!</definedName>
    <definedName name="low" localSheetId="181">[28]TEMP!#REF!</definedName>
    <definedName name="low" localSheetId="172">[28]TEMP!#REF!</definedName>
    <definedName name="low" localSheetId="173">[28]TEMP!#REF!</definedName>
    <definedName name="low" localSheetId="174">[28]TEMP!#REF!</definedName>
    <definedName name="low" localSheetId="175">[28]TEMP!#REF!</definedName>
    <definedName name="low" localSheetId="176">[28]TEMP!#REF!</definedName>
    <definedName name="low" localSheetId="177">[28]TEMP!#REF!</definedName>
    <definedName name="low" localSheetId="178">[28]TEMP!#REF!</definedName>
    <definedName name="low">[28]TEMP!#REF!</definedName>
    <definedName name="LP" localSheetId="151">#REF!</definedName>
    <definedName name="LP" localSheetId="156">#REF!</definedName>
    <definedName name="LP" localSheetId="171">#REF!</definedName>
    <definedName name="LP" localSheetId="179">#REF!</definedName>
    <definedName name="LP" localSheetId="180">#REF!</definedName>
    <definedName name="LP" localSheetId="181">#REF!</definedName>
    <definedName name="LP" localSheetId="172">#REF!</definedName>
    <definedName name="LP" localSheetId="173">#REF!</definedName>
    <definedName name="LP" localSheetId="174">#REF!</definedName>
    <definedName name="LP" localSheetId="175">#REF!</definedName>
    <definedName name="LP" localSheetId="176">#REF!</definedName>
    <definedName name="LP" localSheetId="177">#REF!</definedName>
    <definedName name="LP" localSheetId="178">#REF!</definedName>
    <definedName name="LP" localSheetId="109">#REF!</definedName>
    <definedName name="LP" localSheetId="110">#REF!</definedName>
    <definedName name="LP" localSheetId="111">#REF!</definedName>
    <definedName name="LP" localSheetId="102">#REF!</definedName>
    <definedName name="LP" localSheetId="103">#REF!</definedName>
    <definedName name="LP" localSheetId="104">#REF!</definedName>
    <definedName name="LP" localSheetId="107">#REF!</definedName>
    <definedName name="LP" localSheetId="108">#REF!</definedName>
    <definedName name="LP">#REF!</definedName>
    <definedName name="LTBOP.SR" localSheetId="151">#REF!</definedName>
    <definedName name="LTBOP.SR" localSheetId="156">#REF!</definedName>
    <definedName name="LTBOP.SR" localSheetId="171">#REF!</definedName>
    <definedName name="LTBOP.SR" localSheetId="179">#REF!</definedName>
    <definedName name="LTBOP.SR" localSheetId="180">#REF!</definedName>
    <definedName name="LTBOP.SR" localSheetId="181">#REF!</definedName>
    <definedName name="LTBOP.SR" localSheetId="172">#REF!</definedName>
    <definedName name="LTBOP.SR" localSheetId="173">#REF!</definedName>
    <definedName name="LTBOP.SR" localSheetId="174">#REF!</definedName>
    <definedName name="LTBOP.SR" localSheetId="175">#REF!</definedName>
    <definedName name="LTBOP.SR" localSheetId="176">#REF!</definedName>
    <definedName name="LTBOP.SR" localSheetId="177">#REF!</definedName>
    <definedName name="LTBOP.SR" localSheetId="178">#REF!</definedName>
    <definedName name="LTBOP.SR" localSheetId="109">#REF!</definedName>
    <definedName name="LTBOP.SR" localSheetId="110">#REF!</definedName>
    <definedName name="LTBOP.SR" localSheetId="111">#REF!</definedName>
    <definedName name="LTBOP.SR" localSheetId="102">#REF!</definedName>
    <definedName name="LTBOP.SR" localSheetId="103">#REF!</definedName>
    <definedName name="LTBOP.SR" localSheetId="104">#REF!</definedName>
    <definedName name="LTBOP.SR" localSheetId="107">#REF!</definedName>
    <definedName name="LTBOP.SR" localSheetId="108">#REF!</definedName>
    <definedName name="LTBOP.SR">#REF!</definedName>
    <definedName name="LTcirr" localSheetId="151">#REF!</definedName>
    <definedName name="LTcirr" localSheetId="156">#REF!</definedName>
    <definedName name="LTcirr" localSheetId="171">#REF!</definedName>
    <definedName name="LTcirr" localSheetId="179">#REF!</definedName>
    <definedName name="LTcirr" localSheetId="180">#REF!</definedName>
    <definedName name="LTcirr" localSheetId="181">#REF!</definedName>
    <definedName name="LTcirr" localSheetId="172">#REF!</definedName>
    <definedName name="LTcirr" localSheetId="173">#REF!</definedName>
    <definedName name="LTcirr" localSheetId="174">#REF!</definedName>
    <definedName name="LTcirr" localSheetId="175">#REF!</definedName>
    <definedName name="LTcirr" localSheetId="176">#REF!</definedName>
    <definedName name="LTcirr" localSheetId="177">#REF!</definedName>
    <definedName name="LTcirr" localSheetId="178">#REF!</definedName>
    <definedName name="LTcirr" localSheetId="109">#REF!</definedName>
    <definedName name="LTcirr" localSheetId="110">#REF!</definedName>
    <definedName name="LTcirr" localSheetId="111">#REF!</definedName>
    <definedName name="LTcirr" localSheetId="102">#REF!</definedName>
    <definedName name="LTcirr" localSheetId="103">#REF!</definedName>
    <definedName name="LTcirr" localSheetId="104">#REF!</definedName>
    <definedName name="LTcirr" localSheetId="107">#REF!</definedName>
    <definedName name="LTcirr" localSheetId="108">#REF!</definedName>
    <definedName name="LTcirr">#REF!</definedName>
    <definedName name="LTr" localSheetId="151">#REF!</definedName>
    <definedName name="LTr" localSheetId="179">#REF!</definedName>
    <definedName name="LTr" localSheetId="180">#REF!</definedName>
    <definedName name="LTr" localSheetId="181">#REF!</definedName>
    <definedName name="LTr" localSheetId="172">#REF!</definedName>
    <definedName name="LTr" localSheetId="173">#REF!</definedName>
    <definedName name="LTr" localSheetId="174">#REF!</definedName>
    <definedName name="LTr" localSheetId="175">#REF!</definedName>
    <definedName name="LTr" localSheetId="176">#REF!</definedName>
    <definedName name="LTr" localSheetId="177">#REF!</definedName>
    <definedName name="LTr" localSheetId="178">#REF!</definedName>
    <definedName name="LTr" localSheetId="109">#REF!</definedName>
    <definedName name="LTr" localSheetId="110">#REF!</definedName>
    <definedName name="LTr" localSheetId="111">#REF!</definedName>
    <definedName name="LTr" localSheetId="102">#REF!</definedName>
    <definedName name="LTr" localSheetId="103">#REF!</definedName>
    <definedName name="LTr" localSheetId="104">#REF!</definedName>
    <definedName name="LTr" localSheetId="107">#REF!</definedName>
    <definedName name="LTr" localSheetId="108">#REF!</definedName>
    <definedName name="LTr">#REF!</definedName>
    <definedName name="LUR">#N/A</definedName>
    <definedName name="Lyon">[15]C!$O$1</definedName>
    <definedName name="M" localSheetId="151">#REF!</definedName>
    <definedName name="M" localSheetId="171">#REF!</definedName>
    <definedName name="M" localSheetId="179">#REF!</definedName>
    <definedName name="M" localSheetId="180">#REF!</definedName>
    <definedName name="M" localSheetId="181">#REF!</definedName>
    <definedName name="M" localSheetId="172">#REF!</definedName>
    <definedName name="M" localSheetId="173">#REF!</definedName>
    <definedName name="M" localSheetId="174">#REF!</definedName>
    <definedName name="M" localSheetId="175">#REF!</definedName>
    <definedName name="M" localSheetId="176">#REF!</definedName>
    <definedName name="M" localSheetId="177">#REF!</definedName>
    <definedName name="M" localSheetId="178">#REF!</definedName>
    <definedName name="M" localSheetId="109">#REF!</definedName>
    <definedName name="M" localSheetId="110">#REF!</definedName>
    <definedName name="M" localSheetId="111">#REF!</definedName>
    <definedName name="M" localSheetId="102">#REF!</definedName>
    <definedName name="M" localSheetId="103">#REF!</definedName>
    <definedName name="M" localSheetId="104">#REF!</definedName>
    <definedName name="M" localSheetId="107">#REF!</definedName>
    <definedName name="M" localSheetId="108">#REF!</definedName>
    <definedName name="M">#REF!</definedName>
    <definedName name="M_S" localSheetId="151">#REF!</definedName>
    <definedName name="M_S" localSheetId="171">#REF!</definedName>
    <definedName name="M_S" localSheetId="179">#REF!</definedName>
    <definedName name="M_S" localSheetId="180">#REF!</definedName>
    <definedName name="M_S" localSheetId="181">#REF!</definedName>
    <definedName name="M_S" localSheetId="172">#REF!</definedName>
    <definedName name="M_S" localSheetId="173">#REF!</definedName>
    <definedName name="M_S" localSheetId="174">#REF!</definedName>
    <definedName name="M_S" localSheetId="175">#REF!</definedName>
    <definedName name="M_S" localSheetId="176">#REF!</definedName>
    <definedName name="M_S" localSheetId="177">#REF!</definedName>
    <definedName name="M_S" localSheetId="178">#REF!</definedName>
    <definedName name="M_S" localSheetId="109">#REF!</definedName>
    <definedName name="M_S" localSheetId="110">#REF!</definedName>
    <definedName name="M_S" localSheetId="111">#REF!</definedName>
    <definedName name="M_S" localSheetId="102">#REF!</definedName>
    <definedName name="M_S" localSheetId="103">#REF!</definedName>
    <definedName name="M_S" localSheetId="104">#REF!</definedName>
    <definedName name="M_S" localSheetId="107">#REF!</definedName>
    <definedName name="M_S" localSheetId="108">#REF!</definedName>
    <definedName name="M_S">#REF!</definedName>
    <definedName name="MACRO" localSheetId="151">#REF!</definedName>
    <definedName name="MACRO" localSheetId="171">#REF!</definedName>
    <definedName name="MACRO" localSheetId="179">#REF!</definedName>
    <definedName name="MACRO" localSheetId="180">#REF!</definedName>
    <definedName name="MACRO" localSheetId="181">#REF!</definedName>
    <definedName name="MACRO" localSheetId="172">#REF!</definedName>
    <definedName name="MACRO" localSheetId="173">#REF!</definedName>
    <definedName name="MACRO" localSheetId="174">#REF!</definedName>
    <definedName name="MACRO" localSheetId="175">#REF!</definedName>
    <definedName name="MACRO" localSheetId="176">#REF!</definedName>
    <definedName name="MACRO" localSheetId="177">#REF!</definedName>
    <definedName name="MACRO" localSheetId="178">#REF!</definedName>
    <definedName name="MACRO" localSheetId="109">#REF!</definedName>
    <definedName name="MACRO" localSheetId="110">#REF!</definedName>
    <definedName name="MACRO" localSheetId="111">#REF!</definedName>
    <definedName name="MACRO" localSheetId="102">#REF!</definedName>
    <definedName name="MACRO" localSheetId="103">#REF!</definedName>
    <definedName name="MACRO" localSheetId="104">#REF!</definedName>
    <definedName name="MACRO" localSheetId="107">#REF!</definedName>
    <definedName name="MACRO" localSheetId="108">#REF!</definedName>
    <definedName name="MACRO">#REF!</definedName>
    <definedName name="MACRO_ASSUMP_2006" localSheetId="151">#REF!</definedName>
    <definedName name="MACRO_ASSUMP_2006" localSheetId="179">#REF!</definedName>
    <definedName name="MACRO_ASSUMP_2006" localSheetId="180">#REF!</definedName>
    <definedName name="MACRO_ASSUMP_2006" localSheetId="181">#REF!</definedName>
    <definedName name="MACRO_ASSUMP_2006" localSheetId="172">#REF!</definedName>
    <definedName name="MACRO_ASSUMP_2006" localSheetId="173">#REF!</definedName>
    <definedName name="MACRO_ASSUMP_2006" localSheetId="174">#REF!</definedName>
    <definedName name="MACRO_ASSUMP_2006" localSheetId="175">#REF!</definedName>
    <definedName name="MACRO_ASSUMP_2006" localSheetId="176">#REF!</definedName>
    <definedName name="MACRO_ASSUMP_2006" localSheetId="177">#REF!</definedName>
    <definedName name="MACRO_ASSUMP_2006" localSheetId="178">#REF!</definedName>
    <definedName name="MACRO_ASSUMP_2006" localSheetId="109">#REF!</definedName>
    <definedName name="MACRO_ASSUMP_2006" localSheetId="110">#REF!</definedName>
    <definedName name="MACRO_ASSUMP_2006" localSheetId="111">#REF!</definedName>
    <definedName name="MACRO_ASSUMP_2006" localSheetId="102">#REF!</definedName>
    <definedName name="MACRO_ASSUMP_2006" localSheetId="103">#REF!</definedName>
    <definedName name="MACRO_ASSUMP_2006" localSheetId="104">#REF!</definedName>
    <definedName name="MACRO_ASSUMP_2006" localSheetId="107">#REF!</definedName>
    <definedName name="MACRO_ASSUMP_2006" localSheetId="108">#REF!</definedName>
    <definedName name="MACRO_ASSUMP_2006">#REF!</definedName>
    <definedName name="Malaysia" localSheetId="151">#REF!</definedName>
    <definedName name="Malaysia" localSheetId="179">#REF!</definedName>
    <definedName name="Malaysia" localSheetId="180">#REF!</definedName>
    <definedName name="Malaysia" localSheetId="181">#REF!</definedName>
    <definedName name="Malaysia" localSheetId="172">#REF!</definedName>
    <definedName name="Malaysia" localSheetId="173">#REF!</definedName>
    <definedName name="Malaysia" localSheetId="174">#REF!</definedName>
    <definedName name="Malaysia" localSheetId="175">#REF!</definedName>
    <definedName name="Malaysia" localSheetId="176">#REF!</definedName>
    <definedName name="Malaysia" localSheetId="177">#REF!</definedName>
    <definedName name="Malaysia" localSheetId="178">#REF!</definedName>
    <definedName name="Malaysia" localSheetId="109">#REF!</definedName>
    <definedName name="Malaysia" localSheetId="110">#REF!</definedName>
    <definedName name="Malaysia" localSheetId="111">#REF!</definedName>
    <definedName name="Malaysia" localSheetId="102">#REF!</definedName>
    <definedName name="Malaysia" localSheetId="103">#REF!</definedName>
    <definedName name="Malaysia" localSheetId="104">#REF!</definedName>
    <definedName name="Malaysia" localSheetId="107">#REF!</definedName>
    <definedName name="Malaysia" localSheetId="108">#REF!</definedName>
    <definedName name="Malaysia">#REF!</definedName>
    <definedName name="Mar_50" localSheetId="151">#REF!</definedName>
    <definedName name="Mar_50" localSheetId="179">#REF!</definedName>
    <definedName name="Mar_50" localSheetId="180">#REF!</definedName>
    <definedName name="Mar_50" localSheetId="181">#REF!</definedName>
    <definedName name="Mar_50" localSheetId="172">#REF!</definedName>
    <definedName name="Mar_50" localSheetId="173">#REF!</definedName>
    <definedName name="Mar_50" localSheetId="174">#REF!</definedName>
    <definedName name="Mar_50" localSheetId="175">#REF!</definedName>
    <definedName name="Mar_50" localSheetId="176">#REF!</definedName>
    <definedName name="Mar_50" localSheetId="177">#REF!</definedName>
    <definedName name="Mar_50" localSheetId="178">#REF!</definedName>
    <definedName name="Mar_50" localSheetId="109">#REF!</definedName>
    <definedName name="Mar_50" localSheetId="110">#REF!</definedName>
    <definedName name="Mar_50" localSheetId="111">#REF!</definedName>
    <definedName name="Mar_50" localSheetId="102">#REF!</definedName>
    <definedName name="Mar_50" localSheetId="103">#REF!</definedName>
    <definedName name="Mar_50" localSheetId="104">#REF!</definedName>
    <definedName name="Mar_50" localSheetId="107">#REF!</definedName>
    <definedName name="Mar_50" localSheetId="108">#REF!</definedName>
    <definedName name="Mar_50">#REF!</definedName>
    <definedName name="Mar_51" localSheetId="151">#REF!</definedName>
    <definedName name="Mar_51" localSheetId="179">#REF!</definedName>
    <definedName name="Mar_51" localSheetId="180">#REF!</definedName>
    <definedName name="Mar_51" localSheetId="181">#REF!</definedName>
    <definedName name="Mar_51" localSheetId="172">#REF!</definedName>
    <definedName name="Mar_51" localSheetId="173">#REF!</definedName>
    <definedName name="Mar_51" localSheetId="174">#REF!</definedName>
    <definedName name="Mar_51" localSheetId="175">#REF!</definedName>
    <definedName name="Mar_51" localSheetId="176">#REF!</definedName>
    <definedName name="Mar_51" localSheetId="177">#REF!</definedName>
    <definedName name="Mar_51" localSheetId="178">#REF!</definedName>
    <definedName name="Mar_51" localSheetId="109">#REF!</definedName>
    <definedName name="Mar_51" localSheetId="110">#REF!</definedName>
    <definedName name="Mar_51" localSheetId="111">#REF!</definedName>
    <definedName name="Mar_51" localSheetId="102">#REF!</definedName>
    <definedName name="Mar_51" localSheetId="103">#REF!</definedName>
    <definedName name="Mar_51" localSheetId="104">#REF!</definedName>
    <definedName name="Mar_51" localSheetId="107">#REF!</definedName>
    <definedName name="Mar_51" localSheetId="108">#REF!</definedName>
    <definedName name="Mar_51">#REF!</definedName>
    <definedName name="Mar_52" localSheetId="151">#REF!</definedName>
    <definedName name="Mar_52" localSheetId="179">#REF!</definedName>
    <definedName name="Mar_52" localSheetId="180">#REF!</definedName>
    <definedName name="Mar_52" localSheetId="181">#REF!</definedName>
    <definedName name="Mar_52" localSheetId="172">#REF!</definedName>
    <definedName name="Mar_52" localSheetId="173">#REF!</definedName>
    <definedName name="Mar_52" localSheetId="174">#REF!</definedName>
    <definedName name="Mar_52" localSheetId="175">#REF!</definedName>
    <definedName name="Mar_52" localSheetId="176">#REF!</definedName>
    <definedName name="Mar_52" localSheetId="177">#REF!</definedName>
    <definedName name="Mar_52" localSheetId="178">#REF!</definedName>
    <definedName name="Mar_52" localSheetId="109">#REF!</definedName>
    <definedName name="Mar_52" localSheetId="110">#REF!</definedName>
    <definedName name="Mar_52" localSheetId="111">#REF!</definedName>
    <definedName name="Mar_52" localSheetId="102">#REF!</definedName>
    <definedName name="Mar_52" localSheetId="103">#REF!</definedName>
    <definedName name="Mar_52" localSheetId="104">#REF!</definedName>
    <definedName name="Mar_52" localSheetId="107">#REF!</definedName>
    <definedName name="Mar_52" localSheetId="108">#REF!</definedName>
    <definedName name="Mar_52">#REF!</definedName>
    <definedName name="Mar_53" localSheetId="151">#REF!</definedName>
    <definedName name="Mar_53" localSheetId="179">#REF!</definedName>
    <definedName name="Mar_53" localSheetId="180">#REF!</definedName>
    <definedName name="Mar_53" localSheetId="181">#REF!</definedName>
    <definedName name="Mar_53" localSheetId="172">#REF!</definedName>
    <definedName name="Mar_53" localSheetId="173">#REF!</definedName>
    <definedName name="Mar_53" localSheetId="174">#REF!</definedName>
    <definedName name="Mar_53" localSheetId="175">#REF!</definedName>
    <definedName name="Mar_53" localSheetId="176">#REF!</definedName>
    <definedName name="Mar_53" localSheetId="177">#REF!</definedName>
    <definedName name="Mar_53" localSheetId="178">#REF!</definedName>
    <definedName name="Mar_53" localSheetId="109">#REF!</definedName>
    <definedName name="Mar_53" localSheetId="110">#REF!</definedName>
    <definedName name="Mar_53" localSheetId="111">#REF!</definedName>
    <definedName name="Mar_53" localSheetId="102">#REF!</definedName>
    <definedName name="Mar_53" localSheetId="103">#REF!</definedName>
    <definedName name="Mar_53" localSheetId="104">#REF!</definedName>
    <definedName name="Mar_53" localSheetId="107">#REF!</definedName>
    <definedName name="Mar_53" localSheetId="108">#REF!</definedName>
    <definedName name="Mar_53">#REF!</definedName>
    <definedName name="Mar_54" localSheetId="151">#REF!</definedName>
    <definedName name="Mar_54" localSheetId="179">#REF!</definedName>
    <definedName name="Mar_54" localSheetId="180">#REF!</definedName>
    <definedName name="Mar_54" localSheetId="181">#REF!</definedName>
    <definedName name="Mar_54" localSheetId="172">#REF!</definedName>
    <definedName name="Mar_54" localSheetId="173">#REF!</definedName>
    <definedName name="Mar_54" localSheetId="174">#REF!</definedName>
    <definedName name="Mar_54" localSheetId="175">#REF!</definedName>
    <definedName name="Mar_54" localSheetId="176">#REF!</definedName>
    <definedName name="Mar_54" localSheetId="177">#REF!</definedName>
    <definedName name="Mar_54" localSheetId="178">#REF!</definedName>
    <definedName name="Mar_54" localSheetId="109">#REF!</definedName>
    <definedName name="Mar_54" localSheetId="110">#REF!</definedName>
    <definedName name="Mar_54" localSheetId="111">#REF!</definedName>
    <definedName name="Mar_54" localSheetId="102">#REF!</definedName>
    <definedName name="Mar_54" localSheetId="103">#REF!</definedName>
    <definedName name="Mar_54" localSheetId="104">#REF!</definedName>
    <definedName name="Mar_54" localSheetId="107">#REF!</definedName>
    <definedName name="Mar_54" localSheetId="108">#REF!</definedName>
    <definedName name="Mar_54">#REF!</definedName>
    <definedName name="Mar_55" localSheetId="151">#REF!</definedName>
    <definedName name="Mar_55" localSheetId="179">#REF!</definedName>
    <definedName name="Mar_55" localSheetId="180">#REF!</definedName>
    <definedName name="Mar_55" localSheetId="181">#REF!</definedName>
    <definedName name="Mar_55" localSheetId="172">#REF!</definedName>
    <definedName name="Mar_55" localSheetId="173">#REF!</definedName>
    <definedName name="Mar_55" localSheetId="174">#REF!</definedName>
    <definedName name="Mar_55" localSheetId="175">#REF!</definedName>
    <definedName name="Mar_55" localSheetId="176">#REF!</definedName>
    <definedName name="Mar_55" localSheetId="177">#REF!</definedName>
    <definedName name="Mar_55" localSheetId="178">#REF!</definedName>
    <definedName name="Mar_55" localSheetId="109">#REF!</definedName>
    <definedName name="Mar_55" localSheetId="110">#REF!</definedName>
    <definedName name="Mar_55" localSheetId="111">#REF!</definedName>
    <definedName name="Mar_55" localSheetId="102">#REF!</definedName>
    <definedName name="Mar_55" localSheetId="103">#REF!</definedName>
    <definedName name="Mar_55" localSheetId="104">#REF!</definedName>
    <definedName name="Mar_55" localSheetId="107">#REF!</definedName>
    <definedName name="Mar_55" localSheetId="108">#REF!</definedName>
    <definedName name="Mar_55">#REF!</definedName>
    <definedName name="Mar_56" localSheetId="151">#REF!</definedName>
    <definedName name="Mar_56" localSheetId="179">#REF!</definedName>
    <definedName name="Mar_56" localSheetId="180">#REF!</definedName>
    <definedName name="Mar_56" localSheetId="181">#REF!</definedName>
    <definedName name="Mar_56" localSheetId="172">#REF!</definedName>
    <definedName name="Mar_56" localSheetId="173">#REF!</definedName>
    <definedName name="Mar_56" localSheetId="174">#REF!</definedName>
    <definedName name="Mar_56" localSheetId="175">#REF!</definedName>
    <definedName name="Mar_56" localSheetId="176">#REF!</definedName>
    <definedName name="Mar_56" localSheetId="177">#REF!</definedName>
    <definedName name="Mar_56" localSheetId="178">#REF!</definedName>
    <definedName name="Mar_56" localSheetId="109">#REF!</definedName>
    <definedName name="Mar_56" localSheetId="110">#REF!</definedName>
    <definedName name="Mar_56" localSheetId="111">#REF!</definedName>
    <definedName name="Mar_56" localSheetId="102">#REF!</definedName>
    <definedName name="Mar_56" localSheetId="103">#REF!</definedName>
    <definedName name="Mar_56" localSheetId="104">#REF!</definedName>
    <definedName name="Mar_56" localSheetId="107">#REF!</definedName>
    <definedName name="Mar_56" localSheetId="108">#REF!</definedName>
    <definedName name="Mar_56">#REF!</definedName>
    <definedName name="Mar_57" localSheetId="151">#REF!</definedName>
    <definedName name="Mar_57" localSheetId="179">#REF!</definedName>
    <definedName name="Mar_57" localSheetId="180">#REF!</definedName>
    <definedName name="Mar_57" localSheetId="181">#REF!</definedName>
    <definedName name="Mar_57" localSheetId="172">#REF!</definedName>
    <definedName name="Mar_57" localSheetId="173">#REF!</definedName>
    <definedName name="Mar_57" localSheetId="174">#REF!</definedName>
    <definedName name="Mar_57" localSheetId="175">#REF!</definedName>
    <definedName name="Mar_57" localSheetId="176">#REF!</definedName>
    <definedName name="Mar_57" localSheetId="177">#REF!</definedName>
    <definedName name="Mar_57" localSheetId="178">#REF!</definedName>
    <definedName name="Mar_57" localSheetId="109">#REF!</definedName>
    <definedName name="Mar_57" localSheetId="110">#REF!</definedName>
    <definedName name="Mar_57" localSheetId="111">#REF!</definedName>
    <definedName name="Mar_57" localSheetId="102">#REF!</definedName>
    <definedName name="Mar_57" localSheetId="103">#REF!</definedName>
    <definedName name="Mar_57" localSheetId="104">#REF!</definedName>
    <definedName name="Mar_57" localSheetId="107">#REF!</definedName>
    <definedName name="Mar_57" localSheetId="108">#REF!</definedName>
    <definedName name="Mar_57">#REF!</definedName>
    <definedName name="Mar_58" localSheetId="151">#REF!</definedName>
    <definedName name="Mar_58" localSheetId="179">#REF!</definedName>
    <definedName name="Mar_58" localSheetId="180">#REF!</definedName>
    <definedName name="Mar_58" localSheetId="181">#REF!</definedName>
    <definedName name="Mar_58" localSheetId="172">#REF!</definedName>
    <definedName name="Mar_58" localSheetId="173">#REF!</definedName>
    <definedName name="Mar_58" localSheetId="174">#REF!</definedName>
    <definedName name="Mar_58" localSheetId="175">#REF!</definedName>
    <definedName name="Mar_58" localSheetId="176">#REF!</definedName>
    <definedName name="Mar_58" localSheetId="177">#REF!</definedName>
    <definedName name="Mar_58" localSheetId="178">#REF!</definedName>
    <definedName name="Mar_58" localSheetId="109">#REF!</definedName>
    <definedName name="Mar_58" localSheetId="110">#REF!</definedName>
    <definedName name="Mar_58" localSheetId="111">#REF!</definedName>
    <definedName name="Mar_58" localSheetId="102">#REF!</definedName>
    <definedName name="Mar_58" localSheetId="103">#REF!</definedName>
    <definedName name="Mar_58" localSheetId="104">#REF!</definedName>
    <definedName name="Mar_58" localSheetId="107">#REF!</definedName>
    <definedName name="Mar_58" localSheetId="108">#REF!</definedName>
    <definedName name="Mar_58">#REF!</definedName>
    <definedName name="Mar_59" localSheetId="151">#REF!</definedName>
    <definedName name="Mar_59" localSheetId="179">#REF!</definedName>
    <definedName name="Mar_59" localSheetId="180">#REF!</definedName>
    <definedName name="Mar_59" localSheetId="181">#REF!</definedName>
    <definedName name="Mar_59" localSheetId="172">#REF!</definedName>
    <definedName name="Mar_59" localSheetId="173">#REF!</definedName>
    <definedName name="Mar_59" localSheetId="174">#REF!</definedName>
    <definedName name="Mar_59" localSheetId="175">#REF!</definedName>
    <definedName name="Mar_59" localSheetId="176">#REF!</definedName>
    <definedName name="Mar_59" localSheetId="177">#REF!</definedName>
    <definedName name="Mar_59" localSheetId="178">#REF!</definedName>
    <definedName name="Mar_59" localSheetId="109">#REF!</definedName>
    <definedName name="Mar_59" localSheetId="110">#REF!</definedName>
    <definedName name="Mar_59" localSheetId="111">#REF!</definedName>
    <definedName name="Mar_59" localSheetId="102">#REF!</definedName>
    <definedName name="Mar_59" localSheetId="103">#REF!</definedName>
    <definedName name="Mar_59" localSheetId="104">#REF!</definedName>
    <definedName name="Mar_59" localSheetId="107">#REF!</definedName>
    <definedName name="Mar_59" localSheetId="108">#REF!</definedName>
    <definedName name="Mar_59">#REF!</definedName>
    <definedName name="Mar_60" localSheetId="151">#REF!</definedName>
    <definedName name="Mar_60" localSheetId="179">#REF!</definedName>
    <definedName name="Mar_60" localSheetId="180">#REF!</definedName>
    <definedName name="Mar_60" localSheetId="181">#REF!</definedName>
    <definedName name="Mar_60" localSheetId="172">#REF!</definedName>
    <definedName name="Mar_60" localSheetId="173">#REF!</definedName>
    <definedName name="Mar_60" localSheetId="174">#REF!</definedName>
    <definedName name="Mar_60" localSheetId="175">#REF!</definedName>
    <definedName name="Mar_60" localSheetId="176">#REF!</definedName>
    <definedName name="Mar_60" localSheetId="177">#REF!</definedName>
    <definedName name="Mar_60" localSheetId="178">#REF!</definedName>
    <definedName name="Mar_60" localSheetId="109">#REF!</definedName>
    <definedName name="Mar_60" localSheetId="110">#REF!</definedName>
    <definedName name="Mar_60" localSheetId="111">#REF!</definedName>
    <definedName name="Mar_60" localSheetId="102">#REF!</definedName>
    <definedName name="Mar_60" localSheetId="103">#REF!</definedName>
    <definedName name="Mar_60" localSheetId="104">#REF!</definedName>
    <definedName name="Mar_60" localSheetId="107">#REF!</definedName>
    <definedName name="Mar_60" localSheetId="108">#REF!</definedName>
    <definedName name="Mar_60">#REF!</definedName>
    <definedName name="Mar_61" localSheetId="151">#REF!</definedName>
    <definedName name="Mar_61" localSheetId="179">#REF!</definedName>
    <definedName name="Mar_61" localSheetId="180">#REF!</definedName>
    <definedName name="Mar_61" localSheetId="181">#REF!</definedName>
    <definedName name="Mar_61" localSheetId="172">#REF!</definedName>
    <definedName name="Mar_61" localSheetId="173">#REF!</definedName>
    <definedName name="Mar_61" localSheetId="174">#REF!</definedName>
    <definedName name="Mar_61" localSheetId="175">#REF!</definedName>
    <definedName name="Mar_61" localSheetId="176">#REF!</definedName>
    <definedName name="Mar_61" localSheetId="177">#REF!</definedName>
    <definedName name="Mar_61" localSheetId="178">#REF!</definedName>
    <definedName name="Mar_61" localSheetId="109">#REF!</definedName>
    <definedName name="Mar_61" localSheetId="110">#REF!</definedName>
    <definedName name="Mar_61" localSheetId="111">#REF!</definedName>
    <definedName name="Mar_61" localSheetId="102">#REF!</definedName>
    <definedName name="Mar_61" localSheetId="103">#REF!</definedName>
    <definedName name="Mar_61" localSheetId="104">#REF!</definedName>
    <definedName name="Mar_61" localSheetId="107">#REF!</definedName>
    <definedName name="Mar_61" localSheetId="108">#REF!</definedName>
    <definedName name="Mar_61">#REF!</definedName>
    <definedName name="Mar_62" localSheetId="151">#REF!</definedName>
    <definedName name="Mar_62" localSheetId="179">#REF!</definedName>
    <definedName name="Mar_62" localSheetId="180">#REF!</definedName>
    <definedName name="Mar_62" localSheetId="181">#REF!</definedName>
    <definedName name="Mar_62" localSheetId="172">#REF!</definedName>
    <definedName name="Mar_62" localSheetId="173">#REF!</definedName>
    <definedName name="Mar_62" localSheetId="174">#REF!</definedName>
    <definedName name="Mar_62" localSheetId="175">#REF!</definedName>
    <definedName name="Mar_62" localSheetId="176">#REF!</definedName>
    <definedName name="Mar_62" localSheetId="177">#REF!</definedName>
    <definedName name="Mar_62" localSheetId="178">#REF!</definedName>
    <definedName name="Mar_62" localSheetId="109">#REF!</definedName>
    <definedName name="Mar_62" localSheetId="110">#REF!</definedName>
    <definedName name="Mar_62" localSheetId="111">#REF!</definedName>
    <definedName name="Mar_62" localSheetId="102">#REF!</definedName>
    <definedName name="Mar_62" localSheetId="103">#REF!</definedName>
    <definedName name="Mar_62" localSheetId="104">#REF!</definedName>
    <definedName name="Mar_62" localSheetId="107">#REF!</definedName>
    <definedName name="Mar_62" localSheetId="108">#REF!</definedName>
    <definedName name="Mar_62">#REF!</definedName>
    <definedName name="Mar_63" localSheetId="151">#REF!</definedName>
    <definedName name="Mar_63" localSheetId="179">#REF!</definedName>
    <definedName name="Mar_63" localSheetId="180">#REF!</definedName>
    <definedName name="Mar_63" localSheetId="181">#REF!</definedName>
    <definedName name="Mar_63" localSheetId="172">#REF!</definedName>
    <definedName name="Mar_63" localSheetId="173">#REF!</definedName>
    <definedName name="Mar_63" localSheetId="174">#REF!</definedName>
    <definedName name="Mar_63" localSheetId="175">#REF!</definedName>
    <definedName name="Mar_63" localSheetId="176">#REF!</definedName>
    <definedName name="Mar_63" localSheetId="177">#REF!</definedName>
    <definedName name="Mar_63" localSheetId="178">#REF!</definedName>
    <definedName name="Mar_63" localSheetId="109">#REF!</definedName>
    <definedName name="Mar_63" localSheetId="110">#REF!</definedName>
    <definedName name="Mar_63" localSheetId="111">#REF!</definedName>
    <definedName name="Mar_63" localSheetId="102">#REF!</definedName>
    <definedName name="Mar_63" localSheetId="103">#REF!</definedName>
    <definedName name="Mar_63" localSheetId="104">#REF!</definedName>
    <definedName name="Mar_63" localSheetId="107">#REF!</definedName>
    <definedName name="Mar_63" localSheetId="108">#REF!</definedName>
    <definedName name="Mar_63">#REF!</definedName>
    <definedName name="Mar_64" localSheetId="151">#REF!</definedName>
    <definedName name="Mar_64" localSheetId="179">#REF!</definedName>
    <definedName name="Mar_64" localSheetId="180">#REF!</definedName>
    <definedName name="Mar_64" localSheetId="181">#REF!</definedName>
    <definedName name="Mar_64" localSheetId="172">#REF!</definedName>
    <definedName name="Mar_64" localSheetId="173">#REF!</definedName>
    <definedName name="Mar_64" localSheetId="174">#REF!</definedName>
    <definedName name="Mar_64" localSheetId="175">#REF!</definedName>
    <definedName name="Mar_64" localSheetId="176">#REF!</definedName>
    <definedName name="Mar_64" localSheetId="177">#REF!</definedName>
    <definedName name="Mar_64" localSheetId="178">#REF!</definedName>
    <definedName name="Mar_64" localSheetId="109">#REF!</definedName>
    <definedName name="Mar_64" localSheetId="110">#REF!</definedName>
    <definedName name="Mar_64" localSheetId="111">#REF!</definedName>
    <definedName name="Mar_64" localSheetId="102">#REF!</definedName>
    <definedName name="Mar_64" localSheetId="103">#REF!</definedName>
    <definedName name="Mar_64" localSheetId="104">#REF!</definedName>
    <definedName name="Mar_64" localSheetId="107">#REF!</definedName>
    <definedName name="Mar_64" localSheetId="108">#REF!</definedName>
    <definedName name="Mar_64">#REF!</definedName>
    <definedName name="Mar_65" localSheetId="151">#REF!</definedName>
    <definedName name="Mar_65" localSheetId="179">#REF!</definedName>
    <definedName name="Mar_65" localSheetId="180">#REF!</definedName>
    <definedName name="Mar_65" localSheetId="181">#REF!</definedName>
    <definedName name="Mar_65" localSheetId="172">#REF!</definedName>
    <definedName name="Mar_65" localSheetId="173">#REF!</definedName>
    <definedName name="Mar_65" localSheetId="174">#REF!</definedName>
    <definedName name="Mar_65" localSheetId="175">#REF!</definedName>
    <definedName name="Mar_65" localSheetId="176">#REF!</definedName>
    <definedName name="Mar_65" localSheetId="177">#REF!</definedName>
    <definedName name="Mar_65" localSheetId="178">#REF!</definedName>
    <definedName name="Mar_65" localSheetId="109">#REF!</definedName>
    <definedName name="Mar_65" localSheetId="110">#REF!</definedName>
    <definedName name="Mar_65" localSheetId="111">#REF!</definedName>
    <definedName name="Mar_65" localSheetId="102">#REF!</definedName>
    <definedName name="Mar_65" localSheetId="103">#REF!</definedName>
    <definedName name="Mar_65" localSheetId="104">#REF!</definedName>
    <definedName name="Mar_65" localSheetId="107">#REF!</definedName>
    <definedName name="Mar_65" localSheetId="108">#REF!</definedName>
    <definedName name="Mar_65">#REF!</definedName>
    <definedName name="Mar_66" localSheetId="151">#REF!</definedName>
    <definedName name="Mar_66" localSheetId="179">#REF!</definedName>
    <definedName name="Mar_66" localSheetId="180">#REF!</definedName>
    <definedName name="Mar_66" localSheetId="181">#REF!</definedName>
    <definedName name="Mar_66" localSheetId="172">#REF!</definedName>
    <definedName name="Mar_66" localSheetId="173">#REF!</definedName>
    <definedName name="Mar_66" localSheetId="174">#REF!</definedName>
    <definedName name="Mar_66" localSheetId="175">#REF!</definedName>
    <definedName name="Mar_66" localSheetId="176">#REF!</definedName>
    <definedName name="Mar_66" localSheetId="177">#REF!</definedName>
    <definedName name="Mar_66" localSheetId="178">#REF!</definedName>
    <definedName name="Mar_66" localSheetId="109">#REF!</definedName>
    <definedName name="Mar_66" localSheetId="110">#REF!</definedName>
    <definedName name="Mar_66" localSheetId="111">#REF!</definedName>
    <definedName name="Mar_66" localSheetId="102">#REF!</definedName>
    <definedName name="Mar_66" localSheetId="103">#REF!</definedName>
    <definedName name="Mar_66" localSheetId="104">#REF!</definedName>
    <definedName name="Mar_66" localSheetId="107">#REF!</definedName>
    <definedName name="Mar_66" localSheetId="108">#REF!</definedName>
    <definedName name="Mar_66">#REF!</definedName>
    <definedName name="Mar_67" localSheetId="151">#REF!</definedName>
    <definedName name="Mar_67" localSheetId="179">#REF!</definedName>
    <definedName name="Mar_67" localSheetId="180">#REF!</definedName>
    <definedName name="Mar_67" localSheetId="181">#REF!</definedName>
    <definedName name="Mar_67" localSheetId="172">#REF!</definedName>
    <definedName name="Mar_67" localSheetId="173">#REF!</definedName>
    <definedName name="Mar_67" localSheetId="174">#REF!</definedName>
    <definedName name="Mar_67" localSheetId="175">#REF!</definedName>
    <definedName name="Mar_67" localSheetId="176">#REF!</definedName>
    <definedName name="Mar_67" localSheetId="177">#REF!</definedName>
    <definedName name="Mar_67" localSheetId="178">#REF!</definedName>
    <definedName name="Mar_67" localSheetId="109">#REF!</definedName>
    <definedName name="Mar_67" localSheetId="110">#REF!</definedName>
    <definedName name="Mar_67" localSheetId="111">#REF!</definedName>
    <definedName name="Mar_67" localSheetId="102">#REF!</definedName>
    <definedName name="Mar_67" localSheetId="103">#REF!</definedName>
    <definedName name="Mar_67" localSheetId="104">#REF!</definedName>
    <definedName name="Mar_67" localSheetId="107">#REF!</definedName>
    <definedName name="Mar_67" localSheetId="108">#REF!</definedName>
    <definedName name="Mar_67">#REF!</definedName>
    <definedName name="Mar_68" localSheetId="151">#REF!</definedName>
    <definedName name="Mar_68" localSheetId="179">#REF!</definedName>
    <definedName name="Mar_68" localSheetId="180">#REF!</definedName>
    <definedName name="Mar_68" localSheetId="181">#REF!</definedName>
    <definedName name="Mar_68" localSheetId="172">#REF!</definedName>
    <definedName name="Mar_68" localSheetId="173">#REF!</definedName>
    <definedName name="Mar_68" localSheetId="174">#REF!</definedName>
    <definedName name="Mar_68" localSheetId="175">#REF!</definedName>
    <definedName name="Mar_68" localSheetId="176">#REF!</definedName>
    <definedName name="Mar_68" localSheetId="177">#REF!</definedName>
    <definedName name="Mar_68" localSheetId="178">#REF!</definedName>
    <definedName name="Mar_68" localSheetId="109">#REF!</definedName>
    <definedName name="Mar_68" localSheetId="110">#REF!</definedName>
    <definedName name="Mar_68" localSheetId="111">#REF!</definedName>
    <definedName name="Mar_68" localSheetId="102">#REF!</definedName>
    <definedName name="Mar_68" localSheetId="103">#REF!</definedName>
    <definedName name="Mar_68" localSheetId="104">#REF!</definedName>
    <definedName name="Mar_68" localSheetId="107">#REF!</definedName>
    <definedName name="Mar_68" localSheetId="108">#REF!</definedName>
    <definedName name="Mar_68">#REF!</definedName>
    <definedName name="Mar_69" localSheetId="151">#REF!</definedName>
    <definedName name="Mar_69" localSheetId="179">#REF!</definedName>
    <definedName name="Mar_69" localSheetId="180">#REF!</definedName>
    <definedName name="Mar_69" localSheetId="181">#REF!</definedName>
    <definedName name="Mar_69" localSheetId="172">#REF!</definedName>
    <definedName name="Mar_69" localSheetId="173">#REF!</definedName>
    <definedName name="Mar_69" localSheetId="174">#REF!</definedName>
    <definedName name="Mar_69" localSheetId="175">#REF!</definedName>
    <definedName name="Mar_69" localSheetId="176">#REF!</definedName>
    <definedName name="Mar_69" localSheetId="177">#REF!</definedName>
    <definedName name="Mar_69" localSheetId="178">#REF!</definedName>
    <definedName name="Mar_69" localSheetId="109">#REF!</definedName>
    <definedName name="Mar_69" localSheetId="110">#REF!</definedName>
    <definedName name="Mar_69" localSheetId="111">#REF!</definedName>
    <definedName name="Mar_69" localSheetId="102">#REF!</definedName>
    <definedName name="Mar_69" localSheetId="103">#REF!</definedName>
    <definedName name="Mar_69" localSheetId="104">#REF!</definedName>
    <definedName name="Mar_69" localSheetId="107">#REF!</definedName>
    <definedName name="Mar_69" localSheetId="108">#REF!</definedName>
    <definedName name="Mar_69">#REF!</definedName>
    <definedName name="Mar_70" localSheetId="151">#REF!</definedName>
    <definedName name="Mar_70" localSheetId="179">#REF!</definedName>
    <definedName name="Mar_70" localSheetId="180">#REF!</definedName>
    <definedName name="Mar_70" localSheetId="181">#REF!</definedName>
    <definedName name="Mar_70" localSheetId="172">#REF!</definedName>
    <definedName name="Mar_70" localSheetId="173">#REF!</definedName>
    <definedName name="Mar_70" localSheetId="174">#REF!</definedName>
    <definedName name="Mar_70" localSheetId="175">#REF!</definedName>
    <definedName name="Mar_70" localSheetId="176">#REF!</definedName>
    <definedName name="Mar_70" localSheetId="177">#REF!</definedName>
    <definedName name="Mar_70" localSheetId="178">#REF!</definedName>
    <definedName name="Mar_70" localSheetId="109">#REF!</definedName>
    <definedName name="Mar_70" localSheetId="110">#REF!</definedName>
    <definedName name="Mar_70" localSheetId="111">#REF!</definedName>
    <definedName name="Mar_70" localSheetId="102">#REF!</definedName>
    <definedName name="Mar_70" localSheetId="103">#REF!</definedName>
    <definedName name="Mar_70" localSheetId="104">#REF!</definedName>
    <definedName name="Mar_70" localSheetId="107">#REF!</definedName>
    <definedName name="Mar_70" localSheetId="108">#REF!</definedName>
    <definedName name="Mar_70">#REF!</definedName>
    <definedName name="Mar_71" localSheetId="151">#REF!</definedName>
    <definedName name="Mar_71" localSheetId="179">#REF!</definedName>
    <definedName name="Mar_71" localSheetId="180">#REF!</definedName>
    <definedName name="Mar_71" localSheetId="181">#REF!</definedName>
    <definedName name="Mar_71" localSheetId="172">#REF!</definedName>
    <definedName name="Mar_71" localSheetId="173">#REF!</definedName>
    <definedName name="Mar_71" localSheetId="174">#REF!</definedName>
    <definedName name="Mar_71" localSheetId="175">#REF!</definedName>
    <definedName name="Mar_71" localSheetId="176">#REF!</definedName>
    <definedName name="Mar_71" localSheetId="177">#REF!</definedName>
    <definedName name="Mar_71" localSheetId="178">#REF!</definedName>
    <definedName name="Mar_71" localSheetId="109">#REF!</definedName>
    <definedName name="Mar_71" localSheetId="110">#REF!</definedName>
    <definedName name="Mar_71" localSheetId="111">#REF!</definedName>
    <definedName name="Mar_71" localSheetId="102">#REF!</definedName>
    <definedName name="Mar_71" localSheetId="103">#REF!</definedName>
    <definedName name="Mar_71" localSheetId="104">#REF!</definedName>
    <definedName name="Mar_71" localSheetId="107">#REF!</definedName>
    <definedName name="Mar_71" localSheetId="108">#REF!</definedName>
    <definedName name="Mar_71">#REF!</definedName>
    <definedName name="Mar_72" localSheetId="151">#REF!</definedName>
    <definedName name="Mar_72" localSheetId="179">#REF!</definedName>
    <definedName name="Mar_72" localSheetId="180">#REF!</definedName>
    <definedName name="Mar_72" localSheetId="181">#REF!</definedName>
    <definedName name="Mar_72" localSheetId="172">#REF!</definedName>
    <definedName name="Mar_72" localSheetId="173">#REF!</definedName>
    <definedName name="Mar_72" localSheetId="174">#REF!</definedName>
    <definedName name="Mar_72" localSheetId="175">#REF!</definedName>
    <definedName name="Mar_72" localSheetId="176">#REF!</definedName>
    <definedName name="Mar_72" localSheetId="177">#REF!</definedName>
    <definedName name="Mar_72" localSheetId="178">#REF!</definedName>
    <definedName name="Mar_72" localSheetId="109">#REF!</definedName>
    <definedName name="Mar_72" localSheetId="110">#REF!</definedName>
    <definedName name="Mar_72" localSheetId="111">#REF!</definedName>
    <definedName name="Mar_72" localSheetId="102">#REF!</definedName>
    <definedName name="Mar_72" localSheetId="103">#REF!</definedName>
    <definedName name="Mar_72" localSheetId="104">#REF!</definedName>
    <definedName name="Mar_72" localSheetId="107">#REF!</definedName>
    <definedName name="Mar_72" localSheetId="108">#REF!</definedName>
    <definedName name="Mar_72">#REF!</definedName>
    <definedName name="Mar_73" localSheetId="151">#REF!</definedName>
    <definedName name="Mar_73" localSheetId="179">#REF!</definedName>
    <definedName name="Mar_73" localSheetId="180">#REF!</definedName>
    <definedName name="Mar_73" localSheetId="181">#REF!</definedName>
    <definedName name="Mar_73" localSheetId="172">#REF!</definedName>
    <definedName name="Mar_73" localSheetId="173">#REF!</definedName>
    <definedName name="Mar_73" localSheetId="174">#REF!</definedName>
    <definedName name="Mar_73" localSheetId="175">#REF!</definedName>
    <definedName name="Mar_73" localSheetId="176">#REF!</definedName>
    <definedName name="Mar_73" localSheetId="177">#REF!</definedName>
    <definedName name="Mar_73" localSheetId="178">#REF!</definedName>
    <definedName name="Mar_73" localSheetId="109">#REF!</definedName>
    <definedName name="Mar_73" localSheetId="110">#REF!</definedName>
    <definedName name="Mar_73" localSheetId="111">#REF!</definedName>
    <definedName name="Mar_73" localSheetId="102">#REF!</definedName>
    <definedName name="Mar_73" localSheetId="103">#REF!</definedName>
    <definedName name="Mar_73" localSheetId="104">#REF!</definedName>
    <definedName name="Mar_73" localSheetId="107">#REF!</definedName>
    <definedName name="Mar_73" localSheetId="108">#REF!</definedName>
    <definedName name="Mar_73">#REF!</definedName>
    <definedName name="Mar_74" localSheetId="151">#REF!</definedName>
    <definedName name="Mar_74" localSheetId="179">#REF!</definedName>
    <definedName name="Mar_74" localSheetId="180">#REF!</definedName>
    <definedName name="Mar_74" localSheetId="181">#REF!</definedName>
    <definedName name="Mar_74" localSheetId="172">#REF!</definedName>
    <definedName name="Mar_74" localSheetId="173">#REF!</definedName>
    <definedName name="Mar_74" localSheetId="174">#REF!</definedName>
    <definedName name="Mar_74" localSheetId="175">#REF!</definedName>
    <definedName name="Mar_74" localSheetId="176">#REF!</definedName>
    <definedName name="Mar_74" localSheetId="177">#REF!</definedName>
    <definedName name="Mar_74" localSheetId="178">#REF!</definedName>
    <definedName name="Mar_74" localSheetId="109">#REF!</definedName>
    <definedName name="Mar_74" localSheetId="110">#REF!</definedName>
    <definedName name="Mar_74" localSheetId="111">#REF!</definedName>
    <definedName name="Mar_74" localSheetId="102">#REF!</definedName>
    <definedName name="Mar_74" localSheetId="103">#REF!</definedName>
    <definedName name="Mar_74" localSheetId="104">#REF!</definedName>
    <definedName name="Mar_74" localSheetId="107">#REF!</definedName>
    <definedName name="Mar_74" localSheetId="108">#REF!</definedName>
    <definedName name="Mar_74">#REF!</definedName>
    <definedName name="Mar_75" localSheetId="151">#REF!</definedName>
    <definedName name="Mar_75" localSheetId="179">#REF!</definedName>
    <definedName name="Mar_75" localSheetId="180">#REF!</definedName>
    <definedName name="Mar_75" localSheetId="181">#REF!</definedName>
    <definedName name="Mar_75" localSheetId="172">#REF!</definedName>
    <definedName name="Mar_75" localSheetId="173">#REF!</definedName>
    <definedName name="Mar_75" localSheetId="174">#REF!</definedName>
    <definedName name="Mar_75" localSheetId="175">#REF!</definedName>
    <definedName name="Mar_75" localSheetId="176">#REF!</definedName>
    <definedName name="Mar_75" localSheetId="177">#REF!</definedName>
    <definedName name="Mar_75" localSheetId="178">#REF!</definedName>
    <definedName name="Mar_75" localSheetId="109">#REF!</definedName>
    <definedName name="Mar_75" localSheetId="110">#REF!</definedName>
    <definedName name="Mar_75" localSheetId="111">#REF!</definedName>
    <definedName name="Mar_75" localSheetId="102">#REF!</definedName>
    <definedName name="Mar_75" localSheetId="103">#REF!</definedName>
    <definedName name="Mar_75" localSheetId="104">#REF!</definedName>
    <definedName name="Mar_75" localSheetId="107">#REF!</definedName>
    <definedName name="Mar_75" localSheetId="108">#REF!</definedName>
    <definedName name="Mar_75">#REF!</definedName>
    <definedName name="Mar_76" localSheetId="151">#REF!</definedName>
    <definedName name="Mar_76" localSheetId="179">#REF!</definedName>
    <definedName name="Mar_76" localSheetId="180">#REF!</definedName>
    <definedName name="Mar_76" localSheetId="181">#REF!</definedName>
    <definedName name="Mar_76" localSheetId="172">#REF!</definedName>
    <definedName name="Mar_76" localSheetId="173">#REF!</definedName>
    <definedName name="Mar_76" localSheetId="174">#REF!</definedName>
    <definedName name="Mar_76" localSheetId="175">#REF!</definedName>
    <definedName name="Mar_76" localSheetId="176">#REF!</definedName>
    <definedName name="Mar_76" localSheetId="177">#REF!</definedName>
    <definedName name="Mar_76" localSheetId="178">#REF!</definedName>
    <definedName name="Mar_76" localSheetId="109">#REF!</definedName>
    <definedName name="Mar_76" localSheetId="110">#REF!</definedName>
    <definedName name="Mar_76" localSheetId="111">#REF!</definedName>
    <definedName name="Mar_76" localSheetId="102">#REF!</definedName>
    <definedName name="Mar_76" localSheetId="103">#REF!</definedName>
    <definedName name="Mar_76" localSheetId="104">#REF!</definedName>
    <definedName name="Mar_76" localSheetId="107">#REF!</definedName>
    <definedName name="Mar_76" localSheetId="108">#REF!</definedName>
    <definedName name="Mar_76">#REF!</definedName>
    <definedName name="Mar_77" localSheetId="151">#REF!</definedName>
    <definedName name="Mar_77" localSheetId="179">#REF!</definedName>
    <definedName name="Mar_77" localSheetId="180">#REF!</definedName>
    <definedName name="Mar_77" localSheetId="181">#REF!</definedName>
    <definedName name="Mar_77" localSheetId="172">#REF!</definedName>
    <definedName name="Mar_77" localSheetId="173">#REF!</definedName>
    <definedName name="Mar_77" localSheetId="174">#REF!</definedName>
    <definedName name="Mar_77" localSheetId="175">#REF!</definedName>
    <definedName name="Mar_77" localSheetId="176">#REF!</definedName>
    <definedName name="Mar_77" localSheetId="177">#REF!</definedName>
    <definedName name="Mar_77" localSheetId="178">#REF!</definedName>
    <definedName name="Mar_77" localSheetId="109">#REF!</definedName>
    <definedName name="Mar_77" localSheetId="110">#REF!</definedName>
    <definedName name="Mar_77" localSheetId="111">#REF!</definedName>
    <definedName name="Mar_77" localSheetId="102">#REF!</definedName>
    <definedName name="Mar_77" localSheetId="103">#REF!</definedName>
    <definedName name="Mar_77" localSheetId="104">#REF!</definedName>
    <definedName name="Mar_77" localSheetId="107">#REF!</definedName>
    <definedName name="Mar_77" localSheetId="108">#REF!</definedName>
    <definedName name="Mar_77">#REF!</definedName>
    <definedName name="Mar_78" localSheetId="151">#REF!</definedName>
    <definedName name="Mar_78" localSheetId="179">#REF!</definedName>
    <definedName name="Mar_78" localSheetId="180">#REF!</definedName>
    <definedName name="Mar_78" localSheetId="181">#REF!</definedName>
    <definedName name="Mar_78" localSheetId="172">#REF!</definedName>
    <definedName name="Mar_78" localSheetId="173">#REF!</definedName>
    <definedName name="Mar_78" localSheetId="174">#REF!</definedName>
    <definedName name="Mar_78" localSheetId="175">#REF!</definedName>
    <definedName name="Mar_78" localSheetId="176">#REF!</definedName>
    <definedName name="Mar_78" localSheetId="177">#REF!</definedName>
    <definedName name="Mar_78" localSheetId="178">#REF!</definedName>
    <definedName name="Mar_78" localSheetId="109">#REF!</definedName>
    <definedName name="Mar_78" localSheetId="110">#REF!</definedName>
    <definedName name="Mar_78" localSheetId="111">#REF!</definedName>
    <definedName name="Mar_78" localSheetId="102">#REF!</definedName>
    <definedName name="Mar_78" localSheetId="103">#REF!</definedName>
    <definedName name="Mar_78" localSheetId="104">#REF!</definedName>
    <definedName name="Mar_78" localSheetId="107">#REF!</definedName>
    <definedName name="Mar_78" localSheetId="108">#REF!</definedName>
    <definedName name="Mar_78">#REF!</definedName>
    <definedName name="Mar_79" localSheetId="151">#REF!</definedName>
    <definedName name="Mar_79" localSheetId="179">#REF!</definedName>
    <definedName name="Mar_79" localSheetId="180">#REF!</definedName>
    <definedName name="Mar_79" localSheetId="181">#REF!</definedName>
    <definedName name="Mar_79" localSheetId="172">#REF!</definedName>
    <definedName name="Mar_79" localSheetId="173">#REF!</definedName>
    <definedName name="Mar_79" localSheetId="174">#REF!</definedName>
    <definedName name="Mar_79" localSheetId="175">#REF!</definedName>
    <definedName name="Mar_79" localSheetId="176">#REF!</definedName>
    <definedName name="Mar_79" localSheetId="177">#REF!</definedName>
    <definedName name="Mar_79" localSheetId="178">#REF!</definedName>
    <definedName name="Mar_79" localSheetId="109">#REF!</definedName>
    <definedName name="Mar_79" localSheetId="110">#REF!</definedName>
    <definedName name="Mar_79" localSheetId="111">#REF!</definedName>
    <definedName name="Mar_79" localSheetId="102">#REF!</definedName>
    <definedName name="Mar_79" localSheetId="103">#REF!</definedName>
    <definedName name="Mar_79" localSheetId="104">#REF!</definedName>
    <definedName name="Mar_79" localSheetId="107">#REF!</definedName>
    <definedName name="Mar_79" localSheetId="108">#REF!</definedName>
    <definedName name="Mar_79">#REF!</definedName>
    <definedName name="Mar_80" localSheetId="151">#REF!</definedName>
    <definedName name="Mar_80" localSheetId="179">#REF!</definedName>
    <definedName name="Mar_80" localSheetId="180">#REF!</definedName>
    <definedName name="Mar_80" localSheetId="181">#REF!</definedName>
    <definedName name="Mar_80" localSheetId="172">#REF!</definedName>
    <definedName name="Mar_80" localSheetId="173">#REF!</definedName>
    <definedName name="Mar_80" localSheetId="174">#REF!</definedName>
    <definedName name="Mar_80" localSheetId="175">#REF!</definedName>
    <definedName name="Mar_80" localSheetId="176">#REF!</definedName>
    <definedName name="Mar_80" localSheetId="177">#REF!</definedName>
    <definedName name="Mar_80" localSheetId="178">#REF!</definedName>
    <definedName name="Mar_80" localSheetId="109">#REF!</definedName>
    <definedName name="Mar_80" localSheetId="110">#REF!</definedName>
    <definedName name="Mar_80" localSheetId="111">#REF!</definedName>
    <definedName name="Mar_80" localSheetId="102">#REF!</definedName>
    <definedName name="Mar_80" localSheetId="103">#REF!</definedName>
    <definedName name="Mar_80" localSheetId="104">#REF!</definedName>
    <definedName name="Mar_80" localSheetId="107">#REF!</definedName>
    <definedName name="Mar_80" localSheetId="108">#REF!</definedName>
    <definedName name="Mar_80">#REF!</definedName>
    <definedName name="Mar_81" localSheetId="151">#REF!</definedName>
    <definedName name="Mar_81" localSheetId="179">#REF!</definedName>
    <definedName name="Mar_81" localSheetId="180">#REF!</definedName>
    <definedName name="Mar_81" localSheetId="181">#REF!</definedName>
    <definedName name="Mar_81" localSheetId="172">#REF!</definedName>
    <definedName name="Mar_81" localSheetId="173">#REF!</definedName>
    <definedName name="Mar_81" localSheetId="174">#REF!</definedName>
    <definedName name="Mar_81" localSheetId="175">#REF!</definedName>
    <definedName name="Mar_81" localSheetId="176">#REF!</definedName>
    <definedName name="Mar_81" localSheetId="177">#REF!</definedName>
    <definedName name="Mar_81" localSheetId="178">#REF!</definedName>
    <definedName name="Mar_81" localSheetId="109">#REF!</definedName>
    <definedName name="Mar_81" localSheetId="110">#REF!</definedName>
    <definedName name="Mar_81" localSheetId="111">#REF!</definedName>
    <definedName name="Mar_81" localSheetId="102">#REF!</definedName>
    <definedName name="Mar_81" localSheetId="103">#REF!</definedName>
    <definedName name="Mar_81" localSheetId="104">#REF!</definedName>
    <definedName name="Mar_81" localSheetId="107">#REF!</definedName>
    <definedName name="Mar_81" localSheetId="108">#REF!</definedName>
    <definedName name="Mar_81">#REF!</definedName>
    <definedName name="Mar_82" localSheetId="151">#REF!</definedName>
    <definedName name="Mar_82" localSheetId="179">#REF!</definedName>
    <definedName name="Mar_82" localSheetId="180">#REF!</definedName>
    <definedName name="Mar_82" localSheetId="181">#REF!</definedName>
    <definedName name="Mar_82" localSheetId="172">#REF!</definedName>
    <definedName name="Mar_82" localSheetId="173">#REF!</definedName>
    <definedName name="Mar_82" localSheetId="174">#REF!</definedName>
    <definedName name="Mar_82" localSheetId="175">#REF!</definedName>
    <definedName name="Mar_82" localSheetId="176">#REF!</definedName>
    <definedName name="Mar_82" localSheetId="177">#REF!</definedName>
    <definedName name="Mar_82" localSheetId="178">#REF!</definedName>
    <definedName name="Mar_82" localSheetId="109">#REF!</definedName>
    <definedName name="Mar_82" localSheetId="110">#REF!</definedName>
    <definedName name="Mar_82" localSheetId="111">#REF!</definedName>
    <definedName name="Mar_82" localSheetId="102">#REF!</definedName>
    <definedName name="Mar_82" localSheetId="103">#REF!</definedName>
    <definedName name="Mar_82" localSheetId="104">#REF!</definedName>
    <definedName name="Mar_82" localSheetId="107">#REF!</definedName>
    <definedName name="Mar_82" localSheetId="108">#REF!</definedName>
    <definedName name="Mar_82">#REF!</definedName>
    <definedName name="Mar_83" localSheetId="151">#REF!</definedName>
    <definedName name="Mar_83" localSheetId="179">#REF!</definedName>
    <definedName name="Mar_83" localSheetId="180">#REF!</definedName>
    <definedName name="Mar_83" localSheetId="181">#REF!</definedName>
    <definedName name="Mar_83" localSheetId="172">#REF!</definedName>
    <definedName name="Mar_83" localSheetId="173">#REF!</definedName>
    <definedName name="Mar_83" localSheetId="174">#REF!</definedName>
    <definedName name="Mar_83" localSheetId="175">#REF!</definedName>
    <definedName name="Mar_83" localSheetId="176">#REF!</definedName>
    <definedName name="Mar_83" localSheetId="177">#REF!</definedName>
    <definedName name="Mar_83" localSheetId="178">#REF!</definedName>
    <definedName name="Mar_83" localSheetId="109">#REF!</definedName>
    <definedName name="Mar_83" localSheetId="110">#REF!</definedName>
    <definedName name="Mar_83" localSheetId="111">#REF!</definedName>
    <definedName name="Mar_83" localSheetId="102">#REF!</definedName>
    <definedName name="Mar_83" localSheetId="103">#REF!</definedName>
    <definedName name="Mar_83" localSheetId="104">#REF!</definedName>
    <definedName name="Mar_83" localSheetId="107">#REF!</definedName>
    <definedName name="Mar_83" localSheetId="108">#REF!</definedName>
    <definedName name="Mar_83">#REF!</definedName>
    <definedName name="Mar_84" localSheetId="151">#REF!</definedName>
    <definedName name="Mar_84" localSheetId="179">#REF!</definedName>
    <definedName name="Mar_84" localSheetId="180">#REF!</definedName>
    <definedName name="Mar_84" localSheetId="181">#REF!</definedName>
    <definedName name="Mar_84" localSheetId="172">#REF!</definedName>
    <definedName name="Mar_84" localSheetId="173">#REF!</definedName>
    <definedName name="Mar_84" localSheetId="174">#REF!</definedName>
    <definedName name="Mar_84" localSheetId="175">#REF!</definedName>
    <definedName name="Mar_84" localSheetId="176">#REF!</definedName>
    <definedName name="Mar_84" localSheetId="177">#REF!</definedName>
    <definedName name="Mar_84" localSheetId="178">#REF!</definedName>
    <definedName name="Mar_84" localSheetId="109">#REF!</definedName>
    <definedName name="Mar_84" localSheetId="110">#REF!</definedName>
    <definedName name="Mar_84" localSheetId="111">#REF!</definedName>
    <definedName name="Mar_84" localSheetId="102">#REF!</definedName>
    <definedName name="Mar_84" localSheetId="103">#REF!</definedName>
    <definedName name="Mar_84" localSheetId="104">#REF!</definedName>
    <definedName name="Mar_84" localSheetId="107">#REF!</definedName>
    <definedName name="Mar_84" localSheetId="108">#REF!</definedName>
    <definedName name="Mar_84">#REF!</definedName>
    <definedName name="Mar_85" localSheetId="151">#REF!</definedName>
    <definedName name="Mar_85" localSheetId="179">#REF!</definedName>
    <definedName name="Mar_85" localSheetId="180">#REF!</definedName>
    <definedName name="Mar_85" localSheetId="181">#REF!</definedName>
    <definedName name="Mar_85" localSheetId="172">#REF!</definedName>
    <definedName name="Mar_85" localSheetId="173">#REF!</definedName>
    <definedName name="Mar_85" localSheetId="174">#REF!</definedName>
    <definedName name="Mar_85" localSheetId="175">#REF!</definedName>
    <definedName name="Mar_85" localSheetId="176">#REF!</definedName>
    <definedName name="Mar_85" localSheetId="177">#REF!</definedName>
    <definedName name="Mar_85" localSheetId="178">#REF!</definedName>
    <definedName name="Mar_85" localSheetId="109">#REF!</definedName>
    <definedName name="Mar_85" localSheetId="110">#REF!</definedName>
    <definedName name="Mar_85" localSheetId="111">#REF!</definedName>
    <definedName name="Mar_85" localSheetId="102">#REF!</definedName>
    <definedName name="Mar_85" localSheetId="103">#REF!</definedName>
    <definedName name="Mar_85" localSheetId="104">#REF!</definedName>
    <definedName name="Mar_85" localSheetId="107">#REF!</definedName>
    <definedName name="Mar_85" localSheetId="108">#REF!</definedName>
    <definedName name="Mar_85">#REF!</definedName>
    <definedName name="Mar_86" localSheetId="151">#REF!</definedName>
    <definedName name="Mar_86" localSheetId="179">#REF!</definedName>
    <definedName name="Mar_86" localSheetId="180">#REF!</definedName>
    <definedName name="Mar_86" localSheetId="181">#REF!</definedName>
    <definedName name="Mar_86" localSheetId="172">#REF!</definedName>
    <definedName name="Mar_86" localSheetId="173">#REF!</definedName>
    <definedName name="Mar_86" localSheetId="174">#REF!</definedName>
    <definedName name="Mar_86" localSheetId="175">#REF!</definedName>
    <definedName name="Mar_86" localSheetId="176">#REF!</definedName>
    <definedName name="Mar_86" localSheetId="177">#REF!</definedName>
    <definedName name="Mar_86" localSheetId="178">#REF!</definedName>
    <definedName name="Mar_86" localSheetId="109">#REF!</definedName>
    <definedName name="Mar_86" localSheetId="110">#REF!</definedName>
    <definedName name="Mar_86" localSheetId="111">#REF!</definedName>
    <definedName name="Mar_86" localSheetId="102">#REF!</definedName>
    <definedName name="Mar_86" localSheetId="103">#REF!</definedName>
    <definedName name="Mar_86" localSheetId="104">#REF!</definedName>
    <definedName name="Mar_86" localSheetId="107">#REF!</definedName>
    <definedName name="Mar_86" localSheetId="108">#REF!</definedName>
    <definedName name="Mar_86">#REF!</definedName>
    <definedName name="Mar_87" localSheetId="151">#REF!</definedName>
    <definedName name="Mar_87" localSheetId="179">#REF!</definedName>
    <definedName name="Mar_87" localSheetId="180">#REF!</definedName>
    <definedName name="Mar_87" localSheetId="181">#REF!</definedName>
    <definedName name="Mar_87" localSheetId="172">#REF!</definedName>
    <definedName name="Mar_87" localSheetId="173">#REF!</definedName>
    <definedName name="Mar_87" localSheetId="174">#REF!</definedName>
    <definedName name="Mar_87" localSheetId="175">#REF!</definedName>
    <definedName name="Mar_87" localSheetId="176">#REF!</definedName>
    <definedName name="Mar_87" localSheetId="177">#REF!</definedName>
    <definedName name="Mar_87" localSheetId="178">#REF!</definedName>
    <definedName name="Mar_87" localSheetId="109">#REF!</definedName>
    <definedName name="Mar_87" localSheetId="110">#REF!</definedName>
    <definedName name="Mar_87" localSheetId="111">#REF!</definedName>
    <definedName name="Mar_87" localSheetId="102">#REF!</definedName>
    <definedName name="Mar_87" localSheetId="103">#REF!</definedName>
    <definedName name="Mar_87" localSheetId="104">#REF!</definedName>
    <definedName name="Mar_87" localSheetId="107">#REF!</definedName>
    <definedName name="Mar_87" localSheetId="108">#REF!</definedName>
    <definedName name="Mar_87">#REF!</definedName>
    <definedName name="Mar_88" localSheetId="151">#REF!</definedName>
    <definedName name="Mar_88" localSheetId="179">#REF!</definedName>
    <definedName name="Mar_88" localSheetId="180">#REF!</definedName>
    <definedName name="Mar_88" localSheetId="181">#REF!</definedName>
    <definedName name="Mar_88" localSheetId="172">#REF!</definedName>
    <definedName name="Mar_88" localSheetId="173">#REF!</definedName>
    <definedName name="Mar_88" localSheetId="174">#REF!</definedName>
    <definedName name="Mar_88" localSheetId="175">#REF!</definedName>
    <definedName name="Mar_88" localSheetId="176">#REF!</definedName>
    <definedName name="Mar_88" localSheetId="177">#REF!</definedName>
    <definedName name="Mar_88" localSheetId="178">#REF!</definedName>
    <definedName name="Mar_88" localSheetId="109">#REF!</definedName>
    <definedName name="Mar_88" localSheetId="110">#REF!</definedName>
    <definedName name="Mar_88" localSheetId="111">#REF!</definedName>
    <definedName name="Mar_88" localSheetId="102">#REF!</definedName>
    <definedName name="Mar_88" localSheetId="103">#REF!</definedName>
    <definedName name="Mar_88" localSheetId="104">#REF!</definedName>
    <definedName name="Mar_88" localSheetId="107">#REF!</definedName>
    <definedName name="Mar_88" localSheetId="108">#REF!</definedName>
    <definedName name="Mar_88">#REF!</definedName>
    <definedName name="Mar_89" localSheetId="151">#REF!</definedName>
    <definedName name="Mar_89" localSheetId="179">#REF!</definedName>
    <definedName name="Mar_89" localSheetId="180">#REF!</definedName>
    <definedName name="Mar_89" localSheetId="181">#REF!</definedName>
    <definedName name="Mar_89" localSheetId="172">#REF!</definedName>
    <definedName name="Mar_89" localSheetId="173">#REF!</definedName>
    <definedName name="Mar_89" localSheetId="174">#REF!</definedName>
    <definedName name="Mar_89" localSheetId="175">#REF!</definedName>
    <definedName name="Mar_89" localSheetId="176">#REF!</definedName>
    <definedName name="Mar_89" localSheetId="177">#REF!</definedName>
    <definedName name="Mar_89" localSheetId="178">#REF!</definedName>
    <definedName name="Mar_89" localSheetId="109">#REF!</definedName>
    <definedName name="Mar_89" localSheetId="110">#REF!</definedName>
    <definedName name="Mar_89" localSheetId="111">#REF!</definedName>
    <definedName name="Mar_89" localSheetId="102">#REF!</definedName>
    <definedName name="Mar_89" localSheetId="103">#REF!</definedName>
    <definedName name="Mar_89" localSheetId="104">#REF!</definedName>
    <definedName name="Mar_89" localSheetId="107">#REF!</definedName>
    <definedName name="Mar_89" localSheetId="108">#REF!</definedName>
    <definedName name="Mar_89">#REF!</definedName>
    <definedName name="Mar_90" localSheetId="151">#REF!</definedName>
    <definedName name="Mar_90" localSheetId="179">#REF!</definedName>
    <definedName name="Mar_90" localSheetId="180">#REF!</definedName>
    <definedName name="Mar_90" localSheetId="181">#REF!</definedName>
    <definedName name="Mar_90" localSheetId="172">#REF!</definedName>
    <definedName name="Mar_90" localSheetId="173">#REF!</definedName>
    <definedName name="Mar_90" localSheetId="174">#REF!</definedName>
    <definedName name="Mar_90" localSheetId="175">#REF!</definedName>
    <definedName name="Mar_90" localSheetId="176">#REF!</definedName>
    <definedName name="Mar_90" localSheetId="177">#REF!</definedName>
    <definedName name="Mar_90" localSheetId="178">#REF!</definedName>
    <definedName name="Mar_90" localSheetId="109">#REF!</definedName>
    <definedName name="Mar_90" localSheetId="110">#REF!</definedName>
    <definedName name="Mar_90" localSheetId="111">#REF!</definedName>
    <definedName name="Mar_90" localSheetId="102">#REF!</definedName>
    <definedName name="Mar_90" localSheetId="103">#REF!</definedName>
    <definedName name="Mar_90" localSheetId="104">#REF!</definedName>
    <definedName name="Mar_90" localSheetId="107">#REF!</definedName>
    <definedName name="Mar_90" localSheetId="108">#REF!</definedName>
    <definedName name="Mar_90">#REF!</definedName>
    <definedName name="Mar_91" localSheetId="151">#REF!</definedName>
    <definedName name="Mar_91" localSheetId="179">#REF!</definedName>
    <definedName name="Mar_91" localSheetId="180">#REF!</definedName>
    <definedName name="Mar_91" localSheetId="181">#REF!</definedName>
    <definedName name="Mar_91" localSheetId="172">#REF!</definedName>
    <definedName name="Mar_91" localSheetId="173">#REF!</definedName>
    <definedName name="Mar_91" localSheetId="174">#REF!</definedName>
    <definedName name="Mar_91" localSheetId="175">#REF!</definedName>
    <definedName name="Mar_91" localSheetId="176">#REF!</definedName>
    <definedName name="Mar_91" localSheetId="177">#REF!</definedName>
    <definedName name="Mar_91" localSheetId="178">#REF!</definedName>
    <definedName name="Mar_91" localSheetId="109">#REF!</definedName>
    <definedName name="Mar_91" localSheetId="110">#REF!</definedName>
    <definedName name="Mar_91" localSheetId="111">#REF!</definedName>
    <definedName name="Mar_91" localSheetId="102">#REF!</definedName>
    <definedName name="Mar_91" localSheetId="103">#REF!</definedName>
    <definedName name="Mar_91" localSheetId="104">#REF!</definedName>
    <definedName name="Mar_91" localSheetId="107">#REF!</definedName>
    <definedName name="Mar_91" localSheetId="108">#REF!</definedName>
    <definedName name="Mar_91">#REF!</definedName>
    <definedName name="Mar_92" localSheetId="151">#REF!</definedName>
    <definedName name="Mar_92" localSheetId="179">#REF!</definedName>
    <definedName name="Mar_92" localSheetId="180">#REF!</definedName>
    <definedName name="Mar_92" localSheetId="181">#REF!</definedName>
    <definedName name="Mar_92" localSheetId="172">#REF!</definedName>
    <definedName name="Mar_92" localSheetId="173">#REF!</definedName>
    <definedName name="Mar_92" localSheetId="174">#REF!</definedName>
    <definedName name="Mar_92" localSheetId="175">#REF!</definedName>
    <definedName name="Mar_92" localSheetId="176">#REF!</definedName>
    <definedName name="Mar_92" localSheetId="177">#REF!</definedName>
    <definedName name="Mar_92" localSheetId="178">#REF!</definedName>
    <definedName name="Mar_92" localSheetId="109">#REF!</definedName>
    <definedName name="Mar_92" localSheetId="110">#REF!</definedName>
    <definedName name="Mar_92" localSheetId="111">#REF!</definedName>
    <definedName name="Mar_92" localSheetId="102">#REF!</definedName>
    <definedName name="Mar_92" localSheetId="103">#REF!</definedName>
    <definedName name="Mar_92" localSheetId="104">#REF!</definedName>
    <definedName name="Mar_92" localSheetId="107">#REF!</definedName>
    <definedName name="Mar_92" localSheetId="108">#REF!</definedName>
    <definedName name="Mar_92">#REF!</definedName>
    <definedName name="Mar_93" localSheetId="151">#REF!</definedName>
    <definedName name="Mar_93" localSheetId="179">#REF!</definedName>
    <definedName name="Mar_93" localSheetId="180">#REF!</definedName>
    <definedName name="Mar_93" localSheetId="181">#REF!</definedName>
    <definedName name="Mar_93" localSheetId="172">#REF!</definedName>
    <definedName name="Mar_93" localSheetId="173">#REF!</definedName>
    <definedName name="Mar_93" localSheetId="174">#REF!</definedName>
    <definedName name="Mar_93" localSheetId="175">#REF!</definedName>
    <definedName name="Mar_93" localSheetId="176">#REF!</definedName>
    <definedName name="Mar_93" localSheetId="177">#REF!</definedName>
    <definedName name="Mar_93" localSheetId="178">#REF!</definedName>
    <definedName name="Mar_93" localSheetId="109">#REF!</definedName>
    <definedName name="Mar_93" localSheetId="110">#REF!</definedName>
    <definedName name="Mar_93" localSheetId="111">#REF!</definedName>
    <definedName name="Mar_93" localSheetId="102">#REF!</definedName>
    <definedName name="Mar_93" localSheetId="103">#REF!</definedName>
    <definedName name="Mar_93" localSheetId="104">#REF!</definedName>
    <definedName name="Mar_93" localSheetId="107">#REF!</definedName>
    <definedName name="Mar_93" localSheetId="108">#REF!</definedName>
    <definedName name="Mar_93">#REF!</definedName>
    <definedName name="Mar_94" localSheetId="151">#REF!</definedName>
    <definedName name="Mar_94" localSheetId="179">#REF!</definedName>
    <definedName name="Mar_94" localSheetId="180">#REF!</definedName>
    <definedName name="Mar_94" localSheetId="181">#REF!</definedName>
    <definedName name="Mar_94" localSheetId="172">#REF!</definedName>
    <definedName name="Mar_94" localSheetId="173">#REF!</definedName>
    <definedName name="Mar_94" localSheetId="174">#REF!</definedName>
    <definedName name="Mar_94" localSheetId="175">#REF!</definedName>
    <definedName name="Mar_94" localSheetId="176">#REF!</definedName>
    <definedName name="Mar_94" localSheetId="177">#REF!</definedName>
    <definedName name="Mar_94" localSheetId="178">#REF!</definedName>
    <definedName name="Mar_94" localSheetId="109">#REF!</definedName>
    <definedName name="Mar_94" localSheetId="110">#REF!</definedName>
    <definedName name="Mar_94" localSheetId="111">#REF!</definedName>
    <definedName name="Mar_94" localSheetId="102">#REF!</definedName>
    <definedName name="Mar_94" localSheetId="103">#REF!</definedName>
    <definedName name="Mar_94" localSheetId="104">#REF!</definedName>
    <definedName name="Mar_94" localSheetId="107">#REF!</definedName>
    <definedName name="Mar_94" localSheetId="108">#REF!</definedName>
    <definedName name="Mar_94">#REF!</definedName>
    <definedName name="Mar_95" localSheetId="151">#REF!</definedName>
    <definedName name="Mar_95" localSheetId="179">#REF!</definedName>
    <definedName name="Mar_95" localSheetId="180">#REF!</definedName>
    <definedName name="Mar_95" localSheetId="181">#REF!</definedName>
    <definedName name="Mar_95" localSheetId="172">#REF!</definedName>
    <definedName name="Mar_95" localSheetId="173">#REF!</definedName>
    <definedName name="Mar_95" localSheetId="174">#REF!</definedName>
    <definedName name="Mar_95" localSheetId="175">#REF!</definedName>
    <definedName name="Mar_95" localSheetId="176">#REF!</definedName>
    <definedName name="Mar_95" localSheetId="177">#REF!</definedName>
    <definedName name="Mar_95" localSheetId="178">#REF!</definedName>
    <definedName name="Mar_95" localSheetId="109">#REF!</definedName>
    <definedName name="Mar_95" localSheetId="110">#REF!</definedName>
    <definedName name="Mar_95" localSheetId="111">#REF!</definedName>
    <definedName name="Mar_95" localSheetId="102">#REF!</definedName>
    <definedName name="Mar_95" localSheetId="103">#REF!</definedName>
    <definedName name="Mar_95" localSheetId="104">#REF!</definedName>
    <definedName name="Mar_95" localSheetId="107">#REF!</definedName>
    <definedName name="Mar_95" localSheetId="108">#REF!</definedName>
    <definedName name="Mar_95">#REF!</definedName>
    <definedName name="Mar_96" localSheetId="151">#REF!</definedName>
    <definedName name="Mar_96" localSheetId="179">#REF!</definedName>
    <definedName name="Mar_96" localSheetId="180">#REF!</definedName>
    <definedName name="Mar_96" localSheetId="181">#REF!</definedName>
    <definedName name="Mar_96" localSheetId="172">#REF!</definedName>
    <definedName name="Mar_96" localSheetId="173">#REF!</definedName>
    <definedName name="Mar_96" localSheetId="174">#REF!</definedName>
    <definedName name="Mar_96" localSheetId="175">#REF!</definedName>
    <definedName name="Mar_96" localSheetId="176">#REF!</definedName>
    <definedName name="Mar_96" localSheetId="177">#REF!</definedName>
    <definedName name="Mar_96" localSheetId="178">#REF!</definedName>
    <definedName name="Mar_96" localSheetId="109">#REF!</definedName>
    <definedName name="Mar_96" localSheetId="110">#REF!</definedName>
    <definedName name="Mar_96" localSheetId="111">#REF!</definedName>
    <definedName name="Mar_96" localSheetId="102">#REF!</definedName>
    <definedName name="Mar_96" localSheetId="103">#REF!</definedName>
    <definedName name="Mar_96" localSheetId="104">#REF!</definedName>
    <definedName name="Mar_96" localSheetId="107">#REF!</definedName>
    <definedName name="Mar_96" localSheetId="108">#REF!</definedName>
    <definedName name="Mar_96">#REF!</definedName>
    <definedName name="Mar_97" localSheetId="151">#REF!</definedName>
    <definedName name="Mar_97" localSheetId="179">#REF!</definedName>
    <definedName name="Mar_97" localSheetId="180">#REF!</definedName>
    <definedName name="Mar_97" localSheetId="181">#REF!</definedName>
    <definedName name="Mar_97" localSheetId="172">#REF!</definedName>
    <definedName name="Mar_97" localSheetId="173">#REF!</definedName>
    <definedName name="Mar_97" localSheetId="174">#REF!</definedName>
    <definedName name="Mar_97" localSheetId="175">#REF!</definedName>
    <definedName name="Mar_97" localSheetId="176">#REF!</definedName>
    <definedName name="Mar_97" localSheetId="177">#REF!</definedName>
    <definedName name="Mar_97" localSheetId="178">#REF!</definedName>
    <definedName name="Mar_97" localSheetId="109">#REF!</definedName>
    <definedName name="Mar_97" localSheetId="110">#REF!</definedName>
    <definedName name="Mar_97" localSheetId="111">#REF!</definedName>
    <definedName name="Mar_97" localSheetId="102">#REF!</definedName>
    <definedName name="Mar_97" localSheetId="103">#REF!</definedName>
    <definedName name="Mar_97" localSheetId="104">#REF!</definedName>
    <definedName name="Mar_97" localSheetId="107">#REF!</definedName>
    <definedName name="Mar_97" localSheetId="108">#REF!</definedName>
    <definedName name="Mar_97">#REF!</definedName>
    <definedName name="Mar_98" localSheetId="151">#REF!</definedName>
    <definedName name="Mar_98" localSheetId="179">#REF!</definedName>
    <definedName name="Mar_98" localSheetId="180">#REF!</definedName>
    <definedName name="Mar_98" localSheetId="181">#REF!</definedName>
    <definedName name="Mar_98" localSheetId="172">#REF!</definedName>
    <definedName name="Mar_98" localSheetId="173">#REF!</definedName>
    <definedName name="Mar_98" localSheetId="174">#REF!</definedName>
    <definedName name="Mar_98" localSheetId="175">#REF!</definedName>
    <definedName name="Mar_98" localSheetId="176">#REF!</definedName>
    <definedName name="Mar_98" localSheetId="177">#REF!</definedName>
    <definedName name="Mar_98" localSheetId="178">#REF!</definedName>
    <definedName name="Mar_98" localSheetId="109">#REF!</definedName>
    <definedName name="Mar_98" localSheetId="110">#REF!</definedName>
    <definedName name="Mar_98" localSheetId="111">#REF!</definedName>
    <definedName name="Mar_98" localSheetId="102">#REF!</definedName>
    <definedName name="Mar_98" localSheetId="103">#REF!</definedName>
    <definedName name="Mar_98" localSheetId="104">#REF!</definedName>
    <definedName name="Mar_98" localSheetId="107">#REF!</definedName>
    <definedName name="Mar_98" localSheetId="108">#REF!</definedName>
    <definedName name="Mar_98">#REF!</definedName>
    <definedName name="Mar_99" localSheetId="151">#REF!</definedName>
    <definedName name="Mar_99" localSheetId="179">#REF!</definedName>
    <definedName name="Mar_99" localSheetId="180">#REF!</definedName>
    <definedName name="Mar_99" localSheetId="181">#REF!</definedName>
    <definedName name="Mar_99" localSheetId="172">#REF!</definedName>
    <definedName name="Mar_99" localSheetId="173">#REF!</definedName>
    <definedName name="Mar_99" localSheetId="174">#REF!</definedName>
    <definedName name="Mar_99" localSheetId="175">#REF!</definedName>
    <definedName name="Mar_99" localSheetId="176">#REF!</definedName>
    <definedName name="Mar_99" localSheetId="177">#REF!</definedName>
    <definedName name="Mar_99" localSheetId="178">#REF!</definedName>
    <definedName name="Mar_99" localSheetId="109">#REF!</definedName>
    <definedName name="Mar_99" localSheetId="110">#REF!</definedName>
    <definedName name="Mar_99" localSheetId="111">#REF!</definedName>
    <definedName name="Mar_99" localSheetId="102">#REF!</definedName>
    <definedName name="Mar_99" localSheetId="103">#REF!</definedName>
    <definedName name="Mar_99" localSheetId="104">#REF!</definedName>
    <definedName name="Mar_99" localSheetId="107">#REF!</definedName>
    <definedName name="Mar_99" localSheetId="108">#REF!</definedName>
    <definedName name="Mar_99">#REF!</definedName>
    <definedName name="Maturity_IDA">[67]NPV!$B$26</definedName>
    <definedName name="Maturity_IDA1" localSheetId="151">#REF!</definedName>
    <definedName name="Maturity_IDA1" localSheetId="156">#REF!</definedName>
    <definedName name="Maturity_IDA1" localSheetId="171">#REF!</definedName>
    <definedName name="Maturity_IDA1" localSheetId="179">#REF!</definedName>
    <definedName name="Maturity_IDA1" localSheetId="180">#REF!</definedName>
    <definedName name="Maturity_IDA1" localSheetId="181">#REF!</definedName>
    <definedName name="Maturity_IDA1" localSheetId="172">#REF!</definedName>
    <definedName name="Maturity_IDA1" localSheetId="173">#REF!</definedName>
    <definedName name="Maturity_IDA1" localSheetId="174">#REF!</definedName>
    <definedName name="Maturity_IDA1" localSheetId="175">#REF!</definedName>
    <definedName name="Maturity_IDA1" localSheetId="176">#REF!</definedName>
    <definedName name="Maturity_IDA1" localSheetId="177">#REF!</definedName>
    <definedName name="Maturity_IDA1" localSheetId="178">#REF!</definedName>
    <definedName name="Maturity_IDA1" localSheetId="109">#REF!</definedName>
    <definedName name="Maturity_IDA1" localSheetId="110">#REF!</definedName>
    <definedName name="Maturity_IDA1" localSheetId="111">#REF!</definedName>
    <definedName name="Maturity_IDA1" localSheetId="102">#REF!</definedName>
    <definedName name="Maturity_IDA1" localSheetId="103">#REF!</definedName>
    <definedName name="Maturity_IDA1" localSheetId="104">#REF!</definedName>
    <definedName name="Maturity_IDA1" localSheetId="107">#REF!</definedName>
    <definedName name="Maturity_IDA1" localSheetId="108">#REF!</definedName>
    <definedName name="Maturity_IDA1">#REF!</definedName>
    <definedName name="Maturity_NC" localSheetId="156">[67]NPV!#REF!</definedName>
    <definedName name="Maturity_NC" localSheetId="171">[67]NPV!#REF!</definedName>
    <definedName name="Maturity_NC" localSheetId="179">[67]NPV!#REF!</definedName>
    <definedName name="Maturity_NC" localSheetId="180">[67]NPV!#REF!</definedName>
    <definedName name="Maturity_NC" localSheetId="181">[67]NPV!#REF!</definedName>
    <definedName name="Maturity_NC" localSheetId="172">[67]NPV!#REF!</definedName>
    <definedName name="Maturity_NC" localSheetId="173">[67]NPV!#REF!</definedName>
    <definedName name="Maturity_NC" localSheetId="174">[67]NPV!#REF!</definedName>
    <definedName name="Maturity_NC" localSheetId="175">[67]NPV!#REF!</definedName>
    <definedName name="Maturity_NC" localSheetId="176">[67]NPV!#REF!</definedName>
    <definedName name="Maturity_NC" localSheetId="177">[67]NPV!#REF!</definedName>
    <definedName name="Maturity_NC" localSheetId="178">[67]NPV!#REF!</definedName>
    <definedName name="Maturity_NC" localSheetId="104">[67]NPV!#REF!</definedName>
    <definedName name="Maturity_NC">[67]NPV!#REF!</definedName>
    <definedName name="May_50" localSheetId="151">#REF!</definedName>
    <definedName name="May_50" localSheetId="156">#REF!</definedName>
    <definedName name="May_50" localSheetId="171">#REF!</definedName>
    <definedName name="May_50" localSheetId="179">#REF!</definedName>
    <definedName name="May_50" localSheetId="180">#REF!</definedName>
    <definedName name="May_50" localSheetId="181">#REF!</definedName>
    <definedName name="May_50" localSheetId="172">#REF!</definedName>
    <definedName name="May_50" localSheetId="173">#REF!</definedName>
    <definedName name="May_50" localSheetId="174">#REF!</definedName>
    <definedName name="May_50" localSheetId="175">#REF!</definedName>
    <definedName name="May_50" localSheetId="176">#REF!</definedName>
    <definedName name="May_50" localSheetId="177">#REF!</definedName>
    <definedName name="May_50" localSheetId="178">#REF!</definedName>
    <definedName name="May_50" localSheetId="109">#REF!</definedName>
    <definedName name="May_50" localSheetId="110">#REF!</definedName>
    <definedName name="May_50" localSheetId="111">#REF!</definedName>
    <definedName name="May_50" localSheetId="102">#REF!</definedName>
    <definedName name="May_50" localSheetId="103">#REF!</definedName>
    <definedName name="May_50" localSheetId="104">#REF!</definedName>
    <definedName name="May_50" localSheetId="107">#REF!</definedName>
    <definedName name="May_50" localSheetId="108">#REF!</definedName>
    <definedName name="May_50">#REF!</definedName>
    <definedName name="May_51" localSheetId="151">#REF!</definedName>
    <definedName name="May_51" localSheetId="156">#REF!</definedName>
    <definedName name="May_51" localSheetId="171">#REF!</definedName>
    <definedName name="May_51" localSheetId="179">#REF!</definedName>
    <definedName name="May_51" localSheetId="180">#REF!</definedName>
    <definedName name="May_51" localSheetId="181">#REF!</definedName>
    <definedName name="May_51" localSheetId="172">#REF!</definedName>
    <definedName name="May_51" localSheetId="173">#REF!</definedName>
    <definedName name="May_51" localSheetId="174">#REF!</definedName>
    <definedName name="May_51" localSheetId="175">#REF!</definedName>
    <definedName name="May_51" localSheetId="176">#REF!</definedName>
    <definedName name="May_51" localSheetId="177">#REF!</definedName>
    <definedName name="May_51" localSheetId="178">#REF!</definedName>
    <definedName name="May_51" localSheetId="109">#REF!</definedName>
    <definedName name="May_51" localSheetId="110">#REF!</definedName>
    <definedName name="May_51" localSheetId="111">#REF!</definedName>
    <definedName name="May_51" localSheetId="102">#REF!</definedName>
    <definedName name="May_51" localSheetId="103">#REF!</definedName>
    <definedName name="May_51" localSheetId="104">#REF!</definedName>
    <definedName name="May_51" localSheetId="107">#REF!</definedName>
    <definedName name="May_51" localSheetId="108">#REF!</definedName>
    <definedName name="May_51">#REF!</definedName>
    <definedName name="May_52" localSheetId="151">#REF!</definedName>
    <definedName name="May_52" localSheetId="156">#REF!</definedName>
    <definedName name="May_52" localSheetId="171">#REF!</definedName>
    <definedName name="May_52" localSheetId="179">#REF!</definedName>
    <definedName name="May_52" localSheetId="180">#REF!</definedName>
    <definedName name="May_52" localSheetId="181">#REF!</definedName>
    <definedName name="May_52" localSheetId="172">#REF!</definedName>
    <definedName name="May_52" localSheetId="173">#REF!</definedName>
    <definedName name="May_52" localSheetId="174">#REF!</definedName>
    <definedName name="May_52" localSheetId="175">#REF!</definedName>
    <definedName name="May_52" localSheetId="176">#REF!</definedName>
    <definedName name="May_52" localSheetId="177">#REF!</definedName>
    <definedName name="May_52" localSheetId="178">#REF!</definedName>
    <definedName name="May_52" localSheetId="109">#REF!</definedName>
    <definedName name="May_52" localSheetId="110">#REF!</definedName>
    <definedName name="May_52" localSheetId="111">#REF!</definedName>
    <definedName name="May_52" localSheetId="102">#REF!</definedName>
    <definedName name="May_52" localSheetId="103">#REF!</definedName>
    <definedName name="May_52" localSheetId="104">#REF!</definedName>
    <definedName name="May_52" localSheetId="107">#REF!</definedName>
    <definedName name="May_52" localSheetId="108">#REF!</definedName>
    <definedName name="May_52">#REF!</definedName>
    <definedName name="May_53" localSheetId="151">#REF!</definedName>
    <definedName name="May_53" localSheetId="179">#REF!</definedName>
    <definedName name="May_53" localSheetId="180">#REF!</definedName>
    <definedName name="May_53" localSheetId="181">#REF!</definedName>
    <definedName name="May_53" localSheetId="172">#REF!</definedName>
    <definedName name="May_53" localSheetId="173">#REF!</definedName>
    <definedName name="May_53" localSheetId="174">#REF!</definedName>
    <definedName name="May_53" localSheetId="175">#REF!</definedName>
    <definedName name="May_53" localSheetId="176">#REF!</definedName>
    <definedName name="May_53" localSheetId="177">#REF!</definedName>
    <definedName name="May_53" localSheetId="178">#REF!</definedName>
    <definedName name="May_53" localSheetId="109">#REF!</definedName>
    <definedName name="May_53" localSheetId="110">#REF!</definedName>
    <definedName name="May_53" localSheetId="111">#REF!</definedName>
    <definedName name="May_53" localSheetId="102">#REF!</definedName>
    <definedName name="May_53" localSheetId="103">#REF!</definedName>
    <definedName name="May_53" localSheetId="104">#REF!</definedName>
    <definedName name="May_53" localSheetId="107">#REF!</definedName>
    <definedName name="May_53" localSheetId="108">#REF!</definedName>
    <definedName name="May_53">#REF!</definedName>
    <definedName name="May_54" localSheetId="151">#REF!</definedName>
    <definedName name="May_54" localSheetId="179">#REF!</definedName>
    <definedName name="May_54" localSheetId="180">#REF!</definedName>
    <definedName name="May_54" localSheetId="181">#REF!</definedName>
    <definedName name="May_54" localSheetId="172">#REF!</definedName>
    <definedName name="May_54" localSheetId="173">#REF!</definedName>
    <definedName name="May_54" localSheetId="174">#REF!</definedName>
    <definedName name="May_54" localSheetId="175">#REF!</definedName>
    <definedName name="May_54" localSheetId="176">#REF!</definedName>
    <definedName name="May_54" localSheetId="177">#REF!</definedName>
    <definedName name="May_54" localSheetId="178">#REF!</definedName>
    <definedName name="May_54" localSheetId="109">#REF!</definedName>
    <definedName name="May_54" localSheetId="110">#REF!</definedName>
    <definedName name="May_54" localSheetId="111">#REF!</definedName>
    <definedName name="May_54" localSheetId="102">#REF!</definedName>
    <definedName name="May_54" localSheetId="103">#REF!</definedName>
    <definedName name="May_54" localSheetId="104">#REF!</definedName>
    <definedName name="May_54" localSheetId="107">#REF!</definedName>
    <definedName name="May_54" localSheetId="108">#REF!</definedName>
    <definedName name="May_54">#REF!</definedName>
    <definedName name="May_55" localSheetId="151">#REF!</definedName>
    <definedName name="May_55" localSheetId="179">#REF!</definedName>
    <definedName name="May_55" localSheetId="180">#REF!</definedName>
    <definedName name="May_55" localSheetId="181">#REF!</definedName>
    <definedName name="May_55" localSheetId="172">#REF!</definedName>
    <definedName name="May_55" localSheetId="173">#REF!</definedName>
    <definedName name="May_55" localSheetId="174">#REF!</definedName>
    <definedName name="May_55" localSheetId="175">#REF!</definedName>
    <definedName name="May_55" localSheetId="176">#REF!</definedName>
    <definedName name="May_55" localSheetId="177">#REF!</definedName>
    <definedName name="May_55" localSheetId="178">#REF!</definedName>
    <definedName name="May_55" localSheetId="109">#REF!</definedName>
    <definedName name="May_55" localSheetId="110">#REF!</definedName>
    <definedName name="May_55" localSheetId="111">#REF!</definedName>
    <definedName name="May_55" localSheetId="102">#REF!</definedName>
    <definedName name="May_55" localSheetId="103">#REF!</definedName>
    <definedName name="May_55" localSheetId="104">#REF!</definedName>
    <definedName name="May_55" localSheetId="107">#REF!</definedName>
    <definedName name="May_55" localSheetId="108">#REF!</definedName>
    <definedName name="May_55">#REF!</definedName>
    <definedName name="May_56" localSheetId="151">#REF!</definedName>
    <definedName name="May_56" localSheetId="179">#REF!</definedName>
    <definedName name="May_56" localSheetId="180">#REF!</definedName>
    <definedName name="May_56" localSheetId="181">#REF!</definedName>
    <definedName name="May_56" localSheetId="172">#REF!</definedName>
    <definedName name="May_56" localSheetId="173">#REF!</definedName>
    <definedName name="May_56" localSheetId="174">#REF!</definedName>
    <definedName name="May_56" localSheetId="175">#REF!</definedName>
    <definedName name="May_56" localSheetId="176">#REF!</definedName>
    <definedName name="May_56" localSheetId="177">#REF!</definedName>
    <definedName name="May_56" localSheetId="178">#REF!</definedName>
    <definedName name="May_56" localSheetId="109">#REF!</definedName>
    <definedName name="May_56" localSheetId="110">#REF!</definedName>
    <definedName name="May_56" localSheetId="111">#REF!</definedName>
    <definedName name="May_56" localSheetId="102">#REF!</definedName>
    <definedName name="May_56" localSheetId="103">#REF!</definedName>
    <definedName name="May_56" localSheetId="104">#REF!</definedName>
    <definedName name="May_56" localSheetId="107">#REF!</definedName>
    <definedName name="May_56" localSheetId="108">#REF!</definedName>
    <definedName name="May_56">#REF!</definedName>
    <definedName name="May_57" localSheetId="151">#REF!</definedName>
    <definedName name="May_57" localSheetId="179">#REF!</definedName>
    <definedName name="May_57" localSheetId="180">#REF!</definedName>
    <definedName name="May_57" localSheetId="181">#REF!</definedName>
    <definedName name="May_57" localSheetId="172">#REF!</definedName>
    <definedName name="May_57" localSheetId="173">#REF!</definedName>
    <definedName name="May_57" localSheetId="174">#REF!</definedName>
    <definedName name="May_57" localSheetId="175">#REF!</definedName>
    <definedName name="May_57" localSheetId="176">#REF!</definedName>
    <definedName name="May_57" localSheetId="177">#REF!</definedName>
    <definedName name="May_57" localSheetId="178">#REF!</definedName>
    <definedName name="May_57" localSheetId="109">#REF!</definedName>
    <definedName name="May_57" localSheetId="110">#REF!</definedName>
    <definedName name="May_57" localSheetId="111">#REF!</definedName>
    <definedName name="May_57" localSheetId="102">#REF!</definedName>
    <definedName name="May_57" localSheetId="103">#REF!</definedName>
    <definedName name="May_57" localSheetId="104">#REF!</definedName>
    <definedName name="May_57" localSheetId="107">#REF!</definedName>
    <definedName name="May_57" localSheetId="108">#REF!</definedName>
    <definedName name="May_57">#REF!</definedName>
    <definedName name="May_58" localSheetId="151">#REF!</definedName>
    <definedName name="May_58" localSheetId="179">#REF!</definedName>
    <definedName name="May_58" localSheetId="180">#REF!</definedName>
    <definedName name="May_58" localSheetId="181">#REF!</definedName>
    <definedName name="May_58" localSheetId="172">#REF!</definedName>
    <definedName name="May_58" localSheetId="173">#REF!</definedName>
    <definedName name="May_58" localSheetId="174">#REF!</definedName>
    <definedName name="May_58" localSheetId="175">#REF!</definedName>
    <definedName name="May_58" localSheetId="176">#REF!</definedName>
    <definedName name="May_58" localSheetId="177">#REF!</definedName>
    <definedName name="May_58" localSheetId="178">#REF!</definedName>
    <definedName name="May_58" localSheetId="109">#REF!</definedName>
    <definedName name="May_58" localSheetId="110">#REF!</definedName>
    <definedName name="May_58" localSheetId="111">#REF!</definedName>
    <definedName name="May_58" localSheetId="102">#REF!</definedName>
    <definedName name="May_58" localSheetId="103">#REF!</definedName>
    <definedName name="May_58" localSheetId="104">#REF!</definedName>
    <definedName name="May_58" localSheetId="107">#REF!</definedName>
    <definedName name="May_58" localSheetId="108">#REF!</definedName>
    <definedName name="May_58">#REF!</definedName>
    <definedName name="May_59" localSheetId="151">#REF!</definedName>
    <definedName name="May_59" localSheetId="179">#REF!</definedName>
    <definedName name="May_59" localSheetId="180">#REF!</definedName>
    <definedName name="May_59" localSheetId="181">#REF!</definedName>
    <definedName name="May_59" localSheetId="172">#REF!</definedName>
    <definedName name="May_59" localSheetId="173">#REF!</definedName>
    <definedName name="May_59" localSheetId="174">#REF!</definedName>
    <definedName name="May_59" localSheetId="175">#REF!</definedName>
    <definedName name="May_59" localSheetId="176">#REF!</definedName>
    <definedName name="May_59" localSheetId="177">#REF!</definedName>
    <definedName name="May_59" localSheetId="178">#REF!</definedName>
    <definedName name="May_59" localSheetId="109">#REF!</definedName>
    <definedName name="May_59" localSheetId="110">#REF!</definedName>
    <definedName name="May_59" localSheetId="111">#REF!</definedName>
    <definedName name="May_59" localSheetId="102">#REF!</definedName>
    <definedName name="May_59" localSheetId="103">#REF!</definedName>
    <definedName name="May_59" localSheetId="104">#REF!</definedName>
    <definedName name="May_59" localSheetId="107">#REF!</definedName>
    <definedName name="May_59" localSheetId="108">#REF!</definedName>
    <definedName name="May_59">#REF!</definedName>
    <definedName name="May_60" localSheetId="151">#REF!</definedName>
    <definedName name="May_60" localSheetId="179">#REF!</definedName>
    <definedName name="May_60" localSheetId="180">#REF!</definedName>
    <definedName name="May_60" localSheetId="181">#REF!</definedName>
    <definedName name="May_60" localSheetId="172">#REF!</definedName>
    <definedName name="May_60" localSheetId="173">#REF!</definedName>
    <definedName name="May_60" localSheetId="174">#REF!</definedName>
    <definedName name="May_60" localSheetId="175">#REF!</definedName>
    <definedName name="May_60" localSheetId="176">#REF!</definedName>
    <definedName name="May_60" localSheetId="177">#REF!</definedName>
    <definedName name="May_60" localSheetId="178">#REF!</definedName>
    <definedName name="May_60" localSheetId="109">#REF!</definedName>
    <definedName name="May_60" localSheetId="110">#REF!</definedName>
    <definedName name="May_60" localSheetId="111">#REF!</definedName>
    <definedName name="May_60" localSheetId="102">#REF!</definedName>
    <definedName name="May_60" localSheetId="103">#REF!</definedName>
    <definedName name="May_60" localSheetId="104">#REF!</definedName>
    <definedName name="May_60" localSheetId="107">#REF!</definedName>
    <definedName name="May_60" localSheetId="108">#REF!</definedName>
    <definedName name="May_60">#REF!</definedName>
    <definedName name="May_61" localSheetId="151">#REF!</definedName>
    <definedName name="May_61" localSheetId="179">#REF!</definedName>
    <definedName name="May_61" localSheetId="180">#REF!</definedName>
    <definedName name="May_61" localSheetId="181">#REF!</definedName>
    <definedName name="May_61" localSheetId="172">#REF!</definedName>
    <definedName name="May_61" localSheetId="173">#REF!</definedName>
    <definedName name="May_61" localSheetId="174">#REF!</definedName>
    <definedName name="May_61" localSheetId="175">#REF!</definedName>
    <definedName name="May_61" localSheetId="176">#REF!</definedName>
    <definedName name="May_61" localSheetId="177">#REF!</definedName>
    <definedName name="May_61" localSheetId="178">#REF!</definedName>
    <definedName name="May_61" localSheetId="109">#REF!</definedName>
    <definedName name="May_61" localSheetId="110">#REF!</definedName>
    <definedName name="May_61" localSheetId="111">#REF!</definedName>
    <definedName name="May_61" localSheetId="102">#REF!</definedName>
    <definedName name="May_61" localSheetId="103">#REF!</definedName>
    <definedName name="May_61" localSheetId="104">#REF!</definedName>
    <definedName name="May_61" localSheetId="107">#REF!</definedName>
    <definedName name="May_61" localSheetId="108">#REF!</definedName>
    <definedName name="May_61">#REF!</definedName>
    <definedName name="May_62" localSheetId="151">#REF!</definedName>
    <definedName name="May_62" localSheetId="179">#REF!</definedName>
    <definedName name="May_62" localSheetId="180">#REF!</definedName>
    <definedName name="May_62" localSheetId="181">#REF!</definedName>
    <definedName name="May_62" localSheetId="172">#REF!</definedName>
    <definedName name="May_62" localSheetId="173">#REF!</definedName>
    <definedName name="May_62" localSheetId="174">#REF!</definedName>
    <definedName name="May_62" localSheetId="175">#REF!</definedName>
    <definedName name="May_62" localSheetId="176">#REF!</definedName>
    <definedName name="May_62" localSheetId="177">#REF!</definedName>
    <definedName name="May_62" localSheetId="178">#REF!</definedName>
    <definedName name="May_62" localSheetId="109">#REF!</definedName>
    <definedName name="May_62" localSheetId="110">#REF!</definedName>
    <definedName name="May_62" localSheetId="111">#REF!</definedName>
    <definedName name="May_62" localSheetId="102">#REF!</definedName>
    <definedName name="May_62" localSheetId="103">#REF!</definedName>
    <definedName name="May_62" localSheetId="104">#REF!</definedName>
    <definedName name="May_62" localSheetId="107">#REF!</definedName>
    <definedName name="May_62" localSheetId="108">#REF!</definedName>
    <definedName name="May_62">#REF!</definedName>
    <definedName name="May_63" localSheetId="151">#REF!</definedName>
    <definedName name="May_63" localSheetId="179">#REF!</definedName>
    <definedName name="May_63" localSheetId="180">#REF!</definedName>
    <definedName name="May_63" localSheetId="181">#REF!</definedName>
    <definedName name="May_63" localSheetId="172">#REF!</definedName>
    <definedName name="May_63" localSheetId="173">#REF!</definedName>
    <definedName name="May_63" localSheetId="174">#REF!</definedName>
    <definedName name="May_63" localSheetId="175">#REF!</definedName>
    <definedName name="May_63" localSheetId="176">#REF!</definedName>
    <definedName name="May_63" localSheetId="177">#REF!</definedName>
    <definedName name="May_63" localSheetId="178">#REF!</definedName>
    <definedName name="May_63" localSheetId="109">#REF!</definedName>
    <definedName name="May_63" localSheetId="110">#REF!</definedName>
    <definedName name="May_63" localSheetId="111">#REF!</definedName>
    <definedName name="May_63" localSheetId="102">#REF!</definedName>
    <definedName name="May_63" localSheetId="103">#REF!</definedName>
    <definedName name="May_63" localSheetId="104">#REF!</definedName>
    <definedName name="May_63" localSheetId="107">#REF!</definedName>
    <definedName name="May_63" localSheetId="108">#REF!</definedName>
    <definedName name="May_63">#REF!</definedName>
    <definedName name="May_64" localSheetId="151">#REF!</definedName>
    <definedName name="May_64" localSheetId="179">#REF!</definedName>
    <definedName name="May_64" localSheetId="180">#REF!</definedName>
    <definedName name="May_64" localSheetId="181">#REF!</definedName>
    <definedName name="May_64" localSheetId="172">#REF!</definedName>
    <definedName name="May_64" localSheetId="173">#REF!</definedName>
    <definedName name="May_64" localSheetId="174">#REF!</definedName>
    <definedName name="May_64" localSheetId="175">#REF!</definedName>
    <definedName name="May_64" localSheetId="176">#REF!</definedName>
    <definedName name="May_64" localSheetId="177">#REF!</definedName>
    <definedName name="May_64" localSheetId="178">#REF!</definedName>
    <definedName name="May_64" localSheetId="109">#REF!</definedName>
    <definedName name="May_64" localSheetId="110">#REF!</definedName>
    <definedName name="May_64" localSheetId="111">#REF!</definedName>
    <definedName name="May_64" localSheetId="102">#REF!</definedName>
    <definedName name="May_64" localSheetId="103">#REF!</definedName>
    <definedName name="May_64" localSheetId="104">#REF!</definedName>
    <definedName name="May_64" localSheetId="107">#REF!</definedName>
    <definedName name="May_64" localSheetId="108">#REF!</definedName>
    <definedName name="May_64">#REF!</definedName>
    <definedName name="May_65" localSheetId="151">#REF!</definedName>
    <definedName name="May_65" localSheetId="179">#REF!</definedName>
    <definedName name="May_65" localSheetId="180">#REF!</definedName>
    <definedName name="May_65" localSheetId="181">#REF!</definedName>
    <definedName name="May_65" localSheetId="172">#REF!</definedName>
    <definedName name="May_65" localSheetId="173">#REF!</definedName>
    <definedName name="May_65" localSheetId="174">#REF!</definedName>
    <definedName name="May_65" localSheetId="175">#REF!</definedName>
    <definedName name="May_65" localSheetId="176">#REF!</definedName>
    <definedName name="May_65" localSheetId="177">#REF!</definedName>
    <definedName name="May_65" localSheetId="178">#REF!</definedName>
    <definedName name="May_65" localSheetId="109">#REF!</definedName>
    <definedName name="May_65" localSheetId="110">#REF!</definedName>
    <definedName name="May_65" localSheetId="111">#REF!</definedName>
    <definedName name="May_65" localSheetId="102">#REF!</definedName>
    <definedName name="May_65" localSheetId="103">#REF!</definedName>
    <definedName name="May_65" localSheetId="104">#REF!</definedName>
    <definedName name="May_65" localSheetId="107">#REF!</definedName>
    <definedName name="May_65" localSheetId="108">#REF!</definedName>
    <definedName name="May_65">#REF!</definedName>
    <definedName name="May_66" localSheetId="151">#REF!</definedName>
    <definedName name="May_66" localSheetId="179">#REF!</definedName>
    <definedName name="May_66" localSheetId="180">#REF!</definedName>
    <definedName name="May_66" localSheetId="181">#REF!</definedName>
    <definedName name="May_66" localSheetId="172">#REF!</definedName>
    <definedName name="May_66" localSheetId="173">#REF!</definedName>
    <definedName name="May_66" localSheetId="174">#REF!</definedName>
    <definedName name="May_66" localSheetId="175">#REF!</definedName>
    <definedName name="May_66" localSheetId="176">#REF!</definedName>
    <definedName name="May_66" localSheetId="177">#REF!</definedName>
    <definedName name="May_66" localSheetId="178">#REF!</definedName>
    <definedName name="May_66" localSheetId="109">#REF!</definedName>
    <definedName name="May_66" localSheetId="110">#REF!</definedName>
    <definedName name="May_66" localSheetId="111">#REF!</definedName>
    <definedName name="May_66" localSheetId="102">#REF!</definedName>
    <definedName name="May_66" localSheetId="103">#REF!</definedName>
    <definedName name="May_66" localSheetId="104">#REF!</definedName>
    <definedName name="May_66" localSheetId="107">#REF!</definedName>
    <definedName name="May_66" localSheetId="108">#REF!</definedName>
    <definedName name="May_66">#REF!</definedName>
    <definedName name="May_67" localSheetId="151">#REF!</definedName>
    <definedName name="May_67" localSheetId="179">#REF!</definedName>
    <definedName name="May_67" localSheetId="180">#REF!</definedName>
    <definedName name="May_67" localSheetId="181">#REF!</definedName>
    <definedName name="May_67" localSheetId="172">#REF!</definedName>
    <definedName name="May_67" localSheetId="173">#REF!</definedName>
    <definedName name="May_67" localSheetId="174">#REF!</definedName>
    <definedName name="May_67" localSheetId="175">#REF!</definedName>
    <definedName name="May_67" localSheetId="176">#REF!</definedName>
    <definedName name="May_67" localSheetId="177">#REF!</definedName>
    <definedName name="May_67" localSheetId="178">#REF!</definedName>
    <definedName name="May_67" localSheetId="109">#REF!</definedName>
    <definedName name="May_67" localSheetId="110">#REF!</definedName>
    <definedName name="May_67" localSheetId="111">#REF!</definedName>
    <definedName name="May_67" localSheetId="102">#REF!</definedName>
    <definedName name="May_67" localSheetId="103">#REF!</definedName>
    <definedName name="May_67" localSheetId="104">#REF!</definedName>
    <definedName name="May_67" localSheetId="107">#REF!</definedName>
    <definedName name="May_67" localSheetId="108">#REF!</definedName>
    <definedName name="May_67">#REF!</definedName>
    <definedName name="May_68" localSheetId="151">#REF!</definedName>
    <definedName name="May_68" localSheetId="179">#REF!</definedName>
    <definedName name="May_68" localSheetId="180">#REF!</definedName>
    <definedName name="May_68" localSheetId="181">#REF!</definedName>
    <definedName name="May_68" localSheetId="172">#REF!</definedName>
    <definedName name="May_68" localSheetId="173">#REF!</definedName>
    <definedName name="May_68" localSheetId="174">#REF!</definedName>
    <definedName name="May_68" localSheetId="175">#REF!</definedName>
    <definedName name="May_68" localSheetId="176">#REF!</definedName>
    <definedName name="May_68" localSheetId="177">#REF!</definedName>
    <definedName name="May_68" localSheetId="178">#REF!</definedName>
    <definedName name="May_68" localSheetId="109">#REF!</definedName>
    <definedName name="May_68" localSheetId="110">#REF!</definedName>
    <definedName name="May_68" localSheetId="111">#REF!</definedName>
    <definedName name="May_68" localSheetId="102">#REF!</definedName>
    <definedName name="May_68" localSheetId="103">#REF!</definedName>
    <definedName name="May_68" localSheetId="104">#REF!</definedName>
    <definedName name="May_68" localSheetId="107">#REF!</definedName>
    <definedName name="May_68" localSheetId="108">#REF!</definedName>
    <definedName name="May_68">#REF!</definedName>
    <definedName name="May_69" localSheetId="151">#REF!</definedName>
    <definedName name="May_69" localSheetId="179">#REF!</definedName>
    <definedName name="May_69" localSheetId="180">#REF!</definedName>
    <definedName name="May_69" localSheetId="181">#REF!</definedName>
    <definedName name="May_69" localSheetId="172">#REF!</definedName>
    <definedName name="May_69" localSheetId="173">#REF!</definedName>
    <definedName name="May_69" localSheetId="174">#REF!</definedName>
    <definedName name="May_69" localSheetId="175">#REF!</definedName>
    <definedName name="May_69" localSheetId="176">#REF!</definedName>
    <definedName name="May_69" localSheetId="177">#REF!</definedName>
    <definedName name="May_69" localSheetId="178">#REF!</definedName>
    <definedName name="May_69" localSheetId="109">#REF!</definedName>
    <definedName name="May_69" localSheetId="110">#REF!</definedName>
    <definedName name="May_69" localSheetId="111">#REF!</definedName>
    <definedName name="May_69" localSheetId="102">#REF!</definedName>
    <definedName name="May_69" localSheetId="103">#REF!</definedName>
    <definedName name="May_69" localSheetId="104">#REF!</definedName>
    <definedName name="May_69" localSheetId="107">#REF!</definedName>
    <definedName name="May_69" localSheetId="108">#REF!</definedName>
    <definedName name="May_69">#REF!</definedName>
    <definedName name="May_70" localSheetId="151">#REF!</definedName>
    <definedName name="May_70" localSheetId="179">#REF!</definedName>
    <definedName name="May_70" localSheetId="180">#REF!</definedName>
    <definedName name="May_70" localSheetId="181">#REF!</definedName>
    <definedName name="May_70" localSheetId="172">#REF!</definedName>
    <definedName name="May_70" localSheetId="173">#REF!</definedName>
    <definedName name="May_70" localSheetId="174">#REF!</definedName>
    <definedName name="May_70" localSheetId="175">#REF!</definedName>
    <definedName name="May_70" localSheetId="176">#REF!</definedName>
    <definedName name="May_70" localSheetId="177">#REF!</definedName>
    <definedName name="May_70" localSheetId="178">#REF!</definedName>
    <definedName name="May_70" localSheetId="109">#REF!</definedName>
    <definedName name="May_70" localSheetId="110">#REF!</definedName>
    <definedName name="May_70" localSheetId="111">#REF!</definedName>
    <definedName name="May_70" localSheetId="102">#REF!</definedName>
    <definedName name="May_70" localSheetId="103">#REF!</definedName>
    <definedName name="May_70" localSheetId="104">#REF!</definedName>
    <definedName name="May_70" localSheetId="107">#REF!</definedName>
    <definedName name="May_70" localSheetId="108">#REF!</definedName>
    <definedName name="May_70">#REF!</definedName>
    <definedName name="May_71" localSheetId="151">#REF!</definedName>
    <definedName name="May_71" localSheetId="179">#REF!</definedName>
    <definedName name="May_71" localSheetId="180">#REF!</definedName>
    <definedName name="May_71" localSheetId="181">#REF!</definedName>
    <definedName name="May_71" localSheetId="172">#REF!</definedName>
    <definedName name="May_71" localSheetId="173">#REF!</definedName>
    <definedName name="May_71" localSheetId="174">#REF!</definedName>
    <definedName name="May_71" localSheetId="175">#REF!</definedName>
    <definedName name="May_71" localSheetId="176">#REF!</definedName>
    <definedName name="May_71" localSheetId="177">#REF!</definedName>
    <definedName name="May_71" localSheetId="178">#REF!</definedName>
    <definedName name="May_71" localSheetId="109">#REF!</definedName>
    <definedName name="May_71" localSheetId="110">#REF!</definedName>
    <definedName name="May_71" localSheetId="111">#REF!</definedName>
    <definedName name="May_71" localSheetId="102">#REF!</definedName>
    <definedName name="May_71" localSheetId="103">#REF!</definedName>
    <definedName name="May_71" localSheetId="104">#REF!</definedName>
    <definedName name="May_71" localSheetId="107">#REF!</definedName>
    <definedName name="May_71" localSheetId="108">#REF!</definedName>
    <definedName name="May_71">#REF!</definedName>
    <definedName name="May_72" localSheetId="151">#REF!</definedName>
    <definedName name="May_72" localSheetId="179">#REF!</definedName>
    <definedName name="May_72" localSheetId="180">#REF!</definedName>
    <definedName name="May_72" localSheetId="181">#REF!</definedName>
    <definedName name="May_72" localSheetId="172">#REF!</definedName>
    <definedName name="May_72" localSheetId="173">#REF!</definedName>
    <definedName name="May_72" localSheetId="174">#REF!</definedName>
    <definedName name="May_72" localSheetId="175">#REF!</definedName>
    <definedName name="May_72" localSheetId="176">#REF!</definedName>
    <definedName name="May_72" localSheetId="177">#REF!</definedName>
    <definedName name="May_72" localSheetId="178">#REF!</definedName>
    <definedName name="May_72" localSheetId="109">#REF!</definedName>
    <definedName name="May_72" localSheetId="110">#REF!</definedName>
    <definedName name="May_72" localSheetId="111">#REF!</definedName>
    <definedName name="May_72" localSheetId="102">#REF!</definedName>
    <definedName name="May_72" localSheetId="103">#REF!</definedName>
    <definedName name="May_72" localSheetId="104">#REF!</definedName>
    <definedName name="May_72" localSheetId="107">#REF!</definedName>
    <definedName name="May_72" localSheetId="108">#REF!</definedName>
    <definedName name="May_72">#REF!</definedName>
    <definedName name="May_73" localSheetId="151">#REF!</definedName>
    <definedName name="May_73" localSheetId="179">#REF!</definedName>
    <definedName name="May_73" localSheetId="180">#REF!</definedName>
    <definedName name="May_73" localSheetId="181">#REF!</definedName>
    <definedName name="May_73" localSheetId="172">#REF!</definedName>
    <definedName name="May_73" localSheetId="173">#REF!</definedName>
    <definedName name="May_73" localSheetId="174">#REF!</definedName>
    <definedName name="May_73" localSheetId="175">#REF!</definedName>
    <definedName name="May_73" localSheetId="176">#REF!</definedName>
    <definedName name="May_73" localSheetId="177">#REF!</definedName>
    <definedName name="May_73" localSheetId="178">#REF!</definedName>
    <definedName name="May_73" localSheetId="109">#REF!</definedName>
    <definedName name="May_73" localSheetId="110">#REF!</definedName>
    <definedName name="May_73" localSheetId="111">#REF!</definedName>
    <definedName name="May_73" localSheetId="102">#REF!</definedName>
    <definedName name="May_73" localSheetId="103">#REF!</definedName>
    <definedName name="May_73" localSheetId="104">#REF!</definedName>
    <definedName name="May_73" localSheetId="107">#REF!</definedName>
    <definedName name="May_73" localSheetId="108">#REF!</definedName>
    <definedName name="May_73">#REF!</definedName>
    <definedName name="May_74" localSheetId="151">#REF!</definedName>
    <definedName name="May_74" localSheetId="179">#REF!</definedName>
    <definedName name="May_74" localSheetId="180">#REF!</definedName>
    <definedName name="May_74" localSheetId="181">#REF!</definedName>
    <definedName name="May_74" localSheetId="172">#REF!</definedName>
    <definedName name="May_74" localSheetId="173">#REF!</definedName>
    <definedName name="May_74" localSheetId="174">#REF!</definedName>
    <definedName name="May_74" localSheetId="175">#REF!</definedName>
    <definedName name="May_74" localSheetId="176">#REF!</definedName>
    <definedName name="May_74" localSheetId="177">#REF!</definedName>
    <definedName name="May_74" localSheetId="178">#REF!</definedName>
    <definedName name="May_74" localSheetId="109">#REF!</definedName>
    <definedName name="May_74" localSheetId="110">#REF!</definedName>
    <definedName name="May_74" localSheetId="111">#REF!</definedName>
    <definedName name="May_74" localSheetId="102">#REF!</definedName>
    <definedName name="May_74" localSheetId="103">#REF!</definedName>
    <definedName name="May_74" localSheetId="104">#REF!</definedName>
    <definedName name="May_74" localSheetId="107">#REF!</definedName>
    <definedName name="May_74" localSheetId="108">#REF!</definedName>
    <definedName name="May_74">#REF!</definedName>
    <definedName name="May_75" localSheetId="151">#REF!</definedName>
    <definedName name="May_75" localSheetId="179">#REF!</definedName>
    <definedName name="May_75" localSheetId="180">#REF!</definedName>
    <definedName name="May_75" localSheetId="181">#REF!</definedName>
    <definedName name="May_75" localSheetId="172">#REF!</definedName>
    <definedName name="May_75" localSheetId="173">#REF!</definedName>
    <definedName name="May_75" localSheetId="174">#REF!</definedName>
    <definedName name="May_75" localSheetId="175">#REF!</definedName>
    <definedName name="May_75" localSheetId="176">#REF!</definedName>
    <definedName name="May_75" localSheetId="177">#REF!</definedName>
    <definedName name="May_75" localSheetId="178">#REF!</definedName>
    <definedName name="May_75" localSheetId="109">#REF!</definedName>
    <definedName name="May_75" localSheetId="110">#REF!</definedName>
    <definedName name="May_75" localSheetId="111">#REF!</definedName>
    <definedName name="May_75" localSheetId="102">#REF!</definedName>
    <definedName name="May_75" localSheetId="103">#REF!</definedName>
    <definedName name="May_75" localSheetId="104">#REF!</definedName>
    <definedName name="May_75" localSheetId="107">#REF!</definedName>
    <definedName name="May_75" localSheetId="108">#REF!</definedName>
    <definedName name="May_75">#REF!</definedName>
    <definedName name="May_76" localSheetId="151">#REF!</definedName>
    <definedName name="May_76" localSheetId="179">#REF!</definedName>
    <definedName name="May_76" localSheetId="180">#REF!</definedName>
    <definedName name="May_76" localSheetId="181">#REF!</definedName>
    <definedName name="May_76" localSheetId="172">#REF!</definedName>
    <definedName name="May_76" localSheetId="173">#REF!</definedName>
    <definedName name="May_76" localSheetId="174">#REF!</definedName>
    <definedName name="May_76" localSheetId="175">#REF!</definedName>
    <definedName name="May_76" localSheetId="176">#REF!</definedName>
    <definedName name="May_76" localSheetId="177">#REF!</definedName>
    <definedName name="May_76" localSheetId="178">#REF!</definedName>
    <definedName name="May_76" localSheetId="109">#REF!</definedName>
    <definedName name="May_76" localSheetId="110">#REF!</definedName>
    <definedName name="May_76" localSheetId="111">#REF!</definedName>
    <definedName name="May_76" localSheetId="102">#REF!</definedName>
    <definedName name="May_76" localSheetId="103">#REF!</definedName>
    <definedName name="May_76" localSheetId="104">#REF!</definedName>
    <definedName name="May_76" localSheetId="107">#REF!</definedName>
    <definedName name="May_76" localSheetId="108">#REF!</definedName>
    <definedName name="May_76">#REF!</definedName>
    <definedName name="May_77" localSheetId="151">#REF!</definedName>
    <definedName name="May_77" localSheetId="179">#REF!</definedName>
    <definedName name="May_77" localSheetId="180">#REF!</definedName>
    <definedName name="May_77" localSheetId="181">#REF!</definedName>
    <definedName name="May_77" localSheetId="172">#REF!</definedName>
    <definedName name="May_77" localSheetId="173">#REF!</definedName>
    <definedName name="May_77" localSheetId="174">#REF!</definedName>
    <definedName name="May_77" localSheetId="175">#REF!</definedName>
    <definedName name="May_77" localSheetId="176">#REF!</definedName>
    <definedName name="May_77" localSheetId="177">#REF!</definedName>
    <definedName name="May_77" localSheetId="178">#REF!</definedName>
    <definedName name="May_77" localSheetId="109">#REF!</definedName>
    <definedName name="May_77" localSheetId="110">#REF!</definedName>
    <definedName name="May_77" localSheetId="111">#REF!</definedName>
    <definedName name="May_77" localSheetId="102">#REF!</definedName>
    <definedName name="May_77" localSheetId="103">#REF!</definedName>
    <definedName name="May_77" localSheetId="104">#REF!</definedName>
    <definedName name="May_77" localSheetId="107">#REF!</definedName>
    <definedName name="May_77" localSheetId="108">#REF!</definedName>
    <definedName name="May_77">#REF!</definedName>
    <definedName name="May_78" localSheetId="151">#REF!</definedName>
    <definedName name="May_78" localSheetId="179">#REF!</definedName>
    <definedName name="May_78" localSheetId="180">#REF!</definedName>
    <definedName name="May_78" localSheetId="181">#REF!</definedName>
    <definedName name="May_78" localSheetId="172">#REF!</definedName>
    <definedName name="May_78" localSheetId="173">#REF!</definedName>
    <definedName name="May_78" localSheetId="174">#REF!</definedName>
    <definedName name="May_78" localSheetId="175">#REF!</definedName>
    <definedName name="May_78" localSheetId="176">#REF!</definedName>
    <definedName name="May_78" localSheetId="177">#REF!</definedName>
    <definedName name="May_78" localSheetId="178">#REF!</definedName>
    <definedName name="May_78" localSheetId="109">#REF!</definedName>
    <definedName name="May_78" localSheetId="110">#REF!</definedName>
    <definedName name="May_78" localSheetId="111">#REF!</definedName>
    <definedName name="May_78" localSheetId="102">#REF!</definedName>
    <definedName name="May_78" localSheetId="103">#REF!</definedName>
    <definedName name="May_78" localSheetId="104">#REF!</definedName>
    <definedName name="May_78" localSheetId="107">#REF!</definedName>
    <definedName name="May_78" localSheetId="108">#REF!</definedName>
    <definedName name="May_78">#REF!</definedName>
    <definedName name="May_79" localSheetId="151">#REF!</definedName>
    <definedName name="May_79" localSheetId="179">#REF!</definedName>
    <definedName name="May_79" localSheetId="180">#REF!</definedName>
    <definedName name="May_79" localSheetId="181">#REF!</definedName>
    <definedName name="May_79" localSheetId="172">#REF!</definedName>
    <definedName name="May_79" localSheetId="173">#REF!</definedName>
    <definedName name="May_79" localSheetId="174">#REF!</definedName>
    <definedName name="May_79" localSheetId="175">#REF!</definedName>
    <definedName name="May_79" localSheetId="176">#REF!</definedName>
    <definedName name="May_79" localSheetId="177">#REF!</definedName>
    <definedName name="May_79" localSheetId="178">#REF!</definedName>
    <definedName name="May_79" localSheetId="109">#REF!</definedName>
    <definedName name="May_79" localSheetId="110">#REF!</definedName>
    <definedName name="May_79" localSheetId="111">#REF!</definedName>
    <definedName name="May_79" localSheetId="102">#REF!</definedName>
    <definedName name="May_79" localSheetId="103">#REF!</definedName>
    <definedName name="May_79" localSheetId="104">#REF!</definedName>
    <definedName name="May_79" localSheetId="107">#REF!</definedName>
    <definedName name="May_79" localSheetId="108">#REF!</definedName>
    <definedName name="May_79">#REF!</definedName>
    <definedName name="May_80" localSheetId="151">#REF!</definedName>
    <definedName name="May_80" localSheetId="179">#REF!</definedName>
    <definedName name="May_80" localSheetId="180">#REF!</definedName>
    <definedName name="May_80" localSheetId="181">#REF!</definedName>
    <definedName name="May_80" localSheetId="172">#REF!</definedName>
    <definedName name="May_80" localSheetId="173">#REF!</definedName>
    <definedName name="May_80" localSheetId="174">#REF!</definedName>
    <definedName name="May_80" localSheetId="175">#REF!</definedName>
    <definedName name="May_80" localSheetId="176">#REF!</definedName>
    <definedName name="May_80" localSheetId="177">#REF!</definedName>
    <definedName name="May_80" localSheetId="178">#REF!</definedName>
    <definedName name="May_80" localSheetId="109">#REF!</definedName>
    <definedName name="May_80" localSheetId="110">#REF!</definedName>
    <definedName name="May_80" localSheetId="111">#REF!</definedName>
    <definedName name="May_80" localSheetId="102">#REF!</definedName>
    <definedName name="May_80" localSheetId="103">#REF!</definedName>
    <definedName name="May_80" localSheetId="104">#REF!</definedName>
    <definedName name="May_80" localSheetId="107">#REF!</definedName>
    <definedName name="May_80" localSheetId="108">#REF!</definedName>
    <definedName name="May_80">#REF!</definedName>
    <definedName name="May_81" localSheetId="151">#REF!</definedName>
    <definedName name="May_81" localSheetId="179">#REF!</definedName>
    <definedName name="May_81" localSheetId="180">#REF!</definedName>
    <definedName name="May_81" localSheetId="181">#REF!</definedName>
    <definedName name="May_81" localSheetId="172">#REF!</definedName>
    <definedName name="May_81" localSheetId="173">#REF!</definedName>
    <definedName name="May_81" localSheetId="174">#REF!</definedName>
    <definedName name="May_81" localSheetId="175">#REF!</definedName>
    <definedName name="May_81" localSheetId="176">#REF!</definedName>
    <definedName name="May_81" localSheetId="177">#REF!</definedName>
    <definedName name="May_81" localSheetId="178">#REF!</definedName>
    <definedName name="May_81" localSheetId="109">#REF!</definedName>
    <definedName name="May_81" localSheetId="110">#REF!</definedName>
    <definedName name="May_81" localSheetId="111">#REF!</definedName>
    <definedName name="May_81" localSheetId="102">#REF!</definedName>
    <definedName name="May_81" localSheetId="103">#REF!</definedName>
    <definedName name="May_81" localSheetId="104">#REF!</definedName>
    <definedName name="May_81" localSheetId="107">#REF!</definedName>
    <definedName name="May_81" localSheetId="108">#REF!</definedName>
    <definedName name="May_81">#REF!</definedName>
    <definedName name="May_82" localSheetId="151">#REF!</definedName>
    <definedName name="May_82" localSheetId="179">#REF!</definedName>
    <definedName name="May_82" localSheetId="180">#REF!</definedName>
    <definedName name="May_82" localSheetId="181">#REF!</definedName>
    <definedName name="May_82" localSheetId="172">#REF!</definedName>
    <definedName name="May_82" localSheetId="173">#REF!</definedName>
    <definedName name="May_82" localSheetId="174">#REF!</definedName>
    <definedName name="May_82" localSheetId="175">#REF!</definedName>
    <definedName name="May_82" localSheetId="176">#REF!</definedName>
    <definedName name="May_82" localSheetId="177">#REF!</definedName>
    <definedName name="May_82" localSheetId="178">#REF!</definedName>
    <definedName name="May_82" localSheetId="109">#REF!</definedName>
    <definedName name="May_82" localSheetId="110">#REF!</definedName>
    <definedName name="May_82" localSheetId="111">#REF!</definedName>
    <definedName name="May_82" localSheetId="102">#REF!</definedName>
    <definedName name="May_82" localSheetId="103">#REF!</definedName>
    <definedName name="May_82" localSheetId="104">#REF!</definedName>
    <definedName name="May_82" localSheetId="107">#REF!</definedName>
    <definedName name="May_82" localSheetId="108">#REF!</definedName>
    <definedName name="May_82">#REF!</definedName>
    <definedName name="May_83" localSheetId="151">#REF!</definedName>
    <definedName name="May_83" localSheetId="179">#REF!</definedName>
    <definedName name="May_83" localSheetId="180">#REF!</definedName>
    <definedName name="May_83" localSheetId="181">#REF!</definedName>
    <definedName name="May_83" localSheetId="172">#REF!</definedName>
    <definedName name="May_83" localSheetId="173">#REF!</definedName>
    <definedName name="May_83" localSheetId="174">#REF!</definedName>
    <definedName name="May_83" localSheetId="175">#REF!</definedName>
    <definedName name="May_83" localSheetId="176">#REF!</definedName>
    <definedName name="May_83" localSheetId="177">#REF!</definedName>
    <definedName name="May_83" localSheetId="178">#REF!</definedName>
    <definedName name="May_83" localSheetId="109">#REF!</definedName>
    <definedName name="May_83" localSheetId="110">#REF!</definedName>
    <definedName name="May_83" localSheetId="111">#REF!</definedName>
    <definedName name="May_83" localSheetId="102">#REF!</definedName>
    <definedName name="May_83" localSheetId="103">#REF!</definedName>
    <definedName name="May_83" localSheetId="104">#REF!</definedName>
    <definedName name="May_83" localSheetId="107">#REF!</definedName>
    <definedName name="May_83" localSheetId="108">#REF!</definedName>
    <definedName name="May_83">#REF!</definedName>
    <definedName name="May_84" localSheetId="151">#REF!</definedName>
    <definedName name="May_84" localSheetId="179">#REF!</definedName>
    <definedName name="May_84" localSheetId="180">#REF!</definedName>
    <definedName name="May_84" localSheetId="181">#REF!</definedName>
    <definedName name="May_84" localSheetId="172">#REF!</definedName>
    <definedName name="May_84" localSheetId="173">#REF!</definedName>
    <definedName name="May_84" localSheetId="174">#REF!</definedName>
    <definedName name="May_84" localSheetId="175">#REF!</definedName>
    <definedName name="May_84" localSheetId="176">#REF!</definedName>
    <definedName name="May_84" localSheetId="177">#REF!</definedName>
    <definedName name="May_84" localSheetId="178">#REF!</definedName>
    <definedName name="May_84" localSheetId="109">#REF!</definedName>
    <definedName name="May_84" localSheetId="110">#REF!</definedName>
    <definedName name="May_84" localSheetId="111">#REF!</definedName>
    <definedName name="May_84" localSheetId="102">#REF!</definedName>
    <definedName name="May_84" localSheetId="103">#REF!</definedName>
    <definedName name="May_84" localSheetId="104">#REF!</definedName>
    <definedName name="May_84" localSheetId="107">#REF!</definedName>
    <definedName name="May_84" localSheetId="108">#REF!</definedName>
    <definedName name="May_84">#REF!</definedName>
    <definedName name="May_85" localSheetId="151">#REF!</definedName>
    <definedName name="May_85" localSheetId="179">#REF!</definedName>
    <definedName name="May_85" localSheetId="180">#REF!</definedName>
    <definedName name="May_85" localSheetId="181">#REF!</definedName>
    <definedName name="May_85" localSheetId="172">#REF!</definedName>
    <definedName name="May_85" localSheetId="173">#REF!</definedName>
    <definedName name="May_85" localSheetId="174">#REF!</definedName>
    <definedName name="May_85" localSheetId="175">#REF!</definedName>
    <definedName name="May_85" localSheetId="176">#REF!</definedName>
    <definedName name="May_85" localSheetId="177">#REF!</definedName>
    <definedName name="May_85" localSheetId="178">#REF!</definedName>
    <definedName name="May_85" localSheetId="109">#REF!</definedName>
    <definedName name="May_85" localSheetId="110">#REF!</definedName>
    <definedName name="May_85" localSheetId="111">#REF!</definedName>
    <definedName name="May_85" localSheetId="102">#REF!</definedName>
    <definedName name="May_85" localSheetId="103">#REF!</definedName>
    <definedName name="May_85" localSheetId="104">#REF!</definedName>
    <definedName name="May_85" localSheetId="107">#REF!</definedName>
    <definedName name="May_85" localSheetId="108">#REF!</definedName>
    <definedName name="May_85">#REF!</definedName>
    <definedName name="May_86" localSheetId="151">#REF!</definedName>
    <definedName name="May_86" localSheetId="179">#REF!</definedName>
    <definedName name="May_86" localSheetId="180">#REF!</definedName>
    <definedName name="May_86" localSheetId="181">#REF!</definedName>
    <definedName name="May_86" localSheetId="172">#REF!</definedName>
    <definedName name="May_86" localSheetId="173">#REF!</definedName>
    <definedName name="May_86" localSheetId="174">#REF!</definedName>
    <definedName name="May_86" localSheetId="175">#REF!</definedName>
    <definedName name="May_86" localSheetId="176">#REF!</definedName>
    <definedName name="May_86" localSheetId="177">#REF!</definedName>
    <definedName name="May_86" localSheetId="178">#REF!</definedName>
    <definedName name="May_86" localSheetId="109">#REF!</definedName>
    <definedName name="May_86" localSheetId="110">#REF!</definedName>
    <definedName name="May_86" localSheetId="111">#REF!</definedName>
    <definedName name="May_86" localSheetId="102">#REF!</definedName>
    <definedName name="May_86" localSheetId="103">#REF!</definedName>
    <definedName name="May_86" localSheetId="104">#REF!</definedName>
    <definedName name="May_86" localSheetId="107">#REF!</definedName>
    <definedName name="May_86" localSheetId="108">#REF!</definedName>
    <definedName name="May_86">#REF!</definedName>
    <definedName name="May_87" localSheetId="151">#REF!</definedName>
    <definedName name="May_87" localSheetId="179">#REF!</definedName>
    <definedName name="May_87" localSheetId="180">#REF!</definedName>
    <definedName name="May_87" localSheetId="181">#REF!</definedName>
    <definedName name="May_87" localSheetId="172">#REF!</definedName>
    <definedName name="May_87" localSheetId="173">#REF!</definedName>
    <definedName name="May_87" localSheetId="174">#REF!</definedName>
    <definedName name="May_87" localSheetId="175">#REF!</definedName>
    <definedName name="May_87" localSheetId="176">#REF!</definedName>
    <definedName name="May_87" localSheetId="177">#REF!</definedName>
    <definedName name="May_87" localSheetId="178">#REF!</definedName>
    <definedName name="May_87" localSheetId="109">#REF!</definedName>
    <definedName name="May_87" localSheetId="110">#REF!</definedName>
    <definedName name="May_87" localSheetId="111">#REF!</definedName>
    <definedName name="May_87" localSheetId="102">#REF!</definedName>
    <definedName name="May_87" localSheetId="103">#REF!</definedName>
    <definedName name="May_87" localSheetId="104">#REF!</definedName>
    <definedName name="May_87" localSheetId="107">#REF!</definedName>
    <definedName name="May_87" localSheetId="108">#REF!</definedName>
    <definedName name="May_87">#REF!</definedName>
    <definedName name="May_88" localSheetId="151">#REF!</definedName>
    <definedName name="May_88" localSheetId="179">#REF!</definedName>
    <definedName name="May_88" localSheetId="180">#REF!</definedName>
    <definedName name="May_88" localSheetId="181">#REF!</definedName>
    <definedName name="May_88" localSheetId="172">#REF!</definedName>
    <definedName name="May_88" localSheetId="173">#REF!</definedName>
    <definedName name="May_88" localSheetId="174">#REF!</definedName>
    <definedName name="May_88" localSheetId="175">#REF!</definedName>
    <definedName name="May_88" localSheetId="176">#REF!</definedName>
    <definedName name="May_88" localSheetId="177">#REF!</definedName>
    <definedName name="May_88" localSheetId="178">#REF!</definedName>
    <definedName name="May_88" localSheetId="109">#REF!</definedName>
    <definedName name="May_88" localSheetId="110">#REF!</definedName>
    <definedName name="May_88" localSheetId="111">#REF!</definedName>
    <definedName name="May_88" localSheetId="102">#REF!</definedName>
    <definedName name="May_88" localSheetId="103">#REF!</definedName>
    <definedName name="May_88" localSheetId="104">#REF!</definedName>
    <definedName name="May_88" localSheetId="107">#REF!</definedName>
    <definedName name="May_88" localSheetId="108">#REF!</definedName>
    <definedName name="May_88">#REF!</definedName>
    <definedName name="May_89" localSheetId="151">#REF!</definedName>
    <definedName name="May_89" localSheetId="179">#REF!</definedName>
    <definedName name="May_89" localSheetId="180">#REF!</definedName>
    <definedName name="May_89" localSheetId="181">#REF!</definedName>
    <definedName name="May_89" localSheetId="172">#REF!</definedName>
    <definedName name="May_89" localSheetId="173">#REF!</definedName>
    <definedName name="May_89" localSheetId="174">#REF!</definedName>
    <definedName name="May_89" localSheetId="175">#REF!</definedName>
    <definedName name="May_89" localSheetId="176">#REF!</definedName>
    <definedName name="May_89" localSheetId="177">#REF!</definedName>
    <definedName name="May_89" localSheetId="178">#REF!</definedName>
    <definedName name="May_89" localSheetId="109">#REF!</definedName>
    <definedName name="May_89" localSheetId="110">#REF!</definedName>
    <definedName name="May_89" localSheetId="111">#REF!</definedName>
    <definedName name="May_89" localSheetId="102">#REF!</definedName>
    <definedName name="May_89" localSheetId="103">#REF!</definedName>
    <definedName name="May_89" localSheetId="104">#REF!</definedName>
    <definedName name="May_89" localSheetId="107">#REF!</definedName>
    <definedName name="May_89" localSheetId="108">#REF!</definedName>
    <definedName name="May_89">#REF!</definedName>
    <definedName name="May_90" localSheetId="151">#REF!</definedName>
    <definedName name="May_90" localSheetId="179">#REF!</definedName>
    <definedName name="May_90" localSheetId="180">#REF!</definedName>
    <definedName name="May_90" localSheetId="181">#REF!</definedName>
    <definedName name="May_90" localSheetId="172">#REF!</definedName>
    <definedName name="May_90" localSheetId="173">#REF!</definedName>
    <definedName name="May_90" localSheetId="174">#REF!</definedName>
    <definedName name="May_90" localSheetId="175">#REF!</definedName>
    <definedName name="May_90" localSheetId="176">#REF!</definedName>
    <definedName name="May_90" localSheetId="177">#REF!</definedName>
    <definedName name="May_90" localSheetId="178">#REF!</definedName>
    <definedName name="May_90" localSheetId="109">#REF!</definedName>
    <definedName name="May_90" localSheetId="110">#REF!</definedName>
    <definedName name="May_90" localSheetId="111">#REF!</definedName>
    <definedName name="May_90" localSheetId="102">#REF!</definedName>
    <definedName name="May_90" localSheetId="103">#REF!</definedName>
    <definedName name="May_90" localSheetId="104">#REF!</definedName>
    <definedName name="May_90" localSheetId="107">#REF!</definedName>
    <definedName name="May_90" localSheetId="108">#REF!</definedName>
    <definedName name="May_90">#REF!</definedName>
    <definedName name="May_91" localSheetId="151">#REF!</definedName>
    <definedName name="May_91" localSheetId="179">#REF!</definedName>
    <definedName name="May_91" localSheetId="180">#REF!</definedName>
    <definedName name="May_91" localSheetId="181">#REF!</definedName>
    <definedName name="May_91" localSheetId="172">#REF!</definedName>
    <definedName name="May_91" localSheetId="173">#REF!</definedName>
    <definedName name="May_91" localSheetId="174">#REF!</definedName>
    <definedName name="May_91" localSheetId="175">#REF!</definedName>
    <definedName name="May_91" localSheetId="176">#REF!</definedName>
    <definedName name="May_91" localSheetId="177">#REF!</definedName>
    <definedName name="May_91" localSheetId="178">#REF!</definedName>
    <definedName name="May_91" localSheetId="109">#REF!</definedName>
    <definedName name="May_91" localSheetId="110">#REF!</definedName>
    <definedName name="May_91" localSheetId="111">#REF!</definedName>
    <definedName name="May_91" localSheetId="102">#REF!</definedName>
    <definedName name="May_91" localSheetId="103">#REF!</definedName>
    <definedName name="May_91" localSheetId="104">#REF!</definedName>
    <definedName name="May_91" localSheetId="107">#REF!</definedName>
    <definedName name="May_91" localSheetId="108">#REF!</definedName>
    <definedName name="May_91">#REF!</definedName>
    <definedName name="May_92" localSheetId="151">#REF!</definedName>
    <definedName name="May_92" localSheetId="179">#REF!</definedName>
    <definedName name="May_92" localSheetId="180">#REF!</definedName>
    <definedName name="May_92" localSheetId="181">#REF!</definedName>
    <definedName name="May_92" localSheetId="172">#REF!</definedName>
    <definedName name="May_92" localSheetId="173">#REF!</definedName>
    <definedName name="May_92" localSheetId="174">#REF!</definedName>
    <definedName name="May_92" localSheetId="175">#REF!</definedName>
    <definedName name="May_92" localSheetId="176">#REF!</definedName>
    <definedName name="May_92" localSheetId="177">#REF!</definedName>
    <definedName name="May_92" localSheetId="178">#REF!</definedName>
    <definedName name="May_92" localSheetId="109">#REF!</definedName>
    <definedName name="May_92" localSheetId="110">#REF!</definedName>
    <definedName name="May_92" localSheetId="111">#REF!</definedName>
    <definedName name="May_92" localSheetId="102">#REF!</definedName>
    <definedName name="May_92" localSheetId="103">#REF!</definedName>
    <definedName name="May_92" localSheetId="104">#REF!</definedName>
    <definedName name="May_92" localSheetId="107">#REF!</definedName>
    <definedName name="May_92" localSheetId="108">#REF!</definedName>
    <definedName name="May_92">#REF!</definedName>
    <definedName name="May_93" localSheetId="151">#REF!</definedName>
    <definedName name="May_93" localSheetId="179">#REF!</definedName>
    <definedName name="May_93" localSheetId="180">#REF!</definedName>
    <definedName name="May_93" localSheetId="181">#REF!</definedName>
    <definedName name="May_93" localSheetId="172">#REF!</definedName>
    <definedName name="May_93" localSheetId="173">#REF!</definedName>
    <definedName name="May_93" localSheetId="174">#REF!</definedName>
    <definedName name="May_93" localSheetId="175">#REF!</definedName>
    <definedName name="May_93" localSheetId="176">#REF!</definedName>
    <definedName name="May_93" localSheetId="177">#REF!</definedName>
    <definedName name="May_93" localSheetId="178">#REF!</definedName>
    <definedName name="May_93" localSheetId="109">#REF!</definedName>
    <definedName name="May_93" localSheetId="110">#REF!</definedName>
    <definedName name="May_93" localSheetId="111">#REF!</definedName>
    <definedName name="May_93" localSheetId="102">#REF!</definedName>
    <definedName name="May_93" localSheetId="103">#REF!</definedName>
    <definedName name="May_93" localSheetId="104">#REF!</definedName>
    <definedName name="May_93" localSheetId="107">#REF!</definedName>
    <definedName name="May_93" localSheetId="108">#REF!</definedName>
    <definedName name="May_93">#REF!</definedName>
    <definedName name="May_94" localSheetId="151">#REF!</definedName>
    <definedName name="May_94" localSheetId="179">#REF!</definedName>
    <definedName name="May_94" localSheetId="180">#REF!</definedName>
    <definedName name="May_94" localSheetId="181">#REF!</definedName>
    <definedName name="May_94" localSheetId="172">#REF!</definedName>
    <definedName name="May_94" localSheetId="173">#REF!</definedName>
    <definedName name="May_94" localSheetId="174">#REF!</definedName>
    <definedName name="May_94" localSheetId="175">#REF!</definedName>
    <definedName name="May_94" localSheetId="176">#REF!</definedName>
    <definedName name="May_94" localSheetId="177">#REF!</definedName>
    <definedName name="May_94" localSheetId="178">#REF!</definedName>
    <definedName name="May_94" localSheetId="109">#REF!</definedName>
    <definedName name="May_94" localSheetId="110">#REF!</definedName>
    <definedName name="May_94" localSheetId="111">#REF!</definedName>
    <definedName name="May_94" localSheetId="102">#REF!</definedName>
    <definedName name="May_94" localSheetId="103">#REF!</definedName>
    <definedName name="May_94" localSheetId="104">#REF!</definedName>
    <definedName name="May_94" localSheetId="107">#REF!</definedName>
    <definedName name="May_94" localSheetId="108">#REF!</definedName>
    <definedName name="May_94">#REF!</definedName>
    <definedName name="May_95" localSheetId="151">#REF!</definedName>
    <definedName name="May_95" localSheetId="179">#REF!</definedName>
    <definedName name="May_95" localSheetId="180">#REF!</definedName>
    <definedName name="May_95" localSheetId="181">#REF!</definedName>
    <definedName name="May_95" localSheetId="172">#REF!</definedName>
    <definedName name="May_95" localSheetId="173">#REF!</definedName>
    <definedName name="May_95" localSheetId="174">#REF!</definedName>
    <definedName name="May_95" localSheetId="175">#REF!</definedName>
    <definedName name="May_95" localSheetId="176">#REF!</definedName>
    <definedName name="May_95" localSheetId="177">#REF!</definedName>
    <definedName name="May_95" localSheetId="178">#REF!</definedName>
    <definedName name="May_95" localSheetId="109">#REF!</definedName>
    <definedName name="May_95" localSheetId="110">#REF!</definedName>
    <definedName name="May_95" localSheetId="111">#REF!</definedName>
    <definedName name="May_95" localSheetId="102">#REF!</definedName>
    <definedName name="May_95" localSheetId="103">#REF!</definedName>
    <definedName name="May_95" localSheetId="104">#REF!</definedName>
    <definedName name="May_95" localSheetId="107">#REF!</definedName>
    <definedName name="May_95" localSheetId="108">#REF!</definedName>
    <definedName name="May_95">#REF!</definedName>
    <definedName name="May_96" localSheetId="151">#REF!</definedName>
    <definedName name="May_96" localSheetId="179">#REF!</definedName>
    <definedName name="May_96" localSheetId="180">#REF!</definedName>
    <definedName name="May_96" localSheetId="181">#REF!</definedName>
    <definedName name="May_96" localSheetId="172">#REF!</definedName>
    <definedName name="May_96" localSheetId="173">#REF!</definedName>
    <definedName name="May_96" localSheetId="174">#REF!</definedName>
    <definedName name="May_96" localSheetId="175">#REF!</definedName>
    <definedName name="May_96" localSheetId="176">#REF!</definedName>
    <definedName name="May_96" localSheetId="177">#REF!</definedName>
    <definedName name="May_96" localSheetId="178">#REF!</definedName>
    <definedName name="May_96" localSheetId="109">#REF!</definedName>
    <definedName name="May_96" localSheetId="110">#REF!</definedName>
    <definedName name="May_96" localSheetId="111">#REF!</definedName>
    <definedName name="May_96" localSheetId="102">#REF!</definedName>
    <definedName name="May_96" localSheetId="103">#REF!</definedName>
    <definedName name="May_96" localSheetId="104">#REF!</definedName>
    <definedName name="May_96" localSheetId="107">#REF!</definedName>
    <definedName name="May_96" localSheetId="108">#REF!</definedName>
    <definedName name="May_96">#REF!</definedName>
    <definedName name="May_97" localSheetId="151">#REF!</definedName>
    <definedName name="May_97" localSheetId="179">#REF!</definedName>
    <definedName name="May_97" localSheetId="180">#REF!</definedName>
    <definedName name="May_97" localSheetId="181">#REF!</definedName>
    <definedName name="May_97" localSheetId="172">#REF!</definedName>
    <definedName name="May_97" localSheetId="173">#REF!</definedName>
    <definedName name="May_97" localSheetId="174">#REF!</definedName>
    <definedName name="May_97" localSheetId="175">#REF!</definedName>
    <definedName name="May_97" localSheetId="176">#REF!</definedName>
    <definedName name="May_97" localSheetId="177">#REF!</definedName>
    <definedName name="May_97" localSheetId="178">#REF!</definedName>
    <definedName name="May_97" localSheetId="109">#REF!</definedName>
    <definedName name="May_97" localSheetId="110">#REF!</definedName>
    <definedName name="May_97" localSheetId="111">#REF!</definedName>
    <definedName name="May_97" localSheetId="102">#REF!</definedName>
    <definedName name="May_97" localSheetId="103">#REF!</definedName>
    <definedName name="May_97" localSheetId="104">#REF!</definedName>
    <definedName name="May_97" localSheetId="107">#REF!</definedName>
    <definedName name="May_97" localSheetId="108">#REF!</definedName>
    <definedName name="May_97">#REF!</definedName>
    <definedName name="May_98" localSheetId="151">#REF!</definedName>
    <definedName name="May_98" localSheetId="179">#REF!</definedName>
    <definedName name="May_98" localSheetId="180">#REF!</definedName>
    <definedName name="May_98" localSheetId="181">#REF!</definedName>
    <definedName name="May_98" localSheetId="172">#REF!</definedName>
    <definedName name="May_98" localSheetId="173">#REF!</definedName>
    <definedName name="May_98" localSheetId="174">#REF!</definedName>
    <definedName name="May_98" localSheetId="175">#REF!</definedName>
    <definedName name="May_98" localSheetId="176">#REF!</definedName>
    <definedName name="May_98" localSheetId="177">#REF!</definedName>
    <definedName name="May_98" localSheetId="178">#REF!</definedName>
    <definedName name="May_98" localSheetId="109">#REF!</definedName>
    <definedName name="May_98" localSheetId="110">#REF!</definedName>
    <definedName name="May_98" localSheetId="111">#REF!</definedName>
    <definedName name="May_98" localSheetId="102">#REF!</definedName>
    <definedName name="May_98" localSheetId="103">#REF!</definedName>
    <definedName name="May_98" localSheetId="104">#REF!</definedName>
    <definedName name="May_98" localSheetId="107">#REF!</definedName>
    <definedName name="May_98" localSheetId="108">#REF!</definedName>
    <definedName name="May_98">#REF!</definedName>
    <definedName name="May_99" localSheetId="151">#REF!</definedName>
    <definedName name="May_99" localSheetId="179">#REF!</definedName>
    <definedName name="May_99" localSheetId="180">#REF!</definedName>
    <definedName name="May_99" localSheetId="181">#REF!</definedName>
    <definedName name="May_99" localSheetId="172">#REF!</definedName>
    <definedName name="May_99" localSheetId="173">#REF!</definedName>
    <definedName name="May_99" localSheetId="174">#REF!</definedName>
    <definedName name="May_99" localSheetId="175">#REF!</definedName>
    <definedName name="May_99" localSheetId="176">#REF!</definedName>
    <definedName name="May_99" localSheetId="177">#REF!</definedName>
    <definedName name="May_99" localSheetId="178">#REF!</definedName>
    <definedName name="May_99" localSheetId="109">#REF!</definedName>
    <definedName name="May_99" localSheetId="110">#REF!</definedName>
    <definedName name="May_99" localSheetId="111">#REF!</definedName>
    <definedName name="May_99" localSheetId="102">#REF!</definedName>
    <definedName name="May_99" localSheetId="103">#REF!</definedName>
    <definedName name="May_99" localSheetId="104">#REF!</definedName>
    <definedName name="May_99" localSheetId="107">#REF!</definedName>
    <definedName name="May_99" localSheetId="108">#REF!</definedName>
    <definedName name="May_99">#REF!</definedName>
    <definedName name="MCB" localSheetId="151">#REF!</definedName>
    <definedName name="MCB" localSheetId="179">#REF!</definedName>
    <definedName name="MCB" localSheetId="180">#REF!</definedName>
    <definedName name="MCB" localSheetId="181">#REF!</definedName>
    <definedName name="MCB" localSheetId="172">#REF!</definedName>
    <definedName name="MCB" localSheetId="173">#REF!</definedName>
    <definedName name="MCB" localSheetId="174">#REF!</definedName>
    <definedName name="MCB" localSheetId="175">#REF!</definedName>
    <definedName name="MCB" localSheetId="176">#REF!</definedName>
    <definedName name="MCB" localSheetId="177">#REF!</definedName>
    <definedName name="MCB" localSheetId="178">#REF!</definedName>
    <definedName name="MCB" localSheetId="109">#REF!</definedName>
    <definedName name="MCB" localSheetId="110">#REF!</definedName>
    <definedName name="MCB" localSheetId="111">#REF!</definedName>
    <definedName name="MCB" localSheetId="102">#REF!</definedName>
    <definedName name="MCB" localSheetId="103">#REF!</definedName>
    <definedName name="MCB" localSheetId="104">#REF!</definedName>
    <definedName name="MCB" localSheetId="107">#REF!</definedName>
    <definedName name="MCB" localSheetId="108">#REF!</definedName>
    <definedName name="MCB">#REF!</definedName>
    <definedName name="MCV">#N/A</definedName>
    <definedName name="MCV_B">#N/A</definedName>
    <definedName name="MCV_B1" localSheetId="151">#REF!</definedName>
    <definedName name="MCV_B1" localSheetId="171">#REF!</definedName>
    <definedName name="MCV_B1" localSheetId="179">#REF!</definedName>
    <definedName name="MCV_B1" localSheetId="180">#REF!</definedName>
    <definedName name="MCV_B1" localSheetId="181">#REF!</definedName>
    <definedName name="MCV_B1" localSheetId="172">#REF!</definedName>
    <definedName name="MCV_B1" localSheetId="173">#REF!</definedName>
    <definedName name="MCV_B1" localSheetId="174">#REF!</definedName>
    <definedName name="MCV_B1" localSheetId="175">#REF!</definedName>
    <definedName name="MCV_B1" localSheetId="176">#REF!</definedName>
    <definedName name="MCV_B1" localSheetId="177">#REF!</definedName>
    <definedName name="MCV_B1" localSheetId="178">#REF!</definedName>
    <definedName name="MCV_B1" localSheetId="109">#REF!</definedName>
    <definedName name="MCV_B1" localSheetId="110">#REF!</definedName>
    <definedName name="MCV_B1" localSheetId="111">#REF!</definedName>
    <definedName name="MCV_B1" localSheetId="102">#REF!</definedName>
    <definedName name="MCV_B1" localSheetId="103">#REF!</definedName>
    <definedName name="MCV_B1" localSheetId="104">#REF!</definedName>
    <definedName name="MCV_B1" localSheetId="107">#REF!</definedName>
    <definedName name="MCV_B1" localSheetId="108">#REF!</definedName>
    <definedName name="MCV_B1">#REF!</definedName>
    <definedName name="MCV_D">#N/A</definedName>
    <definedName name="MCV_D1" localSheetId="151">#REF!</definedName>
    <definedName name="MCV_D1" localSheetId="171">#REF!</definedName>
    <definedName name="MCV_D1" localSheetId="179">#REF!</definedName>
    <definedName name="MCV_D1" localSheetId="180">#REF!</definedName>
    <definedName name="MCV_D1" localSheetId="181">#REF!</definedName>
    <definedName name="MCV_D1" localSheetId="172">#REF!</definedName>
    <definedName name="MCV_D1" localSheetId="173">#REF!</definedName>
    <definedName name="MCV_D1" localSheetId="174">#REF!</definedName>
    <definedName name="MCV_D1" localSheetId="175">#REF!</definedName>
    <definedName name="MCV_D1" localSheetId="176">#REF!</definedName>
    <definedName name="MCV_D1" localSheetId="177">#REF!</definedName>
    <definedName name="MCV_D1" localSheetId="178">#REF!</definedName>
    <definedName name="MCV_D1" localSheetId="109">#REF!</definedName>
    <definedName name="MCV_D1" localSheetId="110">#REF!</definedName>
    <definedName name="MCV_D1" localSheetId="111">#REF!</definedName>
    <definedName name="MCV_D1" localSheetId="102">#REF!</definedName>
    <definedName name="MCV_D1" localSheetId="103">#REF!</definedName>
    <definedName name="MCV_D1" localSheetId="104">#REF!</definedName>
    <definedName name="MCV_D1" localSheetId="107">#REF!</definedName>
    <definedName name="MCV_D1" localSheetId="108">#REF!</definedName>
    <definedName name="MCV_D1">#REF!</definedName>
    <definedName name="MCV_N">#N/A</definedName>
    <definedName name="MCV_T">#N/A</definedName>
    <definedName name="MCV_T1" localSheetId="151">#REF!</definedName>
    <definedName name="MCV_T1" localSheetId="171">#REF!</definedName>
    <definedName name="MCV_T1" localSheetId="179">#REF!</definedName>
    <definedName name="MCV_T1" localSheetId="180">#REF!</definedName>
    <definedName name="MCV_T1" localSheetId="181">#REF!</definedName>
    <definedName name="MCV_T1" localSheetId="172">#REF!</definedName>
    <definedName name="MCV_T1" localSheetId="173">#REF!</definedName>
    <definedName name="MCV_T1" localSheetId="174">#REF!</definedName>
    <definedName name="MCV_T1" localSheetId="175">#REF!</definedName>
    <definedName name="MCV_T1" localSheetId="176">#REF!</definedName>
    <definedName name="MCV_T1" localSheetId="177">#REF!</definedName>
    <definedName name="MCV_T1" localSheetId="178">#REF!</definedName>
    <definedName name="MCV_T1" localSheetId="109">#REF!</definedName>
    <definedName name="MCV_T1" localSheetId="110">#REF!</definedName>
    <definedName name="MCV_T1" localSheetId="111">#REF!</definedName>
    <definedName name="MCV_T1" localSheetId="102">#REF!</definedName>
    <definedName name="MCV_T1" localSheetId="103">#REF!</definedName>
    <definedName name="MCV_T1" localSheetId="104">#REF!</definedName>
    <definedName name="MCV_T1" localSheetId="107">#REF!</definedName>
    <definedName name="MCV_T1" localSheetId="108">#REF!</definedName>
    <definedName name="MCV_T1">#REF!</definedName>
    <definedName name="MDLS" localSheetId="151">#REF!</definedName>
    <definedName name="MDLS" localSheetId="171">#REF!</definedName>
    <definedName name="MDLS" localSheetId="179">#REF!</definedName>
    <definedName name="MDLS" localSheetId="180">#REF!</definedName>
    <definedName name="MDLS" localSheetId="181">#REF!</definedName>
    <definedName name="MDLS" localSheetId="172">#REF!</definedName>
    <definedName name="MDLS" localSheetId="173">#REF!</definedName>
    <definedName name="MDLS" localSheetId="174">#REF!</definedName>
    <definedName name="MDLS" localSheetId="175">#REF!</definedName>
    <definedName name="MDLS" localSheetId="176">#REF!</definedName>
    <definedName name="MDLS" localSheetId="177">#REF!</definedName>
    <definedName name="MDLS" localSheetId="178">#REF!</definedName>
    <definedName name="MDLS" localSheetId="109">#REF!</definedName>
    <definedName name="MDLS" localSheetId="110">#REF!</definedName>
    <definedName name="MDLS" localSheetId="111">#REF!</definedName>
    <definedName name="MDLS" localSheetId="102">#REF!</definedName>
    <definedName name="MDLS" localSheetId="103">#REF!</definedName>
    <definedName name="MDLS" localSheetId="104">#REF!</definedName>
    <definedName name="MDLS" localSheetId="107">#REF!</definedName>
    <definedName name="MDLS" localSheetId="108">#REF!</definedName>
    <definedName name="MDLS">#REF!</definedName>
    <definedName name="MDTab" localSheetId="112" hidden="1">{FALSE,FALSE,-1.25,-15.5,484.5,276.75,FALSE,FALSE,TRUE,TRUE,0,12,#N/A,46,#N/A,2.93460490463215,15.35,1,FALSE,FALSE,3,TRUE,1,FALSE,100,"Swvu.PLA1.","ACwvu.PLA1.",#N/A,FALSE,FALSE,0,0,0,0,2,"","",TRUE,TRUE,FALSE,FALSE,1,60,#N/A,#N/A,FALSE,FALSE,FALSE,FALSE,FALSE,FALSE,FALSE,9,65532,65532,FALSE,FALSE,TRUE,TRUE,TRUE}</definedName>
    <definedName name="MDTab" localSheetId="11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4" hidden="1">{FALSE,FALSE,-1.25,-15.5,484.5,276.75,FALSE,FALSE,TRUE,TRUE,0,12,#N/A,46,#N/A,2.93460490463215,15.35,1,FALSE,FALSE,3,TRUE,1,FALSE,100,"Swvu.PLA1.","ACwvu.PLA1.",#N/A,FALSE,FALSE,0,0,0,0,2,"","",TRUE,TRUE,FALSE,FALSE,1,60,#N/A,#N/A,FALSE,FALSE,FALSE,FALSE,FALSE,FALSE,FALSE,9,65532,65532,FALSE,FALSE,TRUE,TRUE,TRUE}</definedName>
    <definedName name="MDTab" localSheetId="116" hidden="1">{FALSE,FALSE,-1.25,-15.5,484.5,276.75,FALSE,FALSE,TRUE,TRUE,0,12,#N/A,46,#N/A,2.93460490463215,15.35,1,FALSE,FALSE,3,TRUE,1,FALSE,100,"Swvu.PLA1.","ACwvu.PLA1.",#N/A,FALSE,FALSE,0,0,0,0,2,"","",TRUE,TRUE,FALSE,FALSE,1,60,#N/A,#N/A,FALSE,FALSE,FALSE,FALSE,FALSE,FALSE,FALSE,9,65532,65532,FALSE,FALSE,TRUE,TRUE,TRUE}</definedName>
    <definedName name="MDTab" localSheetId="117" hidden="1">{FALSE,FALSE,-1.25,-15.5,484.5,276.75,FALSE,FALSE,TRUE,TRUE,0,12,#N/A,46,#N/A,2.93460490463215,15.35,1,FALSE,FALSE,3,TRUE,1,FALSE,100,"Swvu.PLA1.","ACwvu.PLA1.",#N/A,FALSE,FALSE,0,0,0,0,2,"","",TRUE,TRUE,FALSE,FALSE,1,60,#N/A,#N/A,FALSE,FALSE,FALSE,FALSE,FALSE,FALSE,FALSE,9,65532,65532,FALSE,FALSE,TRUE,TRUE,TRUE}</definedName>
    <definedName name="MDTab" localSheetId="118" hidden="1">{FALSE,FALSE,-1.25,-15.5,484.5,276.75,FALSE,FALSE,TRUE,TRUE,0,12,#N/A,46,#N/A,2.93460490463215,15.35,1,FALSE,FALSE,3,TRUE,1,FALSE,100,"Swvu.PLA1.","ACwvu.PLA1.",#N/A,FALSE,FALSE,0,0,0,0,2,"","",TRUE,TRUE,FALSE,FALSE,1,60,#N/A,#N/A,FALSE,FALSE,FALSE,FALSE,FALSE,FALSE,FALSE,9,65532,65532,FALSE,FALSE,TRUE,TRUE,TRUE}</definedName>
    <definedName name="MDTab" localSheetId="149" hidden="1">{FALSE,FALSE,-1.25,-15.5,484.5,276.75,FALSE,FALSE,TRUE,TRUE,0,12,#N/A,46,#N/A,2.93460490463215,15.35,1,FALSE,FALSE,3,TRUE,1,FALSE,100,"Swvu.PLA1.","ACwvu.PLA1.",#N/A,FALSE,FALSE,0,0,0,0,2,"","",TRUE,TRUE,FALSE,FALSE,1,60,#N/A,#N/A,FALSE,FALSE,FALSE,FALSE,FALSE,FALSE,FALSE,9,65532,65532,FALSE,FALSE,TRUE,TRUE,TRUE}</definedName>
    <definedName name="MDTab" localSheetId="151" hidden="1">{FALSE,FALSE,-1.25,-15.5,484.5,276.75,FALSE,FALSE,TRUE,TRUE,0,12,#N/A,46,#N/A,2.93460490463215,15.35,1,FALSE,FALSE,3,TRUE,1,FALSE,100,"Swvu.PLA1.","ACwvu.PLA1.",#N/A,FALSE,FALSE,0,0,0,0,2,"","",TRUE,TRUE,FALSE,FALSE,1,60,#N/A,#N/A,FALSE,FALSE,FALSE,FALSE,FALSE,FALSE,FALSE,9,65532,65532,FALSE,FALSE,TRUE,TRUE,TRUE}</definedName>
    <definedName name="MDTab" localSheetId="156" hidden="1">{FALSE,FALSE,-1.25,-15.5,484.5,276.75,FALSE,FALSE,TRUE,TRUE,0,12,#N/A,46,#N/A,2.93460490463215,15.35,1,FALSE,FALSE,3,TRUE,1,FALSE,100,"Swvu.PLA1.","ACwvu.PLA1.",#N/A,FALSE,FALSE,0,0,0,0,2,"","",TRUE,TRUE,FALSE,FALSE,1,60,#N/A,#N/A,FALSE,FALSE,FALSE,FALSE,FALSE,FALSE,FALSE,9,65532,65532,FALSE,FALSE,TRUE,TRUE,TRUE}</definedName>
    <definedName name="MDTab" localSheetId="159" hidden="1">{FALSE,FALSE,-1.25,-15.5,484.5,276.75,FALSE,FALSE,TRUE,TRUE,0,12,#N/A,46,#N/A,2.93460490463215,15.35,1,FALSE,FALSE,3,TRUE,1,FALSE,100,"Swvu.PLA1.","ACwvu.PLA1.",#N/A,FALSE,FALSE,0,0,0,0,2,"","",TRUE,TRUE,FALSE,FALSE,1,60,#N/A,#N/A,FALSE,FALSE,FALSE,FALSE,FALSE,FALSE,FALSE,9,65532,65532,FALSE,FALSE,TRUE,TRUE,TRUE}</definedName>
    <definedName name="MDTab" localSheetId="164" hidden="1">{FALSE,FALSE,-1.25,-15.5,484.5,276.75,FALSE,FALSE,TRUE,TRUE,0,12,#N/A,46,#N/A,2.93460490463215,15.35,1,FALSE,FALSE,3,TRUE,1,FALSE,100,"Swvu.PLA1.","ACwvu.PLA1.",#N/A,FALSE,FALSE,0,0,0,0,2,"","",TRUE,TRUE,FALSE,FALSE,1,60,#N/A,#N/A,FALSE,FALSE,FALSE,FALSE,FALSE,FALSE,FALSE,9,65532,65532,FALSE,FALSE,TRUE,TRUE,TRUE}</definedName>
    <definedName name="MDTab" localSheetId="165" hidden="1">{FALSE,FALSE,-1.25,-15.5,484.5,276.75,FALSE,FALSE,TRUE,TRUE,0,12,#N/A,46,#N/A,2.93460490463215,15.35,1,FALSE,FALSE,3,TRUE,1,FALSE,100,"Swvu.PLA1.","ACwvu.PLA1.",#N/A,FALSE,FALSE,0,0,0,0,2,"","",TRUE,TRUE,FALSE,FALSE,1,60,#N/A,#N/A,FALSE,FALSE,FALSE,FALSE,FALSE,FALSE,FALSE,9,65532,65532,FALSE,FALSE,TRUE,TRUE,TRUE}</definedName>
    <definedName name="MDTab" localSheetId="166" hidden="1">{FALSE,FALSE,-1.25,-15.5,484.5,276.75,FALSE,FALSE,TRUE,TRUE,0,12,#N/A,46,#N/A,2.93460490463215,15.35,1,FALSE,FALSE,3,TRUE,1,FALSE,100,"Swvu.PLA1.","ACwvu.PLA1.",#N/A,FALSE,FALSE,0,0,0,0,2,"","",TRUE,TRUE,FALSE,FALSE,1,60,#N/A,#N/A,FALSE,FALSE,FALSE,FALSE,FALSE,FALSE,FALSE,9,65532,65532,FALSE,FALSE,TRUE,TRUE,TRUE}</definedName>
    <definedName name="MDTab" localSheetId="167" hidden="1">{FALSE,FALSE,-1.25,-15.5,484.5,276.75,FALSE,FALSE,TRUE,TRUE,0,12,#N/A,46,#N/A,2.93460490463215,15.35,1,FALSE,FALSE,3,TRUE,1,FALSE,100,"Swvu.PLA1.","ACwvu.PLA1.",#N/A,FALSE,FALSE,0,0,0,0,2,"","",TRUE,TRUE,FALSE,FALSE,1,60,#N/A,#N/A,FALSE,FALSE,FALSE,FALSE,FALSE,FALSE,FALSE,9,65532,65532,FALSE,FALSE,TRUE,TRUE,TRUE}</definedName>
    <definedName name="MDTab" localSheetId="168" hidden="1">{FALSE,FALSE,-1.25,-15.5,484.5,276.75,FALSE,FALSE,TRUE,TRUE,0,12,#N/A,46,#N/A,2.93460490463215,15.35,1,FALSE,FALSE,3,TRUE,1,FALSE,100,"Swvu.PLA1.","ACwvu.PLA1.",#N/A,FALSE,FALSE,0,0,0,0,2,"","",TRUE,TRUE,FALSE,FALSE,1,60,#N/A,#N/A,FALSE,FALSE,FALSE,FALSE,FALSE,FALSE,FALSE,9,65532,65532,FALSE,FALSE,TRUE,TRUE,TRUE}</definedName>
    <definedName name="MDTab" localSheetId="17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9" hidden="1">{FALSE,FALSE,-1.25,-15.5,484.5,276.75,FALSE,FALSE,TRUE,TRUE,0,12,#N/A,46,#N/A,2.93460490463215,15.35,1,FALSE,FALSE,3,TRUE,1,FALSE,100,"Swvu.PLA1.","ACwvu.PLA1.",#N/A,FALSE,FALSE,0,0,0,0,2,"","",TRUE,TRUE,FALSE,FALSE,1,60,#N/A,#N/A,FALSE,FALSE,FALSE,FALSE,FALSE,FALSE,FALSE,9,65532,65532,FALSE,FALSE,TRUE,TRUE,TRUE}</definedName>
    <definedName name="MDTab" localSheetId="180" hidden="1">{FALSE,FALSE,-1.25,-15.5,484.5,276.75,FALSE,FALSE,TRUE,TRUE,0,12,#N/A,46,#N/A,2.93460490463215,15.35,1,FALSE,FALSE,3,TRUE,1,FALSE,100,"Swvu.PLA1.","ACwvu.PLA1.",#N/A,FALSE,FALSE,0,0,0,0,2,"","",TRUE,TRUE,FALSE,FALSE,1,60,#N/A,#N/A,FALSE,FALSE,FALSE,FALSE,FALSE,FALSE,FALSE,9,65532,65532,FALSE,FALSE,TRUE,TRUE,TRUE}</definedName>
    <definedName name="MDTab" localSheetId="181" hidden="1">{FALSE,FALSE,-1.25,-15.5,484.5,276.75,FALSE,FALSE,TRUE,TRUE,0,12,#N/A,46,#N/A,2.93460490463215,15.35,1,FALSE,FALSE,3,TRUE,1,FALSE,100,"Swvu.PLA1.","ACwvu.PLA1.",#N/A,FALSE,FALSE,0,0,0,0,2,"","",TRUE,TRUE,FALSE,FALSE,1,60,#N/A,#N/A,FALSE,FALSE,FALSE,FALSE,FALSE,FALSE,FALSE,9,65532,65532,FALSE,FALSE,TRUE,TRUE,TRUE}</definedName>
    <definedName name="MDTab" localSheetId="172" hidden="1">{FALSE,FALSE,-1.25,-15.5,484.5,276.75,FALSE,FALSE,TRUE,TRUE,0,12,#N/A,46,#N/A,2.93460490463215,15.35,1,FALSE,FALSE,3,TRUE,1,FALSE,100,"Swvu.PLA1.","ACwvu.PLA1.",#N/A,FALSE,FALSE,0,0,0,0,2,"","",TRUE,TRUE,FALSE,FALSE,1,60,#N/A,#N/A,FALSE,FALSE,FALSE,FALSE,FALSE,FALSE,FALSE,9,65532,65532,FALSE,FALSE,TRUE,TRUE,TRUE}</definedName>
    <definedName name="MDTab" localSheetId="173" hidden="1">{FALSE,FALSE,-1.25,-15.5,484.5,276.75,FALSE,FALSE,TRUE,TRUE,0,12,#N/A,46,#N/A,2.93460490463215,15.35,1,FALSE,FALSE,3,TRUE,1,FALSE,100,"Swvu.PLA1.","ACwvu.PLA1.",#N/A,FALSE,FALSE,0,0,0,0,2,"","",TRUE,TRUE,FALSE,FALSE,1,60,#N/A,#N/A,FALSE,FALSE,FALSE,FALSE,FALSE,FALSE,FALSE,9,65532,65532,FALSE,FALSE,TRUE,TRUE,TRUE}</definedName>
    <definedName name="MDTab" localSheetId="174" hidden="1">{FALSE,FALSE,-1.25,-15.5,484.5,276.75,FALSE,FALSE,TRUE,TRUE,0,12,#N/A,46,#N/A,2.93460490463215,15.35,1,FALSE,FALSE,3,TRUE,1,FALSE,100,"Swvu.PLA1.","ACwvu.PLA1.",#N/A,FALSE,FALSE,0,0,0,0,2,"","",TRUE,TRUE,FALSE,FALSE,1,60,#N/A,#N/A,FALSE,FALSE,FALSE,FALSE,FALSE,FALSE,FALSE,9,65532,65532,FALSE,FALSE,TRUE,TRUE,TRUE}</definedName>
    <definedName name="MDTab" localSheetId="175" hidden="1">{FALSE,FALSE,-1.25,-15.5,484.5,276.75,FALSE,FALSE,TRUE,TRUE,0,12,#N/A,46,#N/A,2.93460490463215,15.35,1,FALSE,FALSE,3,TRUE,1,FALSE,100,"Swvu.PLA1.","ACwvu.PLA1.",#N/A,FALSE,FALSE,0,0,0,0,2,"","",TRUE,TRUE,FALSE,FALSE,1,60,#N/A,#N/A,FALSE,FALSE,FALSE,FALSE,FALSE,FALSE,FALSE,9,65532,65532,FALSE,FALSE,TRUE,TRUE,TRUE}</definedName>
    <definedName name="MDTab" localSheetId="176" hidden="1">{FALSE,FALSE,-1.25,-15.5,484.5,276.75,FALSE,FALSE,TRUE,TRUE,0,12,#N/A,46,#N/A,2.93460490463215,15.35,1,FALSE,FALSE,3,TRUE,1,FALSE,100,"Swvu.PLA1.","ACwvu.PLA1.",#N/A,FALSE,FALSE,0,0,0,0,2,"","",TRUE,TRUE,FALSE,FALSE,1,60,#N/A,#N/A,FALSE,FALSE,FALSE,FALSE,FALSE,FALSE,FALSE,9,65532,65532,FALSE,FALSE,TRUE,TRUE,TRUE}</definedName>
    <definedName name="MDTab" localSheetId="177" hidden="1">{FALSE,FALSE,-1.25,-15.5,484.5,276.75,FALSE,FALSE,TRUE,TRUE,0,12,#N/A,46,#N/A,2.93460490463215,15.35,1,FALSE,FALSE,3,TRUE,1,FALSE,100,"Swvu.PLA1.","ACwvu.PLA1.",#N/A,FALSE,FALSE,0,0,0,0,2,"","",TRUE,TRUE,FALSE,FALSE,1,60,#N/A,#N/A,FALSE,FALSE,FALSE,FALSE,FALSE,FALSE,FALSE,9,65532,65532,FALSE,FALSE,TRUE,TRUE,TRUE}</definedName>
    <definedName name="MDTab" localSheetId="178" hidden="1">{FALSE,FALSE,-1.25,-15.5,484.5,276.75,FALSE,FALSE,TRUE,TRUE,0,12,#N/A,46,#N/A,2.93460490463215,15.35,1,FALSE,FALSE,3,TRUE,1,FALSE,100,"Swvu.PLA1.","ACwvu.PLA1.",#N/A,FALSE,FALSE,0,0,0,0,2,"","",TRUE,TRUE,FALSE,FALSE,1,60,#N/A,#N/A,FALSE,FALSE,FALSE,FALSE,FALSE,FALSE,FALSE,9,65532,65532,FALSE,FALSE,TRUE,TRUE,TRUE}</definedName>
    <definedName name="MDTab" localSheetId="46" hidden="1">{FALSE,FALSE,-1.25,-15.5,484.5,276.75,FALSE,FALSE,TRUE,TRUE,0,12,#N/A,46,#N/A,2.93460490463215,15.35,1,FALSE,FALSE,3,TRUE,1,FALSE,100,"Swvu.PLA1.","ACwvu.PLA1.",#N/A,FALSE,FALSE,0,0,0,0,2,"","",TRUE,TRUE,FALSE,FALSE,1,60,#N/A,#N/A,FALSE,FALSE,FALSE,FALSE,FALSE,FALSE,FALSE,9,65532,65532,FALSE,FALSE,TRUE,TRUE,TRUE}</definedName>
    <definedName name="MDTab" localSheetId="47" hidden="1">{FALSE,FALSE,-1.25,-15.5,484.5,276.75,FALSE,FALSE,TRUE,TRUE,0,12,#N/A,46,#N/A,2.93460490463215,15.35,1,FALSE,FALSE,3,TRUE,1,FALSE,100,"Swvu.PLA1.","ACwvu.PLA1.",#N/A,FALSE,FALSE,0,0,0,0,2,"","",TRUE,TRUE,FALSE,FALSE,1,60,#N/A,#N/A,FALSE,FALSE,FALSE,FALSE,FALSE,FALSE,FALSE,9,65532,65532,FALSE,FALSE,TRUE,TRUE,TRUE}</definedName>
    <definedName name="MDTab" localSheetId="48" hidden="1">{FALSE,FALSE,-1.25,-15.5,484.5,276.75,FALSE,FALSE,TRUE,TRUE,0,12,#N/A,46,#N/A,2.93460490463215,15.35,1,FALSE,FALSE,3,TRUE,1,FALSE,100,"Swvu.PLA1.","ACwvu.PLA1.",#N/A,FALSE,FALSE,0,0,0,0,2,"","",TRUE,TRUE,FALSE,FALSE,1,60,#N/A,#N/A,FALSE,FALSE,FALSE,FALSE,FALSE,FALSE,FALSE,9,65532,65532,FALSE,FALSE,TRUE,TRUE,TRUE}</definedName>
    <definedName name="MDTab" localSheetId="49" hidden="1">{FALSE,FALSE,-1.25,-15.5,484.5,276.75,FALSE,FALSE,TRUE,TRUE,0,12,#N/A,46,#N/A,2.93460490463215,15.35,1,FALSE,FALSE,3,TRUE,1,FALSE,100,"Swvu.PLA1.","ACwvu.PLA1.",#N/A,FALSE,FALSE,0,0,0,0,2,"","",TRUE,TRUE,FALSE,FALSE,1,60,#N/A,#N/A,FALSE,FALSE,FALSE,FALSE,FALSE,FALSE,FALSE,9,65532,65532,FALSE,FALSE,TRUE,TRUE,TRUE}</definedName>
    <definedName name="MDTab" localSheetId="51" hidden="1">{FALSE,FALSE,-1.25,-15.5,484.5,276.75,FALSE,FALSE,TRUE,TRUE,0,12,#N/A,46,#N/A,2.93460490463215,15.35,1,FALSE,FALSE,3,TRUE,1,FALSE,100,"Swvu.PLA1.","ACwvu.PLA1.",#N/A,FALSE,FALSE,0,0,0,0,2,"","",TRUE,TRUE,FALSE,FALSE,1,60,#N/A,#N/A,FALSE,FALSE,FALSE,FALSE,FALSE,FALSE,FALSE,9,65532,65532,FALSE,FALSE,TRUE,TRUE,TRUE}</definedName>
    <definedName name="MDTab" localSheetId="50" hidden="1">{FALSE,FALSE,-1.25,-15.5,484.5,276.75,FALSE,FALSE,TRUE,TRUE,0,12,#N/A,46,#N/A,2.93460490463215,15.35,1,FALSE,FALSE,3,TRUE,1,FALSE,100,"Swvu.PLA1.","ACwvu.PLA1.",#N/A,FALSE,FALSE,0,0,0,0,2,"","",TRUE,TRUE,FALSE,FALSE,1,60,#N/A,#N/A,FALSE,FALSE,FALSE,FALSE,FALSE,FALSE,FALSE,9,65532,65532,FALSE,FALSE,TRUE,TRUE,TRUE}</definedName>
    <definedName name="MDTab" localSheetId="52" hidden="1">{FALSE,FALSE,-1.25,-15.5,484.5,276.75,FALSE,FALSE,TRUE,TRUE,0,12,#N/A,46,#N/A,2.93460490463215,15.35,1,FALSE,FALSE,3,TRUE,1,FALSE,100,"Swvu.PLA1.","ACwvu.PLA1.",#N/A,FALSE,FALSE,0,0,0,0,2,"","",TRUE,TRUE,FALSE,FALSE,1,60,#N/A,#N/A,FALSE,FALSE,FALSE,FALSE,FALSE,FALSE,FALSE,9,65532,65532,FALSE,FALSE,TRUE,TRUE,TRUE}</definedName>
    <definedName name="MDTab" localSheetId="56" hidden="1">{FALSE,FALSE,-1.25,-15.5,484.5,276.75,FALSE,FALSE,TRUE,TRUE,0,12,#N/A,46,#N/A,2.93460490463215,15.35,1,FALSE,FALSE,3,TRUE,1,FALSE,100,"Swvu.PLA1.","ACwvu.PLA1.",#N/A,FALSE,FALSE,0,0,0,0,2,"","",TRUE,TRUE,FALSE,FALSE,1,60,#N/A,#N/A,FALSE,FALSE,FALSE,FALSE,FALSE,FALSE,FALSE,9,65532,65532,FALSE,FALSE,TRUE,TRUE,TRUE}</definedName>
    <definedName name="MDTab" localSheetId="57" hidden="1">{FALSE,FALSE,-1.25,-15.5,484.5,276.75,FALSE,FALSE,TRUE,TRUE,0,12,#N/A,46,#N/A,2.93460490463215,15.35,1,FALSE,FALSE,3,TRUE,1,FALSE,100,"Swvu.PLA1.","ACwvu.PLA1.",#N/A,FALSE,FALSE,0,0,0,0,2,"","",TRUE,TRUE,FALSE,FALSE,1,60,#N/A,#N/A,FALSE,FALSE,FALSE,FALSE,FALSE,FALSE,FALSE,9,65532,65532,FALSE,FALSE,TRUE,TRUE,TRUE}</definedName>
    <definedName name="MDTab" localSheetId="58" hidden="1">{FALSE,FALSE,-1.25,-15.5,484.5,276.75,FALSE,FALSE,TRUE,TRUE,0,12,#N/A,46,#N/A,2.93460490463215,15.35,1,FALSE,FALSE,3,TRUE,1,FALSE,100,"Swvu.PLA1.","ACwvu.PLA1.",#N/A,FALSE,FALSE,0,0,0,0,2,"","",TRUE,TRUE,FALSE,FALSE,1,60,#N/A,#N/A,FALSE,FALSE,FALSE,FALSE,FALSE,FALSE,FALSE,9,65532,65532,FALSE,FALSE,TRUE,TRUE,TRUE}</definedName>
    <definedName name="MDTab" localSheetId="59" hidden="1">{FALSE,FALSE,-1.25,-15.5,484.5,276.75,FALSE,FALSE,TRUE,TRUE,0,12,#N/A,46,#N/A,2.93460490463215,15.35,1,FALSE,FALSE,3,TRUE,1,FALSE,100,"Swvu.PLA1.","ACwvu.PLA1.",#N/A,FALSE,FALSE,0,0,0,0,2,"","",TRUE,TRUE,FALSE,FALSE,1,60,#N/A,#N/A,FALSE,FALSE,FALSE,FALSE,FALSE,FALSE,FALSE,9,65532,65532,FALSE,FALSE,TRUE,TRUE,TRUE}</definedName>
    <definedName name="MDTab" localSheetId="60" hidden="1">{FALSE,FALSE,-1.25,-15.5,484.5,276.75,FALSE,FALSE,TRUE,TRUE,0,12,#N/A,46,#N/A,2.93460490463215,15.35,1,FALSE,FALSE,3,TRUE,1,FALSE,100,"Swvu.PLA1.","ACwvu.PLA1.",#N/A,FALSE,FALSE,0,0,0,0,2,"","",TRUE,TRUE,FALSE,FALSE,1,60,#N/A,#N/A,FALSE,FALSE,FALSE,FALSE,FALSE,FALSE,FALSE,9,65532,65532,FALSE,FALSE,TRUE,TRUE,TRUE}</definedName>
    <definedName name="MDTab" localSheetId="61" hidden="1">{FALSE,FALSE,-1.25,-15.5,484.5,276.75,FALSE,FALSE,TRUE,TRUE,0,12,#N/A,46,#N/A,2.93460490463215,15.35,1,FALSE,FALSE,3,TRUE,1,FALSE,100,"Swvu.PLA1.","ACwvu.PLA1.",#N/A,FALSE,FALSE,0,0,0,0,2,"","",TRUE,TRUE,FALSE,FALSE,1,60,#N/A,#N/A,FALSE,FALSE,FALSE,FALSE,FALSE,FALSE,FALSE,9,65532,65532,FALSE,FALSE,TRUE,TRUE,TRUE}</definedName>
    <definedName name="MDTab" localSheetId="62" hidden="1">{FALSE,FALSE,-1.25,-15.5,484.5,276.75,FALSE,FALSE,TRUE,TRUE,0,12,#N/A,46,#N/A,2.93460490463215,15.35,1,FALSE,FALSE,3,TRUE,1,FALSE,100,"Swvu.PLA1.","ACwvu.PLA1.",#N/A,FALSE,FALSE,0,0,0,0,2,"","",TRUE,TRUE,FALSE,FALSE,1,60,#N/A,#N/A,FALSE,FALSE,FALSE,FALSE,FALSE,FALSE,FALSE,9,65532,65532,FALSE,FALSE,TRUE,TRUE,TRUE}</definedName>
    <definedName name="MDTab" localSheetId="63" hidden="1">{FALSE,FALSE,-1.25,-15.5,484.5,276.75,FALSE,FALSE,TRUE,TRUE,0,12,#N/A,46,#N/A,2.93460490463215,15.35,1,FALSE,FALSE,3,TRUE,1,FALSE,100,"Swvu.PLA1.","ACwvu.PLA1.",#N/A,FALSE,FALSE,0,0,0,0,2,"","",TRUE,TRUE,FALSE,FALSE,1,60,#N/A,#N/A,FALSE,FALSE,FALSE,FALSE,FALSE,FALSE,FALSE,9,65532,65532,FALSE,FALSE,TRUE,TRUE,TRUE}</definedName>
    <definedName name="MDTab" localSheetId="68" hidden="1">{FALSE,FALSE,-1.25,-15.5,484.5,276.75,FALSE,FALSE,TRUE,TRUE,0,12,#N/A,46,#N/A,2.93460490463215,15.35,1,FALSE,FALSE,3,TRUE,1,FALSE,100,"Swvu.PLA1.","ACwvu.PLA1.",#N/A,FALSE,FALSE,0,0,0,0,2,"","",TRUE,TRUE,FALSE,FALSE,1,60,#N/A,#N/A,FALSE,FALSE,FALSE,FALSE,FALSE,FALSE,FALSE,9,65532,65532,FALSE,FALSE,TRUE,TRUE,TRUE}</definedName>
    <definedName name="MDTab" localSheetId="69" hidden="1">{FALSE,FALSE,-1.25,-15.5,484.5,276.75,FALSE,FALSE,TRUE,TRUE,0,12,#N/A,46,#N/A,2.93460490463215,15.35,1,FALSE,FALSE,3,TRUE,1,FALSE,100,"Swvu.PLA1.","ACwvu.PLA1.",#N/A,FALSE,FALSE,0,0,0,0,2,"","",TRUE,TRUE,FALSE,FALSE,1,60,#N/A,#N/A,FALSE,FALSE,FALSE,FALSE,FALSE,FALSE,FALSE,9,65532,65532,FALSE,FALSE,TRUE,TRUE,TRUE}</definedName>
    <definedName name="MDTab" localSheetId="70" hidden="1">{FALSE,FALSE,-1.25,-15.5,484.5,276.75,FALSE,FALSE,TRUE,TRUE,0,12,#N/A,46,#N/A,2.93460490463215,15.35,1,FALSE,FALSE,3,TRUE,1,FALSE,100,"Swvu.PLA1.","ACwvu.PLA1.",#N/A,FALSE,FALSE,0,0,0,0,2,"","",TRUE,TRUE,FALSE,FALSE,1,60,#N/A,#N/A,FALSE,FALSE,FALSE,FALSE,FALSE,FALSE,FALSE,9,65532,65532,FALSE,FALSE,TRUE,TRUE,TRUE}</definedName>
    <definedName name="MDTab" localSheetId="83" hidden="1">{FALSE,FALSE,-1.25,-15.5,484.5,276.75,FALSE,FALSE,TRUE,TRUE,0,12,#N/A,46,#N/A,2.93460490463215,15.35,1,FALSE,FALSE,3,TRUE,1,FALSE,100,"Swvu.PLA1.","ACwvu.PLA1.",#N/A,FALSE,FALSE,0,0,0,0,2,"","",TRUE,TRUE,FALSE,FALSE,1,60,#N/A,#N/A,FALSE,FALSE,FALSE,FALSE,FALSE,FALSE,FALSE,9,65532,65532,FALSE,FALSE,TRUE,TRUE,TRUE}</definedName>
    <definedName name="MDTab" localSheetId="99" hidden="1">{FALSE,FALSE,-1.25,-15.5,484.5,276.75,FALSE,FALSE,TRUE,TRUE,0,12,#N/A,46,#N/A,2.93460490463215,15.35,1,FALSE,FALSE,3,TRUE,1,FALSE,100,"Swvu.PLA1.","ACwvu.PLA1.",#N/A,FALSE,FALSE,0,0,0,0,2,"","",TRUE,TRUE,FALSE,FALSE,1,60,#N/A,#N/A,FALSE,FALSE,FALSE,FALSE,FALSE,FALSE,FALSE,9,65532,65532,FALSE,FALSE,TRUE,TRUE,TRUE}</definedName>
    <definedName name="MDTab" localSheetId="109" hidden="1">{FALSE,FALSE,-1.25,-15.5,484.5,276.75,FALSE,FALSE,TRUE,TRUE,0,12,#N/A,46,#N/A,2.93460490463215,15.35,1,FALSE,FALSE,3,TRUE,1,FALSE,100,"Swvu.PLA1.","ACwvu.PLA1.",#N/A,FALSE,FALSE,0,0,0,0,2,"","",TRUE,TRUE,FALSE,FALSE,1,60,#N/A,#N/A,FALSE,FALSE,FALSE,FALSE,FALSE,FALSE,FALSE,9,65532,65532,FALSE,FALSE,TRUE,TRUE,TRUE}</definedName>
    <definedName name="MDTab" localSheetId="110" hidden="1">{FALSE,FALSE,-1.25,-15.5,484.5,276.75,FALSE,FALSE,TRUE,TRUE,0,12,#N/A,46,#N/A,2.93460490463215,15.35,1,FALSE,FALSE,3,TRUE,1,FALSE,100,"Swvu.PLA1.","ACwvu.PLA1.",#N/A,FALSE,FALSE,0,0,0,0,2,"","",TRUE,TRUE,FALSE,FALSE,1,60,#N/A,#N/A,FALSE,FALSE,FALSE,FALSE,FALSE,FALSE,FALSE,9,65532,65532,FALSE,FALSE,TRUE,TRUE,TRUE}</definedName>
    <definedName name="MDTab" localSheetId="11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0" hidden="1">{FALSE,FALSE,-1.25,-15.5,484.5,276.75,FALSE,FALSE,TRUE,TRUE,0,12,#N/A,46,#N/A,2.93460490463215,15.35,1,FALSE,FALSE,3,TRUE,1,FALSE,100,"Swvu.PLA1.","ACwvu.PLA1.",#N/A,FALSE,FALSE,0,0,0,0,2,"","",TRUE,TRUE,FALSE,FALSE,1,60,#N/A,#N/A,FALSE,FALSE,FALSE,FALSE,FALSE,FALSE,FALSE,9,65532,65532,FALSE,FALSE,TRUE,TRUE,TRUE}</definedName>
    <definedName name="MDTab" localSheetId="101" hidden="1">{FALSE,FALSE,-1.25,-15.5,484.5,276.75,FALSE,FALSE,TRUE,TRUE,0,12,#N/A,46,#N/A,2.93460490463215,15.35,1,FALSE,FALSE,3,TRUE,1,FALSE,100,"Swvu.PLA1.","ACwvu.PLA1.",#N/A,FALSE,FALSE,0,0,0,0,2,"","",TRUE,TRUE,FALSE,FALSE,1,60,#N/A,#N/A,FALSE,FALSE,FALSE,FALSE,FALSE,FALSE,FALSE,9,65532,65532,FALSE,FALSE,TRUE,TRUE,TRUE}</definedName>
    <definedName name="MDTab" localSheetId="102" hidden="1">{FALSE,FALSE,-1.25,-15.5,484.5,276.75,FALSE,FALSE,TRUE,TRUE,0,12,#N/A,46,#N/A,2.93460490463215,15.35,1,FALSE,FALSE,3,TRUE,1,FALSE,100,"Swvu.PLA1.","ACwvu.PLA1.",#N/A,FALSE,FALSE,0,0,0,0,2,"","",TRUE,TRUE,FALSE,FALSE,1,60,#N/A,#N/A,FALSE,FALSE,FALSE,FALSE,FALSE,FALSE,FALSE,9,65532,65532,FALSE,FALSE,TRUE,TRUE,TRUE}</definedName>
    <definedName name="MDTab" localSheetId="103" hidden="1">{FALSE,FALSE,-1.25,-15.5,484.5,276.75,FALSE,FALSE,TRUE,TRUE,0,12,#N/A,46,#N/A,2.93460490463215,15.35,1,FALSE,FALSE,3,TRUE,1,FALSE,100,"Swvu.PLA1.","ACwvu.PLA1.",#N/A,FALSE,FALSE,0,0,0,0,2,"","",TRUE,TRUE,FALSE,FALSE,1,60,#N/A,#N/A,FALSE,FALSE,FALSE,FALSE,FALSE,FALSE,FALSE,9,65532,65532,FALSE,FALSE,TRUE,TRUE,TRUE}</definedName>
    <definedName name="MDTab" localSheetId="104" hidden="1">{FALSE,FALSE,-1.25,-15.5,484.5,276.75,FALSE,FALSE,TRUE,TRUE,0,12,#N/A,46,#N/A,2.93460490463215,15.35,1,FALSE,FALSE,3,TRUE,1,FALSE,100,"Swvu.PLA1.","ACwvu.PLA1.",#N/A,FALSE,FALSE,0,0,0,0,2,"","",TRUE,TRUE,FALSE,FALSE,1,60,#N/A,#N/A,FALSE,FALSE,FALSE,FALSE,FALSE,FALSE,FALSE,9,65532,65532,FALSE,FALSE,TRUE,TRUE,TRUE}</definedName>
    <definedName name="MDTab" localSheetId="105" hidden="1">{FALSE,FALSE,-1.25,-15.5,484.5,276.75,FALSE,FALSE,TRUE,TRUE,0,12,#N/A,46,#N/A,2.93460490463215,15.35,1,FALSE,FALSE,3,TRUE,1,FALSE,100,"Swvu.PLA1.","ACwvu.PLA1.",#N/A,FALSE,FALSE,0,0,0,0,2,"","",TRUE,TRUE,FALSE,FALSE,1,60,#N/A,#N/A,FALSE,FALSE,FALSE,FALSE,FALSE,FALSE,FALSE,9,65532,65532,FALSE,FALSE,TRUE,TRUE,TRUE}</definedName>
    <definedName name="MDTab" localSheetId="106" hidden="1">{FALSE,FALSE,-1.25,-15.5,484.5,276.75,FALSE,FALSE,TRUE,TRUE,0,12,#N/A,46,#N/A,2.93460490463215,15.35,1,FALSE,FALSE,3,TRUE,1,FALSE,100,"Swvu.PLA1.","ACwvu.PLA1.",#N/A,FALSE,FALSE,0,0,0,0,2,"","",TRUE,TRUE,FALSE,FALSE,1,60,#N/A,#N/A,FALSE,FALSE,FALSE,FALSE,FALSE,FALSE,FALSE,9,65532,65532,FALSE,FALSE,TRUE,TRUE,TRUE}</definedName>
    <definedName name="MDTab" localSheetId="107" hidden="1">{FALSE,FALSE,-1.25,-15.5,484.5,276.75,FALSE,FALSE,TRUE,TRUE,0,12,#N/A,46,#N/A,2.93460490463215,15.35,1,FALSE,FALSE,3,TRUE,1,FALSE,100,"Swvu.PLA1.","ACwvu.PLA1.",#N/A,FALSE,FALSE,0,0,0,0,2,"","",TRUE,TRUE,FALSE,FALSE,1,60,#N/A,#N/A,FALSE,FALSE,FALSE,FALSE,FALSE,FALSE,FALSE,9,65532,65532,FALSE,FALSE,TRUE,TRUE,TRUE}</definedName>
    <definedName name="MDTab" localSheetId="108" hidden="1">{FALSE,FALSE,-1.25,-15.5,484.5,276.75,FALSE,FALSE,TRUE,TRUE,0,12,#N/A,46,#N/A,2.93460490463215,15.35,1,FALSE,FALSE,3,TRUE,1,FALSE,100,"Swvu.PLA1.","ACwvu.PLA1.",#N/A,FALSE,FALSE,0,0,0,0,2,"","",TRUE,TRUE,FALSE,FALSE,1,60,#N/A,#N/A,FALSE,FALSE,FALSE,FALSE,FALSE,FALSE,FALSE,9,65532,65532,FALSE,FALSE,TRUE,TRUE,TRUE}</definedName>
    <definedName name="MDTab" localSheetId="170" hidden="1">{FALSE,FALSE,-1.25,-15.5,484.5,276.75,FALSE,FALSE,TRUE,TRUE,0,12,#N/A,46,#N/A,2.93460490463215,15.35,1,FALSE,FALSE,3,TRUE,1,FALSE,100,"Swvu.PLA1.","ACwvu.PLA1.",#N/A,FALSE,FALSE,0,0,0,0,2,"","",TRUE,TRUE,FALSE,FALSE,1,60,#N/A,#N/A,FALSE,FALSE,FALSE,FALSE,FALSE,FALSE,FALSE,9,65532,65532,FALSE,FALSE,TRUE,TRUE,TRUE}</definedName>
    <definedName name="MDTab" localSheetId="67" hidden="1">{FALSE,FALSE,-1.25,-15.5,484.5,276.75,FALSE,FALSE,TRUE,TRUE,0,12,#N/A,46,#N/A,2.93460490463215,15.35,1,FALSE,FALSE,3,TRUE,1,FALSE,100,"Swvu.PLA1.","ACwvu.PLA1.",#N/A,FALSE,FALSE,0,0,0,0,2,"","",TRUE,TRUE,FALSE,FALSE,1,60,#N/A,#N/A,FALSE,FALSE,FALSE,FALSE,FALSE,FALSE,FALSE,9,65532,65532,FALSE,FALSE,TRUE,TRUE,TRUE}</definedName>
    <definedName name="MDTab" hidden="1">{FALSE,FALSE,-1.25,-15.5,484.5,276.75,FALSE,FALSE,TRUE,TRUE,0,12,#N/A,46,#N/A,2.93460490463215,15.35,1,FALSE,FALSE,3,TRUE,1,FALSE,100,"Swvu.PLA1.","ACwvu.PLA1.",#N/A,FALSE,FALSE,0,0,0,0,2,"","",TRUE,TRUE,FALSE,FALSE,1,60,#N/A,#N/A,FALSE,FALSE,FALSE,FALSE,FALSE,FALSE,FALSE,9,65532,65532,FALSE,FALSE,TRUE,TRUE,TRUE}</definedName>
    <definedName name="MENORES" localSheetId="151">#REF!</definedName>
    <definedName name="MENORES" localSheetId="171">#REF!</definedName>
    <definedName name="MENORES" localSheetId="179">#REF!</definedName>
    <definedName name="MENORES" localSheetId="180">#REF!</definedName>
    <definedName name="MENORES" localSheetId="181">#REF!</definedName>
    <definedName name="MENORES" localSheetId="172">#REF!</definedName>
    <definedName name="MENORES" localSheetId="173">#REF!</definedName>
    <definedName name="MENORES" localSheetId="174">#REF!</definedName>
    <definedName name="MENORES" localSheetId="175">#REF!</definedName>
    <definedName name="MENORES" localSheetId="176">#REF!</definedName>
    <definedName name="MENORES" localSheetId="177">#REF!</definedName>
    <definedName name="MENORES" localSheetId="178">#REF!</definedName>
    <definedName name="MENORES" localSheetId="109">#REF!</definedName>
    <definedName name="MENORES" localSheetId="110">#REF!</definedName>
    <definedName name="MENORES" localSheetId="111">#REF!</definedName>
    <definedName name="MENORES" localSheetId="102">#REF!</definedName>
    <definedName name="MENORES" localSheetId="103">#REF!</definedName>
    <definedName name="MENORES" localSheetId="104">#REF!</definedName>
    <definedName name="MENORES" localSheetId="107">#REF!</definedName>
    <definedName name="MENORES" localSheetId="108">#REF!</definedName>
    <definedName name="MENORES">#REF!</definedName>
    <definedName name="MF1.1" localSheetId="151">#REF!</definedName>
    <definedName name="MF1.1" localSheetId="171">#REF!</definedName>
    <definedName name="MF1.1" localSheetId="179">#REF!</definedName>
    <definedName name="MF1.1" localSheetId="180">#REF!</definedName>
    <definedName name="MF1.1" localSheetId="181">#REF!</definedName>
    <definedName name="MF1.1" localSheetId="172">#REF!</definedName>
    <definedName name="MF1.1" localSheetId="173">#REF!</definedName>
    <definedName name="MF1.1" localSheetId="174">#REF!</definedName>
    <definedName name="MF1.1" localSheetId="175">#REF!</definedName>
    <definedName name="MF1.1" localSheetId="176">#REF!</definedName>
    <definedName name="MF1.1" localSheetId="177">#REF!</definedName>
    <definedName name="MF1.1" localSheetId="178">#REF!</definedName>
    <definedName name="MF1.1" localSheetId="109">#REF!</definedName>
    <definedName name="MF1.1" localSheetId="110">#REF!</definedName>
    <definedName name="MF1.1" localSheetId="111">#REF!</definedName>
    <definedName name="MF1.1" localSheetId="102">#REF!</definedName>
    <definedName name="MF1.1" localSheetId="103">#REF!</definedName>
    <definedName name="MF1.1" localSheetId="104">#REF!</definedName>
    <definedName name="MF1.1" localSheetId="107">#REF!</definedName>
    <definedName name="MF1.1" localSheetId="108">#REF!</definedName>
    <definedName name="MF1.1">#REF!</definedName>
    <definedName name="MF2.1" localSheetId="151">#REF!</definedName>
    <definedName name="MF2.1" localSheetId="171">#REF!</definedName>
    <definedName name="MF2.1" localSheetId="179">#REF!</definedName>
    <definedName name="MF2.1" localSheetId="180">#REF!</definedName>
    <definedName name="MF2.1" localSheetId="181">#REF!</definedName>
    <definedName name="MF2.1" localSheetId="172">#REF!</definedName>
    <definedName name="MF2.1" localSheetId="173">#REF!</definedName>
    <definedName name="MF2.1" localSheetId="174">#REF!</definedName>
    <definedName name="MF2.1" localSheetId="175">#REF!</definedName>
    <definedName name="MF2.1" localSheetId="176">#REF!</definedName>
    <definedName name="MF2.1" localSheetId="177">#REF!</definedName>
    <definedName name="MF2.1" localSheetId="178">#REF!</definedName>
    <definedName name="MF2.1" localSheetId="109">#REF!</definedName>
    <definedName name="MF2.1" localSheetId="110">#REF!</definedName>
    <definedName name="MF2.1" localSheetId="111">#REF!</definedName>
    <definedName name="MF2.1" localSheetId="102">#REF!</definedName>
    <definedName name="MF2.1" localSheetId="103">#REF!</definedName>
    <definedName name="MF2.1" localSheetId="104">#REF!</definedName>
    <definedName name="MF2.1" localSheetId="107">#REF!</definedName>
    <definedName name="MF2.1" localSheetId="108">#REF!</definedName>
    <definedName name="MF2.1">#REF!</definedName>
    <definedName name="MFBOPINPUT" localSheetId="151">#REF!</definedName>
    <definedName name="MFBOPINPUT" localSheetId="179">#REF!</definedName>
    <definedName name="MFBOPINPUT" localSheetId="180">#REF!</definedName>
    <definedName name="MFBOPINPUT" localSheetId="181">#REF!</definedName>
    <definedName name="MFBOPINPUT" localSheetId="172">#REF!</definedName>
    <definedName name="MFBOPINPUT" localSheetId="173">#REF!</definedName>
    <definedName name="MFBOPINPUT" localSheetId="174">#REF!</definedName>
    <definedName name="MFBOPINPUT" localSheetId="175">#REF!</definedName>
    <definedName name="MFBOPINPUT" localSheetId="176">#REF!</definedName>
    <definedName name="MFBOPINPUT" localSheetId="177">#REF!</definedName>
    <definedName name="MFBOPINPUT" localSheetId="178">#REF!</definedName>
    <definedName name="MFBOPINPUT" localSheetId="109">#REF!</definedName>
    <definedName name="MFBOPINPUT" localSheetId="110">#REF!</definedName>
    <definedName name="MFBOPINPUT" localSheetId="111">#REF!</definedName>
    <definedName name="MFBOPINPUT" localSheetId="102">#REF!</definedName>
    <definedName name="MFBOPINPUT" localSheetId="103">#REF!</definedName>
    <definedName name="MFBOPINPUT" localSheetId="104">#REF!</definedName>
    <definedName name="MFBOPINPUT" localSheetId="107">#REF!</definedName>
    <definedName name="MFBOPINPUT" localSheetId="108">#REF!</definedName>
    <definedName name="MFBOPINPUT">#REF!</definedName>
    <definedName name="MFISCAL" localSheetId="179">'[19]Annual Raw Data'!#REF!</definedName>
    <definedName name="MFISCAL" localSheetId="180">'[19]Annual Raw Data'!#REF!</definedName>
    <definedName name="MFISCAL" localSheetId="181">'[19]Annual Raw Data'!#REF!</definedName>
    <definedName name="MFISCAL" localSheetId="172">'[19]Annual Raw Data'!#REF!</definedName>
    <definedName name="MFISCAL" localSheetId="173">'[19]Annual Raw Data'!#REF!</definedName>
    <definedName name="MFISCAL" localSheetId="174">'[19]Annual Raw Data'!#REF!</definedName>
    <definedName name="MFISCAL" localSheetId="175">'[19]Annual Raw Data'!#REF!</definedName>
    <definedName name="MFISCAL" localSheetId="176">'[19]Annual Raw Data'!#REF!</definedName>
    <definedName name="MFISCAL" localSheetId="177">'[19]Annual Raw Data'!#REF!</definedName>
    <definedName name="MFISCAL" localSheetId="178">'[19]Annual Raw Data'!#REF!</definedName>
    <definedName name="MFISCAL">'[19]Annual Raw Data'!#REF!</definedName>
    <definedName name="mflowsa">[11]!mflowsa</definedName>
    <definedName name="mflowsq">[11]!mflowsq</definedName>
    <definedName name="mi" localSheetId="151">#REF!</definedName>
    <definedName name="mi" localSheetId="171">#REF!</definedName>
    <definedName name="mi" localSheetId="179">#REF!</definedName>
    <definedName name="mi" localSheetId="180">#REF!</definedName>
    <definedName name="mi" localSheetId="181">#REF!</definedName>
    <definedName name="mi" localSheetId="172">#REF!</definedName>
    <definedName name="mi" localSheetId="173">#REF!</definedName>
    <definedName name="mi" localSheetId="174">#REF!</definedName>
    <definedName name="mi" localSheetId="175">#REF!</definedName>
    <definedName name="mi" localSheetId="176">#REF!</definedName>
    <definedName name="mi" localSheetId="177">#REF!</definedName>
    <definedName name="mi" localSheetId="178">#REF!</definedName>
    <definedName name="mi" localSheetId="109">#REF!</definedName>
    <definedName name="mi" localSheetId="110">#REF!</definedName>
    <definedName name="mi" localSheetId="111">#REF!</definedName>
    <definedName name="mi" localSheetId="102">#REF!</definedName>
    <definedName name="mi" localSheetId="103">#REF!</definedName>
    <definedName name="mi" localSheetId="104">#REF!</definedName>
    <definedName name="mi" localSheetId="107">#REF!</definedName>
    <definedName name="mi" localSheetId="108">#REF!</definedName>
    <definedName name="mi">#REF!</definedName>
    <definedName name="MICRO" localSheetId="151">#REF!</definedName>
    <definedName name="MICRO" localSheetId="171">#REF!</definedName>
    <definedName name="MICRO" localSheetId="179">#REF!</definedName>
    <definedName name="MICRO" localSheetId="180">#REF!</definedName>
    <definedName name="MICRO" localSheetId="181">#REF!</definedName>
    <definedName name="MICRO" localSheetId="172">#REF!</definedName>
    <definedName name="MICRO" localSheetId="173">#REF!</definedName>
    <definedName name="MICRO" localSheetId="174">#REF!</definedName>
    <definedName name="MICRO" localSheetId="175">#REF!</definedName>
    <definedName name="MICRO" localSheetId="176">#REF!</definedName>
    <definedName name="MICRO" localSheetId="177">#REF!</definedName>
    <definedName name="MICRO" localSheetId="178">#REF!</definedName>
    <definedName name="MICRO" localSheetId="109">#REF!</definedName>
    <definedName name="MICRO" localSheetId="110">#REF!</definedName>
    <definedName name="MICRO" localSheetId="111">#REF!</definedName>
    <definedName name="MICRO" localSheetId="102">#REF!</definedName>
    <definedName name="MICRO" localSheetId="103">#REF!</definedName>
    <definedName name="MICRO" localSheetId="104">#REF!</definedName>
    <definedName name="MICRO" localSheetId="107">#REF!</definedName>
    <definedName name="MICRO" localSheetId="108">#REF!</definedName>
    <definedName name="MICRO">#REF!</definedName>
    <definedName name="MIDDLE" localSheetId="151">#REF!</definedName>
    <definedName name="MIDDLE" localSheetId="171">#REF!</definedName>
    <definedName name="MIDDLE" localSheetId="179">#REF!</definedName>
    <definedName name="MIDDLE" localSheetId="180">#REF!</definedName>
    <definedName name="MIDDLE" localSheetId="181">#REF!</definedName>
    <definedName name="MIDDLE" localSheetId="172">#REF!</definedName>
    <definedName name="MIDDLE" localSheetId="173">#REF!</definedName>
    <definedName name="MIDDLE" localSheetId="174">#REF!</definedName>
    <definedName name="MIDDLE" localSheetId="175">#REF!</definedName>
    <definedName name="MIDDLE" localSheetId="176">#REF!</definedName>
    <definedName name="MIDDLE" localSheetId="177">#REF!</definedName>
    <definedName name="MIDDLE" localSheetId="178">#REF!</definedName>
    <definedName name="MIDDLE" localSheetId="109">#REF!</definedName>
    <definedName name="MIDDLE" localSheetId="110">#REF!</definedName>
    <definedName name="MIDDLE" localSheetId="111">#REF!</definedName>
    <definedName name="MIDDLE" localSheetId="102">#REF!</definedName>
    <definedName name="MIDDLE" localSheetId="103">#REF!</definedName>
    <definedName name="MIDDLE" localSheetId="104">#REF!</definedName>
    <definedName name="MIDDLE" localSheetId="107">#REF!</definedName>
    <definedName name="MIDDLE" localSheetId="108">#REF!</definedName>
    <definedName name="MIDDLE">#REF!</definedName>
    <definedName name="mil" localSheetId="171">'[105]2'!#REF!</definedName>
    <definedName name="mil" localSheetId="179">'[105]2'!#REF!</definedName>
    <definedName name="mil" localSheetId="180">'[105]2'!#REF!</definedName>
    <definedName name="mil" localSheetId="181">'[105]2'!#REF!</definedName>
    <definedName name="mil" localSheetId="172">'[105]2'!#REF!</definedName>
    <definedName name="mil" localSheetId="173">'[105]2'!#REF!</definedName>
    <definedName name="mil" localSheetId="174">'[105]2'!#REF!</definedName>
    <definedName name="mil" localSheetId="175">'[105]2'!#REF!</definedName>
    <definedName name="mil" localSheetId="176">'[105]2'!#REF!</definedName>
    <definedName name="mil" localSheetId="177">'[105]2'!#REF!</definedName>
    <definedName name="mil" localSheetId="178">'[105]2'!#REF!</definedName>
    <definedName name="mil">'[105]2'!#REF!</definedName>
    <definedName name="MIN" localSheetId="151">#REF!</definedName>
    <definedName name="MIN" localSheetId="156">#REF!</definedName>
    <definedName name="MIN" localSheetId="171">#REF!</definedName>
    <definedName name="MIN" localSheetId="179">#REF!</definedName>
    <definedName name="MIN" localSheetId="180">#REF!</definedName>
    <definedName name="MIN" localSheetId="181">#REF!</definedName>
    <definedName name="MIN" localSheetId="172">#REF!</definedName>
    <definedName name="MIN" localSheetId="173">#REF!</definedName>
    <definedName name="MIN" localSheetId="174">#REF!</definedName>
    <definedName name="MIN" localSheetId="175">#REF!</definedName>
    <definedName name="MIN" localSheetId="176">#REF!</definedName>
    <definedName name="MIN" localSheetId="177">#REF!</definedName>
    <definedName name="MIN" localSheetId="178">#REF!</definedName>
    <definedName name="MIN" localSheetId="109">#REF!</definedName>
    <definedName name="MIN" localSheetId="110">#REF!</definedName>
    <definedName name="MIN" localSheetId="111">#REF!</definedName>
    <definedName name="MIN" localSheetId="102">#REF!</definedName>
    <definedName name="MIN" localSheetId="103">#REF!</definedName>
    <definedName name="MIN" localSheetId="104">#REF!</definedName>
    <definedName name="MIN" localSheetId="107">#REF!</definedName>
    <definedName name="MIN" localSheetId="108">#REF!</definedName>
    <definedName name="MIN">#REF!</definedName>
    <definedName name="Minimum_working_balances" localSheetId="151">#REF!</definedName>
    <definedName name="Minimum_working_balances" localSheetId="156">#REF!</definedName>
    <definedName name="Minimum_working_balances" localSheetId="171">#REF!</definedName>
    <definedName name="Minimum_working_balances" localSheetId="179">#REF!</definedName>
    <definedName name="Minimum_working_balances" localSheetId="180">#REF!</definedName>
    <definedName name="Minimum_working_balances" localSheetId="181">#REF!</definedName>
    <definedName name="Minimum_working_balances" localSheetId="172">#REF!</definedName>
    <definedName name="Minimum_working_balances" localSheetId="173">#REF!</definedName>
    <definedName name="Minimum_working_balances" localSheetId="174">#REF!</definedName>
    <definedName name="Minimum_working_balances" localSheetId="175">#REF!</definedName>
    <definedName name="Minimum_working_balances" localSheetId="176">#REF!</definedName>
    <definedName name="Minimum_working_balances" localSheetId="177">#REF!</definedName>
    <definedName name="Minimum_working_balances" localSheetId="178">#REF!</definedName>
    <definedName name="Minimum_working_balances" localSheetId="109">#REF!</definedName>
    <definedName name="Minimum_working_balances" localSheetId="110">#REF!</definedName>
    <definedName name="Minimum_working_balances" localSheetId="111">#REF!</definedName>
    <definedName name="Minimum_working_balances" localSheetId="102">#REF!</definedName>
    <definedName name="Minimum_working_balances" localSheetId="103">#REF!</definedName>
    <definedName name="Minimum_working_balances" localSheetId="104">#REF!</definedName>
    <definedName name="Minimum_working_balances" localSheetId="107">#REF!</definedName>
    <definedName name="Minimum_working_balances" localSheetId="108">#REF!</definedName>
    <definedName name="Minimum_working_balances">#REF!</definedName>
    <definedName name="MISC3" localSheetId="151">#REF!</definedName>
    <definedName name="MISC3" localSheetId="156">#REF!</definedName>
    <definedName name="MISC3" localSheetId="171">#REF!</definedName>
    <definedName name="MISC3" localSheetId="179">#REF!</definedName>
    <definedName name="MISC3" localSheetId="180">#REF!</definedName>
    <definedName name="MISC3" localSheetId="181">#REF!</definedName>
    <definedName name="MISC3" localSheetId="172">#REF!</definedName>
    <definedName name="MISC3" localSheetId="173">#REF!</definedName>
    <definedName name="MISC3" localSheetId="174">#REF!</definedName>
    <definedName name="MISC3" localSheetId="175">#REF!</definedName>
    <definedName name="MISC3" localSheetId="176">#REF!</definedName>
    <definedName name="MISC3" localSheetId="177">#REF!</definedName>
    <definedName name="MISC3" localSheetId="178">#REF!</definedName>
    <definedName name="MISC3" localSheetId="109">#REF!</definedName>
    <definedName name="MISC3" localSheetId="110">#REF!</definedName>
    <definedName name="MISC3" localSheetId="111">#REF!</definedName>
    <definedName name="MISC3" localSheetId="102">#REF!</definedName>
    <definedName name="MISC3" localSheetId="103">#REF!</definedName>
    <definedName name="MISC3" localSheetId="104">#REF!</definedName>
    <definedName name="MISC3" localSheetId="107">#REF!</definedName>
    <definedName name="MISC3" localSheetId="108">#REF!</definedName>
    <definedName name="MISC3">#REF!</definedName>
    <definedName name="MISC4" localSheetId="151">[14]OUTPUT!#REF!</definedName>
    <definedName name="MISC4" localSheetId="156">[14]OUTPUT!#REF!</definedName>
    <definedName name="MISC4" localSheetId="171">[14]OUTPUT!#REF!</definedName>
    <definedName name="MISC4" localSheetId="179">[14]OUTPUT!#REF!</definedName>
    <definedName name="MISC4" localSheetId="180">[14]OUTPUT!#REF!</definedName>
    <definedName name="MISC4" localSheetId="181">[14]OUTPUT!#REF!</definedName>
    <definedName name="MISC4" localSheetId="172">[14]OUTPUT!#REF!</definedName>
    <definedName name="MISC4" localSheetId="173">[14]OUTPUT!#REF!</definedName>
    <definedName name="MISC4" localSheetId="174">[14]OUTPUT!#REF!</definedName>
    <definedName name="MISC4" localSheetId="175">[14]OUTPUT!#REF!</definedName>
    <definedName name="MISC4" localSheetId="176">[14]OUTPUT!#REF!</definedName>
    <definedName name="MISC4" localSheetId="177">[14]OUTPUT!#REF!</definedName>
    <definedName name="MISC4" localSheetId="178">[14]OUTPUT!#REF!</definedName>
    <definedName name="MISC4" localSheetId="110">[14]OUTPUT!#REF!</definedName>
    <definedName name="MISC4" localSheetId="111">[14]OUTPUT!#REF!</definedName>
    <definedName name="MISC4" localSheetId="103">[14]OUTPUT!#REF!</definedName>
    <definedName name="MISC4" localSheetId="104">[14]OUTPUT!#REF!</definedName>
    <definedName name="MISC4" localSheetId="107">[14]OUTPUT!#REF!</definedName>
    <definedName name="MISC4" localSheetId="108">[14]OUTPUT!#REF!</definedName>
    <definedName name="MISC4">[14]OUTPUT!#REF!</definedName>
    <definedName name="MK_CASHFLOW" localSheetId="151">#REF!</definedName>
    <definedName name="MK_CASHFLOW" localSheetId="156">#REF!</definedName>
    <definedName name="MK_CASHFLOW" localSheetId="171">#REF!</definedName>
    <definedName name="MK_CASHFLOW" localSheetId="179">#REF!</definedName>
    <definedName name="MK_CASHFLOW" localSheetId="180">#REF!</definedName>
    <definedName name="MK_CASHFLOW" localSheetId="181">#REF!</definedName>
    <definedName name="MK_CASHFLOW" localSheetId="172">#REF!</definedName>
    <definedName name="MK_CASHFLOW" localSheetId="173">#REF!</definedName>
    <definedName name="MK_CASHFLOW" localSheetId="174">#REF!</definedName>
    <definedName name="MK_CASHFLOW" localSheetId="175">#REF!</definedName>
    <definedName name="MK_CASHFLOW" localSheetId="176">#REF!</definedName>
    <definedName name="MK_CASHFLOW" localSheetId="177">#REF!</definedName>
    <definedName name="MK_CASHFLOW" localSheetId="178">#REF!</definedName>
    <definedName name="MK_CASHFLOW" localSheetId="109">#REF!</definedName>
    <definedName name="MK_CASHFLOW" localSheetId="110">#REF!</definedName>
    <definedName name="MK_CASHFLOW" localSheetId="111">#REF!</definedName>
    <definedName name="MK_CASHFLOW" localSheetId="102">#REF!</definedName>
    <definedName name="MK_CASHFLOW" localSheetId="103">#REF!</definedName>
    <definedName name="MK_CASHFLOW" localSheetId="104">#REF!</definedName>
    <definedName name="MK_CASHFLOW" localSheetId="107">#REF!</definedName>
    <definedName name="MK_CASHFLOW" localSheetId="108">#REF!</definedName>
    <definedName name="MK_CASHFLOW">#REF!</definedName>
    <definedName name="mm" localSheetId="151">'[42]10'!#REF!</definedName>
    <definedName name="mm" localSheetId="156">'[42]10'!#REF!</definedName>
    <definedName name="mm" localSheetId="171">'[42]10'!#REF!</definedName>
    <definedName name="mm" localSheetId="179">'[42]10'!#REF!</definedName>
    <definedName name="mm" localSheetId="180">'[42]10'!#REF!</definedName>
    <definedName name="mm" localSheetId="181">'[42]10'!#REF!</definedName>
    <definedName name="mm" localSheetId="172">'[42]10'!#REF!</definedName>
    <definedName name="mm" localSheetId="173">'[42]10'!#REF!</definedName>
    <definedName name="mm" localSheetId="174">'[42]10'!#REF!</definedName>
    <definedName name="mm" localSheetId="175">'[42]10'!#REF!</definedName>
    <definedName name="mm" localSheetId="176">'[42]10'!#REF!</definedName>
    <definedName name="mm" localSheetId="177">'[42]10'!#REF!</definedName>
    <definedName name="mm" localSheetId="178">'[42]10'!#REF!</definedName>
    <definedName name="mm" localSheetId="110">'[42]10'!#REF!</definedName>
    <definedName name="mm" localSheetId="111">'[42]10'!#REF!</definedName>
    <definedName name="mm" localSheetId="103">'[42]10'!#REF!</definedName>
    <definedName name="mm" localSheetId="104">'[42]10'!#REF!</definedName>
    <definedName name="mm" localSheetId="107">'[42]10'!#REF!</definedName>
    <definedName name="mm" localSheetId="108">'[42]10'!#REF!</definedName>
    <definedName name="mm">'[42]10'!#REF!</definedName>
    <definedName name="mmm" localSheetId="112" hidden="1">{"Riqfin97",#N/A,FALSE,"Tran";"Riqfinpro",#N/A,FALSE,"Tran"}</definedName>
    <definedName name="mmm" localSheetId="119" hidden="1">{"Riqfin97",#N/A,FALSE,"Tran";"Riqfinpro",#N/A,FALSE,"Tran"}</definedName>
    <definedName name="mmm" localSheetId="114" hidden="1">{"Riqfin97",#N/A,FALSE,"Tran";"Riqfinpro",#N/A,FALSE,"Tran"}</definedName>
    <definedName name="mmm" localSheetId="116" hidden="1">{"Riqfin97",#N/A,FALSE,"Tran";"Riqfinpro",#N/A,FALSE,"Tran"}</definedName>
    <definedName name="mmm" localSheetId="117" hidden="1">{"Riqfin97",#N/A,FALSE,"Tran";"Riqfinpro",#N/A,FALSE,"Tran"}</definedName>
    <definedName name="mmm" localSheetId="118" hidden="1">{"Riqfin97",#N/A,FALSE,"Tran";"Riqfinpro",#N/A,FALSE,"Tran"}</definedName>
    <definedName name="mmm" localSheetId="149" hidden="1">{"Riqfin97",#N/A,FALSE,"Tran";"Riqfinpro",#N/A,FALSE,"Tran"}</definedName>
    <definedName name="mmm" localSheetId="151" hidden="1">{"Riqfin97",#N/A,FALSE,"Tran";"Riqfinpro",#N/A,FALSE,"Tran"}</definedName>
    <definedName name="mmm" localSheetId="156" hidden="1">{"Riqfin97",#N/A,FALSE,"Tran";"Riqfinpro",#N/A,FALSE,"Tran"}</definedName>
    <definedName name="mmm" localSheetId="159" hidden="1">{"Riqfin97",#N/A,FALSE,"Tran";"Riqfinpro",#N/A,FALSE,"Tran"}</definedName>
    <definedName name="mmm" localSheetId="164" hidden="1">{"Riqfin97",#N/A,FALSE,"Tran";"Riqfinpro",#N/A,FALSE,"Tran"}</definedName>
    <definedName name="mmm" localSheetId="165" hidden="1">{"Riqfin97",#N/A,FALSE,"Tran";"Riqfinpro",#N/A,FALSE,"Tran"}</definedName>
    <definedName name="mmm" localSheetId="166" hidden="1">{"Riqfin97",#N/A,FALSE,"Tran";"Riqfinpro",#N/A,FALSE,"Tran"}</definedName>
    <definedName name="mmm" localSheetId="167" hidden="1">{"Riqfin97",#N/A,FALSE,"Tran";"Riqfinpro",#N/A,FALSE,"Tran"}</definedName>
    <definedName name="mmm" localSheetId="168" hidden="1">{"Riqfin97",#N/A,FALSE,"Tran";"Riqfinpro",#N/A,FALSE,"Tran"}</definedName>
    <definedName name="mmm" localSheetId="171" hidden="1">{"Riqfin97",#N/A,FALSE,"Tran";"Riqfinpro",#N/A,FALSE,"Tran"}</definedName>
    <definedName name="mmm" localSheetId="179" hidden="1">{"Riqfin97",#N/A,FALSE,"Tran";"Riqfinpro",#N/A,FALSE,"Tran"}</definedName>
    <definedName name="mmm" localSheetId="180" hidden="1">{"Riqfin97",#N/A,FALSE,"Tran";"Riqfinpro",#N/A,FALSE,"Tran"}</definedName>
    <definedName name="mmm" localSheetId="181" hidden="1">{"Riqfin97",#N/A,FALSE,"Tran";"Riqfinpro",#N/A,FALSE,"Tran"}</definedName>
    <definedName name="mmm" localSheetId="172" hidden="1">{"Riqfin97",#N/A,FALSE,"Tran";"Riqfinpro",#N/A,FALSE,"Tran"}</definedName>
    <definedName name="mmm" localSheetId="173" hidden="1">{"Riqfin97",#N/A,FALSE,"Tran";"Riqfinpro",#N/A,FALSE,"Tran"}</definedName>
    <definedName name="mmm" localSheetId="174" hidden="1">{"Riqfin97",#N/A,FALSE,"Tran";"Riqfinpro",#N/A,FALSE,"Tran"}</definedName>
    <definedName name="mmm" localSheetId="175" hidden="1">{"Riqfin97",#N/A,FALSE,"Tran";"Riqfinpro",#N/A,FALSE,"Tran"}</definedName>
    <definedName name="mmm" localSheetId="176" hidden="1">{"Riqfin97",#N/A,FALSE,"Tran";"Riqfinpro",#N/A,FALSE,"Tran"}</definedName>
    <definedName name="mmm" localSheetId="177" hidden="1">{"Riqfin97",#N/A,FALSE,"Tran";"Riqfinpro",#N/A,FALSE,"Tran"}</definedName>
    <definedName name="mmm" localSheetId="178" hidden="1">{"Riqfin97",#N/A,FALSE,"Tran";"Riqfinpro",#N/A,FALSE,"Tran"}</definedName>
    <definedName name="mmm" localSheetId="46" hidden="1">{"Riqfin97",#N/A,FALSE,"Tran";"Riqfinpro",#N/A,FALSE,"Tran"}</definedName>
    <definedName name="mmm" localSheetId="47" hidden="1">{"Riqfin97",#N/A,FALSE,"Tran";"Riqfinpro",#N/A,FALSE,"Tran"}</definedName>
    <definedName name="mmm" localSheetId="48" hidden="1">{"Riqfin97",#N/A,FALSE,"Tran";"Riqfinpro",#N/A,FALSE,"Tran"}</definedName>
    <definedName name="mmm" localSheetId="49" hidden="1">{"Riqfin97",#N/A,FALSE,"Tran";"Riqfinpro",#N/A,FALSE,"Tran"}</definedName>
    <definedName name="mmm" localSheetId="51" hidden="1">{"Riqfin97",#N/A,FALSE,"Tran";"Riqfinpro",#N/A,FALSE,"Tran"}</definedName>
    <definedName name="mmm" localSheetId="50" hidden="1">{"Riqfin97",#N/A,FALSE,"Tran";"Riqfinpro",#N/A,FALSE,"Tran"}</definedName>
    <definedName name="mmm" localSheetId="52" hidden="1">{"Riqfin97",#N/A,FALSE,"Tran";"Riqfinpro",#N/A,FALSE,"Tran"}</definedName>
    <definedName name="mmm" localSheetId="56" hidden="1">{"Riqfin97",#N/A,FALSE,"Tran";"Riqfinpro",#N/A,FALSE,"Tran"}</definedName>
    <definedName name="mmm" localSheetId="57" hidden="1">{"Riqfin97",#N/A,FALSE,"Tran";"Riqfinpro",#N/A,FALSE,"Tran"}</definedName>
    <definedName name="mmm" localSheetId="58" hidden="1">{"Riqfin97",#N/A,FALSE,"Tran";"Riqfinpro",#N/A,FALSE,"Tran"}</definedName>
    <definedName name="mmm" localSheetId="59" hidden="1">{"Riqfin97",#N/A,FALSE,"Tran";"Riqfinpro",#N/A,FALSE,"Tran"}</definedName>
    <definedName name="mmm" localSheetId="60" hidden="1">{"Riqfin97",#N/A,FALSE,"Tran";"Riqfinpro",#N/A,FALSE,"Tran"}</definedName>
    <definedName name="mmm" localSheetId="61" hidden="1">{"Riqfin97",#N/A,FALSE,"Tran";"Riqfinpro",#N/A,FALSE,"Tran"}</definedName>
    <definedName name="mmm" localSheetId="62" hidden="1">{"Riqfin97",#N/A,FALSE,"Tran";"Riqfinpro",#N/A,FALSE,"Tran"}</definedName>
    <definedName name="mmm" localSheetId="63" hidden="1">{"Riqfin97",#N/A,FALSE,"Tran";"Riqfinpro",#N/A,FALSE,"Tran"}</definedName>
    <definedName name="mmm" localSheetId="68" hidden="1">{"Riqfin97",#N/A,FALSE,"Tran";"Riqfinpro",#N/A,FALSE,"Tran"}</definedName>
    <definedName name="mmm" localSheetId="69" hidden="1">{"Riqfin97",#N/A,FALSE,"Tran";"Riqfinpro",#N/A,FALSE,"Tran"}</definedName>
    <definedName name="mmm" localSheetId="70" hidden="1">{"Riqfin97",#N/A,FALSE,"Tran";"Riqfinpro",#N/A,FALSE,"Tran"}</definedName>
    <definedName name="mmm" localSheetId="83" hidden="1">{"Riqfin97",#N/A,FALSE,"Tran";"Riqfinpro",#N/A,FALSE,"Tran"}</definedName>
    <definedName name="mmm" localSheetId="99" hidden="1">{"Riqfin97",#N/A,FALSE,"Tran";"Riqfinpro",#N/A,FALSE,"Tran"}</definedName>
    <definedName name="mmm" localSheetId="109" hidden="1">{"Riqfin97",#N/A,FALSE,"Tran";"Riqfinpro",#N/A,FALSE,"Tran"}</definedName>
    <definedName name="mmm" localSheetId="110" hidden="1">{"Riqfin97",#N/A,FALSE,"Tran";"Riqfinpro",#N/A,FALSE,"Tran"}</definedName>
    <definedName name="mmm" localSheetId="111" hidden="1">{"Riqfin97",#N/A,FALSE,"Tran";"Riqfinpro",#N/A,FALSE,"Tran"}</definedName>
    <definedName name="mmm" localSheetId="100" hidden="1">{"Riqfin97",#N/A,FALSE,"Tran";"Riqfinpro",#N/A,FALSE,"Tran"}</definedName>
    <definedName name="mmm" localSheetId="101" hidden="1">{"Riqfin97",#N/A,FALSE,"Tran";"Riqfinpro",#N/A,FALSE,"Tran"}</definedName>
    <definedName name="mmm" localSheetId="102" hidden="1">{"Riqfin97",#N/A,FALSE,"Tran";"Riqfinpro",#N/A,FALSE,"Tran"}</definedName>
    <definedName name="mmm" localSheetId="103" hidden="1">{"Riqfin97",#N/A,FALSE,"Tran";"Riqfinpro",#N/A,FALSE,"Tran"}</definedName>
    <definedName name="mmm" localSheetId="104" hidden="1">{"Riqfin97",#N/A,FALSE,"Tran";"Riqfinpro",#N/A,FALSE,"Tran"}</definedName>
    <definedName name="mmm" localSheetId="105" hidden="1">{"Riqfin97",#N/A,FALSE,"Tran";"Riqfinpro",#N/A,FALSE,"Tran"}</definedName>
    <definedName name="mmm" localSheetId="106" hidden="1">{"Riqfin97",#N/A,FALSE,"Tran";"Riqfinpro",#N/A,FALSE,"Tran"}</definedName>
    <definedName name="mmm" localSheetId="107" hidden="1">{"Riqfin97",#N/A,FALSE,"Tran";"Riqfinpro",#N/A,FALSE,"Tran"}</definedName>
    <definedName name="mmm" localSheetId="108" hidden="1">{"Riqfin97",#N/A,FALSE,"Tran";"Riqfinpro",#N/A,FALSE,"Tran"}</definedName>
    <definedName name="mmm" localSheetId="170" hidden="1">{"Riqfin97",#N/A,FALSE,"Tran";"Riqfinpro",#N/A,FALSE,"Tran"}</definedName>
    <definedName name="mmm" localSheetId="67" hidden="1">{"Riqfin97",#N/A,FALSE,"Tran";"Riqfinpro",#N/A,FALSE,"Tran"}</definedName>
    <definedName name="mmm" hidden="1">{"Riqfin97",#N/A,FALSE,"Tran";"Riqfinpro",#N/A,FALSE,"Tran"}</definedName>
    <definedName name="mmmm" localSheetId="112" hidden="1">#REF!</definedName>
    <definedName name="mmmm" localSheetId="149" hidden="1">#REF!</definedName>
    <definedName name="mmmm" localSheetId="151" hidden="1">#REF!</definedName>
    <definedName name="mmmm" localSheetId="159" hidden="1">#REF!</definedName>
    <definedName name="mmmm" localSheetId="164" hidden="1">#REF!</definedName>
    <definedName name="mmmm" localSheetId="165" hidden="1">#REF!</definedName>
    <definedName name="mmmm" localSheetId="166" hidden="1">#REF!</definedName>
    <definedName name="mmmm" localSheetId="167" hidden="1">#REF!</definedName>
    <definedName name="mmmm" localSheetId="168" hidden="1">#REF!</definedName>
    <definedName name="mmmm" localSheetId="171" hidden="1">#REF!</definedName>
    <definedName name="mmmm" localSheetId="179" hidden="1">#REF!</definedName>
    <definedName name="mmmm" localSheetId="180" hidden="1">#REF!</definedName>
    <definedName name="mmmm" localSheetId="181" hidden="1">#REF!</definedName>
    <definedName name="mmmm" localSheetId="172" hidden="1">#REF!</definedName>
    <definedName name="mmmm" localSheetId="173" hidden="1">#REF!</definedName>
    <definedName name="mmmm" localSheetId="174" hidden="1">#REF!</definedName>
    <definedName name="mmmm" localSheetId="175" hidden="1">#REF!</definedName>
    <definedName name="mmmm" localSheetId="176" hidden="1">#REF!</definedName>
    <definedName name="mmmm" localSheetId="177" hidden="1">#REF!</definedName>
    <definedName name="mmmm" localSheetId="178" hidden="1">#REF!</definedName>
    <definedName name="mmmm" localSheetId="46" hidden="1">#REF!</definedName>
    <definedName name="mmmm" localSheetId="47" hidden="1">#REF!</definedName>
    <definedName name="mmmm" localSheetId="48" hidden="1">#REF!</definedName>
    <definedName name="mmmm" localSheetId="49" hidden="1">#REF!</definedName>
    <definedName name="mmmm" localSheetId="51" hidden="1">#REF!</definedName>
    <definedName name="mmmm" localSheetId="50" hidden="1">#REF!</definedName>
    <definedName name="mmmm" localSheetId="52" hidden="1">#REF!</definedName>
    <definedName name="mmmm" localSheetId="56" hidden="1">#REF!</definedName>
    <definedName name="mmmm" localSheetId="57" hidden="1">#REF!</definedName>
    <definedName name="mmmm" localSheetId="58" hidden="1">#REF!</definedName>
    <definedName name="mmmm" localSheetId="59" hidden="1">#REF!</definedName>
    <definedName name="mmmm" localSheetId="60" hidden="1">#REF!</definedName>
    <definedName name="mmmm" localSheetId="61" hidden="1">#REF!</definedName>
    <definedName name="mmmm" localSheetId="62" hidden="1">#REF!</definedName>
    <definedName name="mmmm" localSheetId="63" hidden="1">{"Tab1",#N/A,FALSE,"P";"Tab2",#N/A,FALSE,"P"}</definedName>
    <definedName name="mmmm" localSheetId="83" hidden="1">#REF!</definedName>
    <definedName name="mmmm" localSheetId="99" hidden="1">#REF!</definedName>
    <definedName name="mmmm" localSheetId="109" hidden="1">#REF!</definedName>
    <definedName name="mmmm" localSheetId="110" hidden="1">#REF!</definedName>
    <definedName name="mmmm" localSheetId="111" hidden="1">#REF!</definedName>
    <definedName name="mmmm" localSheetId="100" hidden="1">#REF!</definedName>
    <definedName name="mmmm" localSheetId="101" hidden="1">#REF!</definedName>
    <definedName name="mmmm" localSheetId="102" hidden="1">#REF!</definedName>
    <definedName name="mmmm" localSheetId="103" hidden="1">#REF!</definedName>
    <definedName name="mmmm" localSheetId="104" hidden="1">#REF!</definedName>
    <definedName name="mmmm" localSheetId="105" hidden="1">#REF!</definedName>
    <definedName name="mmmm" localSheetId="106" hidden="1">#REF!</definedName>
    <definedName name="mmmm" localSheetId="107" hidden="1">#REF!</definedName>
    <definedName name="mmmm" localSheetId="108" hidden="1">#REF!</definedName>
    <definedName name="mmmm" hidden="1">#REF!</definedName>
    <definedName name="mmmmmmmmmm" localSheetId="151">#REF!</definedName>
    <definedName name="mmmmmmmmmm" localSheetId="159">#REF!</definedName>
    <definedName name="mmmmmmmmmm" localSheetId="179">#REF!</definedName>
    <definedName name="mmmmmmmmmm" localSheetId="180">#REF!</definedName>
    <definedName name="mmmmmmmmmm" localSheetId="181">#REF!</definedName>
    <definedName name="mmmmmmmmmm" localSheetId="172">#REF!</definedName>
    <definedName name="mmmmmmmmmm" localSheetId="173">#REF!</definedName>
    <definedName name="mmmmmmmmmm" localSheetId="174">#REF!</definedName>
    <definedName name="mmmmmmmmmm" localSheetId="175">#REF!</definedName>
    <definedName name="mmmmmmmmmm" localSheetId="176">#REF!</definedName>
    <definedName name="mmmmmmmmmm" localSheetId="177">#REF!</definedName>
    <definedName name="mmmmmmmmmm" localSheetId="178">#REF!</definedName>
    <definedName name="mmmmmmmmmm" localSheetId="109">#REF!</definedName>
    <definedName name="mmmmmmmmmm" localSheetId="110">#REF!</definedName>
    <definedName name="mmmmmmmmmm" localSheetId="111">#REF!</definedName>
    <definedName name="mmmmmmmmmm" localSheetId="102">#REF!</definedName>
    <definedName name="mmmmmmmmmm" localSheetId="103">#REF!</definedName>
    <definedName name="mmmmmmmmmm" localSheetId="104">#REF!</definedName>
    <definedName name="mmmmmmmmmm" localSheetId="107">#REF!</definedName>
    <definedName name="mmmmmmmmmm" localSheetId="108">#REF!</definedName>
    <definedName name="mmmmmmmmmm">#REF!</definedName>
    <definedName name="mmmmmmmmmmmmmmmmm" localSheetId="115">#REF!</definedName>
    <definedName name="mmmmmmmmmmmmmmmmm" localSheetId="151">#REF!</definedName>
    <definedName name="mmmmmmmmmmmmmmmmm" localSheetId="179">#REF!</definedName>
    <definedName name="mmmmmmmmmmmmmmmmm" localSheetId="180">#REF!</definedName>
    <definedName name="mmmmmmmmmmmmmmmmm" localSheetId="181">#REF!</definedName>
    <definedName name="mmmmmmmmmmmmmmmmm" localSheetId="172">#REF!</definedName>
    <definedName name="mmmmmmmmmmmmmmmmm" localSheetId="173">#REF!</definedName>
    <definedName name="mmmmmmmmmmmmmmmmm" localSheetId="174">#REF!</definedName>
    <definedName name="mmmmmmmmmmmmmmmmm" localSheetId="175">#REF!</definedName>
    <definedName name="mmmmmmmmmmmmmmmmm" localSheetId="176">#REF!</definedName>
    <definedName name="mmmmmmmmmmmmmmmmm" localSheetId="177">#REF!</definedName>
    <definedName name="mmmmmmmmmmmmmmmmm" localSheetId="178">#REF!</definedName>
    <definedName name="mmmmmmmmmmmmmmmmm" localSheetId="109">#REF!</definedName>
    <definedName name="mmmmmmmmmmmmmmmmm" localSheetId="110">#REF!</definedName>
    <definedName name="mmmmmmmmmmmmmmmmm" localSheetId="111">#REF!</definedName>
    <definedName name="mmmmmmmmmmmmmmmmm" localSheetId="102">#REF!</definedName>
    <definedName name="mmmmmmmmmmmmmmmmm" localSheetId="103">#REF!</definedName>
    <definedName name="mmmmmmmmmmmmmmmmm" localSheetId="104">#REF!</definedName>
    <definedName name="mmmmmmmmmmmmmmmmm" localSheetId="107">#REF!</definedName>
    <definedName name="mmmmmmmmmmmmmmmmm" localSheetId="108">#REF!</definedName>
    <definedName name="mmmmmmmmmmmmmmmmm">#REF!</definedName>
    <definedName name="mmmmmmmmmmmmmmmmmmmmmmmmmmmmmmmmm" localSheetId="151">#REF!</definedName>
    <definedName name="mmmmmmmmmmmmmmmmmmmmmmmmmmmmmmmmm" localSheetId="179">#REF!</definedName>
    <definedName name="mmmmmmmmmmmmmmmmmmmmmmmmmmmmmmmmm" localSheetId="180">#REF!</definedName>
    <definedName name="mmmmmmmmmmmmmmmmmmmmmmmmmmmmmmmmm" localSheetId="181">#REF!</definedName>
    <definedName name="mmmmmmmmmmmmmmmmmmmmmmmmmmmmmmmmm" localSheetId="172">#REF!</definedName>
    <definedName name="mmmmmmmmmmmmmmmmmmmmmmmmmmmmmmmmm" localSheetId="173">#REF!</definedName>
    <definedName name="mmmmmmmmmmmmmmmmmmmmmmmmmmmmmmmmm" localSheetId="174">#REF!</definedName>
    <definedName name="mmmmmmmmmmmmmmmmmmmmmmmmmmmmmmmmm" localSheetId="175">#REF!</definedName>
    <definedName name="mmmmmmmmmmmmmmmmmmmmmmmmmmmmmmmmm" localSheetId="176">#REF!</definedName>
    <definedName name="mmmmmmmmmmmmmmmmmmmmmmmmmmmmmmmmm" localSheetId="177">#REF!</definedName>
    <definedName name="mmmmmmmmmmmmmmmmmmmmmmmmmmmmmmmmm" localSheetId="178">#REF!</definedName>
    <definedName name="mmmmmmmmmmmmmmmmmmmmmmmmmmmmmmmmm" localSheetId="109">#REF!</definedName>
    <definedName name="mmmmmmmmmmmmmmmmmmmmmmmmmmmmmmmmm" localSheetId="110">#REF!</definedName>
    <definedName name="mmmmmmmmmmmmmmmmmmmmmmmmmmmmmmmmm" localSheetId="111">#REF!</definedName>
    <definedName name="mmmmmmmmmmmmmmmmmmmmmmmmmmmmmmmmm" localSheetId="102">#REF!</definedName>
    <definedName name="mmmmmmmmmmmmmmmmmmmmmmmmmmmmmmmmm" localSheetId="103">#REF!</definedName>
    <definedName name="mmmmmmmmmmmmmmmmmmmmmmmmmmmmmmmmm" localSheetId="104">#REF!</definedName>
    <definedName name="mmmmmmmmmmmmmmmmmmmmmmmmmmmmmmmmm" localSheetId="107">#REF!</definedName>
    <definedName name="mmmmmmmmmmmmmmmmmmmmmmmmmmmmmmmmm" localSheetId="108">#REF!</definedName>
    <definedName name="mmmmmmmmmmmmmmmmmmmmmmmmmmmmmmmmm">#REF!</definedName>
    <definedName name="MNDATES" localSheetId="151">#REF!</definedName>
    <definedName name="MNDATES" localSheetId="179">#REF!</definedName>
    <definedName name="MNDATES" localSheetId="180">#REF!</definedName>
    <definedName name="MNDATES" localSheetId="181">#REF!</definedName>
    <definedName name="MNDATES" localSheetId="172">#REF!</definedName>
    <definedName name="MNDATES" localSheetId="173">#REF!</definedName>
    <definedName name="MNDATES" localSheetId="174">#REF!</definedName>
    <definedName name="MNDATES" localSheetId="175">#REF!</definedName>
    <definedName name="MNDATES" localSheetId="176">#REF!</definedName>
    <definedName name="MNDATES" localSheetId="177">#REF!</definedName>
    <definedName name="MNDATES" localSheetId="178">#REF!</definedName>
    <definedName name="MNDATES" localSheetId="109">#REF!</definedName>
    <definedName name="MNDATES" localSheetId="110">#REF!</definedName>
    <definedName name="MNDATES" localSheetId="111">#REF!</definedName>
    <definedName name="MNDATES" localSheetId="102">#REF!</definedName>
    <definedName name="MNDATES" localSheetId="103">#REF!</definedName>
    <definedName name="MNDATES" localSheetId="104">#REF!</definedName>
    <definedName name="MNDATES" localSheetId="107">#REF!</definedName>
    <definedName name="MNDATES" localSheetId="108">#REF!</definedName>
    <definedName name="MNDATES">#REF!</definedName>
    <definedName name="Modified_by" localSheetId="151">#REF!</definedName>
    <definedName name="Modified_by" localSheetId="179">#REF!</definedName>
    <definedName name="Modified_by" localSheetId="180">#REF!</definedName>
    <definedName name="Modified_by" localSheetId="181">#REF!</definedName>
    <definedName name="Modified_by" localSheetId="172">#REF!</definedName>
    <definedName name="Modified_by" localSheetId="173">#REF!</definedName>
    <definedName name="Modified_by" localSheetId="174">#REF!</definedName>
    <definedName name="Modified_by" localSheetId="175">#REF!</definedName>
    <definedName name="Modified_by" localSheetId="176">#REF!</definedName>
    <definedName name="Modified_by" localSheetId="177">#REF!</definedName>
    <definedName name="Modified_by" localSheetId="178">#REF!</definedName>
    <definedName name="Modified_by" localSheetId="109">#REF!</definedName>
    <definedName name="Modified_by" localSheetId="110">#REF!</definedName>
    <definedName name="Modified_by" localSheetId="111">#REF!</definedName>
    <definedName name="Modified_by" localSheetId="102">#REF!</definedName>
    <definedName name="Modified_by" localSheetId="103">#REF!</definedName>
    <definedName name="Modified_by" localSheetId="104">#REF!</definedName>
    <definedName name="Modified_by" localSheetId="107">#REF!</definedName>
    <definedName name="Modified_by" localSheetId="108">#REF!</definedName>
    <definedName name="Modified_by">#REF!</definedName>
    <definedName name="Modified_on" localSheetId="151">#REF!</definedName>
    <definedName name="Modified_on" localSheetId="179">#REF!</definedName>
    <definedName name="Modified_on" localSheetId="180">#REF!</definedName>
    <definedName name="Modified_on" localSheetId="181">#REF!</definedName>
    <definedName name="Modified_on" localSheetId="172">#REF!</definedName>
    <definedName name="Modified_on" localSheetId="173">#REF!</definedName>
    <definedName name="Modified_on" localSheetId="174">#REF!</definedName>
    <definedName name="Modified_on" localSheetId="175">#REF!</definedName>
    <definedName name="Modified_on" localSheetId="176">#REF!</definedName>
    <definedName name="Modified_on" localSheetId="177">#REF!</definedName>
    <definedName name="Modified_on" localSheetId="178">#REF!</definedName>
    <definedName name="Modified_on" localSheetId="109">#REF!</definedName>
    <definedName name="Modified_on" localSheetId="110">#REF!</definedName>
    <definedName name="Modified_on" localSheetId="111">#REF!</definedName>
    <definedName name="Modified_on" localSheetId="102">#REF!</definedName>
    <definedName name="Modified_on" localSheetId="103">#REF!</definedName>
    <definedName name="Modified_on" localSheetId="104">#REF!</definedName>
    <definedName name="Modified_on" localSheetId="107">#REF!</definedName>
    <definedName name="Modified_on" localSheetId="108">#REF!</definedName>
    <definedName name="Modified_on">#REF!</definedName>
    <definedName name="Módulo2.completo" localSheetId="151">'T 14.1 - 14.2'!Módulo2.completo</definedName>
    <definedName name="Módulo2.completo" localSheetId="156">'T 15.7'!Módulo2.completo</definedName>
    <definedName name="Módulo2.completo" localSheetId="159">'T 15.9'!Módulo2.completo</definedName>
    <definedName name="Módulo2.completo" localSheetId="171">'T 17.1'!Módulo2.completo</definedName>
    <definedName name="Módulo2.completo" localSheetId="179">'T 17.6'!Módulo2.completo</definedName>
    <definedName name="Módulo2.completo" localSheetId="180">'T 17.6'!Módulo2.completo</definedName>
    <definedName name="Módulo2.completo" localSheetId="181">'T 17.6'!Módulo2.completo</definedName>
    <definedName name="Módulo2.completo" localSheetId="172">'T 17.2'!Módulo2.completo</definedName>
    <definedName name="Módulo2.completo" localSheetId="173">'T 17.3'!Módulo2.completo</definedName>
    <definedName name="Módulo2.completo" localSheetId="174">'T 17.4'!Módulo2.completo</definedName>
    <definedName name="Módulo2.completo" localSheetId="175">'T 17.5'!Módulo2.completo</definedName>
    <definedName name="Módulo2.completo" localSheetId="176">'T 17.6'!Módulo2.completo</definedName>
    <definedName name="Módulo2.completo" localSheetId="177">'T 17.6'!Módulo2.completo</definedName>
    <definedName name="Módulo2.completo" localSheetId="178">'T 17.6'!Módulo2.completo</definedName>
    <definedName name="Módulo2.completo" localSheetId="109">'T 9.10_9.11'!Módulo2.completo</definedName>
    <definedName name="Módulo2.completo" localSheetId="110">'T 9.12'!Módulo2.completo</definedName>
    <definedName name="Módulo2.completo" localSheetId="111">'T 9.12 (ctd)'!Módulo2.completo</definedName>
    <definedName name="Módulo2.completo" localSheetId="102">'T 9.4'!Módulo2.completo</definedName>
    <definedName name="Módulo2.completo" localSheetId="103">'T 9.5'!Módulo2.completo</definedName>
    <definedName name="Módulo2.completo" localSheetId="104">'T 9.6'!Módulo2.completo</definedName>
    <definedName name="Módulo2.completo" localSheetId="107">'T 9.9'!Módulo2.completo</definedName>
    <definedName name="Módulo2.completo" localSheetId="108">'T 9.9 (ctd)'!Módulo2.completo</definedName>
    <definedName name="Módulo2.completo">[0]!Módulo2.completo</definedName>
    <definedName name="MON_SM" localSheetId="151">#REF!</definedName>
    <definedName name="MON_SM" localSheetId="156">#REF!</definedName>
    <definedName name="MON_SM" localSheetId="159">#REF!</definedName>
    <definedName name="MON_SM" localSheetId="171">#REF!</definedName>
    <definedName name="MON_SM" localSheetId="179">#REF!</definedName>
    <definedName name="MON_SM" localSheetId="180">#REF!</definedName>
    <definedName name="MON_SM" localSheetId="181">#REF!</definedName>
    <definedName name="MON_SM" localSheetId="172">#REF!</definedName>
    <definedName name="MON_SM" localSheetId="173">#REF!</definedName>
    <definedName name="MON_SM" localSheetId="174">#REF!</definedName>
    <definedName name="MON_SM" localSheetId="175">#REF!</definedName>
    <definedName name="MON_SM" localSheetId="176">#REF!</definedName>
    <definedName name="MON_SM" localSheetId="177">#REF!</definedName>
    <definedName name="MON_SM" localSheetId="178">#REF!</definedName>
    <definedName name="MON_SM" localSheetId="109">#REF!</definedName>
    <definedName name="MON_SM" localSheetId="110">#REF!</definedName>
    <definedName name="MON_SM" localSheetId="111">#REF!</definedName>
    <definedName name="MON_SM" localSheetId="102">#REF!</definedName>
    <definedName name="MON_SM" localSheetId="103">#REF!</definedName>
    <definedName name="MON_SM" localSheetId="104">#REF!</definedName>
    <definedName name="MON_SM" localSheetId="107">#REF!</definedName>
    <definedName name="MON_SM" localSheetId="108">#REF!</definedName>
    <definedName name="MON_SM">#REF!</definedName>
    <definedName name="MONE" localSheetId="151">#REF!</definedName>
    <definedName name="MONE" localSheetId="156">#REF!</definedName>
    <definedName name="MONE" localSheetId="159">#REF!</definedName>
    <definedName name="MONE" localSheetId="171">#REF!</definedName>
    <definedName name="MONE" localSheetId="179">#REF!</definedName>
    <definedName name="MONE" localSheetId="180">#REF!</definedName>
    <definedName name="MONE" localSheetId="181">#REF!</definedName>
    <definedName name="MONE" localSheetId="172">#REF!</definedName>
    <definedName name="MONE" localSheetId="173">#REF!</definedName>
    <definedName name="MONE" localSheetId="174">#REF!</definedName>
    <definedName name="MONE" localSheetId="175">#REF!</definedName>
    <definedName name="MONE" localSheetId="176">#REF!</definedName>
    <definedName name="MONE" localSheetId="177">#REF!</definedName>
    <definedName name="MONE" localSheetId="178">#REF!</definedName>
    <definedName name="MONE" localSheetId="109">#REF!</definedName>
    <definedName name="MONE" localSheetId="110">#REF!</definedName>
    <definedName name="MONE" localSheetId="111">#REF!</definedName>
    <definedName name="MONE" localSheetId="102">#REF!</definedName>
    <definedName name="MONE" localSheetId="103">#REF!</definedName>
    <definedName name="MONE" localSheetId="104">#REF!</definedName>
    <definedName name="MONE" localSheetId="107">#REF!</definedName>
    <definedName name="MONE" localSheetId="108">#REF!</definedName>
    <definedName name="MONE">#REF!</definedName>
    <definedName name="MonetarySurvey">'[10]Monetary Dev_Monthly'!$A$11:$CB$73</definedName>
    <definedName name="Money" localSheetId="151">#REF!</definedName>
    <definedName name="Money" localSheetId="156">#REF!</definedName>
    <definedName name="Money" localSheetId="171">#REF!</definedName>
    <definedName name="Money" localSheetId="179">#REF!</definedName>
    <definedName name="Money" localSheetId="180">#REF!</definedName>
    <definedName name="Money" localSheetId="181">#REF!</definedName>
    <definedName name="Money" localSheetId="172">#REF!</definedName>
    <definedName name="Money" localSheetId="173">#REF!</definedName>
    <definedName name="Money" localSheetId="174">#REF!</definedName>
    <definedName name="Money" localSheetId="175">#REF!</definedName>
    <definedName name="Money" localSheetId="176">#REF!</definedName>
    <definedName name="Money" localSheetId="177">#REF!</definedName>
    <definedName name="Money" localSheetId="178">#REF!</definedName>
    <definedName name="Money" localSheetId="109">#REF!</definedName>
    <definedName name="Money" localSheetId="110">#REF!</definedName>
    <definedName name="Money" localSheetId="111">#REF!</definedName>
    <definedName name="Money" localSheetId="102">#REF!</definedName>
    <definedName name="Money" localSheetId="103">#REF!</definedName>
    <definedName name="Money" localSheetId="104">#REF!</definedName>
    <definedName name="Money" localSheetId="107">#REF!</definedName>
    <definedName name="Money" localSheetId="108">#REF!</definedName>
    <definedName name="Money">#REF!</definedName>
    <definedName name="money_monthly_output_to_fiscal" localSheetId="156">'[47]Monthly data'!#REF!</definedName>
    <definedName name="money_monthly_output_to_fiscal" localSheetId="171">'[47]Monthly data'!#REF!</definedName>
    <definedName name="money_monthly_output_to_fiscal" localSheetId="179">'[47]Monthly data'!#REF!</definedName>
    <definedName name="money_monthly_output_to_fiscal" localSheetId="180">'[47]Monthly data'!#REF!</definedName>
    <definedName name="money_monthly_output_to_fiscal" localSheetId="181">'[47]Monthly data'!#REF!</definedName>
    <definedName name="money_monthly_output_to_fiscal" localSheetId="172">'[47]Monthly data'!#REF!</definedName>
    <definedName name="money_monthly_output_to_fiscal" localSheetId="173">'[47]Monthly data'!#REF!</definedName>
    <definedName name="money_monthly_output_to_fiscal" localSheetId="174">'[47]Monthly data'!#REF!</definedName>
    <definedName name="money_monthly_output_to_fiscal" localSheetId="175">'[47]Monthly data'!#REF!</definedName>
    <definedName name="money_monthly_output_to_fiscal" localSheetId="176">'[47]Monthly data'!#REF!</definedName>
    <definedName name="money_monthly_output_to_fiscal" localSheetId="177">'[47]Monthly data'!#REF!</definedName>
    <definedName name="money_monthly_output_to_fiscal" localSheetId="178">'[47]Monthly data'!#REF!</definedName>
    <definedName name="money_monthly_output_to_fiscal" localSheetId="104">'[47]Monthly data'!#REF!</definedName>
    <definedName name="money_monthly_output_to_fiscal">'[47]Monthly data'!#REF!</definedName>
    <definedName name="MONEY1A" localSheetId="151">#REF!</definedName>
    <definedName name="MONEY1A" localSheetId="156">#REF!</definedName>
    <definedName name="MONEY1A" localSheetId="171">#REF!</definedName>
    <definedName name="MONEY1A" localSheetId="179">#REF!</definedName>
    <definedName name="MONEY1A" localSheetId="180">#REF!</definedName>
    <definedName name="MONEY1A" localSheetId="181">#REF!</definedName>
    <definedName name="MONEY1A" localSheetId="172">#REF!</definedName>
    <definedName name="MONEY1A" localSheetId="173">#REF!</definedName>
    <definedName name="MONEY1A" localSheetId="174">#REF!</definedName>
    <definedName name="MONEY1A" localSheetId="175">#REF!</definedName>
    <definedName name="MONEY1A" localSheetId="176">#REF!</definedName>
    <definedName name="MONEY1A" localSheetId="177">#REF!</definedName>
    <definedName name="MONEY1A" localSheetId="178">#REF!</definedName>
    <definedName name="MONEY1A" localSheetId="109">#REF!</definedName>
    <definedName name="MONEY1A" localSheetId="110">#REF!</definedName>
    <definedName name="MONEY1A" localSheetId="111">#REF!</definedName>
    <definedName name="MONEY1A" localSheetId="102">#REF!</definedName>
    <definedName name="MONEY1A" localSheetId="103">#REF!</definedName>
    <definedName name="MONEY1A" localSheetId="104">#REF!</definedName>
    <definedName name="MONEY1A" localSheetId="107">#REF!</definedName>
    <definedName name="MONEY1A" localSheetId="108">#REF!</definedName>
    <definedName name="MONEY1A">#REF!</definedName>
    <definedName name="MONEY1Q" localSheetId="151">#REF!</definedName>
    <definedName name="MONEY1Q" localSheetId="156">#REF!</definedName>
    <definedName name="MONEY1Q" localSheetId="171">#REF!</definedName>
    <definedName name="MONEY1Q" localSheetId="179">#REF!</definedName>
    <definedName name="MONEY1Q" localSheetId="180">#REF!</definedName>
    <definedName name="MONEY1Q" localSheetId="181">#REF!</definedName>
    <definedName name="MONEY1Q" localSheetId="172">#REF!</definedName>
    <definedName name="MONEY1Q" localSheetId="173">#REF!</definedName>
    <definedName name="MONEY1Q" localSheetId="174">#REF!</definedName>
    <definedName name="MONEY1Q" localSheetId="175">#REF!</definedName>
    <definedName name="MONEY1Q" localSheetId="176">#REF!</definedName>
    <definedName name="MONEY1Q" localSheetId="177">#REF!</definedName>
    <definedName name="MONEY1Q" localSheetId="178">#REF!</definedName>
    <definedName name="MONEY1Q" localSheetId="109">#REF!</definedName>
    <definedName name="MONEY1Q" localSheetId="110">#REF!</definedName>
    <definedName name="MONEY1Q" localSheetId="111">#REF!</definedName>
    <definedName name="MONEY1Q" localSheetId="102">#REF!</definedName>
    <definedName name="MONEY1Q" localSheetId="103">#REF!</definedName>
    <definedName name="MONEY1Q" localSheetId="104">#REF!</definedName>
    <definedName name="MONEY1Q" localSheetId="107">#REF!</definedName>
    <definedName name="MONEY1Q" localSheetId="108">#REF!</definedName>
    <definedName name="MONEY1Q">#REF!</definedName>
    <definedName name="MONEY2A" localSheetId="151">#REF!</definedName>
    <definedName name="MONEY2A" localSheetId="156">#REF!</definedName>
    <definedName name="MONEY2A" localSheetId="171">#REF!</definedName>
    <definedName name="MONEY2A" localSheetId="179">#REF!</definedName>
    <definedName name="MONEY2A" localSheetId="180">#REF!</definedName>
    <definedName name="MONEY2A" localSheetId="181">#REF!</definedName>
    <definedName name="MONEY2A" localSheetId="172">#REF!</definedName>
    <definedName name="MONEY2A" localSheetId="173">#REF!</definedName>
    <definedName name="MONEY2A" localSheetId="174">#REF!</definedName>
    <definedName name="MONEY2A" localSheetId="175">#REF!</definedName>
    <definedName name="MONEY2A" localSheetId="176">#REF!</definedName>
    <definedName name="MONEY2A" localSheetId="177">#REF!</definedName>
    <definedName name="MONEY2A" localSheetId="178">#REF!</definedName>
    <definedName name="MONEY2A" localSheetId="109">#REF!</definedName>
    <definedName name="MONEY2A" localSheetId="110">#REF!</definedName>
    <definedName name="MONEY2A" localSheetId="111">#REF!</definedName>
    <definedName name="MONEY2A" localSheetId="102">#REF!</definedName>
    <definedName name="MONEY2A" localSheetId="103">#REF!</definedName>
    <definedName name="MONEY2A" localSheetId="104">#REF!</definedName>
    <definedName name="MONEY2A" localSheetId="107">#REF!</definedName>
    <definedName name="MONEY2A" localSheetId="108">#REF!</definedName>
    <definedName name="MONEY2A">#REF!</definedName>
    <definedName name="MONEY2Q" localSheetId="151">#REF!</definedName>
    <definedName name="MONEY2Q" localSheetId="179">#REF!</definedName>
    <definedName name="MONEY2Q" localSheetId="180">#REF!</definedName>
    <definedName name="MONEY2Q" localSheetId="181">#REF!</definedName>
    <definedName name="MONEY2Q" localSheetId="172">#REF!</definedName>
    <definedName name="MONEY2Q" localSheetId="173">#REF!</definedName>
    <definedName name="MONEY2Q" localSheetId="174">#REF!</definedName>
    <definedName name="MONEY2Q" localSheetId="175">#REF!</definedName>
    <definedName name="MONEY2Q" localSheetId="176">#REF!</definedName>
    <definedName name="MONEY2Q" localSheetId="177">#REF!</definedName>
    <definedName name="MONEY2Q" localSheetId="178">#REF!</definedName>
    <definedName name="MONEY2Q" localSheetId="109">#REF!</definedName>
    <definedName name="MONEY2Q" localSheetId="110">#REF!</definedName>
    <definedName name="MONEY2Q" localSheetId="111">#REF!</definedName>
    <definedName name="MONEY2Q" localSheetId="102">#REF!</definedName>
    <definedName name="MONEY2Q" localSheetId="103">#REF!</definedName>
    <definedName name="MONEY2Q" localSheetId="104">#REF!</definedName>
    <definedName name="MONEY2Q" localSheetId="107">#REF!</definedName>
    <definedName name="MONEY2Q" localSheetId="108">#REF!</definedName>
    <definedName name="MONEY2Q">#REF!</definedName>
    <definedName name="MoneySurvey" localSheetId="151">#REF!</definedName>
    <definedName name="MoneySurvey" localSheetId="179">#REF!</definedName>
    <definedName name="MoneySurvey" localSheetId="180">#REF!</definedName>
    <definedName name="MoneySurvey" localSheetId="181">#REF!</definedName>
    <definedName name="MoneySurvey" localSheetId="172">#REF!</definedName>
    <definedName name="MoneySurvey" localSheetId="173">#REF!</definedName>
    <definedName name="MoneySurvey" localSheetId="174">#REF!</definedName>
    <definedName name="MoneySurvey" localSheetId="175">#REF!</definedName>
    <definedName name="MoneySurvey" localSheetId="176">#REF!</definedName>
    <definedName name="MoneySurvey" localSheetId="177">#REF!</definedName>
    <definedName name="MoneySurvey" localSheetId="178">#REF!</definedName>
    <definedName name="MoneySurvey" localSheetId="109">#REF!</definedName>
    <definedName name="MoneySurvey" localSheetId="110">#REF!</definedName>
    <definedName name="MoneySurvey" localSheetId="111">#REF!</definedName>
    <definedName name="MoneySurvey" localSheetId="102">#REF!</definedName>
    <definedName name="MoneySurvey" localSheetId="103">#REF!</definedName>
    <definedName name="MoneySurvey" localSheetId="104">#REF!</definedName>
    <definedName name="MoneySurvey" localSheetId="107">#REF!</definedName>
    <definedName name="MoneySurvey" localSheetId="108">#REF!</definedName>
    <definedName name="MoneySurvey">#REF!</definedName>
    <definedName name="MONEYSV" localSheetId="179">'[10]Monetary Dev_Monthly'!#REF!</definedName>
    <definedName name="MONEYSV" localSheetId="180">'[10]Monetary Dev_Monthly'!#REF!</definedName>
    <definedName name="MONEYSV" localSheetId="181">'[10]Monetary Dev_Monthly'!#REF!</definedName>
    <definedName name="MONEYSV" localSheetId="172">'[10]Monetary Dev_Monthly'!#REF!</definedName>
    <definedName name="MONEYSV" localSheetId="173">'[10]Monetary Dev_Monthly'!#REF!</definedName>
    <definedName name="MONEYSV" localSheetId="174">'[10]Monetary Dev_Monthly'!#REF!</definedName>
    <definedName name="MONEYSV" localSheetId="175">'[10]Monetary Dev_Monthly'!#REF!</definedName>
    <definedName name="MONEYSV" localSheetId="176">'[10]Monetary Dev_Monthly'!#REF!</definedName>
    <definedName name="MONEYSV" localSheetId="177">'[10]Monetary Dev_Monthly'!#REF!</definedName>
    <definedName name="MONEYSV" localSheetId="178">'[10]Monetary Dev_Monthly'!#REF!</definedName>
    <definedName name="MONEYSV">'[10]Monetary Dev_Monthly'!#REF!</definedName>
    <definedName name="MONF" localSheetId="151">#REF!</definedName>
    <definedName name="MONF" localSheetId="156">#REF!</definedName>
    <definedName name="MONF" localSheetId="171">#REF!</definedName>
    <definedName name="MONF" localSheetId="179">#REF!</definedName>
    <definedName name="MONF" localSheetId="180">#REF!</definedName>
    <definedName name="MONF" localSheetId="181">#REF!</definedName>
    <definedName name="MONF" localSheetId="172">#REF!</definedName>
    <definedName name="MONF" localSheetId="173">#REF!</definedName>
    <definedName name="MONF" localSheetId="174">#REF!</definedName>
    <definedName name="MONF" localSheetId="175">#REF!</definedName>
    <definedName name="MONF" localSheetId="176">#REF!</definedName>
    <definedName name="MONF" localSheetId="177">#REF!</definedName>
    <definedName name="MONF" localSheetId="178">#REF!</definedName>
    <definedName name="MONF" localSheetId="109">#REF!</definedName>
    <definedName name="MONF" localSheetId="110">#REF!</definedName>
    <definedName name="MONF" localSheetId="111">#REF!</definedName>
    <definedName name="MONF" localSheetId="102">#REF!</definedName>
    <definedName name="MONF" localSheetId="103">#REF!</definedName>
    <definedName name="MONF" localSheetId="104">#REF!</definedName>
    <definedName name="MONF" localSheetId="107">#REF!</definedName>
    <definedName name="MONF" localSheetId="108">#REF!</definedName>
    <definedName name="MONF">#REF!</definedName>
    <definedName name="MONF_SM" localSheetId="151">#REF!</definedName>
    <definedName name="MONF_SM" localSheetId="156">#REF!</definedName>
    <definedName name="MONF_SM" localSheetId="171">#REF!</definedName>
    <definedName name="MONF_SM" localSheetId="179">#REF!</definedName>
    <definedName name="MONF_SM" localSheetId="180">#REF!</definedName>
    <definedName name="MONF_SM" localSheetId="181">#REF!</definedName>
    <definedName name="MONF_SM" localSheetId="172">#REF!</definedName>
    <definedName name="MONF_SM" localSheetId="173">#REF!</definedName>
    <definedName name="MONF_SM" localSheetId="174">#REF!</definedName>
    <definedName name="MONF_SM" localSheetId="175">#REF!</definedName>
    <definedName name="MONF_SM" localSheetId="176">#REF!</definedName>
    <definedName name="MONF_SM" localSheetId="177">#REF!</definedName>
    <definedName name="MONF_SM" localSheetId="178">#REF!</definedName>
    <definedName name="MONF_SM" localSheetId="109">#REF!</definedName>
    <definedName name="MONF_SM" localSheetId="110">#REF!</definedName>
    <definedName name="MONF_SM" localSheetId="111">#REF!</definedName>
    <definedName name="MONF_SM" localSheetId="102">#REF!</definedName>
    <definedName name="MONF_SM" localSheetId="103">#REF!</definedName>
    <definedName name="MONF_SM" localSheetId="104">#REF!</definedName>
    <definedName name="MONF_SM" localSheetId="107">#REF!</definedName>
    <definedName name="MONF_SM" localSheetId="108">#REF!</definedName>
    <definedName name="MONF_SM">#REF!</definedName>
    <definedName name="monsur" localSheetId="151">#REF!</definedName>
    <definedName name="monsur" localSheetId="156">#REF!</definedName>
    <definedName name="monsur" localSheetId="171">#REF!</definedName>
    <definedName name="monsur" localSheetId="179">#REF!</definedName>
    <definedName name="monsur" localSheetId="180">#REF!</definedName>
    <definedName name="monsur" localSheetId="181">#REF!</definedName>
    <definedName name="monsur" localSheetId="172">#REF!</definedName>
    <definedName name="monsur" localSheetId="173">#REF!</definedName>
    <definedName name="monsur" localSheetId="174">#REF!</definedName>
    <definedName name="monsur" localSheetId="175">#REF!</definedName>
    <definedName name="monsur" localSheetId="176">#REF!</definedName>
    <definedName name="monsur" localSheetId="177">#REF!</definedName>
    <definedName name="monsur" localSheetId="178">#REF!</definedName>
    <definedName name="monsur" localSheetId="109">#REF!</definedName>
    <definedName name="monsur" localSheetId="110">#REF!</definedName>
    <definedName name="monsur" localSheetId="111">#REF!</definedName>
    <definedName name="monsur" localSheetId="102">#REF!</definedName>
    <definedName name="monsur" localSheetId="103">#REF!</definedName>
    <definedName name="monsur" localSheetId="104">#REF!</definedName>
    <definedName name="monsur" localSheetId="107">#REF!</definedName>
    <definedName name="monsur" localSheetId="108">#REF!</definedName>
    <definedName name="monsur">#REF!</definedName>
    <definedName name="Monsuv" localSheetId="151">'[106]Monetary Dev_Monthly'!#REF!</definedName>
    <definedName name="Monsuv" localSheetId="156">'[106]Monetary Dev_Monthly'!#REF!</definedName>
    <definedName name="Monsuv" localSheetId="171">'[106]Monetary Dev_Monthly'!#REF!</definedName>
    <definedName name="Monsuv" localSheetId="179">'[106]Monetary Dev_Monthly'!#REF!</definedName>
    <definedName name="Monsuv" localSheetId="180">'[106]Monetary Dev_Monthly'!#REF!</definedName>
    <definedName name="Monsuv" localSheetId="181">'[106]Monetary Dev_Monthly'!#REF!</definedName>
    <definedName name="Monsuv" localSheetId="172">'[106]Monetary Dev_Monthly'!#REF!</definedName>
    <definedName name="Monsuv" localSheetId="173">'[106]Monetary Dev_Monthly'!#REF!</definedName>
    <definedName name="Monsuv" localSheetId="174">'[106]Monetary Dev_Monthly'!#REF!</definedName>
    <definedName name="Monsuv" localSheetId="175">'[106]Monetary Dev_Monthly'!#REF!</definedName>
    <definedName name="Monsuv" localSheetId="176">'[106]Monetary Dev_Monthly'!#REF!</definedName>
    <definedName name="Monsuv" localSheetId="177">'[106]Monetary Dev_Monthly'!#REF!</definedName>
    <definedName name="Monsuv" localSheetId="178">'[106]Monetary Dev_Monthly'!#REF!</definedName>
    <definedName name="Monsuv" localSheetId="110">'[106]Monetary Dev_Monthly'!#REF!</definedName>
    <definedName name="Monsuv" localSheetId="111">'[106]Monetary Dev_Monthly'!#REF!</definedName>
    <definedName name="Monsuv" localSheetId="103">'[106]Monetary Dev_Monthly'!#REF!</definedName>
    <definedName name="Monsuv" localSheetId="104">'[106]Monetary Dev_Monthly'!#REF!</definedName>
    <definedName name="Monsuv" localSheetId="107">'[106]Monetary Dev_Monthly'!#REF!</definedName>
    <definedName name="Monsuv" localSheetId="108">'[106]Monetary Dev_Monthly'!#REF!</definedName>
    <definedName name="Monsuv">'[106]Monetary Dev_Monthly'!#REF!</definedName>
    <definedName name="monthly_cpi_er_from_real" localSheetId="151">#REF!</definedName>
    <definedName name="monthly_cpi_er_from_real" localSheetId="156">#REF!</definedName>
    <definedName name="monthly_cpi_er_from_real" localSheetId="171">#REF!</definedName>
    <definedName name="monthly_cpi_er_from_real" localSheetId="179">#REF!</definedName>
    <definedName name="monthly_cpi_er_from_real" localSheetId="180">#REF!</definedName>
    <definedName name="monthly_cpi_er_from_real" localSheetId="181">#REF!</definedName>
    <definedName name="monthly_cpi_er_from_real" localSheetId="172">#REF!</definedName>
    <definedName name="monthly_cpi_er_from_real" localSheetId="173">#REF!</definedName>
    <definedName name="monthly_cpi_er_from_real" localSheetId="174">#REF!</definedName>
    <definedName name="monthly_cpi_er_from_real" localSheetId="175">#REF!</definedName>
    <definedName name="monthly_cpi_er_from_real" localSheetId="176">#REF!</definedName>
    <definedName name="monthly_cpi_er_from_real" localSheetId="177">#REF!</definedName>
    <definedName name="monthly_cpi_er_from_real" localSheetId="178">#REF!</definedName>
    <definedName name="monthly_cpi_er_from_real" localSheetId="109">#REF!</definedName>
    <definedName name="monthly_cpi_er_from_real" localSheetId="110">#REF!</definedName>
    <definedName name="monthly_cpi_er_from_real" localSheetId="111">#REF!</definedName>
    <definedName name="monthly_cpi_er_from_real" localSheetId="102">#REF!</definedName>
    <definedName name="monthly_cpi_er_from_real" localSheetId="103">#REF!</definedName>
    <definedName name="monthly_cpi_er_from_real" localSheetId="104">#REF!</definedName>
    <definedName name="monthly_cpi_er_from_real" localSheetId="107">#REF!</definedName>
    <definedName name="monthly_cpi_er_from_real" localSheetId="108">#REF!</definedName>
    <definedName name="monthly_cpi_er_from_real">#REF!</definedName>
    <definedName name="MONY" localSheetId="151">#REF!</definedName>
    <definedName name="MONY" localSheetId="156">#REF!</definedName>
    <definedName name="MONY" localSheetId="171">#REF!</definedName>
    <definedName name="MONY" localSheetId="179">#REF!</definedName>
    <definedName name="MONY" localSheetId="180">#REF!</definedName>
    <definedName name="MONY" localSheetId="181">#REF!</definedName>
    <definedName name="MONY" localSheetId="172">#REF!</definedName>
    <definedName name="MONY" localSheetId="173">#REF!</definedName>
    <definedName name="MONY" localSheetId="174">#REF!</definedName>
    <definedName name="MONY" localSheetId="175">#REF!</definedName>
    <definedName name="MONY" localSheetId="176">#REF!</definedName>
    <definedName name="MONY" localSheetId="177">#REF!</definedName>
    <definedName name="MONY" localSheetId="178">#REF!</definedName>
    <definedName name="MONY" localSheetId="109">#REF!</definedName>
    <definedName name="MONY" localSheetId="110">#REF!</definedName>
    <definedName name="MONY" localSheetId="111">#REF!</definedName>
    <definedName name="MONY" localSheetId="102">#REF!</definedName>
    <definedName name="MONY" localSheetId="103">#REF!</definedName>
    <definedName name="MONY" localSheetId="104">#REF!</definedName>
    <definedName name="MONY" localSheetId="107">#REF!</definedName>
    <definedName name="MONY" localSheetId="108">#REF!</definedName>
    <definedName name="MONY">#REF!</definedName>
    <definedName name="MonyTrend" localSheetId="151">'[10]Monetary Dev_Monthly'!#REF!</definedName>
    <definedName name="MonyTrend" localSheetId="156">'[10]Monetary Dev_Monthly'!#REF!</definedName>
    <definedName name="MonyTrend" localSheetId="171">'[10]Monetary Dev_Monthly'!#REF!</definedName>
    <definedName name="MonyTrend" localSheetId="179">'[10]Monetary Dev_Monthly'!#REF!</definedName>
    <definedName name="MonyTrend" localSheetId="180">'[10]Monetary Dev_Monthly'!#REF!</definedName>
    <definedName name="MonyTrend" localSheetId="181">'[10]Monetary Dev_Monthly'!#REF!</definedName>
    <definedName name="MonyTrend" localSheetId="172">'[10]Monetary Dev_Monthly'!#REF!</definedName>
    <definedName name="MonyTrend" localSheetId="173">'[10]Monetary Dev_Monthly'!#REF!</definedName>
    <definedName name="MonyTrend" localSheetId="174">'[10]Monetary Dev_Monthly'!#REF!</definedName>
    <definedName name="MonyTrend" localSheetId="175">'[10]Monetary Dev_Monthly'!#REF!</definedName>
    <definedName name="MonyTrend" localSheetId="176">'[10]Monetary Dev_Monthly'!#REF!</definedName>
    <definedName name="MonyTrend" localSheetId="177">'[10]Monetary Dev_Monthly'!#REF!</definedName>
    <definedName name="MonyTrend" localSheetId="178">'[10]Monetary Dev_Monthly'!#REF!</definedName>
    <definedName name="MonyTrend" localSheetId="110">'[10]Monetary Dev_Monthly'!#REF!</definedName>
    <definedName name="MonyTrend" localSheetId="111">'[10]Monetary Dev_Monthly'!#REF!</definedName>
    <definedName name="MonyTrend" localSheetId="103">'[10]Monetary Dev_Monthly'!#REF!</definedName>
    <definedName name="MonyTrend" localSheetId="104">'[10]Monetary Dev_Monthly'!#REF!</definedName>
    <definedName name="MonyTrend" localSheetId="107">'[10]Monetary Dev_Monthly'!#REF!</definedName>
    <definedName name="MonyTrend" localSheetId="108">'[10]Monetary Dev_Monthly'!#REF!</definedName>
    <definedName name="MonyTrend">'[10]Monetary Dev_Monthly'!#REF!</definedName>
    <definedName name="MOUT" localSheetId="151">#REF!</definedName>
    <definedName name="MOUT" localSheetId="156">#REF!</definedName>
    <definedName name="MOUT" localSheetId="171">#REF!</definedName>
    <definedName name="MOUT" localSheetId="179">#REF!</definedName>
    <definedName name="MOUT" localSheetId="180">#REF!</definedName>
    <definedName name="MOUT" localSheetId="181">#REF!</definedName>
    <definedName name="MOUT" localSheetId="172">#REF!</definedName>
    <definedName name="MOUT" localSheetId="173">#REF!</definedName>
    <definedName name="MOUT" localSheetId="174">#REF!</definedName>
    <definedName name="MOUT" localSheetId="175">#REF!</definedName>
    <definedName name="MOUT" localSheetId="176">#REF!</definedName>
    <definedName name="MOUT" localSheetId="177">#REF!</definedName>
    <definedName name="MOUT" localSheetId="178">#REF!</definedName>
    <definedName name="MOUT" localSheetId="109">#REF!</definedName>
    <definedName name="MOUT" localSheetId="110">#REF!</definedName>
    <definedName name="MOUT" localSheetId="111">#REF!</definedName>
    <definedName name="MOUT" localSheetId="102">#REF!</definedName>
    <definedName name="MOUT" localSheetId="103">#REF!</definedName>
    <definedName name="MOUT" localSheetId="104">#REF!</definedName>
    <definedName name="MOUT" localSheetId="107">#REF!</definedName>
    <definedName name="MOUT" localSheetId="108">#REF!</definedName>
    <definedName name="MOUT">#REF!</definedName>
    <definedName name="MPCB" localSheetId="151">#REF!</definedName>
    <definedName name="MPCB" localSheetId="156">#REF!</definedName>
    <definedName name="MPCB" localSheetId="171">#REF!</definedName>
    <definedName name="MPCB" localSheetId="179">#REF!</definedName>
    <definedName name="MPCB" localSheetId="180">#REF!</definedName>
    <definedName name="MPCB" localSheetId="181">#REF!</definedName>
    <definedName name="MPCB" localSheetId="172">#REF!</definedName>
    <definedName name="MPCB" localSheetId="173">#REF!</definedName>
    <definedName name="MPCB" localSheetId="174">#REF!</definedName>
    <definedName name="MPCB" localSheetId="175">#REF!</definedName>
    <definedName name="MPCB" localSheetId="176">#REF!</definedName>
    <definedName name="MPCB" localSheetId="177">#REF!</definedName>
    <definedName name="MPCB" localSheetId="178">#REF!</definedName>
    <definedName name="MPCB" localSheetId="109">#REF!</definedName>
    <definedName name="MPCB" localSheetId="110">#REF!</definedName>
    <definedName name="MPCB" localSheetId="111">#REF!</definedName>
    <definedName name="MPCB" localSheetId="102">#REF!</definedName>
    <definedName name="MPCB" localSheetId="103">#REF!</definedName>
    <definedName name="MPCB" localSheetId="104">#REF!</definedName>
    <definedName name="MPCB" localSheetId="107">#REF!</definedName>
    <definedName name="MPCB" localSheetId="108">#REF!</definedName>
    <definedName name="MPCB">#REF!</definedName>
    <definedName name="MS" localSheetId="151">#REF!</definedName>
    <definedName name="MS" localSheetId="156">#REF!</definedName>
    <definedName name="MS" localSheetId="171">#REF!</definedName>
    <definedName name="MS" localSheetId="179">#REF!</definedName>
    <definedName name="MS" localSheetId="180">#REF!</definedName>
    <definedName name="MS" localSheetId="181">#REF!</definedName>
    <definedName name="MS" localSheetId="172">#REF!</definedName>
    <definedName name="MS" localSheetId="173">#REF!</definedName>
    <definedName name="MS" localSheetId="174">#REF!</definedName>
    <definedName name="MS" localSheetId="175">#REF!</definedName>
    <definedName name="MS" localSheetId="176">#REF!</definedName>
    <definedName name="MS" localSheetId="177">#REF!</definedName>
    <definedName name="MS" localSheetId="178">#REF!</definedName>
    <definedName name="MS" localSheetId="109">#REF!</definedName>
    <definedName name="MS" localSheetId="110">#REF!</definedName>
    <definedName name="MS" localSheetId="111">#REF!</definedName>
    <definedName name="MS" localSheetId="102">#REF!</definedName>
    <definedName name="MS" localSheetId="103">#REF!</definedName>
    <definedName name="MS" localSheetId="104">#REF!</definedName>
    <definedName name="MS" localSheetId="107">#REF!</definedName>
    <definedName name="MS" localSheetId="108">#REF!</definedName>
    <definedName name="MS">#REF!</definedName>
    <definedName name="MS1F" localSheetId="151">#REF!</definedName>
    <definedName name="MS1F" localSheetId="179">#REF!</definedName>
    <definedName name="MS1F" localSheetId="180">#REF!</definedName>
    <definedName name="MS1F" localSheetId="181">#REF!</definedName>
    <definedName name="MS1F" localSheetId="172">#REF!</definedName>
    <definedName name="MS1F" localSheetId="173">#REF!</definedName>
    <definedName name="MS1F" localSheetId="174">#REF!</definedName>
    <definedName name="MS1F" localSheetId="175">#REF!</definedName>
    <definedName name="MS1F" localSheetId="176">#REF!</definedName>
    <definedName name="MS1F" localSheetId="177">#REF!</definedName>
    <definedName name="MS1F" localSheetId="178">#REF!</definedName>
    <definedName name="MS1F" localSheetId="109">#REF!</definedName>
    <definedName name="MS1F" localSheetId="110">#REF!</definedName>
    <definedName name="MS1F" localSheetId="111">#REF!</definedName>
    <definedName name="MS1F" localSheetId="102">#REF!</definedName>
    <definedName name="MS1F" localSheetId="103">#REF!</definedName>
    <definedName name="MS1F" localSheetId="104">#REF!</definedName>
    <definedName name="MS1F" localSheetId="107">#REF!</definedName>
    <definedName name="MS1F" localSheetId="108">#REF!</definedName>
    <definedName name="MS1F">#REF!</definedName>
    <definedName name="mstocksa">[11]!mstocksa</definedName>
    <definedName name="mstocksq">[11]!mstocksq</definedName>
    <definedName name="Msurvey" localSheetId="112" hidden="1">{#N/A,#N/A,FALSE,"report1"}</definedName>
    <definedName name="Msurvey" localSheetId="119" hidden="1">{#N/A,#N/A,FALSE,"report1"}</definedName>
    <definedName name="Msurvey" localSheetId="114" hidden="1">{#N/A,#N/A,FALSE,"report1"}</definedName>
    <definedName name="Msurvey" localSheetId="116" hidden="1">{#N/A,#N/A,FALSE,"report1"}</definedName>
    <definedName name="Msurvey" localSheetId="117" hidden="1">{#N/A,#N/A,FALSE,"report1"}</definedName>
    <definedName name="Msurvey" localSheetId="118" hidden="1">{#N/A,#N/A,FALSE,"report1"}</definedName>
    <definedName name="Msurvey" localSheetId="149" hidden="1">{#N/A,#N/A,FALSE,"report1"}</definedName>
    <definedName name="Msurvey" localSheetId="151" hidden="1">{#N/A,#N/A,FALSE,"report1"}</definedName>
    <definedName name="Msurvey" localSheetId="156" hidden="1">{#N/A,#N/A,FALSE,"report1"}</definedName>
    <definedName name="Msurvey" localSheetId="159" hidden="1">{#N/A,#N/A,FALSE,"report1"}</definedName>
    <definedName name="Msurvey" localSheetId="164" hidden="1">{#N/A,#N/A,FALSE,"report1"}</definedName>
    <definedName name="Msurvey" localSheetId="165" hidden="1">{#N/A,#N/A,FALSE,"report1"}</definedName>
    <definedName name="Msurvey" localSheetId="166" hidden="1">{#N/A,#N/A,FALSE,"report1"}</definedName>
    <definedName name="Msurvey" localSheetId="167" hidden="1">{#N/A,#N/A,FALSE,"report1"}</definedName>
    <definedName name="Msurvey" localSheetId="168" hidden="1">{#N/A,#N/A,FALSE,"report1"}</definedName>
    <definedName name="Msurvey" localSheetId="171" hidden="1">{#N/A,#N/A,FALSE,"report1"}</definedName>
    <definedName name="Msurvey" localSheetId="179" hidden="1">{#N/A,#N/A,FALSE,"report1"}</definedName>
    <definedName name="Msurvey" localSheetId="180" hidden="1">{#N/A,#N/A,FALSE,"report1"}</definedName>
    <definedName name="Msurvey" localSheetId="181" hidden="1">{#N/A,#N/A,FALSE,"report1"}</definedName>
    <definedName name="Msurvey" localSheetId="172" hidden="1">{#N/A,#N/A,FALSE,"report1"}</definedName>
    <definedName name="Msurvey" localSheetId="173" hidden="1">{#N/A,#N/A,FALSE,"report1"}</definedName>
    <definedName name="Msurvey" localSheetId="174" hidden="1">{#N/A,#N/A,FALSE,"report1"}</definedName>
    <definedName name="Msurvey" localSheetId="175" hidden="1">{#N/A,#N/A,FALSE,"report1"}</definedName>
    <definedName name="Msurvey" localSheetId="176" hidden="1">{#N/A,#N/A,FALSE,"report1"}</definedName>
    <definedName name="Msurvey" localSheetId="177" hidden="1">{#N/A,#N/A,FALSE,"report1"}</definedName>
    <definedName name="Msurvey" localSheetId="178" hidden="1">{#N/A,#N/A,FALSE,"report1"}</definedName>
    <definedName name="Msurvey" localSheetId="46" hidden="1">{#N/A,#N/A,FALSE,"report1"}</definedName>
    <definedName name="Msurvey" localSheetId="47" hidden="1">{#N/A,#N/A,FALSE,"report1"}</definedName>
    <definedName name="Msurvey" localSheetId="48" hidden="1">{#N/A,#N/A,FALSE,"report1"}</definedName>
    <definedName name="Msurvey" localSheetId="49" hidden="1">{#N/A,#N/A,FALSE,"report1"}</definedName>
    <definedName name="Msurvey" localSheetId="51" hidden="1">{#N/A,#N/A,FALSE,"report1"}</definedName>
    <definedName name="Msurvey" localSheetId="50" hidden="1">{#N/A,#N/A,FALSE,"report1"}</definedName>
    <definedName name="Msurvey" localSheetId="52" hidden="1">{#N/A,#N/A,FALSE,"report1"}</definedName>
    <definedName name="Msurvey" localSheetId="56" hidden="1">{#N/A,#N/A,FALSE,"report1"}</definedName>
    <definedName name="Msurvey" localSheetId="57" hidden="1">{#N/A,#N/A,FALSE,"report1"}</definedName>
    <definedName name="Msurvey" localSheetId="58" hidden="1">{#N/A,#N/A,FALSE,"report1"}</definedName>
    <definedName name="Msurvey" localSheetId="59" hidden="1">{#N/A,#N/A,FALSE,"report1"}</definedName>
    <definedName name="Msurvey" localSheetId="60" hidden="1">{#N/A,#N/A,FALSE,"report1"}</definedName>
    <definedName name="Msurvey" localSheetId="61" hidden="1">{#N/A,#N/A,FALSE,"report1"}</definedName>
    <definedName name="Msurvey" localSheetId="62" hidden="1">{#N/A,#N/A,FALSE,"report1"}</definedName>
    <definedName name="Msurvey" localSheetId="63" hidden="1">{#N/A,#N/A,FALSE,"report1"}</definedName>
    <definedName name="Msurvey" localSheetId="68" hidden="1">{#N/A,#N/A,FALSE,"report1"}</definedName>
    <definedName name="Msurvey" localSheetId="69" hidden="1">{#N/A,#N/A,FALSE,"report1"}</definedName>
    <definedName name="Msurvey" localSheetId="70" hidden="1">{#N/A,#N/A,FALSE,"report1"}</definedName>
    <definedName name="Msurvey" localSheetId="83" hidden="1">{#N/A,#N/A,FALSE,"report1"}</definedName>
    <definedName name="Msurvey" localSheetId="99" hidden="1">{#N/A,#N/A,FALSE,"report1"}</definedName>
    <definedName name="Msurvey" localSheetId="109" hidden="1">{#N/A,#N/A,FALSE,"report1"}</definedName>
    <definedName name="Msurvey" localSheetId="110" hidden="1">{#N/A,#N/A,FALSE,"report1"}</definedName>
    <definedName name="Msurvey" localSheetId="111" hidden="1">{#N/A,#N/A,FALSE,"report1"}</definedName>
    <definedName name="Msurvey" localSheetId="100" hidden="1">{#N/A,#N/A,FALSE,"report1"}</definedName>
    <definedName name="Msurvey" localSheetId="101" hidden="1">{#N/A,#N/A,FALSE,"report1"}</definedName>
    <definedName name="Msurvey" localSheetId="102" hidden="1">{#N/A,#N/A,FALSE,"report1"}</definedName>
    <definedName name="Msurvey" localSheetId="103" hidden="1">{#N/A,#N/A,FALSE,"report1"}</definedName>
    <definedName name="Msurvey" localSheetId="104" hidden="1">{#N/A,#N/A,FALSE,"report1"}</definedName>
    <definedName name="Msurvey" localSheetId="105" hidden="1">{#N/A,#N/A,FALSE,"report1"}</definedName>
    <definedName name="Msurvey" localSheetId="106" hidden="1">{#N/A,#N/A,FALSE,"report1"}</definedName>
    <definedName name="Msurvey" localSheetId="107" hidden="1">{#N/A,#N/A,FALSE,"report1"}</definedName>
    <definedName name="Msurvey" localSheetId="108" hidden="1">{#N/A,#N/A,FALSE,"report1"}</definedName>
    <definedName name="Msurvey" localSheetId="170" hidden="1">{#N/A,#N/A,FALSE,"report1"}</definedName>
    <definedName name="Msurvey" localSheetId="67" hidden="1">{#N/A,#N/A,FALSE,"report1"}</definedName>
    <definedName name="Msurvey" hidden="1">{#N/A,#N/A,FALSE,"report1"}</definedName>
    <definedName name="Municipios" localSheetId="151">#REF!</definedName>
    <definedName name="Municipios" localSheetId="171">#REF!</definedName>
    <definedName name="Municipios" localSheetId="179">#REF!</definedName>
    <definedName name="Municipios" localSheetId="180">#REF!</definedName>
    <definedName name="Municipios" localSheetId="181">#REF!</definedName>
    <definedName name="Municipios" localSheetId="172">#REF!</definedName>
    <definedName name="Municipios" localSheetId="173">#REF!</definedName>
    <definedName name="Municipios" localSheetId="174">#REF!</definedName>
    <definedName name="Municipios" localSheetId="175">#REF!</definedName>
    <definedName name="Municipios" localSheetId="176">#REF!</definedName>
    <definedName name="Municipios" localSheetId="177">#REF!</definedName>
    <definedName name="Municipios" localSheetId="178">#REF!</definedName>
    <definedName name="Municipios" localSheetId="109">#REF!</definedName>
    <definedName name="Municipios" localSheetId="110">#REF!</definedName>
    <definedName name="Municipios" localSheetId="111">#REF!</definedName>
    <definedName name="Municipios" localSheetId="102">#REF!</definedName>
    <definedName name="Municipios" localSheetId="103">#REF!</definedName>
    <definedName name="Municipios" localSheetId="104">#REF!</definedName>
    <definedName name="Municipios" localSheetId="107">#REF!</definedName>
    <definedName name="Municipios" localSheetId="108">#REF!</definedName>
    <definedName name="Municipios">#REF!</definedName>
    <definedName name="MUR">'[107]Input Sheet'!$B$4</definedName>
    <definedName name="MUR_loan">[49]Loan!$Q$15:$Q$133</definedName>
    <definedName name="MURCol">[49]Deposits!$AC$15:$AC$773</definedName>
    <definedName name="my" localSheetId="151">#REF!</definedName>
    <definedName name="my" localSheetId="156">#REF!</definedName>
    <definedName name="my" localSheetId="171">#REF!</definedName>
    <definedName name="my" localSheetId="179">#REF!</definedName>
    <definedName name="my" localSheetId="180">#REF!</definedName>
    <definedName name="my" localSheetId="181">#REF!</definedName>
    <definedName name="my" localSheetId="172">#REF!</definedName>
    <definedName name="my" localSheetId="173">#REF!</definedName>
    <definedName name="my" localSheetId="174">#REF!</definedName>
    <definedName name="my" localSheetId="175">#REF!</definedName>
    <definedName name="my" localSheetId="176">#REF!</definedName>
    <definedName name="my" localSheetId="177">#REF!</definedName>
    <definedName name="my" localSheetId="178">#REF!</definedName>
    <definedName name="my" localSheetId="109">#REF!</definedName>
    <definedName name="my" localSheetId="110">#REF!</definedName>
    <definedName name="my" localSheetId="111">#REF!</definedName>
    <definedName name="my" localSheetId="102">#REF!</definedName>
    <definedName name="my" localSheetId="103">#REF!</definedName>
    <definedName name="my" localSheetId="104">#REF!</definedName>
    <definedName name="my" localSheetId="107">#REF!</definedName>
    <definedName name="my" localSheetId="108">#REF!</definedName>
    <definedName name="my">#REF!</definedName>
    <definedName name="n" localSheetId="115">[27]TEMP!#REF!</definedName>
    <definedName name="n" localSheetId="151">#REF!</definedName>
    <definedName name="n" localSheetId="156">#REF!</definedName>
    <definedName name="n" localSheetId="171">#REF!</definedName>
    <definedName name="n" localSheetId="179">#REF!</definedName>
    <definedName name="n" localSheetId="180">#REF!</definedName>
    <definedName name="n" localSheetId="181">#REF!</definedName>
    <definedName name="n" localSheetId="172">#REF!</definedName>
    <definedName name="n" localSheetId="173">#REF!</definedName>
    <definedName name="n" localSheetId="174">#REF!</definedName>
    <definedName name="n" localSheetId="175">#REF!</definedName>
    <definedName name="n" localSheetId="176">#REF!</definedName>
    <definedName name="n" localSheetId="177">#REF!</definedName>
    <definedName name="n" localSheetId="178">#REF!</definedName>
    <definedName name="n" localSheetId="109">#REF!</definedName>
    <definedName name="n" localSheetId="110">#REF!</definedName>
    <definedName name="n" localSheetId="111">#REF!</definedName>
    <definedName name="n" localSheetId="102">#REF!</definedName>
    <definedName name="n" localSheetId="103">#REF!</definedName>
    <definedName name="n" localSheetId="104">#REF!</definedName>
    <definedName name="n" localSheetId="107">#REF!</definedName>
    <definedName name="n" localSheetId="108">#REF!</definedName>
    <definedName name="n">#REF!</definedName>
    <definedName name="NA_" localSheetId="151">[62]Main!#REF!</definedName>
    <definedName name="NA_" localSheetId="156">[62]Main!#REF!</definedName>
    <definedName name="NA_" localSheetId="171">[62]Main!#REF!</definedName>
    <definedName name="NA_" localSheetId="179">[62]Main!#REF!</definedName>
    <definedName name="NA_" localSheetId="180">[62]Main!#REF!</definedName>
    <definedName name="NA_" localSheetId="181">[62]Main!#REF!</definedName>
    <definedName name="NA_" localSheetId="172">[62]Main!#REF!</definedName>
    <definedName name="NA_" localSheetId="173">[62]Main!#REF!</definedName>
    <definedName name="NA_" localSheetId="174">[62]Main!#REF!</definedName>
    <definedName name="NA_" localSheetId="175">[62]Main!#REF!</definedName>
    <definedName name="NA_" localSheetId="176">[62]Main!#REF!</definedName>
    <definedName name="NA_" localSheetId="177">[62]Main!#REF!</definedName>
    <definedName name="NA_" localSheetId="178">[62]Main!#REF!</definedName>
    <definedName name="NA_" localSheetId="110">[62]Main!#REF!</definedName>
    <definedName name="NA_" localSheetId="111">[62]Main!#REF!</definedName>
    <definedName name="NA_" localSheetId="103">[62]Main!#REF!</definedName>
    <definedName name="NA_" localSheetId="104">[62]Main!#REF!</definedName>
    <definedName name="NA_" localSheetId="107">[62]Main!#REF!</definedName>
    <definedName name="NA_" localSheetId="108">[62]Main!#REF!</definedName>
    <definedName name="NA_">[62]Main!#REF!</definedName>
    <definedName name="Nab" localSheetId="115">#REF!</definedName>
    <definedName name="Nab" localSheetId="151">#REF!</definedName>
    <definedName name="Nab" localSheetId="156">#REF!</definedName>
    <definedName name="Nab" localSheetId="171">#REF!</definedName>
    <definedName name="Nab" localSheetId="179">#REF!</definedName>
    <definedName name="Nab" localSheetId="180">#REF!</definedName>
    <definedName name="Nab" localSheetId="181">#REF!</definedName>
    <definedName name="Nab" localSheetId="172">#REF!</definedName>
    <definedName name="Nab" localSheetId="173">#REF!</definedName>
    <definedName name="Nab" localSheetId="174">#REF!</definedName>
    <definedName name="Nab" localSheetId="175">#REF!</definedName>
    <definedName name="Nab" localSheetId="176">#REF!</definedName>
    <definedName name="Nab" localSheetId="177">#REF!</definedName>
    <definedName name="Nab" localSheetId="178">#REF!</definedName>
    <definedName name="Nab" localSheetId="109">#REF!</definedName>
    <definedName name="Nab" localSheetId="110">#REF!</definedName>
    <definedName name="Nab" localSheetId="111">#REF!</definedName>
    <definedName name="Nab" localSheetId="102">#REF!</definedName>
    <definedName name="Nab" localSheetId="103">#REF!</definedName>
    <definedName name="Nab" localSheetId="104">#REF!</definedName>
    <definedName name="Nab" localSheetId="107">#REF!</definedName>
    <definedName name="Nab" localSheetId="108">#REF!</definedName>
    <definedName name="Nab">#REF!</definedName>
    <definedName name="nal" localSheetId="112" hidden="1">#REF!</definedName>
    <definedName name="nal" localSheetId="149" hidden="1">#REF!</definedName>
    <definedName name="nal" localSheetId="151" hidden="1">#REF!</definedName>
    <definedName name="nal" localSheetId="159" hidden="1">#REF!</definedName>
    <definedName name="nal" localSheetId="164" hidden="1">#REF!</definedName>
    <definedName name="nal" localSheetId="165" hidden="1">#REF!</definedName>
    <definedName name="nal" localSheetId="166" hidden="1">#REF!</definedName>
    <definedName name="nal" localSheetId="167" hidden="1">#REF!</definedName>
    <definedName name="nal" localSheetId="168" hidden="1">#REF!</definedName>
    <definedName name="nal" localSheetId="179" hidden="1">#REF!</definedName>
    <definedName name="nal" localSheetId="180" hidden="1">#REF!</definedName>
    <definedName name="nal" localSheetId="181" hidden="1">#REF!</definedName>
    <definedName name="nal" localSheetId="172" hidden="1">#REF!</definedName>
    <definedName name="nal" localSheetId="173" hidden="1">#REF!</definedName>
    <definedName name="nal" localSheetId="174" hidden="1">#REF!</definedName>
    <definedName name="nal" localSheetId="175" hidden="1">#REF!</definedName>
    <definedName name="nal" localSheetId="176" hidden="1">#REF!</definedName>
    <definedName name="nal" localSheetId="177" hidden="1">#REF!</definedName>
    <definedName name="nal" localSheetId="178" hidden="1">#REF!</definedName>
    <definedName name="nal" localSheetId="46" hidden="1">#REF!</definedName>
    <definedName name="nal" localSheetId="47" hidden="1">#REF!</definedName>
    <definedName name="nal" localSheetId="48" hidden="1">#REF!</definedName>
    <definedName name="nal" localSheetId="49" hidden="1">#REF!</definedName>
    <definedName name="nal" localSheetId="51" hidden="1">#REF!</definedName>
    <definedName name="nal" localSheetId="50" hidden="1">#REF!</definedName>
    <definedName name="nal" localSheetId="52" hidden="1">#REF!</definedName>
    <definedName name="nal" localSheetId="56" hidden="1">#REF!</definedName>
    <definedName name="nal" localSheetId="57" hidden="1">#REF!</definedName>
    <definedName name="nal" localSheetId="58" hidden="1">#REF!</definedName>
    <definedName name="nal" localSheetId="59" hidden="1">#REF!</definedName>
    <definedName name="nal" localSheetId="60" hidden="1">#REF!</definedName>
    <definedName name="nal" localSheetId="61" hidden="1">#REF!</definedName>
    <definedName name="nal" localSheetId="62" hidden="1">#REF!</definedName>
    <definedName name="nal" localSheetId="83" hidden="1">#REF!</definedName>
    <definedName name="nal" localSheetId="99" hidden="1">#REF!</definedName>
    <definedName name="nal" localSheetId="109" hidden="1">#REF!</definedName>
    <definedName name="nal" localSheetId="110" hidden="1">#REF!</definedName>
    <definedName name="nal" localSheetId="111" hidden="1">#REF!</definedName>
    <definedName name="nal" localSheetId="100" hidden="1">#REF!</definedName>
    <definedName name="nal" localSheetId="101" hidden="1">#REF!</definedName>
    <definedName name="nal" localSheetId="102" hidden="1">#REF!</definedName>
    <definedName name="nal" localSheetId="103" hidden="1">#REF!</definedName>
    <definedName name="nal" localSheetId="104" hidden="1">#REF!</definedName>
    <definedName name="nal" localSheetId="105" hidden="1">#REF!</definedName>
    <definedName name="nal" localSheetId="106" hidden="1">#REF!</definedName>
    <definedName name="nal" localSheetId="107" hidden="1">#REF!</definedName>
    <definedName name="nal" localSheetId="108" hidden="1">#REF!</definedName>
    <definedName name="nal" hidden="1">#REF!</definedName>
    <definedName name="nam" localSheetId="151">'[105]2'!#REF!</definedName>
    <definedName name="nam" localSheetId="159">'[105]2'!#REF!</definedName>
    <definedName name="nam" localSheetId="179">'[105]2'!#REF!</definedName>
    <definedName name="nam" localSheetId="180">'[105]2'!#REF!</definedName>
    <definedName name="nam" localSheetId="181">'[105]2'!#REF!</definedName>
    <definedName name="nam" localSheetId="172">'[105]2'!#REF!</definedName>
    <definedName name="nam" localSheetId="173">'[105]2'!#REF!</definedName>
    <definedName name="nam" localSheetId="174">'[105]2'!#REF!</definedName>
    <definedName name="nam" localSheetId="175">'[105]2'!#REF!</definedName>
    <definedName name="nam" localSheetId="176">'[105]2'!#REF!</definedName>
    <definedName name="nam" localSheetId="177">'[105]2'!#REF!</definedName>
    <definedName name="nam" localSheetId="178">'[105]2'!#REF!</definedName>
    <definedName name="nam">'[105]2'!#REF!</definedName>
    <definedName name="NAMDEBT" localSheetId="151">#REF!</definedName>
    <definedName name="NAMDEBT" localSheetId="156">#REF!</definedName>
    <definedName name="NAMDEBT" localSheetId="159">#REF!</definedName>
    <definedName name="NAMDEBT" localSheetId="171">#REF!</definedName>
    <definedName name="NAMDEBT" localSheetId="179">#REF!</definedName>
    <definedName name="NAMDEBT" localSheetId="180">#REF!</definedName>
    <definedName name="NAMDEBT" localSheetId="181">#REF!</definedName>
    <definedName name="NAMDEBT" localSheetId="172">#REF!</definedName>
    <definedName name="NAMDEBT" localSheetId="173">#REF!</definedName>
    <definedName name="NAMDEBT" localSheetId="174">#REF!</definedName>
    <definedName name="NAMDEBT" localSheetId="175">#REF!</definedName>
    <definedName name="NAMDEBT" localSheetId="176">#REF!</definedName>
    <definedName name="NAMDEBT" localSheetId="177">#REF!</definedName>
    <definedName name="NAMDEBT" localSheetId="178">#REF!</definedName>
    <definedName name="NAMDEBT" localSheetId="109">#REF!</definedName>
    <definedName name="NAMDEBT" localSheetId="110">#REF!</definedName>
    <definedName name="NAMDEBT" localSheetId="111">#REF!</definedName>
    <definedName name="NAMDEBT" localSheetId="102">#REF!</definedName>
    <definedName name="NAMDEBT" localSheetId="103">#REF!</definedName>
    <definedName name="NAMDEBT" localSheetId="104">#REF!</definedName>
    <definedName name="NAMDEBT" localSheetId="107">#REF!</definedName>
    <definedName name="NAMDEBT" localSheetId="108">#REF!</definedName>
    <definedName name="NAMDEBT">#REF!</definedName>
    <definedName name="NAMES" localSheetId="151">#REF!</definedName>
    <definedName name="NAMES" localSheetId="156">#REF!</definedName>
    <definedName name="NAMES" localSheetId="171">#REF!</definedName>
    <definedName name="NAMES" localSheetId="179">#REF!</definedName>
    <definedName name="NAMES" localSheetId="180">#REF!</definedName>
    <definedName name="NAMES" localSheetId="181">#REF!</definedName>
    <definedName name="NAMES" localSheetId="172">#REF!</definedName>
    <definedName name="NAMES" localSheetId="173">#REF!</definedName>
    <definedName name="NAMES" localSheetId="174">#REF!</definedName>
    <definedName name="NAMES" localSheetId="175">#REF!</definedName>
    <definedName name="NAMES" localSheetId="176">#REF!</definedName>
    <definedName name="NAMES" localSheetId="177">#REF!</definedName>
    <definedName name="NAMES" localSheetId="178">#REF!</definedName>
    <definedName name="NAMES" localSheetId="109">#REF!</definedName>
    <definedName name="NAMES" localSheetId="110">#REF!</definedName>
    <definedName name="NAMES" localSheetId="111">#REF!</definedName>
    <definedName name="NAMES" localSheetId="102">#REF!</definedName>
    <definedName name="NAMES" localSheetId="103">#REF!</definedName>
    <definedName name="NAMES" localSheetId="104">#REF!</definedName>
    <definedName name="NAMES" localSheetId="107">#REF!</definedName>
    <definedName name="NAMES" localSheetId="108">#REF!</definedName>
    <definedName name="NAMES">#REF!</definedName>
    <definedName name="names_w" localSheetId="151">#REF!</definedName>
    <definedName name="names_w" localSheetId="156">#REF!</definedName>
    <definedName name="names_w" localSheetId="171">#REF!</definedName>
    <definedName name="names_w" localSheetId="179">#REF!</definedName>
    <definedName name="names_w" localSheetId="180">#REF!</definedName>
    <definedName name="names_w" localSheetId="181">#REF!</definedName>
    <definedName name="names_w" localSheetId="172">#REF!</definedName>
    <definedName name="names_w" localSheetId="173">#REF!</definedName>
    <definedName name="names_w" localSheetId="174">#REF!</definedName>
    <definedName name="names_w" localSheetId="175">#REF!</definedName>
    <definedName name="names_w" localSheetId="176">#REF!</definedName>
    <definedName name="names_w" localSheetId="177">#REF!</definedName>
    <definedName name="names_w" localSheetId="178">#REF!</definedName>
    <definedName name="names_w" localSheetId="109">#REF!</definedName>
    <definedName name="names_w" localSheetId="110">#REF!</definedName>
    <definedName name="names_w" localSheetId="111">#REF!</definedName>
    <definedName name="names_w" localSheetId="102">#REF!</definedName>
    <definedName name="names_w" localSheetId="103">#REF!</definedName>
    <definedName name="names_w" localSheetId="104">#REF!</definedName>
    <definedName name="names_w" localSheetId="107">#REF!</definedName>
    <definedName name="names_w" localSheetId="108">#REF!</definedName>
    <definedName name="names_w">#REF!</definedName>
    <definedName name="names1" localSheetId="151">#REF!</definedName>
    <definedName name="names1" localSheetId="179">#REF!</definedName>
    <definedName name="names1" localSheetId="180">#REF!</definedName>
    <definedName name="names1" localSheetId="181">#REF!</definedName>
    <definedName name="names1" localSheetId="172">#REF!</definedName>
    <definedName name="names1" localSheetId="173">#REF!</definedName>
    <definedName name="names1" localSheetId="174">#REF!</definedName>
    <definedName name="names1" localSheetId="175">#REF!</definedName>
    <definedName name="names1" localSheetId="176">#REF!</definedName>
    <definedName name="names1" localSheetId="177">#REF!</definedName>
    <definedName name="names1" localSheetId="178">#REF!</definedName>
    <definedName name="names1" localSheetId="109">#REF!</definedName>
    <definedName name="names1" localSheetId="110">#REF!</definedName>
    <definedName name="names1" localSheetId="111">#REF!</definedName>
    <definedName name="names1" localSheetId="102">#REF!</definedName>
    <definedName name="names1" localSheetId="103">#REF!</definedName>
    <definedName name="names1" localSheetId="104">#REF!</definedName>
    <definedName name="names1" localSheetId="107">#REF!</definedName>
    <definedName name="names1" localSheetId="108">#REF!</definedName>
    <definedName name="names1">#REF!</definedName>
    <definedName name="names2" localSheetId="151">#REF!</definedName>
    <definedName name="names2" localSheetId="179">#REF!</definedName>
    <definedName name="names2" localSheetId="180">#REF!</definedName>
    <definedName name="names2" localSheetId="181">#REF!</definedName>
    <definedName name="names2" localSheetId="172">#REF!</definedName>
    <definedName name="names2" localSheetId="173">#REF!</definedName>
    <definedName name="names2" localSheetId="174">#REF!</definedName>
    <definedName name="names2" localSheetId="175">#REF!</definedName>
    <definedName name="names2" localSheetId="176">#REF!</definedName>
    <definedName name="names2" localSheetId="177">#REF!</definedName>
    <definedName name="names2" localSheetId="178">#REF!</definedName>
    <definedName name="names2" localSheetId="109">#REF!</definedName>
    <definedName name="names2" localSheetId="110">#REF!</definedName>
    <definedName name="names2" localSheetId="111">#REF!</definedName>
    <definedName name="names2" localSheetId="102">#REF!</definedName>
    <definedName name="names2" localSheetId="103">#REF!</definedName>
    <definedName name="names2" localSheetId="104">#REF!</definedName>
    <definedName name="names2" localSheetId="107">#REF!</definedName>
    <definedName name="names2" localSheetId="108">#REF!</definedName>
    <definedName name="names2">#REF!</definedName>
    <definedName name="names3" localSheetId="151">#REF!</definedName>
    <definedName name="names3" localSheetId="179">#REF!</definedName>
    <definedName name="names3" localSheetId="180">#REF!</definedName>
    <definedName name="names3" localSheetId="181">#REF!</definedName>
    <definedName name="names3" localSheetId="172">#REF!</definedName>
    <definedName name="names3" localSheetId="173">#REF!</definedName>
    <definedName name="names3" localSheetId="174">#REF!</definedName>
    <definedName name="names3" localSheetId="175">#REF!</definedName>
    <definedName name="names3" localSheetId="176">#REF!</definedName>
    <definedName name="names3" localSheetId="177">#REF!</definedName>
    <definedName name="names3" localSheetId="178">#REF!</definedName>
    <definedName name="names3" localSheetId="109">#REF!</definedName>
    <definedName name="names3" localSheetId="110">#REF!</definedName>
    <definedName name="names3" localSheetId="111">#REF!</definedName>
    <definedName name="names3" localSheetId="102">#REF!</definedName>
    <definedName name="names3" localSheetId="103">#REF!</definedName>
    <definedName name="names3" localSheetId="104">#REF!</definedName>
    <definedName name="names3" localSheetId="107">#REF!</definedName>
    <definedName name="names3" localSheetId="108">#REF!</definedName>
    <definedName name="names3">#REF!</definedName>
    <definedName name="NARINT" localSheetId="151">#REF!</definedName>
    <definedName name="NARINT" localSheetId="179">#REF!</definedName>
    <definedName name="NARINT" localSheetId="180">#REF!</definedName>
    <definedName name="NARINT" localSheetId="181">#REF!</definedName>
    <definedName name="NARINT" localSheetId="172">#REF!</definedName>
    <definedName name="NARINT" localSheetId="173">#REF!</definedName>
    <definedName name="NARINT" localSheetId="174">#REF!</definedName>
    <definedName name="NARINT" localSheetId="175">#REF!</definedName>
    <definedName name="NARINT" localSheetId="176">#REF!</definedName>
    <definedName name="NARINT" localSheetId="177">#REF!</definedName>
    <definedName name="NARINT" localSheetId="178">#REF!</definedName>
    <definedName name="NARINT" localSheetId="109">#REF!</definedName>
    <definedName name="NARINT" localSheetId="110">#REF!</definedName>
    <definedName name="NARINT" localSheetId="111">#REF!</definedName>
    <definedName name="NARINT" localSheetId="102">#REF!</definedName>
    <definedName name="NARINT" localSheetId="103">#REF!</definedName>
    <definedName name="NARINT" localSheetId="104">#REF!</definedName>
    <definedName name="NARINT" localSheetId="107">#REF!</definedName>
    <definedName name="NARINT" localSheetId="108">#REF!</definedName>
    <definedName name="NARINT">#REF!</definedName>
    <definedName name="NARMONEYSV" localSheetId="151">#REF!</definedName>
    <definedName name="NARMONEYSV" localSheetId="179">#REF!</definedName>
    <definedName name="NARMONEYSV" localSheetId="180">#REF!</definedName>
    <definedName name="NARMONEYSV" localSheetId="181">#REF!</definedName>
    <definedName name="NARMONEYSV" localSheetId="172">#REF!</definedName>
    <definedName name="NARMONEYSV" localSheetId="173">#REF!</definedName>
    <definedName name="NARMONEYSV" localSheetId="174">#REF!</definedName>
    <definedName name="NARMONEYSV" localSheetId="175">#REF!</definedName>
    <definedName name="NARMONEYSV" localSheetId="176">#REF!</definedName>
    <definedName name="NARMONEYSV" localSheetId="177">#REF!</definedName>
    <definedName name="NARMONEYSV" localSheetId="178">#REF!</definedName>
    <definedName name="NARMONEYSV" localSheetId="109">#REF!</definedName>
    <definedName name="NARMONEYSV" localSheetId="110">#REF!</definedName>
    <definedName name="NARMONEYSV" localSheetId="111">#REF!</definedName>
    <definedName name="NARMONEYSV" localSheetId="102">#REF!</definedName>
    <definedName name="NARMONEYSV" localSheetId="103">#REF!</definedName>
    <definedName name="NARMONEYSV" localSheetId="104">#REF!</definedName>
    <definedName name="NARMONEYSV" localSheetId="107">#REF!</definedName>
    <definedName name="NARMONEYSV" localSheetId="108">#REF!</definedName>
    <definedName name="NARMONEYSV">#REF!</definedName>
    <definedName name="NARMONTR" localSheetId="151">#REF!</definedName>
    <definedName name="NARMONTR" localSheetId="179">#REF!</definedName>
    <definedName name="NARMONTR" localSheetId="180">#REF!</definedName>
    <definedName name="NARMONTR" localSheetId="181">#REF!</definedName>
    <definedName name="NARMONTR" localSheetId="172">#REF!</definedName>
    <definedName name="NARMONTR" localSheetId="173">#REF!</definedName>
    <definedName name="NARMONTR" localSheetId="174">#REF!</definedName>
    <definedName name="NARMONTR" localSheetId="175">#REF!</definedName>
    <definedName name="NARMONTR" localSheetId="176">#REF!</definedName>
    <definedName name="NARMONTR" localSheetId="177">#REF!</definedName>
    <definedName name="NARMONTR" localSheetId="178">#REF!</definedName>
    <definedName name="NARMONTR" localSheetId="109">#REF!</definedName>
    <definedName name="NARMONTR" localSheetId="110">#REF!</definedName>
    <definedName name="NARMONTR" localSheetId="111">#REF!</definedName>
    <definedName name="NARMONTR" localSheetId="102">#REF!</definedName>
    <definedName name="NARMONTR" localSheetId="103">#REF!</definedName>
    <definedName name="NARMONTR" localSheetId="104">#REF!</definedName>
    <definedName name="NARMONTR" localSheetId="107">#REF!</definedName>
    <definedName name="NARMONTR" localSheetId="108">#REF!</definedName>
    <definedName name="NARMONTR">#REF!</definedName>
    <definedName name="NARSXPRT" localSheetId="179">'[78]27'!#REF!</definedName>
    <definedName name="NARSXPRT" localSheetId="180">'[78]27'!#REF!</definedName>
    <definedName name="NARSXPRT" localSheetId="181">'[78]27'!#REF!</definedName>
    <definedName name="NARSXPRT" localSheetId="172">'[78]27'!#REF!</definedName>
    <definedName name="NARSXPRT" localSheetId="173">'[78]27'!#REF!</definedName>
    <definedName name="NARSXPRT" localSheetId="174">'[78]27'!#REF!</definedName>
    <definedName name="NARSXPRT" localSheetId="175">'[78]27'!#REF!</definedName>
    <definedName name="NARSXPRT" localSheetId="176">'[78]27'!#REF!</definedName>
    <definedName name="NARSXPRT" localSheetId="177">'[78]27'!#REF!</definedName>
    <definedName name="NARSXPRT" localSheetId="178">'[78]27'!#REF!</definedName>
    <definedName name="NARSXPRT">'[78]27'!#REF!</definedName>
    <definedName name="nas" localSheetId="151">#REF!</definedName>
    <definedName name="nas" localSheetId="156">#REF!</definedName>
    <definedName name="nas" localSheetId="171">#REF!</definedName>
    <definedName name="nas" localSheetId="179">#REF!</definedName>
    <definedName name="nas" localSheetId="180">#REF!</definedName>
    <definedName name="nas" localSheetId="181">#REF!</definedName>
    <definedName name="nas" localSheetId="172">#REF!</definedName>
    <definedName name="nas" localSheetId="173">#REF!</definedName>
    <definedName name="nas" localSheetId="174">#REF!</definedName>
    <definedName name="nas" localSheetId="175">#REF!</definedName>
    <definedName name="nas" localSheetId="176">#REF!</definedName>
    <definedName name="nas" localSheetId="177">#REF!</definedName>
    <definedName name="nas" localSheetId="178">#REF!</definedName>
    <definedName name="nas" localSheetId="109">#REF!</definedName>
    <definedName name="nas" localSheetId="110">#REF!</definedName>
    <definedName name="nas" localSheetId="111">#REF!</definedName>
    <definedName name="nas" localSheetId="102">#REF!</definedName>
    <definedName name="nas" localSheetId="103">#REF!</definedName>
    <definedName name="nas" localSheetId="104">#REF!</definedName>
    <definedName name="nas" localSheetId="107">#REF!</definedName>
    <definedName name="nas" localSheetId="108">#REF!</definedName>
    <definedName name="nas">#REF!</definedName>
    <definedName name="NASBOP" localSheetId="156">'[78]27'!#REF!</definedName>
    <definedName name="NASBOP" localSheetId="179">'[78]27'!#REF!</definedName>
    <definedName name="NASBOP" localSheetId="180">'[78]27'!#REF!</definedName>
    <definedName name="NASBOP" localSheetId="181">'[78]27'!#REF!</definedName>
    <definedName name="NASBOP" localSheetId="172">'[78]27'!#REF!</definedName>
    <definedName name="NASBOP" localSheetId="173">'[78]27'!#REF!</definedName>
    <definedName name="NASBOP" localSheetId="174">'[78]27'!#REF!</definedName>
    <definedName name="NASBOP" localSheetId="175">'[78]27'!#REF!</definedName>
    <definedName name="NASBOP" localSheetId="176">'[78]27'!#REF!</definedName>
    <definedName name="NASBOP" localSheetId="177">'[78]27'!#REF!</definedName>
    <definedName name="NASBOP" localSheetId="178">'[78]27'!#REF!</definedName>
    <definedName name="NASBOP" localSheetId="104">'[78]27'!#REF!</definedName>
    <definedName name="NASBOP">'[78]27'!#REF!</definedName>
    <definedName name="NASBOP4A" localSheetId="151">#REF!</definedName>
    <definedName name="NASBOP4A" localSheetId="156">#REF!</definedName>
    <definedName name="NASBOP4A" localSheetId="171">#REF!</definedName>
    <definedName name="NASBOP4A" localSheetId="179">#REF!</definedName>
    <definedName name="NASBOP4A" localSheetId="180">#REF!</definedName>
    <definedName name="NASBOP4A" localSheetId="181">#REF!</definedName>
    <definedName name="NASBOP4A" localSheetId="172">#REF!</definedName>
    <definedName name="NASBOP4A" localSheetId="173">#REF!</definedName>
    <definedName name="NASBOP4A" localSheetId="174">#REF!</definedName>
    <definedName name="NASBOP4A" localSheetId="175">#REF!</definedName>
    <definedName name="NASBOP4A" localSheetId="176">#REF!</definedName>
    <definedName name="NASBOP4A" localSheetId="177">#REF!</definedName>
    <definedName name="NASBOP4A" localSheetId="178">#REF!</definedName>
    <definedName name="NASBOP4A" localSheetId="109">#REF!</definedName>
    <definedName name="NASBOP4A" localSheetId="110">#REF!</definedName>
    <definedName name="NASBOP4A" localSheetId="111">#REF!</definedName>
    <definedName name="NASBOP4A" localSheetId="102">#REF!</definedName>
    <definedName name="NASBOP4A" localSheetId="103">#REF!</definedName>
    <definedName name="NASBOP4A" localSheetId="104">#REF!</definedName>
    <definedName name="NASBOP4A" localSheetId="107">#REF!</definedName>
    <definedName name="NASBOP4A" localSheetId="108">#REF!</definedName>
    <definedName name="NASBOP4A">#REF!</definedName>
    <definedName name="NCG">#N/A</definedName>
    <definedName name="NCG_R">#N/A</definedName>
    <definedName name="NCP">#N/A</definedName>
    <definedName name="NCP_R">#N/A</definedName>
    <definedName name="Ndf">[30]CIRRs!$C$69</definedName>
    <definedName name="NE.CON.GOVT.CN" localSheetId="151">#REF!</definedName>
    <definedName name="NE.CON.GOVT.CN" localSheetId="156">#REF!</definedName>
    <definedName name="NE.CON.GOVT.CN" localSheetId="171">#REF!</definedName>
    <definedName name="NE.CON.GOVT.CN" localSheetId="179">#REF!</definedName>
    <definedName name="NE.CON.GOVT.CN" localSheetId="180">#REF!</definedName>
    <definedName name="NE.CON.GOVT.CN" localSheetId="181">#REF!</definedName>
    <definedName name="NE.CON.GOVT.CN" localSheetId="172">#REF!</definedName>
    <definedName name="NE.CON.GOVT.CN" localSheetId="173">#REF!</definedName>
    <definedName name="NE.CON.GOVT.CN" localSheetId="174">#REF!</definedName>
    <definedName name="NE.CON.GOVT.CN" localSheetId="175">#REF!</definedName>
    <definedName name="NE.CON.GOVT.CN" localSheetId="176">#REF!</definedName>
    <definedName name="NE.CON.GOVT.CN" localSheetId="177">#REF!</definedName>
    <definedName name="NE.CON.GOVT.CN" localSheetId="178">#REF!</definedName>
    <definedName name="NE.CON.GOVT.CN" localSheetId="109">#REF!</definedName>
    <definedName name="NE.CON.GOVT.CN" localSheetId="110">#REF!</definedName>
    <definedName name="NE.CON.GOVT.CN" localSheetId="111">#REF!</definedName>
    <definedName name="NE.CON.GOVT.CN" localSheetId="102">#REF!</definedName>
    <definedName name="NE.CON.GOVT.CN" localSheetId="103">#REF!</definedName>
    <definedName name="NE.CON.GOVT.CN" localSheetId="104">#REF!</definedName>
    <definedName name="NE.CON.GOVT.CN" localSheetId="107">#REF!</definedName>
    <definedName name="NE.CON.GOVT.CN" localSheetId="108">#REF!</definedName>
    <definedName name="NE.CON.GOVT.CN">#REF!</definedName>
    <definedName name="NE.CON.GOVT.KN" localSheetId="151">#REF!</definedName>
    <definedName name="NE.CON.GOVT.KN" localSheetId="156">#REF!</definedName>
    <definedName name="NE.CON.GOVT.KN" localSheetId="171">#REF!</definedName>
    <definedName name="NE.CON.GOVT.KN" localSheetId="179">#REF!</definedName>
    <definedName name="NE.CON.GOVT.KN" localSheetId="180">#REF!</definedName>
    <definedName name="NE.CON.GOVT.KN" localSheetId="181">#REF!</definedName>
    <definedName name="NE.CON.GOVT.KN" localSheetId="172">#REF!</definedName>
    <definedName name="NE.CON.GOVT.KN" localSheetId="173">#REF!</definedName>
    <definedName name="NE.CON.GOVT.KN" localSheetId="174">#REF!</definedName>
    <definedName name="NE.CON.GOVT.KN" localSheetId="175">#REF!</definedName>
    <definedName name="NE.CON.GOVT.KN" localSheetId="176">#REF!</definedName>
    <definedName name="NE.CON.GOVT.KN" localSheetId="177">#REF!</definedName>
    <definedName name="NE.CON.GOVT.KN" localSheetId="178">#REF!</definedName>
    <definedName name="NE.CON.GOVT.KN" localSheetId="109">#REF!</definedName>
    <definedName name="NE.CON.GOVT.KN" localSheetId="110">#REF!</definedName>
    <definedName name="NE.CON.GOVT.KN" localSheetId="111">#REF!</definedName>
    <definedName name="NE.CON.GOVT.KN" localSheetId="102">#REF!</definedName>
    <definedName name="NE.CON.GOVT.KN" localSheetId="103">#REF!</definedName>
    <definedName name="NE.CON.GOVT.KN" localSheetId="104">#REF!</definedName>
    <definedName name="NE.CON.GOVT.KN" localSheetId="107">#REF!</definedName>
    <definedName name="NE.CON.GOVT.KN" localSheetId="108">#REF!</definedName>
    <definedName name="NE.CON.GOVT.KN">#REF!</definedName>
    <definedName name="NE.CON.PETC.CN" localSheetId="151">#REF!</definedName>
    <definedName name="NE.CON.PETC.CN" localSheetId="156">#REF!</definedName>
    <definedName name="NE.CON.PETC.CN" localSheetId="171">#REF!</definedName>
    <definedName name="NE.CON.PETC.CN" localSheetId="179">#REF!</definedName>
    <definedName name="NE.CON.PETC.CN" localSheetId="180">#REF!</definedName>
    <definedName name="NE.CON.PETC.CN" localSheetId="181">#REF!</definedName>
    <definedName name="NE.CON.PETC.CN" localSheetId="172">#REF!</definedName>
    <definedName name="NE.CON.PETC.CN" localSheetId="173">#REF!</definedName>
    <definedName name="NE.CON.PETC.CN" localSheetId="174">#REF!</definedName>
    <definedName name="NE.CON.PETC.CN" localSheetId="175">#REF!</definedName>
    <definedName name="NE.CON.PETC.CN" localSheetId="176">#REF!</definedName>
    <definedName name="NE.CON.PETC.CN" localSheetId="177">#REF!</definedName>
    <definedName name="NE.CON.PETC.CN" localSheetId="178">#REF!</definedName>
    <definedName name="NE.CON.PETC.CN" localSheetId="109">#REF!</definedName>
    <definedName name="NE.CON.PETC.CN" localSheetId="110">#REF!</definedName>
    <definedName name="NE.CON.PETC.CN" localSheetId="111">#REF!</definedName>
    <definedName name="NE.CON.PETC.CN" localSheetId="102">#REF!</definedName>
    <definedName name="NE.CON.PETC.CN" localSheetId="103">#REF!</definedName>
    <definedName name="NE.CON.PETC.CN" localSheetId="104">#REF!</definedName>
    <definedName name="NE.CON.PETC.CN" localSheetId="107">#REF!</definedName>
    <definedName name="NE.CON.PETC.CN" localSheetId="108">#REF!</definedName>
    <definedName name="NE.CON.PETC.CN">#REF!</definedName>
    <definedName name="NE.CON.PETC.KN" localSheetId="151">#REF!</definedName>
    <definedName name="NE.CON.PETC.KN" localSheetId="179">#REF!</definedName>
    <definedName name="NE.CON.PETC.KN" localSheetId="180">#REF!</definedName>
    <definedName name="NE.CON.PETC.KN" localSheetId="181">#REF!</definedName>
    <definedName name="NE.CON.PETC.KN" localSheetId="172">#REF!</definedName>
    <definedName name="NE.CON.PETC.KN" localSheetId="173">#REF!</definedName>
    <definedName name="NE.CON.PETC.KN" localSheetId="174">#REF!</definedName>
    <definedName name="NE.CON.PETC.KN" localSheetId="175">#REF!</definedName>
    <definedName name="NE.CON.PETC.KN" localSheetId="176">#REF!</definedName>
    <definedName name="NE.CON.PETC.KN" localSheetId="177">#REF!</definedName>
    <definedName name="NE.CON.PETC.KN" localSheetId="178">#REF!</definedName>
    <definedName name="NE.CON.PETC.KN" localSheetId="109">#REF!</definedName>
    <definedName name="NE.CON.PETC.KN" localSheetId="110">#REF!</definedName>
    <definedName name="NE.CON.PETC.KN" localSheetId="111">#REF!</definedName>
    <definedName name="NE.CON.PETC.KN" localSheetId="102">#REF!</definedName>
    <definedName name="NE.CON.PETC.KN" localSheetId="103">#REF!</definedName>
    <definedName name="NE.CON.PETC.KN" localSheetId="104">#REF!</definedName>
    <definedName name="NE.CON.PETC.KN" localSheetId="107">#REF!</definedName>
    <definedName name="NE.CON.PETC.KN" localSheetId="108">#REF!</definedName>
    <definedName name="NE.CON.PETC.KN">#REF!</definedName>
    <definedName name="NE.CON.TETC.CN" localSheetId="151">#REF!</definedName>
    <definedName name="NE.CON.TETC.CN" localSheetId="179">#REF!</definedName>
    <definedName name="NE.CON.TETC.CN" localSheetId="180">#REF!</definedName>
    <definedName name="NE.CON.TETC.CN" localSheetId="181">#REF!</definedName>
    <definedName name="NE.CON.TETC.CN" localSheetId="172">#REF!</definedName>
    <definedName name="NE.CON.TETC.CN" localSheetId="173">#REF!</definedName>
    <definedName name="NE.CON.TETC.CN" localSheetId="174">#REF!</definedName>
    <definedName name="NE.CON.TETC.CN" localSheetId="175">#REF!</definedName>
    <definedName name="NE.CON.TETC.CN" localSheetId="176">#REF!</definedName>
    <definedName name="NE.CON.TETC.CN" localSheetId="177">#REF!</definedName>
    <definedName name="NE.CON.TETC.CN" localSheetId="178">#REF!</definedName>
    <definedName name="NE.CON.TETC.CN" localSheetId="109">#REF!</definedName>
    <definedName name="NE.CON.TETC.CN" localSheetId="110">#REF!</definedName>
    <definedName name="NE.CON.TETC.CN" localSheetId="111">#REF!</definedName>
    <definedName name="NE.CON.TETC.CN" localSheetId="102">#REF!</definedName>
    <definedName name="NE.CON.TETC.CN" localSheetId="103">#REF!</definedName>
    <definedName name="NE.CON.TETC.CN" localSheetId="104">#REF!</definedName>
    <definedName name="NE.CON.TETC.CN" localSheetId="107">#REF!</definedName>
    <definedName name="NE.CON.TETC.CN" localSheetId="108">#REF!</definedName>
    <definedName name="NE.CON.TETC.CN">#REF!</definedName>
    <definedName name="NE.CON.TETC.KN" localSheetId="151">#REF!</definedName>
    <definedName name="NE.CON.TETC.KN" localSheetId="179">#REF!</definedName>
    <definedName name="NE.CON.TETC.KN" localSheetId="180">#REF!</definedName>
    <definedName name="NE.CON.TETC.KN" localSheetId="181">#REF!</definedName>
    <definedName name="NE.CON.TETC.KN" localSheetId="172">#REF!</definedName>
    <definedName name="NE.CON.TETC.KN" localSheetId="173">#REF!</definedName>
    <definedName name="NE.CON.TETC.KN" localSheetId="174">#REF!</definedName>
    <definedName name="NE.CON.TETC.KN" localSheetId="175">#REF!</definedName>
    <definedName name="NE.CON.TETC.KN" localSheetId="176">#REF!</definedName>
    <definedName name="NE.CON.TETC.KN" localSheetId="177">#REF!</definedName>
    <definedName name="NE.CON.TETC.KN" localSheetId="178">#REF!</definedName>
    <definedName name="NE.CON.TETC.KN" localSheetId="109">#REF!</definedName>
    <definedName name="NE.CON.TETC.KN" localSheetId="110">#REF!</definedName>
    <definedName name="NE.CON.TETC.KN" localSheetId="111">#REF!</definedName>
    <definedName name="NE.CON.TETC.KN" localSheetId="102">#REF!</definedName>
    <definedName name="NE.CON.TETC.KN" localSheetId="103">#REF!</definedName>
    <definedName name="NE.CON.TETC.KN" localSheetId="104">#REF!</definedName>
    <definedName name="NE.CON.TETC.KN" localSheetId="107">#REF!</definedName>
    <definedName name="NE.CON.TETC.KN" localSheetId="108">#REF!</definedName>
    <definedName name="NE.CON.TETC.KN">#REF!</definedName>
    <definedName name="NE.EXP.GNFS.CN" localSheetId="151">#REF!</definedName>
    <definedName name="NE.EXP.GNFS.CN" localSheetId="179">#REF!</definedName>
    <definedName name="NE.EXP.GNFS.CN" localSheetId="180">#REF!</definedName>
    <definedName name="NE.EXP.GNFS.CN" localSheetId="181">#REF!</definedName>
    <definedName name="NE.EXP.GNFS.CN" localSheetId="172">#REF!</definedName>
    <definedName name="NE.EXP.GNFS.CN" localSheetId="173">#REF!</definedName>
    <definedName name="NE.EXP.GNFS.CN" localSheetId="174">#REF!</definedName>
    <definedName name="NE.EXP.GNFS.CN" localSheetId="175">#REF!</definedName>
    <definedName name="NE.EXP.GNFS.CN" localSheetId="176">#REF!</definedName>
    <definedName name="NE.EXP.GNFS.CN" localSheetId="177">#REF!</definedName>
    <definedName name="NE.EXP.GNFS.CN" localSheetId="178">#REF!</definedName>
    <definedName name="NE.EXP.GNFS.CN" localSheetId="109">#REF!</definedName>
    <definedName name="NE.EXP.GNFS.CN" localSheetId="110">#REF!</definedName>
    <definedName name="NE.EXP.GNFS.CN" localSheetId="111">#REF!</definedName>
    <definedName name="NE.EXP.GNFS.CN" localSheetId="102">#REF!</definedName>
    <definedName name="NE.EXP.GNFS.CN" localSheetId="103">#REF!</definedName>
    <definedName name="NE.EXP.GNFS.CN" localSheetId="104">#REF!</definedName>
    <definedName name="NE.EXP.GNFS.CN" localSheetId="107">#REF!</definedName>
    <definedName name="NE.EXP.GNFS.CN" localSheetId="108">#REF!</definedName>
    <definedName name="NE.EXP.GNFS.CN">#REF!</definedName>
    <definedName name="NE.EXP.GNFS.KN" localSheetId="151">#REF!</definedName>
    <definedName name="NE.EXP.GNFS.KN" localSheetId="179">#REF!</definedName>
    <definedName name="NE.EXP.GNFS.KN" localSheetId="180">#REF!</definedName>
    <definedName name="NE.EXP.GNFS.KN" localSheetId="181">#REF!</definedName>
    <definedName name="NE.EXP.GNFS.KN" localSheetId="172">#REF!</definedName>
    <definedName name="NE.EXP.GNFS.KN" localSheetId="173">#REF!</definedName>
    <definedName name="NE.EXP.GNFS.KN" localSheetId="174">#REF!</definedName>
    <definedName name="NE.EXP.GNFS.KN" localSheetId="175">#REF!</definedName>
    <definedName name="NE.EXP.GNFS.KN" localSheetId="176">#REF!</definedName>
    <definedName name="NE.EXP.GNFS.KN" localSheetId="177">#REF!</definedName>
    <definedName name="NE.EXP.GNFS.KN" localSheetId="178">#REF!</definedName>
    <definedName name="NE.EXP.GNFS.KN" localSheetId="109">#REF!</definedName>
    <definedName name="NE.EXP.GNFS.KN" localSheetId="110">#REF!</definedName>
    <definedName name="NE.EXP.GNFS.KN" localSheetId="111">#REF!</definedName>
    <definedName name="NE.EXP.GNFS.KN" localSheetId="102">#REF!</definedName>
    <definedName name="NE.EXP.GNFS.KN" localSheetId="103">#REF!</definedName>
    <definedName name="NE.EXP.GNFS.KN" localSheetId="104">#REF!</definedName>
    <definedName name="NE.EXP.GNFS.KN" localSheetId="107">#REF!</definedName>
    <definedName name="NE.EXP.GNFS.KN" localSheetId="108">#REF!</definedName>
    <definedName name="NE.EXP.GNFS.KN">#REF!</definedName>
    <definedName name="NE.GDI.FGOV.CN" localSheetId="151">#REF!</definedName>
    <definedName name="NE.GDI.FGOV.CN" localSheetId="179">#REF!</definedName>
    <definedName name="NE.GDI.FGOV.CN" localSheetId="180">#REF!</definedName>
    <definedName name="NE.GDI.FGOV.CN" localSheetId="181">#REF!</definedName>
    <definedName name="NE.GDI.FGOV.CN" localSheetId="172">#REF!</definedName>
    <definedName name="NE.GDI.FGOV.CN" localSheetId="173">#REF!</definedName>
    <definedName name="NE.GDI.FGOV.CN" localSheetId="174">#REF!</definedName>
    <definedName name="NE.GDI.FGOV.CN" localSheetId="175">#REF!</definedName>
    <definedName name="NE.GDI.FGOV.CN" localSheetId="176">#REF!</definedName>
    <definedName name="NE.GDI.FGOV.CN" localSheetId="177">#REF!</definedName>
    <definedName name="NE.GDI.FGOV.CN" localSheetId="178">#REF!</definedName>
    <definedName name="NE.GDI.FGOV.CN" localSheetId="109">#REF!</definedName>
    <definedName name="NE.GDI.FGOV.CN" localSheetId="110">#REF!</definedName>
    <definedName name="NE.GDI.FGOV.CN" localSheetId="111">#REF!</definedName>
    <definedName name="NE.GDI.FGOV.CN" localSheetId="102">#REF!</definedName>
    <definedName name="NE.GDI.FGOV.CN" localSheetId="103">#REF!</definedName>
    <definedName name="NE.GDI.FGOV.CN" localSheetId="104">#REF!</definedName>
    <definedName name="NE.GDI.FGOV.CN" localSheetId="107">#REF!</definedName>
    <definedName name="NE.GDI.FGOV.CN" localSheetId="108">#REF!</definedName>
    <definedName name="NE.GDI.FGOV.CN">#REF!</definedName>
    <definedName name="NE.GDI.FGOV.KN" localSheetId="151">#REF!</definedName>
    <definedName name="NE.GDI.FGOV.KN" localSheetId="179">#REF!</definedName>
    <definedName name="NE.GDI.FGOV.KN" localSheetId="180">#REF!</definedName>
    <definedName name="NE.GDI.FGOV.KN" localSheetId="181">#REF!</definedName>
    <definedName name="NE.GDI.FGOV.KN" localSheetId="172">#REF!</definedName>
    <definedName name="NE.GDI.FGOV.KN" localSheetId="173">#REF!</definedName>
    <definedName name="NE.GDI.FGOV.KN" localSheetId="174">#REF!</definedName>
    <definedName name="NE.GDI.FGOV.KN" localSheetId="175">#REF!</definedName>
    <definedName name="NE.GDI.FGOV.KN" localSheetId="176">#REF!</definedName>
    <definedName name="NE.GDI.FGOV.KN" localSheetId="177">#REF!</definedName>
    <definedName name="NE.GDI.FGOV.KN" localSheetId="178">#REF!</definedName>
    <definedName name="NE.GDI.FGOV.KN" localSheetId="109">#REF!</definedName>
    <definedName name="NE.GDI.FGOV.KN" localSheetId="110">#REF!</definedName>
    <definedName name="NE.GDI.FGOV.KN" localSheetId="111">#REF!</definedName>
    <definedName name="NE.GDI.FGOV.KN" localSheetId="102">#REF!</definedName>
    <definedName name="NE.GDI.FGOV.KN" localSheetId="103">#REF!</definedName>
    <definedName name="NE.GDI.FGOV.KN" localSheetId="104">#REF!</definedName>
    <definedName name="NE.GDI.FGOV.KN" localSheetId="107">#REF!</definedName>
    <definedName name="NE.GDI.FGOV.KN" localSheetId="108">#REF!</definedName>
    <definedName name="NE.GDI.FGOV.KN">#REF!</definedName>
    <definedName name="NE.GDI.FPRV.CN" localSheetId="151">#REF!</definedName>
    <definedName name="NE.GDI.FPRV.CN" localSheetId="179">#REF!</definedName>
    <definedName name="NE.GDI.FPRV.CN" localSheetId="180">#REF!</definedName>
    <definedName name="NE.GDI.FPRV.CN" localSheetId="181">#REF!</definedName>
    <definedName name="NE.GDI.FPRV.CN" localSheetId="172">#REF!</definedName>
    <definedName name="NE.GDI.FPRV.CN" localSheetId="173">#REF!</definedName>
    <definedName name="NE.GDI.FPRV.CN" localSheetId="174">#REF!</definedName>
    <definedName name="NE.GDI.FPRV.CN" localSheetId="175">#REF!</definedName>
    <definedName name="NE.GDI.FPRV.CN" localSheetId="176">#REF!</definedName>
    <definedName name="NE.GDI.FPRV.CN" localSheetId="177">#REF!</definedName>
    <definedName name="NE.GDI.FPRV.CN" localSheetId="178">#REF!</definedName>
    <definedName name="NE.GDI.FPRV.CN" localSheetId="109">#REF!</definedName>
    <definedName name="NE.GDI.FPRV.CN" localSheetId="110">#REF!</definedName>
    <definedName name="NE.GDI.FPRV.CN" localSheetId="111">#REF!</definedName>
    <definedName name="NE.GDI.FPRV.CN" localSheetId="102">#REF!</definedName>
    <definedName name="NE.GDI.FPRV.CN" localSheetId="103">#REF!</definedName>
    <definedName name="NE.GDI.FPRV.CN" localSheetId="104">#REF!</definedName>
    <definedName name="NE.GDI.FPRV.CN" localSheetId="107">#REF!</definedName>
    <definedName name="NE.GDI.FPRV.CN" localSheetId="108">#REF!</definedName>
    <definedName name="NE.GDI.FPRV.CN">#REF!</definedName>
    <definedName name="NE.GDI.FPRV.KN" localSheetId="151">#REF!</definedName>
    <definedName name="NE.GDI.FPRV.KN" localSheetId="179">#REF!</definedName>
    <definedName name="NE.GDI.FPRV.KN" localSheetId="180">#REF!</definedName>
    <definedName name="NE.GDI.FPRV.KN" localSheetId="181">#REF!</definedName>
    <definedName name="NE.GDI.FPRV.KN" localSheetId="172">#REF!</definedName>
    <definedName name="NE.GDI.FPRV.KN" localSheetId="173">#REF!</definedName>
    <definedName name="NE.GDI.FPRV.KN" localSheetId="174">#REF!</definedName>
    <definedName name="NE.GDI.FPRV.KN" localSheetId="175">#REF!</definedName>
    <definedName name="NE.GDI.FPRV.KN" localSheetId="176">#REF!</definedName>
    <definedName name="NE.GDI.FPRV.KN" localSheetId="177">#REF!</definedName>
    <definedName name="NE.GDI.FPRV.KN" localSheetId="178">#REF!</definedName>
    <definedName name="NE.GDI.FPRV.KN" localSheetId="109">#REF!</definedName>
    <definedName name="NE.GDI.FPRV.KN" localSheetId="110">#REF!</definedName>
    <definedName name="NE.GDI.FPRV.KN" localSheetId="111">#REF!</definedName>
    <definedName name="NE.GDI.FPRV.KN" localSheetId="102">#REF!</definedName>
    <definedName name="NE.GDI.FPRV.KN" localSheetId="103">#REF!</definedName>
    <definedName name="NE.GDI.FPRV.KN" localSheetId="104">#REF!</definedName>
    <definedName name="NE.GDI.FPRV.KN" localSheetId="107">#REF!</definedName>
    <definedName name="NE.GDI.FPRV.KN" localSheetId="108">#REF!</definedName>
    <definedName name="NE.GDI.FPRV.KN">#REF!</definedName>
    <definedName name="NE.GDI.FTOT.CN" localSheetId="151">#REF!</definedName>
    <definedName name="NE.GDI.FTOT.CN" localSheetId="179">#REF!</definedName>
    <definedName name="NE.GDI.FTOT.CN" localSheetId="180">#REF!</definedName>
    <definedName name="NE.GDI.FTOT.CN" localSheetId="181">#REF!</definedName>
    <definedName name="NE.GDI.FTOT.CN" localSheetId="172">#REF!</definedName>
    <definedName name="NE.GDI.FTOT.CN" localSheetId="173">#REF!</definedName>
    <definedName name="NE.GDI.FTOT.CN" localSheetId="174">#REF!</definedName>
    <definedName name="NE.GDI.FTOT.CN" localSheetId="175">#REF!</definedName>
    <definedName name="NE.GDI.FTOT.CN" localSheetId="176">#REF!</definedName>
    <definedName name="NE.GDI.FTOT.CN" localSheetId="177">#REF!</definedName>
    <definedName name="NE.GDI.FTOT.CN" localSheetId="178">#REF!</definedName>
    <definedName name="NE.GDI.FTOT.CN" localSheetId="109">#REF!</definedName>
    <definedName name="NE.GDI.FTOT.CN" localSheetId="110">#REF!</definedName>
    <definedName name="NE.GDI.FTOT.CN" localSheetId="111">#REF!</definedName>
    <definedName name="NE.GDI.FTOT.CN" localSheetId="102">#REF!</definedName>
    <definedName name="NE.GDI.FTOT.CN" localSheetId="103">#REF!</definedName>
    <definedName name="NE.GDI.FTOT.CN" localSheetId="104">#REF!</definedName>
    <definedName name="NE.GDI.FTOT.CN" localSheetId="107">#REF!</definedName>
    <definedName name="NE.GDI.FTOT.CN" localSheetId="108">#REF!</definedName>
    <definedName name="NE.GDI.FTOT.CN">#REF!</definedName>
    <definedName name="NE.GDI.FTOT.KN" localSheetId="151">#REF!</definedName>
    <definedName name="NE.GDI.FTOT.KN" localSheetId="179">#REF!</definedName>
    <definedName name="NE.GDI.FTOT.KN" localSheetId="180">#REF!</definedName>
    <definedName name="NE.GDI.FTOT.KN" localSheetId="181">#REF!</definedName>
    <definedName name="NE.GDI.FTOT.KN" localSheetId="172">#REF!</definedName>
    <definedName name="NE.GDI.FTOT.KN" localSheetId="173">#REF!</definedName>
    <definedName name="NE.GDI.FTOT.KN" localSheetId="174">#REF!</definedName>
    <definedName name="NE.GDI.FTOT.KN" localSheetId="175">#REF!</definedName>
    <definedName name="NE.GDI.FTOT.KN" localSheetId="176">#REF!</definedName>
    <definedName name="NE.GDI.FTOT.KN" localSheetId="177">#REF!</definedName>
    <definedName name="NE.GDI.FTOT.KN" localSheetId="178">#REF!</definedName>
    <definedName name="NE.GDI.FTOT.KN" localSheetId="109">#REF!</definedName>
    <definedName name="NE.GDI.FTOT.KN" localSheetId="110">#REF!</definedName>
    <definedName name="NE.GDI.FTOT.KN" localSheetId="111">#REF!</definedName>
    <definedName name="NE.GDI.FTOT.KN" localSheetId="102">#REF!</definedName>
    <definedName name="NE.GDI.FTOT.KN" localSheetId="103">#REF!</definedName>
    <definedName name="NE.GDI.FTOT.KN" localSheetId="104">#REF!</definedName>
    <definedName name="NE.GDI.FTOT.KN" localSheetId="107">#REF!</definedName>
    <definedName name="NE.GDI.FTOT.KN" localSheetId="108">#REF!</definedName>
    <definedName name="NE.GDI.FTOT.KN">#REF!</definedName>
    <definedName name="NE.GDI.STKB.CN" localSheetId="151">#REF!</definedName>
    <definedName name="NE.GDI.STKB.CN" localSheetId="179">#REF!</definedName>
    <definedName name="NE.GDI.STKB.CN" localSheetId="180">#REF!</definedName>
    <definedName name="NE.GDI.STKB.CN" localSheetId="181">#REF!</definedName>
    <definedName name="NE.GDI.STKB.CN" localSheetId="172">#REF!</definedName>
    <definedName name="NE.GDI.STKB.CN" localSheetId="173">#REF!</definedName>
    <definedName name="NE.GDI.STKB.CN" localSheetId="174">#REF!</definedName>
    <definedName name="NE.GDI.STKB.CN" localSheetId="175">#REF!</definedName>
    <definedName name="NE.GDI.STKB.CN" localSheetId="176">#REF!</definedName>
    <definedName name="NE.GDI.STKB.CN" localSheetId="177">#REF!</definedName>
    <definedName name="NE.GDI.STKB.CN" localSheetId="178">#REF!</definedName>
    <definedName name="NE.GDI.STKB.CN" localSheetId="109">#REF!</definedName>
    <definedName name="NE.GDI.STKB.CN" localSheetId="110">#REF!</definedName>
    <definedName name="NE.GDI.STKB.CN" localSheetId="111">#REF!</definedName>
    <definedName name="NE.GDI.STKB.CN" localSheetId="102">#REF!</definedName>
    <definedName name="NE.GDI.STKB.CN" localSheetId="103">#REF!</definedName>
    <definedName name="NE.GDI.STKB.CN" localSheetId="104">#REF!</definedName>
    <definedName name="NE.GDI.STKB.CN" localSheetId="107">#REF!</definedName>
    <definedName name="NE.GDI.STKB.CN" localSheetId="108">#REF!</definedName>
    <definedName name="NE.GDI.STKB.CN">#REF!</definedName>
    <definedName name="NE.GDI.STKB.KN" localSheetId="151">#REF!</definedName>
    <definedName name="NE.GDI.STKB.KN" localSheetId="179">#REF!</definedName>
    <definedName name="NE.GDI.STKB.KN" localSheetId="180">#REF!</definedName>
    <definedName name="NE.GDI.STKB.KN" localSheetId="181">#REF!</definedName>
    <definedName name="NE.GDI.STKB.KN" localSheetId="172">#REF!</definedName>
    <definedName name="NE.GDI.STKB.KN" localSheetId="173">#REF!</definedName>
    <definedName name="NE.GDI.STKB.KN" localSheetId="174">#REF!</definedName>
    <definedName name="NE.GDI.STKB.KN" localSheetId="175">#REF!</definedName>
    <definedName name="NE.GDI.STKB.KN" localSheetId="176">#REF!</definedName>
    <definedName name="NE.GDI.STKB.KN" localSheetId="177">#REF!</definedName>
    <definedName name="NE.GDI.STKB.KN" localSheetId="178">#REF!</definedName>
    <definedName name="NE.GDI.STKB.KN" localSheetId="109">#REF!</definedName>
    <definedName name="NE.GDI.STKB.KN" localSheetId="110">#REF!</definedName>
    <definedName name="NE.GDI.STKB.KN" localSheetId="111">#REF!</definedName>
    <definedName name="NE.GDI.STKB.KN" localSheetId="102">#REF!</definedName>
    <definedName name="NE.GDI.STKB.KN" localSheetId="103">#REF!</definedName>
    <definedName name="NE.GDI.STKB.KN" localSheetId="104">#REF!</definedName>
    <definedName name="NE.GDI.STKB.KN" localSheetId="107">#REF!</definedName>
    <definedName name="NE.GDI.STKB.KN" localSheetId="108">#REF!</definedName>
    <definedName name="NE.GDI.STKB.KN">#REF!</definedName>
    <definedName name="NE.GDI.TOTL.CN" localSheetId="151">#REF!</definedName>
    <definedName name="NE.GDI.TOTL.CN" localSheetId="179">#REF!</definedName>
    <definedName name="NE.GDI.TOTL.CN" localSheetId="180">#REF!</definedName>
    <definedName name="NE.GDI.TOTL.CN" localSheetId="181">#REF!</definedName>
    <definedName name="NE.GDI.TOTL.CN" localSheetId="172">#REF!</definedName>
    <definedName name="NE.GDI.TOTL.CN" localSheetId="173">#REF!</definedName>
    <definedName name="NE.GDI.TOTL.CN" localSheetId="174">#REF!</definedName>
    <definedName name="NE.GDI.TOTL.CN" localSheetId="175">#REF!</definedName>
    <definedName name="NE.GDI.TOTL.CN" localSheetId="176">#REF!</definedName>
    <definedName name="NE.GDI.TOTL.CN" localSheetId="177">#REF!</definedName>
    <definedName name="NE.GDI.TOTL.CN" localSheetId="178">#REF!</definedName>
    <definedName name="NE.GDI.TOTL.CN" localSheetId="109">#REF!</definedName>
    <definedName name="NE.GDI.TOTL.CN" localSheetId="110">#REF!</definedName>
    <definedName name="NE.GDI.TOTL.CN" localSheetId="111">#REF!</definedName>
    <definedName name="NE.GDI.TOTL.CN" localSheetId="102">#REF!</definedName>
    <definedName name="NE.GDI.TOTL.CN" localSheetId="103">#REF!</definedName>
    <definedName name="NE.GDI.TOTL.CN" localSheetId="104">#REF!</definedName>
    <definedName name="NE.GDI.TOTL.CN" localSheetId="107">#REF!</definedName>
    <definedName name="NE.GDI.TOTL.CN" localSheetId="108">#REF!</definedName>
    <definedName name="NE.GDI.TOTL.CN">#REF!</definedName>
    <definedName name="NE.GDI.TOTL.KN" localSheetId="151">#REF!</definedName>
    <definedName name="NE.GDI.TOTL.KN" localSheetId="179">#REF!</definedName>
    <definedName name="NE.GDI.TOTL.KN" localSheetId="180">#REF!</definedName>
    <definedName name="NE.GDI.TOTL.KN" localSheetId="181">#REF!</definedName>
    <definedName name="NE.GDI.TOTL.KN" localSheetId="172">#REF!</definedName>
    <definedName name="NE.GDI.TOTL.KN" localSheetId="173">#REF!</definedName>
    <definedName name="NE.GDI.TOTL.KN" localSheetId="174">#REF!</definedName>
    <definedName name="NE.GDI.TOTL.KN" localSheetId="175">#REF!</definedName>
    <definedName name="NE.GDI.TOTL.KN" localSheetId="176">#REF!</definedName>
    <definedName name="NE.GDI.TOTL.KN" localSheetId="177">#REF!</definedName>
    <definedName name="NE.GDI.TOTL.KN" localSheetId="178">#REF!</definedName>
    <definedName name="NE.GDI.TOTL.KN" localSheetId="109">#REF!</definedName>
    <definedName name="NE.GDI.TOTL.KN" localSheetId="110">#REF!</definedName>
    <definedName name="NE.GDI.TOTL.KN" localSheetId="111">#REF!</definedName>
    <definedName name="NE.GDI.TOTL.KN" localSheetId="102">#REF!</definedName>
    <definedName name="NE.GDI.TOTL.KN" localSheetId="103">#REF!</definedName>
    <definedName name="NE.GDI.TOTL.KN" localSheetId="104">#REF!</definedName>
    <definedName name="NE.GDI.TOTL.KN" localSheetId="107">#REF!</definedName>
    <definedName name="NE.GDI.TOTL.KN" localSheetId="108">#REF!</definedName>
    <definedName name="NE.GDI.TOTL.KN">#REF!</definedName>
    <definedName name="NE.IMP.GNFS.CN" localSheetId="151">#REF!</definedName>
    <definedName name="NE.IMP.GNFS.CN" localSheetId="179">#REF!</definedName>
    <definedName name="NE.IMP.GNFS.CN" localSheetId="180">#REF!</definedName>
    <definedName name="NE.IMP.GNFS.CN" localSheetId="181">#REF!</definedName>
    <definedName name="NE.IMP.GNFS.CN" localSheetId="172">#REF!</definedName>
    <definedName name="NE.IMP.GNFS.CN" localSheetId="173">#REF!</definedName>
    <definedName name="NE.IMP.GNFS.CN" localSheetId="174">#REF!</definedName>
    <definedName name="NE.IMP.GNFS.CN" localSheetId="175">#REF!</definedName>
    <definedName name="NE.IMP.GNFS.CN" localSheetId="176">#REF!</definedName>
    <definedName name="NE.IMP.GNFS.CN" localSheetId="177">#REF!</definedName>
    <definedName name="NE.IMP.GNFS.CN" localSheetId="178">#REF!</definedName>
    <definedName name="NE.IMP.GNFS.CN" localSheetId="109">#REF!</definedName>
    <definedName name="NE.IMP.GNFS.CN" localSheetId="110">#REF!</definedName>
    <definedName name="NE.IMP.GNFS.CN" localSheetId="111">#REF!</definedName>
    <definedName name="NE.IMP.GNFS.CN" localSheetId="102">#REF!</definedName>
    <definedName name="NE.IMP.GNFS.CN" localSheetId="103">#REF!</definedName>
    <definedName name="NE.IMP.GNFS.CN" localSheetId="104">#REF!</definedName>
    <definedName name="NE.IMP.GNFS.CN" localSheetId="107">#REF!</definedName>
    <definedName name="NE.IMP.GNFS.CN" localSheetId="108">#REF!</definedName>
    <definedName name="NE.IMP.GNFS.CN">#REF!</definedName>
    <definedName name="NE.IMP.GNFS.KN" localSheetId="151">#REF!</definedName>
    <definedName name="NE.IMP.GNFS.KN" localSheetId="179">#REF!</definedName>
    <definedName name="NE.IMP.GNFS.KN" localSheetId="180">#REF!</definedName>
    <definedName name="NE.IMP.GNFS.KN" localSheetId="181">#REF!</definedName>
    <definedName name="NE.IMP.GNFS.KN" localSheetId="172">#REF!</definedName>
    <definedName name="NE.IMP.GNFS.KN" localSheetId="173">#REF!</definedName>
    <definedName name="NE.IMP.GNFS.KN" localSheetId="174">#REF!</definedName>
    <definedName name="NE.IMP.GNFS.KN" localSheetId="175">#REF!</definedName>
    <definedName name="NE.IMP.GNFS.KN" localSheetId="176">#REF!</definedName>
    <definedName name="NE.IMP.GNFS.KN" localSheetId="177">#REF!</definedName>
    <definedName name="NE.IMP.GNFS.KN" localSheetId="178">#REF!</definedName>
    <definedName name="NE.IMP.GNFS.KN" localSheetId="109">#REF!</definedName>
    <definedName name="NE.IMP.GNFS.KN" localSheetId="110">#REF!</definedName>
    <definedName name="NE.IMP.GNFS.KN" localSheetId="111">#REF!</definedName>
    <definedName name="NE.IMP.GNFS.KN" localSheetId="102">#REF!</definedName>
    <definedName name="NE.IMP.GNFS.KN" localSheetId="103">#REF!</definedName>
    <definedName name="NE.IMP.GNFS.KN" localSheetId="104">#REF!</definedName>
    <definedName name="NE.IMP.GNFS.KN" localSheetId="107">#REF!</definedName>
    <definedName name="NE.IMP.GNFS.KN" localSheetId="108">#REF!</definedName>
    <definedName name="NE.IMP.GNFS.KN">#REF!</definedName>
    <definedName name="Net_uncommitted_usable_resources" localSheetId="151">#REF!</definedName>
    <definedName name="Net_uncommitted_usable_resources" localSheetId="179">#REF!</definedName>
    <definedName name="Net_uncommitted_usable_resources" localSheetId="180">#REF!</definedName>
    <definedName name="Net_uncommitted_usable_resources" localSheetId="181">#REF!</definedName>
    <definedName name="Net_uncommitted_usable_resources" localSheetId="172">#REF!</definedName>
    <definedName name="Net_uncommitted_usable_resources" localSheetId="173">#REF!</definedName>
    <definedName name="Net_uncommitted_usable_resources" localSheetId="174">#REF!</definedName>
    <definedName name="Net_uncommitted_usable_resources" localSheetId="175">#REF!</definedName>
    <definedName name="Net_uncommitted_usable_resources" localSheetId="176">#REF!</definedName>
    <definedName name="Net_uncommitted_usable_resources" localSheetId="177">#REF!</definedName>
    <definedName name="Net_uncommitted_usable_resources" localSheetId="178">#REF!</definedName>
    <definedName name="Net_uncommitted_usable_resources" localSheetId="109">#REF!</definedName>
    <definedName name="Net_uncommitted_usable_resources" localSheetId="110">#REF!</definedName>
    <definedName name="Net_uncommitted_usable_resources" localSheetId="111">#REF!</definedName>
    <definedName name="Net_uncommitted_usable_resources" localSheetId="102">#REF!</definedName>
    <definedName name="Net_uncommitted_usable_resources" localSheetId="103">#REF!</definedName>
    <definedName name="Net_uncommitted_usable_resources" localSheetId="104">#REF!</definedName>
    <definedName name="Net_uncommitted_usable_resources" localSheetId="107">#REF!</definedName>
    <definedName name="Net_uncommitted_usable_resources" localSheetId="108">#REF!</definedName>
    <definedName name="Net_uncommitted_usable_resources">#REF!</definedName>
    <definedName name="new" localSheetId="115">#REF!</definedName>
    <definedName name="new" localSheetId="149">#REF!</definedName>
    <definedName name="new" localSheetId="151">#REF!</definedName>
    <definedName name="new" localSheetId="179">#REF!</definedName>
    <definedName name="new" localSheetId="180">#REF!</definedName>
    <definedName name="new" localSheetId="181">#REF!</definedName>
    <definedName name="new" localSheetId="172">#REF!</definedName>
    <definedName name="new" localSheetId="173">#REF!</definedName>
    <definedName name="new" localSheetId="174">#REF!</definedName>
    <definedName name="new" localSheetId="175">#REF!</definedName>
    <definedName name="new" localSheetId="176">#REF!</definedName>
    <definedName name="new" localSheetId="177">#REF!</definedName>
    <definedName name="new" localSheetId="178">#REF!</definedName>
    <definedName name="new" localSheetId="83">#REF!</definedName>
    <definedName name="new" localSheetId="109">#REF!</definedName>
    <definedName name="new" localSheetId="110">#REF!</definedName>
    <definedName name="new" localSheetId="111">#REF!</definedName>
    <definedName name="new" localSheetId="102">#REF!</definedName>
    <definedName name="new" localSheetId="103">#REF!</definedName>
    <definedName name="new" localSheetId="104">#REF!</definedName>
    <definedName name="new" localSheetId="107">#REF!</definedName>
    <definedName name="new" localSheetId="108">#REF!</definedName>
    <definedName name="new">#REF!</definedName>
    <definedName name="NEW_DS" localSheetId="151">#REF!</definedName>
    <definedName name="NEW_DS" localSheetId="179">#REF!</definedName>
    <definedName name="NEW_DS" localSheetId="180">#REF!</definedName>
    <definedName name="NEW_DS" localSheetId="181">#REF!</definedName>
    <definedName name="NEW_DS" localSheetId="172">#REF!</definedName>
    <definedName name="NEW_DS" localSheetId="173">#REF!</definedName>
    <definedName name="NEW_DS" localSheetId="174">#REF!</definedName>
    <definedName name="NEW_DS" localSheetId="175">#REF!</definedName>
    <definedName name="NEW_DS" localSheetId="176">#REF!</definedName>
    <definedName name="NEW_DS" localSheetId="177">#REF!</definedName>
    <definedName name="NEW_DS" localSheetId="178">#REF!</definedName>
    <definedName name="NEW_DS" localSheetId="109">#REF!</definedName>
    <definedName name="NEW_DS" localSheetId="110">#REF!</definedName>
    <definedName name="NEW_DS" localSheetId="111">#REF!</definedName>
    <definedName name="NEW_DS" localSheetId="102">#REF!</definedName>
    <definedName name="NEW_DS" localSheetId="103">#REF!</definedName>
    <definedName name="NEW_DS" localSheetId="104">#REF!</definedName>
    <definedName name="NEW_DS" localSheetId="107">#REF!</definedName>
    <definedName name="NEW_DS" localSheetId="108">#REF!</definedName>
    <definedName name="NEW_DS">#REF!</definedName>
    <definedName name="newcash97" localSheetId="151">#REF!</definedName>
    <definedName name="newcash97" localSheetId="179">#REF!</definedName>
    <definedName name="newcash97" localSheetId="180">#REF!</definedName>
    <definedName name="newcash97" localSheetId="181">#REF!</definedName>
    <definedName name="newcash97" localSheetId="172">#REF!</definedName>
    <definedName name="newcash97" localSheetId="173">#REF!</definedName>
    <definedName name="newcash97" localSheetId="174">#REF!</definedName>
    <definedName name="newcash97" localSheetId="175">#REF!</definedName>
    <definedName name="newcash97" localSheetId="176">#REF!</definedName>
    <definedName name="newcash97" localSheetId="177">#REF!</definedName>
    <definedName name="newcash97" localSheetId="178">#REF!</definedName>
    <definedName name="newcash97" localSheetId="109">#REF!</definedName>
    <definedName name="newcash97" localSheetId="110">#REF!</definedName>
    <definedName name="newcash97" localSheetId="111">#REF!</definedName>
    <definedName name="newcash97" localSheetId="102">#REF!</definedName>
    <definedName name="newcash97" localSheetId="103">#REF!</definedName>
    <definedName name="newcash97" localSheetId="104">#REF!</definedName>
    <definedName name="newcash97" localSheetId="107">#REF!</definedName>
    <definedName name="newcash97" localSheetId="108">#REF!</definedName>
    <definedName name="newcash97">#REF!</definedName>
    <definedName name="newcash98" localSheetId="151">#REF!</definedName>
    <definedName name="newcash98" localSheetId="179">#REF!</definedName>
    <definedName name="newcash98" localSheetId="180">#REF!</definedName>
    <definedName name="newcash98" localSheetId="181">#REF!</definedName>
    <definedName name="newcash98" localSheetId="172">#REF!</definedName>
    <definedName name="newcash98" localSheetId="173">#REF!</definedName>
    <definedName name="newcash98" localSheetId="174">#REF!</definedName>
    <definedName name="newcash98" localSheetId="175">#REF!</definedName>
    <definedName name="newcash98" localSheetId="176">#REF!</definedName>
    <definedName name="newcash98" localSheetId="177">#REF!</definedName>
    <definedName name="newcash98" localSheetId="178">#REF!</definedName>
    <definedName name="newcash98" localSheetId="109">#REF!</definedName>
    <definedName name="newcash98" localSheetId="110">#REF!</definedName>
    <definedName name="newcash98" localSheetId="111">#REF!</definedName>
    <definedName name="newcash98" localSheetId="102">#REF!</definedName>
    <definedName name="newcash98" localSheetId="103">#REF!</definedName>
    <definedName name="newcash98" localSheetId="104">#REF!</definedName>
    <definedName name="newcash98" localSheetId="107">#REF!</definedName>
    <definedName name="newcash98" localSheetId="108">#REF!</definedName>
    <definedName name="newcash98">#REF!</definedName>
    <definedName name="NewRGDf" localSheetId="151">#REF!</definedName>
    <definedName name="NewRGDf" localSheetId="179">#REF!</definedName>
    <definedName name="NewRGDf" localSheetId="180">#REF!</definedName>
    <definedName name="NewRGDf" localSheetId="181">#REF!</definedName>
    <definedName name="NewRGDf" localSheetId="172">#REF!</definedName>
    <definedName name="NewRGDf" localSheetId="173">#REF!</definedName>
    <definedName name="NewRGDf" localSheetId="174">#REF!</definedName>
    <definedName name="NewRGDf" localSheetId="175">#REF!</definedName>
    <definedName name="NewRGDf" localSheetId="176">#REF!</definedName>
    <definedName name="NewRGDf" localSheetId="177">#REF!</definedName>
    <definedName name="NewRGDf" localSheetId="178">#REF!</definedName>
    <definedName name="NewRGDf" localSheetId="109">#REF!</definedName>
    <definedName name="NewRGDf" localSheetId="110">#REF!</definedName>
    <definedName name="NewRGDf" localSheetId="111">#REF!</definedName>
    <definedName name="NewRGDf" localSheetId="102">#REF!</definedName>
    <definedName name="NewRGDf" localSheetId="103">#REF!</definedName>
    <definedName name="NewRGDf" localSheetId="104">#REF!</definedName>
    <definedName name="NewRGDf" localSheetId="107">#REF!</definedName>
    <definedName name="NewRGDf" localSheetId="108">#REF!</definedName>
    <definedName name="NewRGDf">#REF!</definedName>
    <definedName name="NEWSHEET" localSheetId="151">#REF!</definedName>
    <definedName name="NEWSHEET" localSheetId="179">#REF!</definedName>
    <definedName name="NEWSHEET" localSheetId="180">#REF!</definedName>
    <definedName name="NEWSHEET" localSheetId="181">#REF!</definedName>
    <definedName name="NEWSHEET" localSheetId="172">#REF!</definedName>
    <definedName name="NEWSHEET" localSheetId="173">#REF!</definedName>
    <definedName name="NEWSHEET" localSheetId="174">#REF!</definedName>
    <definedName name="NEWSHEET" localSheetId="175">#REF!</definedName>
    <definedName name="NEWSHEET" localSheetId="176">#REF!</definedName>
    <definedName name="NEWSHEET" localSheetId="177">#REF!</definedName>
    <definedName name="NEWSHEET" localSheetId="178">#REF!</definedName>
    <definedName name="NEWSHEET" localSheetId="109">#REF!</definedName>
    <definedName name="NEWSHEET" localSheetId="110">#REF!</definedName>
    <definedName name="NEWSHEET" localSheetId="111">#REF!</definedName>
    <definedName name="NEWSHEET" localSheetId="102">#REF!</definedName>
    <definedName name="NEWSHEET" localSheetId="103">#REF!</definedName>
    <definedName name="NEWSHEET" localSheetId="104">#REF!</definedName>
    <definedName name="NEWSHEET" localSheetId="107">#REF!</definedName>
    <definedName name="NEWSHEET" localSheetId="108">#REF!</definedName>
    <definedName name="NEWSHEET">#REF!</definedName>
    <definedName name="NFI">#N/A</definedName>
    <definedName name="NFI_R">#N/A</definedName>
    <definedName name="NFIP" localSheetId="179">'[41]WETA BOP'!#REF!</definedName>
    <definedName name="NFIP" localSheetId="180">'[41]WETA BOP'!#REF!</definedName>
    <definedName name="NFIP" localSheetId="181">'[41]WETA BOP'!#REF!</definedName>
    <definedName name="NFIP" localSheetId="172">'[41]WETA BOP'!#REF!</definedName>
    <definedName name="NFIP" localSheetId="173">'[41]WETA BOP'!#REF!</definedName>
    <definedName name="NFIP" localSheetId="174">'[41]WETA BOP'!#REF!</definedName>
    <definedName name="NFIP" localSheetId="175">'[41]WETA BOP'!#REF!</definedName>
    <definedName name="NFIP" localSheetId="176">'[41]WETA BOP'!#REF!</definedName>
    <definedName name="NFIP" localSheetId="177">'[41]WETA BOP'!#REF!</definedName>
    <definedName name="NFIP" localSheetId="178">'[41]WETA BOP'!#REF!</definedName>
    <definedName name="NFIP">'[41]WETA BOP'!#REF!</definedName>
    <definedName name="NGDP">#N/A</definedName>
    <definedName name="NGDP_DG">#N/A</definedName>
    <definedName name="NGDP_R">#N/A</definedName>
    <definedName name="NGDP_RG">#N/A</definedName>
    <definedName name="NGDPA" localSheetId="151">#REF!</definedName>
    <definedName name="NGDPA" localSheetId="171">#REF!</definedName>
    <definedName name="NGDPA" localSheetId="179">#REF!</definedName>
    <definedName name="NGDPA" localSheetId="180">#REF!</definedName>
    <definedName name="NGDPA" localSheetId="181">#REF!</definedName>
    <definedName name="NGDPA" localSheetId="172">#REF!</definedName>
    <definedName name="NGDPA" localSheetId="173">#REF!</definedName>
    <definedName name="NGDPA" localSheetId="174">#REF!</definedName>
    <definedName name="NGDPA" localSheetId="175">#REF!</definedName>
    <definedName name="NGDPA" localSheetId="176">#REF!</definedName>
    <definedName name="NGDPA" localSheetId="177">#REF!</definedName>
    <definedName name="NGDPA" localSheetId="178">#REF!</definedName>
    <definedName name="NGDPA" localSheetId="109">#REF!</definedName>
    <definedName name="NGDPA" localSheetId="110">#REF!</definedName>
    <definedName name="NGDPA" localSheetId="111">#REF!</definedName>
    <definedName name="NGDPA" localSheetId="102">#REF!</definedName>
    <definedName name="NGDPA" localSheetId="103">#REF!</definedName>
    <definedName name="NGDPA" localSheetId="104">#REF!</definedName>
    <definedName name="NGDPA" localSheetId="107">#REF!</definedName>
    <definedName name="NGDPA" localSheetId="108">#REF!</definedName>
    <definedName name="NGDPA">#REF!</definedName>
    <definedName name="NGK" localSheetId="151">#REF!</definedName>
    <definedName name="NGK" localSheetId="171">#REF!</definedName>
    <definedName name="NGK" localSheetId="179">#REF!</definedName>
    <definedName name="NGK" localSheetId="180">#REF!</definedName>
    <definedName name="NGK" localSheetId="181">#REF!</definedName>
    <definedName name="NGK" localSheetId="172">#REF!</definedName>
    <definedName name="NGK" localSheetId="173">#REF!</definedName>
    <definedName name="NGK" localSheetId="174">#REF!</definedName>
    <definedName name="NGK" localSheetId="175">#REF!</definedName>
    <definedName name="NGK" localSheetId="176">#REF!</definedName>
    <definedName name="NGK" localSheetId="177">#REF!</definedName>
    <definedName name="NGK" localSheetId="178">#REF!</definedName>
    <definedName name="NGK" localSheetId="109">#REF!</definedName>
    <definedName name="NGK" localSheetId="110">#REF!</definedName>
    <definedName name="NGK" localSheetId="111">#REF!</definedName>
    <definedName name="NGK" localSheetId="102">#REF!</definedName>
    <definedName name="NGK" localSheetId="103">#REF!</definedName>
    <definedName name="NGK" localSheetId="104">#REF!</definedName>
    <definedName name="NGK" localSheetId="107">#REF!</definedName>
    <definedName name="NGK" localSheetId="108">#REF!</definedName>
    <definedName name="NGK">#REF!</definedName>
    <definedName name="NGNI" localSheetId="151">#REF!</definedName>
    <definedName name="NGNI" localSheetId="171">#REF!</definedName>
    <definedName name="NGNI" localSheetId="179">#REF!</definedName>
    <definedName name="NGNI" localSheetId="180">#REF!</definedName>
    <definedName name="NGNI" localSheetId="181">#REF!</definedName>
    <definedName name="NGNI" localSheetId="172">#REF!</definedName>
    <definedName name="NGNI" localSheetId="173">#REF!</definedName>
    <definedName name="NGNI" localSheetId="174">#REF!</definedName>
    <definedName name="NGNI" localSheetId="175">#REF!</definedName>
    <definedName name="NGNI" localSheetId="176">#REF!</definedName>
    <definedName name="NGNI" localSheetId="177">#REF!</definedName>
    <definedName name="NGNI" localSheetId="178">#REF!</definedName>
    <definedName name="NGNI" localSheetId="109">#REF!</definedName>
    <definedName name="NGNI" localSheetId="110">#REF!</definedName>
    <definedName name="NGNI" localSheetId="111">#REF!</definedName>
    <definedName name="NGNI" localSheetId="102">#REF!</definedName>
    <definedName name="NGNI" localSheetId="103">#REF!</definedName>
    <definedName name="NGNI" localSheetId="104">#REF!</definedName>
    <definedName name="NGNI" localSheetId="107">#REF!</definedName>
    <definedName name="NGNI" localSheetId="108">#REF!</definedName>
    <definedName name="NGNI">#REF!</definedName>
    <definedName name="NGPXO" localSheetId="151">#REF!</definedName>
    <definedName name="NGPXO" localSheetId="179">#REF!</definedName>
    <definedName name="NGPXO" localSheetId="180">#REF!</definedName>
    <definedName name="NGPXO" localSheetId="181">#REF!</definedName>
    <definedName name="NGPXO" localSheetId="172">#REF!</definedName>
    <definedName name="NGPXO" localSheetId="173">#REF!</definedName>
    <definedName name="NGPXO" localSheetId="174">#REF!</definedName>
    <definedName name="NGPXO" localSheetId="175">#REF!</definedName>
    <definedName name="NGPXO" localSheetId="176">#REF!</definedName>
    <definedName name="NGPXO" localSheetId="177">#REF!</definedName>
    <definedName name="NGPXO" localSheetId="178">#REF!</definedName>
    <definedName name="NGPXO" localSheetId="109">#REF!</definedName>
    <definedName name="NGPXO" localSheetId="110">#REF!</definedName>
    <definedName name="NGPXO" localSheetId="111">#REF!</definedName>
    <definedName name="NGPXO" localSheetId="102">#REF!</definedName>
    <definedName name="NGPXO" localSheetId="103">#REF!</definedName>
    <definedName name="NGPXO" localSheetId="104">#REF!</definedName>
    <definedName name="NGPXO" localSheetId="107">#REF!</definedName>
    <definedName name="NGPXO" localSheetId="108">#REF!</definedName>
    <definedName name="NGPXO">#REF!</definedName>
    <definedName name="NGPXO_R" localSheetId="151">#REF!</definedName>
    <definedName name="NGPXO_R" localSheetId="179">#REF!</definedName>
    <definedName name="NGPXO_R" localSheetId="180">#REF!</definedName>
    <definedName name="NGPXO_R" localSheetId="181">#REF!</definedName>
    <definedName name="NGPXO_R" localSheetId="172">#REF!</definedName>
    <definedName name="NGPXO_R" localSheetId="173">#REF!</definedName>
    <definedName name="NGPXO_R" localSheetId="174">#REF!</definedName>
    <definedName name="NGPXO_R" localSheetId="175">#REF!</definedName>
    <definedName name="NGPXO_R" localSheetId="176">#REF!</definedName>
    <definedName name="NGPXO_R" localSheetId="177">#REF!</definedName>
    <definedName name="NGPXO_R" localSheetId="178">#REF!</definedName>
    <definedName name="NGPXO_R" localSheetId="109">#REF!</definedName>
    <definedName name="NGPXO_R" localSheetId="110">#REF!</definedName>
    <definedName name="NGPXO_R" localSheetId="111">#REF!</definedName>
    <definedName name="NGPXO_R" localSheetId="102">#REF!</definedName>
    <definedName name="NGPXO_R" localSheetId="103">#REF!</definedName>
    <definedName name="NGPXO_R" localSheetId="104">#REF!</definedName>
    <definedName name="NGPXO_R" localSheetId="107">#REF!</definedName>
    <definedName name="NGPXO_R" localSheetId="108">#REF!</definedName>
    <definedName name="NGPXO_R">#REF!</definedName>
    <definedName name="NGS_NGDP">#N/A</definedName>
    <definedName name="nh" localSheetId="151">#REF!</definedName>
    <definedName name="nh" localSheetId="171">#REF!</definedName>
    <definedName name="nh" localSheetId="179">#REF!</definedName>
    <definedName name="nh" localSheetId="180">#REF!</definedName>
    <definedName name="nh" localSheetId="181">#REF!</definedName>
    <definedName name="nh" localSheetId="172">#REF!</definedName>
    <definedName name="nh" localSheetId="173">#REF!</definedName>
    <definedName name="nh" localSheetId="174">#REF!</definedName>
    <definedName name="nh" localSheetId="175">#REF!</definedName>
    <definedName name="nh" localSheetId="176">#REF!</definedName>
    <definedName name="nh" localSheetId="177">#REF!</definedName>
    <definedName name="nh" localSheetId="178">#REF!</definedName>
    <definedName name="nh" localSheetId="109">#REF!</definedName>
    <definedName name="nh" localSheetId="110">#REF!</definedName>
    <definedName name="nh" localSheetId="111">#REF!</definedName>
    <definedName name="nh" localSheetId="102">#REF!</definedName>
    <definedName name="nh" localSheetId="103">#REF!</definedName>
    <definedName name="nh" localSheetId="104">#REF!</definedName>
    <definedName name="nh" localSheetId="107">#REF!</definedName>
    <definedName name="nh" localSheetId="108">#REF!</definedName>
    <definedName name="nh">#REF!</definedName>
    <definedName name="nick">'[108]NEW-IDA'!$C$15</definedName>
    <definedName name="NINV">#N/A</definedName>
    <definedName name="NINV_R">#N/A</definedName>
    <definedName name="NLG">[30]CIRRs!$C$99</definedName>
    <definedName name="NM">#N/A</definedName>
    <definedName name="NM_R">#N/A</definedName>
    <definedName name="nmBlankRow" localSheetId="151">#REF!</definedName>
    <definedName name="nmBlankRow" localSheetId="171">#REF!</definedName>
    <definedName name="nmBlankRow" localSheetId="179">#REF!</definedName>
    <definedName name="nmBlankRow" localSheetId="180">#REF!</definedName>
    <definedName name="nmBlankRow" localSheetId="181">#REF!</definedName>
    <definedName name="nmBlankRow" localSheetId="172">#REF!</definedName>
    <definedName name="nmBlankRow" localSheetId="173">#REF!</definedName>
    <definedName name="nmBlankRow" localSheetId="174">#REF!</definedName>
    <definedName name="nmBlankRow" localSheetId="175">#REF!</definedName>
    <definedName name="nmBlankRow" localSheetId="176">#REF!</definedName>
    <definedName name="nmBlankRow" localSheetId="177">#REF!</definedName>
    <definedName name="nmBlankRow" localSheetId="178">#REF!</definedName>
    <definedName name="nmBlankRow" localSheetId="109">#REF!</definedName>
    <definedName name="nmBlankRow" localSheetId="110">#REF!</definedName>
    <definedName name="nmBlankRow" localSheetId="111">#REF!</definedName>
    <definedName name="nmBlankRow" localSheetId="102">#REF!</definedName>
    <definedName name="nmBlankRow" localSheetId="103">#REF!</definedName>
    <definedName name="nmBlankRow" localSheetId="104">#REF!</definedName>
    <definedName name="nmBlankRow" localSheetId="107">#REF!</definedName>
    <definedName name="nmBlankRow" localSheetId="108">#REF!</definedName>
    <definedName name="nmBlankRow">#REF!</definedName>
    <definedName name="nmColumnHeader" localSheetId="151">#REF!</definedName>
    <definedName name="nmColumnHeader" localSheetId="171">#REF!</definedName>
    <definedName name="nmColumnHeader" localSheetId="179">#REF!</definedName>
    <definedName name="nmColumnHeader" localSheetId="180">#REF!</definedName>
    <definedName name="nmColumnHeader" localSheetId="181">#REF!</definedName>
    <definedName name="nmColumnHeader" localSheetId="172">#REF!</definedName>
    <definedName name="nmColumnHeader" localSheetId="173">#REF!</definedName>
    <definedName name="nmColumnHeader" localSheetId="174">#REF!</definedName>
    <definedName name="nmColumnHeader" localSheetId="175">#REF!</definedName>
    <definedName name="nmColumnHeader" localSheetId="176">#REF!</definedName>
    <definedName name="nmColumnHeader" localSheetId="177">#REF!</definedName>
    <definedName name="nmColumnHeader" localSheetId="178">#REF!</definedName>
    <definedName name="nmColumnHeader" localSheetId="109">#REF!</definedName>
    <definedName name="nmColumnHeader" localSheetId="110">#REF!</definedName>
    <definedName name="nmColumnHeader" localSheetId="111">#REF!</definedName>
    <definedName name="nmColumnHeader" localSheetId="102">#REF!</definedName>
    <definedName name="nmColumnHeader" localSheetId="103">#REF!</definedName>
    <definedName name="nmColumnHeader" localSheetId="104">#REF!</definedName>
    <definedName name="nmColumnHeader" localSheetId="107">#REF!</definedName>
    <definedName name="nmColumnHeader" localSheetId="108">#REF!</definedName>
    <definedName name="nmColumnHeader">#REF!</definedName>
    <definedName name="nmData" localSheetId="151">#REF!</definedName>
    <definedName name="nmData" localSheetId="171">#REF!</definedName>
    <definedName name="nmData" localSheetId="179">#REF!</definedName>
    <definedName name="nmData" localSheetId="180">#REF!</definedName>
    <definedName name="nmData" localSheetId="181">#REF!</definedName>
    <definedName name="nmData" localSheetId="172">#REF!</definedName>
    <definedName name="nmData" localSheetId="173">#REF!</definedName>
    <definedName name="nmData" localSheetId="174">#REF!</definedName>
    <definedName name="nmData" localSheetId="175">#REF!</definedName>
    <definedName name="nmData" localSheetId="176">#REF!</definedName>
    <definedName name="nmData" localSheetId="177">#REF!</definedName>
    <definedName name="nmData" localSheetId="178">#REF!</definedName>
    <definedName name="nmData" localSheetId="109">#REF!</definedName>
    <definedName name="nmData" localSheetId="110">#REF!</definedName>
    <definedName name="nmData" localSheetId="111">#REF!</definedName>
    <definedName name="nmData" localSheetId="102">#REF!</definedName>
    <definedName name="nmData" localSheetId="103">#REF!</definedName>
    <definedName name="nmData" localSheetId="104">#REF!</definedName>
    <definedName name="nmData" localSheetId="107">#REF!</definedName>
    <definedName name="nmData" localSheetId="108">#REF!</definedName>
    <definedName name="nmData">#REF!</definedName>
    <definedName name="NMG" localSheetId="171">'[41]WETA BOP'!#REF!</definedName>
    <definedName name="NMG" localSheetId="179">'[41]WETA BOP'!#REF!</definedName>
    <definedName name="NMG" localSheetId="180">'[41]WETA BOP'!#REF!</definedName>
    <definedName name="NMG" localSheetId="181">'[41]WETA BOP'!#REF!</definedName>
    <definedName name="NMG" localSheetId="172">'[41]WETA BOP'!#REF!</definedName>
    <definedName name="NMG" localSheetId="173">'[41]WETA BOP'!#REF!</definedName>
    <definedName name="NMG" localSheetId="174">'[41]WETA BOP'!#REF!</definedName>
    <definedName name="NMG" localSheetId="175">'[41]WETA BOP'!#REF!</definedName>
    <definedName name="NMG" localSheetId="176">'[41]WETA BOP'!#REF!</definedName>
    <definedName name="NMG" localSheetId="177">'[41]WETA BOP'!#REF!</definedName>
    <definedName name="NMG" localSheetId="178">'[41]WETA BOP'!#REF!</definedName>
    <definedName name="NMG">'[41]WETA BOP'!#REF!</definedName>
    <definedName name="NMG_R" localSheetId="171">'[41]WETA BOP'!#REF!</definedName>
    <definedName name="NMG_R" localSheetId="179">'[41]WETA BOP'!#REF!</definedName>
    <definedName name="NMG_R" localSheetId="180">'[41]WETA BOP'!#REF!</definedName>
    <definedName name="NMG_R" localSheetId="181">'[41]WETA BOP'!#REF!</definedName>
    <definedName name="NMG_R" localSheetId="172">'[41]WETA BOP'!#REF!</definedName>
    <definedName name="NMG_R" localSheetId="173">'[41]WETA BOP'!#REF!</definedName>
    <definedName name="NMG_R" localSheetId="174">'[41]WETA BOP'!#REF!</definedName>
    <definedName name="NMG_R" localSheetId="175">'[41]WETA BOP'!#REF!</definedName>
    <definedName name="NMG_R" localSheetId="176">'[41]WETA BOP'!#REF!</definedName>
    <definedName name="NMG_R" localSheetId="177">'[41]WETA BOP'!#REF!</definedName>
    <definedName name="NMG_R" localSheetId="178">'[41]WETA BOP'!#REF!</definedName>
    <definedName name="NMG_R">'[41]WETA BOP'!#REF!</definedName>
    <definedName name="NMG_RG">#N/A</definedName>
    <definedName name="nmIndexTable" localSheetId="151">#REF!</definedName>
    <definedName name="nmIndexTable" localSheetId="171">#REF!</definedName>
    <definedName name="nmIndexTable" localSheetId="179">#REF!</definedName>
    <definedName name="nmIndexTable" localSheetId="180">#REF!</definedName>
    <definedName name="nmIndexTable" localSheetId="181">#REF!</definedName>
    <definedName name="nmIndexTable" localSheetId="172">#REF!</definedName>
    <definedName name="nmIndexTable" localSheetId="173">#REF!</definedName>
    <definedName name="nmIndexTable" localSheetId="174">#REF!</definedName>
    <definedName name="nmIndexTable" localSheetId="175">#REF!</definedName>
    <definedName name="nmIndexTable" localSheetId="176">#REF!</definedName>
    <definedName name="nmIndexTable" localSheetId="177">#REF!</definedName>
    <definedName name="nmIndexTable" localSheetId="178">#REF!</definedName>
    <definedName name="nmIndexTable" localSheetId="109">#REF!</definedName>
    <definedName name="nmIndexTable" localSheetId="110">#REF!</definedName>
    <definedName name="nmIndexTable" localSheetId="111">#REF!</definedName>
    <definedName name="nmIndexTable" localSheetId="102">#REF!</definedName>
    <definedName name="nmIndexTable" localSheetId="103">#REF!</definedName>
    <definedName name="nmIndexTable" localSheetId="104">#REF!</definedName>
    <definedName name="nmIndexTable" localSheetId="107">#REF!</definedName>
    <definedName name="nmIndexTable" localSheetId="108">#REF!</definedName>
    <definedName name="nmIndexTable">#REF!</definedName>
    <definedName name="nmReportFooter" localSheetId="151">#REF!</definedName>
    <definedName name="nmReportFooter" localSheetId="171">#REF!</definedName>
    <definedName name="nmReportFooter" localSheetId="179">#REF!</definedName>
    <definedName name="nmReportFooter" localSheetId="180">#REF!</definedName>
    <definedName name="nmReportFooter" localSheetId="181">#REF!</definedName>
    <definedName name="nmReportFooter" localSheetId="172">#REF!</definedName>
    <definedName name="nmReportFooter" localSheetId="173">#REF!</definedName>
    <definedName name="nmReportFooter" localSheetId="174">#REF!</definedName>
    <definedName name="nmReportFooter" localSheetId="175">#REF!</definedName>
    <definedName name="nmReportFooter" localSheetId="176">#REF!</definedName>
    <definedName name="nmReportFooter" localSheetId="177">#REF!</definedName>
    <definedName name="nmReportFooter" localSheetId="178">#REF!</definedName>
    <definedName name="nmReportFooter" localSheetId="109">#REF!</definedName>
    <definedName name="nmReportFooter" localSheetId="110">#REF!</definedName>
    <definedName name="nmReportFooter" localSheetId="111">#REF!</definedName>
    <definedName name="nmReportFooter" localSheetId="102">#REF!</definedName>
    <definedName name="nmReportFooter" localSheetId="103">#REF!</definedName>
    <definedName name="nmReportFooter" localSheetId="104">#REF!</definedName>
    <definedName name="nmReportFooter" localSheetId="107">#REF!</definedName>
    <definedName name="nmReportFooter" localSheetId="108">#REF!</definedName>
    <definedName name="nmReportFooter">#REF!</definedName>
    <definedName name="nmReportHeader" localSheetId="151">#REF!</definedName>
    <definedName name="nmReportHeader" localSheetId="171">#REF!</definedName>
    <definedName name="nmReportHeader" localSheetId="179">#REF!</definedName>
    <definedName name="nmReportHeader" localSheetId="180">#REF!</definedName>
    <definedName name="nmReportHeader" localSheetId="181">#REF!</definedName>
    <definedName name="nmReportHeader" localSheetId="172">#REF!</definedName>
    <definedName name="nmReportHeader" localSheetId="173">#REF!</definedName>
    <definedName name="nmReportHeader" localSheetId="174">#REF!</definedName>
    <definedName name="nmReportHeader" localSheetId="175">#REF!</definedName>
    <definedName name="nmReportHeader" localSheetId="176">#REF!</definedName>
    <definedName name="nmReportHeader" localSheetId="177">#REF!</definedName>
    <definedName name="nmReportHeader" localSheetId="178">#REF!</definedName>
    <definedName name="nmReportHeader" localSheetId="109">#REF!</definedName>
    <definedName name="nmReportHeader" localSheetId="110">#REF!</definedName>
    <definedName name="nmReportHeader" localSheetId="111">#REF!</definedName>
    <definedName name="nmReportHeader" localSheetId="102">#REF!</definedName>
    <definedName name="nmReportHeader" localSheetId="103">#REF!</definedName>
    <definedName name="nmReportHeader" localSheetId="104">#REF!</definedName>
    <definedName name="nmReportHeader" localSheetId="107">#REF!</definedName>
    <definedName name="nmReportHeader" localSheetId="108">#REF!</definedName>
    <definedName name="nmReportHeader">#REF!</definedName>
    <definedName name="nmRollOver" localSheetId="151">#REF!</definedName>
    <definedName name="nmRollOver" localSheetId="179">#REF!</definedName>
    <definedName name="nmRollOver" localSheetId="180">#REF!</definedName>
    <definedName name="nmRollOver" localSheetId="181">#REF!</definedName>
    <definedName name="nmRollOver" localSheetId="172">#REF!</definedName>
    <definedName name="nmRollOver" localSheetId="173">#REF!</definedName>
    <definedName name="nmRollOver" localSheetId="174">#REF!</definedName>
    <definedName name="nmRollOver" localSheetId="175">#REF!</definedName>
    <definedName name="nmRollOver" localSheetId="176">#REF!</definedName>
    <definedName name="nmRollOver" localSheetId="177">#REF!</definedName>
    <definedName name="nmRollOver" localSheetId="178">#REF!</definedName>
    <definedName name="nmRollOver" localSheetId="109">#REF!</definedName>
    <definedName name="nmRollOver" localSheetId="110">#REF!</definedName>
    <definedName name="nmRollOver" localSheetId="111">#REF!</definedName>
    <definedName name="nmRollOver" localSheetId="102">#REF!</definedName>
    <definedName name="nmRollOver" localSheetId="103">#REF!</definedName>
    <definedName name="nmRollOver" localSheetId="104">#REF!</definedName>
    <definedName name="nmRollOver" localSheetId="107">#REF!</definedName>
    <definedName name="nmRollOver" localSheetId="108">#REF!</definedName>
    <definedName name="nmRollOver">#REF!</definedName>
    <definedName name="nmRowHeader" localSheetId="151">#REF!</definedName>
    <definedName name="nmRowHeader" localSheetId="179">#REF!</definedName>
    <definedName name="nmRowHeader" localSheetId="180">#REF!</definedName>
    <definedName name="nmRowHeader" localSheetId="181">#REF!</definedName>
    <definedName name="nmRowHeader" localSheetId="172">#REF!</definedName>
    <definedName name="nmRowHeader" localSheetId="173">#REF!</definedName>
    <definedName name="nmRowHeader" localSheetId="174">#REF!</definedName>
    <definedName name="nmRowHeader" localSheetId="175">#REF!</definedName>
    <definedName name="nmRowHeader" localSheetId="176">#REF!</definedName>
    <definedName name="nmRowHeader" localSheetId="177">#REF!</definedName>
    <definedName name="nmRowHeader" localSheetId="178">#REF!</definedName>
    <definedName name="nmRowHeader" localSheetId="109">#REF!</definedName>
    <definedName name="nmRowHeader" localSheetId="110">#REF!</definedName>
    <definedName name="nmRowHeader" localSheetId="111">#REF!</definedName>
    <definedName name="nmRowHeader" localSheetId="102">#REF!</definedName>
    <definedName name="nmRowHeader" localSheetId="103">#REF!</definedName>
    <definedName name="nmRowHeader" localSheetId="104">#REF!</definedName>
    <definedName name="nmRowHeader" localSheetId="107">#REF!</definedName>
    <definedName name="nmRowHeader" localSheetId="108">#REF!</definedName>
    <definedName name="nmRowHeader">#REF!</definedName>
    <definedName name="nn" localSheetId="112" hidden="1">{"Riqfin97",#N/A,FALSE,"Tran";"Riqfinpro",#N/A,FALSE,"Tran"}</definedName>
    <definedName name="nn" localSheetId="119" hidden="1">{"Riqfin97",#N/A,FALSE,"Tran";"Riqfinpro",#N/A,FALSE,"Tran"}</definedName>
    <definedName name="nn" localSheetId="114" hidden="1">{"Riqfin97",#N/A,FALSE,"Tran";"Riqfinpro",#N/A,FALSE,"Tran"}</definedName>
    <definedName name="nn" localSheetId="116" hidden="1">{"Riqfin97",#N/A,FALSE,"Tran";"Riqfinpro",#N/A,FALSE,"Tran"}</definedName>
    <definedName name="nn" localSheetId="117" hidden="1">{"Riqfin97",#N/A,FALSE,"Tran";"Riqfinpro",#N/A,FALSE,"Tran"}</definedName>
    <definedName name="nn" localSheetId="118" hidden="1">{"Riqfin97",#N/A,FALSE,"Tran";"Riqfinpro",#N/A,FALSE,"Tran"}</definedName>
    <definedName name="nn" localSheetId="149" hidden="1">{"Riqfin97",#N/A,FALSE,"Tran";"Riqfinpro",#N/A,FALSE,"Tran"}</definedName>
    <definedName name="nn" localSheetId="151" hidden="1">{"Riqfin97",#N/A,FALSE,"Tran";"Riqfinpro",#N/A,FALSE,"Tran"}</definedName>
    <definedName name="nn" localSheetId="156" hidden="1">{"Riqfin97",#N/A,FALSE,"Tran";"Riqfinpro",#N/A,FALSE,"Tran"}</definedName>
    <definedName name="nn" localSheetId="159" hidden="1">{"Riqfin97",#N/A,FALSE,"Tran";"Riqfinpro",#N/A,FALSE,"Tran"}</definedName>
    <definedName name="nn" localSheetId="164" hidden="1">{"Riqfin97",#N/A,FALSE,"Tran";"Riqfinpro",#N/A,FALSE,"Tran"}</definedName>
    <definedName name="nn" localSheetId="165" hidden="1">{"Riqfin97",#N/A,FALSE,"Tran";"Riqfinpro",#N/A,FALSE,"Tran"}</definedName>
    <definedName name="nn" localSheetId="166" hidden="1">{"Riqfin97",#N/A,FALSE,"Tran";"Riqfinpro",#N/A,FALSE,"Tran"}</definedName>
    <definedName name="nn" localSheetId="167" hidden="1">{"Riqfin97",#N/A,FALSE,"Tran";"Riqfinpro",#N/A,FALSE,"Tran"}</definedName>
    <definedName name="nn" localSheetId="168" hidden="1">{"Riqfin97",#N/A,FALSE,"Tran";"Riqfinpro",#N/A,FALSE,"Tran"}</definedName>
    <definedName name="nn" localSheetId="171" hidden="1">{"Riqfin97",#N/A,FALSE,"Tran";"Riqfinpro",#N/A,FALSE,"Tran"}</definedName>
    <definedName name="nn" localSheetId="179" hidden="1">{"Riqfin97",#N/A,FALSE,"Tran";"Riqfinpro",#N/A,FALSE,"Tran"}</definedName>
    <definedName name="nn" localSheetId="180" hidden="1">{"Riqfin97",#N/A,FALSE,"Tran";"Riqfinpro",#N/A,FALSE,"Tran"}</definedName>
    <definedName name="nn" localSheetId="181" hidden="1">{"Riqfin97",#N/A,FALSE,"Tran";"Riqfinpro",#N/A,FALSE,"Tran"}</definedName>
    <definedName name="nn" localSheetId="172" hidden="1">{"Riqfin97",#N/A,FALSE,"Tran";"Riqfinpro",#N/A,FALSE,"Tran"}</definedName>
    <definedName name="nn" localSheetId="173" hidden="1">{"Riqfin97",#N/A,FALSE,"Tran";"Riqfinpro",#N/A,FALSE,"Tran"}</definedName>
    <definedName name="nn" localSheetId="174" hidden="1">{"Riqfin97",#N/A,FALSE,"Tran";"Riqfinpro",#N/A,FALSE,"Tran"}</definedName>
    <definedName name="nn" localSheetId="175" hidden="1">{"Riqfin97",#N/A,FALSE,"Tran";"Riqfinpro",#N/A,FALSE,"Tran"}</definedName>
    <definedName name="nn" localSheetId="176" hidden="1">{"Riqfin97",#N/A,FALSE,"Tran";"Riqfinpro",#N/A,FALSE,"Tran"}</definedName>
    <definedName name="nn" localSheetId="177" hidden="1">{"Riqfin97",#N/A,FALSE,"Tran";"Riqfinpro",#N/A,FALSE,"Tran"}</definedName>
    <definedName name="nn" localSheetId="178" hidden="1">{"Riqfin97",#N/A,FALSE,"Tran";"Riqfinpro",#N/A,FALSE,"Tran"}</definedName>
    <definedName name="nn" localSheetId="46" hidden="1">{"Riqfin97",#N/A,FALSE,"Tran";"Riqfinpro",#N/A,FALSE,"Tran"}</definedName>
    <definedName name="nn" localSheetId="47" hidden="1">{"Riqfin97",#N/A,FALSE,"Tran";"Riqfinpro",#N/A,FALSE,"Tran"}</definedName>
    <definedName name="nn" localSheetId="48" hidden="1">{"Riqfin97",#N/A,FALSE,"Tran";"Riqfinpro",#N/A,FALSE,"Tran"}</definedName>
    <definedName name="nn" localSheetId="49" hidden="1">{"Riqfin97",#N/A,FALSE,"Tran";"Riqfinpro",#N/A,FALSE,"Tran"}</definedName>
    <definedName name="nn" localSheetId="51" hidden="1">{"Riqfin97",#N/A,FALSE,"Tran";"Riqfinpro",#N/A,FALSE,"Tran"}</definedName>
    <definedName name="nn" localSheetId="50" hidden="1">{"Riqfin97",#N/A,FALSE,"Tran";"Riqfinpro",#N/A,FALSE,"Tran"}</definedName>
    <definedName name="nn" localSheetId="52" hidden="1">{"Riqfin97",#N/A,FALSE,"Tran";"Riqfinpro",#N/A,FALSE,"Tran"}</definedName>
    <definedName name="nn" localSheetId="56" hidden="1">{"Riqfin97",#N/A,FALSE,"Tran";"Riqfinpro",#N/A,FALSE,"Tran"}</definedName>
    <definedName name="nn" localSheetId="57" hidden="1">{"Riqfin97",#N/A,FALSE,"Tran";"Riqfinpro",#N/A,FALSE,"Tran"}</definedName>
    <definedName name="nn" localSheetId="58" hidden="1">{"Riqfin97",#N/A,FALSE,"Tran";"Riqfinpro",#N/A,FALSE,"Tran"}</definedName>
    <definedName name="nn" localSheetId="59" hidden="1">{"Riqfin97",#N/A,FALSE,"Tran";"Riqfinpro",#N/A,FALSE,"Tran"}</definedName>
    <definedName name="nn" localSheetId="60" hidden="1">{"Riqfin97",#N/A,FALSE,"Tran";"Riqfinpro",#N/A,FALSE,"Tran"}</definedName>
    <definedName name="nn" localSheetId="61" hidden="1">{"Riqfin97",#N/A,FALSE,"Tran";"Riqfinpro",#N/A,FALSE,"Tran"}</definedName>
    <definedName name="nn" localSheetId="62" hidden="1">{"Riqfin97",#N/A,FALSE,"Tran";"Riqfinpro",#N/A,FALSE,"Tran"}</definedName>
    <definedName name="nn" localSheetId="63" hidden="1">{"Riqfin97",#N/A,FALSE,"Tran";"Riqfinpro",#N/A,FALSE,"Tran"}</definedName>
    <definedName name="nn" localSheetId="68" hidden="1">{"Riqfin97",#N/A,FALSE,"Tran";"Riqfinpro",#N/A,FALSE,"Tran"}</definedName>
    <definedName name="nn" localSheetId="69" hidden="1">{"Riqfin97",#N/A,FALSE,"Tran";"Riqfinpro",#N/A,FALSE,"Tran"}</definedName>
    <definedName name="nn" localSheetId="70" hidden="1">{"Riqfin97",#N/A,FALSE,"Tran";"Riqfinpro",#N/A,FALSE,"Tran"}</definedName>
    <definedName name="nn" localSheetId="83" hidden="1">{"Riqfin97",#N/A,FALSE,"Tran";"Riqfinpro",#N/A,FALSE,"Tran"}</definedName>
    <definedName name="nn" localSheetId="99" hidden="1">{"Riqfin97",#N/A,FALSE,"Tran";"Riqfinpro",#N/A,FALSE,"Tran"}</definedName>
    <definedName name="nn" localSheetId="109" hidden="1">{"Riqfin97",#N/A,FALSE,"Tran";"Riqfinpro",#N/A,FALSE,"Tran"}</definedName>
    <definedName name="nn" localSheetId="110" hidden="1">{"Riqfin97",#N/A,FALSE,"Tran";"Riqfinpro",#N/A,FALSE,"Tran"}</definedName>
    <definedName name="nn" localSheetId="111" hidden="1">{"Riqfin97",#N/A,FALSE,"Tran";"Riqfinpro",#N/A,FALSE,"Tran"}</definedName>
    <definedName name="nn" localSheetId="100" hidden="1">{"Riqfin97",#N/A,FALSE,"Tran";"Riqfinpro",#N/A,FALSE,"Tran"}</definedName>
    <definedName name="nn" localSheetId="101" hidden="1">{"Riqfin97",#N/A,FALSE,"Tran";"Riqfinpro",#N/A,FALSE,"Tran"}</definedName>
    <definedName name="nn" localSheetId="102" hidden="1">{"Riqfin97",#N/A,FALSE,"Tran";"Riqfinpro",#N/A,FALSE,"Tran"}</definedName>
    <definedName name="nn" localSheetId="103" hidden="1">{"Riqfin97",#N/A,FALSE,"Tran";"Riqfinpro",#N/A,FALSE,"Tran"}</definedName>
    <definedName name="nn" localSheetId="104" hidden="1">{"Riqfin97",#N/A,FALSE,"Tran";"Riqfinpro",#N/A,FALSE,"Tran"}</definedName>
    <definedName name="nn" localSheetId="105" hidden="1">{"Riqfin97",#N/A,FALSE,"Tran";"Riqfinpro",#N/A,FALSE,"Tran"}</definedName>
    <definedName name="nn" localSheetId="106" hidden="1">{"Riqfin97",#N/A,FALSE,"Tran";"Riqfinpro",#N/A,FALSE,"Tran"}</definedName>
    <definedName name="nn" localSheetId="107" hidden="1">{"Riqfin97",#N/A,FALSE,"Tran";"Riqfinpro",#N/A,FALSE,"Tran"}</definedName>
    <definedName name="nn" localSheetId="108" hidden="1">{"Riqfin97",#N/A,FALSE,"Tran";"Riqfinpro",#N/A,FALSE,"Tran"}</definedName>
    <definedName name="nn" localSheetId="170" hidden="1">{"Riqfin97",#N/A,FALSE,"Tran";"Riqfinpro",#N/A,FALSE,"Tran"}</definedName>
    <definedName name="nn" localSheetId="67" hidden="1">{"Riqfin97",#N/A,FALSE,"Tran";"Riqfinpro",#N/A,FALSE,"Tran"}</definedName>
    <definedName name="nn" hidden="1">{"Riqfin97",#N/A,FALSE,"Tran";"Riqfinpro",#N/A,FALSE,"Tran"}</definedName>
    <definedName name="NNAMES">'[41]WETA BOP'!#REF!</definedName>
    <definedName name="nnga" localSheetId="112" hidden="1">#REF!</definedName>
    <definedName name="nnga" localSheetId="149" hidden="1">#REF!</definedName>
    <definedName name="nnga" localSheetId="151" hidden="1">#REF!</definedName>
    <definedName name="nnga" localSheetId="159" hidden="1">#REF!</definedName>
    <definedName name="nnga" localSheetId="164" hidden="1">#REF!</definedName>
    <definedName name="nnga" localSheetId="165" hidden="1">#REF!</definedName>
    <definedName name="nnga" localSheetId="166" hidden="1">#REF!</definedName>
    <definedName name="nnga" localSheetId="167" hidden="1">#REF!</definedName>
    <definedName name="nnga" localSheetId="168" hidden="1">#REF!</definedName>
    <definedName name="nnga" localSheetId="171" hidden="1">#REF!</definedName>
    <definedName name="nnga" localSheetId="179" hidden="1">#REF!</definedName>
    <definedName name="nnga" localSheetId="180" hidden="1">#REF!</definedName>
    <definedName name="nnga" localSheetId="181" hidden="1">#REF!</definedName>
    <definedName name="nnga" localSheetId="172" hidden="1">#REF!</definedName>
    <definedName name="nnga" localSheetId="173" hidden="1">#REF!</definedName>
    <definedName name="nnga" localSheetId="174" hidden="1">#REF!</definedName>
    <definedName name="nnga" localSheetId="175" hidden="1">#REF!</definedName>
    <definedName name="nnga" localSheetId="176" hidden="1">#REF!</definedName>
    <definedName name="nnga" localSheetId="177" hidden="1">#REF!</definedName>
    <definedName name="nnga" localSheetId="178" hidden="1">#REF!</definedName>
    <definedName name="nnga" localSheetId="46" hidden="1">#REF!</definedName>
    <definedName name="nnga" localSheetId="47" hidden="1">#REF!</definedName>
    <definedName name="nnga" localSheetId="48" hidden="1">#REF!</definedName>
    <definedName name="nnga" localSheetId="49" hidden="1">#REF!</definedName>
    <definedName name="nnga" localSheetId="51" hidden="1">#REF!</definedName>
    <definedName name="nnga" localSheetId="50" hidden="1">#REF!</definedName>
    <definedName name="nnga" localSheetId="52" hidden="1">#REF!</definedName>
    <definedName name="nnga" localSheetId="56" hidden="1">#REF!</definedName>
    <definedName name="nnga" localSheetId="57" hidden="1">#REF!</definedName>
    <definedName name="nnga" localSheetId="58" hidden="1">#REF!</definedName>
    <definedName name="nnga" localSheetId="59" hidden="1">#REF!</definedName>
    <definedName name="nnga" localSheetId="60" hidden="1">#REF!</definedName>
    <definedName name="nnga" localSheetId="61" hidden="1">#REF!</definedName>
    <definedName name="nnga" localSheetId="62" hidden="1">#REF!</definedName>
    <definedName name="nnga" localSheetId="63" hidden="1">#REF!</definedName>
    <definedName name="nnga" localSheetId="83" hidden="1">#REF!</definedName>
    <definedName name="nnga" localSheetId="99" hidden="1">#REF!</definedName>
    <definedName name="nnga" localSheetId="109" hidden="1">#REF!</definedName>
    <definedName name="nnga" localSheetId="110" hidden="1">#REF!</definedName>
    <definedName name="nnga" localSheetId="111" hidden="1">#REF!</definedName>
    <definedName name="nnga" localSheetId="100" hidden="1">#REF!</definedName>
    <definedName name="nnga" localSheetId="101" hidden="1">#REF!</definedName>
    <definedName name="nnga" localSheetId="102" hidden="1">#REF!</definedName>
    <definedName name="nnga" localSheetId="103" hidden="1">#REF!</definedName>
    <definedName name="nnga" localSheetId="104" hidden="1">#REF!</definedName>
    <definedName name="nnga" localSheetId="105" hidden="1">#REF!</definedName>
    <definedName name="nnga" localSheetId="106" hidden="1">#REF!</definedName>
    <definedName name="nnga" localSheetId="107" hidden="1">#REF!</definedName>
    <definedName name="nnga" localSheetId="108" hidden="1">#REF!</definedName>
    <definedName name="nnga" hidden="1">#REF!</definedName>
    <definedName name="nnn" localSheetId="112" hidden="1">{"Tab1",#N/A,FALSE,"P";"Tab2",#N/A,FALSE,"P"}</definedName>
    <definedName name="nnn" localSheetId="119" hidden="1">{"Tab1",#N/A,FALSE,"P";"Tab2",#N/A,FALSE,"P"}</definedName>
    <definedName name="nnn" localSheetId="114" hidden="1">{"Tab1",#N/A,FALSE,"P";"Tab2",#N/A,FALSE,"P"}</definedName>
    <definedName name="nnn" localSheetId="116" hidden="1">{"Tab1",#N/A,FALSE,"P";"Tab2",#N/A,FALSE,"P"}</definedName>
    <definedName name="nnn" localSheetId="117" hidden="1">{"Tab1",#N/A,FALSE,"P";"Tab2",#N/A,FALSE,"P"}</definedName>
    <definedName name="nnn" localSheetId="118" hidden="1">{"Tab1",#N/A,FALSE,"P";"Tab2",#N/A,FALSE,"P"}</definedName>
    <definedName name="nnn" localSheetId="149" hidden="1">{"Tab1",#N/A,FALSE,"P";"Tab2",#N/A,FALSE,"P"}</definedName>
    <definedName name="nnn" localSheetId="151" hidden="1">{"Tab1",#N/A,FALSE,"P";"Tab2",#N/A,FALSE,"P"}</definedName>
    <definedName name="nnn" localSheetId="156" hidden="1">{"Tab1",#N/A,FALSE,"P";"Tab2",#N/A,FALSE,"P"}</definedName>
    <definedName name="nnn" localSheetId="159" hidden="1">{"Tab1",#N/A,FALSE,"P";"Tab2",#N/A,FALSE,"P"}</definedName>
    <definedName name="nnn" localSheetId="164" hidden="1">{"Tab1",#N/A,FALSE,"P";"Tab2",#N/A,FALSE,"P"}</definedName>
    <definedName name="nnn" localSheetId="165" hidden="1">{"Tab1",#N/A,FALSE,"P";"Tab2",#N/A,FALSE,"P"}</definedName>
    <definedName name="nnn" localSheetId="166" hidden="1">{"Tab1",#N/A,FALSE,"P";"Tab2",#N/A,FALSE,"P"}</definedName>
    <definedName name="nnn" localSheetId="167" hidden="1">{"Tab1",#N/A,FALSE,"P";"Tab2",#N/A,FALSE,"P"}</definedName>
    <definedName name="nnn" localSheetId="168" hidden="1">{"Tab1",#N/A,FALSE,"P";"Tab2",#N/A,FALSE,"P"}</definedName>
    <definedName name="nnn" localSheetId="171" hidden="1">{"Tab1",#N/A,FALSE,"P";"Tab2",#N/A,FALSE,"P"}</definedName>
    <definedName name="nnn" localSheetId="179" hidden="1">{"Tab1",#N/A,FALSE,"P";"Tab2",#N/A,FALSE,"P"}</definedName>
    <definedName name="nnn" localSheetId="180" hidden="1">{"Tab1",#N/A,FALSE,"P";"Tab2",#N/A,FALSE,"P"}</definedName>
    <definedName name="nnn" localSheetId="181" hidden="1">{"Tab1",#N/A,FALSE,"P";"Tab2",#N/A,FALSE,"P"}</definedName>
    <definedName name="nnn" localSheetId="172" hidden="1">{"Tab1",#N/A,FALSE,"P";"Tab2",#N/A,FALSE,"P"}</definedName>
    <definedName name="nnn" localSheetId="173" hidden="1">{"Tab1",#N/A,FALSE,"P";"Tab2",#N/A,FALSE,"P"}</definedName>
    <definedName name="nnn" localSheetId="174" hidden="1">{"Tab1",#N/A,FALSE,"P";"Tab2",#N/A,FALSE,"P"}</definedName>
    <definedName name="nnn" localSheetId="175" hidden="1">{"Tab1",#N/A,FALSE,"P";"Tab2",#N/A,FALSE,"P"}</definedName>
    <definedName name="nnn" localSheetId="176" hidden="1">{"Tab1",#N/A,FALSE,"P";"Tab2",#N/A,FALSE,"P"}</definedName>
    <definedName name="nnn" localSheetId="177" hidden="1">{"Tab1",#N/A,FALSE,"P";"Tab2",#N/A,FALSE,"P"}</definedName>
    <definedName name="nnn" localSheetId="178" hidden="1">{"Tab1",#N/A,FALSE,"P";"Tab2",#N/A,FALSE,"P"}</definedName>
    <definedName name="nnn" localSheetId="46" hidden="1">{"Tab1",#N/A,FALSE,"P";"Tab2",#N/A,FALSE,"P"}</definedName>
    <definedName name="nnn" localSheetId="47" hidden="1">{"Tab1",#N/A,FALSE,"P";"Tab2",#N/A,FALSE,"P"}</definedName>
    <definedName name="nnn" localSheetId="48" hidden="1">{"Tab1",#N/A,FALSE,"P";"Tab2",#N/A,FALSE,"P"}</definedName>
    <definedName name="nnn" localSheetId="49" hidden="1">{"Tab1",#N/A,FALSE,"P";"Tab2",#N/A,FALSE,"P"}</definedName>
    <definedName name="nnn" localSheetId="51" hidden="1">{"Tab1",#N/A,FALSE,"P";"Tab2",#N/A,FALSE,"P"}</definedName>
    <definedName name="nnn" localSheetId="50" hidden="1">{"Tab1",#N/A,FALSE,"P";"Tab2",#N/A,FALSE,"P"}</definedName>
    <definedName name="nnn" localSheetId="52" hidden="1">{"Tab1",#N/A,FALSE,"P";"Tab2",#N/A,FALSE,"P"}</definedName>
    <definedName name="nnn" localSheetId="56" hidden="1">{"Tab1",#N/A,FALSE,"P";"Tab2",#N/A,FALSE,"P"}</definedName>
    <definedName name="nnn" localSheetId="57" hidden="1">{"Tab1",#N/A,FALSE,"P";"Tab2",#N/A,FALSE,"P"}</definedName>
    <definedName name="nnn" localSheetId="58" hidden="1">{"Tab1",#N/A,FALSE,"P";"Tab2",#N/A,FALSE,"P"}</definedName>
    <definedName name="nnn" localSheetId="59" hidden="1">{"Tab1",#N/A,FALSE,"P";"Tab2",#N/A,FALSE,"P"}</definedName>
    <definedName name="nnn" localSheetId="60" hidden="1">{"Tab1",#N/A,FALSE,"P";"Tab2",#N/A,FALSE,"P"}</definedName>
    <definedName name="nnn" localSheetId="61" hidden="1">{"Tab1",#N/A,FALSE,"P";"Tab2",#N/A,FALSE,"P"}</definedName>
    <definedName name="nnn" localSheetId="62" hidden="1">{"Tab1",#N/A,FALSE,"P";"Tab2",#N/A,FALSE,"P"}</definedName>
    <definedName name="nnn" localSheetId="63" hidden="1">{"Tab1",#N/A,FALSE,"P";"Tab2",#N/A,FALSE,"P"}</definedName>
    <definedName name="nnn" localSheetId="68" hidden="1">{"Tab1",#N/A,FALSE,"P";"Tab2",#N/A,FALSE,"P"}</definedName>
    <definedName name="nnn" localSheetId="69" hidden="1">{"Tab1",#N/A,FALSE,"P";"Tab2",#N/A,FALSE,"P"}</definedName>
    <definedName name="nnn" localSheetId="70" hidden="1">{"Tab1",#N/A,FALSE,"P";"Tab2",#N/A,FALSE,"P"}</definedName>
    <definedName name="nnn" localSheetId="83" hidden="1">{"Tab1",#N/A,FALSE,"P";"Tab2",#N/A,FALSE,"P"}</definedName>
    <definedName name="nnn" localSheetId="99" hidden="1">{"Tab1",#N/A,FALSE,"P";"Tab2",#N/A,FALSE,"P"}</definedName>
    <definedName name="nnn" localSheetId="109" hidden="1">{"Tab1",#N/A,FALSE,"P";"Tab2",#N/A,FALSE,"P"}</definedName>
    <definedName name="nnn" localSheetId="110" hidden="1">{"Tab1",#N/A,FALSE,"P";"Tab2",#N/A,FALSE,"P"}</definedName>
    <definedName name="nnn" localSheetId="111" hidden="1">{"Tab1",#N/A,FALSE,"P";"Tab2",#N/A,FALSE,"P"}</definedName>
    <definedName name="nnn" localSheetId="100" hidden="1">{"Tab1",#N/A,FALSE,"P";"Tab2",#N/A,FALSE,"P"}</definedName>
    <definedName name="nnn" localSheetId="101" hidden="1">{"Tab1",#N/A,FALSE,"P";"Tab2",#N/A,FALSE,"P"}</definedName>
    <definedName name="nnn" localSheetId="102" hidden="1">{"Tab1",#N/A,FALSE,"P";"Tab2",#N/A,FALSE,"P"}</definedName>
    <definedName name="nnn" localSheetId="103" hidden="1">{"Tab1",#N/A,FALSE,"P";"Tab2",#N/A,FALSE,"P"}</definedName>
    <definedName name="nnn" localSheetId="104" hidden="1">{"Tab1",#N/A,FALSE,"P";"Tab2",#N/A,FALSE,"P"}</definedName>
    <definedName name="nnn" localSheetId="105" hidden="1">{"Tab1",#N/A,FALSE,"P";"Tab2",#N/A,FALSE,"P"}</definedName>
    <definedName name="nnn" localSheetId="106" hidden="1">{"Tab1",#N/A,FALSE,"P";"Tab2",#N/A,FALSE,"P"}</definedName>
    <definedName name="nnn" localSheetId="107" hidden="1">{"Tab1",#N/A,FALSE,"P";"Tab2",#N/A,FALSE,"P"}</definedName>
    <definedName name="nnn" localSheetId="108" hidden="1">{"Tab1",#N/A,FALSE,"P";"Tab2",#N/A,FALSE,"P"}</definedName>
    <definedName name="nnn" localSheetId="170" hidden="1">{"Tab1",#N/A,FALSE,"P";"Tab2",#N/A,FALSE,"P"}</definedName>
    <definedName name="nnn" localSheetId="67" hidden="1">{"Tab1",#N/A,FALSE,"P";"Tab2",#N/A,FALSE,"P"}</definedName>
    <definedName name="nnn" hidden="1">{"Tab1",#N/A,FALSE,"P";"Tab2",#N/A,FALSE,"P"}</definedName>
    <definedName name="NOK">[30]CIRRs!$C$100</definedName>
    <definedName name="noor" localSheetId="151">#REF!</definedName>
    <definedName name="noor" localSheetId="156">#REF!</definedName>
    <definedName name="noor" localSheetId="171">#REF!</definedName>
    <definedName name="noor" localSheetId="179">#REF!</definedName>
    <definedName name="noor" localSheetId="180">#REF!</definedName>
    <definedName name="noor" localSheetId="181">#REF!</definedName>
    <definedName name="noor" localSheetId="172">#REF!</definedName>
    <definedName name="noor" localSheetId="173">#REF!</definedName>
    <definedName name="noor" localSheetId="174">#REF!</definedName>
    <definedName name="noor" localSheetId="175">#REF!</definedName>
    <definedName name="noor" localSheetId="176">#REF!</definedName>
    <definedName name="noor" localSheetId="177">#REF!</definedName>
    <definedName name="noor" localSheetId="178">#REF!</definedName>
    <definedName name="noor" localSheetId="109">#REF!</definedName>
    <definedName name="noor" localSheetId="110">#REF!</definedName>
    <definedName name="noor" localSheetId="111">#REF!</definedName>
    <definedName name="noor" localSheetId="102">#REF!</definedName>
    <definedName name="noor" localSheetId="103">#REF!</definedName>
    <definedName name="noor" localSheetId="104">#REF!</definedName>
    <definedName name="noor" localSheetId="107">#REF!</definedName>
    <definedName name="noor" localSheetId="108">#REF!</definedName>
    <definedName name="noor">#REF!</definedName>
    <definedName name="Notes" localSheetId="151">#REF!</definedName>
    <definedName name="Notes" localSheetId="156">#REF!</definedName>
    <definedName name="Notes" localSheetId="171">#REF!</definedName>
    <definedName name="Notes" localSheetId="179">#REF!</definedName>
    <definedName name="Notes" localSheetId="180">#REF!</definedName>
    <definedName name="Notes" localSheetId="181">#REF!</definedName>
    <definedName name="Notes" localSheetId="172">#REF!</definedName>
    <definedName name="Notes" localSheetId="173">#REF!</definedName>
    <definedName name="Notes" localSheetId="174">#REF!</definedName>
    <definedName name="Notes" localSheetId="175">#REF!</definedName>
    <definedName name="Notes" localSheetId="176">#REF!</definedName>
    <definedName name="Notes" localSheetId="177">#REF!</definedName>
    <definedName name="Notes" localSheetId="178">#REF!</definedName>
    <definedName name="Notes" localSheetId="109">#REF!</definedName>
    <definedName name="Notes" localSheetId="110">#REF!</definedName>
    <definedName name="Notes" localSheetId="111">#REF!</definedName>
    <definedName name="Notes" localSheetId="102">#REF!</definedName>
    <definedName name="Notes" localSheetId="103">#REF!</definedName>
    <definedName name="Notes" localSheetId="104">#REF!</definedName>
    <definedName name="Notes" localSheetId="107">#REF!</definedName>
    <definedName name="Notes" localSheetId="108">#REF!</definedName>
    <definedName name="Notes">#REF!</definedName>
    <definedName name="NOTITLES" localSheetId="151">#REF!</definedName>
    <definedName name="NOTITLES" localSheetId="156">#REF!</definedName>
    <definedName name="NOTITLES" localSheetId="171">#REF!</definedName>
    <definedName name="NOTITLES" localSheetId="179">#REF!</definedName>
    <definedName name="NOTITLES" localSheetId="180">#REF!</definedName>
    <definedName name="NOTITLES" localSheetId="181">#REF!</definedName>
    <definedName name="NOTITLES" localSheetId="172">#REF!</definedName>
    <definedName name="NOTITLES" localSheetId="173">#REF!</definedName>
    <definedName name="NOTITLES" localSheetId="174">#REF!</definedName>
    <definedName name="NOTITLES" localSheetId="175">#REF!</definedName>
    <definedName name="NOTITLES" localSheetId="176">#REF!</definedName>
    <definedName name="NOTITLES" localSheetId="177">#REF!</definedName>
    <definedName name="NOTITLES" localSheetId="178">#REF!</definedName>
    <definedName name="NOTITLES" localSheetId="109">#REF!</definedName>
    <definedName name="NOTITLES" localSheetId="110">#REF!</definedName>
    <definedName name="NOTITLES" localSheetId="111">#REF!</definedName>
    <definedName name="NOTITLES" localSheetId="102">#REF!</definedName>
    <definedName name="NOTITLES" localSheetId="103">#REF!</definedName>
    <definedName name="NOTITLES" localSheetId="104">#REF!</definedName>
    <definedName name="NOTITLES" localSheetId="107">#REF!</definedName>
    <definedName name="NOTITLES" localSheetId="108">#REF!</definedName>
    <definedName name="NOTITLES">#REF!</definedName>
    <definedName name="Nov_50" localSheetId="151">#REF!</definedName>
    <definedName name="Nov_50" localSheetId="179">#REF!</definedName>
    <definedName name="Nov_50" localSheetId="180">#REF!</definedName>
    <definedName name="Nov_50" localSheetId="181">#REF!</definedName>
    <definedName name="Nov_50" localSheetId="172">#REF!</definedName>
    <definedName name="Nov_50" localSheetId="173">#REF!</definedName>
    <definedName name="Nov_50" localSheetId="174">#REF!</definedName>
    <definedName name="Nov_50" localSheetId="175">#REF!</definedName>
    <definedName name="Nov_50" localSheetId="176">#REF!</definedName>
    <definedName name="Nov_50" localSheetId="177">#REF!</definedName>
    <definedName name="Nov_50" localSheetId="178">#REF!</definedName>
    <definedName name="Nov_50" localSheetId="109">#REF!</definedName>
    <definedName name="Nov_50" localSheetId="110">#REF!</definedName>
    <definedName name="Nov_50" localSheetId="111">#REF!</definedName>
    <definedName name="Nov_50" localSheetId="102">#REF!</definedName>
    <definedName name="Nov_50" localSheetId="103">#REF!</definedName>
    <definedName name="Nov_50" localSheetId="104">#REF!</definedName>
    <definedName name="Nov_50" localSheetId="107">#REF!</definedName>
    <definedName name="Nov_50" localSheetId="108">#REF!</definedName>
    <definedName name="Nov_50">#REF!</definedName>
    <definedName name="Nov_51" localSheetId="151">#REF!</definedName>
    <definedName name="Nov_51" localSheetId="179">#REF!</definedName>
    <definedName name="Nov_51" localSheetId="180">#REF!</definedName>
    <definedName name="Nov_51" localSheetId="181">#REF!</definedName>
    <definedName name="Nov_51" localSheetId="172">#REF!</definedName>
    <definedName name="Nov_51" localSheetId="173">#REF!</definedName>
    <definedName name="Nov_51" localSheetId="174">#REF!</definedName>
    <definedName name="Nov_51" localSheetId="175">#REF!</definedName>
    <definedName name="Nov_51" localSheetId="176">#REF!</definedName>
    <definedName name="Nov_51" localSheetId="177">#REF!</definedName>
    <definedName name="Nov_51" localSheetId="178">#REF!</definedName>
    <definedName name="Nov_51" localSheetId="109">#REF!</definedName>
    <definedName name="Nov_51" localSheetId="110">#REF!</definedName>
    <definedName name="Nov_51" localSheetId="111">#REF!</definedName>
    <definedName name="Nov_51" localSheetId="102">#REF!</definedName>
    <definedName name="Nov_51" localSheetId="103">#REF!</definedName>
    <definedName name="Nov_51" localSheetId="104">#REF!</definedName>
    <definedName name="Nov_51" localSheetId="107">#REF!</definedName>
    <definedName name="Nov_51" localSheetId="108">#REF!</definedName>
    <definedName name="Nov_51">#REF!</definedName>
    <definedName name="Nov_52" localSheetId="151">#REF!</definedName>
    <definedName name="Nov_52" localSheetId="179">#REF!</definedName>
    <definedName name="Nov_52" localSheetId="180">#REF!</definedName>
    <definedName name="Nov_52" localSheetId="181">#REF!</definedName>
    <definedName name="Nov_52" localSheetId="172">#REF!</definedName>
    <definedName name="Nov_52" localSheetId="173">#REF!</definedName>
    <definedName name="Nov_52" localSheetId="174">#REF!</definedName>
    <definedName name="Nov_52" localSheetId="175">#REF!</definedName>
    <definedName name="Nov_52" localSheetId="176">#REF!</definedName>
    <definedName name="Nov_52" localSheetId="177">#REF!</definedName>
    <definedName name="Nov_52" localSheetId="178">#REF!</definedName>
    <definedName name="Nov_52" localSheetId="109">#REF!</definedName>
    <definedName name="Nov_52" localSheetId="110">#REF!</definedName>
    <definedName name="Nov_52" localSheetId="111">#REF!</definedName>
    <definedName name="Nov_52" localSheetId="102">#REF!</definedName>
    <definedName name="Nov_52" localSheetId="103">#REF!</definedName>
    <definedName name="Nov_52" localSheetId="104">#REF!</definedName>
    <definedName name="Nov_52" localSheetId="107">#REF!</definedName>
    <definedName name="Nov_52" localSheetId="108">#REF!</definedName>
    <definedName name="Nov_52">#REF!</definedName>
    <definedName name="Nov_53" localSheetId="151">#REF!</definedName>
    <definedName name="Nov_53" localSheetId="179">#REF!</definedName>
    <definedName name="Nov_53" localSheetId="180">#REF!</definedName>
    <definedName name="Nov_53" localSheetId="181">#REF!</definedName>
    <definedName name="Nov_53" localSheetId="172">#REF!</definedName>
    <definedName name="Nov_53" localSheetId="173">#REF!</definedName>
    <definedName name="Nov_53" localSheetId="174">#REF!</definedName>
    <definedName name="Nov_53" localSheetId="175">#REF!</definedName>
    <definedName name="Nov_53" localSheetId="176">#REF!</definedName>
    <definedName name="Nov_53" localSheetId="177">#REF!</definedName>
    <definedName name="Nov_53" localSheetId="178">#REF!</definedName>
    <definedName name="Nov_53" localSheetId="109">#REF!</definedName>
    <definedName name="Nov_53" localSheetId="110">#REF!</definedName>
    <definedName name="Nov_53" localSheetId="111">#REF!</definedName>
    <definedName name="Nov_53" localSheetId="102">#REF!</definedName>
    <definedName name="Nov_53" localSheetId="103">#REF!</definedName>
    <definedName name="Nov_53" localSheetId="104">#REF!</definedName>
    <definedName name="Nov_53" localSheetId="107">#REF!</definedName>
    <definedName name="Nov_53" localSheetId="108">#REF!</definedName>
    <definedName name="Nov_53">#REF!</definedName>
    <definedName name="Nov_54" localSheetId="151">#REF!</definedName>
    <definedName name="Nov_54" localSheetId="179">#REF!</definedName>
    <definedName name="Nov_54" localSheetId="180">#REF!</definedName>
    <definedName name="Nov_54" localSheetId="181">#REF!</definedName>
    <definedName name="Nov_54" localSheetId="172">#REF!</definedName>
    <definedName name="Nov_54" localSheetId="173">#REF!</definedName>
    <definedName name="Nov_54" localSheetId="174">#REF!</definedName>
    <definedName name="Nov_54" localSheetId="175">#REF!</definedName>
    <definedName name="Nov_54" localSheetId="176">#REF!</definedName>
    <definedName name="Nov_54" localSheetId="177">#REF!</definedName>
    <definedName name="Nov_54" localSheetId="178">#REF!</definedName>
    <definedName name="Nov_54" localSheetId="109">#REF!</definedName>
    <definedName name="Nov_54" localSheetId="110">#REF!</definedName>
    <definedName name="Nov_54" localSheetId="111">#REF!</definedName>
    <definedName name="Nov_54" localSheetId="102">#REF!</definedName>
    <definedName name="Nov_54" localSheetId="103">#REF!</definedName>
    <definedName name="Nov_54" localSheetId="104">#REF!</definedName>
    <definedName name="Nov_54" localSheetId="107">#REF!</definedName>
    <definedName name="Nov_54" localSheetId="108">#REF!</definedName>
    <definedName name="Nov_54">#REF!</definedName>
    <definedName name="Nov_55" localSheetId="151">#REF!</definedName>
    <definedName name="Nov_55" localSheetId="179">#REF!</definedName>
    <definedName name="Nov_55" localSheetId="180">#REF!</definedName>
    <definedName name="Nov_55" localSheetId="181">#REF!</definedName>
    <definedName name="Nov_55" localSheetId="172">#REF!</definedName>
    <definedName name="Nov_55" localSheetId="173">#REF!</definedName>
    <definedName name="Nov_55" localSheetId="174">#REF!</definedName>
    <definedName name="Nov_55" localSheetId="175">#REF!</definedName>
    <definedName name="Nov_55" localSheetId="176">#REF!</definedName>
    <definedName name="Nov_55" localSheetId="177">#REF!</definedName>
    <definedName name="Nov_55" localSheetId="178">#REF!</definedName>
    <definedName name="Nov_55" localSheetId="109">#REF!</definedName>
    <definedName name="Nov_55" localSheetId="110">#REF!</definedName>
    <definedName name="Nov_55" localSheetId="111">#REF!</definedName>
    <definedName name="Nov_55" localSheetId="102">#REF!</definedName>
    <definedName name="Nov_55" localSheetId="103">#REF!</definedName>
    <definedName name="Nov_55" localSheetId="104">#REF!</definedName>
    <definedName name="Nov_55" localSheetId="107">#REF!</definedName>
    <definedName name="Nov_55" localSheetId="108">#REF!</definedName>
    <definedName name="Nov_55">#REF!</definedName>
    <definedName name="Nov_56" localSheetId="151">#REF!</definedName>
    <definedName name="Nov_56" localSheetId="179">#REF!</definedName>
    <definedName name="Nov_56" localSheetId="180">#REF!</definedName>
    <definedName name="Nov_56" localSheetId="181">#REF!</definedName>
    <definedName name="Nov_56" localSheetId="172">#REF!</definedName>
    <definedName name="Nov_56" localSheetId="173">#REF!</definedName>
    <definedName name="Nov_56" localSheetId="174">#REF!</definedName>
    <definedName name="Nov_56" localSheetId="175">#REF!</definedName>
    <definedName name="Nov_56" localSheetId="176">#REF!</definedName>
    <definedName name="Nov_56" localSheetId="177">#REF!</definedName>
    <definedName name="Nov_56" localSheetId="178">#REF!</definedName>
    <definedName name="Nov_56" localSheetId="109">#REF!</definedName>
    <definedName name="Nov_56" localSheetId="110">#REF!</definedName>
    <definedName name="Nov_56" localSheetId="111">#REF!</definedName>
    <definedName name="Nov_56" localSheetId="102">#REF!</definedName>
    <definedName name="Nov_56" localSheetId="103">#REF!</definedName>
    <definedName name="Nov_56" localSheetId="104">#REF!</definedName>
    <definedName name="Nov_56" localSheetId="107">#REF!</definedName>
    <definedName name="Nov_56" localSheetId="108">#REF!</definedName>
    <definedName name="Nov_56">#REF!</definedName>
    <definedName name="Nov_57" localSheetId="151">#REF!</definedName>
    <definedName name="Nov_57" localSheetId="179">#REF!</definedName>
    <definedName name="Nov_57" localSheetId="180">#REF!</definedName>
    <definedName name="Nov_57" localSheetId="181">#REF!</definedName>
    <definedName name="Nov_57" localSheetId="172">#REF!</definedName>
    <definedName name="Nov_57" localSheetId="173">#REF!</definedName>
    <definedName name="Nov_57" localSheetId="174">#REF!</definedName>
    <definedName name="Nov_57" localSheetId="175">#REF!</definedName>
    <definedName name="Nov_57" localSheetId="176">#REF!</definedName>
    <definedName name="Nov_57" localSheetId="177">#REF!</definedName>
    <definedName name="Nov_57" localSheetId="178">#REF!</definedName>
    <definedName name="Nov_57" localSheetId="109">#REF!</definedName>
    <definedName name="Nov_57" localSheetId="110">#REF!</definedName>
    <definedName name="Nov_57" localSheetId="111">#REF!</definedName>
    <definedName name="Nov_57" localSheetId="102">#REF!</definedName>
    <definedName name="Nov_57" localSheetId="103">#REF!</definedName>
    <definedName name="Nov_57" localSheetId="104">#REF!</definedName>
    <definedName name="Nov_57" localSheetId="107">#REF!</definedName>
    <definedName name="Nov_57" localSheetId="108">#REF!</definedName>
    <definedName name="Nov_57">#REF!</definedName>
    <definedName name="Nov_58" localSheetId="151">#REF!</definedName>
    <definedName name="Nov_58" localSheetId="179">#REF!</definedName>
    <definedName name="Nov_58" localSheetId="180">#REF!</definedName>
    <definedName name="Nov_58" localSheetId="181">#REF!</definedName>
    <definedName name="Nov_58" localSheetId="172">#REF!</definedName>
    <definedName name="Nov_58" localSheetId="173">#REF!</definedName>
    <definedName name="Nov_58" localSheetId="174">#REF!</definedName>
    <definedName name="Nov_58" localSheetId="175">#REF!</definedName>
    <definedName name="Nov_58" localSheetId="176">#REF!</definedName>
    <definedName name="Nov_58" localSheetId="177">#REF!</definedName>
    <definedName name="Nov_58" localSheetId="178">#REF!</definedName>
    <definedName name="Nov_58" localSheetId="109">#REF!</definedName>
    <definedName name="Nov_58" localSheetId="110">#REF!</definedName>
    <definedName name="Nov_58" localSheetId="111">#REF!</definedName>
    <definedName name="Nov_58" localSheetId="102">#REF!</definedName>
    <definedName name="Nov_58" localSheetId="103">#REF!</definedName>
    <definedName name="Nov_58" localSheetId="104">#REF!</definedName>
    <definedName name="Nov_58" localSheetId="107">#REF!</definedName>
    <definedName name="Nov_58" localSheetId="108">#REF!</definedName>
    <definedName name="Nov_58">#REF!</definedName>
    <definedName name="Nov_59" localSheetId="151">#REF!</definedName>
    <definedName name="Nov_59" localSheetId="179">#REF!</definedName>
    <definedName name="Nov_59" localSheetId="180">#REF!</definedName>
    <definedName name="Nov_59" localSheetId="181">#REF!</definedName>
    <definedName name="Nov_59" localSheetId="172">#REF!</definedName>
    <definedName name="Nov_59" localSheetId="173">#REF!</definedName>
    <definedName name="Nov_59" localSheetId="174">#REF!</definedName>
    <definedName name="Nov_59" localSheetId="175">#REF!</definedName>
    <definedName name="Nov_59" localSheetId="176">#REF!</definedName>
    <definedName name="Nov_59" localSheetId="177">#REF!</definedName>
    <definedName name="Nov_59" localSheetId="178">#REF!</definedName>
    <definedName name="Nov_59" localSheetId="109">#REF!</definedName>
    <definedName name="Nov_59" localSheetId="110">#REF!</definedName>
    <definedName name="Nov_59" localSheetId="111">#REF!</definedName>
    <definedName name="Nov_59" localSheetId="102">#REF!</definedName>
    <definedName name="Nov_59" localSheetId="103">#REF!</definedName>
    <definedName name="Nov_59" localSheetId="104">#REF!</definedName>
    <definedName name="Nov_59" localSheetId="107">#REF!</definedName>
    <definedName name="Nov_59" localSheetId="108">#REF!</definedName>
    <definedName name="Nov_59">#REF!</definedName>
    <definedName name="Nov_60" localSheetId="151">#REF!</definedName>
    <definedName name="Nov_60" localSheetId="179">#REF!</definedName>
    <definedName name="Nov_60" localSheetId="180">#REF!</definedName>
    <definedName name="Nov_60" localSheetId="181">#REF!</definedName>
    <definedName name="Nov_60" localSheetId="172">#REF!</definedName>
    <definedName name="Nov_60" localSheetId="173">#REF!</definedName>
    <definedName name="Nov_60" localSheetId="174">#REF!</definedName>
    <definedName name="Nov_60" localSheetId="175">#REF!</definedName>
    <definedName name="Nov_60" localSheetId="176">#REF!</definedName>
    <definedName name="Nov_60" localSheetId="177">#REF!</definedName>
    <definedName name="Nov_60" localSheetId="178">#REF!</definedName>
    <definedName name="Nov_60" localSheetId="109">#REF!</definedName>
    <definedName name="Nov_60" localSheetId="110">#REF!</definedName>
    <definedName name="Nov_60" localSheetId="111">#REF!</definedName>
    <definedName name="Nov_60" localSheetId="102">#REF!</definedName>
    <definedName name="Nov_60" localSheetId="103">#REF!</definedName>
    <definedName name="Nov_60" localSheetId="104">#REF!</definedName>
    <definedName name="Nov_60" localSheetId="107">#REF!</definedName>
    <definedName name="Nov_60" localSheetId="108">#REF!</definedName>
    <definedName name="Nov_60">#REF!</definedName>
    <definedName name="Nov_61" localSheetId="151">#REF!</definedName>
    <definedName name="Nov_61" localSheetId="179">#REF!</definedName>
    <definedName name="Nov_61" localSheetId="180">#REF!</definedName>
    <definedName name="Nov_61" localSheetId="181">#REF!</definedName>
    <definedName name="Nov_61" localSheetId="172">#REF!</definedName>
    <definedName name="Nov_61" localSheetId="173">#REF!</definedName>
    <definedName name="Nov_61" localSheetId="174">#REF!</definedName>
    <definedName name="Nov_61" localSheetId="175">#REF!</definedName>
    <definedName name="Nov_61" localSheetId="176">#REF!</definedName>
    <definedName name="Nov_61" localSheetId="177">#REF!</definedName>
    <definedName name="Nov_61" localSheetId="178">#REF!</definedName>
    <definedName name="Nov_61" localSheetId="109">#REF!</definedName>
    <definedName name="Nov_61" localSheetId="110">#REF!</definedName>
    <definedName name="Nov_61" localSheetId="111">#REF!</definedName>
    <definedName name="Nov_61" localSheetId="102">#REF!</definedName>
    <definedName name="Nov_61" localSheetId="103">#REF!</definedName>
    <definedName name="Nov_61" localSheetId="104">#REF!</definedName>
    <definedName name="Nov_61" localSheetId="107">#REF!</definedName>
    <definedName name="Nov_61" localSheetId="108">#REF!</definedName>
    <definedName name="Nov_61">#REF!</definedName>
    <definedName name="Nov_62" localSheetId="151">#REF!</definedName>
    <definedName name="Nov_62" localSheetId="179">#REF!</definedName>
    <definedName name="Nov_62" localSheetId="180">#REF!</definedName>
    <definedName name="Nov_62" localSheetId="181">#REF!</definedName>
    <definedName name="Nov_62" localSheetId="172">#REF!</definedName>
    <definedName name="Nov_62" localSheetId="173">#REF!</definedName>
    <definedName name="Nov_62" localSheetId="174">#REF!</definedName>
    <definedName name="Nov_62" localSheetId="175">#REF!</definedName>
    <definedName name="Nov_62" localSheetId="176">#REF!</definedName>
    <definedName name="Nov_62" localSheetId="177">#REF!</definedName>
    <definedName name="Nov_62" localSheetId="178">#REF!</definedName>
    <definedName name="Nov_62" localSheetId="109">#REF!</definedName>
    <definedName name="Nov_62" localSheetId="110">#REF!</definedName>
    <definedName name="Nov_62" localSheetId="111">#REF!</definedName>
    <definedName name="Nov_62" localSheetId="102">#REF!</definedName>
    <definedName name="Nov_62" localSheetId="103">#REF!</definedName>
    <definedName name="Nov_62" localSheetId="104">#REF!</definedName>
    <definedName name="Nov_62" localSheetId="107">#REF!</definedName>
    <definedName name="Nov_62" localSheetId="108">#REF!</definedName>
    <definedName name="Nov_62">#REF!</definedName>
    <definedName name="Nov_63" localSheetId="151">#REF!</definedName>
    <definedName name="Nov_63" localSheetId="179">#REF!</definedName>
    <definedName name="Nov_63" localSheetId="180">#REF!</definedName>
    <definedName name="Nov_63" localSheetId="181">#REF!</definedName>
    <definedName name="Nov_63" localSheetId="172">#REF!</definedName>
    <definedName name="Nov_63" localSheetId="173">#REF!</definedName>
    <definedName name="Nov_63" localSheetId="174">#REF!</definedName>
    <definedName name="Nov_63" localSheetId="175">#REF!</definedName>
    <definedName name="Nov_63" localSheetId="176">#REF!</definedName>
    <definedName name="Nov_63" localSheetId="177">#REF!</definedName>
    <definedName name="Nov_63" localSheetId="178">#REF!</definedName>
    <definedName name="Nov_63" localSheetId="109">#REF!</definedName>
    <definedName name="Nov_63" localSheetId="110">#REF!</definedName>
    <definedName name="Nov_63" localSheetId="111">#REF!</definedName>
    <definedName name="Nov_63" localSheetId="102">#REF!</definedName>
    <definedName name="Nov_63" localSheetId="103">#REF!</definedName>
    <definedName name="Nov_63" localSheetId="104">#REF!</definedName>
    <definedName name="Nov_63" localSheetId="107">#REF!</definedName>
    <definedName name="Nov_63" localSheetId="108">#REF!</definedName>
    <definedName name="Nov_63">#REF!</definedName>
    <definedName name="Nov_64" localSheetId="151">#REF!</definedName>
    <definedName name="Nov_64" localSheetId="179">#REF!</definedName>
    <definedName name="Nov_64" localSheetId="180">#REF!</definedName>
    <definedName name="Nov_64" localSheetId="181">#REF!</definedName>
    <definedName name="Nov_64" localSheetId="172">#REF!</definedName>
    <definedName name="Nov_64" localSheetId="173">#REF!</definedName>
    <definedName name="Nov_64" localSheetId="174">#REF!</definedName>
    <definedName name="Nov_64" localSheetId="175">#REF!</definedName>
    <definedName name="Nov_64" localSheetId="176">#REF!</definedName>
    <definedName name="Nov_64" localSheetId="177">#REF!</definedName>
    <definedName name="Nov_64" localSheetId="178">#REF!</definedName>
    <definedName name="Nov_64" localSheetId="109">#REF!</definedName>
    <definedName name="Nov_64" localSheetId="110">#REF!</definedName>
    <definedName name="Nov_64" localSheetId="111">#REF!</definedName>
    <definedName name="Nov_64" localSheetId="102">#REF!</definedName>
    <definedName name="Nov_64" localSheetId="103">#REF!</definedName>
    <definedName name="Nov_64" localSheetId="104">#REF!</definedName>
    <definedName name="Nov_64" localSheetId="107">#REF!</definedName>
    <definedName name="Nov_64" localSheetId="108">#REF!</definedName>
    <definedName name="Nov_64">#REF!</definedName>
    <definedName name="Nov_65" localSheetId="151">#REF!</definedName>
    <definedName name="Nov_65" localSheetId="179">#REF!</definedName>
    <definedName name="Nov_65" localSheetId="180">#REF!</definedName>
    <definedName name="Nov_65" localSheetId="181">#REF!</definedName>
    <definedName name="Nov_65" localSheetId="172">#REF!</definedName>
    <definedName name="Nov_65" localSheetId="173">#REF!</definedName>
    <definedName name="Nov_65" localSheetId="174">#REF!</definedName>
    <definedName name="Nov_65" localSheetId="175">#REF!</definedName>
    <definedName name="Nov_65" localSheetId="176">#REF!</definedName>
    <definedName name="Nov_65" localSheetId="177">#REF!</definedName>
    <definedName name="Nov_65" localSheetId="178">#REF!</definedName>
    <definedName name="Nov_65" localSheetId="109">#REF!</definedName>
    <definedName name="Nov_65" localSheetId="110">#REF!</definedName>
    <definedName name="Nov_65" localSheetId="111">#REF!</definedName>
    <definedName name="Nov_65" localSheetId="102">#REF!</definedName>
    <definedName name="Nov_65" localSheetId="103">#REF!</definedName>
    <definedName name="Nov_65" localSheetId="104">#REF!</definedName>
    <definedName name="Nov_65" localSheetId="107">#REF!</definedName>
    <definedName name="Nov_65" localSheetId="108">#REF!</definedName>
    <definedName name="Nov_65">#REF!</definedName>
    <definedName name="Nov_66" localSheetId="151">#REF!</definedName>
    <definedName name="Nov_66" localSheetId="179">#REF!</definedName>
    <definedName name="Nov_66" localSheetId="180">#REF!</definedName>
    <definedName name="Nov_66" localSheetId="181">#REF!</definedName>
    <definedName name="Nov_66" localSheetId="172">#REF!</definedName>
    <definedName name="Nov_66" localSheetId="173">#REF!</definedName>
    <definedName name="Nov_66" localSheetId="174">#REF!</definedName>
    <definedName name="Nov_66" localSheetId="175">#REF!</definedName>
    <definedName name="Nov_66" localSheetId="176">#REF!</definedName>
    <definedName name="Nov_66" localSheetId="177">#REF!</definedName>
    <definedName name="Nov_66" localSheetId="178">#REF!</definedName>
    <definedName name="Nov_66" localSheetId="109">#REF!</definedName>
    <definedName name="Nov_66" localSheetId="110">#REF!</definedName>
    <definedName name="Nov_66" localSheetId="111">#REF!</definedName>
    <definedName name="Nov_66" localSheetId="102">#REF!</definedName>
    <definedName name="Nov_66" localSheetId="103">#REF!</definedName>
    <definedName name="Nov_66" localSheetId="104">#REF!</definedName>
    <definedName name="Nov_66" localSheetId="107">#REF!</definedName>
    <definedName name="Nov_66" localSheetId="108">#REF!</definedName>
    <definedName name="Nov_66">#REF!</definedName>
    <definedName name="Nov_67" localSheetId="151">#REF!</definedName>
    <definedName name="Nov_67" localSheetId="179">#REF!</definedName>
    <definedName name="Nov_67" localSheetId="180">#REF!</definedName>
    <definedName name="Nov_67" localSheetId="181">#REF!</definedName>
    <definedName name="Nov_67" localSheetId="172">#REF!</definedName>
    <definedName name="Nov_67" localSheetId="173">#REF!</definedName>
    <definedName name="Nov_67" localSheetId="174">#REF!</definedName>
    <definedName name="Nov_67" localSheetId="175">#REF!</definedName>
    <definedName name="Nov_67" localSheetId="176">#REF!</definedName>
    <definedName name="Nov_67" localSheetId="177">#REF!</definedName>
    <definedName name="Nov_67" localSheetId="178">#REF!</definedName>
    <definedName name="Nov_67" localSheetId="109">#REF!</definedName>
    <definedName name="Nov_67" localSheetId="110">#REF!</definedName>
    <definedName name="Nov_67" localSheetId="111">#REF!</definedName>
    <definedName name="Nov_67" localSheetId="102">#REF!</definedName>
    <definedName name="Nov_67" localSheetId="103">#REF!</definedName>
    <definedName name="Nov_67" localSheetId="104">#REF!</definedName>
    <definedName name="Nov_67" localSheetId="107">#REF!</definedName>
    <definedName name="Nov_67" localSheetId="108">#REF!</definedName>
    <definedName name="Nov_67">#REF!</definedName>
    <definedName name="Nov_68" localSheetId="151">#REF!</definedName>
    <definedName name="Nov_68" localSheetId="179">#REF!</definedName>
    <definedName name="Nov_68" localSheetId="180">#REF!</definedName>
    <definedName name="Nov_68" localSheetId="181">#REF!</definedName>
    <definedName name="Nov_68" localSheetId="172">#REF!</definedName>
    <definedName name="Nov_68" localSheetId="173">#REF!</definedName>
    <definedName name="Nov_68" localSheetId="174">#REF!</definedName>
    <definedName name="Nov_68" localSheetId="175">#REF!</definedName>
    <definedName name="Nov_68" localSheetId="176">#REF!</definedName>
    <definedName name="Nov_68" localSheetId="177">#REF!</definedName>
    <definedName name="Nov_68" localSheetId="178">#REF!</definedName>
    <definedName name="Nov_68" localSheetId="109">#REF!</definedName>
    <definedName name="Nov_68" localSheetId="110">#REF!</definedName>
    <definedName name="Nov_68" localSheetId="111">#REF!</definedName>
    <definedName name="Nov_68" localSheetId="102">#REF!</definedName>
    <definedName name="Nov_68" localSheetId="103">#REF!</definedName>
    <definedName name="Nov_68" localSheetId="104">#REF!</definedName>
    <definedName name="Nov_68" localSheetId="107">#REF!</definedName>
    <definedName name="Nov_68" localSheetId="108">#REF!</definedName>
    <definedName name="Nov_68">#REF!</definedName>
    <definedName name="Nov_69" localSheetId="151">#REF!</definedName>
    <definedName name="Nov_69" localSheetId="179">#REF!</definedName>
    <definedName name="Nov_69" localSheetId="180">#REF!</definedName>
    <definedName name="Nov_69" localSheetId="181">#REF!</definedName>
    <definedName name="Nov_69" localSheetId="172">#REF!</definedName>
    <definedName name="Nov_69" localSheetId="173">#REF!</definedName>
    <definedName name="Nov_69" localSheetId="174">#REF!</definedName>
    <definedName name="Nov_69" localSheetId="175">#REF!</definedName>
    <definedName name="Nov_69" localSheetId="176">#REF!</definedName>
    <definedName name="Nov_69" localSheetId="177">#REF!</definedName>
    <definedName name="Nov_69" localSheetId="178">#REF!</definedName>
    <definedName name="Nov_69" localSheetId="109">#REF!</definedName>
    <definedName name="Nov_69" localSheetId="110">#REF!</definedName>
    <definedName name="Nov_69" localSheetId="111">#REF!</definedName>
    <definedName name="Nov_69" localSheetId="102">#REF!</definedName>
    <definedName name="Nov_69" localSheetId="103">#REF!</definedName>
    <definedName name="Nov_69" localSheetId="104">#REF!</definedName>
    <definedName name="Nov_69" localSheetId="107">#REF!</definedName>
    <definedName name="Nov_69" localSheetId="108">#REF!</definedName>
    <definedName name="Nov_69">#REF!</definedName>
    <definedName name="Nov_70" localSheetId="151">#REF!</definedName>
    <definedName name="Nov_70" localSheetId="179">#REF!</definedName>
    <definedName name="Nov_70" localSheetId="180">#REF!</definedName>
    <definedName name="Nov_70" localSheetId="181">#REF!</definedName>
    <definedName name="Nov_70" localSheetId="172">#REF!</definedName>
    <definedName name="Nov_70" localSheetId="173">#REF!</definedName>
    <definedName name="Nov_70" localSheetId="174">#REF!</definedName>
    <definedName name="Nov_70" localSheetId="175">#REF!</definedName>
    <definedName name="Nov_70" localSheetId="176">#REF!</definedName>
    <definedName name="Nov_70" localSheetId="177">#REF!</definedName>
    <definedName name="Nov_70" localSheetId="178">#REF!</definedName>
    <definedName name="Nov_70" localSheetId="109">#REF!</definedName>
    <definedName name="Nov_70" localSheetId="110">#REF!</definedName>
    <definedName name="Nov_70" localSheetId="111">#REF!</definedName>
    <definedName name="Nov_70" localSheetId="102">#REF!</definedName>
    <definedName name="Nov_70" localSheetId="103">#REF!</definedName>
    <definedName name="Nov_70" localSheetId="104">#REF!</definedName>
    <definedName name="Nov_70" localSheetId="107">#REF!</definedName>
    <definedName name="Nov_70" localSheetId="108">#REF!</definedName>
    <definedName name="Nov_70">#REF!</definedName>
    <definedName name="Nov_71" localSheetId="151">#REF!</definedName>
    <definedName name="Nov_71" localSheetId="179">#REF!</definedName>
    <definedName name="Nov_71" localSheetId="180">#REF!</definedName>
    <definedName name="Nov_71" localSheetId="181">#REF!</definedName>
    <definedName name="Nov_71" localSheetId="172">#REF!</definedName>
    <definedName name="Nov_71" localSheetId="173">#REF!</definedName>
    <definedName name="Nov_71" localSheetId="174">#REF!</definedName>
    <definedName name="Nov_71" localSheetId="175">#REF!</definedName>
    <definedName name="Nov_71" localSheetId="176">#REF!</definedName>
    <definedName name="Nov_71" localSheetId="177">#REF!</definedName>
    <definedName name="Nov_71" localSheetId="178">#REF!</definedName>
    <definedName name="Nov_71" localSheetId="109">#REF!</definedName>
    <definedName name="Nov_71" localSheetId="110">#REF!</definedName>
    <definedName name="Nov_71" localSheetId="111">#REF!</definedName>
    <definedName name="Nov_71" localSheetId="102">#REF!</definedName>
    <definedName name="Nov_71" localSheetId="103">#REF!</definedName>
    <definedName name="Nov_71" localSheetId="104">#REF!</definedName>
    <definedName name="Nov_71" localSheetId="107">#REF!</definedName>
    <definedName name="Nov_71" localSheetId="108">#REF!</definedName>
    <definedName name="Nov_71">#REF!</definedName>
    <definedName name="Nov_72" localSheetId="151">#REF!</definedName>
    <definedName name="Nov_72" localSheetId="179">#REF!</definedName>
    <definedName name="Nov_72" localSheetId="180">#REF!</definedName>
    <definedName name="Nov_72" localSheetId="181">#REF!</definedName>
    <definedName name="Nov_72" localSheetId="172">#REF!</definedName>
    <definedName name="Nov_72" localSheetId="173">#REF!</definedName>
    <definedName name="Nov_72" localSheetId="174">#REF!</definedName>
    <definedName name="Nov_72" localSheetId="175">#REF!</definedName>
    <definedName name="Nov_72" localSheetId="176">#REF!</definedName>
    <definedName name="Nov_72" localSheetId="177">#REF!</definedName>
    <definedName name="Nov_72" localSheetId="178">#REF!</definedName>
    <definedName name="Nov_72" localSheetId="109">#REF!</definedName>
    <definedName name="Nov_72" localSheetId="110">#REF!</definedName>
    <definedName name="Nov_72" localSheetId="111">#REF!</definedName>
    <definedName name="Nov_72" localSheetId="102">#REF!</definedName>
    <definedName name="Nov_72" localSheetId="103">#REF!</definedName>
    <definedName name="Nov_72" localSheetId="104">#REF!</definedName>
    <definedName name="Nov_72" localSheetId="107">#REF!</definedName>
    <definedName name="Nov_72" localSheetId="108">#REF!</definedName>
    <definedName name="Nov_72">#REF!</definedName>
    <definedName name="Nov_73" localSheetId="151">#REF!</definedName>
    <definedName name="Nov_73" localSheetId="179">#REF!</definedName>
    <definedName name="Nov_73" localSheetId="180">#REF!</definedName>
    <definedName name="Nov_73" localSheetId="181">#REF!</definedName>
    <definedName name="Nov_73" localSheetId="172">#REF!</definedName>
    <definedName name="Nov_73" localSheetId="173">#REF!</definedName>
    <definedName name="Nov_73" localSheetId="174">#REF!</definedName>
    <definedName name="Nov_73" localSheetId="175">#REF!</definedName>
    <definedName name="Nov_73" localSheetId="176">#REF!</definedName>
    <definedName name="Nov_73" localSheetId="177">#REF!</definedName>
    <definedName name="Nov_73" localSheetId="178">#REF!</definedName>
    <definedName name="Nov_73" localSheetId="109">#REF!</definedName>
    <definedName name="Nov_73" localSheetId="110">#REF!</definedName>
    <definedName name="Nov_73" localSheetId="111">#REF!</definedName>
    <definedName name="Nov_73" localSheetId="102">#REF!</definedName>
    <definedName name="Nov_73" localSheetId="103">#REF!</definedName>
    <definedName name="Nov_73" localSheetId="104">#REF!</definedName>
    <definedName name="Nov_73" localSheetId="107">#REF!</definedName>
    <definedName name="Nov_73" localSheetId="108">#REF!</definedName>
    <definedName name="Nov_73">#REF!</definedName>
    <definedName name="Nov_74" localSheetId="151">#REF!</definedName>
    <definedName name="Nov_74" localSheetId="179">#REF!</definedName>
    <definedName name="Nov_74" localSheetId="180">#REF!</definedName>
    <definedName name="Nov_74" localSheetId="181">#REF!</definedName>
    <definedName name="Nov_74" localSheetId="172">#REF!</definedName>
    <definedName name="Nov_74" localSheetId="173">#REF!</definedName>
    <definedName name="Nov_74" localSheetId="174">#REF!</definedName>
    <definedName name="Nov_74" localSheetId="175">#REF!</definedName>
    <definedName name="Nov_74" localSheetId="176">#REF!</definedName>
    <definedName name="Nov_74" localSheetId="177">#REF!</definedName>
    <definedName name="Nov_74" localSheetId="178">#REF!</definedName>
    <definedName name="Nov_74" localSheetId="109">#REF!</definedName>
    <definedName name="Nov_74" localSheetId="110">#REF!</definedName>
    <definedName name="Nov_74" localSheetId="111">#REF!</definedName>
    <definedName name="Nov_74" localSheetId="102">#REF!</definedName>
    <definedName name="Nov_74" localSheetId="103">#REF!</definedName>
    <definedName name="Nov_74" localSheetId="104">#REF!</definedName>
    <definedName name="Nov_74" localSheetId="107">#REF!</definedName>
    <definedName name="Nov_74" localSheetId="108">#REF!</definedName>
    <definedName name="Nov_74">#REF!</definedName>
    <definedName name="Nov_75" localSheetId="151">#REF!</definedName>
    <definedName name="Nov_75" localSheetId="179">#REF!</definedName>
    <definedName name="Nov_75" localSheetId="180">#REF!</definedName>
    <definedName name="Nov_75" localSheetId="181">#REF!</definedName>
    <definedName name="Nov_75" localSheetId="172">#REF!</definedName>
    <definedName name="Nov_75" localSheetId="173">#REF!</definedName>
    <definedName name="Nov_75" localSheetId="174">#REF!</definedName>
    <definedName name="Nov_75" localSheetId="175">#REF!</definedName>
    <definedName name="Nov_75" localSheetId="176">#REF!</definedName>
    <definedName name="Nov_75" localSheetId="177">#REF!</definedName>
    <definedName name="Nov_75" localSheetId="178">#REF!</definedName>
    <definedName name="Nov_75" localSheetId="109">#REF!</definedName>
    <definedName name="Nov_75" localSheetId="110">#REF!</definedName>
    <definedName name="Nov_75" localSheetId="111">#REF!</definedName>
    <definedName name="Nov_75" localSheetId="102">#REF!</definedName>
    <definedName name="Nov_75" localSheetId="103">#REF!</definedName>
    <definedName name="Nov_75" localSheetId="104">#REF!</definedName>
    <definedName name="Nov_75" localSheetId="107">#REF!</definedName>
    <definedName name="Nov_75" localSheetId="108">#REF!</definedName>
    <definedName name="Nov_75">#REF!</definedName>
    <definedName name="Nov_76" localSheetId="151">#REF!</definedName>
    <definedName name="Nov_76" localSheetId="179">#REF!</definedName>
    <definedName name="Nov_76" localSheetId="180">#REF!</definedName>
    <definedName name="Nov_76" localSheetId="181">#REF!</definedName>
    <definedName name="Nov_76" localSheetId="172">#REF!</definedName>
    <definedName name="Nov_76" localSheetId="173">#REF!</definedName>
    <definedName name="Nov_76" localSheetId="174">#REF!</definedName>
    <definedName name="Nov_76" localSheetId="175">#REF!</definedName>
    <definedName name="Nov_76" localSheetId="176">#REF!</definedName>
    <definedName name="Nov_76" localSheetId="177">#REF!</definedName>
    <definedName name="Nov_76" localSheetId="178">#REF!</definedName>
    <definedName name="Nov_76" localSheetId="109">#REF!</definedName>
    <definedName name="Nov_76" localSheetId="110">#REF!</definedName>
    <definedName name="Nov_76" localSheetId="111">#REF!</definedName>
    <definedName name="Nov_76" localSheetId="102">#REF!</definedName>
    <definedName name="Nov_76" localSheetId="103">#REF!</definedName>
    <definedName name="Nov_76" localSheetId="104">#REF!</definedName>
    <definedName name="Nov_76" localSheetId="107">#REF!</definedName>
    <definedName name="Nov_76" localSheetId="108">#REF!</definedName>
    <definedName name="Nov_76">#REF!</definedName>
    <definedName name="Nov_77" localSheetId="151">#REF!</definedName>
    <definedName name="Nov_77" localSheetId="179">#REF!</definedName>
    <definedName name="Nov_77" localSheetId="180">#REF!</definedName>
    <definedName name="Nov_77" localSheetId="181">#REF!</definedName>
    <definedName name="Nov_77" localSheetId="172">#REF!</definedName>
    <definedName name="Nov_77" localSheetId="173">#REF!</definedName>
    <definedName name="Nov_77" localSheetId="174">#REF!</definedName>
    <definedName name="Nov_77" localSheetId="175">#REF!</definedName>
    <definedName name="Nov_77" localSheetId="176">#REF!</definedName>
    <definedName name="Nov_77" localSheetId="177">#REF!</definedName>
    <definedName name="Nov_77" localSheetId="178">#REF!</definedName>
    <definedName name="Nov_77" localSheetId="109">#REF!</definedName>
    <definedName name="Nov_77" localSheetId="110">#REF!</definedName>
    <definedName name="Nov_77" localSheetId="111">#REF!</definedName>
    <definedName name="Nov_77" localSheetId="102">#REF!</definedName>
    <definedName name="Nov_77" localSheetId="103">#REF!</definedName>
    <definedName name="Nov_77" localSheetId="104">#REF!</definedName>
    <definedName name="Nov_77" localSheetId="107">#REF!</definedName>
    <definedName name="Nov_77" localSheetId="108">#REF!</definedName>
    <definedName name="Nov_77">#REF!</definedName>
    <definedName name="Nov_78" localSheetId="151">#REF!</definedName>
    <definedName name="Nov_78" localSheetId="179">#REF!</definedName>
    <definedName name="Nov_78" localSheetId="180">#REF!</definedName>
    <definedName name="Nov_78" localSheetId="181">#REF!</definedName>
    <definedName name="Nov_78" localSheetId="172">#REF!</definedName>
    <definedName name="Nov_78" localSheetId="173">#REF!</definedName>
    <definedName name="Nov_78" localSheetId="174">#REF!</definedName>
    <definedName name="Nov_78" localSheetId="175">#REF!</definedName>
    <definedName name="Nov_78" localSheetId="176">#REF!</definedName>
    <definedName name="Nov_78" localSheetId="177">#REF!</definedName>
    <definedName name="Nov_78" localSheetId="178">#REF!</definedName>
    <definedName name="Nov_78" localSheetId="109">#REF!</definedName>
    <definedName name="Nov_78" localSheetId="110">#REF!</definedName>
    <definedName name="Nov_78" localSheetId="111">#REF!</definedName>
    <definedName name="Nov_78" localSheetId="102">#REF!</definedName>
    <definedName name="Nov_78" localSheetId="103">#REF!</definedName>
    <definedName name="Nov_78" localSheetId="104">#REF!</definedName>
    <definedName name="Nov_78" localSheetId="107">#REF!</definedName>
    <definedName name="Nov_78" localSheetId="108">#REF!</definedName>
    <definedName name="Nov_78">#REF!</definedName>
    <definedName name="Nov_79" localSheetId="151">#REF!</definedName>
    <definedName name="Nov_79" localSheetId="179">#REF!</definedName>
    <definedName name="Nov_79" localSheetId="180">#REF!</definedName>
    <definedName name="Nov_79" localSheetId="181">#REF!</definedName>
    <definedName name="Nov_79" localSheetId="172">#REF!</definedName>
    <definedName name="Nov_79" localSheetId="173">#REF!</definedName>
    <definedName name="Nov_79" localSheetId="174">#REF!</definedName>
    <definedName name="Nov_79" localSheetId="175">#REF!</definedName>
    <definedName name="Nov_79" localSheetId="176">#REF!</definedName>
    <definedName name="Nov_79" localSheetId="177">#REF!</definedName>
    <definedName name="Nov_79" localSheetId="178">#REF!</definedName>
    <definedName name="Nov_79" localSheetId="109">#REF!</definedName>
    <definedName name="Nov_79" localSheetId="110">#REF!</definedName>
    <definedName name="Nov_79" localSheetId="111">#REF!</definedName>
    <definedName name="Nov_79" localSheetId="102">#REF!</definedName>
    <definedName name="Nov_79" localSheetId="103">#REF!</definedName>
    <definedName name="Nov_79" localSheetId="104">#REF!</definedName>
    <definedName name="Nov_79" localSheetId="107">#REF!</definedName>
    <definedName name="Nov_79" localSheetId="108">#REF!</definedName>
    <definedName name="Nov_79">#REF!</definedName>
    <definedName name="Nov_80" localSheetId="151">#REF!</definedName>
    <definedName name="Nov_80" localSheetId="179">#REF!</definedName>
    <definedName name="Nov_80" localSheetId="180">#REF!</definedName>
    <definedName name="Nov_80" localSheetId="181">#REF!</definedName>
    <definedName name="Nov_80" localSheetId="172">#REF!</definedName>
    <definedName name="Nov_80" localSheetId="173">#REF!</definedName>
    <definedName name="Nov_80" localSheetId="174">#REF!</definedName>
    <definedName name="Nov_80" localSheetId="175">#REF!</definedName>
    <definedName name="Nov_80" localSheetId="176">#REF!</definedName>
    <definedName name="Nov_80" localSheetId="177">#REF!</definedName>
    <definedName name="Nov_80" localSheetId="178">#REF!</definedName>
    <definedName name="Nov_80" localSheetId="109">#REF!</definedName>
    <definedName name="Nov_80" localSheetId="110">#REF!</definedName>
    <definedName name="Nov_80" localSheetId="111">#REF!</definedName>
    <definedName name="Nov_80" localSheetId="102">#REF!</definedName>
    <definedName name="Nov_80" localSheetId="103">#REF!</definedName>
    <definedName name="Nov_80" localSheetId="104">#REF!</definedName>
    <definedName name="Nov_80" localSheetId="107">#REF!</definedName>
    <definedName name="Nov_80" localSheetId="108">#REF!</definedName>
    <definedName name="Nov_80">#REF!</definedName>
    <definedName name="Nov_81" localSheetId="151">#REF!</definedName>
    <definedName name="Nov_81" localSheetId="179">#REF!</definedName>
    <definedName name="Nov_81" localSheetId="180">#REF!</definedName>
    <definedName name="Nov_81" localSheetId="181">#REF!</definedName>
    <definedName name="Nov_81" localSheetId="172">#REF!</definedName>
    <definedName name="Nov_81" localSheetId="173">#REF!</definedName>
    <definedName name="Nov_81" localSheetId="174">#REF!</definedName>
    <definedName name="Nov_81" localSheetId="175">#REF!</definedName>
    <definedName name="Nov_81" localSheetId="176">#REF!</definedName>
    <definedName name="Nov_81" localSheetId="177">#REF!</definedName>
    <definedName name="Nov_81" localSheetId="178">#REF!</definedName>
    <definedName name="Nov_81" localSheetId="109">#REF!</definedName>
    <definedName name="Nov_81" localSheetId="110">#REF!</definedName>
    <definedName name="Nov_81" localSheetId="111">#REF!</definedName>
    <definedName name="Nov_81" localSheetId="102">#REF!</definedName>
    <definedName name="Nov_81" localSheetId="103">#REF!</definedName>
    <definedName name="Nov_81" localSheetId="104">#REF!</definedName>
    <definedName name="Nov_81" localSheetId="107">#REF!</definedName>
    <definedName name="Nov_81" localSheetId="108">#REF!</definedName>
    <definedName name="Nov_81">#REF!</definedName>
    <definedName name="Nov_82" localSheetId="151">#REF!</definedName>
    <definedName name="Nov_82" localSheetId="179">#REF!</definedName>
    <definedName name="Nov_82" localSheetId="180">#REF!</definedName>
    <definedName name="Nov_82" localSheetId="181">#REF!</definedName>
    <definedName name="Nov_82" localSheetId="172">#REF!</definedName>
    <definedName name="Nov_82" localSheetId="173">#REF!</definedName>
    <definedName name="Nov_82" localSheetId="174">#REF!</definedName>
    <definedName name="Nov_82" localSheetId="175">#REF!</definedName>
    <definedName name="Nov_82" localSheetId="176">#REF!</definedName>
    <definedName name="Nov_82" localSheetId="177">#REF!</definedName>
    <definedName name="Nov_82" localSheetId="178">#REF!</definedName>
    <definedName name="Nov_82" localSheetId="109">#REF!</definedName>
    <definedName name="Nov_82" localSheetId="110">#REF!</definedName>
    <definedName name="Nov_82" localSheetId="111">#REF!</definedName>
    <definedName name="Nov_82" localSheetId="102">#REF!</definedName>
    <definedName name="Nov_82" localSheetId="103">#REF!</definedName>
    <definedName name="Nov_82" localSheetId="104">#REF!</definedName>
    <definedName name="Nov_82" localSheetId="107">#REF!</definedName>
    <definedName name="Nov_82" localSheetId="108">#REF!</definedName>
    <definedName name="Nov_82">#REF!</definedName>
    <definedName name="Nov_83" localSheetId="151">#REF!</definedName>
    <definedName name="Nov_83" localSheetId="179">#REF!</definedName>
    <definedName name="Nov_83" localSheetId="180">#REF!</definedName>
    <definedName name="Nov_83" localSheetId="181">#REF!</definedName>
    <definedName name="Nov_83" localSheetId="172">#REF!</definedName>
    <definedName name="Nov_83" localSheetId="173">#REF!</definedName>
    <definedName name="Nov_83" localSheetId="174">#REF!</definedName>
    <definedName name="Nov_83" localSheetId="175">#REF!</definedName>
    <definedName name="Nov_83" localSheetId="176">#REF!</definedName>
    <definedName name="Nov_83" localSheetId="177">#REF!</definedName>
    <definedName name="Nov_83" localSheetId="178">#REF!</definedName>
    <definedName name="Nov_83" localSheetId="109">#REF!</definedName>
    <definedName name="Nov_83" localSheetId="110">#REF!</definedName>
    <definedName name="Nov_83" localSheetId="111">#REF!</definedName>
    <definedName name="Nov_83" localSheetId="102">#REF!</definedName>
    <definedName name="Nov_83" localSheetId="103">#REF!</definedName>
    <definedName name="Nov_83" localSheetId="104">#REF!</definedName>
    <definedName name="Nov_83" localSheetId="107">#REF!</definedName>
    <definedName name="Nov_83" localSheetId="108">#REF!</definedName>
    <definedName name="Nov_83">#REF!</definedName>
    <definedName name="Nov_84" localSheetId="151">#REF!</definedName>
    <definedName name="Nov_84" localSheetId="179">#REF!</definedName>
    <definedName name="Nov_84" localSheetId="180">#REF!</definedName>
    <definedName name="Nov_84" localSheetId="181">#REF!</definedName>
    <definedName name="Nov_84" localSheetId="172">#REF!</definedName>
    <definedName name="Nov_84" localSheetId="173">#REF!</definedName>
    <definedName name="Nov_84" localSheetId="174">#REF!</definedName>
    <definedName name="Nov_84" localSheetId="175">#REF!</definedName>
    <definedName name="Nov_84" localSheetId="176">#REF!</definedName>
    <definedName name="Nov_84" localSheetId="177">#REF!</definedName>
    <definedName name="Nov_84" localSheetId="178">#REF!</definedName>
    <definedName name="Nov_84" localSheetId="109">#REF!</definedName>
    <definedName name="Nov_84" localSheetId="110">#REF!</definedName>
    <definedName name="Nov_84" localSheetId="111">#REF!</definedName>
    <definedName name="Nov_84" localSheetId="102">#REF!</definedName>
    <definedName name="Nov_84" localSheetId="103">#REF!</definedName>
    <definedName name="Nov_84" localSheetId="104">#REF!</definedName>
    <definedName name="Nov_84" localSheetId="107">#REF!</definedName>
    <definedName name="Nov_84" localSheetId="108">#REF!</definedName>
    <definedName name="Nov_84">#REF!</definedName>
    <definedName name="Nov_85" localSheetId="151">#REF!</definedName>
    <definedName name="Nov_85" localSheetId="179">#REF!</definedName>
    <definedName name="Nov_85" localSheetId="180">#REF!</definedName>
    <definedName name="Nov_85" localSheetId="181">#REF!</definedName>
    <definedName name="Nov_85" localSheetId="172">#REF!</definedName>
    <definedName name="Nov_85" localSheetId="173">#REF!</definedName>
    <definedName name="Nov_85" localSheetId="174">#REF!</definedName>
    <definedName name="Nov_85" localSheetId="175">#REF!</definedName>
    <definedName name="Nov_85" localSheetId="176">#REF!</definedName>
    <definedName name="Nov_85" localSheetId="177">#REF!</definedName>
    <definedName name="Nov_85" localSheetId="178">#REF!</definedName>
    <definedName name="Nov_85" localSheetId="109">#REF!</definedName>
    <definedName name="Nov_85" localSheetId="110">#REF!</definedName>
    <definedName name="Nov_85" localSheetId="111">#REF!</definedName>
    <definedName name="Nov_85" localSheetId="102">#REF!</definedName>
    <definedName name="Nov_85" localSheetId="103">#REF!</definedName>
    <definedName name="Nov_85" localSheetId="104">#REF!</definedName>
    <definedName name="Nov_85" localSheetId="107">#REF!</definedName>
    <definedName name="Nov_85" localSheetId="108">#REF!</definedName>
    <definedName name="Nov_85">#REF!</definedName>
    <definedName name="Nov_86" localSheetId="151">#REF!</definedName>
    <definedName name="Nov_86" localSheetId="179">#REF!</definedName>
    <definedName name="Nov_86" localSheetId="180">#REF!</definedName>
    <definedName name="Nov_86" localSheetId="181">#REF!</definedName>
    <definedName name="Nov_86" localSheetId="172">#REF!</definedName>
    <definedName name="Nov_86" localSheetId="173">#REF!</definedName>
    <definedName name="Nov_86" localSheetId="174">#REF!</definedName>
    <definedName name="Nov_86" localSheetId="175">#REF!</definedName>
    <definedName name="Nov_86" localSheetId="176">#REF!</definedName>
    <definedName name="Nov_86" localSheetId="177">#REF!</definedName>
    <definedName name="Nov_86" localSheetId="178">#REF!</definedName>
    <definedName name="Nov_86" localSheetId="109">#REF!</definedName>
    <definedName name="Nov_86" localSheetId="110">#REF!</definedName>
    <definedName name="Nov_86" localSheetId="111">#REF!</definedName>
    <definedName name="Nov_86" localSheetId="102">#REF!</definedName>
    <definedName name="Nov_86" localSheetId="103">#REF!</definedName>
    <definedName name="Nov_86" localSheetId="104">#REF!</definedName>
    <definedName name="Nov_86" localSheetId="107">#REF!</definedName>
    <definedName name="Nov_86" localSheetId="108">#REF!</definedName>
    <definedName name="Nov_86">#REF!</definedName>
    <definedName name="Nov_87" localSheetId="151">#REF!</definedName>
    <definedName name="Nov_87" localSheetId="179">#REF!</definedName>
    <definedName name="Nov_87" localSheetId="180">#REF!</definedName>
    <definedName name="Nov_87" localSheetId="181">#REF!</definedName>
    <definedName name="Nov_87" localSheetId="172">#REF!</definedName>
    <definedName name="Nov_87" localSheetId="173">#REF!</definedName>
    <definedName name="Nov_87" localSheetId="174">#REF!</definedName>
    <definedName name="Nov_87" localSheetId="175">#REF!</definedName>
    <definedName name="Nov_87" localSheetId="176">#REF!</definedName>
    <definedName name="Nov_87" localSheetId="177">#REF!</definedName>
    <definedName name="Nov_87" localSheetId="178">#REF!</definedName>
    <definedName name="Nov_87" localSheetId="109">#REF!</definedName>
    <definedName name="Nov_87" localSheetId="110">#REF!</definedName>
    <definedName name="Nov_87" localSheetId="111">#REF!</definedName>
    <definedName name="Nov_87" localSheetId="102">#REF!</definedName>
    <definedName name="Nov_87" localSheetId="103">#REF!</definedName>
    <definedName name="Nov_87" localSheetId="104">#REF!</definedName>
    <definedName name="Nov_87" localSheetId="107">#REF!</definedName>
    <definedName name="Nov_87" localSheetId="108">#REF!</definedName>
    <definedName name="Nov_87">#REF!</definedName>
    <definedName name="Nov_88" localSheetId="151">#REF!</definedName>
    <definedName name="Nov_88" localSheetId="179">#REF!</definedName>
    <definedName name="Nov_88" localSheetId="180">#REF!</definedName>
    <definedName name="Nov_88" localSheetId="181">#REF!</definedName>
    <definedName name="Nov_88" localSheetId="172">#REF!</definedName>
    <definedName name="Nov_88" localSheetId="173">#REF!</definedName>
    <definedName name="Nov_88" localSheetId="174">#REF!</definedName>
    <definedName name="Nov_88" localSheetId="175">#REF!</definedName>
    <definedName name="Nov_88" localSheetId="176">#REF!</definedName>
    <definedName name="Nov_88" localSheetId="177">#REF!</definedName>
    <definedName name="Nov_88" localSheetId="178">#REF!</definedName>
    <definedName name="Nov_88" localSheetId="109">#REF!</definedName>
    <definedName name="Nov_88" localSheetId="110">#REF!</definedName>
    <definedName name="Nov_88" localSheetId="111">#REF!</definedName>
    <definedName name="Nov_88" localSheetId="102">#REF!</definedName>
    <definedName name="Nov_88" localSheetId="103">#REF!</definedName>
    <definedName name="Nov_88" localSheetId="104">#REF!</definedName>
    <definedName name="Nov_88" localSheetId="107">#REF!</definedName>
    <definedName name="Nov_88" localSheetId="108">#REF!</definedName>
    <definedName name="Nov_88">#REF!</definedName>
    <definedName name="Nov_89" localSheetId="151">#REF!</definedName>
    <definedName name="Nov_89" localSheetId="179">#REF!</definedName>
    <definedName name="Nov_89" localSheetId="180">#REF!</definedName>
    <definedName name="Nov_89" localSheetId="181">#REF!</definedName>
    <definedName name="Nov_89" localSheetId="172">#REF!</definedName>
    <definedName name="Nov_89" localSheetId="173">#REF!</definedName>
    <definedName name="Nov_89" localSheetId="174">#REF!</definedName>
    <definedName name="Nov_89" localSheetId="175">#REF!</definedName>
    <definedName name="Nov_89" localSheetId="176">#REF!</definedName>
    <definedName name="Nov_89" localSheetId="177">#REF!</definedName>
    <definedName name="Nov_89" localSheetId="178">#REF!</definedName>
    <definedName name="Nov_89" localSheetId="109">#REF!</definedName>
    <definedName name="Nov_89" localSheetId="110">#REF!</definedName>
    <definedName name="Nov_89" localSheetId="111">#REF!</definedName>
    <definedName name="Nov_89" localSheetId="102">#REF!</definedName>
    <definedName name="Nov_89" localSheetId="103">#REF!</definedName>
    <definedName name="Nov_89" localSheetId="104">#REF!</definedName>
    <definedName name="Nov_89" localSheetId="107">#REF!</definedName>
    <definedName name="Nov_89" localSheetId="108">#REF!</definedName>
    <definedName name="Nov_89">#REF!</definedName>
    <definedName name="Nov_90" localSheetId="151">#REF!</definedName>
    <definedName name="Nov_90" localSheetId="179">#REF!</definedName>
    <definedName name="Nov_90" localSheetId="180">#REF!</definedName>
    <definedName name="Nov_90" localSheetId="181">#REF!</definedName>
    <definedName name="Nov_90" localSheetId="172">#REF!</definedName>
    <definedName name="Nov_90" localSheetId="173">#REF!</definedName>
    <definedName name="Nov_90" localSheetId="174">#REF!</definedName>
    <definedName name="Nov_90" localSheetId="175">#REF!</definedName>
    <definedName name="Nov_90" localSheetId="176">#REF!</definedName>
    <definedName name="Nov_90" localSheetId="177">#REF!</definedName>
    <definedName name="Nov_90" localSheetId="178">#REF!</definedName>
    <definedName name="Nov_90" localSheetId="109">#REF!</definedName>
    <definedName name="Nov_90" localSheetId="110">#REF!</definedName>
    <definedName name="Nov_90" localSheetId="111">#REF!</definedName>
    <definedName name="Nov_90" localSheetId="102">#REF!</definedName>
    <definedName name="Nov_90" localSheetId="103">#REF!</definedName>
    <definedName name="Nov_90" localSheetId="104">#REF!</definedName>
    <definedName name="Nov_90" localSheetId="107">#REF!</definedName>
    <definedName name="Nov_90" localSheetId="108">#REF!</definedName>
    <definedName name="Nov_90">#REF!</definedName>
    <definedName name="Nov_91" localSheetId="151">#REF!</definedName>
    <definedName name="Nov_91" localSheetId="179">#REF!</definedName>
    <definedName name="Nov_91" localSheetId="180">#REF!</definedName>
    <definedName name="Nov_91" localSheetId="181">#REF!</definedName>
    <definedName name="Nov_91" localSheetId="172">#REF!</definedName>
    <definedName name="Nov_91" localSheetId="173">#REF!</definedName>
    <definedName name="Nov_91" localSheetId="174">#REF!</definedName>
    <definedName name="Nov_91" localSheetId="175">#REF!</definedName>
    <definedName name="Nov_91" localSheetId="176">#REF!</definedName>
    <definedName name="Nov_91" localSheetId="177">#REF!</definedName>
    <definedName name="Nov_91" localSheetId="178">#REF!</definedName>
    <definedName name="Nov_91" localSheetId="109">#REF!</definedName>
    <definedName name="Nov_91" localSheetId="110">#REF!</definedName>
    <definedName name="Nov_91" localSheetId="111">#REF!</definedName>
    <definedName name="Nov_91" localSheetId="102">#REF!</definedName>
    <definedName name="Nov_91" localSheetId="103">#REF!</definedName>
    <definedName name="Nov_91" localSheetId="104">#REF!</definedName>
    <definedName name="Nov_91" localSheetId="107">#REF!</definedName>
    <definedName name="Nov_91" localSheetId="108">#REF!</definedName>
    <definedName name="Nov_91">#REF!</definedName>
    <definedName name="Nov_92" localSheetId="151">#REF!</definedName>
    <definedName name="Nov_92" localSheetId="179">#REF!</definedName>
    <definedName name="Nov_92" localSheetId="180">#REF!</definedName>
    <definedName name="Nov_92" localSheetId="181">#REF!</definedName>
    <definedName name="Nov_92" localSheetId="172">#REF!</definedName>
    <definedName name="Nov_92" localSheetId="173">#REF!</definedName>
    <definedName name="Nov_92" localSheetId="174">#REF!</definedName>
    <definedName name="Nov_92" localSheetId="175">#REF!</definedName>
    <definedName name="Nov_92" localSheetId="176">#REF!</definedName>
    <definedName name="Nov_92" localSheetId="177">#REF!</definedName>
    <definedName name="Nov_92" localSheetId="178">#REF!</definedName>
    <definedName name="Nov_92" localSheetId="109">#REF!</definedName>
    <definedName name="Nov_92" localSheetId="110">#REF!</definedName>
    <definedName name="Nov_92" localSheetId="111">#REF!</definedName>
    <definedName name="Nov_92" localSheetId="102">#REF!</definedName>
    <definedName name="Nov_92" localSheetId="103">#REF!</definedName>
    <definedName name="Nov_92" localSheetId="104">#REF!</definedName>
    <definedName name="Nov_92" localSheetId="107">#REF!</definedName>
    <definedName name="Nov_92" localSheetId="108">#REF!</definedName>
    <definedName name="Nov_92">#REF!</definedName>
    <definedName name="Nov_93" localSheetId="151">#REF!</definedName>
    <definedName name="Nov_93" localSheetId="179">#REF!</definedName>
    <definedName name="Nov_93" localSheetId="180">#REF!</definedName>
    <definedName name="Nov_93" localSheetId="181">#REF!</definedName>
    <definedName name="Nov_93" localSheetId="172">#REF!</definedName>
    <definedName name="Nov_93" localSheetId="173">#REF!</definedName>
    <definedName name="Nov_93" localSheetId="174">#REF!</definedName>
    <definedName name="Nov_93" localSheetId="175">#REF!</definedName>
    <definedName name="Nov_93" localSheetId="176">#REF!</definedName>
    <definedName name="Nov_93" localSheetId="177">#REF!</definedName>
    <definedName name="Nov_93" localSheetId="178">#REF!</definedName>
    <definedName name="Nov_93" localSheetId="109">#REF!</definedName>
    <definedName name="Nov_93" localSheetId="110">#REF!</definedName>
    <definedName name="Nov_93" localSheetId="111">#REF!</definedName>
    <definedName name="Nov_93" localSheetId="102">#REF!</definedName>
    <definedName name="Nov_93" localSheetId="103">#REF!</definedName>
    <definedName name="Nov_93" localSheetId="104">#REF!</definedName>
    <definedName name="Nov_93" localSheetId="107">#REF!</definedName>
    <definedName name="Nov_93" localSheetId="108">#REF!</definedName>
    <definedName name="Nov_93">#REF!</definedName>
    <definedName name="Nov_94" localSheetId="151">#REF!</definedName>
    <definedName name="Nov_94" localSheetId="179">#REF!</definedName>
    <definedName name="Nov_94" localSheetId="180">#REF!</definedName>
    <definedName name="Nov_94" localSheetId="181">#REF!</definedName>
    <definedName name="Nov_94" localSheetId="172">#REF!</definedName>
    <definedName name="Nov_94" localSheetId="173">#REF!</definedName>
    <definedName name="Nov_94" localSheetId="174">#REF!</definedName>
    <definedName name="Nov_94" localSheetId="175">#REF!</definedName>
    <definedName name="Nov_94" localSheetId="176">#REF!</definedName>
    <definedName name="Nov_94" localSheetId="177">#REF!</definedName>
    <definedName name="Nov_94" localSheetId="178">#REF!</definedName>
    <definedName name="Nov_94" localSheetId="109">#REF!</definedName>
    <definedName name="Nov_94" localSheetId="110">#REF!</definedName>
    <definedName name="Nov_94" localSheetId="111">#REF!</definedName>
    <definedName name="Nov_94" localSheetId="102">#REF!</definedName>
    <definedName name="Nov_94" localSheetId="103">#REF!</definedName>
    <definedName name="Nov_94" localSheetId="104">#REF!</definedName>
    <definedName name="Nov_94" localSheetId="107">#REF!</definedName>
    <definedName name="Nov_94" localSheetId="108">#REF!</definedName>
    <definedName name="Nov_94">#REF!</definedName>
    <definedName name="Nov_95" localSheetId="151">#REF!</definedName>
    <definedName name="Nov_95" localSheetId="179">#REF!</definedName>
    <definedName name="Nov_95" localSheetId="180">#REF!</definedName>
    <definedName name="Nov_95" localSheetId="181">#REF!</definedName>
    <definedName name="Nov_95" localSheetId="172">#REF!</definedName>
    <definedName name="Nov_95" localSheetId="173">#REF!</definedName>
    <definedName name="Nov_95" localSheetId="174">#REF!</definedName>
    <definedName name="Nov_95" localSheetId="175">#REF!</definedName>
    <definedName name="Nov_95" localSheetId="176">#REF!</definedName>
    <definedName name="Nov_95" localSheetId="177">#REF!</definedName>
    <definedName name="Nov_95" localSheetId="178">#REF!</definedName>
    <definedName name="Nov_95" localSheetId="109">#REF!</definedName>
    <definedName name="Nov_95" localSheetId="110">#REF!</definedName>
    <definedName name="Nov_95" localSheetId="111">#REF!</definedName>
    <definedName name="Nov_95" localSheetId="102">#REF!</definedName>
    <definedName name="Nov_95" localSheetId="103">#REF!</definedName>
    <definedName name="Nov_95" localSheetId="104">#REF!</definedName>
    <definedName name="Nov_95" localSheetId="107">#REF!</definedName>
    <definedName name="Nov_95" localSheetId="108">#REF!</definedName>
    <definedName name="Nov_95">#REF!</definedName>
    <definedName name="Nov_96" localSheetId="151">#REF!</definedName>
    <definedName name="Nov_96" localSheetId="179">#REF!</definedName>
    <definedName name="Nov_96" localSheetId="180">#REF!</definedName>
    <definedName name="Nov_96" localSheetId="181">#REF!</definedName>
    <definedName name="Nov_96" localSheetId="172">#REF!</definedName>
    <definedName name="Nov_96" localSheetId="173">#REF!</definedName>
    <definedName name="Nov_96" localSheetId="174">#REF!</definedName>
    <definedName name="Nov_96" localSheetId="175">#REF!</definedName>
    <definedName name="Nov_96" localSheetId="176">#REF!</definedName>
    <definedName name="Nov_96" localSheetId="177">#REF!</definedName>
    <definedName name="Nov_96" localSheetId="178">#REF!</definedName>
    <definedName name="Nov_96" localSheetId="109">#REF!</definedName>
    <definedName name="Nov_96" localSheetId="110">#REF!</definedName>
    <definedName name="Nov_96" localSheetId="111">#REF!</definedName>
    <definedName name="Nov_96" localSheetId="102">#REF!</definedName>
    <definedName name="Nov_96" localSheetId="103">#REF!</definedName>
    <definedName name="Nov_96" localSheetId="104">#REF!</definedName>
    <definedName name="Nov_96" localSheetId="107">#REF!</definedName>
    <definedName name="Nov_96" localSheetId="108">#REF!</definedName>
    <definedName name="Nov_96">#REF!</definedName>
    <definedName name="Nov_97" localSheetId="151">#REF!</definedName>
    <definedName name="Nov_97" localSheetId="179">#REF!</definedName>
    <definedName name="Nov_97" localSheetId="180">#REF!</definedName>
    <definedName name="Nov_97" localSheetId="181">#REF!</definedName>
    <definedName name="Nov_97" localSheetId="172">#REF!</definedName>
    <definedName name="Nov_97" localSheetId="173">#REF!</definedName>
    <definedName name="Nov_97" localSheetId="174">#REF!</definedName>
    <definedName name="Nov_97" localSheetId="175">#REF!</definedName>
    <definedName name="Nov_97" localSheetId="176">#REF!</definedName>
    <definedName name="Nov_97" localSheetId="177">#REF!</definedName>
    <definedName name="Nov_97" localSheetId="178">#REF!</definedName>
    <definedName name="Nov_97" localSheetId="109">#REF!</definedName>
    <definedName name="Nov_97" localSheetId="110">#REF!</definedName>
    <definedName name="Nov_97" localSheetId="111">#REF!</definedName>
    <definedName name="Nov_97" localSheetId="102">#REF!</definedName>
    <definedName name="Nov_97" localSheetId="103">#REF!</definedName>
    <definedName name="Nov_97" localSheetId="104">#REF!</definedName>
    <definedName name="Nov_97" localSheetId="107">#REF!</definedName>
    <definedName name="Nov_97" localSheetId="108">#REF!</definedName>
    <definedName name="Nov_97">#REF!</definedName>
    <definedName name="Nov_98" localSheetId="151">#REF!</definedName>
    <definedName name="Nov_98" localSheetId="179">#REF!</definedName>
    <definedName name="Nov_98" localSheetId="180">#REF!</definedName>
    <definedName name="Nov_98" localSheetId="181">#REF!</definedName>
    <definedName name="Nov_98" localSheetId="172">#REF!</definedName>
    <definedName name="Nov_98" localSheetId="173">#REF!</definedName>
    <definedName name="Nov_98" localSheetId="174">#REF!</definedName>
    <definedName name="Nov_98" localSheetId="175">#REF!</definedName>
    <definedName name="Nov_98" localSheetId="176">#REF!</definedName>
    <definedName name="Nov_98" localSheetId="177">#REF!</definedName>
    <definedName name="Nov_98" localSheetId="178">#REF!</definedName>
    <definedName name="Nov_98" localSheetId="109">#REF!</definedName>
    <definedName name="Nov_98" localSheetId="110">#REF!</definedName>
    <definedName name="Nov_98" localSheetId="111">#REF!</definedName>
    <definedName name="Nov_98" localSheetId="102">#REF!</definedName>
    <definedName name="Nov_98" localSheetId="103">#REF!</definedName>
    <definedName name="Nov_98" localSheetId="104">#REF!</definedName>
    <definedName name="Nov_98" localSheetId="107">#REF!</definedName>
    <definedName name="Nov_98" localSheetId="108">#REF!</definedName>
    <definedName name="Nov_98">#REF!</definedName>
    <definedName name="Nov_99" localSheetId="151">#REF!</definedName>
    <definedName name="Nov_99" localSheetId="179">#REF!</definedName>
    <definedName name="Nov_99" localSheetId="180">#REF!</definedName>
    <definedName name="Nov_99" localSheetId="181">#REF!</definedName>
    <definedName name="Nov_99" localSheetId="172">#REF!</definedName>
    <definedName name="Nov_99" localSheetId="173">#REF!</definedName>
    <definedName name="Nov_99" localSheetId="174">#REF!</definedName>
    <definedName name="Nov_99" localSheetId="175">#REF!</definedName>
    <definedName name="Nov_99" localSheetId="176">#REF!</definedName>
    <definedName name="Nov_99" localSheetId="177">#REF!</definedName>
    <definedName name="Nov_99" localSheetId="178">#REF!</definedName>
    <definedName name="Nov_99" localSheetId="109">#REF!</definedName>
    <definedName name="Nov_99" localSheetId="110">#REF!</definedName>
    <definedName name="Nov_99" localSheetId="111">#REF!</definedName>
    <definedName name="Nov_99" localSheetId="102">#REF!</definedName>
    <definedName name="Nov_99" localSheetId="103">#REF!</definedName>
    <definedName name="Nov_99" localSheetId="104">#REF!</definedName>
    <definedName name="Nov_99" localSheetId="107">#REF!</definedName>
    <definedName name="Nov_99" localSheetId="108">#REF!</definedName>
    <definedName name="Nov_99">#REF!</definedName>
    <definedName name="NTDD_RG" localSheetId="151">'T 14.1 - 14.2'!NTDD_RG</definedName>
    <definedName name="NTDD_RG" localSheetId="156">'T 15.7'!NTDD_RG</definedName>
    <definedName name="NTDD_RG" localSheetId="159">'T 15.9'!NTDD_RG</definedName>
    <definedName name="NTDD_RG" localSheetId="171">'T 17.1'!NTDD_RG</definedName>
    <definedName name="NTDD_RG" localSheetId="179">'T 17.6'!NTDD_RG</definedName>
    <definedName name="NTDD_RG" localSheetId="180">'T 17.6'!NTDD_RG</definedName>
    <definedName name="NTDD_RG" localSheetId="181">'T 17.6'!NTDD_RG</definedName>
    <definedName name="NTDD_RG" localSheetId="172">'T 17.2'!NTDD_RG</definedName>
    <definedName name="NTDD_RG" localSheetId="173">'T 17.3'!NTDD_RG</definedName>
    <definedName name="NTDD_RG" localSheetId="174">'T 17.4'!NTDD_RG</definedName>
    <definedName name="NTDD_RG" localSheetId="175">'T 17.5'!NTDD_RG</definedName>
    <definedName name="NTDD_RG" localSheetId="176">'T 17.6'!NTDD_RG</definedName>
    <definedName name="NTDD_RG" localSheetId="177">'T 17.6'!NTDD_RG</definedName>
    <definedName name="NTDD_RG" localSheetId="178">'T 17.6'!NTDD_RG</definedName>
    <definedName name="NTDD_RG" localSheetId="109">'T 9.10_9.11'!NTDD_RG</definedName>
    <definedName name="NTDD_RG" localSheetId="110">'T 9.12'!NTDD_RG</definedName>
    <definedName name="NTDD_RG" localSheetId="111">'T 9.12 (ctd)'!NTDD_RG</definedName>
    <definedName name="NTDD_RG" localSheetId="102">'T 9.4'!NTDD_RG</definedName>
    <definedName name="NTDD_RG" localSheetId="103">'T 9.5'!NTDD_RG</definedName>
    <definedName name="NTDD_RG" localSheetId="104">'T 9.6'!NTDD_RG</definedName>
    <definedName name="NTDD_RG" localSheetId="107">'T 9.9'!NTDD_RG</definedName>
    <definedName name="NTDD_RG" localSheetId="108">'T 9.9 (ctd)'!NTDD_RG</definedName>
    <definedName name="NTDD_RG">[0]!NTDD_RG</definedName>
    <definedName name="Num_Pmt_Per_Year" localSheetId="151">#REF!</definedName>
    <definedName name="Num_Pmt_Per_Year" localSheetId="156">#REF!</definedName>
    <definedName name="Num_Pmt_Per_Year" localSheetId="159">#REF!</definedName>
    <definedName name="Num_Pmt_Per_Year" localSheetId="171">#REF!</definedName>
    <definedName name="Num_Pmt_Per_Year" localSheetId="179">#REF!</definedName>
    <definedName name="Num_Pmt_Per_Year" localSheetId="180">#REF!</definedName>
    <definedName name="Num_Pmt_Per_Year" localSheetId="181">#REF!</definedName>
    <definedName name="Num_Pmt_Per_Year" localSheetId="172">#REF!</definedName>
    <definedName name="Num_Pmt_Per_Year" localSheetId="173">#REF!</definedName>
    <definedName name="Num_Pmt_Per_Year" localSheetId="174">#REF!</definedName>
    <definedName name="Num_Pmt_Per_Year" localSheetId="175">#REF!</definedName>
    <definedName name="Num_Pmt_Per_Year" localSheetId="176">#REF!</definedName>
    <definedName name="Num_Pmt_Per_Year" localSheetId="177">#REF!</definedName>
    <definedName name="Num_Pmt_Per_Year" localSheetId="178">#REF!</definedName>
    <definedName name="Num_Pmt_Per_Year" localSheetId="109">#REF!</definedName>
    <definedName name="Num_Pmt_Per_Year" localSheetId="110">#REF!</definedName>
    <definedName name="Num_Pmt_Per_Year" localSheetId="111">#REF!</definedName>
    <definedName name="Num_Pmt_Per_Year" localSheetId="102">#REF!</definedName>
    <definedName name="Num_Pmt_Per_Year" localSheetId="103">#REF!</definedName>
    <definedName name="Num_Pmt_Per_Year" localSheetId="104">#REF!</definedName>
    <definedName name="Num_Pmt_Per_Year" localSheetId="107">#REF!</definedName>
    <definedName name="Num_Pmt_Per_Year" localSheetId="108">#REF!</definedName>
    <definedName name="Num_Pmt_Per_Year">#REF!</definedName>
    <definedName name="Number_of_Payments" localSheetId="151">MATCH(0.01,'T 14.1 - 14.2'!End_Bal,-1)+1</definedName>
    <definedName name="Number_of_Payments" localSheetId="156">MATCH(0.01,'T 15.7'!End_Bal,-1)+1</definedName>
    <definedName name="Number_of_Payments" localSheetId="159">MATCH(0.01,End_Bal,-1)+1</definedName>
    <definedName name="Number_of_Payments" localSheetId="171">MATCH(0.01,'T 17.1'!End_Bal,-1)+1</definedName>
    <definedName name="Number_of_Payments" localSheetId="179">MATCH(0.01,'T 17.10'!End_Bal,-1)+1</definedName>
    <definedName name="Number_of_Payments" localSheetId="180">MATCH(0.01,'T 17.11'!End_Bal,-1)+1</definedName>
    <definedName name="Number_of_Payments" localSheetId="181">MATCH(0.01,'T 17.12'!End_Bal,-1)+1</definedName>
    <definedName name="Number_of_Payments" localSheetId="172">MATCH(0.01,'T 17.2'!End_Bal,-1)+1</definedName>
    <definedName name="Number_of_Payments" localSheetId="173">MATCH(0.01,'T 17.3'!End_Bal,-1)+1</definedName>
    <definedName name="Number_of_Payments" localSheetId="174">MATCH(0.01,'T 17.4'!End_Bal,-1)+1</definedName>
    <definedName name="Number_of_Payments" localSheetId="175">MATCH(0.01,'T 17.5'!End_Bal,-1)+1</definedName>
    <definedName name="Number_of_Payments" localSheetId="176">MATCH(0.01,'T 17.6'!End_Bal,-1)+1</definedName>
    <definedName name="Number_of_Payments" localSheetId="177">MATCH(0.01,'T 17.7 &amp; 17.8'!End_Bal,-1)+1</definedName>
    <definedName name="Number_of_Payments" localSheetId="178">MATCH(0.01,'T 17.9'!End_Bal,-1)+1</definedName>
    <definedName name="Number_of_Payments" localSheetId="109">MATCH(0.01,'T 9.10_9.11'!End_Bal,-1)+1</definedName>
    <definedName name="Number_of_Payments" localSheetId="110">MATCH(0.01,'T 9.12'!End_Bal,-1)+1</definedName>
    <definedName name="Number_of_Payments" localSheetId="111">MATCH(0.01,'T 9.12 (ctd)'!End_Bal,-1)+1</definedName>
    <definedName name="Number_of_Payments" localSheetId="102">MATCH(0.01,'T 9.4'!End_Bal,-1)+1</definedName>
    <definedName name="Number_of_Payments" localSheetId="103">MATCH(0.01,'T 9.5'!End_Bal,-1)+1</definedName>
    <definedName name="Number_of_Payments" localSheetId="104">MATCH(0.01,'T 9.6'!End_Bal,-1)+1</definedName>
    <definedName name="Number_of_Payments" localSheetId="107">MATCH(0.01,'T 9.9'!End_Bal,-1)+1</definedName>
    <definedName name="Number_of_Payments" localSheetId="108">MATCH(0.01,'T 9.9 (ctd)'!End_Bal,-1)+1</definedName>
    <definedName name="Number_of_Payments">MATCH(0.01,End_Bal,-1)+1</definedName>
    <definedName name="NV.AGR.TOTL.CN" localSheetId="151">#REF!</definedName>
    <definedName name="NV.AGR.TOTL.CN" localSheetId="171">#REF!</definedName>
    <definedName name="NV.AGR.TOTL.CN" localSheetId="179">#REF!</definedName>
    <definedName name="NV.AGR.TOTL.CN" localSheetId="180">#REF!</definedName>
    <definedName name="NV.AGR.TOTL.CN" localSheetId="181">#REF!</definedName>
    <definedName name="NV.AGR.TOTL.CN" localSheetId="172">#REF!</definedName>
    <definedName name="NV.AGR.TOTL.CN" localSheetId="173">#REF!</definedName>
    <definedName name="NV.AGR.TOTL.CN" localSheetId="174">#REF!</definedName>
    <definedName name="NV.AGR.TOTL.CN" localSheetId="175">#REF!</definedName>
    <definedName name="NV.AGR.TOTL.CN" localSheetId="176">#REF!</definedName>
    <definedName name="NV.AGR.TOTL.CN" localSheetId="177">#REF!</definedName>
    <definedName name="NV.AGR.TOTL.CN" localSheetId="178">#REF!</definedName>
    <definedName name="NV.AGR.TOTL.CN" localSheetId="109">#REF!</definedName>
    <definedName name="NV.AGR.TOTL.CN" localSheetId="110">#REF!</definedName>
    <definedName name="NV.AGR.TOTL.CN" localSheetId="111">#REF!</definedName>
    <definedName name="NV.AGR.TOTL.CN" localSheetId="102">#REF!</definedName>
    <definedName name="NV.AGR.TOTL.CN" localSheetId="103">#REF!</definedName>
    <definedName name="NV.AGR.TOTL.CN" localSheetId="104">#REF!</definedName>
    <definedName name="NV.AGR.TOTL.CN" localSheetId="107">#REF!</definedName>
    <definedName name="NV.AGR.TOTL.CN" localSheetId="108">#REF!</definedName>
    <definedName name="NV.AGR.TOTL.CN">#REF!</definedName>
    <definedName name="NV.AGR.TOTL.KN" localSheetId="151">#REF!</definedName>
    <definedName name="NV.AGR.TOTL.KN" localSheetId="171">#REF!</definedName>
    <definedName name="NV.AGR.TOTL.KN" localSheetId="179">#REF!</definedName>
    <definedName name="NV.AGR.TOTL.KN" localSheetId="180">#REF!</definedName>
    <definedName name="NV.AGR.TOTL.KN" localSheetId="181">#REF!</definedName>
    <definedName name="NV.AGR.TOTL.KN" localSheetId="172">#REF!</definedName>
    <definedName name="NV.AGR.TOTL.KN" localSheetId="173">#REF!</definedName>
    <definedName name="NV.AGR.TOTL.KN" localSheetId="174">#REF!</definedName>
    <definedName name="NV.AGR.TOTL.KN" localSheetId="175">#REF!</definedName>
    <definedName name="NV.AGR.TOTL.KN" localSheetId="176">#REF!</definedName>
    <definedName name="NV.AGR.TOTL.KN" localSheetId="177">#REF!</definedName>
    <definedName name="NV.AGR.TOTL.KN" localSheetId="178">#REF!</definedName>
    <definedName name="NV.AGR.TOTL.KN" localSheetId="109">#REF!</definedName>
    <definedName name="NV.AGR.TOTL.KN" localSheetId="110">#REF!</definedName>
    <definedName name="NV.AGR.TOTL.KN" localSheetId="111">#REF!</definedName>
    <definedName name="NV.AGR.TOTL.KN" localSheetId="102">#REF!</definedName>
    <definedName name="NV.AGR.TOTL.KN" localSheetId="103">#REF!</definedName>
    <definedName name="NV.AGR.TOTL.KN" localSheetId="104">#REF!</definedName>
    <definedName name="NV.AGR.TOTL.KN" localSheetId="107">#REF!</definedName>
    <definedName name="NV.AGR.TOTL.KN" localSheetId="108">#REF!</definedName>
    <definedName name="NV.AGR.TOTL.KN">#REF!</definedName>
    <definedName name="NV.IND.CNST.CN" localSheetId="151">#REF!</definedName>
    <definedName name="NV.IND.CNST.CN" localSheetId="171">#REF!</definedName>
    <definedName name="NV.IND.CNST.CN" localSheetId="179">#REF!</definedName>
    <definedName name="NV.IND.CNST.CN" localSheetId="180">#REF!</definedName>
    <definedName name="NV.IND.CNST.CN" localSheetId="181">#REF!</definedName>
    <definedName name="NV.IND.CNST.CN" localSheetId="172">#REF!</definedName>
    <definedName name="NV.IND.CNST.CN" localSheetId="173">#REF!</definedName>
    <definedName name="NV.IND.CNST.CN" localSheetId="174">#REF!</definedName>
    <definedName name="NV.IND.CNST.CN" localSheetId="175">#REF!</definedName>
    <definedName name="NV.IND.CNST.CN" localSheetId="176">#REF!</definedName>
    <definedName name="NV.IND.CNST.CN" localSheetId="177">#REF!</definedName>
    <definedName name="NV.IND.CNST.CN" localSheetId="178">#REF!</definedName>
    <definedName name="NV.IND.CNST.CN" localSheetId="109">#REF!</definedName>
    <definedName name="NV.IND.CNST.CN" localSheetId="110">#REF!</definedName>
    <definedName name="NV.IND.CNST.CN" localSheetId="111">#REF!</definedName>
    <definedName name="NV.IND.CNST.CN" localSheetId="102">#REF!</definedName>
    <definedName name="NV.IND.CNST.CN" localSheetId="103">#REF!</definedName>
    <definedName name="NV.IND.CNST.CN" localSheetId="104">#REF!</definedName>
    <definedName name="NV.IND.CNST.CN" localSheetId="107">#REF!</definedName>
    <definedName name="NV.IND.CNST.CN" localSheetId="108">#REF!</definedName>
    <definedName name="NV.IND.CNST.CN">#REF!</definedName>
    <definedName name="NV.IND.GELW.CN" localSheetId="151">#REF!</definedName>
    <definedName name="NV.IND.GELW.CN" localSheetId="179">#REF!</definedName>
    <definedName name="NV.IND.GELW.CN" localSheetId="180">#REF!</definedName>
    <definedName name="NV.IND.GELW.CN" localSheetId="181">#REF!</definedName>
    <definedName name="NV.IND.GELW.CN" localSheetId="172">#REF!</definedName>
    <definedName name="NV.IND.GELW.CN" localSheetId="173">#REF!</definedName>
    <definedName name="NV.IND.GELW.CN" localSheetId="174">#REF!</definedName>
    <definedName name="NV.IND.GELW.CN" localSheetId="175">#REF!</definedName>
    <definedName name="NV.IND.GELW.CN" localSheetId="176">#REF!</definedName>
    <definedName name="NV.IND.GELW.CN" localSheetId="177">#REF!</definedName>
    <definedName name="NV.IND.GELW.CN" localSheetId="178">#REF!</definedName>
    <definedName name="NV.IND.GELW.CN" localSheetId="109">#REF!</definedName>
    <definedName name="NV.IND.GELW.CN" localSheetId="110">#REF!</definedName>
    <definedName name="NV.IND.GELW.CN" localSheetId="111">#REF!</definedName>
    <definedName name="NV.IND.GELW.CN" localSheetId="102">#REF!</definedName>
    <definedName name="NV.IND.GELW.CN" localSheetId="103">#REF!</definedName>
    <definedName name="NV.IND.GELW.CN" localSheetId="104">#REF!</definedName>
    <definedName name="NV.IND.GELW.CN" localSheetId="107">#REF!</definedName>
    <definedName name="NV.IND.GELW.CN" localSheetId="108">#REF!</definedName>
    <definedName name="NV.IND.GELW.CN">#REF!</definedName>
    <definedName name="NV.IND.MANF.CN" localSheetId="151">#REF!</definedName>
    <definedName name="NV.IND.MANF.CN" localSheetId="179">#REF!</definedName>
    <definedName name="NV.IND.MANF.CN" localSheetId="180">#REF!</definedName>
    <definedName name="NV.IND.MANF.CN" localSheetId="181">#REF!</definedName>
    <definedName name="NV.IND.MANF.CN" localSheetId="172">#REF!</definedName>
    <definedName name="NV.IND.MANF.CN" localSheetId="173">#REF!</definedName>
    <definedName name="NV.IND.MANF.CN" localSheetId="174">#REF!</definedName>
    <definedName name="NV.IND.MANF.CN" localSheetId="175">#REF!</definedName>
    <definedName name="NV.IND.MANF.CN" localSheetId="176">#REF!</definedName>
    <definedName name="NV.IND.MANF.CN" localSheetId="177">#REF!</definedName>
    <definedName name="NV.IND.MANF.CN" localSheetId="178">#REF!</definedName>
    <definedName name="NV.IND.MANF.CN" localSheetId="109">#REF!</definedName>
    <definedName name="NV.IND.MANF.CN" localSheetId="110">#REF!</definedName>
    <definedName name="NV.IND.MANF.CN" localSheetId="111">#REF!</definedName>
    <definedName name="NV.IND.MANF.CN" localSheetId="102">#REF!</definedName>
    <definedName name="NV.IND.MANF.CN" localSheetId="103">#REF!</definedName>
    <definedName name="NV.IND.MANF.CN" localSheetId="104">#REF!</definedName>
    <definedName name="NV.IND.MANF.CN" localSheetId="107">#REF!</definedName>
    <definedName name="NV.IND.MANF.CN" localSheetId="108">#REF!</definedName>
    <definedName name="NV.IND.MANF.CN">#REF!</definedName>
    <definedName name="NV.IND.MANF.KN" localSheetId="151">#REF!</definedName>
    <definedName name="NV.IND.MANF.KN" localSheetId="179">#REF!</definedName>
    <definedName name="NV.IND.MANF.KN" localSheetId="180">#REF!</definedName>
    <definedName name="NV.IND.MANF.KN" localSheetId="181">#REF!</definedName>
    <definedName name="NV.IND.MANF.KN" localSheetId="172">#REF!</definedName>
    <definedName name="NV.IND.MANF.KN" localSheetId="173">#REF!</definedName>
    <definedName name="NV.IND.MANF.KN" localSheetId="174">#REF!</definedName>
    <definedName name="NV.IND.MANF.KN" localSheetId="175">#REF!</definedName>
    <definedName name="NV.IND.MANF.KN" localSheetId="176">#REF!</definedName>
    <definedName name="NV.IND.MANF.KN" localSheetId="177">#REF!</definedName>
    <definedName name="NV.IND.MANF.KN" localSheetId="178">#REF!</definedName>
    <definedName name="NV.IND.MANF.KN" localSheetId="109">#REF!</definedName>
    <definedName name="NV.IND.MANF.KN" localSheetId="110">#REF!</definedName>
    <definedName name="NV.IND.MANF.KN" localSheetId="111">#REF!</definedName>
    <definedName name="NV.IND.MANF.KN" localSheetId="102">#REF!</definedName>
    <definedName name="NV.IND.MANF.KN" localSheetId="103">#REF!</definedName>
    <definedName name="NV.IND.MANF.KN" localSheetId="104">#REF!</definedName>
    <definedName name="NV.IND.MANF.KN" localSheetId="107">#REF!</definedName>
    <definedName name="NV.IND.MANF.KN" localSheetId="108">#REF!</definedName>
    <definedName name="NV.IND.MANF.KN">#REF!</definedName>
    <definedName name="NV.IND.MINQ.CN" localSheetId="151">#REF!</definedName>
    <definedName name="NV.IND.MINQ.CN" localSheetId="179">#REF!</definedName>
    <definedName name="NV.IND.MINQ.CN" localSheetId="180">#REF!</definedName>
    <definedName name="NV.IND.MINQ.CN" localSheetId="181">#REF!</definedName>
    <definedName name="NV.IND.MINQ.CN" localSheetId="172">#REF!</definedName>
    <definedName name="NV.IND.MINQ.CN" localSheetId="173">#REF!</definedName>
    <definedName name="NV.IND.MINQ.CN" localSheetId="174">#REF!</definedName>
    <definedName name="NV.IND.MINQ.CN" localSheetId="175">#REF!</definedName>
    <definedName name="NV.IND.MINQ.CN" localSheetId="176">#REF!</definedName>
    <definedName name="NV.IND.MINQ.CN" localSheetId="177">#REF!</definedName>
    <definedName name="NV.IND.MINQ.CN" localSheetId="178">#REF!</definedName>
    <definedName name="NV.IND.MINQ.CN" localSheetId="109">#REF!</definedName>
    <definedName name="NV.IND.MINQ.CN" localSheetId="110">#REF!</definedName>
    <definedName name="NV.IND.MINQ.CN" localSheetId="111">#REF!</definedName>
    <definedName name="NV.IND.MINQ.CN" localSheetId="102">#REF!</definedName>
    <definedName name="NV.IND.MINQ.CN" localSheetId="103">#REF!</definedName>
    <definedName name="NV.IND.MINQ.CN" localSheetId="104">#REF!</definedName>
    <definedName name="NV.IND.MINQ.CN" localSheetId="107">#REF!</definedName>
    <definedName name="NV.IND.MINQ.CN" localSheetId="108">#REF!</definedName>
    <definedName name="NV.IND.MINQ.CN">#REF!</definedName>
    <definedName name="NV.IND.TOTL.CN" localSheetId="151">#REF!</definedName>
    <definedName name="NV.IND.TOTL.CN" localSheetId="179">#REF!</definedName>
    <definedName name="NV.IND.TOTL.CN" localSheetId="180">#REF!</definedName>
    <definedName name="NV.IND.TOTL.CN" localSheetId="181">#REF!</definedName>
    <definedName name="NV.IND.TOTL.CN" localSheetId="172">#REF!</definedName>
    <definedName name="NV.IND.TOTL.CN" localSheetId="173">#REF!</definedName>
    <definedName name="NV.IND.TOTL.CN" localSheetId="174">#REF!</definedName>
    <definedName name="NV.IND.TOTL.CN" localSheetId="175">#REF!</definedName>
    <definedName name="NV.IND.TOTL.CN" localSheetId="176">#REF!</definedName>
    <definedName name="NV.IND.TOTL.CN" localSheetId="177">#REF!</definedName>
    <definedName name="NV.IND.TOTL.CN" localSheetId="178">#REF!</definedName>
    <definedName name="NV.IND.TOTL.CN" localSheetId="109">#REF!</definedName>
    <definedName name="NV.IND.TOTL.CN" localSheetId="110">#REF!</definedName>
    <definedName name="NV.IND.TOTL.CN" localSheetId="111">#REF!</definedName>
    <definedName name="NV.IND.TOTL.CN" localSheetId="102">#REF!</definedName>
    <definedName name="NV.IND.TOTL.CN" localSheetId="103">#REF!</definedName>
    <definedName name="NV.IND.TOTL.CN" localSheetId="104">#REF!</definedName>
    <definedName name="NV.IND.TOTL.CN" localSheetId="107">#REF!</definedName>
    <definedName name="NV.IND.TOTL.CN" localSheetId="108">#REF!</definedName>
    <definedName name="NV.IND.TOTL.CN">#REF!</definedName>
    <definedName name="NV.IND.TOTL.KN" localSheetId="151">#REF!</definedName>
    <definedName name="NV.IND.TOTL.KN" localSheetId="179">#REF!</definedName>
    <definedName name="NV.IND.TOTL.KN" localSheetId="180">#REF!</definedName>
    <definedName name="NV.IND.TOTL.KN" localSheetId="181">#REF!</definedName>
    <definedName name="NV.IND.TOTL.KN" localSheetId="172">#REF!</definedName>
    <definedName name="NV.IND.TOTL.KN" localSheetId="173">#REF!</definedName>
    <definedName name="NV.IND.TOTL.KN" localSheetId="174">#REF!</definedName>
    <definedName name="NV.IND.TOTL.KN" localSheetId="175">#REF!</definedName>
    <definedName name="NV.IND.TOTL.KN" localSheetId="176">#REF!</definedName>
    <definedName name="NV.IND.TOTL.KN" localSheetId="177">#REF!</definedName>
    <definedName name="NV.IND.TOTL.KN" localSheetId="178">#REF!</definedName>
    <definedName name="NV.IND.TOTL.KN" localSheetId="109">#REF!</definedName>
    <definedName name="NV.IND.TOTL.KN" localSheetId="110">#REF!</definedName>
    <definedName name="NV.IND.TOTL.KN" localSheetId="111">#REF!</definedName>
    <definedName name="NV.IND.TOTL.KN" localSheetId="102">#REF!</definedName>
    <definedName name="NV.IND.TOTL.KN" localSheetId="103">#REF!</definedName>
    <definedName name="NV.IND.TOTL.KN" localSheetId="104">#REF!</definedName>
    <definedName name="NV.IND.TOTL.KN" localSheetId="107">#REF!</definedName>
    <definedName name="NV.IND.TOTL.KN" localSheetId="108">#REF!</definedName>
    <definedName name="NV.IND.TOTL.KN">#REF!</definedName>
    <definedName name="NV.SRV.ADMN.CN" localSheetId="151">#REF!</definedName>
    <definedName name="NV.SRV.ADMN.CN" localSheetId="179">#REF!</definedName>
    <definedName name="NV.SRV.ADMN.CN" localSheetId="180">#REF!</definedName>
    <definedName name="NV.SRV.ADMN.CN" localSheetId="181">#REF!</definedName>
    <definedName name="NV.SRV.ADMN.CN" localSheetId="172">#REF!</definedName>
    <definedName name="NV.SRV.ADMN.CN" localSheetId="173">#REF!</definedName>
    <definedName name="NV.SRV.ADMN.CN" localSheetId="174">#REF!</definedName>
    <definedName name="NV.SRV.ADMN.CN" localSheetId="175">#REF!</definedName>
    <definedName name="NV.SRV.ADMN.CN" localSheetId="176">#REF!</definedName>
    <definedName name="NV.SRV.ADMN.CN" localSheetId="177">#REF!</definedName>
    <definedName name="NV.SRV.ADMN.CN" localSheetId="178">#REF!</definedName>
    <definedName name="NV.SRV.ADMN.CN" localSheetId="109">#REF!</definedName>
    <definedName name="NV.SRV.ADMN.CN" localSheetId="110">#REF!</definedName>
    <definedName name="NV.SRV.ADMN.CN" localSheetId="111">#REF!</definedName>
    <definedName name="NV.SRV.ADMN.CN" localSheetId="102">#REF!</definedName>
    <definedName name="NV.SRV.ADMN.CN" localSheetId="103">#REF!</definedName>
    <definedName name="NV.SRV.ADMN.CN" localSheetId="104">#REF!</definedName>
    <definedName name="NV.SRV.ADMN.CN" localSheetId="107">#REF!</definedName>
    <definedName name="NV.SRV.ADMN.CN" localSheetId="108">#REF!</definedName>
    <definedName name="NV.SRV.ADMN.CN">#REF!</definedName>
    <definedName name="NV.SRV.BNKG.CN" localSheetId="151">#REF!</definedName>
    <definedName name="NV.SRV.BNKG.CN" localSheetId="179">#REF!</definedName>
    <definedName name="NV.SRV.BNKG.CN" localSheetId="180">#REF!</definedName>
    <definedName name="NV.SRV.BNKG.CN" localSheetId="181">#REF!</definedName>
    <definedName name="NV.SRV.BNKG.CN" localSheetId="172">#REF!</definedName>
    <definedName name="NV.SRV.BNKG.CN" localSheetId="173">#REF!</definedName>
    <definedName name="NV.SRV.BNKG.CN" localSheetId="174">#REF!</definedName>
    <definedName name="NV.SRV.BNKG.CN" localSheetId="175">#REF!</definedName>
    <definedName name="NV.SRV.BNKG.CN" localSheetId="176">#REF!</definedName>
    <definedName name="NV.SRV.BNKG.CN" localSheetId="177">#REF!</definedName>
    <definedName name="NV.SRV.BNKG.CN" localSheetId="178">#REF!</definedName>
    <definedName name="NV.SRV.BNKG.CN" localSheetId="109">#REF!</definedName>
    <definedName name="NV.SRV.BNKG.CN" localSheetId="110">#REF!</definedName>
    <definedName name="NV.SRV.BNKG.CN" localSheetId="111">#REF!</definedName>
    <definedName name="NV.SRV.BNKG.CN" localSheetId="102">#REF!</definedName>
    <definedName name="NV.SRV.BNKG.CN" localSheetId="103">#REF!</definedName>
    <definedName name="NV.SRV.BNKG.CN" localSheetId="104">#REF!</definedName>
    <definedName name="NV.SRV.BNKG.CN" localSheetId="107">#REF!</definedName>
    <definedName name="NV.SRV.BNKG.CN" localSheetId="108">#REF!</definedName>
    <definedName name="NV.SRV.BNKG.CN">#REF!</definedName>
    <definedName name="NV.SRV.DISC.CN" localSheetId="151">#REF!</definedName>
    <definedName name="NV.SRV.DISC.CN" localSheetId="179">#REF!</definedName>
    <definedName name="NV.SRV.DISC.CN" localSheetId="180">#REF!</definedName>
    <definedName name="NV.SRV.DISC.CN" localSheetId="181">#REF!</definedName>
    <definedName name="NV.SRV.DISC.CN" localSheetId="172">#REF!</definedName>
    <definedName name="NV.SRV.DISC.CN" localSheetId="173">#REF!</definedName>
    <definedName name="NV.SRV.DISC.CN" localSheetId="174">#REF!</definedName>
    <definedName name="NV.SRV.DISC.CN" localSheetId="175">#REF!</definedName>
    <definedName name="NV.SRV.DISC.CN" localSheetId="176">#REF!</definedName>
    <definedName name="NV.SRV.DISC.CN" localSheetId="177">#REF!</definedName>
    <definedName name="NV.SRV.DISC.CN" localSheetId="178">#REF!</definedName>
    <definedName name="NV.SRV.DISC.CN" localSheetId="109">#REF!</definedName>
    <definedName name="NV.SRV.DISC.CN" localSheetId="110">#REF!</definedName>
    <definedName name="NV.SRV.DISC.CN" localSheetId="111">#REF!</definedName>
    <definedName name="NV.SRV.DISC.CN" localSheetId="102">#REF!</definedName>
    <definedName name="NV.SRV.DISC.CN" localSheetId="103">#REF!</definedName>
    <definedName name="NV.SRV.DISC.CN" localSheetId="104">#REF!</definedName>
    <definedName name="NV.SRV.DISC.CN" localSheetId="107">#REF!</definedName>
    <definedName name="NV.SRV.DISC.CN" localSheetId="108">#REF!</definedName>
    <definedName name="NV.SRV.DISC.CN">#REF!</definedName>
    <definedName name="NV.SRV.DWEL.CN" localSheetId="151">#REF!</definedName>
    <definedName name="NV.SRV.DWEL.CN" localSheetId="179">#REF!</definedName>
    <definedName name="NV.SRV.DWEL.CN" localSheetId="180">#REF!</definedName>
    <definedName name="NV.SRV.DWEL.CN" localSheetId="181">#REF!</definedName>
    <definedName name="NV.SRV.DWEL.CN" localSheetId="172">#REF!</definedName>
    <definedName name="NV.SRV.DWEL.CN" localSheetId="173">#REF!</definedName>
    <definedName name="NV.SRV.DWEL.CN" localSheetId="174">#REF!</definedName>
    <definedName name="NV.SRV.DWEL.CN" localSheetId="175">#REF!</definedName>
    <definedName name="NV.SRV.DWEL.CN" localSheetId="176">#REF!</definedName>
    <definedName name="NV.SRV.DWEL.CN" localSheetId="177">#REF!</definedName>
    <definedName name="NV.SRV.DWEL.CN" localSheetId="178">#REF!</definedName>
    <definedName name="NV.SRV.DWEL.CN" localSheetId="109">#REF!</definedName>
    <definedName name="NV.SRV.DWEL.CN" localSheetId="110">#REF!</definedName>
    <definedName name="NV.SRV.DWEL.CN" localSheetId="111">#REF!</definedName>
    <definedName name="NV.SRV.DWEL.CN" localSheetId="102">#REF!</definedName>
    <definedName name="NV.SRV.DWEL.CN" localSheetId="103">#REF!</definedName>
    <definedName name="NV.SRV.DWEL.CN" localSheetId="104">#REF!</definedName>
    <definedName name="NV.SRV.DWEL.CN" localSheetId="107">#REF!</definedName>
    <definedName name="NV.SRV.DWEL.CN" localSheetId="108">#REF!</definedName>
    <definedName name="NV.SRV.DWEL.CN">#REF!</definedName>
    <definedName name="NV.SRV.OTHR.CN" localSheetId="151">#REF!</definedName>
    <definedName name="NV.SRV.OTHR.CN" localSheetId="179">#REF!</definedName>
    <definedName name="NV.SRV.OTHR.CN" localSheetId="180">#REF!</definedName>
    <definedName name="NV.SRV.OTHR.CN" localSheetId="181">#REF!</definedName>
    <definedName name="NV.SRV.OTHR.CN" localSheetId="172">#REF!</definedName>
    <definedName name="NV.SRV.OTHR.CN" localSheetId="173">#REF!</definedName>
    <definedName name="NV.SRV.OTHR.CN" localSheetId="174">#REF!</definedName>
    <definedName name="NV.SRV.OTHR.CN" localSheetId="175">#REF!</definedName>
    <definedName name="NV.SRV.OTHR.CN" localSheetId="176">#REF!</definedName>
    <definedName name="NV.SRV.OTHR.CN" localSheetId="177">#REF!</definedName>
    <definedName name="NV.SRV.OTHR.CN" localSheetId="178">#REF!</definedName>
    <definedName name="NV.SRV.OTHR.CN" localSheetId="109">#REF!</definedName>
    <definedName name="NV.SRV.OTHR.CN" localSheetId="110">#REF!</definedName>
    <definedName name="NV.SRV.OTHR.CN" localSheetId="111">#REF!</definedName>
    <definedName name="NV.SRV.OTHR.CN" localSheetId="102">#REF!</definedName>
    <definedName name="NV.SRV.OTHR.CN" localSheetId="103">#REF!</definedName>
    <definedName name="NV.SRV.OTHR.CN" localSheetId="104">#REF!</definedName>
    <definedName name="NV.SRV.OTHR.CN" localSheetId="107">#REF!</definedName>
    <definedName name="NV.SRV.OTHR.CN" localSheetId="108">#REF!</definedName>
    <definedName name="NV.SRV.OTHR.CN">#REF!</definedName>
    <definedName name="NV.SRV.OTHR.CN.ps" localSheetId="151">#REF!</definedName>
    <definedName name="NV.SRV.OTHR.CN.ps" localSheetId="179">#REF!</definedName>
    <definedName name="NV.SRV.OTHR.CN.ps" localSheetId="180">#REF!</definedName>
    <definedName name="NV.SRV.OTHR.CN.ps" localSheetId="181">#REF!</definedName>
    <definedName name="NV.SRV.OTHR.CN.ps" localSheetId="172">#REF!</definedName>
    <definedName name="NV.SRV.OTHR.CN.ps" localSheetId="173">#REF!</definedName>
    <definedName name="NV.SRV.OTHR.CN.ps" localSheetId="174">#REF!</definedName>
    <definedName name="NV.SRV.OTHR.CN.ps" localSheetId="175">#REF!</definedName>
    <definedName name="NV.SRV.OTHR.CN.ps" localSheetId="176">#REF!</definedName>
    <definedName name="NV.SRV.OTHR.CN.ps" localSheetId="177">#REF!</definedName>
    <definedName name="NV.SRV.OTHR.CN.ps" localSheetId="178">#REF!</definedName>
    <definedName name="NV.SRV.OTHR.CN.ps" localSheetId="109">#REF!</definedName>
    <definedName name="NV.SRV.OTHR.CN.ps" localSheetId="110">#REF!</definedName>
    <definedName name="NV.SRV.OTHR.CN.ps" localSheetId="111">#REF!</definedName>
    <definedName name="NV.SRV.OTHR.CN.ps" localSheetId="102">#REF!</definedName>
    <definedName name="NV.SRV.OTHR.CN.ps" localSheetId="103">#REF!</definedName>
    <definedName name="NV.SRV.OTHR.CN.ps" localSheetId="104">#REF!</definedName>
    <definedName name="NV.SRV.OTHR.CN.ps" localSheetId="107">#REF!</definedName>
    <definedName name="NV.SRV.OTHR.CN.ps" localSheetId="108">#REF!</definedName>
    <definedName name="NV.SRV.OTHR.CN.ps">#REF!</definedName>
    <definedName name="NV.SRV.TETC.CN" localSheetId="151">#REF!</definedName>
    <definedName name="NV.SRV.TETC.CN" localSheetId="179">#REF!</definedName>
    <definedName name="NV.SRV.TETC.CN" localSheetId="180">#REF!</definedName>
    <definedName name="NV.SRV.TETC.CN" localSheetId="181">#REF!</definedName>
    <definedName name="NV.SRV.TETC.CN" localSheetId="172">#REF!</definedName>
    <definedName name="NV.SRV.TETC.CN" localSheetId="173">#REF!</definedName>
    <definedName name="NV.SRV.TETC.CN" localSheetId="174">#REF!</definedName>
    <definedName name="NV.SRV.TETC.CN" localSheetId="175">#REF!</definedName>
    <definedName name="NV.SRV.TETC.CN" localSheetId="176">#REF!</definedName>
    <definedName name="NV.SRV.TETC.CN" localSheetId="177">#REF!</definedName>
    <definedName name="NV.SRV.TETC.CN" localSheetId="178">#REF!</definedName>
    <definedName name="NV.SRV.TETC.CN" localSheetId="109">#REF!</definedName>
    <definedName name="NV.SRV.TETC.CN" localSheetId="110">#REF!</definedName>
    <definedName name="NV.SRV.TETC.CN" localSheetId="111">#REF!</definedName>
    <definedName name="NV.SRV.TETC.CN" localSheetId="102">#REF!</definedName>
    <definedName name="NV.SRV.TETC.CN" localSheetId="103">#REF!</definedName>
    <definedName name="NV.SRV.TETC.CN" localSheetId="104">#REF!</definedName>
    <definedName name="NV.SRV.TETC.CN" localSheetId="107">#REF!</definedName>
    <definedName name="NV.SRV.TETC.CN" localSheetId="108">#REF!</definedName>
    <definedName name="NV.SRV.TETC.CN">#REF!</definedName>
    <definedName name="NV.SRV.TETC.KN" localSheetId="151">#REF!</definedName>
    <definedName name="NV.SRV.TETC.KN" localSheetId="179">#REF!</definedName>
    <definedName name="NV.SRV.TETC.KN" localSheetId="180">#REF!</definedName>
    <definedName name="NV.SRV.TETC.KN" localSheetId="181">#REF!</definedName>
    <definedName name="NV.SRV.TETC.KN" localSheetId="172">#REF!</definedName>
    <definedName name="NV.SRV.TETC.KN" localSheetId="173">#REF!</definedName>
    <definedName name="NV.SRV.TETC.KN" localSheetId="174">#REF!</definedName>
    <definedName name="NV.SRV.TETC.KN" localSheetId="175">#REF!</definedName>
    <definedName name="NV.SRV.TETC.KN" localSheetId="176">#REF!</definedName>
    <definedName name="NV.SRV.TETC.KN" localSheetId="177">#REF!</definedName>
    <definedName name="NV.SRV.TETC.KN" localSheetId="178">#REF!</definedName>
    <definedName name="NV.SRV.TETC.KN" localSheetId="109">#REF!</definedName>
    <definedName name="NV.SRV.TETC.KN" localSheetId="110">#REF!</definedName>
    <definedName name="NV.SRV.TETC.KN" localSheetId="111">#REF!</definedName>
    <definedName name="NV.SRV.TETC.KN" localSheetId="102">#REF!</definedName>
    <definedName name="NV.SRV.TETC.KN" localSheetId="103">#REF!</definedName>
    <definedName name="NV.SRV.TETC.KN" localSheetId="104">#REF!</definedName>
    <definedName name="NV.SRV.TETC.KN" localSheetId="107">#REF!</definedName>
    <definedName name="NV.SRV.TETC.KN" localSheetId="108">#REF!</definedName>
    <definedName name="NV.SRV.TETC.KN">#REF!</definedName>
    <definedName name="NV.SRV.TOTL.CN" localSheetId="151">#REF!</definedName>
    <definedName name="NV.SRV.TOTL.CN" localSheetId="179">#REF!</definedName>
    <definedName name="NV.SRV.TOTL.CN" localSheetId="180">#REF!</definedName>
    <definedName name="NV.SRV.TOTL.CN" localSheetId="181">#REF!</definedName>
    <definedName name="NV.SRV.TOTL.CN" localSheetId="172">#REF!</definedName>
    <definedName name="NV.SRV.TOTL.CN" localSheetId="173">#REF!</definedName>
    <definedName name="NV.SRV.TOTL.CN" localSheetId="174">#REF!</definedName>
    <definedName name="NV.SRV.TOTL.CN" localSheetId="175">#REF!</definedName>
    <definedName name="NV.SRV.TOTL.CN" localSheetId="176">#REF!</definedName>
    <definedName name="NV.SRV.TOTL.CN" localSheetId="177">#REF!</definedName>
    <definedName name="NV.SRV.TOTL.CN" localSheetId="178">#REF!</definedName>
    <definedName name="NV.SRV.TOTL.CN" localSheetId="109">#REF!</definedName>
    <definedName name="NV.SRV.TOTL.CN" localSheetId="110">#REF!</definedName>
    <definedName name="NV.SRV.TOTL.CN" localSheetId="111">#REF!</definedName>
    <definedName name="NV.SRV.TOTL.CN" localSheetId="102">#REF!</definedName>
    <definedName name="NV.SRV.TOTL.CN" localSheetId="103">#REF!</definedName>
    <definedName name="NV.SRV.TOTL.CN" localSheetId="104">#REF!</definedName>
    <definedName name="NV.SRV.TOTL.CN" localSheetId="107">#REF!</definedName>
    <definedName name="NV.SRV.TOTL.CN" localSheetId="108">#REF!</definedName>
    <definedName name="NV.SRV.TOTL.CN">#REF!</definedName>
    <definedName name="NV.SRV.TRAD.CN" localSheetId="151">#REF!</definedName>
    <definedName name="NV.SRV.TRAD.CN" localSheetId="179">#REF!</definedName>
    <definedName name="NV.SRV.TRAD.CN" localSheetId="180">#REF!</definedName>
    <definedName name="NV.SRV.TRAD.CN" localSheetId="181">#REF!</definedName>
    <definedName name="NV.SRV.TRAD.CN" localSheetId="172">#REF!</definedName>
    <definedName name="NV.SRV.TRAD.CN" localSheetId="173">#REF!</definedName>
    <definedName name="NV.SRV.TRAD.CN" localSheetId="174">#REF!</definedName>
    <definedName name="NV.SRV.TRAD.CN" localSheetId="175">#REF!</definedName>
    <definedName name="NV.SRV.TRAD.CN" localSheetId="176">#REF!</definedName>
    <definedName name="NV.SRV.TRAD.CN" localSheetId="177">#REF!</definedName>
    <definedName name="NV.SRV.TRAD.CN" localSheetId="178">#REF!</definedName>
    <definedName name="NV.SRV.TRAD.CN" localSheetId="109">#REF!</definedName>
    <definedName name="NV.SRV.TRAD.CN" localSheetId="110">#REF!</definedName>
    <definedName name="NV.SRV.TRAD.CN" localSheetId="111">#REF!</definedName>
    <definedName name="NV.SRV.TRAD.CN" localSheetId="102">#REF!</definedName>
    <definedName name="NV.SRV.TRAD.CN" localSheetId="103">#REF!</definedName>
    <definedName name="NV.SRV.TRAD.CN" localSheetId="104">#REF!</definedName>
    <definedName name="NV.SRV.TRAD.CN" localSheetId="107">#REF!</definedName>
    <definedName name="NV.SRV.TRAD.CN" localSheetId="108">#REF!</definedName>
    <definedName name="NV.SRV.TRAD.CN">#REF!</definedName>
    <definedName name="NV.SRV.TRAN.CN" localSheetId="151">#REF!</definedName>
    <definedName name="NV.SRV.TRAN.CN" localSheetId="179">#REF!</definedName>
    <definedName name="NV.SRV.TRAN.CN" localSheetId="180">#REF!</definedName>
    <definedName name="NV.SRV.TRAN.CN" localSheetId="181">#REF!</definedName>
    <definedName name="NV.SRV.TRAN.CN" localSheetId="172">#REF!</definedName>
    <definedName name="NV.SRV.TRAN.CN" localSheetId="173">#REF!</definedName>
    <definedName name="NV.SRV.TRAN.CN" localSheetId="174">#REF!</definedName>
    <definedName name="NV.SRV.TRAN.CN" localSheetId="175">#REF!</definedName>
    <definedName name="NV.SRV.TRAN.CN" localSheetId="176">#REF!</definedName>
    <definedName name="NV.SRV.TRAN.CN" localSheetId="177">#REF!</definedName>
    <definedName name="NV.SRV.TRAN.CN" localSheetId="178">#REF!</definedName>
    <definedName name="NV.SRV.TRAN.CN" localSheetId="109">#REF!</definedName>
    <definedName name="NV.SRV.TRAN.CN" localSheetId="110">#REF!</definedName>
    <definedName name="NV.SRV.TRAN.CN" localSheetId="111">#REF!</definedName>
    <definedName name="NV.SRV.TRAN.CN" localSheetId="102">#REF!</definedName>
    <definedName name="NV.SRV.TRAN.CN" localSheetId="103">#REF!</definedName>
    <definedName name="NV.SRV.TRAN.CN" localSheetId="104">#REF!</definedName>
    <definedName name="NV.SRV.TRAN.CN" localSheetId="107">#REF!</definedName>
    <definedName name="NV.SRV.TRAN.CN" localSheetId="108">#REF!</definedName>
    <definedName name="NV.SRV.TRAN.CN">#REF!</definedName>
    <definedName name="NX">#N/A</definedName>
    <definedName name="NX_R">#N/A</definedName>
    <definedName name="NXG" localSheetId="179">'[41]WETA BOP'!#REF!</definedName>
    <definedName name="NXG" localSheetId="180">'[41]WETA BOP'!#REF!</definedName>
    <definedName name="NXG" localSheetId="181">'[41]WETA BOP'!#REF!</definedName>
    <definedName name="NXG" localSheetId="172">'[41]WETA BOP'!#REF!</definedName>
    <definedName name="NXG" localSheetId="173">'[41]WETA BOP'!#REF!</definedName>
    <definedName name="NXG" localSheetId="174">'[41]WETA BOP'!#REF!</definedName>
    <definedName name="NXG" localSheetId="175">'[41]WETA BOP'!#REF!</definedName>
    <definedName name="NXG" localSheetId="176">'[41]WETA BOP'!#REF!</definedName>
    <definedName name="NXG" localSheetId="177">'[41]WETA BOP'!#REF!</definedName>
    <definedName name="NXG" localSheetId="178">'[41]WETA BOP'!#REF!</definedName>
    <definedName name="NXG">'[41]WETA BOP'!#REF!</definedName>
    <definedName name="NXG_R" localSheetId="179">'[41]WETA BOP'!#REF!</definedName>
    <definedName name="NXG_R" localSheetId="180">'[41]WETA BOP'!#REF!</definedName>
    <definedName name="NXG_R" localSheetId="181">'[41]WETA BOP'!#REF!</definedName>
    <definedName name="NXG_R" localSheetId="172">'[41]WETA BOP'!#REF!</definedName>
    <definedName name="NXG_R" localSheetId="173">'[41]WETA BOP'!#REF!</definedName>
    <definedName name="NXG_R" localSheetId="174">'[41]WETA BOP'!#REF!</definedName>
    <definedName name="NXG_R" localSheetId="175">'[41]WETA BOP'!#REF!</definedName>
    <definedName name="NXG_R" localSheetId="176">'[41]WETA BOP'!#REF!</definedName>
    <definedName name="NXG_R" localSheetId="177">'[41]WETA BOP'!#REF!</definedName>
    <definedName name="NXG_R" localSheetId="178">'[41]WETA BOP'!#REF!</definedName>
    <definedName name="NXG_R">'[41]WETA BOP'!#REF!</definedName>
    <definedName name="NXG_RG">#N/A</definedName>
    <definedName name="NY.GDP.FCST.CN" localSheetId="151">#REF!</definedName>
    <definedName name="NY.GDP.FCST.CN" localSheetId="171">#REF!</definedName>
    <definedName name="NY.GDP.FCST.CN" localSheetId="179">#REF!</definedName>
    <definedName name="NY.GDP.FCST.CN" localSheetId="180">#REF!</definedName>
    <definedName name="NY.GDP.FCST.CN" localSheetId="181">#REF!</definedName>
    <definedName name="NY.GDP.FCST.CN" localSheetId="172">#REF!</definedName>
    <definedName name="NY.GDP.FCST.CN" localSheetId="173">#REF!</definedName>
    <definedName name="NY.GDP.FCST.CN" localSheetId="174">#REF!</definedName>
    <definedName name="NY.GDP.FCST.CN" localSheetId="175">#REF!</definedName>
    <definedName name="NY.GDP.FCST.CN" localSheetId="176">#REF!</definedName>
    <definedName name="NY.GDP.FCST.CN" localSheetId="177">#REF!</definedName>
    <definedName name="NY.GDP.FCST.CN" localSheetId="178">#REF!</definedName>
    <definedName name="NY.GDP.FCST.CN" localSheetId="109">#REF!</definedName>
    <definedName name="NY.GDP.FCST.CN" localSheetId="110">#REF!</definedName>
    <definedName name="NY.GDP.FCST.CN" localSheetId="111">#REF!</definedName>
    <definedName name="NY.GDP.FCST.CN" localSheetId="102">#REF!</definedName>
    <definedName name="NY.GDP.FCST.CN" localSheetId="103">#REF!</definedName>
    <definedName name="NY.GDP.FCST.CN" localSheetId="104">#REF!</definedName>
    <definedName name="NY.GDP.FCST.CN" localSheetId="107">#REF!</definedName>
    <definedName name="NY.GDP.FCST.CN" localSheetId="108">#REF!</definedName>
    <definedName name="NY.GDP.FCST.CN">#REF!</definedName>
    <definedName name="NY.GDP.FCST.KN" localSheetId="151">#REF!</definedName>
    <definedName name="NY.GDP.FCST.KN" localSheetId="171">#REF!</definedName>
    <definedName name="NY.GDP.FCST.KN" localSheetId="179">#REF!</definedName>
    <definedName name="NY.GDP.FCST.KN" localSheetId="180">#REF!</definedName>
    <definedName name="NY.GDP.FCST.KN" localSheetId="181">#REF!</definedName>
    <definedName name="NY.GDP.FCST.KN" localSheetId="172">#REF!</definedName>
    <definedName name="NY.GDP.FCST.KN" localSheetId="173">#REF!</definedName>
    <definedName name="NY.GDP.FCST.KN" localSheetId="174">#REF!</definedName>
    <definedName name="NY.GDP.FCST.KN" localSheetId="175">#REF!</definedName>
    <definedName name="NY.GDP.FCST.KN" localSheetId="176">#REF!</definedName>
    <definedName name="NY.GDP.FCST.KN" localSheetId="177">#REF!</definedName>
    <definedName name="NY.GDP.FCST.KN" localSheetId="178">#REF!</definedName>
    <definedName name="NY.GDP.FCST.KN" localSheetId="109">#REF!</definedName>
    <definedName name="NY.GDP.FCST.KN" localSheetId="110">#REF!</definedName>
    <definedName name="NY.GDP.FCST.KN" localSheetId="111">#REF!</definedName>
    <definedName name="NY.GDP.FCST.KN" localSheetId="102">#REF!</definedName>
    <definedName name="NY.GDP.FCST.KN" localSheetId="103">#REF!</definedName>
    <definedName name="NY.GDP.FCST.KN" localSheetId="104">#REF!</definedName>
    <definedName name="NY.GDP.FCST.KN" localSheetId="107">#REF!</definedName>
    <definedName name="NY.GDP.FCST.KN" localSheetId="108">#REF!</definedName>
    <definedName name="NY.GDP.FCST.KN">#REF!</definedName>
    <definedName name="NY.GDP.MKTP.CN" localSheetId="151">#REF!</definedName>
    <definedName name="NY.GDP.MKTP.CN" localSheetId="171">#REF!</definedName>
    <definedName name="NY.GDP.MKTP.CN" localSheetId="179">#REF!</definedName>
    <definedName name="NY.GDP.MKTP.CN" localSheetId="180">#REF!</definedName>
    <definedName name="NY.GDP.MKTP.CN" localSheetId="181">#REF!</definedName>
    <definedName name="NY.GDP.MKTP.CN" localSheetId="172">#REF!</definedName>
    <definedName name="NY.GDP.MKTP.CN" localSheetId="173">#REF!</definedName>
    <definedName name="NY.GDP.MKTP.CN" localSheetId="174">#REF!</definedName>
    <definedName name="NY.GDP.MKTP.CN" localSheetId="175">#REF!</definedName>
    <definedName name="NY.GDP.MKTP.CN" localSheetId="176">#REF!</definedName>
    <definedName name="NY.GDP.MKTP.CN" localSheetId="177">#REF!</definedName>
    <definedName name="NY.GDP.MKTP.CN" localSheetId="178">#REF!</definedName>
    <definedName name="NY.GDP.MKTP.CN" localSheetId="109">#REF!</definedName>
    <definedName name="NY.GDP.MKTP.CN" localSheetId="110">#REF!</definedName>
    <definedName name="NY.GDP.MKTP.CN" localSheetId="111">#REF!</definedName>
    <definedName name="NY.GDP.MKTP.CN" localSheetId="102">#REF!</definedName>
    <definedName name="NY.GDP.MKTP.CN" localSheetId="103">#REF!</definedName>
    <definedName name="NY.GDP.MKTP.CN" localSheetId="104">#REF!</definedName>
    <definedName name="NY.GDP.MKTP.CN" localSheetId="107">#REF!</definedName>
    <definedName name="NY.GDP.MKTP.CN" localSheetId="108">#REF!</definedName>
    <definedName name="NY.GDP.MKTP.CN">#REF!</definedName>
    <definedName name="NY.GDP.MKTP.KN" localSheetId="151">#REF!</definedName>
    <definedName name="NY.GDP.MKTP.KN" localSheetId="179">#REF!</definedName>
    <definedName name="NY.GDP.MKTP.KN" localSheetId="180">#REF!</definedName>
    <definedName name="NY.GDP.MKTP.KN" localSheetId="181">#REF!</definedName>
    <definedName name="NY.GDP.MKTP.KN" localSheetId="172">#REF!</definedName>
    <definedName name="NY.GDP.MKTP.KN" localSheetId="173">#REF!</definedName>
    <definedName name="NY.GDP.MKTP.KN" localSheetId="174">#REF!</definedName>
    <definedName name="NY.GDP.MKTP.KN" localSheetId="175">#REF!</definedName>
    <definedName name="NY.GDP.MKTP.KN" localSheetId="176">#REF!</definedName>
    <definedName name="NY.GDP.MKTP.KN" localSheetId="177">#REF!</definedName>
    <definedName name="NY.GDP.MKTP.KN" localSheetId="178">#REF!</definedName>
    <definedName name="NY.GDP.MKTP.KN" localSheetId="109">#REF!</definedName>
    <definedName name="NY.GDP.MKTP.KN" localSheetId="110">#REF!</definedName>
    <definedName name="NY.GDP.MKTP.KN" localSheetId="111">#REF!</definedName>
    <definedName name="NY.GDP.MKTP.KN" localSheetId="102">#REF!</definedName>
    <definedName name="NY.GDP.MKTP.KN" localSheetId="103">#REF!</definedName>
    <definedName name="NY.GDP.MKTP.KN" localSheetId="104">#REF!</definedName>
    <definedName name="NY.GDP.MKTP.KN" localSheetId="107">#REF!</definedName>
    <definedName name="NY.GDP.MKTP.KN" localSheetId="108">#REF!</definedName>
    <definedName name="NY.GDP.MKTP.KN">#REF!</definedName>
    <definedName name="NY.GNP.MKTP.CN" localSheetId="151">#REF!</definedName>
    <definedName name="NY.GNP.MKTP.CN" localSheetId="179">#REF!</definedName>
    <definedName name="NY.GNP.MKTP.CN" localSheetId="180">#REF!</definedName>
    <definedName name="NY.GNP.MKTP.CN" localSheetId="181">#REF!</definedName>
    <definedName name="NY.GNP.MKTP.CN" localSheetId="172">#REF!</definedName>
    <definedName name="NY.GNP.MKTP.CN" localSheetId="173">#REF!</definedName>
    <definedName name="NY.GNP.MKTP.CN" localSheetId="174">#REF!</definedName>
    <definedName name="NY.GNP.MKTP.CN" localSheetId="175">#REF!</definedName>
    <definedName name="NY.GNP.MKTP.CN" localSheetId="176">#REF!</definedName>
    <definedName name="NY.GNP.MKTP.CN" localSheetId="177">#REF!</definedName>
    <definedName name="NY.GNP.MKTP.CN" localSheetId="178">#REF!</definedName>
    <definedName name="NY.GNP.MKTP.CN" localSheetId="109">#REF!</definedName>
    <definedName name="NY.GNP.MKTP.CN" localSheetId="110">#REF!</definedName>
    <definedName name="NY.GNP.MKTP.CN" localSheetId="111">#REF!</definedName>
    <definedName name="NY.GNP.MKTP.CN" localSheetId="102">#REF!</definedName>
    <definedName name="NY.GNP.MKTP.CN" localSheetId="103">#REF!</definedName>
    <definedName name="NY.GNP.MKTP.CN" localSheetId="104">#REF!</definedName>
    <definedName name="NY.GNP.MKTP.CN" localSheetId="107">#REF!</definedName>
    <definedName name="NY.GNP.MKTP.CN" localSheetId="108">#REF!</definedName>
    <definedName name="NY.GNP.MKTP.CN">#REF!</definedName>
    <definedName name="NY.GNP.MKTP.KN" localSheetId="151">#REF!</definedName>
    <definedName name="NY.GNP.MKTP.KN" localSheetId="179">#REF!</definedName>
    <definedName name="NY.GNP.MKTP.KN" localSheetId="180">#REF!</definedName>
    <definedName name="NY.GNP.MKTP.KN" localSheetId="181">#REF!</definedName>
    <definedName name="NY.GNP.MKTP.KN" localSheetId="172">#REF!</definedName>
    <definedName name="NY.GNP.MKTP.KN" localSheetId="173">#REF!</definedName>
    <definedName name="NY.GNP.MKTP.KN" localSheetId="174">#REF!</definedName>
    <definedName name="NY.GNP.MKTP.KN" localSheetId="175">#REF!</definedName>
    <definedName name="NY.GNP.MKTP.KN" localSheetId="176">#REF!</definedName>
    <definedName name="NY.GNP.MKTP.KN" localSheetId="177">#REF!</definedName>
    <definedName name="NY.GNP.MKTP.KN" localSheetId="178">#REF!</definedName>
    <definedName name="NY.GNP.MKTP.KN" localSheetId="109">#REF!</definedName>
    <definedName name="NY.GNP.MKTP.KN" localSheetId="110">#REF!</definedName>
    <definedName name="NY.GNP.MKTP.KN" localSheetId="111">#REF!</definedName>
    <definedName name="NY.GNP.MKTP.KN" localSheetId="102">#REF!</definedName>
    <definedName name="NY.GNP.MKTP.KN" localSheetId="103">#REF!</definedName>
    <definedName name="NY.GNP.MKTP.KN" localSheetId="104">#REF!</definedName>
    <definedName name="NY.GNP.MKTP.KN" localSheetId="107">#REF!</definedName>
    <definedName name="NY.GNP.MKTP.KN" localSheetId="108">#REF!</definedName>
    <definedName name="NY.GNP.MKTP.KN">#REF!</definedName>
    <definedName name="NY.GNP.PCAP.CD" localSheetId="151">#REF!</definedName>
    <definedName name="NY.GNP.PCAP.CD" localSheetId="179">#REF!</definedName>
    <definedName name="NY.GNP.PCAP.CD" localSheetId="180">#REF!</definedName>
    <definedName name="NY.GNP.PCAP.CD" localSheetId="181">#REF!</definedName>
    <definedName name="NY.GNP.PCAP.CD" localSheetId="172">#REF!</definedName>
    <definedName name="NY.GNP.PCAP.CD" localSheetId="173">#REF!</definedName>
    <definedName name="NY.GNP.PCAP.CD" localSheetId="174">#REF!</definedName>
    <definedName name="NY.GNP.PCAP.CD" localSheetId="175">#REF!</definedName>
    <definedName name="NY.GNP.PCAP.CD" localSheetId="176">#REF!</definedName>
    <definedName name="NY.GNP.PCAP.CD" localSheetId="177">#REF!</definedName>
    <definedName name="NY.GNP.PCAP.CD" localSheetId="178">#REF!</definedName>
    <definedName name="NY.GNP.PCAP.CD" localSheetId="109">#REF!</definedName>
    <definedName name="NY.GNP.PCAP.CD" localSheetId="110">#REF!</definedName>
    <definedName name="NY.GNP.PCAP.CD" localSheetId="111">#REF!</definedName>
    <definedName name="NY.GNP.PCAP.CD" localSheetId="102">#REF!</definedName>
    <definedName name="NY.GNP.PCAP.CD" localSheetId="103">#REF!</definedName>
    <definedName name="NY.GNP.PCAP.CD" localSheetId="104">#REF!</definedName>
    <definedName name="NY.GNP.PCAP.CD" localSheetId="107">#REF!</definedName>
    <definedName name="NY.GNP.PCAP.CD" localSheetId="108">#REF!</definedName>
    <definedName name="NY.GNP.PCAP.CD">#REF!</definedName>
    <definedName name="NY.GNP.PCAP.KD" localSheetId="151">#REF!</definedName>
    <definedName name="NY.GNP.PCAP.KD" localSheetId="179">#REF!</definedName>
    <definedName name="NY.GNP.PCAP.KD" localSheetId="180">#REF!</definedName>
    <definedName name="NY.GNP.PCAP.KD" localSheetId="181">#REF!</definedName>
    <definedName name="NY.GNP.PCAP.KD" localSheetId="172">#REF!</definedName>
    <definedName name="NY.GNP.PCAP.KD" localSheetId="173">#REF!</definedName>
    <definedName name="NY.GNP.PCAP.KD" localSheetId="174">#REF!</definedName>
    <definedName name="NY.GNP.PCAP.KD" localSheetId="175">#REF!</definedName>
    <definedName name="NY.GNP.PCAP.KD" localSheetId="176">#REF!</definedName>
    <definedName name="NY.GNP.PCAP.KD" localSheetId="177">#REF!</definedName>
    <definedName name="NY.GNP.PCAP.KD" localSheetId="178">#REF!</definedName>
    <definedName name="NY.GNP.PCAP.KD" localSheetId="109">#REF!</definedName>
    <definedName name="NY.GNP.PCAP.KD" localSheetId="110">#REF!</definedName>
    <definedName name="NY.GNP.PCAP.KD" localSheetId="111">#REF!</definedName>
    <definedName name="NY.GNP.PCAP.KD" localSheetId="102">#REF!</definedName>
    <definedName name="NY.GNP.PCAP.KD" localSheetId="103">#REF!</definedName>
    <definedName name="NY.GNP.PCAP.KD" localSheetId="104">#REF!</definedName>
    <definedName name="NY.GNP.PCAP.KD" localSheetId="107">#REF!</definedName>
    <definedName name="NY.GNP.PCAP.KD" localSheetId="108">#REF!</definedName>
    <definedName name="NY.GNP.PCAP.KD">#REF!</definedName>
    <definedName name="NY.GSR.NFCY.CN" localSheetId="151">#REF!</definedName>
    <definedName name="NY.GSR.NFCY.CN" localSheetId="179">#REF!</definedName>
    <definedName name="NY.GSR.NFCY.CN" localSheetId="180">#REF!</definedName>
    <definedName name="NY.GSR.NFCY.CN" localSheetId="181">#REF!</definedName>
    <definedName name="NY.GSR.NFCY.CN" localSheetId="172">#REF!</definedName>
    <definedName name="NY.GSR.NFCY.CN" localSheetId="173">#REF!</definedName>
    <definedName name="NY.GSR.NFCY.CN" localSheetId="174">#REF!</definedName>
    <definedName name="NY.GSR.NFCY.CN" localSheetId="175">#REF!</definedName>
    <definedName name="NY.GSR.NFCY.CN" localSheetId="176">#REF!</definedName>
    <definedName name="NY.GSR.NFCY.CN" localSheetId="177">#REF!</definedName>
    <definedName name="NY.GSR.NFCY.CN" localSheetId="178">#REF!</definedName>
    <definedName name="NY.GSR.NFCY.CN" localSheetId="109">#REF!</definedName>
    <definedName name="NY.GSR.NFCY.CN" localSheetId="110">#REF!</definedName>
    <definedName name="NY.GSR.NFCY.CN" localSheetId="111">#REF!</definedName>
    <definedName name="NY.GSR.NFCY.CN" localSheetId="102">#REF!</definedName>
    <definedName name="NY.GSR.NFCY.CN" localSheetId="103">#REF!</definedName>
    <definedName name="NY.GSR.NFCY.CN" localSheetId="104">#REF!</definedName>
    <definedName name="NY.GSR.NFCY.CN" localSheetId="107">#REF!</definedName>
    <definedName name="NY.GSR.NFCY.CN" localSheetId="108">#REF!</definedName>
    <definedName name="NY.GSR.NFCY.CN">#REF!</definedName>
    <definedName name="NY.GSR.NFCY.KN" localSheetId="151">#REF!</definedName>
    <definedName name="NY.GSR.NFCY.KN" localSheetId="179">#REF!</definedName>
    <definedName name="NY.GSR.NFCY.KN" localSheetId="180">#REF!</definedName>
    <definedName name="NY.GSR.NFCY.KN" localSheetId="181">#REF!</definedName>
    <definedName name="NY.GSR.NFCY.KN" localSheetId="172">#REF!</definedName>
    <definedName name="NY.GSR.NFCY.KN" localSheetId="173">#REF!</definedName>
    <definedName name="NY.GSR.NFCY.KN" localSheetId="174">#REF!</definedName>
    <definedName name="NY.GSR.NFCY.KN" localSheetId="175">#REF!</definedName>
    <definedName name="NY.GSR.NFCY.KN" localSheetId="176">#REF!</definedName>
    <definedName name="NY.GSR.NFCY.KN" localSheetId="177">#REF!</definedName>
    <definedName name="NY.GSR.NFCY.KN" localSheetId="178">#REF!</definedName>
    <definedName name="NY.GSR.NFCY.KN" localSheetId="109">#REF!</definedName>
    <definedName name="NY.GSR.NFCY.KN" localSheetId="110">#REF!</definedName>
    <definedName name="NY.GSR.NFCY.KN" localSheetId="111">#REF!</definedName>
    <definedName name="NY.GSR.NFCY.KN" localSheetId="102">#REF!</definedName>
    <definedName name="NY.GSR.NFCY.KN" localSheetId="103">#REF!</definedName>
    <definedName name="NY.GSR.NFCY.KN" localSheetId="104">#REF!</definedName>
    <definedName name="NY.GSR.NFCY.KN" localSheetId="107">#REF!</definedName>
    <definedName name="NY.GSR.NFCY.KN" localSheetId="108">#REF!</definedName>
    <definedName name="NY.GSR.NFCY.KN">#REF!</definedName>
    <definedName name="NY.TAX.IDRT.CN" localSheetId="151">#REF!</definedName>
    <definedName name="NY.TAX.IDRT.CN" localSheetId="179">#REF!</definedName>
    <definedName name="NY.TAX.IDRT.CN" localSheetId="180">#REF!</definedName>
    <definedName name="NY.TAX.IDRT.CN" localSheetId="181">#REF!</definedName>
    <definedName name="NY.TAX.IDRT.CN" localSheetId="172">#REF!</definedName>
    <definedName name="NY.TAX.IDRT.CN" localSheetId="173">#REF!</definedName>
    <definedName name="NY.TAX.IDRT.CN" localSheetId="174">#REF!</definedName>
    <definedName name="NY.TAX.IDRT.CN" localSheetId="175">#REF!</definedName>
    <definedName name="NY.TAX.IDRT.CN" localSheetId="176">#REF!</definedName>
    <definedName name="NY.TAX.IDRT.CN" localSheetId="177">#REF!</definedName>
    <definedName name="NY.TAX.IDRT.CN" localSheetId="178">#REF!</definedName>
    <definedName name="NY.TAX.IDRT.CN" localSheetId="109">#REF!</definedName>
    <definedName name="NY.TAX.IDRT.CN" localSheetId="110">#REF!</definedName>
    <definedName name="NY.TAX.IDRT.CN" localSheetId="111">#REF!</definedName>
    <definedName name="NY.TAX.IDRT.CN" localSheetId="102">#REF!</definedName>
    <definedName name="NY.TAX.IDRT.CN" localSheetId="103">#REF!</definedName>
    <definedName name="NY.TAX.IDRT.CN" localSheetId="104">#REF!</definedName>
    <definedName name="NY.TAX.IDRT.CN" localSheetId="107">#REF!</definedName>
    <definedName name="NY.TAX.IDRT.CN" localSheetId="108">#REF!</definedName>
    <definedName name="NY.TAX.IDRT.CN">#REF!</definedName>
    <definedName name="NY.TAX.NIND.CN" localSheetId="151">#REF!</definedName>
    <definedName name="NY.TAX.NIND.CN" localSheetId="179">#REF!</definedName>
    <definedName name="NY.TAX.NIND.CN" localSheetId="180">#REF!</definedName>
    <definedName name="NY.TAX.NIND.CN" localSheetId="181">#REF!</definedName>
    <definedName name="NY.TAX.NIND.CN" localSheetId="172">#REF!</definedName>
    <definedName name="NY.TAX.NIND.CN" localSheetId="173">#REF!</definedName>
    <definedName name="NY.TAX.NIND.CN" localSheetId="174">#REF!</definedName>
    <definedName name="NY.TAX.NIND.CN" localSheetId="175">#REF!</definedName>
    <definedName name="NY.TAX.NIND.CN" localSheetId="176">#REF!</definedName>
    <definedName name="NY.TAX.NIND.CN" localSheetId="177">#REF!</definedName>
    <definedName name="NY.TAX.NIND.CN" localSheetId="178">#REF!</definedName>
    <definedName name="NY.TAX.NIND.CN" localSheetId="109">#REF!</definedName>
    <definedName name="NY.TAX.NIND.CN" localSheetId="110">#REF!</definedName>
    <definedName name="NY.TAX.NIND.CN" localSheetId="111">#REF!</definedName>
    <definedName name="NY.TAX.NIND.CN" localSheetId="102">#REF!</definedName>
    <definedName name="NY.TAX.NIND.CN" localSheetId="103">#REF!</definedName>
    <definedName name="NY.TAX.NIND.CN" localSheetId="104">#REF!</definedName>
    <definedName name="NY.TAX.NIND.CN" localSheetId="107">#REF!</definedName>
    <definedName name="NY.TAX.NIND.CN" localSheetId="108">#REF!</definedName>
    <definedName name="NY.TAX.NIND.CN">#REF!</definedName>
    <definedName name="NY.TAX.NIND.CN.zs" localSheetId="151">#REF!</definedName>
    <definedName name="NY.TAX.NIND.CN.zs" localSheetId="179">#REF!</definedName>
    <definedName name="NY.TAX.NIND.CN.zs" localSheetId="180">#REF!</definedName>
    <definedName name="NY.TAX.NIND.CN.zs" localSheetId="181">#REF!</definedName>
    <definedName name="NY.TAX.NIND.CN.zs" localSheetId="172">#REF!</definedName>
    <definedName name="NY.TAX.NIND.CN.zs" localSheetId="173">#REF!</definedName>
    <definedName name="NY.TAX.NIND.CN.zs" localSheetId="174">#REF!</definedName>
    <definedName name="NY.TAX.NIND.CN.zs" localSheetId="175">#REF!</definedName>
    <definedName name="NY.TAX.NIND.CN.zs" localSheetId="176">#REF!</definedName>
    <definedName name="NY.TAX.NIND.CN.zs" localSheetId="177">#REF!</definedName>
    <definedName name="NY.TAX.NIND.CN.zs" localSheetId="178">#REF!</definedName>
    <definedName name="NY.TAX.NIND.CN.zs" localSheetId="109">#REF!</definedName>
    <definedName name="NY.TAX.NIND.CN.zs" localSheetId="110">#REF!</definedName>
    <definedName name="NY.TAX.NIND.CN.zs" localSheetId="111">#REF!</definedName>
    <definedName name="NY.TAX.NIND.CN.zs" localSheetId="102">#REF!</definedName>
    <definedName name="NY.TAX.NIND.CN.zs" localSheetId="103">#REF!</definedName>
    <definedName name="NY.TAX.NIND.CN.zs" localSheetId="104">#REF!</definedName>
    <definedName name="NY.TAX.NIND.CN.zs" localSheetId="107">#REF!</definedName>
    <definedName name="NY.TAX.NIND.CN.zs" localSheetId="108">#REF!</definedName>
    <definedName name="NY.TAX.NIND.CN.zs">#REF!</definedName>
    <definedName name="NY.TAX.NIND.KN" localSheetId="151">#REF!</definedName>
    <definedName name="NY.TAX.NIND.KN" localSheetId="179">#REF!</definedName>
    <definedName name="NY.TAX.NIND.KN" localSheetId="180">#REF!</definedName>
    <definedName name="NY.TAX.NIND.KN" localSheetId="181">#REF!</definedName>
    <definedName name="NY.TAX.NIND.KN" localSheetId="172">#REF!</definedName>
    <definedName name="NY.TAX.NIND.KN" localSheetId="173">#REF!</definedName>
    <definedName name="NY.TAX.NIND.KN" localSheetId="174">#REF!</definedName>
    <definedName name="NY.TAX.NIND.KN" localSheetId="175">#REF!</definedName>
    <definedName name="NY.TAX.NIND.KN" localSheetId="176">#REF!</definedName>
    <definedName name="NY.TAX.NIND.KN" localSheetId="177">#REF!</definedName>
    <definedName name="NY.TAX.NIND.KN" localSheetId="178">#REF!</definedName>
    <definedName name="NY.TAX.NIND.KN" localSheetId="109">#REF!</definedName>
    <definedName name="NY.TAX.NIND.KN" localSheetId="110">#REF!</definedName>
    <definedName name="NY.TAX.NIND.KN" localSheetId="111">#REF!</definedName>
    <definedName name="NY.TAX.NIND.KN" localSheetId="102">#REF!</definedName>
    <definedName name="NY.TAX.NIND.KN" localSheetId="103">#REF!</definedName>
    <definedName name="NY.TAX.NIND.KN" localSheetId="104">#REF!</definedName>
    <definedName name="NY.TAX.NIND.KN" localSheetId="107">#REF!</definedName>
    <definedName name="NY.TAX.NIND.KN" localSheetId="108">#REF!</definedName>
    <definedName name="NY.TAX.NIND.KN">#REF!</definedName>
    <definedName name="NY.TAX.SUBS.CN" localSheetId="151">#REF!</definedName>
    <definedName name="NY.TAX.SUBS.CN" localSheetId="179">#REF!</definedName>
    <definedName name="NY.TAX.SUBS.CN" localSheetId="180">#REF!</definedName>
    <definedName name="NY.TAX.SUBS.CN" localSheetId="181">#REF!</definedName>
    <definedName name="NY.TAX.SUBS.CN" localSheetId="172">#REF!</definedName>
    <definedName name="NY.TAX.SUBS.CN" localSheetId="173">#REF!</definedName>
    <definedName name="NY.TAX.SUBS.CN" localSheetId="174">#REF!</definedName>
    <definedName name="NY.TAX.SUBS.CN" localSheetId="175">#REF!</definedName>
    <definedName name="NY.TAX.SUBS.CN" localSheetId="176">#REF!</definedName>
    <definedName name="NY.TAX.SUBS.CN" localSheetId="177">#REF!</definedName>
    <definedName name="NY.TAX.SUBS.CN" localSheetId="178">#REF!</definedName>
    <definedName name="NY.TAX.SUBS.CN" localSheetId="109">#REF!</definedName>
    <definedName name="NY.TAX.SUBS.CN" localSheetId="110">#REF!</definedName>
    <definedName name="NY.TAX.SUBS.CN" localSheetId="111">#REF!</definedName>
    <definedName name="NY.TAX.SUBS.CN" localSheetId="102">#REF!</definedName>
    <definedName name="NY.TAX.SUBS.CN" localSheetId="103">#REF!</definedName>
    <definedName name="NY.TAX.SUBS.CN" localSheetId="104">#REF!</definedName>
    <definedName name="NY.TAX.SUBS.CN" localSheetId="107">#REF!</definedName>
    <definedName name="NY.TAX.SUBS.CN" localSheetId="108">#REF!</definedName>
    <definedName name="NY.TAX.SUBS.CN">#REF!</definedName>
    <definedName name="NY.TRF.NCTR.CN" localSheetId="151">#REF!</definedName>
    <definedName name="NY.TRF.NCTR.CN" localSheetId="179">#REF!</definedName>
    <definedName name="NY.TRF.NCTR.CN" localSheetId="180">#REF!</definedName>
    <definedName name="NY.TRF.NCTR.CN" localSheetId="181">#REF!</definedName>
    <definedName name="NY.TRF.NCTR.CN" localSheetId="172">#REF!</definedName>
    <definedName name="NY.TRF.NCTR.CN" localSheetId="173">#REF!</definedName>
    <definedName name="NY.TRF.NCTR.CN" localSheetId="174">#REF!</definedName>
    <definedName name="NY.TRF.NCTR.CN" localSheetId="175">#REF!</definedName>
    <definedName name="NY.TRF.NCTR.CN" localSheetId="176">#REF!</definedName>
    <definedName name="NY.TRF.NCTR.CN" localSheetId="177">#REF!</definedName>
    <definedName name="NY.TRF.NCTR.CN" localSheetId="178">#REF!</definedName>
    <definedName name="NY.TRF.NCTR.CN" localSheetId="109">#REF!</definedName>
    <definedName name="NY.TRF.NCTR.CN" localSheetId="110">#REF!</definedName>
    <definedName name="NY.TRF.NCTR.CN" localSheetId="111">#REF!</definedName>
    <definedName name="NY.TRF.NCTR.CN" localSheetId="102">#REF!</definedName>
    <definedName name="NY.TRF.NCTR.CN" localSheetId="103">#REF!</definedName>
    <definedName name="NY.TRF.NCTR.CN" localSheetId="104">#REF!</definedName>
    <definedName name="NY.TRF.NCTR.CN" localSheetId="107">#REF!</definedName>
    <definedName name="NY.TRF.NCTR.CN" localSheetId="108">#REF!</definedName>
    <definedName name="NY.TRF.NCTR.CN">#REF!</definedName>
    <definedName name="NY.TRF.NCTR.KN" localSheetId="151">#REF!</definedName>
    <definedName name="NY.TRF.NCTR.KN" localSheetId="179">#REF!</definedName>
    <definedName name="NY.TRF.NCTR.KN" localSheetId="180">#REF!</definedName>
    <definedName name="NY.TRF.NCTR.KN" localSheetId="181">#REF!</definedName>
    <definedName name="NY.TRF.NCTR.KN" localSheetId="172">#REF!</definedName>
    <definedName name="NY.TRF.NCTR.KN" localSheetId="173">#REF!</definedName>
    <definedName name="NY.TRF.NCTR.KN" localSheetId="174">#REF!</definedName>
    <definedName name="NY.TRF.NCTR.KN" localSheetId="175">#REF!</definedName>
    <definedName name="NY.TRF.NCTR.KN" localSheetId="176">#REF!</definedName>
    <definedName name="NY.TRF.NCTR.KN" localSheetId="177">#REF!</definedName>
    <definedName name="NY.TRF.NCTR.KN" localSheetId="178">#REF!</definedName>
    <definedName name="NY.TRF.NCTR.KN" localSheetId="109">#REF!</definedName>
    <definedName name="NY.TRF.NCTR.KN" localSheetId="110">#REF!</definedName>
    <definedName name="NY.TRF.NCTR.KN" localSheetId="111">#REF!</definedName>
    <definedName name="NY.TRF.NCTR.KN" localSheetId="102">#REF!</definedName>
    <definedName name="NY.TRF.NCTR.KN" localSheetId="103">#REF!</definedName>
    <definedName name="NY.TRF.NCTR.KN" localSheetId="104">#REF!</definedName>
    <definedName name="NY.TRF.NCTR.KN" localSheetId="107">#REF!</definedName>
    <definedName name="NY.TRF.NCTR.KN" localSheetId="108">#REF!</definedName>
    <definedName name="NY.TRF.NCTR.KN">#REF!</definedName>
    <definedName name="o" localSheetId="112" hidden="1">#REF!</definedName>
    <definedName name="o" localSheetId="115">[27]TEMP!#REF!</definedName>
    <definedName name="o" localSheetId="149" hidden="1">#REF!</definedName>
    <definedName name="o" localSheetId="151" hidden="1">#REF!</definedName>
    <definedName name="o" localSheetId="164" hidden="1">#REF!</definedName>
    <definedName name="o" localSheetId="165" hidden="1">#REF!</definedName>
    <definedName name="o" localSheetId="166" hidden="1">#REF!</definedName>
    <definedName name="o" localSheetId="167" hidden="1">#REF!</definedName>
    <definedName name="o" localSheetId="168" hidden="1">#REF!</definedName>
    <definedName name="o" localSheetId="179" hidden="1">#REF!</definedName>
    <definedName name="o" localSheetId="180" hidden="1">#REF!</definedName>
    <definedName name="o" localSheetId="181" hidden="1">#REF!</definedName>
    <definedName name="o" localSheetId="172" hidden="1">#REF!</definedName>
    <definedName name="o" localSheetId="173" hidden="1">#REF!</definedName>
    <definedName name="o" localSheetId="174" hidden="1">#REF!</definedName>
    <definedName name="o" localSheetId="175" hidden="1">#REF!</definedName>
    <definedName name="o" localSheetId="176" hidden="1">#REF!</definedName>
    <definedName name="o" localSheetId="177" hidden="1">#REF!</definedName>
    <definedName name="o" localSheetId="178" hidden="1">#REF!</definedName>
    <definedName name="o" localSheetId="46" hidden="1">#REF!</definedName>
    <definedName name="o" localSheetId="47" hidden="1">#REF!</definedName>
    <definedName name="o" localSheetId="48" hidden="1">#REF!</definedName>
    <definedName name="o" localSheetId="49" hidden="1">#REF!</definedName>
    <definedName name="o" localSheetId="51" hidden="1">#REF!</definedName>
    <definedName name="o" localSheetId="50" hidden="1">#REF!</definedName>
    <definedName name="o" localSheetId="52" hidden="1">#REF!</definedName>
    <definedName name="o" localSheetId="56" hidden="1">#REF!</definedName>
    <definedName name="o" localSheetId="57" hidden="1">#REF!</definedName>
    <definedName name="o" localSheetId="58" hidden="1">#REF!</definedName>
    <definedName name="o" localSheetId="59" hidden="1">#REF!</definedName>
    <definedName name="o" localSheetId="60" hidden="1">#REF!</definedName>
    <definedName name="o" localSheetId="61" hidden="1">#REF!</definedName>
    <definedName name="o" localSheetId="62" hidden="1">#REF!</definedName>
    <definedName name="o" localSheetId="83" hidden="1">#REF!</definedName>
    <definedName name="o" localSheetId="99" hidden="1">#REF!</definedName>
    <definedName name="o" localSheetId="109" hidden="1">#REF!</definedName>
    <definedName name="o" localSheetId="110" hidden="1">#REF!</definedName>
    <definedName name="o" localSheetId="111" hidden="1">#REF!</definedName>
    <definedName name="o" localSheetId="100" hidden="1">#REF!</definedName>
    <definedName name="o" localSheetId="101" hidden="1">#REF!</definedName>
    <definedName name="o" localSheetId="102" hidden="1">#REF!</definedName>
    <definedName name="o" localSheetId="103" hidden="1">#REF!</definedName>
    <definedName name="o" localSheetId="104" hidden="1">#REF!</definedName>
    <definedName name="o" localSheetId="105" hidden="1">#REF!</definedName>
    <definedName name="o" localSheetId="106" hidden="1">#REF!</definedName>
    <definedName name="o" localSheetId="107" hidden="1">#REF!</definedName>
    <definedName name="o" localSheetId="108" hidden="1">#REF!</definedName>
    <definedName name="o" hidden="1">#REF!</definedName>
    <definedName name="OBI" localSheetId="151">#REF!</definedName>
    <definedName name="OBI" localSheetId="179">#REF!</definedName>
    <definedName name="OBI" localSheetId="180">#REF!</definedName>
    <definedName name="OBI" localSheetId="181">#REF!</definedName>
    <definedName name="OBI" localSheetId="172">#REF!</definedName>
    <definedName name="OBI" localSheetId="173">#REF!</definedName>
    <definedName name="OBI" localSheetId="174">#REF!</definedName>
    <definedName name="OBI" localSheetId="175">#REF!</definedName>
    <definedName name="OBI" localSheetId="176">#REF!</definedName>
    <definedName name="OBI" localSheetId="177">#REF!</definedName>
    <definedName name="OBI" localSheetId="178">#REF!</definedName>
    <definedName name="OBI" localSheetId="109">#REF!</definedName>
    <definedName name="OBI" localSheetId="110">#REF!</definedName>
    <definedName name="OBI" localSheetId="111">#REF!</definedName>
    <definedName name="OBI" localSheetId="102">#REF!</definedName>
    <definedName name="OBI" localSheetId="103">#REF!</definedName>
    <definedName name="OBI" localSheetId="104">#REF!</definedName>
    <definedName name="OBI" localSheetId="107">#REF!</definedName>
    <definedName name="OBI" localSheetId="108">#REF!</definedName>
    <definedName name="OBI">#REF!</definedName>
    <definedName name="Oct_50" localSheetId="151">#REF!</definedName>
    <definedName name="Oct_50" localSheetId="179">#REF!</definedName>
    <definedName name="Oct_50" localSheetId="180">#REF!</definedName>
    <definedName name="Oct_50" localSheetId="181">#REF!</definedName>
    <definedName name="Oct_50" localSheetId="172">#REF!</definedName>
    <definedName name="Oct_50" localSheetId="173">#REF!</definedName>
    <definedName name="Oct_50" localSheetId="174">#REF!</definedName>
    <definedName name="Oct_50" localSheetId="175">#REF!</definedName>
    <definedName name="Oct_50" localSheetId="176">#REF!</definedName>
    <definedName name="Oct_50" localSheetId="177">#REF!</definedName>
    <definedName name="Oct_50" localSheetId="178">#REF!</definedName>
    <definedName name="Oct_50" localSheetId="109">#REF!</definedName>
    <definedName name="Oct_50" localSheetId="110">#REF!</definedName>
    <definedName name="Oct_50" localSheetId="111">#REF!</definedName>
    <definedName name="Oct_50" localSheetId="102">#REF!</definedName>
    <definedName name="Oct_50" localSheetId="103">#REF!</definedName>
    <definedName name="Oct_50" localSheetId="104">#REF!</definedName>
    <definedName name="Oct_50" localSheetId="107">#REF!</definedName>
    <definedName name="Oct_50" localSheetId="108">#REF!</definedName>
    <definedName name="Oct_50">#REF!</definedName>
    <definedName name="Oct_51" localSheetId="151">#REF!</definedName>
    <definedName name="Oct_51" localSheetId="179">#REF!</definedName>
    <definedName name="Oct_51" localSheetId="180">#REF!</definedName>
    <definedName name="Oct_51" localSheetId="181">#REF!</definedName>
    <definedName name="Oct_51" localSheetId="172">#REF!</definedName>
    <definedName name="Oct_51" localSheetId="173">#REF!</definedName>
    <definedName name="Oct_51" localSheetId="174">#REF!</definedName>
    <definedName name="Oct_51" localSheetId="175">#REF!</definedName>
    <definedName name="Oct_51" localSheetId="176">#REF!</definedName>
    <definedName name="Oct_51" localSheetId="177">#REF!</definedName>
    <definedName name="Oct_51" localSheetId="178">#REF!</definedName>
    <definedName name="Oct_51" localSheetId="109">#REF!</definedName>
    <definedName name="Oct_51" localSheetId="110">#REF!</definedName>
    <definedName name="Oct_51" localSheetId="111">#REF!</definedName>
    <definedName name="Oct_51" localSheetId="102">#REF!</definedName>
    <definedName name="Oct_51" localSheetId="103">#REF!</definedName>
    <definedName name="Oct_51" localSheetId="104">#REF!</definedName>
    <definedName name="Oct_51" localSheetId="107">#REF!</definedName>
    <definedName name="Oct_51" localSheetId="108">#REF!</definedName>
    <definedName name="Oct_51">#REF!</definedName>
    <definedName name="Oct_52" localSheetId="151">#REF!</definedName>
    <definedName name="Oct_52" localSheetId="179">#REF!</definedName>
    <definedName name="Oct_52" localSheetId="180">#REF!</definedName>
    <definedName name="Oct_52" localSheetId="181">#REF!</definedName>
    <definedName name="Oct_52" localSheetId="172">#REF!</definedName>
    <definedName name="Oct_52" localSheetId="173">#REF!</definedName>
    <definedName name="Oct_52" localSheetId="174">#REF!</definedName>
    <definedName name="Oct_52" localSheetId="175">#REF!</definedName>
    <definedName name="Oct_52" localSheetId="176">#REF!</definedName>
    <definedName name="Oct_52" localSheetId="177">#REF!</definedName>
    <definedName name="Oct_52" localSheetId="178">#REF!</definedName>
    <definedName name="Oct_52" localSheetId="109">#REF!</definedName>
    <definedName name="Oct_52" localSheetId="110">#REF!</definedName>
    <definedName name="Oct_52" localSheetId="111">#REF!</definedName>
    <definedName name="Oct_52" localSheetId="102">#REF!</definedName>
    <definedName name="Oct_52" localSheetId="103">#REF!</definedName>
    <definedName name="Oct_52" localSheetId="104">#REF!</definedName>
    <definedName name="Oct_52" localSheetId="107">#REF!</definedName>
    <definedName name="Oct_52" localSheetId="108">#REF!</definedName>
    <definedName name="Oct_52">#REF!</definedName>
    <definedName name="Oct_53" localSheetId="151">#REF!</definedName>
    <definedName name="Oct_53" localSheetId="179">#REF!</definedName>
    <definedName name="Oct_53" localSheetId="180">#REF!</definedName>
    <definedName name="Oct_53" localSheetId="181">#REF!</definedName>
    <definedName name="Oct_53" localSheetId="172">#REF!</definedName>
    <definedName name="Oct_53" localSheetId="173">#REF!</definedName>
    <definedName name="Oct_53" localSheetId="174">#REF!</definedName>
    <definedName name="Oct_53" localSheetId="175">#REF!</definedName>
    <definedName name="Oct_53" localSheetId="176">#REF!</definedName>
    <definedName name="Oct_53" localSheetId="177">#REF!</definedName>
    <definedName name="Oct_53" localSheetId="178">#REF!</definedName>
    <definedName name="Oct_53" localSheetId="109">#REF!</definedName>
    <definedName name="Oct_53" localSheetId="110">#REF!</definedName>
    <definedName name="Oct_53" localSheetId="111">#REF!</definedName>
    <definedName name="Oct_53" localSheetId="102">#REF!</definedName>
    <definedName name="Oct_53" localSheetId="103">#REF!</definedName>
    <definedName name="Oct_53" localSheetId="104">#REF!</definedName>
    <definedName name="Oct_53" localSheetId="107">#REF!</definedName>
    <definedName name="Oct_53" localSheetId="108">#REF!</definedName>
    <definedName name="Oct_53">#REF!</definedName>
    <definedName name="Oct_54" localSheetId="151">#REF!</definedName>
    <definedName name="Oct_54" localSheetId="179">#REF!</definedName>
    <definedName name="Oct_54" localSheetId="180">#REF!</definedName>
    <definedName name="Oct_54" localSheetId="181">#REF!</definedName>
    <definedName name="Oct_54" localSheetId="172">#REF!</definedName>
    <definedName name="Oct_54" localSheetId="173">#REF!</definedName>
    <definedName name="Oct_54" localSheetId="174">#REF!</definedName>
    <definedName name="Oct_54" localSheetId="175">#REF!</definedName>
    <definedName name="Oct_54" localSheetId="176">#REF!</definedName>
    <definedName name="Oct_54" localSheetId="177">#REF!</definedName>
    <definedName name="Oct_54" localSheetId="178">#REF!</definedName>
    <definedName name="Oct_54" localSheetId="109">#REF!</definedName>
    <definedName name="Oct_54" localSheetId="110">#REF!</definedName>
    <definedName name="Oct_54" localSheetId="111">#REF!</definedName>
    <definedName name="Oct_54" localSheetId="102">#REF!</definedName>
    <definedName name="Oct_54" localSheetId="103">#REF!</definedName>
    <definedName name="Oct_54" localSheetId="104">#REF!</definedName>
    <definedName name="Oct_54" localSheetId="107">#REF!</definedName>
    <definedName name="Oct_54" localSheetId="108">#REF!</definedName>
    <definedName name="Oct_54">#REF!</definedName>
    <definedName name="Oct_55" localSheetId="151">#REF!</definedName>
    <definedName name="Oct_55" localSheetId="179">#REF!</definedName>
    <definedName name="Oct_55" localSheetId="180">#REF!</definedName>
    <definedName name="Oct_55" localSheetId="181">#REF!</definedName>
    <definedName name="Oct_55" localSheetId="172">#REF!</definedName>
    <definedName name="Oct_55" localSheetId="173">#REF!</definedName>
    <definedName name="Oct_55" localSheetId="174">#REF!</definedName>
    <definedName name="Oct_55" localSheetId="175">#REF!</definedName>
    <definedName name="Oct_55" localSheetId="176">#REF!</definedName>
    <definedName name="Oct_55" localSheetId="177">#REF!</definedName>
    <definedName name="Oct_55" localSheetId="178">#REF!</definedName>
    <definedName name="Oct_55" localSheetId="109">#REF!</definedName>
    <definedName name="Oct_55" localSheetId="110">#REF!</definedName>
    <definedName name="Oct_55" localSheetId="111">#REF!</definedName>
    <definedName name="Oct_55" localSheetId="102">#REF!</definedName>
    <definedName name="Oct_55" localSheetId="103">#REF!</definedName>
    <definedName name="Oct_55" localSheetId="104">#REF!</definedName>
    <definedName name="Oct_55" localSheetId="107">#REF!</definedName>
    <definedName name="Oct_55" localSheetId="108">#REF!</definedName>
    <definedName name="Oct_55">#REF!</definedName>
    <definedName name="Oct_56" localSheetId="151">#REF!</definedName>
    <definedName name="Oct_56" localSheetId="179">#REF!</definedName>
    <definedName name="Oct_56" localSheetId="180">#REF!</definedName>
    <definedName name="Oct_56" localSheetId="181">#REF!</definedName>
    <definedName name="Oct_56" localSheetId="172">#REF!</definedName>
    <definedName name="Oct_56" localSheetId="173">#REF!</definedName>
    <definedName name="Oct_56" localSheetId="174">#REF!</definedName>
    <definedName name="Oct_56" localSheetId="175">#REF!</definedName>
    <definedName name="Oct_56" localSheetId="176">#REF!</definedName>
    <definedName name="Oct_56" localSheetId="177">#REF!</definedName>
    <definedName name="Oct_56" localSheetId="178">#REF!</definedName>
    <definedName name="Oct_56" localSheetId="109">#REF!</definedName>
    <definedName name="Oct_56" localSheetId="110">#REF!</definedName>
    <definedName name="Oct_56" localSheetId="111">#REF!</definedName>
    <definedName name="Oct_56" localSheetId="102">#REF!</definedName>
    <definedName name="Oct_56" localSheetId="103">#REF!</definedName>
    <definedName name="Oct_56" localSheetId="104">#REF!</definedName>
    <definedName name="Oct_56" localSheetId="107">#REF!</definedName>
    <definedName name="Oct_56" localSheetId="108">#REF!</definedName>
    <definedName name="Oct_56">#REF!</definedName>
    <definedName name="Oct_57" localSheetId="151">#REF!</definedName>
    <definedName name="Oct_57" localSheetId="179">#REF!</definedName>
    <definedName name="Oct_57" localSheetId="180">#REF!</definedName>
    <definedName name="Oct_57" localSheetId="181">#REF!</definedName>
    <definedName name="Oct_57" localSheetId="172">#REF!</definedName>
    <definedName name="Oct_57" localSheetId="173">#REF!</definedName>
    <definedName name="Oct_57" localSheetId="174">#REF!</definedName>
    <definedName name="Oct_57" localSheetId="175">#REF!</definedName>
    <definedName name="Oct_57" localSheetId="176">#REF!</definedName>
    <definedName name="Oct_57" localSheetId="177">#REF!</definedName>
    <definedName name="Oct_57" localSheetId="178">#REF!</definedName>
    <definedName name="Oct_57" localSheetId="109">#REF!</definedName>
    <definedName name="Oct_57" localSheetId="110">#REF!</definedName>
    <definedName name="Oct_57" localSheetId="111">#REF!</definedName>
    <definedName name="Oct_57" localSheetId="102">#REF!</definedName>
    <definedName name="Oct_57" localSheetId="103">#REF!</definedName>
    <definedName name="Oct_57" localSheetId="104">#REF!</definedName>
    <definedName name="Oct_57" localSheetId="107">#REF!</definedName>
    <definedName name="Oct_57" localSheetId="108">#REF!</definedName>
    <definedName name="Oct_57">#REF!</definedName>
    <definedName name="Oct_58" localSheetId="151">#REF!</definedName>
    <definedName name="Oct_58" localSheetId="179">#REF!</definedName>
    <definedName name="Oct_58" localSheetId="180">#REF!</definedName>
    <definedName name="Oct_58" localSheetId="181">#REF!</definedName>
    <definedName name="Oct_58" localSheetId="172">#REF!</definedName>
    <definedName name="Oct_58" localSheetId="173">#REF!</definedName>
    <definedName name="Oct_58" localSheetId="174">#REF!</definedName>
    <definedName name="Oct_58" localSheetId="175">#REF!</definedName>
    <definedName name="Oct_58" localSheetId="176">#REF!</definedName>
    <definedName name="Oct_58" localSheetId="177">#REF!</definedName>
    <definedName name="Oct_58" localSheetId="178">#REF!</definedName>
    <definedName name="Oct_58" localSheetId="109">#REF!</definedName>
    <definedName name="Oct_58" localSheetId="110">#REF!</definedName>
    <definedName name="Oct_58" localSheetId="111">#REF!</definedName>
    <definedName name="Oct_58" localSheetId="102">#REF!</definedName>
    <definedName name="Oct_58" localSheetId="103">#REF!</definedName>
    <definedName name="Oct_58" localSheetId="104">#REF!</definedName>
    <definedName name="Oct_58" localSheetId="107">#REF!</definedName>
    <definedName name="Oct_58" localSheetId="108">#REF!</definedName>
    <definedName name="Oct_58">#REF!</definedName>
    <definedName name="Oct_59" localSheetId="151">#REF!</definedName>
    <definedName name="Oct_59" localSheetId="179">#REF!</definedName>
    <definedName name="Oct_59" localSheetId="180">#REF!</definedName>
    <definedName name="Oct_59" localSheetId="181">#REF!</definedName>
    <definedName name="Oct_59" localSheetId="172">#REF!</definedName>
    <definedName name="Oct_59" localSheetId="173">#REF!</definedName>
    <definedName name="Oct_59" localSheetId="174">#REF!</definedName>
    <definedName name="Oct_59" localSheetId="175">#REF!</definedName>
    <definedName name="Oct_59" localSheetId="176">#REF!</definedName>
    <definedName name="Oct_59" localSheetId="177">#REF!</definedName>
    <definedName name="Oct_59" localSheetId="178">#REF!</definedName>
    <definedName name="Oct_59" localSheetId="109">#REF!</definedName>
    <definedName name="Oct_59" localSheetId="110">#REF!</definedName>
    <definedName name="Oct_59" localSheetId="111">#REF!</definedName>
    <definedName name="Oct_59" localSheetId="102">#REF!</definedName>
    <definedName name="Oct_59" localSheetId="103">#REF!</definedName>
    <definedName name="Oct_59" localSheetId="104">#REF!</definedName>
    <definedName name="Oct_59" localSheetId="107">#REF!</definedName>
    <definedName name="Oct_59" localSheetId="108">#REF!</definedName>
    <definedName name="Oct_59">#REF!</definedName>
    <definedName name="Oct_60" localSheetId="151">#REF!</definedName>
    <definedName name="Oct_60" localSheetId="179">#REF!</definedName>
    <definedName name="Oct_60" localSheetId="180">#REF!</definedName>
    <definedName name="Oct_60" localSheetId="181">#REF!</definedName>
    <definedName name="Oct_60" localSheetId="172">#REF!</definedName>
    <definedName name="Oct_60" localSheetId="173">#REF!</definedName>
    <definedName name="Oct_60" localSheetId="174">#REF!</definedName>
    <definedName name="Oct_60" localSheetId="175">#REF!</definedName>
    <definedName name="Oct_60" localSheetId="176">#REF!</definedName>
    <definedName name="Oct_60" localSheetId="177">#REF!</definedName>
    <definedName name="Oct_60" localSheetId="178">#REF!</definedName>
    <definedName name="Oct_60" localSheetId="109">#REF!</definedName>
    <definedName name="Oct_60" localSheetId="110">#REF!</definedName>
    <definedName name="Oct_60" localSheetId="111">#REF!</definedName>
    <definedName name="Oct_60" localSheetId="102">#REF!</definedName>
    <definedName name="Oct_60" localSheetId="103">#REF!</definedName>
    <definedName name="Oct_60" localSheetId="104">#REF!</definedName>
    <definedName name="Oct_60" localSheetId="107">#REF!</definedName>
    <definedName name="Oct_60" localSheetId="108">#REF!</definedName>
    <definedName name="Oct_60">#REF!</definedName>
    <definedName name="Oct_61" localSheetId="151">#REF!</definedName>
    <definedName name="Oct_61" localSheetId="179">#REF!</definedName>
    <definedName name="Oct_61" localSheetId="180">#REF!</definedName>
    <definedName name="Oct_61" localSheetId="181">#REF!</definedName>
    <definedName name="Oct_61" localSheetId="172">#REF!</definedName>
    <definedName name="Oct_61" localSheetId="173">#REF!</definedName>
    <definedName name="Oct_61" localSheetId="174">#REF!</definedName>
    <definedName name="Oct_61" localSheetId="175">#REF!</definedName>
    <definedName name="Oct_61" localSheetId="176">#REF!</definedName>
    <definedName name="Oct_61" localSheetId="177">#REF!</definedName>
    <definedName name="Oct_61" localSheetId="178">#REF!</definedName>
    <definedName name="Oct_61" localSheetId="109">#REF!</definedName>
    <definedName name="Oct_61" localSheetId="110">#REF!</definedName>
    <definedName name="Oct_61" localSheetId="111">#REF!</definedName>
    <definedName name="Oct_61" localSheetId="102">#REF!</definedName>
    <definedName name="Oct_61" localSheetId="103">#REF!</definedName>
    <definedName name="Oct_61" localSheetId="104">#REF!</definedName>
    <definedName name="Oct_61" localSheetId="107">#REF!</definedName>
    <definedName name="Oct_61" localSheetId="108">#REF!</definedName>
    <definedName name="Oct_61">#REF!</definedName>
    <definedName name="Oct_62" localSheetId="151">#REF!</definedName>
    <definedName name="Oct_62" localSheetId="179">#REF!</definedName>
    <definedName name="Oct_62" localSheetId="180">#REF!</definedName>
    <definedName name="Oct_62" localSheetId="181">#REF!</definedName>
    <definedName name="Oct_62" localSheetId="172">#REF!</definedName>
    <definedName name="Oct_62" localSheetId="173">#REF!</definedName>
    <definedName name="Oct_62" localSheetId="174">#REF!</definedName>
    <definedName name="Oct_62" localSheetId="175">#REF!</definedName>
    <definedName name="Oct_62" localSheetId="176">#REF!</definedName>
    <definedName name="Oct_62" localSheetId="177">#REF!</definedName>
    <definedName name="Oct_62" localSheetId="178">#REF!</definedName>
    <definedName name="Oct_62" localSheetId="109">#REF!</definedName>
    <definedName name="Oct_62" localSheetId="110">#REF!</definedName>
    <definedName name="Oct_62" localSheetId="111">#REF!</definedName>
    <definedName name="Oct_62" localSheetId="102">#REF!</definedName>
    <definedName name="Oct_62" localSheetId="103">#REF!</definedName>
    <definedName name="Oct_62" localSheetId="104">#REF!</definedName>
    <definedName name="Oct_62" localSheetId="107">#REF!</definedName>
    <definedName name="Oct_62" localSheetId="108">#REF!</definedName>
    <definedName name="Oct_62">#REF!</definedName>
    <definedName name="Oct_63" localSheetId="151">#REF!</definedName>
    <definedName name="Oct_63" localSheetId="179">#REF!</definedName>
    <definedName name="Oct_63" localSheetId="180">#REF!</definedName>
    <definedName name="Oct_63" localSheetId="181">#REF!</definedName>
    <definedName name="Oct_63" localSheetId="172">#REF!</definedName>
    <definedName name="Oct_63" localSheetId="173">#REF!</definedName>
    <definedName name="Oct_63" localSheetId="174">#REF!</definedName>
    <definedName name="Oct_63" localSheetId="175">#REF!</definedName>
    <definedName name="Oct_63" localSheetId="176">#REF!</definedName>
    <definedName name="Oct_63" localSheetId="177">#REF!</definedName>
    <definedName name="Oct_63" localSheetId="178">#REF!</definedName>
    <definedName name="Oct_63" localSheetId="109">#REF!</definedName>
    <definedName name="Oct_63" localSheetId="110">#REF!</definedName>
    <definedName name="Oct_63" localSheetId="111">#REF!</definedName>
    <definedName name="Oct_63" localSheetId="102">#REF!</definedName>
    <definedName name="Oct_63" localSheetId="103">#REF!</definedName>
    <definedName name="Oct_63" localSheetId="104">#REF!</definedName>
    <definedName name="Oct_63" localSheetId="107">#REF!</definedName>
    <definedName name="Oct_63" localSheetId="108">#REF!</definedName>
    <definedName name="Oct_63">#REF!</definedName>
    <definedName name="Oct_64" localSheetId="151">#REF!</definedName>
    <definedName name="Oct_64" localSheetId="179">#REF!</definedName>
    <definedName name="Oct_64" localSheetId="180">#REF!</definedName>
    <definedName name="Oct_64" localSheetId="181">#REF!</definedName>
    <definedName name="Oct_64" localSheetId="172">#REF!</definedName>
    <definedName name="Oct_64" localSheetId="173">#REF!</definedName>
    <definedName name="Oct_64" localSheetId="174">#REF!</definedName>
    <definedName name="Oct_64" localSheetId="175">#REF!</definedName>
    <definedName name="Oct_64" localSheetId="176">#REF!</definedName>
    <definedName name="Oct_64" localSheetId="177">#REF!</definedName>
    <definedName name="Oct_64" localSheetId="178">#REF!</definedName>
    <definedName name="Oct_64" localSheetId="109">#REF!</definedName>
    <definedName name="Oct_64" localSheetId="110">#REF!</definedName>
    <definedName name="Oct_64" localSheetId="111">#REF!</definedName>
    <definedName name="Oct_64" localSheetId="102">#REF!</definedName>
    <definedName name="Oct_64" localSheetId="103">#REF!</definedName>
    <definedName name="Oct_64" localSheetId="104">#REF!</definedName>
    <definedName name="Oct_64" localSheetId="107">#REF!</definedName>
    <definedName name="Oct_64" localSheetId="108">#REF!</definedName>
    <definedName name="Oct_64">#REF!</definedName>
    <definedName name="Oct_65" localSheetId="151">#REF!</definedName>
    <definedName name="Oct_65" localSheetId="179">#REF!</definedName>
    <definedName name="Oct_65" localSheetId="180">#REF!</definedName>
    <definedName name="Oct_65" localSheetId="181">#REF!</definedName>
    <definedName name="Oct_65" localSheetId="172">#REF!</definedName>
    <definedName name="Oct_65" localSheetId="173">#REF!</definedName>
    <definedName name="Oct_65" localSheetId="174">#REF!</definedName>
    <definedName name="Oct_65" localSheetId="175">#REF!</definedName>
    <definedName name="Oct_65" localSheetId="176">#REF!</definedName>
    <definedName name="Oct_65" localSheetId="177">#REF!</definedName>
    <definedName name="Oct_65" localSheetId="178">#REF!</definedName>
    <definedName name="Oct_65" localSheetId="109">#REF!</definedName>
    <definedName name="Oct_65" localSheetId="110">#REF!</definedName>
    <definedName name="Oct_65" localSheetId="111">#REF!</definedName>
    <definedName name="Oct_65" localSheetId="102">#REF!</definedName>
    <definedName name="Oct_65" localSheetId="103">#REF!</definedName>
    <definedName name="Oct_65" localSheetId="104">#REF!</definedName>
    <definedName name="Oct_65" localSheetId="107">#REF!</definedName>
    <definedName name="Oct_65" localSheetId="108">#REF!</definedName>
    <definedName name="Oct_65">#REF!</definedName>
    <definedName name="Oct_66" localSheetId="151">#REF!</definedName>
    <definedName name="Oct_66" localSheetId="179">#REF!</definedName>
    <definedName name="Oct_66" localSheetId="180">#REF!</definedName>
    <definedName name="Oct_66" localSheetId="181">#REF!</definedName>
    <definedName name="Oct_66" localSheetId="172">#REF!</definedName>
    <definedName name="Oct_66" localSheetId="173">#REF!</definedName>
    <definedName name="Oct_66" localSheetId="174">#REF!</definedName>
    <definedName name="Oct_66" localSheetId="175">#REF!</definedName>
    <definedName name="Oct_66" localSheetId="176">#REF!</definedName>
    <definedName name="Oct_66" localSheetId="177">#REF!</definedName>
    <definedName name="Oct_66" localSheetId="178">#REF!</definedName>
    <definedName name="Oct_66" localSheetId="109">#REF!</definedName>
    <definedName name="Oct_66" localSheetId="110">#REF!</definedName>
    <definedName name="Oct_66" localSheetId="111">#REF!</definedName>
    <definedName name="Oct_66" localSheetId="102">#REF!</definedName>
    <definedName name="Oct_66" localSheetId="103">#REF!</definedName>
    <definedName name="Oct_66" localSheetId="104">#REF!</definedName>
    <definedName name="Oct_66" localSheetId="107">#REF!</definedName>
    <definedName name="Oct_66" localSheetId="108">#REF!</definedName>
    <definedName name="Oct_66">#REF!</definedName>
    <definedName name="Oct_67" localSheetId="151">#REF!</definedName>
    <definedName name="Oct_67" localSheetId="179">#REF!</definedName>
    <definedName name="Oct_67" localSheetId="180">#REF!</definedName>
    <definedName name="Oct_67" localSheetId="181">#REF!</definedName>
    <definedName name="Oct_67" localSheetId="172">#REF!</definedName>
    <definedName name="Oct_67" localSheetId="173">#REF!</definedName>
    <definedName name="Oct_67" localSheetId="174">#REF!</definedName>
    <definedName name="Oct_67" localSheetId="175">#REF!</definedName>
    <definedName name="Oct_67" localSheetId="176">#REF!</definedName>
    <definedName name="Oct_67" localSheetId="177">#REF!</definedName>
    <definedName name="Oct_67" localSheetId="178">#REF!</definedName>
    <definedName name="Oct_67" localSheetId="109">#REF!</definedName>
    <definedName name="Oct_67" localSheetId="110">#REF!</definedName>
    <definedName name="Oct_67" localSheetId="111">#REF!</definedName>
    <definedName name="Oct_67" localSheetId="102">#REF!</definedName>
    <definedName name="Oct_67" localSheetId="103">#REF!</definedName>
    <definedName name="Oct_67" localSheetId="104">#REF!</definedName>
    <definedName name="Oct_67" localSheetId="107">#REF!</definedName>
    <definedName name="Oct_67" localSheetId="108">#REF!</definedName>
    <definedName name="Oct_67">#REF!</definedName>
    <definedName name="Oct_68" localSheetId="151">#REF!</definedName>
    <definedName name="Oct_68" localSheetId="179">#REF!</definedName>
    <definedName name="Oct_68" localSheetId="180">#REF!</definedName>
    <definedName name="Oct_68" localSheetId="181">#REF!</definedName>
    <definedName name="Oct_68" localSheetId="172">#REF!</definedName>
    <definedName name="Oct_68" localSheetId="173">#REF!</definedName>
    <definedName name="Oct_68" localSheetId="174">#REF!</definedName>
    <definedName name="Oct_68" localSheetId="175">#REF!</definedName>
    <definedName name="Oct_68" localSheetId="176">#REF!</definedName>
    <definedName name="Oct_68" localSheetId="177">#REF!</definedName>
    <definedName name="Oct_68" localSheetId="178">#REF!</definedName>
    <definedName name="Oct_68" localSheetId="109">#REF!</definedName>
    <definedName name="Oct_68" localSheetId="110">#REF!</definedName>
    <definedName name="Oct_68" localSheetId="111">#REF!</definedName>
    <definedName name="Oct_68" localSheetId="102">#REF!</definedName>
    <definedName name="Oct_68" localSheetId="103">#REF!</definedName>
    <definedName name="Oct_68" localSheetId="104">#REF!</definedName>
    <definedName name="Oct_68" localSheetId="107">#REF!</definedName>
    <definedName name="Oct_68" localSheetId="108">#REF!</definedName>
    <definedName name="Oct_68">#REF!</definedName>
    <definedName name="Oct_69" localSheetId="151">#REF!</definedName>
    <definedName name="Oct_69" localSheetId="179">#REF!</definedName>
    <definedName name="Oct_69" localSheetId="180">#REF!</definedName>
    <definedName name="Oct_69" localSheetId="181">#REF!</definedName>
    <definedName name="Oct_69" localSheetId="172">#REF!</definedName>
    <definedName name="Oct_69" localSheetId="173">#REF!</definedName>
    <definedName name="Oct_69" localSheetId="174">#REF!</definedName>
    <definedName name="Oct_69" localSheetId="175">#REF!</definedName>
    <definedName name="Oct_69" localSheetId="176">#REF!</definedName>
    <definedName name="Oct_69" localSheetId="177">#REF!</definedName>
    <definedName name="Oct_69" localSheetId="178">#REF!</definedName>
    <definedName name="Oct_69" localSheetId="109">#REF!</definedName>
    <definedName name="Oct_69" localSheetId="110">#REF!</definedName>
    <definedName name="Oct_69" localSheetId="111">#REF!</definedName>
    <definedName name="Oct_69" localSheetId="102">#REF!</definedName>
    <definedName name="Oct_69" localSheetId="103">#REF!</definedName>
    <definedName name="Oct_69" localSheetId="104">#REF!</definedName>
    <definedName name="Oct_69" localSheetId="107">#REF!</definedName>
    <definedName name="Oct_69" localSheetId="108">#REF!</definedName>
    <definedName name="Oct_69">#REF!</definedName>
    <definedName name="Oct_70" localSheetId="151">#REF!</definedName>
    <definedName name="Oct_70" localSheetId="179">#REF!</definedName>
    <definedName name="Oct_70" localSheetId="180">#REF!</definedName>
    <definedName name="Oct_70" localSheetId="181">#REF!</definedName>
    <definedName name="Oct_70" localSheetId="172">#REF!</definedName>
    <definedName name="Oct_70" localSheetId="173">#REF!</definedName>
    <definedName name="Oct_70" localSheetId="174">#REF!</definedName>
    <definedName name="Oct_70" localSheetId="175">#REF!</definedName>
    <definedName name="Oct_70" localSheetId="176">#REF!</definedName>
    <definedName name="Oct_70" localSheetId="177">#REF!</definedName>
    <definedName name="Oct_70" localSheetId="178">#REF!</definedName>
    <definedName name="Oct_70" localSheetId="109">#REF!</definedName>
    <definedName name="Oct_70" localSheetId="110">#REF!</definedName>
    <definedName name="Oct_70" localSheetId="111">#REF!</definedName>
    <definedName name="Oct_70" localSheetId="102">#REF!</definedName>
    <definedName name="Oct_70" localSheetId="103">#REF!</definedName>
    <definedName name="Oct_70" localSheetId="104">#REF!</definedName>
    <definedName name="Oct_70" localSheetId="107">#REF!</definedName>
    <definedName name="Oct_70" localSheetId="108">#REF!</definedName>
    <definedName name="Oct_70">#REF!</definedName>
    <definedName name="Oct_71" localSheetId="151">#REF!</definedName>
    <definedName name="Oct_71" localSheetId="179">#REF!</definedName>
    <definedName name="Oct_71" localSheetId="180">#REF!</definedName>
    <definedName name="Oct_71" localSheetId="181">#REF!</definedName>
    <definedName name="Oct_71" localSheetId="172">#REF!</definedName>
    <definedName name="Oct_71" localSheetId="173">#REF!</definedName>
    <definedName name="Oct_71" localSheetId="174">#REF!</definedName>
    <definedName name="Oct_71" localSheetId="175">#REF!</definedName>
    <definedName name="Oct_71" localSheetId="176">#REF!</definedName>
    <definedName name="Oct_71" localSheetId="177">#REF!</definedName>
    <definedName name="Oct_71" localSheetId="178">#REF!</definedName>
    <definedName name="Oct_71" localSheetId="109">#REF!</definedName>
    <definedName name="Oct_71" localSheetId="110">#REF!</definedName>
    <definedName name="Oct_71" localSheetId="111">#REF!</definedName>
    <definedName name="Oct_71" localSheetId="102">#REF!</definedName>
    <definedName name="Oct_71" localSheetId="103">#REF!</definedName>
    <definedName name="Oct_71" localSheetId="104">#REF!</definedName>
    <definedName name="Oct_71" localSheetId="107">#REF!</definedName>
    <definedName name="Oct_71" localSheetId="108">#REF!</definedName>
    <definedName name="Oct_71">#REF!</definedName>
    <definedName name="Oct_72" localSheetId="151">#REF!</definedName>
    <definedName name="Oct_72" localSheetId="179">#REF!</definedName>
    <definedName name="Oct_72" localSheetId="180">#REF!</definedName>
    <definedName name="Oct_72" localSheetId="181">#REF!</definedName>
    <definedName name="Oct_72" localSheetId="172">#REF!</definedName>
    <definedName name="Oct_72" localSheetId="173">#REF!</definedName>
    <definedName name="Oct_72" localSheetId="174">#REF!</definedName>
    <definedName name="Oct_72" localSheetId="175">#REF!</definedName>
    <definedName name="Oct_72" localSheetId="176">#REF!</definedName>
    <definedName name="Oct_72" localSheetId="177">#REF!</definedName>
    <definedName name="Oct_72" localSheetId="178">#REF!</definedName>
    <definedName name="Oct_72" localSheetId="109">#REF!</definedName>
    <definedName name="Oct_72" localSheetId="110">#REF!</definedName>
    <definedName name="Oct_72" localSheetId="111">#REF!</definedName>
    <definedName name="Oct_72" localSheetId="102">#REF!</definedName>
    <definedName name="Oct_72" localSheetId="103">#REF!</definedName>
    <definedName name="Oct_72" localSheetId="104">#REF!</definedName>
    <definedName name="Oct_72" localSheetId="107">#REF!</definedName>
    <definedName name="Oct_72" localSheetId="108">#REF!</definedName>
    <definedName name="Oct_72">#REF!</definedName>
    <definedName name="Oct_73" localSheetId="151">#REF!</definedName>
    <definedName name="Oct_73" localSheetId="179">#REF!</definedName>
    <definedName name="Oct_73" localSheetId="180">#REF!</definedName>
    <definedName name="Oct_73" localSheetId="181">#REF!</definedName>
    <definedName name="Oct_73" localSheetId="172">#REF!</definedName>
    <definedName name="Oct_73" localSheetId="173">#REF!</definedName>
    <definedName name="Oct_73" localSheetId="174">#REF!</definedName>
    <definedName name="Oct_73" localSheetId="175">#REF!</definedName>
    <definedName name="Oct_73" localSheetId="176">#REF!</definedName>
    <definedName name="Oct_73" localSheetId="177">#REF!</definedName>
    <definedName name="Oct_73" localSheetId="178">#REF!</definedName>
    <definedName name="Oct_73" localSheetId="109">#REF!</definedName>
    <definedName name="Oct_73" localSheetId="110">#REF!</definedName>
    <definedName name="Oct_73" localSheetId="111">#REF!</definedName>
    <definedName name="Oct_73" localSheetId="102">#REF!</definedName>
    <definedName name="Oct_73" localSheetId="103">#REF!</definedName>
    <definedName name="Oct_73" localSheetId="104">#REF!</definedName>
    <definedName name="Oct_73" localSheetId="107">#REF!</definedName>
    <definedName name="Oct_73" localSheetId="108">#REF!</definedName>
    <definedName name="Oct_73">#REF!</definedName>
    <definedName name="Oct_74" localSheetId="151">#REF!</definedName>
    <definedName name="Oct_74" localSheetId="179">#REF!</definedName>
    <definedName name="Oct_74" localSheetId="180">#REF!</definedName>
    <definedName name="Oct_74" localSheetId="181">#REF!</definedName>
    <definedName name="Oct_74" localSheetId="172">#REF!</definedName>
    <definedName name="Oct_74" localSheetId="173">#REF!</definedName>
    <definedName name="Oct_74" localSheetId="174">#REF!</definedName>
    <definedName name="Oct_74" localSheetId="175">#REF!</definedName>
    <definedName name="Oct_74" localSheetId="176">#REF!</definedName>
    <definedName name="Oct_74" localSheetId="177">#REF!</definedName>
    <definedName name="Oct_74" localSheetId="178">#REF!</definedName>
    <definedName name="Oct_74" localSheetId="109">#REF!</definedName>
    <definedName name="Oct_74" localSheetId="110">#REF!</definedName>
    <definedName name="Oct_74" localSheetId="111">#REF!</definedName>
    <definedName name="Oct_74" localSheetId="102">#REF!</definedName>
    <definedName name="Oct_74" localSheetId="103">#REF!</definedName>
    <definedName name="Oct_74" localSheetId="104">#REF!</definedName>
    <definedName name="Oct_74" localSheetId="107">#REF!</definedName>
    <definedName name="Oct_74" localSheetId="108">#REF!</definedName>
    <definedName name="Oct_74">#REF!</definedName>
    <definedName name="Oct_75" localSheetId="151">#REF!</definedName>
    <definedName name="Oct_75" localSheetId="179">#REF!</definedName>
    <definedName name="Oct_75" localSheetId="180">#REF!</definedName>
    <definedName name="Oct_75" localSheetId="181">#REF!</definedName>
    <definedName name="Oct_75" localSheetId="172">#REF!</definedName>
    <definedName name="Oct_75" localSheetId="173">#REF!</definedName>
    <definedName name="Oct_75" localSheetId="174">#REF!</definedName>
    <definedName name="Oct_75" localSheetId="175">#REF!</definedName>
    <definedName name="Oct_75" localSheetId="176">#REF!</definedName>
    <definedName name="Oct_75" localSheetId="177">#REF!</definedName>
    <definedName name="Oct_75" localSheetId="178">#REF!</definedName>
    <definedName name="Oct_75" localSheetId="109">#REF!</definedName>
    <definedName name="Oct_75" localSheetId="110">#REF!</definedName>
    <definedName name="Oct_75" localSheetId="111">#REF!</definedName>
    <definedName name="Oct_75" localSheetId="102">#REF!</definedName>
    <definedName name="Oct_75" localSheetId="103">#REF!</definedName>
    <definedName name="Oct_75" localSheetId="104">#REF!</definedName>
    <definedName name="Oct_75" localSheetId="107">#REF!</definedName>
    <definedName name="Oct_75" localSheetId="108">#REF!</definedName>
    <definedName name="Oct_75">#REF!</definedName>
    <definedName name="Oct_76" localSheetId="151">#REF!</definedName>
    <definedName name="Oct_76" localSheetId="179">#REF!</definedName>
    <definedName name="Oct_76" localSheetId="180">#REF!</definedName>
    <definedName name="Oct_76" localSheetId="181">#REF!</definedName>
    <definedName name="Oct_76" localSheetId="172">#REF!</definedName>
    <definedName name="Oct_76" localSheetId="173">#REF!</definedName>
    <definedName name="Oct_76" localSheetId="174">#REF!</definedName>
    <definedName name="Oct_76" localSheetId="175">#REF!</definedName>
    <definedName name="Oct_76" localSheetId="176">#REF!</definedName>
    <definedName name="Oct_76" localSheetId="177">#REF!</definedName>
    <definedName name="Oct_76" localSheetId="178">#REF!</definedName>
    <definedName name="Oct_76" localSheetId="109">#REF!</definedName>
    <definedName name="Oct_76" localSheetId="110">#REF!</definedName>
    <definedName name="Oct_76" localSheetId="111">#REF!</definedName>
    <definedName name="Oct_76" localSheetId="102">#REF!</definedName>
    <definedName name="Oct_76" localSheetId="103">#REF!</definedName>
    <definedName name="Oct_76" localSheetId="104">#REF!</definedName>
    <definedName name="Oct_76" localSheetId="107">#REF!</definedName>
    <definedName name="Oct_76" localSheetId="108">#REF!</definedName>
    <definedName name="Oct_76">#REF!</definedName>
    <definedName name="Oct_77" localSheetId="151">#REF!</definedName>
    <definedName name="Oct_77" localSheetId="179">#REF!</definedName>
    <definedName name="Oct_77" localSheetId="180">#REF!</definedName>
    <definedName name="Oct_77" localSheetId="181">#REF!</definedName>
    <definedName name="Oct_77" localSheetId="172">#REF!</definedName>
    <definedName name="Oct_77" localSheetId="173">#REF!</definedName>
    <definedName name="Oct_77" localSheetId="174">#REF!</definedName>
    <definedName name="Oct_77" localSheetId="175">#REF!</definedName>
    <definedName name="Oct_77" localSheetId="176">#REF!</definedName>
    <definedName name="Oct_77" localSheetId="177">#REF!</definedName>
    <definedName name="Oct_77" localSheetId="178">#REF!</definedName>
    <definedName name="Oct_77" localSheetId="109">#REF!</definedName>
    <definedName name="Oct_77" localSheetId="110">#REF!</definedName>
    <definedName name="Oct_77" localSheetId="111">#REF!</definedName>
    <definedName name="Oct_77" localSheetId="102">#REF!</definedName>
    <definedName name="Oct_77" localSheetId="103">#REF!</definedName>
    <definedName name="Oct_77" localSheetId="104">#REF!</definedName>
    <definedName name="Oct_77" localSheetId="107">#REF!</definedName>
    <definedName name="Oct_77" localSheetId="108">#REF!</definedName>
    <definedName name="Oct_77">#REF!</definedName>
    <definedName name="Oct_78" localSheetId="151">#REF!</definedName>
    <definedName name="Oct_78" localSheetId="179">#REF!</definedName>
    <definedName name="Oct_78" localSheetId="180">#REF!</definedName>
    <definedName name="Oct_78" localSheetId="181">#REF!</definedName>
    <definedName name="Oct_78" localSheetId="172">#REF!</definedName>
    <definedName name="Oct_78" localSheetId="173">#REF!</definedName>
    <definedName name="Oct_78" localSheetId="174">#REF!</definedName>
    <definedName name="Oct_78" localSheetId="175">#REF!</definedName>
    <definedName name="Oct_78" localSheetId="176">#REF!</definedName>
    <definedName name="Oct_78" localSheetId="177">#REF!</definedName>
    <definedName name="Oct_78" localSheetId="178">#REF!</definedName>
    <definedName name="Oct_78" localSheetId="109">#REF!</definedName>
    <definedName name="Oct_78" localSheetId="110">#REF!</definedName>
    <definedName name="Oct_78" localSheetId="111">#REF!</definedName>
    <definedName name="Oct_78" localSheetId="102">#REF!</definedName>
    <definedName name="Oct_78" localSheetId="103">#REF!</definedName>
    <definedName name="Oct_78" localSheetId="104">#REF!</definedName>
    <definedName name="Oct_78" localSheetId="107">#REF!</definedName>
    <definedName name="Oct_78" localSheetId="108">#REF!</definedName>
    <definedName name="Oct_78">#REF!</definedName>
    <definedName name="Oct_79" localSheetId="151">#REF!</definedName>
    <definedName name="Oct_79" localSheetId="179">#REF!</definedName>
    <definedName name="Oct_79" localSheetId="180">#REF!</definedName>
    <definedName name="Oct_79" localSheetId="181">#REF!</definedName>
    <definedName name="Oct_79" localSheetId="172">#REF!</definedName>
    <definedName name="Oct_79" localSheetId="173">#REF!</definedName>
    <definedName name="Oct_79" localSheetId="174">#REF!</definedName>
    <definedName name="Oct_79" localSheetId="175">#REF!</definedName>
    <definedName name="Oct_79" localSheetId="176">#REF!</definedName>
    <definedName name="Oct_79" localSheetId="177">#REF!</definedName>
    <definedName name="Oct_79" localSheetId="178">#REF!</definedName>
    <definedName name="Oct_79" localSheetId="109">#REF!</definedName>
    <definedName name="Oct_79" localSheetId="110">#REF!</definedName>
    <definedName name="Oct_79" localSheetId="111">#REF!</definedName>
    <definedName name="Oct_79" localSheetId="102">#REF!</definedName>
    <definedName name="Oct_79" localSheetId="103">#REF!</definedName>
    <definedName name="Oct_79" localSheetId="104">#REF!</definedName>
    <definedName name="Oct_79" localSheetId="107">#REF!</definedName>
    <definedName name="Oct_79" localSheetId="108">#REF!</definedName>
    <definedName name="Oct_79">#REF!</definedName>
    <definedName name="Oct_80" localSheetId="151">#REF!</definedName>
    <definedName name="Oct_80" localSheetId="179">#REF!</definedName>
    <definedName name="Oct_80" localSheetId="180">#REF!</definedName>
    <definedName name="Oct_80" localSheetId="181">#REF!</definedName>
    <definedName name="Oct_80" localSheetId="172">#REF!</definedName>
    <definedName name="Oct_80" localSheetId="173">#REF!</definedName>
    <definedName name="Oct_80" localSheetId="174">#REF!</definedName>
    <definedName name="Oct_80" localSheetId="175">#REF!</definedName>
    <definedName name="Oct_80" localSheetId="176">#REF!</definedName>
    <definedName name="Oct_80" localSheetId="177">#REF!</definedName>
    <definedName name="Oct_80" localSheetId="178">#REF!</definedName>
    <definedName name="Oct_80" localSheetId="109">#REF!</definedName>
    <definedName name="Oct_80" localSheetId="110">#REF!</definedName>
    <definedName name="Oct_80" localSheetId="111">#REF!</definedName>
    <definedName name="Oct_80" localSheetId="102">#REF!</definedName>
    <definedName name="Oct_80" localSheetId="103">#REF!</definedName>
    <definedName name="Oct_80" localSheetId="104">#REF!</definedName>
    <definedName name="Oct_80" localSheetId="107">#REF!</definedName>
    <definedName name="Oct_80" localSheetId="108">#REF!</definedName>
    <definedName name="Oct_80">#REF!</definedName>
    <definedName name="Oct_81" localSheetId="151">#REF!</definedName>
    <definedName name="Oct_81" localSheetId="179">#REF!</definedName>
    <definedName name="Oct_81" localSheetId="180">#REF!</definedName>
    <definedName name="Oct_81" localSheetId="181">#REF!</definedName>
    <definedName name="Oct_81" localSheetId="172">#REF!</definedName>
    <definedName name="Oct_81" localSheetId="173">#REF!</definedName>
    <definedName name="Oct_81" localSheetId="174">#REF!</definedName>
    <definedName name="Oct_81" localSheetId="175">#REF!</definedName>
    <definedName name="Oct_81" localSheetId="176">#REF!</definedName>
    <definedName name="Oct_81" localSheetId="177">#REF!</definedName>
    <definedName name="Oct_81" localSheetId="178">#REF!</definedName>
    <definedName name="Oct_81" localSheetId="109">#REF!</definedName>
    <definedName name="Oct_81" localSheetId="110">#REF!</definedName>
    <definedName name="Oct_81" localSheetId="111">#REF!</definedName>
    <definedName name="Oct_81" localSheetId="102">#REF!</definedName>
    <definedName name="Oct_81" localSheetId="103">#REF!</definedName>
    <definedName name="Oct_81" localSheetId="104">#REF!</definedName>
    <definedName name="Oct_81" localSheetId="107">#REF!</definedName>
    <definedName name="Oct_81" localSheetId="108">#REF!</definedName>
    <definedName name="Oct_81">#REF!</definedName>
    <definedName name="Oct_82" localSheetId="151">#REF!</definedName>
    <definedName name="Oct_82" localSheetId="179">#REF!</definedName>
    <definedName name="Oct_82" localSheetId="180">#REF!</definedName>
    <definedName name="Oct_82" localSheetId="181">#REF!</definedName>
    <definedName name="Oct_82" localSheetId="172">#REF!</definedName>
    <definedName name="Oct_82" localSheetId="173">#REF!</definedName>
    <definedName name="Oct_82" localSheetId="174">#REF!</definedName>
    <definedName name="Oct_82" localSheetId="175">#REF!</definedName>
    <definedName name="Oct_82" localSheetId="176">#REF!</definedName>
    <definedName name="Oct_82" localSheetId="177">#REF!</definedName>
    <definedName name="Oct_82" localSheetId="178">#REF!</definedName>
    <definedName name="Oct_82" localSheetId="109">#REF!</definedName>
    <definedName name="Oct_82" localSheetId="110">#REF!</definedName>
    <definedName name="Oct_82" localSheetId="111">#REF!</definedName>
    <definedName name="Oct_82" localSheetId="102">#REF!</definedName>
    <definedName name="Oct_82" localSheetId="103">#REF!</definedName>
    <definedName name="Oct_82" localSheetId="104">#REF!</definedName>
    <definedName name="Oct_82" localSheetId="107">#REF!</definedName>
    <definedName name="Oct_82" localSheetId="108">#REF!</definedName>
    <definedName name="Oct_82">#REF!</definedName>
    <definedName name="Oct_83" localSheetId="151">#REF!</definedName>
    <definedName name="Oct_83" localSheetId="179">#REF!</definedName>
    <definedName name="Oct_83" localSheetId="180">#REF!</definedName>
    <definedName name="Oct_83" localSheetId="181">#REF!</definedName>
    <definedName name="Oct_83" localSheetId="172">#REF!</definedName>
    <definedName name="Oct_83" localSheetId="173">#REF!</definedName>
    <definedName name="Oct_83" localSheetId="174">#REF!</definedName>
    <definedName name="Oct_83" localSheetId="175">#REF!</definedName>
    <definedName name="Oct_83" localSheetId="176">#REF!</definedName>
    <definedName name="Oct_83" localSheetId="177">#REF!</definedName>
    <definedName name="Oct_83" localSheetId="178">#REF!</definedName>
    <definedName name="Oct_83" localSheetId="109">#REF!</definedName>
    <definedName name="Oct_83" localSheetId="110">#REF!</definedName>
    <definedName name="Oct_83" localSheetId="111">#REF!</definedName>
    <definedName name="Oct_83" localSheetId="102">#REF!</definedName>
    <definedName name="Oct_83" localSheetId="103">#REF!</definedName>
    <definedName name="Oct_83" localSheetId="104">#REF!</definedName>
    <definedName name="Oct_83" localSheetId="107">#REF!</definedName>
    <definedName name="Oct_83" localSheetId="108">#REF!</definedName>
    <definedName name="Oct_83">#REF!</definedName>
    <definedName name="Oct_84" localSheetId="151">#REF!</definedName>
    <definedName name="Oct_84" localSheetId="179">#REF!</definedName>
    <definedName name="Oct_84" localSheetId="180">#REF!</definedName>
    <definedName name="Oct_84" localSheetId="181">#REF!</definedName>
    <definedName name="Oct_84" localSheetId="172">#REF!</definedName>
    <definedName name="Oct_84" localSheetId="173">#REF!</definedName>
    <definedName name="Oct_84" localSheetId="174">#REF!</definedName>
    <definedName name="Oct_84" localSheetId="175">#REF!</definedName>
    <definedName name="Oct_84" localSheetId="176">#REF!</definedName>
    <definedName name="Oct_84" localSheetId="177">#REF!</definedName>
    <definedName name="Oct_84" localSheetId="178">#REF!</definedName>
    <definedName name="Oct_84" localSheetId="109">#REF!</definedName>
    <definedName name="Oct_84" localSheetId="110">#REF!</definedName>
    <definedName name="Oct_84" localSheetId="111">#REF!</definedName>
    <definedName name="Oct_84" localSheetId="102">#REF!</definedName>
    <definedName name="Oct_84" localSheetId="103">#REF!</definedName>
    <definedName name="Oct_84" localSheetId="104">#REF!</definedName>
    <definedName name="Oct_84" localSheetId="107">#REF!</definedName>
    <definedName name="Oct_84" localSheetId="108">#REF!</definedName>
    <definedName name="Oct_84">#REF!</definedName>
    <definedName name="Oct_85" localSheetId="151">#REF!</definedName>
    <definedName name="Oct_85" localSheetId="179">#REF!</definedName>
    <definedName name="Oct_85" localSheetId="180">#REF!</definedName>
    <definedName name="Oct_85" localSheetId="181">#REF!</definedName>
    <definedName name="Oct_85" localSheetId="172">#REF!</definedName>
    <definedName name="Oct_85" localSheetId="173">#REF!</definedName>
    <definedName name="Oct_85" localSheetId="174">#REF!</definedName>
    <definedName name="Oct_85" localSheetId="175">#REF!</definedName>
    <definedName name="Oct_85" localSheetId="176">#REF!</definedName>
    <definedName name="Oct_85" localSheetId="177">#REF!</definedName>
    <definedName name="Oct_85" localSheetId="178">#REF!</definedName>
    <definedName name="Oct_85" localSheetId="109">#REF!</definedName>
    <definedName name="Oct_85" localSheetId="110">#REF!</definedName>
    <definedName name="Oct_85" localSheetId="111">#REF!</definedName>
    <definedName name="Oct_85" localSheetId="102">#REF!</definedName>
    <definedName name="Oct_85" localSheetId="103">#REF!</definedName>
    <definedName name="Oct_85" localSheetId="104">#REF!</definedName>
    <definedName name="Oct_85" localSheetId="107">#REF!</definedName>
    <definedName name="Oct_85" localSheetId="108">#REF!</definedName>
    <definedName name="Oct_85">#REF!</definedName>
    <definedName name="Oct_86" localSheetId="151">#REF!</definedName>
    <definedName name="Oct_86" localSheetId="179">#REF!</definedName>
    <definedName name="Oct_86" localSheetId="180">#REF!</definedName>
    <definedName name="Oct_86" localSheetId="181">#REF!</definedName>
    <definedName name="Oct_86" localSheetId="172">#REF!</definedName>
    <definedName name="Oct_86" localSheetId="173">#REF!</definedName>
    <definedName name="Oct_86" localSheetId="174">#REF!</definedName>
    <definedName name="Oct_86" localSheetId="175">#REF!</definedName>
    <definedName name="Oct_86" localSheetId="176">#REF!</definedName>
    <definedName name="Oct_86" localSheetId="177">#REF!</definedName>
    <definedName name="Oct_86" localSheetId="178">#REF!</definedName>
    <definedName name="Oct_86" localSheetId="109">#REF!</definedName>
    <definedName name="Oct_86" localSheetId="110">#REF!</definedName>
    <definedName name="Oct_86" localSheetId="111">#REF!</definedName>
    <definedName name="Oct_86" localSheetId="102">#REF!</definedName>
    <definedName name="Oct_86" localSheetId="103">#REF!</definedName>
    <definedName name="Oct_86" localSheetId="104">#REF!</definedName>
    <definedName name="Oct_86" localSheetId="107">#REF!</definedName>
    <definedName name="Oct_86" localSheetId="108">#REF!</definedName>
    <definedName name="Oct_86">#REF!</definedName>
    <definedName name="Oct_87" localSheetId="151">#REF!</definedName>
    <definedName name="Oct_87" localSheetId="179">#REF!</definedName>
    <definedName name="Oct_87" localSheetId="180">#REF!</definedName>
    <definedName name="Oct_87" localSheetId="181">#REF!</definedName>
    <definedName name="Oct_87" localSheetId="172">#REF!</definedName>
    <definedName name="Oct_87" localSheetId="173">#REF!</definedName>
    <definedName name="Oct_87" localSheetId="174">#REF!</definedName>
    <definedName name="Oct_87" localSheetId="175">#REF!</definedName>
    <definedName name="Oct_87" localSheetId="176">#REF!</definedName>
    <definedName name="Oct_87" localSheetId="177">#REF!</definedName>
    <definedName name="Oct_87" localSheetId="178">#REF!</definedName>
    <definedName name="Oct_87" localSheetId="109">#REF!</definedName>
    <definedName name="Oct_87" localSheetId="110">#REF!</definedName>
    <definedName name="Oct_87" localSheetId="111">#REF!</definedName>
    <definedName name="Oct_87" localSheetId="102">#REF!</definedName>
    <definedName name="Oct_87" localSheetId="103">#REF!</definedName>
    <definedName name="Oct_87" localSheetId="104">#REF!</definedName>
    <definedName name="Oct_87" localSheetId="107">#REF!</definedName>
    <definedName name="Oct_87" localSheetId="108">#REF!</definedName>
    <definedName name="Oct_87">#REF!</definedName>
    <definedName name="Oct_88" localSheetId="151">#REF!</definedName>
    <definedName name="Oct_88" localSheetId="179">#REF!</definedName>
    <definedName name="Oct_88" localSheetId="180">#REF!</definedName>
    <definedName name="Oct_88" localSheetId="181">#REF!</definedName>
    <definedName name="Oct_88" localSheetId="172">#REF!</definedName>
    <definedName name="Oct_88" localSheetId="173">#REF!</definedName>
    <definedName name="Oct_88" localSheetId="174">#REF!</definedName>
    <definedName name="Oct_88" localSheetId="175">#REF!</definedName>
    <definedName name="Oct_88" localSheetId="176">#REF!</definedName>
    <definedName name="Oct_88" localSheetId="177">#REF!</definedName>
    <definedName name="Oct_88" localSheetId="178">#REF!</definedName>
    <definedName name="Oct_88" localSheetId="109">#REF!</definedName>
    <definedName name="Oct_88" localSheetId="110">#REF!</definedName>
    <definedName name="Oct_88" localSheetId="111">#REF!</definedName>
    <definedName name="Oct_88" localSheetId="102">#REF!</definedName>
    <definedName name="Oct_88" localSheetId="103">#REF!</definedName>
    <definedName name="Oct_88" localSheetId="104">#REF!</definedName>
    <definedName name="Oct_88" localSheetId="107">#REF!</definedName>
    <definedName name="Oct_88" localSheetId="108">#REF!</definedName>
    <definedName name="Oct_88">#REF!</definedName>
    <definedName name="Oct_89" localSheetId="151">#REF!</definedName>
    <definedName name="Oct_89" localSheetId="179">#REF!</definedName>
    <definedName name="Oct_89" localSheetId="180">#REF!</definedName>
    <definedName name="Oct_89" localSheetId="181">#REF!</definedName>
    <definedName name="Oct_89" localSheetId="172">#REF!</definedName>
    <definedName name="Oct_89" localSheetId="173">#REF!</definedName>
    <definedName name="Oct_89" localSheetId="174">#REF!</definedName>
    <definedName name="Oct_89" localSheetId="175">#REF!</definedName>
    <definedName name="Oct_89" localSheetId="176">#REF!</definedName>
    <definedName name="Oct_89" localSheetId="177">#REF!</definedName>
    <definedName name="Oct_89" localSheetId="178">#REF!</definedName>
    <definedName name="Oct_89" localSheetId="109">#REF!</definedName>
    <definedName name="Oct_89" localSheetId="110">#REF!</definedName>
    <definedName name="Oct_89" localSheetId="111">#REF!</definedName>
    <definedName name="Oct_89" localSheetId="102">#REF!</definedName>
    <definedName name="Oct_89" localSheetId="103">#REF!</definedName>
    <definedName name="Oct_89" localSheetId="104">#REF!</definedName>
    <definedName name="Oct_89" localSheetId="107">#REF!</definedName>
    <definedName name="Oct_89" localSheetId="108">#REF!</definedName>
    <definedName name="Oct_89">#REF!</definedName>
    <definedName name="Oct_90" localSheetId="151">#REF!</definedName>
    <definedName name="Oct_90" localSheetId="179">#REF!</definedName>
    <definedName name="Oct_90" localSheetId="180">#REF!</definedName>
    <definedName name="Oct_90" localSheetId="181">#REF!</definedName>
    <definedName name="Oct_90" localSheetId="172">#REF!</definedName>
    <definedName name="Oct_90" localSheetId="173">#REF!</definedName>
    <definedName name="Oct_90" localSheetId="174">#REF!</definedName>
    <definedName name="Oct_90" localSheetId="175">#REF!</definedName>
    <definedName name="Oct_90" localSheetId="176">#REF!</definedName>
    <definedName name="Oct_90" localSheetId="177">#REF!</definedName>
    <definedName name="Oct_90" localSheetId="178">#REF!</definedName>
    <definedName name="Oct_90" localSheetId="109">#REF!</definedName>
    <definedName name="Oct_90" localSheetId="110">#REF!</definedName>
    <definedName name="Oct_90" localSheetId="111">#REF!</definedName>
    <definedName name="Oct_90" localSheetId="102">#REF!</definedName>
    <definedName name="Oct_90" localSheetId="103">#REF!</definedName>
    <definedName name="Oct_90" localSheetId="104">#REF!</definedName>
    <definedName name="Oct_90" localSheetId="107">#REF!</definedName>
    <definedName name="Oct_90" localSheetId="108">#REF!</definedName>
    <definedName name="Oct_90">#REF!</definedName>
    <definedName name="Oct_91" localSheetId="151">#REF!</definedName>
    <definedName name="Oct_91" localSheetId="179">#REF!</definedName>
    <definedName name="Oct_91" localSheetId="180">#REF!</definedName>
    <definedName name="Oct_91" localSheetId="181">#REF!</definedName>
    <definedName name="Oct_91" localSheetId="172">#REF!</definedName>
    <definedName name="Oct_91" localSheetId="173">#REF!</definedName>
    <definedName name="Oct_91" localSheetId="174">#REF!</definedName>
    <definedName name="Oct_91" localSheetId="175">#REF!</definedName>
    <definedName name="Oct_91" localSheetId="176">#REF!</definedName>
    <definedName name="Oct_91" localSheetId="177">#REF!</definedName>
    <definedName name="Oct_91" localSheetId="178">#REF!</definedName>
    <definedName name="Oct_91" localSheetId="109">#REF!</definedName>
    <definedName name="Oct_91" localSheetId="110">#REF!</definedName>
    <definedName name="Oct_91" localSheetId="111">#REF!</definedName>
    <definedName name="Oct_91" localSheetId="102">#REF!</definedName>
    <definedName name="Oct_91" localSheetId="103">#REF!</definedName>
    <definedName name="Oct_91" localSheetId="104">#REF!</definedName>
    <definedName name="Oct_91" localSheetId="107">#REF!</definedName>
    <definedName name="Oct_91" localSheetId="108">#REF!</definedName>
    <definedName name="Oct_91">#REF!</definedName>
    <definedName name="Oct_92" localSheetId="151">#REF!</definedName>
    <definedName name="Oct_92" localSheetId="179">#REF!</definedName>
    <definedName name="Oct_92" localSheetId="180">#REF!</definedName>
    <definedName name="Oct_92" localSheetId="181">#REF!</definedName>
    <definedName name="Oct_92" localSheetId="172">#REF!</definedName>
    <definedName name="Oct_92" localSheetId="173">#REF!</definedName>
    <definedName name="Oct_92" localSheetId="174">#REF!</definedName>
    <definedName name="Oct_92" localSheetId="175">#REF!</definedName>
    <definedName name="Oct_92" localSheetId="176">#REF!</definedName>
    <definedName name="Oct_92" localSheetId="177">#REF!</definedName>
    <definedName name="Oct_92" localSheetId="178">#REF!</definedName>
    <definedName name="Oct_92" localSheetId="109">#REF!</definedName>
    <definedName name="Oct_92" localSheetId="110">#REF!</definedName>
    <definedName name="Oct_92" localSheetId="111">#REF!</definedName>
    <definedName name="Oct_92" localSheetId="102">#REF!</definedName>
    <definedName name="Oct_92" localSheetId="103">#REF!</definedName>
    <definedName name="Oct_92" localSheetId="104">#REF!</definedName>
    <definedName name="Oct_92" localSheetId="107">#REF!</definedName>
    <definedName name="Oct_92" localSheetId="108">#REF!</definedName>
    <definedName name="Oct_92">#REF!</definedName>
    <definedName name="Oct_93" localSheetId="151">#REF!</definedName>
    <definedName name="Oct_93" localSheetId="179">#REF!</definedName>
    <definedName name="Oct_93" localSheetId="180">#REF!</definedName>
    <definedName name="Oct_93" localSheetId="181">#REF!</definedName>
    <definedName name="Oct_93" localSheetId="172">#REF!</definedName>
    <definedName name="Oct_93" localSheetId="173">#REF!</definedName>
    <definedName name="Oct_93" localSheetId="174">#REF!</definedName>
    <definedName name="Oct_93" localSheetId="175">#REF!</definedName>
    <definedName name="Oct_93" localSheetId="176">#REF!</definedName>
    <definedName name="Oct_93" localSheetId="177">#REF!</definedName>
    <definedName name="Oct_93" localSheetId="178">#REF!</definedName>
    <definedName name="Oct_93" localSheetId="109">#REF!</definedName>
    <definedName name="Oct_93" localSheetId="110">#REF!</definedName>
    <definedName name="Oct_93" localSheetId="111">#REF!</definedName>
    <definedName name="Oct_93" localSheetId="102">#REF!</definedName>
    <definedName name="Oct_93" localSheetId="103">#REF!</definedName>
    <definedName name="Oct_93" localSheetId="104">#REF!</definedName>
    <definedName name="Oct_93" localSheetId="107">#REF!</definedName>
    <definedName name="Oct_93" localSheetId="108">#REF!</definedName>
    <definedName name="Oct_93">#REF!</definedName>
    <definedName name="Oct_94" localSheetId="151">#REF!</definedName>
    <definedName name="Oct_94" localSheetId="179">#REF!</definedName>
    <definedName name="Oct_94" localSheetId="180">#REF!</definedName>
    <definedName name="Oct_94" localSheetId="181">#REF!</definedName>
    <definedName name="Oct_94" localSheetId="172">#REF!</definedName>
    <definedName name="Oct_94" localSheetId="173">#REF!</definedName>
    <definedName name="Oct_94" localSheetId="174">#REF!</definedName>
    <definedName name="Oct_94" localSheetId="175">#REF!</definedName>
    <definedName name="Oct_94" localSheetId="176">#REF!</definedName>
    <definedName name="Oct_94" localSheetId="177">#REF!</definedName>
    <definedName name="Oct_94" localSheetId="178">#REF!</definedName>
    <definedName name="Oct_94" localSheetId="109">#REF!</definedName>
    <definedName name="Oct_94" localSheetId="110">#REF!</definedName>
    <definedName name="Oct_94" localSheetId="111">#REF!</definedName>
    <definedName name="Oct_94" localSheetId="102">#REF!</definedName>
    <definedName name="Oct_94" localSheetId="103">#REF!</definedName>
    <definedName name="Oct_94" localSheetId="104">#REF!</definedName>
    <definedName name="Oct_94" localSheetId="107">#REF!</definedName>
    <definedName name="Oct_94" localSheetId="108">#REF!</definedName>
    <definedName name="Oct_94">#REF!</definedName>
    <definedName name="Oct_95" localSheetId="151">#REF!</definedName>
    <definedName name="Oct_95" localSheetId="179">#REF!</definedName>
    <definedName name="Oct_95" localSheetId="180">#REF!</definedName>
    <definedName name="Oct_95" localSheetId="181">#REF!</definedName>
    <definedName name="Oct_95" localSheetId="172">#REF!</definedName>
    <definedName name="Oct_95" localSheetId="173">#REF!</definedName>
    <definedName name="Oct_95" localSheetId="174">#REF!</definedName>
    <definedName name="Oct_95" localSheetId="175">#REF!</definedName>
    <definedName name="Oct_95" localSheetId="176">#REF!</definedName>
    <definedName name="Oct_95" localSheetId="177">#REF!</definedName>
    <definedName name="Oct_95" localSheetId="178">#REF!</definedName>
    <definedName name="Oct_95" localSheetId="109">#REF!</definedName>
    <definedName name="Oct_95" localSheetId="110">#REF!</definedName>
    <definedName name="Oct_95" localSheetId="111">#REF!</definedName>
    <definedName name="Oct_95" localSheetId="102">#REF!</definedName>
    <definedName name="Oct_95" localSheetId="103">#REF!</definedName>
    <definedName name="Oct_95" localSheetId="104">#REF!</definedName>
    <definedName name="Oct_95" localSheetId="107">#REF!</definedName>
    <definedName name="Oct_95" localSheetId="108">#REF!</definedName>
    <definedName name="Oct_95">#REF!</definedName>
    <definedName name="Oct_96" localSheetId="151">#REF!</definedName>
    <definedName name="Oct_96" localSheetId="179">#REF!</definedName>
    <definedName name="Oct_96" localSheetId="180">#REF!</definedName>
    <definedName name="Oct_96" localSheetId="181">#REF!</definedName>
    <definedName name="Oct_96" localSheetId="172">#REF!</definedName>
    <definedName name="Oct_96" localSheetId="173">#REF!</definedName>
    <definedName name="Oct_96" localSheetId="174">#REF!</definedName>
    <definedName name="Oct_96" localSheetId="175">#REF!</definedName>
    <definedName name="Oct_96" localSheetId="176">#REF!</definedName>
    <definedName name="Oct_96" localSheetId="177">#REF!</definedName>
    <definedName name="Oct_96" localSheetId="178">#REF!</definedName>
    <definedName name="Oct_96" localSheetId="109">#REF!</definedName>
    <definedName name="Oct_96" localSheetId="110">#REF!</definedName>
    <definedName name="Oct_96" localSheetId="111">#REF!</definedName>
    <definedName name="Oct_96" localSheetId="102">#REF!</definedName>
    <definedName name="Oct_96" localSheetId="103">#REF!</definedName>
    <definedName name="Oct_96" localSheetId="104">#REF!</definedName>
    <definedName name="Oct_96" localSheetId="107">#REF!</definedName>
    <definedName name="Oct_96" localSheetId="108">#REF!</definedName>
    <definedName name="Oct_96">#REF!</definedName>
    <definedName name="Oct_97" localSheetId="151">#REF!</definedName>
    <definedName name="Oct_97" localSheetId="179">#REF!</definedName>
    <definedName name="Oct_97" localSheetId="180">#REF!</definedName>
    <definedName name="Oct_97" localSheetId="181">#REF!</definedName>
    <definedName name="Oct_97" localSheetId="172">#REF!</definedName>
    <definedName name="Oct_97" localSheetId="173">#REF!</definedName>
    <definedName name="Oct_97" localSheetId="174">#REF!</definedName>
    <definedName name="Oct_97" localSheetId="175">#REF!</definedName>
    <definedName name="Oct_97" localSheetId="176">#REF!</definedName>
    <definedName name="Oct_97" localSheetId="177">#REF!</definedName>
    <definedName name="Oct_97" localSheetId="178">#REF!</definedName>
    <definedName name="Oct_97" localSheetId="109">#REF!</definedName>
    <definedName name="Oct_97" localSheetId="110">#REF!</definedName>
    <definedName name="Oct_97" localSheetId="111">#REF!</definedName>
    <definedName name="Oct_97" localSheetId="102">#REF!</definedName>
    <definedName name="Oct_97" localSheetId="103">#REF!</definedName>
    <definedName name="Oct_97" localSheetId="104">#REF!</definedName>
    <definedName name="Oct_97" localSheetId="107">#REF!</definedName>
    <definedName name="Oct_97" localSheetId="108">#REF!</definedName>
    <definedName name="Oct_97">#REF!</definedName>
    <definedName name="Oct_98" localSheetId="151">#REF!</definedName>
    <definedName name="Oct_98" localSheetId="179">#REF!</definedName>
    <definedName name="Oct_98" localSheetId="180">#REF!</definedName>
    <definedName name="Oct_98" localSheetId="181">#REF!</definedName>
    <definedName name="Oct_98" localSheetId="172">#REF!</definedName>
    <definedName name="Oct_98" localSheetId="173">#REF!</definedName>
    <definedName name="Oct_98" localSheetId="174">#REF!</definedName>
    <definedName name="Oct_98" localSheetId="175">#REF!</definedName>
    <definedName name="Oct_98" localSheetId="176">#REF!</definedName>
    <definedName name="Oct_98" localSheetId="177">#REF!</definedName>
    <definedName name="Oct_98" localSheetId="178">#REF!</definedName>
    <definedName name="Oct_98" localSheetId="109">#REF!</definedName>
    <definedName name="Oct_98" localSheetId="110">#REF!</definedName>
    <definedName name="Oct_98" localSheetId="111">#REF!</definedName>
    <definedName name="Oct_98" localSheetId="102">#REF!</definedName>
    <definedName name="Oct_98" localSheetId="103">#REF!</definedName>
    <definedName name="Oct_98" localSheetId="104">#REF!</definedName>
    <definedName name="Oct_98" localSheetId="107">#REF!</definedName>
    <definedName name="Oct_98" localSheetId="108">#REF!</definedName>
    <definedName name="Oct_98">#REF!</definedName>
    <definedName name="Oct_99" localSheetId="151">#REF!</definedName>
    <definedName name="Oct_99" localSheetId="179">#REF!</definedName>
    <definedName name="Oct_99" localSheetId="180">#REF!</definedName>
    <definedName name="Oct_99" localSheetId="181">#REF!</definedName>
    <definedName name="Oct_99" localSheetId="172">#REF!</definedName>
    <definedName name="Oct_99" localSheetId="173">#REF!</definedName>
    <definedName name="Oct_99" localSheetId="174">#REF!</definedName>
    <definedName name="Oct_99" localSheetId="175">#REF!</definedName>
    <definedName name="Oct_99" localSheetId="176">#REF!</definedName>
    <definedName name="Oct_99" localSheetId="177">#REF!</definedName>
    <definedName name="Oct_99" localSheetId="178">#REF!</definedName>
    <definedName name="Oct_99" localSheetId="109">#REF!</definedName>
    <definedName name="Oct_99" localSheetId="110">#REF!</definedName>
    <definedName name="Oct_99" localSheetId="111">#REF!</definedName>
    <definedName name="Oct_99" localSheetId="102">#REF!</definedName>
    <definedName name="Oct_99" localSheetId="103">#REF!</definedName>
    <definedName name="Oct_99" localSheetId="104">#REF!</definedName>
    <definedName name="Oct_99" localSheetId="107">#REF!</definedName>
    <definedName name="Oct_99" localSheetId="108">#REF!</definedName>
    <definedName name="Oct_99">#REF!</definedName>
    <definedName name="oda">'[109]Figure 6 NPV'!$G$4</definedName>
    <definedName name="odofg" localSheetId="151">#REF!</definedName>
    <definedName name="odofg" localSheetId="156">#REF!</definedName>
    <definedName name="odofg" localSheetId="171">#REF!</definedName>
    <definedName name="odofg" localSheetId="179">#REF!</definedName>
    <definedName name="odofg" localSheetId="180">#REF!</definedName>
    <definedName name="odofg" localSheetId="181">#REF!</definedName>
    <definedName name="odofg" localSheetId="172">#REF!</definedName>
    <definedName name="odofg" localSheetId="173">#REF!</definedName>
    <definedName name="odofg" localSheetId="174">#REF!</definedName>
    <definedName name="odofg" localSheetId="175">#REF!</definedName>
    <definedName name="odofg" localSheetId="176">#REF!</definedName>
    <definedName name="odofg" localSheetId="177">#REF!</definedName>
    <definedName name="odofg" localSheetId="178">#REF!</definedName>
    <definedName name="odofg" localSheetId="109">#REF!</definedName>
    <definedName name="odofg" localSheetId="110">#REF!</definedName>
    <definedName name="odofg" localSheetId="111">#REF!</definedName>
    <definedName name="odofg" localSheetId="102">#REF!</definedName>
    <definedName name="odofg" localSheetId="103">#REF!</definedName>
    <definedName name="odofg" localSheetId="104">#REF!</definedName>
    <definedName name="odofg" localSheetId="107">#REF!</definedName>
    <definedName name="odofg" localSheetId="108">#REF!</definedName>
    <definedName name="odofg">#REF!</definedName>
    <definedName name="OECD_Table" localSheetId="151">#REF!</definedName>
    <definedName name="OECD_Table" localSheetId="156">#REF!</definedName>
    <definedName name="OECD_Table" localSheetId="171">#REF!</definedName>
    <definedName name="OECD_Table" localSheetId="179">#REF!</definedName>
    <definedName name="OECD_Table" localSheetId="180">#REF!</definedName>
    <definedName name="OECD_Table" localSheetId="181">#REF!</definedName>
    <definedName name="OECD_Table" localSheetId="172">#REF!</definedName>
    <definedName name="OECD_Table" localSheetId="173">#REF!</definedName>
    <definedName name="OECD_Table" localSheetId="174">#REF!</definedName>
    <definedName name="OECD_Table" localSheetId="175">#REF!</definedName>
    <definedName name="OECD_Table" localSheetId="176">#REF!</definedName>
    <definedName name="OECD_Table" localSheetId="177">#REF!</definedName>
    <definedName name="OECD_Table" localSheetId="178">#REF!</definedName>
    <definedName name="OECD_Table" localSheetId="109">#REF!</definedName>
    <definedName name="OECD_Table" localSheetId="110">#REF!</definedName>
    <definedName name="OECD_Table" localSheetId="111">#REF!</definedName>
    <definedName name="OECD_Table" localSheetId="102">#REF!</definedName>
    <definedName name="OECD_Table" localSheetId="103">#REF!</definedName>
    <definedName name="OECD_Table" localSheetId="104">#REF!</definedName>
    <definedName name="OECD_Table" localSheetId="107">#REF!</definedName>
    <definedName name="OECD_Table" localSheetId="108">#REF!</definedName>
    <definedName name="OECD_Table">#REF!</definedName>
    <definedName name="of_which_Currencies" localSheetId="151">#REF!</definedName>
    <definedName name="of_which_Currencies" localSheetId="156">#REF!</definedName>
    <definedName name="of_which_Currencies" localSheetId="171">#REF!</definedName>
    <definedName name="of_which_Currencies" localSheetId="179">#REF!</definedName>
    <definedName name="of_which_Currencies" localSheetId="180">#REF!</definedName>
    <definedName name="of_which_Currencies" localSheetId="181">#REF!</definedName>
    <definedName name="of_which_Currencies" localSheetId="172">#REF!</definedName>
    <definedName name="of_which_Currencies" localSheetId="173">#REF!</definedName>
    <definedName name="of_which_Currencies" localSheetId="174">#REF!</definedName>
    <definedName name="of_which_Currencies" localSheetId="175">#REF!</definedName>
    <definedName name="of_which_Currencies" localSheetId="176">#REF!</definedName>
    <definedName name="of_which_Currencies" localSheetId="177">#REF!</definedName>
    <definedName name="of_which_Currencies" localSheetId="178">#REF!</definedName>
    <definedName name="of_which_Currencies" localSheetId="109">#REF!</definedName>
    <definedName name="of_which_Currencies" localSheetId="110">#REF!</definedName>
    <definedName name="of_which_Currencies" localSheetId="111">#REF!</definedName>
    <definedName name="of_which_Currencies" localSheetId="102">#REF!</definedName>
    <definedName name="of_which_Currencies" localSheetId="103">#REF!</definedName>
    <definedName name="of_which_Currencies" localSheetId="104">#REF!</definedName>
    <definedName name="of_which_Currencies" localSheetId="107">#REF!</definedName>
    <definedName name="of_which_Currencies" localSheetId="108">#REF!</definedName>
    <definedName name="of_which_Currencies">#REF!</definedName>
    <definedName name="of_which_SDRs" localSheetId="151">#REF!</definedName>
    <definedName name="of_which_SDRs" localSheetId="179">#REF!</definedName>
    <definedName name="of_which_SDRs" localSheetId="180">#REF!</definedName>
    <definedName name="of_which_SDRs" localSheetId="181">#REF!</definedName>
    <definedName name="of_which_SDRs" localSheetId="172">#REF!</definedName>
    <definedName name="of_which_SDRs" localSheetId="173">#REF!</definedName>
    <definedName name="of_which_SDRs" localSheetId="174">#REF!</definedName>
    <definedName name="of_which_SDRs" localSheetId="175">#REF!</definedName>
    <definedName name="of_which_SDRs" localSheetId="176">#REF!</definedName>
    <definedName name="of_which_SDRs" localSheetId="177">#REF!</definedName>
    <definedName name="of_which_SDRs" localSheetId="178">#REF!</definedName>
    <definedName name="of_which_SDRs" localSheetId="109">#REF!</definedName>
    <definedName name="of_which_SDRs" localSheetId="110">#REF!</definedName>
    <definedName name="of_which_SDRs" localSheetId="111">#REF!</definedName>
    <definedName name="of_which_SDRs" localSheetId="102">#REF!</definedName>
    <definedName name="of_which_SDRs" localSheetId="103">#REF!</definedName>
    <definedName name="of_which_SDRs" localSheetId="104">#REF!</definedName>
    <definedName name="of_which_SDRs" localSheetId="107">#REF!</definedName>
    <definedName name="of_which_SDRs" localSheetId="108">#REF!</definedName>
    <definedName name="of_which_SDRs">#REF!</definedName>
    <definedName name="oHIPC" localSheetId="151">#REF!</definedName>
    <definedName name="oHIPC" localSheetId="179">#REF!</definedName>
    <definedName name="oHIPC" localSheetId="180">#REF!</definedName>
    <definedName name="oHIPC" localSheetId="181">#REF!</definedName>
    <definedName name="oHIPC" localSheetId="172">#REF!</definedName>
    <definedName name="oHIPC" localSheetId="173">#REF!</definedName>
    <definedName name="oHIPC" localSheetId="174">#REF!</definedName>
    <definedName name="oHIPC" localSheetId="175">#REF!</definedName>
    <definedName name="oHIPC" localSheetId="176">#REF!</definedName>
    <definedName name="oHIPC" localSheetId="177">#REF!</definedName>
    <definedName name="oHIPC" localSheetId="178">#REF!</definedName>
    <definedName name="oHIPC" localSheetId="109">#REF!</definedName>
    <definedName name="oHIPC" localSheetId="110">#REF!</definedName>
    <definedName name="oHIPC" localSheetId="111">#REF!</definedName>
    <definedName name="oHIPC" localSheetId="102">#REF!</definedName>
    <definedName name="oHIPC" localSheetId="103">#REF!</definedName>
    <definedName name="oHIPC" localSheetId="104">#REF!</definedName>
    <definedName name="oHIPC" localSheetId="107">#REF!</definedName>
    <definedName name="oHIPC" localSheetId="108">#REF!</definedName>
    <definedName name="oHIPC">#REF!</definedName>
    <definedName name="ojoj" localSheetId="151">#REF!</definedName>
    <definedName name="ojoj" localSheetId="179">#REF!</definedName>
    <definedName name="ojoj" localSheetId="180">#REF!</definedName>
    <definedName name="ojoj" localSheetId="181">#REF!</definedName>
    <definedName name="ojoj" localSheetId="172">#REF!</definedName>
    <definedName name="ojoj" localSheetId="173">#REF!</definedName>
    <definedName name="ojoj" localSheetId="174">#REF!</definedName>
    <definedName name="ojoj" localSheetId="175">#REF!</definedName>
    <definedName name="ojoj" localSheetId="176">#REF!</definedName>
    <definedName name="ojoj" localSheetId="177">#REF!</definedName>
    <definedName name="ojoj" localSheetId="178">#REF!</definedName>
    <definedName name="ojoj" localSheetId="109">#REF!</definedName>
    <definedName name="ojoj" localSheetId="110">#REF!</definedName>
    <definedName name="ojoj" localSheetId="111">#REF!</definedName>
    <definedName name="ojoj" localSheetId="102">#REF!</definedName>
    <definedName name="ojoj" localSheetId="103">#REF!</definedName>
    <definedName name="ojoj" localSheetId="104">#REF!</definedName>
    <definedName name="ojoj" localSheetId="107">#REF!</definedName>
    <definedName name="ojoj" localSheetId="108">#REF!</definedName>
    <definedName name="ojoj">#REF!</definedName>
    <definedName name="okk" localSheetId="151">#REF!</definedName>
    <definedName name="okk" localSheetId="179">#REF!</definedName>
    <definedName name="okk" localSheetId="180">#REF!</definedName>
    <definedName name="okk" localSheetId="181">#REF!</definedName>
    <definedName name="okk" localSheetId="172">#REF!</definedName>
    <definedName name="okk" localSheetId="173">#REF!</definedName>
    <definedName name="okk" localSheetId="174">#REF!</definedName>
    <definedName name="okk" localSheetId="175">#REF!</definedName>
    <definedName name="okk" localSheetId="176">#REF!</definedName>
    <definedName name="okk" localSheetId="177">#REF!</definedName>
    <definedName name="okk" localSheetId="178">#REF!</definedName>
    <definedName name="okk" localSheetId="109">#REF!</definedName>
    <definedName name="okk" localSheetId="110">#REF!</definedName>
    <definedName name="okk" localSheetId="111">#REF!</definedName>
    <definedName name="okk" localSheetId="102">#REF!</definedName>
    <definedName name="okk" localSheetId="103">#REF!</definedName>
    <definedName name="okk" localSheetId="104">#REF!</definedName>
    <definedName name="okk" localSheetId="107">#REF!</definedName>
    <definedName name="okk" localSheetId="108">#REF!</definedName>
    <definedName name="okk">#REF!</definedName>
    <definedName name="old" localSheetId="179">'[110]Table 1'!#REF!</definedName>
    <definedName name="old" localSheetId="180">'[110]Table 1'!#REF!</definedName>
    <definedName name="old" localSheetId="181">'[110]Table 1'!#REF!</definedName>
    <definedName name="old" localSheetId="172">'[110]Table 1'!#REF!</definedName>
    <definedName name="old" localSheetId="173">'[110]Table 1'!#REF!</definedName>
    <definedName name="old" localSheetId="174">'[110]Table 1'!#REF!</definedName>
    <definedName name="old" localSheetId="175">'[110]Table 1'!#REF!</definedName>
    <definedName name="old" localSheetId="176">'[110]Table 1'!#REF!</definedName>
    <definedName name="old" localSheetId="177">'[110]Table 1'!#REF!</definedName>
    <definedName name="old" localSheetId="178">'[110]Table 1'!#REF!</definedName>
    <definedName name="old">'[110]Table 1'!#REF!</definedName>
    <definedName name="oo" localSheetId="112" hidden="1">{"Riqfin97",#N/A,FALSE,"Tran";"Riqfinpro",#N/A,FALSE,"Tran"}</definedName>
    <definedName name="oo" localSheetId="119" hidden="1">{"Riqfin97",#N/A,FALSE,"Tran";"Riqfinpro",#N/A,FALSE,"Tran"}</definedName>
    <definedName name="oo" localSheetId="114" hidden="1">{"Riqfin97",#N/A,FALSE,"Tran";"Riqfinpro",#N/A,FALSE,"Tran"}</definedName>
    <definedName name="oo" localSheetId="115">[27]TEMP!#REF!</definedName>
    <definedName name="oo" localSheetId="116" hidden="1">{"Riqfin97",#N/A,FALSE,"Tran";"Riqfinpro",#N/A,FALSE,"Tran"}</definedName>
    <definedName name="oo" localSheetId="117" hidden="1">{"Riqfin97",#N/A,FALSE,"Tran";"Riqfinpro",#N/A,FALSE,"Tran"}</definedName>
    <definedName name="oo" localSheetId="118" hidden="1">{"Riqfin97",#N/A,FALSE,"Tran";"Riqfinpro",#N/A,FALSE,"Tran"}</definedName>
    <definedName name="oo" localSheetId="149" hidden="1">{"Riqfin97",#N/A,FALSE,"Tran";"Riqfinpro",#N/A,FALSE,"Tran"}</definedName>
    <definedName name="oo" localSheetId="151" hidden="1">{"Riqfin97",#N/A,FALSE,"Tran";"Riqfinpro",#N/A,FALSE,"Tran"}</definedName>
    <definedName name="oo" localSheetId="156" hidden="1">{"Riqfin97",#N/A,FALSE,"Tran";"Riqfinpro",#N/A,FALSE,"Tran"}</definedName>
    <definedName name="oo" localSheetId="159" hidden="1">{"Riqfin97",#N/A,FALSE,"Tran";"Riqfinpro",#N/A,FALSE,"Tran"}</definedName>
    <definedName name="oo" localSheetId="164" hidden="1">{"Riqfin97",#N/A,FALSE,"Tran";"Riqfinpro",#N/A,FALSE,"Tran"}</definedName>
    <definedName name="oo" localSheetId="165" hidden="1">{"Riqfin97",#N/A,FALSE,"Tran";"Riqfinpro",#N/A,FALSE,"Tran"}</definedName>
    <definedName name="oo" localSheetId="166" hidden="1">{"Riqfin97",#N/A,FALSE,"Tran";"Riqfinpro",#N/A,FALSE,"Tran"}</definedName>
    <definedName name="oo" localSheetId="167" hidden="1">{"Riqfin97",#N/A,FALSE,"Tran";"Riqfinpro",#N/A,FALSE,"Tran"}</definedName>
    <definedName name="oo" localSheetId="168" hidden="1">{"Riqfin97",#N/A,FALSE,"Tran";"Riqfinpro",#N/A,FALSE,"Tran"}</definedName>
    <definedName name="oo" localSheetId="171" hidden="1">{"Riqfin97",#N/A,FALSE,"Tran";"Riqfinpro",#N/A,FALSE,"Tran"}</definedName>
    <definedName name="oo" localSheetId="179" hidden="1">{"Riqfin97",#N/A,FALSE,"Tran";"Riqfinpro",#N/A,FALSE,"Tran"}</definedName>
    <definedName name="oo" localSheetId="180" hidden="1">{"Riqfin97",#N/A,FALSE,"Tran";"Riqfinpro",#N/A,FALSE,"Tran"}</definedName>
    <definedName name="oo" localSheetId="181" hidden="1">{"Riqfin97",#N/A,FALSE,"Tran";"Riqfinpro",#N/A,FALSE,"Tran"}</definedName>
    <definedName name="oo" localSheetId="172" hidden="1">{"Riqfin97",#N/A,FALSE,"Tran";"Riqfinpro",#N/A,FALSE,"Tran"}</definedName>
    <definedName name="oo" localSheetId="173" hidden="1">{"Riqfin97",#N/A,FALSE,"Tran";"Riqfinpro",#N/A,FALSE,"Tran"}</definedName>
    <definedName name="oo" localSheetId="174" hidden="1">{"Riqfin97",#N/A,FALSE,"Tran";"Riqfinpro",#N/A,FALSE,"Tran"}</definedName>
    <definedName name="oo" localSheetId="175" hidden="1">{"Riqfin97",#N/A,FALSE,"Tran";"Riqfinpro",#N/A,FALSE,"Tran"}</definedName>
    <definedName name="oo" localSheetId="176" hidden="1">{"Riqfin97",#N/A,FALSE,"Tran";"Riqfinpro",#N/A,FALSE,"Tran"}</definedName>
    <definedName name="oo" localSheetId="177" hidden="1">{"Riqfin97",#N/A,FALSE,"Tran";"Riqfinpro",#N/A,FALSE,"Tran"}</definedName>
    <definedName name="oo" localSheetId="178" hidden="1">{"Riqfin97",#N/A,FALSE,"Tran";"Riqfinpro",#N/A,FALSE,"Tran"}</definedName>
    <definedName name="oo" localSheetId="46" hidden="1">{"Riqfin97",#N/A,FALSE,"Tran";"Riqfinpro",#N/A,FALSE,"Tran"}</definedName>
    <definedName name="oo" localSheetId="47" hidden="1">{"Riqfin97",#N/A,FALSE,"Tran";"Riqfinpro",#N/A,FALSE,"Tran"}</definedName>
    <definedName name="oo" localSheetId="48" hidden="1">{"Riqfin97",#N/A,FALSE,"Tran";"Riqfinpro",#N/A,FALSE,"Tran"}</definedName>
    <definedName name="oo" localSheetId="49" hidden="1">{"Riqfin97",#N/A,FALSE,"Tran";"Riqfinpro",#N/A,FALSE,"Tran"}</definedName>
    <definedName name="oo" localSheetId="51" hidden="1">{"Riqfin97",#N/A,FALSE,"Tran";"Riqfinpro",#N/A,FALSE,"Tran"}</definedName>
    <definedName name="oo" localSheetId="50" hidden="1">{"Riqfin97",#N/A,FALSE,"Tran";"Riqfinpro",#N/A,FALSE,"Tran"}</definedName>
    <definedName name="oo" localSheetId="52" hidden="1">{"Riqfin97",#N/A,FALSE,"Tran";"Riqfinpro",#N/A,FALSE,"Tran"}</definedName>
    <definedName name="oo" localSheetId="56" hidden="1">{"Riqfin97",#N/A,FALSE,"Tran";"Riqfinpro",#N/A,FALSE,"Tran"}</definedName>
    <definedName name="oo" localSheetId="57" hidden="1">{"Riqfin97",#N/A,FALSE,"Tran";"Riqfinpro",#N/A,FALSE,"Tran"}</definedName>
    <definedName name="oo" localSheetId="58" hidden="1">{"Riqfin97",#N/A,FALSE,"Tran";"Riqfinpro",#N/A,FALSE,"Tran"}</definedName>
    <definedName name="oo" localSheetId="59" hidden="1">{"Riqfin97",#N/A,FALSE,"Tran";"Riqfinpro",#N/A,FALSE,"Tran"}</definedName>
    <definedName name="oo" localSheetId="60" hidden="1">{"Riqfin97",#N/A,FALSE,"Tran";"Riqfinpro",#N/A,FALSE,"Tran"}</definedName>
    <definedName name="oo" localSheetId="61" hidden="1">{"Riqfin97",#N/A,FALSE,"Tran";"Riqfinpro",#N/A,FALSE,"Tran"}</definedName>
    <definedName name="oo" localSheetId="62" hidden="1">{"Riqfin97",#N/A,FALSE,"Tran";"Riqfinpro",#N/A,FALSE,"Tran"}</definedName>
    <definedName name="oo" localSheetId="63" hidden="1">{"Riqfin97",#N/A,FALSE,"Tran";"Riqfinpro",#N/A,FALSE,"Tran"}</definedName>
    <definedName name="oo" localSheetId="68" hidden="1">{"Riqfin97",#N/A,FALSE,"Tran";"Riqfinpro",#N/A,FALSE,"Tran"}</definedName>
    <definedName name="oo" localSheetId="69" hidden="1">{"Riqfin97",#N/A,FALSE,"Tran";"Riqfinpro",#N/A,FALSE,"Tran"}</definedName>
    <definedName name="oo" localSheetId="70" hidden="1">{"Riqfin97",#N/A,FALSE,"Tran";"Riqfinpro",#N/A,FALSE,"Tran"}</definedName>
    <definedName name="oo" localSheetId="83" hidden="1">{"Riqfin97",#N/A,FALSE,"Tran";"Riqfinpro",#N/A,FALSE,"Tran"}</definedName>
    <definedName name="oo" localSheetId="99" hidden="1">{"Riqfin97",#N/A,FALSE,"Tran";"Riqfinpro",#N/A,FALSE,"Tran"}</definedName>
    <definedName name="oo" localSheetId="109" hidden="1">{"Riqfin97",#N/A,FALSE,"Tran";"Riqfinpro",#N/A,FALSE,"Tran"}</definedName>
    <definedName name="oo" localSheetId="110" hidden="1">{"Riqfin97",#N/A,FALSE,"Tran";"Riqfinpro",#N/A,FALSE,"Tran"}</definedName>
    <definedName name="oo" localSheetId="111" hidden="1">{"Riqfin97",#N/A,FALSE,"Tran";"Riqfinpro",#N/A,FALSE,"Tran"}</definedName>
    <definedName name="oo" localSheetId="100" hidden="1">{"Riqfin97",#N/A,FALSE,"Tran";"Riqfinpro",#N/A,FALSE,"Tran"}</definedName>
    <definedName name="oo" localSheetId="101" hidden="1">{"Riqfin97",#N/A,FALSE,"Tran";"Riqfinpro",#N/A,FALSE,"Tran"}</definedName>
    <definedName name="oo" localSheetId="102" hidden="1">{"Riqfin97",#N/A,FALSE,"Tran";"Riqfinpro",#N/A,FALSE,"Tran"}</definedName>
    <definedName name="oo" localSheetId="103" hidden="1">{"Riqfin97",#N/A,FALSE,"Tran";"Riqfinpro",#N/A,FALSE,"Tran"}</definedName>
    <definedName name="oo" localSheetId="104" hidden="1">{"Riqfin97",#N/A,FALSE,"Tran";"Riqfinpro",#N/A,FALSE,"Tran"}</definedName>
    <definedName name="oo" localSheetId="105" hidden="1">{"Riqfin97",#N/A,FALSE,"Tran";"Riqfinpro",#N/A,FALSE,"Tran"}</definedName>
    <definedName name="oo" localSheetId="106" hidden="1">{"Riqfin97",#N/A,FALSE,"Tran";"Riqfinpro",#N/A,FALSE,"Tran"}</definedName>
    <definedName name="oo" localSheetId="107" hidden="1">{"Riqfin97",#N/A,FALSE,"Tran";"Riqfinpro",#N/A,FALSE,"Tran"}</definedName>
    <definedName name="oo" localSheetId="108" hidden="1">{"Riqfin97",#N/A,FALSE,"Tran";"Riqfinpro",#N/A,FALSE,"Tran"}</definedName>
    <definedName name="oo" localSheetId="170" hidden="1">{"Riqfin97",#N/A,FALSE,"Tran";"Riqfinpro",#N/A,FALSE,"Tran"}</definedName>
    <definedName name="oo" localSheetId="67" hidden="1">{"Riqfin97",#N/A,FALSE,"Tran";"Riqfinpro",#N/A,FALSE,"Tran"}</definedName>
    <definedName name="oo" hidden="1">{"Riqfin97",#N/A,FALSE,"Tran";"Riqfinpro",#N/A,FALSE,"Tran"}</definedName>
    <definedName name="ooo" localSheetId="115">#REF!</definedName>
    <definedName name="ooo" localSheetId="151">#REF!</definedName>
    <definedName name="ooo" localSheetId="156">#REF!</definedName>
    <definedName name="ooo" localSheetId="171">#REF!</definedName>
    <definedName name="ooo" localSheetId="179">#REF!</definedName>
    <definedName name="ooo" localSheetId="180">#REF!</definedName>
    <definedName name="ooo" localSheetId="181">#REF!</definedName>
    <definedName name="ooo" localSheetId="172">#REF!</definedName>
    <definedName name="ooo" localSheetId="173">#REF!</definedName>
    <definedName name="ooo" localSheetId="174">#REF!</definedName>
    <definedName name="ooo" localSheetId="175">#REF!</definedName>
    <definedName name="ooo" localSheetId="176">#REF!</definedName>
    <definedName name="ooo" localSheetId="177">#REF!</definedName>
    <definedName name="ooo" localSheetId="178">#REF!</definedName>
    <definedName name="ooo" localSheetId="109">#REF!</definedName>
    <definedName name="ooo" localSheetId="110">#REF!</definedName>
    <definedName name="ooo" localSheetId="111">#REF!</definedName>
    <definedName name="ooo" localSheetId="102">#REF!</definedName>
    <definedName name="ooo" localSheetId="103">#REF!</definedName>
    <definedName name="ooo" localSheetId="104">#REF!</definedName>
    <definedName name="ooo" localSheetId="107">#REF!</definedName>
    <definedName name="ooo" localSheetId="108">#REF!</definedName>
    <definedName name="ooo">#REF!</definedName>
    <definedName name="ooooo" localSheetId="151">#REF!</definedName>
    <definedName name="ooooo" localSheetId="156">#REF!</definedName>
    <definedName name="ooooo" localSheetId="171">#REF!</definedName>
    <definedName name="ooooo" localSheetId="179">#REF!</definedName>
    <definedName name="ooooo" localSheetId="180">#REF!</definedName>
    <definedName name="ooooo" localSheetId="181">#REF!</definedName>
    <definedName name="ooooo" localSheetId="172">#REF!</definedName>
    <definedName name="ooooo" localSheetId="173">#REF!</definedName>
    <definedName name="ooooo" localSheetId="174">#REF!</definedName>
    <definedName name="ooooo" localSheetId="175">#REF!</definedName>
    <definedName name="ooooo" localSheetId="176">#REF!</definedName>
    <definedName name="ooooo" localSheetId="177">#REF!</definedName>
    <definedName name="ooooo" localSheetId="178">#REF!</definedName>
    <definedName name="ooooo" localSheetId="109">#REF!</definedName>
    <definedName name="ooooo" localSheetId="110">#REF!</definedName>
    <definedName name="ooooo" localSheetId="111">#REF!</definedName>
    <definedName name="ooooo" localSheetId="102">#REF!</definedName>
    <definedName name="ooooo" localSheetId="103">#REF!</definedName>
    <definedName name="ooooo" localSheetId="104">#REF!</definedName>
    <definedName name="ooooo" localSheetId="107">#REF!</definedName>
    <definedName name="ooooo" localSheetId="108">#REF!</definedName>
    <definedName name="ooooo">#REF!</definedName>
    <definedName name="Ope" localSheetId="151">#REF!</definedName>
    <definedName name="Ope" localSheetId="156">#REF!</definedName>
    <definedName name="Ope" localSheetId="171">#REF!</definedName>
    <definedName name="Ope" localSheetId="179">#REF!</definedName>
    <definedName name="Ope" localSheetId="180">#REF!</definedName>
    <definedName name="Ope" localSheetId="181">#REF!</definedName>
    <definedName name="Ope" localSheetId="172">#REF!</definedName>
    <definedName name="Ope" localSheetId="173">#REF!</definedName>
    <definedName name="Ope" localSheetId="174">#REF!</definedName>
    <definedName name="Ope" localSheetId="175">#REF!</definedName>
    <definedName name="Ope" localSheetId="176">#REF!</definedName>
    <definedName name="Ope" localSheetId="177">#REF!</definedName>
    <definedName name="Ope" localSheetId="178">#REF!</definedName>
    <definedName name="Ope" localSheetId="109">#REF!</definedName>
    <definedName name="Ope" localSheetId="110">#REF!</definedName>
    <definedName name="Ope" localSheetId="111">#REF!</definedName>
    <definedName name="Ope" localSheetId="102">#REF!</definedName>
    <definedName name="Ope" localSheetId="103">#REF!</definedName>
    <definedName name="Ope" localSheetId="104">#REF!</definedName>
    <definedName name="Ope" localSheetId="107">#REF!</definedName>
    <definedName name="Ope" localSheetId="108">#REF!</definedName>
    <definedName name="Ope">#REF!</definedName>
    <definedName name="Opec">[30]CIRRs!$C$66</definedName>
    <definedName name="OTHER_FLOWS">[111]Main:Kin!$A$12:$S$642</definedName>
    <definedName name="otherCB" localSheetId="151">#REF!</definedName>
    <definedName name="otherCB" localSheetId="156">#REF!</definedName>
    <definedName name="otherCB" localSheetId="171">#REF!</definedName>
    <definedName name="otherCB" localSheetId="179">#REF!</definedName>
    <definedName name="otherCB" localSheetId="180">#REF!</definedName>
    <definedName name="otherCB" localSheetId="181">#REF!</definedName>
    <definedName name="otherCB" localSheetId="172">#REF!</definedName>
    <definedName name="otherCB" localSheetId="173">#REF!</definedName>
    <definedName name="otherCB" localSheetId="174">#REF!</definedName>
    <definedName name="otherCB" localSheetId="175">#REF!</definedName>
    <definedName name="otherCB" localSheetId="176">#REF!</definedName>
    <definedName name="otherCB" localSheetId="177">#REF!</definedName>
    <definedName name="otherCB" localSheetId="178">#REF!</definedName>
    <definedName name="otherCB" localSheetId="109">#REF!</definedName>
    <definedName name="otherCB" localSheetId="110">#REF!</definedName>
    <definedName name="otherCB" localSheetId="111">#REF!</definedName>
    <definedName name="otherCB" localSheetId="102">#REF!</definedName>
    <definedName name="otherCB" localSheetId="103">#REF!</definedName>
    <definedName name="otherCB" localSheetId="104">#REF!</definedName>
    <definedName name="otherCB" localSheetId="107">#REF!</definedName>
    <definedName name="otherCB" localSheetId="108">#REF!</definedName>
    <definedName name="otherCB">#REF!</definedName>
    <definedName name="otherCB1" localSheetId="151">#REF!</definedName>
    <definedName name="otherCB1" localSheetId="156">#REF!</definedName>
    <definedName name="otherCB1" localSheetId="171">#REF!</definedName>
    <definedName name="otherCB1" localSheetId="179">#REF!</definedName>
    <definedName name="otherCB1" localSheetId="180">#REF!</definedName>
    <definedName name="otherCB1" localSheetId="181">#REF!</definedName>
    <definedName name="otherCB1" localSheetId="172">#REF!</definedName>
    <definedName name="otherCB1" localSheetId="173">#REF!</definedName>
    <definedName name="otherCB1" localSheetId="174">#REF!</definedName>
    <definedName name="otherCB1" localSheetId="175">#REF!</definedName>
    <definedName name="otherCB1" localSheetId="176">#REF!</definedName>
    <definedName name="otherCB1" localSheetId="177">#REF!</definedName>
    <definedName name="otherCB1" localSheetId="178">#REF!</definedName>
    <definedName name="otherCB1" localSheetId="109">#REF!</definedName>
    <definedName name="otherCB1" localSheetId="110">#REF!</definedName>
    <definedName name="otherCB1" localSheetId="111">#REF!</definedName>
    <definedName name="otherCB1" localSheetId="102">#REF!</definedName>
    <definedName name="otherCB1" localSheetId="103">#REF!</definedName>
    <definedName name="otherCB1" localSheetId="104">#REF!</definedName>
    <definedName name="otherCB1" localSheetId="107">#REF!</definedName>
    <definedName name="otherCB1" localSheetId="108">#REF!</definedName>
    <definedName name="otherCB1">#REF!</definedName>
    <definedName name="otherCB2" localSheetId="151">#REF!</definedName>
    <definedName name="otherCB2" localSheetId="156">#REF!</definedName>
    <definedName name="otherCB2" localSheetId="171">#REF!</definedName>
    <definedName name="otherCB2" localSheetId="179">#REF!</definedName>
    <definedName name="otherCB2" localSheetId="180">#REF!</definedName>
    <definedName name="otherCB2" localSheetId="181">#REF!</definedName>
    <definedName name="otherCB2" localSheetId="172">#REF!</definedName>
    <definedName name="otherCB2" localSheetId="173">#REF!</definedName>
    <definedName name="otherCB2" localSheetId="174">#REF!</definedName>
    <definedName name="otherCB2" localSheetId="175">#REF!</definedName>
    <definedName name="otherCB2" localSheetId="176">#REF!</definedName>
    <definedName name="otherCB2" localSheetId="177">#REF!</definedName>
    <definedName name="otherCB2" localSheetId="178">#REF!</definedName>
    <definedName name="otherCB2" localSheetId="109">#REF!</definedName>
    <definedName name="otherCB2" localSheetId="110">#REF!</definedName>
    <definedName name="otherCB2" localSheetId="111">#REF!</definedName>
    <definedName name="otherCB2" localSheetId="102">#REF!</definedName>
    <definedName name="otherCB2" localSheetId="103">#REF!</definedName>
    <definedName name="otherCB2" localSheetId="104">#REF!</definedName>
    <definedName name="otherCB2" localSheetId="107">#REF!</definedName>
    <definedName name="otherCB2" localSheetId="108">#REF!</definedName>
    <definedName name="otherCB2">#REF!</definedName>
    <definedName name="otherCB3" localSheetId="151">#REF!</definedName>
    <definedName name="otherCB3" localSheetId="179">#REF!</definedName>
    <definedName name="otherCB3" localSheetId="180">#REF!</definedName>
    <definedName name="otherCB3" localSheetId="181">#REF!</definedName>
    <definedName name="otherCB3" localSheetId="172">#REF!</definedName>
    <definedName name="otherCB3" localSheetId="173">#REF!</definedName>
    <definedName name="otherCB3" localSheetId="174">#REF!</definedName>
    <definedName name="otherCB3" localSheetId="175">#REF!</definedName>
    <definedName name="otherCB3" localSheetId="176">#REF!</definedName>
    <definedName name="otherCB3" localSheetId="177">#REF!</definedName>
    <definedName name="otherCB3" localSheetId="178">#REF!</definedName>
    <definedName name="otherCB3" localSheetId="109">#REF!</definedName>
    <definedName name="otherCB3" localSheetId="110">#REF!</definedName>
    <definedName name="otherCB3" localSheetId="111">#REF!</definedName>
    <definedName name="otherCB3" localSheetId="102">#REF!</definedName>
    <definedName name="otherCB3" localSheetId="103">#REF!</definedName>
    <definedName name="otherCB3" localSheetId="104">#REF!</definedName>
    <definedName name="otherCB3" localSheetId="107">#REF!</definedName>
    <definedName name="otherCB3" localSheetId="108">#REF!</definedName>
    <definedName name="otherCB3">#REF!</definedName>
    <definedName name="OtherCCY">[95]depoStats!$J$2:$O$50</definedName>
    <definedName name="OTHERCCY_Loan">[49]Loanstats!$K$3:$P$27</definedName>
    <definedName name="Otras_Residuales" localSheetId="151">#REF!</definedName>
    <definedName name="Otras_Residuales" localSheetId="156">#REF!</definedName>
    <definedName name="Otras_Residuales" localSheetId="171">#REF!</definedName>
    <definedName name="Otras_Residuales" localSheetId="179">#REF!</definedName>
    <definedName name="Otras_Residuales" localSheetId="180">#REF!</definedName>
    <definedName name="Otras_Residuales" localSheetId="181">#REF!</definedName>
    <definedName name="Otras_Residuales" localSheetId="172">#REF!</definedName>
    <definedName name="Otras_Residuales" localSheetId="173">#REF!</definedName>
    <definedName name="Otras_Residuales" localSheetId="174">#REF!</definedName>
    <definedName name="Otras_Residuales" localSheetId="175">#REF!</definedName>
    <definedName name="Otras_Residuales" localSheetId="176">#REF!</definedName>
    <definedName name="Otras_Residuales" localSheetId="177">#REF!</definedName>
    <definedName name="Otras_Residuales" localSheetId="178">#REF!</definedName>
    <definedName name="Otras_Residuales" localSheetId="109">#REF!</definedName>
    <definedName name="Otras_Residuales" localSheetId="110">#REF!</definedName>
    <definedName name="Otras_Residuales" localSheetId="111">#REF!</definedName>
    <definedName name="Otras_Residuales" localSheetId="102">#REF!</definedName>
    <definedName name="Otras_Residuales" localSheetId="103">#REF!</definedName>
    <definedName name="Otras_Residuales" localSheetId="104">#REF!</definedName>
    <definedName name="Otras_Residuales" localSheetId="107">#REF!</definedName>
    <definedName name="Otras_Residuales" localSheetId="108">#REF!</definedName>
    <definedName name="Otras_Residuales">#REF!</definedName>
    <definedName name="otro" localSheetId="112" hidden="1">{FALSE,FALSE,-1.25,-15.5,484.5,276.75,FALSE,FALSE,TRUE,TRUE,0,12,#N/A,46,#N/A,2.93460490463215,15.35,1,FALSE,FALSE,3,TRUE,1,FALSE,100,"Swvu.PLA1.","ACwvu.PLA1.",#N/A,FALSE,FALSE,0,0,0,0,2,"","",TRUE,TRUE,FALSE,FALSE,1,60,#N/A,#N/A,FALSE,FALSE,FALSE,FALSE,FALSE,FALSE,FALSE,9,65532,65532,FALSE,FALSE,TRUE,TRUE,TRUE}</definedName>
    <definedName name="otro" localSheetId="119" hidden="1">{FALSE,FALSE,-1.25,-15.5,484.5,276.75,FALSE,FALSE,TRUE,TRUE,0,12,#N/A,46,#N/A,2.93460490463215,15.35,1,FALSE,FALSE,3,TRUE,1,FALSE,100,"Swvu.PLA1.","ACwvu.PLA1.",#N/A,FALSE,FALSE,0,0,0,0,2,"","",TRUE,TRUE,FALSE,FALSE,1,60,#N/A,#N/A,FALSE,FALSE,FALSE,FALSE,FALSE,FALSE,FALSE,9,65532,65532,FALSE,FALSE,TRUE,TRUE,TRUE}</definedName>
    <definedName name="otro" localSheetId="114" hidden="1">{FALSE,FALSE,-1.25,-15.5,484.5,276.75,FALSE,FALSE,TRUE,TRUE,0,12,#N/A,46,#N/A,2.93460490463215,15.35,1,FALSE,FALSE,3,TRUE,1,FALSE,100,"Swvu.PLA1.","ACwvu.PLA1.",#N/A,FALSE,FALSE,0,0,0,0,2,"","",TRUE,TRUE,FALSE,FALSE,1,60,#N/A,#N/A,FALSE,FALSE,FALSE,FALSE,FALSE,FALSE,FALSE,9,65532,65532,FALSE,FALSE,TRUE,TRUE,TRUE}</definedName>
    <definedName name="otro" localSheetId="116" hidden="1">{FALSE,FALSE,-1.25,-15.5,484.5,276.75,FALSE,FALSE,TRUE,TRUE,0,12,#N/A,46,#N/A,2.93460490463215,15.35,1,FALSE,FALSE,3,TRUE,1,FALSE,100,"Swvu.PLA1.","ACwvu.PLA1.",#N/A,FALSE,FALSE,0,0,0,0,2,"","",TRUE,TRUE,FALSE,FALSE,1,60,#N/A,#N/A,FALSE,FALSE,FALSE,FALSE,FALSE,FALSE,FALSE,9,65532,65532,FALSE,FALSE,TRUE,TRUE,TRUE}</definedName>
    <definedName name="otro" localSheetId="117" hidden="1">{FALSE,FALSE,-1.25,-15.5,484.5,276.75,FALSE,FALSE,TRUE,TRUE,0,12,#N/A,46,#N/A,2.93460490463215,15.35,1,FALSE,FALSE,3,TRUE,1,FALSE,100,"Swvu.PLA1.","ACwvu.PLA1.",#N/A,FALSE,FALSE,0,0,0,0,2,"","",TRUE,TRUE,FALSE,FALSE,1,60,#N/A,#N/A,FALSE,FALSE,FALSE,FALSE,FALSE,FALSE,FALSE,9,65532,65532,FALSE,FALSE,TRUE,TRUE,TRUE}</definedName>
    <definedName name="otro" localSheetId="118" hidden="1">{FALSE,FALSE,-1.25,-15.5,484.5,276.75,FALSE,FALSE,TRUE,TRUE,0,12,#N/A,46,#N/A,2.93460490463215,15.35,1,FALSE,FALSE,3,TRUE,1,FALSE,100,"Swvu.PLA1.","ACwvu.PLA1.",#N/A,FALSE,FALSE,0,0,0,0,2,"","",TRUE,TRUE,FALSE,FALSE,1,60,#N/A,#N/A,FALSE,FALSE,FALSE,FALSE,FALSE,FALSE,FALSE,9,65532,65532,FALSE,FALSE,TRUE,TRUE,TRUE}</definedName>
    <definedName name="otro" localSheetId="149" hidden="1">{FALSE,FALSE,-1.25,-15.5,484.5,276.75,FALSE,FALSE,TRUE,TRUE,0,12,#N/A,46,#N/A,2.93460490463215,15.35,1,FALSE,FALSE,3,TRUE,1,FALSE,100,"Swvu.PLA1.","ACwvu.PLA1.",#N/A,FALSE,FALSE,0,0,0,0,2,"","",TRUE,TRUE,FALSE,FALSE,1,60,#N/A,#N/A,FALSE,FALSE,FALSE,FALSE,FALSE,FALSE,FALSE,9,65532,65532,FALSE,FALSE,TRUE,TRUE,TRUE}</definedName>
    <definedName name="otro" localSheetId="151" hidden="1">{FALSE,FALSE,-1.25,-15.5,484.5,276.75,FALSE,FALSE,TRUE,TRUE,0,12,#N/A,46,#N/A,2.93460490463215,15.35,1,FALSE,FALSE,3,TRUE,1,FALSE,100,"Swvu.PLA1.","ACwvu.PLA1.",#N/A,FALSE,FALSE,0,0,0,0,2,"","",TRUE,TRUE,FALSE,FALSE,1,60,#N/A,#N/A,FALSE,FALSE,FALSE,FALSE,FALSE,FALSE,FALSE,9,65532,65532,FALSE,FALSE,TRUE,TRUE,TRUE}</definedName>
    <definedName name="otro" localSheetId="156" hidden="1">{FALSE,FALSE,-1.25,-15.5,484.5,276.75,FALSE,FALSE,TRUE,TRUE,0,12,#N/A,46,#N/A,2.93460490463215,15.35,1,FALSE,FALSE,3,TRUE,1,FALSE,100,"Swvu.PLA1.","ACwvu.PLA1.",#N/A,FALSE,FALSE,0,0,0,0,2,"","",TRUE,TRUE,FALSE,FALSE,1,60,#N/A,#N/A,FALSE,FALSE,FALSE,FALSE,FALSE,FALSE,FALSE,9,65532,65532,FALSE,FALSE,TRUE,TRUE,TRUE}</definedName>
    <definedName name="otro" localSheetId="159" hidden="1">{FALSE,FALSE,-1.25,-15.5,484.5,276.75,FALSE,FALSE,TRUE,TRUE,0,12,#N/A,46,#N/A,2.93460490463215,15.35,1,FALSE,FALSE,3,TRUE,1,FALSE,100,"Swvu.PLA1.","ACwvu.PLA1.",#N/A,FALSE,FALSE,0,0,0,0,2,"","",TRUE,TRUE,FALSE,FALSE,1,60,#N/A,#N/A,FALSE,FALSE,FALSE,FALSE,FALSE,FALSE,FALSE,9,65532,65532,FALSE,FALSE,TRUE,TRUE,TRUE}</definedName>
    <definedName name="otro" localSheetId="164" hidden="1">{FALSE,FALSE,-1.25,-15.5,484.5,276.75,FALSE,FALSE,TRUE,TRUE,0,12,#N/A,46,#N/A,2.93460490463215,15.35,1,FALSE,FALSE,3,TRUE,1,FALSE,100,"Swvu.PLA1.","ACwvu.PLA1.",#N/A,FALSE,FALSE,0,0,0,0,2,"","",TRUE,TRUE,FALSE,FALSE,1,60,#N/A,#N/A,FALSE,FALSE,FALSE,FALSE,FALSE,FALSE,FALSE,9,65532,65532,FALSE,FALSE,TRUE,TRUE,TRUE}</definedName>
    <definedName name="otro" localSheetId="165" hidden="1">{FALSE,FALSE,-1.25,-15.5,484.5,276.75,FALSE,FALSE,TRUE,TRUE,0,12,#N/A,46,#N/A,2.93460490463215,15.35,1,FALSE,FALSE,3,TRUE,1,FALSE,100,"Swvu.PLA1.","ACwvu.PLA1.",#N/A,FALSE,FALSE,0,0,0,0,2,"","",TRUE,TRUE,FALSE,FALSE,1,60,#N/A,#N/A,FALSE,FALSE,FALSE,FALSE,FALSE,FALSE,FALSE,9,65532,65532,FALSE,FALSE,TRUE,TRUE,TRUE}</definedName>
    <definedName name="otro" localSheetId="166" hidden="1">{FALSE,FALSE,-1.25,-15.5,484.5,276.75,FALSE,FALSE,TRUE,TRUE,0,12,#N/A,46,#N/A,2.93460490463215,15.35,1,FALSE,FALSE,3,TRUE,1,FALSE,100,"Swvu.PLA1.","ACwvu.PLA1.",#N/A,FALSE,FALSE,0,0,0,0,2,"","",TRUE,TRUE,FALSE,FALSE,1,60,#N/A,#N/A,FALSE,FALSE,FALSE,FALSE,FALSE,FALSE,FALSE,9,65532,65532,FALSE,FALSE,TRUE,TRUE,TRUE}</definedName>
    <definedName name="otro" localSheetId="167" hidden="1">{FALSE,FALSE,-1.25,-15.5,484.5,276.75,FALSE,FALSE,TRUE,TRUE,0,12,#N/A,46,#N/A,2.93460490463215,15.35,1,FALSE,FALSE,3,TRUE,1,FALSE,100,"Swvu.PLA1.","ACwvu.PLA1.",#N/A,FALSE,FALSE,0,0,0,0,2,"","",TRUE,TRUE,FALSE,FALSE,1,60,#N/A,#N/A,FALSE,FALSE,FALSE,FALSE,FALSE,FALSE,FALSE,9,65532,65532,FALSE,FALSE,TRUE,TRUE,TRUE}</definedName>
    <definedName name="otro" localSheetId="168" hidden="1">{FALSE,FALSE,-1.25,-15.5,484.5,276.75,FALSE,FALSE,TRUE,TRUE,0,12,#N/A,46,#N/A,2.93460490463215,15.35,1,FALSE,FALSE,3,TRUE,1,FALSE,100,"Swvu.PLA1.","ACwvu.PLA1.",#N/A,FALSE,FALSE,0,0,0,0,2,"","",TRUE,TRUE,FALSE,FALSE,1,60,#N/A,#N/A,FALSE,FALSE,FALSE,FALSE,FALSE,FALSE,FALSE,9,65532,65532,FALSE,FALSE,TRUE,TRUE,TRUE}</definedName>
    <definedName name="otro" localSheetId="171" hidden="1">{FALSE,FALSE,-1.25,-15.5,484.5,276.75,FALSE,FALSE,TRUE,TRUE,0,12,#N/A,46,#N/A,2.93460490463215,15.35,1,FALSE,FALSE,3,TRUE,1,FALSE,100,"Swvu.PLA1.","ACwvu.PLA1.",#N/A,FALSE,FALSE,0,0,0,0,2,"","",TRUE,TRUE,FALSE,FALSE,1,60,#N/A,#N/A,FALSE,FALSE,FALSE,FALSE,FALSE,FALSE,FALSE,9,65532,65532,FALSE,FALSE,TRUE,TRUE,TRUE}</definedName>
    <definedName name="otro" localSheetId="179" hidden="1">{FALSE,FALSE,-1.25,-15.5,484.5,276.75,FALSE,FALSE,TRUE,TRUE,0,12,#N/A,46,#N/A,2.93460490463215,15.35,1,FALSE,FALSE,3,TRUE,1,FALSE,100,"Swvu.PLA1.","ACwvu.PLA1.",#N/A,FALSE,FALSE,0,0,0,0,2,"","",TRUE,TRUE,FALSE,FALSE,1,60,#N/A,#N/A,FALSE,FALSE,FALSE,FALSE,FALSE,FALSE,FALSE,9,65532,65532,FALSE,FALSE,TRUE,TRUE,TRUE}</definedName>
    <definedName name="otro" localSheetId="180" hidden="1">{FALSE,FALSE,-1.25,-15.5,484.5,276.75,FALSE,FALSE,TRUE,TRUE,0,12,#N/A,46,#N/A,2.93460490463215,15.35,1,FALSE,FALSE,3,TRUE,1,FALSE,100,"Swvu.PLA1.","ACwvu.PLA1.",#N/A,FALSE,FALSE,0,0,0,0,2,"","",TRUE,TRUE,FALSE,FALSE,1,60,#N/A,#N/A,FALSE,FALSE,FALSE,FALSE,FALSE,FALSE,FALSE,9,65532,65532,FALSE,FALSE,TRUE,TRUE,TRUE}</definedName>
    <definedName name="otro" localSheetId="181" hidden="1">{FALSE,FALSE,-1.25,-15.5,484.5,276.75,FALSE,FALSE,TRUE,TRUE,0,12,#N/A,46,#N/A,2.93460490463215,15.35,1,FALSE,FALSE,3,TRUE,1,FALSE,100,"Swvu.PLA1.","ACwvu.PLA1.",#N/A,FALSE,FALSE,0,0,0,0,2,"","",TRUE,TRUE,FALSE,FALSE,1,60,#N/A,#N/A,FALSE,FALSE,FALSE,FALSE,FALSE,FALSE,FALSE,9,65532,65532,FALSE,FALSE,TRUE,TRUE,TRUE}</definedName>
    <definedName name="otro" localSheetId="172" hidden="1">{FALSE,FALSE,-1.25,-15.5,484.5,276.75,FALSE,FALSE,TRUE,TRUE,0,12,#N/A,46,#N/A,2.93460490463215,15.35,1,FALSE,FALSE,3,TRUE,1,FALSE,100,"Swvu.PLA1.","ACwvu.PLA1.",#N/A,FALSE,FALSE,0,0,0,0,2,"","",TRUE,TRUE,FALSE,FALSE,1,60,#N/A,#N/A,FALSE,FALSE,FALSE,FALSE,FALSE,FALSE,FALSE,9,65532,65532,FALSE,FALSE,TRUE,TRUE,TRUE}</definedName>
    <definedName name="otro" localSheetId="173" hidden="1">{FALSE,FALSE,-1.25,-15.5,484.5,276.75,FALSE,FALSE,TRUE,TRUE,0,12,#N/A,46,#N/A,2.93460490463215,15.35,1,FALSE,FALSE,3,TRUE,1,FALSE,100,"Swvu.PLA1.","ACwvu.PLA1.",#N/A,FALSE,FALSE,0,0,0,0,2,"","",TRUE,TRUE,FALSE,FALSE,1,60,#N/A,#N/A,FALSE,FALSE,FALSE,FALSE,FALSE,FALSE,FALSE,9,65532,65532,FALSE,FALSE,TRUE,TRUE,TRUE}</definedName>
    <definedName name="otro" localSheetId="174" hidden="1">{FALSE,FALSE,-1.25,-15.5,484.5,276.75,FALSE,FALSE,TRUE,TRUE,0,12,#N/A,46,#N/A,2.93460490463215,15.35,1,FALSE,FALSE,3,TRUE,1,FALSE,100,"Swvu.PLA1.","ACwvu.PLA1.",#N/A,FALSE,FALSE,0,0,0,0,2,"","",TRUE,TRUE,FALSE,FALSE,1,60,#N/A,#N/A,FALSE,FALSE,FALSE,FALSE,FALSE,FALSE,FALSE,9,65532,65532,FALSE,FALSE,TRUE,TRUE,TRUE}</definedName>
    <definedName name="otro" localSheetId="175" hidden="1">{FALSE,FALSE,-1.25,-15.5,484.5,276.75,FALSE,FALSE,TRUE,TRUE,0,12,#N/A,46,#N/A,2.93460490463215,15.35,1,FALSE,FALSE,3,TRUE,1,FALSE,100,"Swvu.PLA1.","ACwvu.PLA1.",#N/A,FALSE,FALSE,0,0,0,0,2,"","",TRUE,TRUE,FALSE,FALSE,1,60,#N/A,#N/A,FALSE,FALSE,FALSE,FALSE,FALSE,FALSE,FALSE,9,65532,65532,FALSE,FALSE,TRUE,TRUE,TRUE}</definedName>
    <definedName name="otro" localSheetId="176" hidden="1">{FALSE,FALSE,-1.25,-15.5,484.5,276.75,FALSE,FALSE,TRUE,TRUE,0,12,#N/A,46,#N/A,2.93460490463215,15.35,1,FALSE,FALSE,3,TRUE,1,FALSE,100,"Swvu.PLA1.","ACwvu.PLA1.",#N/A,FALSE,FALSE,0,0,0,0,2,"","",TRUE,TRUE,FALSE,FALSE,1,60,#N/A,#N/A,FALSE,FALSE,FALSE,FALSE,FALSE,FALSE,FALSE,9,65532,65532,FALSE,FALSE,TRUE,TRUE,TRUE}</definedName>
    <definedName name="otro" localSheetId="177" hidden="1">{FALSE,FALSE,-1.25,-15.5,484.5,276.75,FALSE,FALSE,TRUE,TRUE,0,12,#N/A,46,#N/A,2.93460490463215,15.35,1,FALSE,FALSE,3,TRUE,1,FALSE,100,"Swvu.PLA1.","ACwvu.PLA1.",#N/A,FALSE,FALSE,0,0,0,0,2,"","",TRUE,TRUE,FALSE,FALSE,1,60,#N/A,#N/A,FALSE,FALSE,FALSE,FALSE,FALSE,FALSE,FALSE,9,65532,65532,FALSE,FALSE,TRUE,TRUE,TRUE}</definedName>
    <definedName name="otro" localSheetId="178" hidden="1">{FALSE,FALSE,-1.25,-15.5,484.5,276.75,FALSE,FALSE,TRUE,TRUE,0,12,#N/A,46,#N/A,2.93460490463215,15.35,1,FALSE,FALSE,3,TRUE,1,FALSE,100,"Swvu.PLA1.","ACwvu.PLA1.",#N/A,FALSE,FALSE,0,0,0,0,2,"","",TRUE,TRUE,FALSE,FALSE,1,60,#N/A,#N/A,FALSE,FALSE,FALSE,FALSE,FALSE,FALSE,FALSE,9,65532,65532,FALSE,FALSE,TRUE,TRUE,TRUE}</definedName>
    <definedName name="otro" localSheetId="46" hidden="1">{FALSE,FALSE,-1.25,-15.5,484.5,276.75,FALSE,FALSE,TRUE,TRUE,0,12,#N/A,46,#N/A,2.93460490463215,15.35,1,FALSE,FALSE,3,TRUE,1,FALSE,100,"Swvu.PLA1.","ACwvu.PLA1.",#N/A,FALSE,FALSE,0,0,0,0,2,"","",TRUE,TRUE,FALSE,FALSE,1,60,#N/A,#N/A,FALSE,FALSE,FALSE,FALSE,FALSE,FALSE,FALSE,9,65532,65532,FALSE,FALSE,TRUE,TRUE,TRUE}</definedName>
    <definedName name="otro" localSheetId="47" hidden="1">{FALSE,FALSE,-1.25,-15.5,484.5,276.75,FALSE,FALSE,TRUE,TRUE,0,12,#N/A,46,#N/A,2.93460490463215,15.35,1,FALSE,FALSE,3,TRUE,1,FALSE,100,"Swvu.PLA1.","ACwvu.PLA1.",#N/A,FALSE,FALSE,0,0,0,0,2,"","",TRUE,TRUE,FALSE,FALSE,1,60,#N/A,#N/A,FALSE,FALSE,FALSE,FALSE,FALSE,FALSE,FALSE,9,65532,65532,FALSE,FALSE,TRUE,TRUE,TRUE}</definedName>
    <definedName name="otro" localSheetId="48" hidden="1">{FALSE,FALSE,-1.25,-15.5,484.5,276.75,FALSE,FALSE,TRUE,TRUE,0,12,#N/A,46,#N/A,2.93460490463215,15.35,1,FALSE,FALSE,3,TRUE,1,FALSE,100,"Swvu.PLA1.","ACwvu.PLA1.",#N/A,FALSE,FALSE,0,0,0,0,2,"","",TRUE,TRUE,FALSE,FALSE,1,60,#N/A,#N/A,FALSE,FALSE,FALSE,FALSE,FALSE,FALSE,FALSE,9,65532,65532,FALSE,FALSE,TRUE,TRUE,TRUE}</definedName>
    <definedName name="otro" localSheetId="49" hidden="1">{FALSE,FALSE,-1.25,-15.5,484.5,276.75,FALSE,FALSE,TRUE,TRUE,0,12,#N/A,46,#N/A,2.93460490463215,15.35,1,FALSE,FALSE,3,TRUE,1,FALSE,100,"Swvu.PLA1.","ACwvu.PLA1.",#N/A,FALSE,FALSE,0,0,0,0,2,"","",TRUE,TRUE,FALSE,FALSE,1,60,#N/A,#N/A,FALSE,FALSE,FALSE,FALSE,FALSE,FALSE,FALSE,9,65532,65532,FALSE,FALSE,TRUE,TRUE,TRUE}</definedName>
    <definedName name="otro" localSheetId="51" hidden="1">{FALSE,FALSE,-1.25,-15.5,484.5,276.75,FALSE,FALSE,TRUE,TRUE,0,12,#N/A,46,#N/A,2.93460490463215,15.35,1,FALSE,FALSE,3,TRUE,1,FALSE,100,"Swvu.PLA1.","ACwvu.PLA1.",#N/A,FALSE,FALSE,0,0,0,0,2,"","",TRUE,TRUE,FALSE,FALSE,1,60,#N/A,#N/A,FALSE,FALSE,FALSE,FALSE,FALSE,FALSE,FALSE,9,65532,65532,FALSE,FALSE,TRUE,TRUE,TRUE}</definedName>
    <definedName name="otro" localSheetId="50" hidden="1">{FALSE,FALSE,-1.25,-15.5,484.5,276.75,FALSE,FALSE,TRUE,TRUE,0,12,#N/A,46,#N/A,2.93460490463215,15.35,1,FALSE,FALSE,3,TRUE,1,FALSE,100,"Swvu.PLA1.","ACwvu.PLA1.",#N/A,FALSE,FALSE,0,0,0,0,2,"","",TRUE,TRUE,FALSE,FALSE,1,60,#N/A,#N/A,FALSE,FALSE,FALSE,FALSE,FALSE,FALSE,FALSE,9,65532,65532,FALSE,FALSE,TRUE,TRUE,TRUE}</definedName>
    <definedName name="otro" localSheetId="52" hidden="1">{FALSE,FALSE,-1.25,-15.5,484.5,276.75,FALSE,FALSE,TRUE,TRUE,0,12,#N/A,46,#N/A,2.93460490463215,15.35,1,FALSE,FALSE,3,TRUE,1,FALSE,100,"Swvu.PLA1.","ACwvu.PLA1.",#N/A,FALSE,FALSE,0,0,0,0,2,"","",TRUE,TRUE,FALSE,FALSE,1,60,#N/A,#N/A,FALSE,FALSE,FALSE,FALSE,FALSE,FALSE,FALSE,9,65532,65532,FALSE,FALSE,TRUE,TRUE,TRUE}</definedName>
    <definedName name="otro" localSheetId="56" hidden="1">{FALSE,FALSE,-1.25,-15.5,484.5,276.75,FALSE,FALSE,TRUE,TRUE,0,12,#N/A,46,#N/A,2.93460490463215,15.35,1,FALSE,FALSE,3,TRUE,1,FALSE,100,"Swvu.PLA1.","ACwvu.PLA1.",#N/A,FALSE,FALSE,0,0,0,0,2,"","",TRUE,TRUE,FALSE,FALSE,1,60,#N/A,#N/A,FALSE,FALSE,FALSE,FALSE,FALSE,FALSE,FALSE,9,65532,65532,FALSE,FALSE,TRUE,TRUE,TRUE}</definedName>
    <definedName name="otro" localSheetId="57" hidden="1">{FALSE,FALSE,-1.25,-15.5,484.5,276.75,FALSE,FALSE,TRUE,TRUE,0,12,#N/A,46,#N/A,2.93460490463215,15.35,1,FALSE,FALSE,3,TRUE,1,FALSE,100,"Swvu.PLA1.","ACwvu.PLA1.",#N/A,FALSE,FALSE,0,0,0,0,2,"","",TRUE,TRUE,FALSE,FALSE,1,60,#N/A,#N/A,FALSE,FALSE,FALSE,FALSE,FALSE,FALSE,FALSE,9,65532,65532,FALSE,FALSE,TRUE,TRUE,TRUE}</definedName>
    <definedName name="otro" localSheetId="58" hidden="1">{FALSE,FALSE,-1.25,-15.5,484.5,276.75,FALSE,FALSE,TRUE,TRUE,0,12,#N/A,46,#N/A,2.93460490463215,15.35,1,FALSE,FALSE,3,TRUE,1,FALSE,100,"Swvu.PLA1.","ACwvu.PLA1.",#N/A,FALSE,FALSE,0,0,0,0,2,"","",TRUE,TRUE,FALSE,FALSE,1,60,#N/A,#N/A,FALSE,FALSE,FALSE,FALSE,FALSE,FALSE,FALSE,9,65532,65532,FALSE,FALSE,TRUE,TRUE,TRUE}</definedName>
    <definedName name="otro" localSheetId="59" hidden="1">{FALSE,FALSE,-1.25,-15.5,484.5,276.75,FALSE,FALSE,TRUE,TRUE,0,12,#N/A,46,#N/A,2.93460490463215,15.35,1,FALSE,FALSE,3,TRUE,1,FALSE,100,"Swvu.PLA1.","ACwvu.PLA1.",#N/A,FALSE,FALSE,0,0,0,0,2,"","",TRUE,TRUE,FALSE,FALSE,1,60,#N/A,#N/A,FALSE,FALSE,FALSE,FALSE,FALSE,FALSE,FALSE,9,65532,65532,FALSE,FALSE,TRUE,TRUE,TRUE}</definedName>
    <definedName name="otro" localSheetId="60" hidden="1">{FALSE,FALSE,-1.25,-15.5,484.5,276.75,FALSE,FALSE,TRUE,TRUE,0,12,#N/A,46,#N/A,2.93460490463215,15.35,1,FALSE,FALSE,3,TRUE,1,FALSE,100,"Swvu.PLA1.","ACwvu.PLA1.",#N/A,FALSE,FALSE,0,0,0,0,2,"","",TRUE,TRUE,FALSE,FALSE,1,60,#N/A,#N/A,FALSE,FALSE,FALSE,FALSE,FALSE,FALSE,FALSE,9,65532,65532,FALSE,FALSE,TRUE,TRUE,TRUE}</definedName>
    <definedName name="otro" localSheetId="61" hidden="1">{FALSE,FALSE,-1.25,-15.5,484.5,276.75,FALSE,FALSE,TRUE,TRUE,0,12,#N/A,46,#N/A,2.93460490463215,15.35,1,FALSE,FALSE,3,TRUE,1,FALSE,100,"Swvu.PLA1.","ACwvu.PLA1.",#N/A,FALSE,FALSE,0,0,0,0,2,"","",TRUE,TRUE,FALSE,FALSE,1,60,#N/A,#N/A,FALSE,FALSE,FALSE,FALSE,FALSE,FALSE,FALSE,9,65532,65532,FALSE,FALSE,TRUE,TRUE,TRUE}</definedName>
    <definedName name="otro" localSheetId="62" hidden="1">{FALSE,FALSE,-1.25,-15.5,484.5,276.75,FALSE,FALSE,TRUE,TRUE,0,12,#N/A,46,#N/A,2.93460490463215,15.35,1,FALSE,FALSE,3,TRUE,1,FALSE,100,"Swvu.PLA1.","ACwvu.PLA1.",#N/A,FALSE,FALSE,0,0,0,0,2,"","",TRUE,TRUE,FALSE,FALSE,1,60,#N/A,#N/A,FALSE,FALSE,FALSE,FALSE,FALSE,FALSE,FALSE,9,65532,65532,FALSE,FALSE,TRUE,TRUE,TRUE}</definedName>
    <definedName name="otro" localSheetId="63" hidden="1">{FALSE,FALSE,-1.25,-15.5,484.5,276.75,FALSE,FALSE,TRUE,TRUE,0,12,#N/A,46,#N/A,2.93460490463215,15.35,1,FALSE,FALSE,3,TRUE,1,FALSE,100,"Swvu.PLA1.","ACwvu.PLA1.",#N/A,FALSE,FALSE,0,0,0,0,2,"","",TRUE,TRUE,FALSE,FALSE,1,60,#N/A,#N/A,FALSE,FALSE,FALSE,FALSE,FALSE,FALSE,FALSE,9,65532,65532,FALSE,FALSE,TRUE,TRUE,TRUE}</definedName>
    <definedName name="otro" localSheetId="68" hidden="1">{FALSE,FALSE,-1.25,-15.5,484.5,276.75,FALSE,FALSE,TRUE,TRUE,0,12,#N/A,46,#N/A,2.93460490463215,15.35,1,FALSE,FALSE,3,TRUE,1,FALSE,100,"Swvu.PLA1.","ACwvu.PLA1.",#N/A,FALSE,FALSE,0,0,0,0,2,"","",TRUE,TRUE,FALSE,FALSE,1,60,#N/A,#N/A,FALSE,FALSE,FALSE,FALSE,FALSE,FALSE,FALSE,9,65532,65532,FALSE,FALSE,TRUE,TRUE,TRUE}</definedName>
    <definedName name="otro" localSheetId="69" hidden="1">{FALSE,FALSE,-1.25,-15.5,484.5,276.75,FALSE,FALSE,TRUE,TRUE,0,12,#N/A,46,#N/A,2.93460490463215,15.35,1,FALSE,FALSE,3,TRUE,1,FALSE,100,"Swvu.PLA1.","ACwvu.PLA1.",#N/A,FALSE,FALSE,0,0,0,0,2,"","",TRUE,TRUE,FALSE,FALSE,1,60,#N/A,#N/A,FALSE,FALSE,FALSE,FALSE,FALSE,FALSE,FALSE,9,65532,65532,FALSE,FALSE,TRUE,TRUE,TRUE}</definedName>
    <definedName name="otro" localSheetId="70" hidden="1">{FALSE,FALSE,-1.25,-15.5,484.5,276.75,FALSE,FALSE,TRUE,TRUE,0,12,#N/A,46,#N/A,2.93460490463215,15.35,1,FALSE,FALSE,3,TRUE,1,FALSE,100,"Swvu.PLA1.","ACwvu.PLA1.",#N/A,FALSE,FALSE,0,0,0,0,2,"","",TRUE,TRUE,FALSE,FALSE,1,60,#N/A,#N/A,FALSE,FALSE,FALSE,FALSE,FALSE,FALSE,FALSE,9,65532,65532,FALSE,FALSE,TRUE,TRUE,TRUE}</definedName>
    <definedName name="otro" localSheetId="83" hidden="1">{FALSE,FALSE,-1.25,-15.5,484.5,276.75,FALSE,FALSE,TRUE,TRUE,0,12,#N/A,46,#N/A,2.93460490463215,15.35,1,FALSE,FALSE,3,TRUE,1,FALSE,100,"Swvu.PLA1.","ACwvu.PLA1.",#N/A,FALSE,FALSE,0,0,0,0,2,"","",TRUE,TRUE,FALSE,FALSE,1,60,#N/A,#N/A,FALSE,FALSE,FALSE,FALSE,FALSE,FALSE,FALSE,9,65532,65532,FALSE,FALSE,TRUE,TRUE,TRUE}</definedName>
    <definedName name="otro" localSheetId="99" hidden="1">{FALSE,FALSE,-1.25,-15.5,484.5,276.75,FALSE,FALSE,TRUE,TRUE,0,12,#N/A,46,#N/A,2.93460490463215,15.35,1,FALSE,FALSE,3,TRUE,1,FALSE,100,"Swvu.PLA1.","ACwvu.PLA1.",#N/A,FALSE,FALSE,0,0,0,0,2,"","",TRUE,TRUE,FALSE,FALSE,1,60,#N/A,#N/A,FALSE,FALSE,FALSE,FALSE,FALSE,FALSE,FALSE,9,65532,65532,FALSE,FALSE,TRUE,TRUE,TRUE}</definedName>
    <definedName name="otro" localSheetId="109" hidden="1">{FALSE,FALSE,-1.25,-15.5,484.5,276.75,FALSE,FALSE,TRUE,TRUE,0,12,#N/A,46,#N/A,2.93460490463215,15.35,1,FALSE,FALSE,3,TRUE,1,FALSE,100,"Swvu.PLA1.","ACwvu.PLA1.",#N/A,FALSE,FALSE,0,0,0,0,2,"","",TRUE,TRUE,FALSE,FALSE,1,60,#N/A,#N/A,FALSE,FALSE,FALSE,FALSE,FALSE,FALSE,FALSE,9,65532,65532,FALSE,FALSE,TRUE,TRUE,TRUE}</definedName>
    <definedName name="otro" localSheetId="110" hidden="1">{FALSE,FALSE,-1.25,-15.5,484.5,276.75,FALSE,FALSE,TRUE,TRUE,0,12,#N/A,46,#N/A,2.93460490463215,15.35,1,FALSE,FALSE,3,TRUE,1,FALSE,100,"Swvu.PLA1.","ACwvu.PLA1.",#N/A,FALSE,FALSE,0,0,0,0,2,"","",TRUE,TRUE,FALSE,FALSE,1,60,#N/A,#N/A,FALSE,FALSE,FALSE,FALSE,FALSE,FALSE,FALSE,9,65532,65532,FALSE,FALSE,TRUE,TRUE,TRUE}</definedName>
    <definedName name="otro" localSheetId="111" hidden="1">{FALSE,FALSE,-1.25,-15.5,484.5,276.75,FALSE,FALSE,TRUE,TRUE,0,12,#N/A,46,#N/A,2.93460490463215,15.35,1,FALSE,FALSE,3,TRUE,1,FALSE,100,"Swvu.PLA1.","ACwvu.PLA1.",#N/A,FALSE,FALSE,0,0,0,0,2,"","",TRUE,TRUE,FALSE,FALSE,1,60,#N/A,#N/A,FALSE,FALSE,FALSE,FALSE,FALSE,FALSE,FALSE,9,65532,65532,FALSE,FALSE,TRUE,TRUE,TRUE}</definedName>
    <definedName name="otro" localSheetId="100" hidden="1">{FALSE,FALSE,-1.25,-15.5,484.5,276.75,FALSE,FALSE,TRUE,TRUE,0,12,#N/A,46,#N/A,2.93460490463215,15.35,1,FALSE,FALSE,3,TRUE,1,FALSE,100,"Swvu.PLA1.","ACwvu.PLA1.",#N/A,FALSE,FALSE,0,0,0,0,2,"","",TRUE,TRUE,FALSE,FALSE,1,60,#N/A,#N/A,FALSE,FALSE,FALSE,FALSE,FALSE,FALSE,FALSE,9,65532,65532,FALSE,FALSE,TRUE,TRUE,TRUE}</definedName>
    <definedName name="otro" localSheetId="101" hidden="1">{FALSE,FALSE,-1.25,-15.5,484.5,276.75,FALSE,FALSE,TRUE,TRUE,0,12,#N/A,46,#N/A,2.93460490463215,15.35,1,FALSE,FALSE,3,TRUE,1,FALSE,100,"Swvu.PLA1.","ACwvu.PLA1.",#N/A,FALSE,FALSE,0,0,0,0,2,"","",TRUE,TRUE,FALSE,FALSE,1,60,#N/A,#N/A,FALSE,FALSE,FALSE,FALSE,FALSE,FALSE,FALSE,9,65532,65532,FALSE,FALSE,TRUE,TRUE,TRUE}</definedName>
    <definedName name="otro" localSheetId="102" hidden="1">{FALSE,FALSE,-1.25,-15.5,484.5,276.75,FALSE,FALSE,TRUE,TRUE,0,12,#N/A,46,#N/A,2.93460490463215,15.35,1,FALSE,FALSE,3,TRUE,1,FALSE,100,"Swvu.PLA1.","ACwvu.PLA1.",#N/A,FALSE,FALSE,0,0,0,0,2,"","",TRUE,TRUE,FALSE,FALSE,1,60,#N/A,#N/A,FALSE,FALSE,FALSE,FALSE,FALSE,FALSE,FALSE,9,65532,65532,FALSE,FALSE,TRUE,TRUE,TRUE}</definedName>
    <definedName name="otro" localSheetId="103" hidden="1">{FALSE,FALSE,-1.25,-15.5,484.5,276.75,FALSE,FALSE,TRUE,TRUE,0,12,#N/A,46,#N/A,2.93460490463215,15.35,1,FALSE,FALSE,3,TRUE,1,FALSE,100,"Swvu.PLA1.","ACwvu.PLA1.",#N/A,FALSE,FALSE,0,0,0,0,2,"","",TRUE,TRUE,FALSE,FALSE,1,60,#N/A,#N/A,FALSE,FALSE,FALSE,FALSE,FALSE,FALSE,FALSE,9,65532,65532,FALSE,FALSE,TRUE,TRUE,TRUE}</definedName>
    <definedName name="otro" localSheetId="104" hidden="1">{FALSE,FALSE,-1.25,-15.5,484.5,276.75,FALSE,FALSE,TRUE,TRUE,0,12,#N/A,46,#N/A,2.93460490463215,15.35,1,FALSE,FALSE,3,TRUE,1,FALSE,100,"Swvu.PLA1.","ACwvu.PLA1.",#N/A,FALSE,FALSE,0,0,0,0,2,"","",TRUE,TRUE,FALSE,FALSE,1,60,#N/A,#N/A,FALSE,FALSE,FALSE,FALSE,FALSE,FALSE,FALSE,9,65532,65532,FALSE,FALSE,TRUE,TRUE,TRUE}</definedName>
    <definedName name="otro" localSheetId="105" hidden="1">{FALSE,FALSE,-1.25,-15.5,484.5,276.75,FALSE,FALSE,TRUE,TRUE,0,12,#N/A,46,#N/A,2.93460490463215,15.35,1,FALSE,FALSE,3,TRUE,1,FALSE,100,"Swvu.PLA1.","ACwvu.PLA1.",#N/A,FALSE,FALSE,0,0,0,0,2,"","",TRUE,TRUE,FALSE,FALSE,1,60,#N/A,#N/A,FALSE,FALSE,FALSE,FALSE,FALSE,FALSE,FALSE,9,65532,65532,FALSE,FALSE,TRUE,TRUE,TRUE}</definedName>
    <definedName name="otro" localSheetId="106" hidden="1">{FALSE,FALSE,-1.25,-15.5,484.5,276.75,FALSE,FALSE,TRUE,TRUE,0,12,#N/A,46,#N/A,2.93460490463215,15.35,1,FALSE,FALSE,3,TRUE,1,FALSE,100,"Swvu.PLA1.","ACwvu.PLA1.",#N/A,FALSE,FALSE,0,0,0,0,2,"","",TRUE,TRUE,FALSE,FALSE,1,60,#N/A,#N/A,FALSE,FALSE,FALSE,FALSE,FALSE,FALSE,FALSE,9,65532,65532,FALSE,FALSE,TRUE,TRUE,TRUE}</definedName>
    <definedName name="otro" localSheetId="107" hidden="1">{FALSE,FALSE,-1.25,-15.5,484.5,276.75,FALSE,FALSE,TRUE,TRUE,0,12,#N/A,46,#N/A,2.93460490463215,15.35,1,FALSE,FALSE,3,TRUE,1,FALSE,100,"Swvu.PLA1.","ACwvu.PLA1.",#N/A,FALSE,FALSE,0,0,0,0,2,"","",TRUE,TRUE,FALSE,FALSE,1,60,#N/A,#N/A,FALSE,FALSE,FALSE,FALSE,FALSE,FALSE,FALSE,9,65532,65532,FALSE,FALSE,TRUE,TRUE,TRUE}</definedName>
    <definedName name="otro" localSheetId="108" hidden="1">{FALSE,FALSE,-1.25,-15.5,484.5,276.75,FALSE,FALSE,TRUE,TRUE,0,12,#N/A,46,#N/A,2.93460490463215,15.35,1,FALSE,FALSE,3,TRUE,1,FALSE,100,"Swvu.PLA1.","ACwvu.PLA1.",#N/A,FALSE,FALSE,0,0,0,0,2,"","",TRUE,TRUE,FALSE,FALSE,1,60,#N/A,#N/A,FALSE,FALSE,FALSE,FALSE,FALSE,FALSE,FALSE,9,65532,65532,FALSE,FALSE,TRUE,TRUE,TRUE}</definedName>
    <definedName name="otro" localSheetId="170" hidden="1">{FALSE,FALSE,-1.25,-15.5,484.5,276.75,FALSE,FALSE,TRUE,TRUE,0,12,#N/A,46,#N/A,2.93460490463215,15.35,1,FALSE,FALSE,3,TRUE,1,FALSE,100,"Swvu.PLA1.","ACwvu.PLA1.",#N/A,FALSE,FALSE,0,0,0,0,2,"","",TRUE,TRUE,FALSE,FALSE,1,60,#N/A,#N/A,FALSE,FALSE,FALSE,FALSE,FALSE,FALSE,FALSE,9,65532,65532,FALSE,FALSE,TRUE,TRUE,TRUE}</definedName>
    <definedName name="otro" localSheetId="67" hidden="1">{FALSE,FALSE,-1.25,-15.5,484.5,276.75,FALSE,FALSE,TRUE,TRUE,0,12,#N/A,46,#N/A,2.93460490463215,15.35,1,FALSE,FALSE,3,TRUE,1,FALSE,100,"Swvu.PLA1.","ACwvu.PLA1.",#N/A,FALSE,FALSE,0,0,0,0,2,"","",TRUE,TRUE,FALSE,FALSE,1,60,#N/A,#N/A,FALSE,FALSE,FALSE,FALSE,FALSE,FALSE,FALSE,9,65532,65532,FALSE,FALSE,TRUE,TRUE,TRUE}</definedName>
    <definedName name="otro" hidden="1">{FALSE,FALSE,-1.25,-15.5,484.5,276.75,FALSE,FALSE,TRUE,TRUE,0,12,#N/A,46,#N/A,2.93460490463215,15.35,1,FALSE,FALSE,3,TRUE,1,FALSE,100,"Swvu.PLA1.","ACwvu.PLA1.",#N/A,FALSE,FALSE,0,0,0,0,2,"","",TRUE,TRUE,FALSE,FALSE,1,60,#N/A,#N/A,FALSE,FALSE,FALSE,FALSE,FALSE,FALSE,FALSE,9,65532,65532,FALSE,FALSE,TRUE,TRUE,TRUE}</definedName>
    <definedName name="OUTBP" localSheetId="151">#REF!</definedName>
    <definedName name="OUTBP" localSheetId="171">#REF!</definedName>
    <definedName name="OUTBP" localSheetId="179">#REF!</definedName>
    <definedName name="OUTBP" localSheetId="180">#REF!</definedName>
    <definedName name="OUTBP" localSheetId="181">#REF!</definedName>
    <definedName name="OUTBP" localSheetId="172">#REF!</definedName>
    <definedName name="OUTBP" localSheetId="173">#REF!</definedName>
    <definedName name="OUTBP" localSheetId="174">#REF!</definedName>
    <definedName name="OUTBP" localSheetId="175">#REF!</definedName>
    <definedName name="OUTBP" localSheetId="176">#REF!</definedName>
    <definedName name="OUTBP" localSheetId="177">#REF!</definedName>
    <definedName name="OUTBP" localSheetId="178">#REF!</definedName>
    <definedName name="OUTBP" localSheetId="109">#REF!</definedName>
    <definedName name="OUTBP" localSheetId="110">#REF!</definedName>
    <definedName name="OUTBP" localSheetId="111">#REF!</definedName>
    <definedName name="OUTBP" localSheetId="102">#REF!</definedName>
    <definedName name="OUTBP" localSheetId="103">#REF!</definedName>
    <definedName name="OUTBP" localSheetId="104">#REF!</definedName>
    <definedName name="OUTBP" localSheetId="107">#REF!</definedName>
    <definedName name="OUTBP" localSheetId="108">#REF!</definedName>
    <definedName name="OUTBP">#REF!</definedName>
    <definedName name="OUTBS" localSheetId="151">#REF!</definedName>
    <definedName name="OUTBS" localSheetId="171">#REF!</definedName>
    <definedName name="OUTBS" localSheetId="179">#REF!</definedName>
    <definedName name="OUTBS" localSheetId="180">#REF!</definedName>
    <definedName name="OUTBS" localSheetId="181">#REF!</definedName>
    <definedName name="OUTBS" localSheetId="172">#REF!</definedName>
    <definedName name="OUTBS" localSheetId="173">#REF!</definedName>
    <definedName name="OUTBS" localSheetId="174">#REF!</definedName>
    <definedName name="OUTBS" localSheetId="175">#REF!</definedName>
    <definedName name="OUTBS" localSheetId="176">#REF!</definedName>
    <definedName name="OUTBS" localSheetId="177">#REF!</definedName>
    <definedName name="OUTBS" localSheetId="178">#REF!</definedName>
    <definedName name="OUTBS" localSheetId="109">#REF!</definedName>
    <definedName name="OUTBS" localSheetId="110">#REF!</definedName>
    <definedName name="OUTBS" localSheetId="111">#REF!</definedName>
    <definedName name="OUTBS" localSheetId="102">#REF!</definedName>
    <definedName name="OUTBS" localSheetId="103">#REF!</definedName>
    <definedName name="OUTBS" localSheetId="104">#REF!</definedName>
    <definedName name="OUTBS" localSheetId="107">#REF!</definedName>
    <definedName name="OUTBS" localSheetId="108">#REF!</definedName>
    <definedName name="OUTBS">#REF!</definedName>
    <definedName name="OUTCPI" localSheetId="151">#REF!</definedName>
    <definedName name="OUTCPI" localSheetId="171">#REF!</definedName>
    <definedName name="OUTCPI" localSheetId="179">#REF!</definedName>
    <definedName name="OUTCPI" localSheetId="180">#REF!</definedName>
    <definedName name="OUTCPI" localSheetId="181">#REF!</definedName>
    <definedName name="OUTCPI" localSheetId="172">#REF!</definedName>
    <definedName name="OUTCPI" localSheetId="173">#REF!</definedName>
    <definedName name="OUTCPI" localSheetId="174">#REF!</definedName>
    <definedName name="OUTCPI" localSheetId="175">#REF!</definedName>
    <definedName name="OUTCPI" localSheetId="176">#REF!</definedName>
    <definedName name="OUTCPI" localSheetId="177">#REF!</definedName>
    <definedName name="OUTCPI" localSheetId="178">#REF!</definedName>
    <definedName name="OUTCPI" localSheetId="109">#REF!</definedName>
    <definedName name="OUTCPI" localSheetId="110">#REF!</definedName>
    <definedName name="OUTCPI" localSheetId="111">#REF!</definedName>
    <definedName name="OUTCPI" localSheetId="102">#REF!</definedName>
    <definedName name="OUTCPI" localSheetId="103">#REF!</definedName>
    <definedName name="OUTCPI" localSheetId="104">#REF!</definedName>
    <definedName name="OUTCPI" localSheetId="107">#REF!</definedName>
    <definedName name="OUTCPI" localSheetId="108">#REF!</definedName>
    <definedName name="OUTCPI">#REF!</definedName>
    <definedName name="OUTDS1" localSheetId="151">#REF!</definedName>
    <definedName name="OUTDS1" localSheetId="179">#REF!</definedName>
    <definedName name="OUTDS1" localSheetId="180">#REF!</definedName>
    <definedName name="OUTDS1" localSheetId="181">#REF!</definedName>
    <definedName name="OUTDS1" localSheetId="172">#REF!</definedName>
    <definedName name="OUTDS1" localSheetId="173">#REF!</definedName>
    <definedName name="OUTDS1" localSheetId="174">#REF!</definedName>
    <definedName name="OUTDS1" localSheetId="175">#REF!</definedName>
    <definedName name="OUTDS1" localSheetId="176">#REF!</definedName>
    <definedName name="OUTDS1" localSheetId="177">#REF!</definedName>
    <definedName name="OUTDS1" localSheetId="178">#REF!</definedName>
    <definedName name="OUTDS1" localSheetId="109">#REF!</definedName>
    <definedName name="OUTDS1" localSheetId="110">#REF!</definedName>
    <definedName name="OUTDS1" localSheetId="111">#REF!</definedName>
    <definedName name="OUTDS1" localSheetId="102">#REF!</definedName>
    <definedName name="OUTDS1" localSheetId="103">#REF!</definedName>
    <definedName name="OUTDS1" localSheetId="104">#REF!</definedName>
    <definedName name="OUTDS1" localSheetId="107">#REF!</definedName>
    <definedName name="OUTDS1" localSheetId="108">#REF!</definedName>
    <definedName name="OUTDS1">#REF!</definedName>
    <definedName name="OUTEXR" localSheetId="151">#REF!</definedName>
    <definedName name="OUTEXR" localSheetId="179">#REF!</definedName>
    <definedName name="OUTEXR" localSheetId="180">#REF!</definedName>
    <definedName name="OUTEXR" localSheetId="181">#REF!</definedName>
    <definedName name="OUTEXR" localSheetId="172">#REF!</definedName>
    <definedName name="OUTEXR" localSheetId="173">#REF!</definedName>
    <definedName name="OUTEXR" localSheetId="174">#REF!</definedName>
    <definedName name="OUTEXR" localSheetId="175">#REF!</definedName>
    <definedName name="OUTEXR" localSheetId="176">#REF!</definedName>
    <definedName name="OUTEXR" localSheetId="177">#REF!</definedName>
    <definedName name="OUTEXR" localSheetId="178">#REF!</definedName>
    <definedName name="OUTEXR" localSheetId="109">#REF!</definedName>
    <definedName name="OUTEXR" localSheetId="110">#REF!</definedName>
    <definedName name="OUTEXR" localSheetId="111">#REF!</definedName>
    <definedName name="OUTEXR" localSheetId="102">#REF!</definedName>
    <definedName name="OUTEXR" localSheetId="103">#REF!</definedName>
    <definedName name="OUTEXR" localSheetId="104">#REF!</definedName>
    <definedName name="OUTEXR" localSheetId="107">#REF!</definedName>
    <definedName name="OUTEXR" localSheetId="108">#REF!</definedName>
    <definedName name="OUTEXR">#REF!</definedName>
    <definedName name="OUTFISC" localSheetId="151">#REF!</definedName>
    <definedName name="OUTFISC" localSheetId="179">#REF!</definedName>
    <definedName name="OUTFISC" localSheetId="180">#REF!</definedName>
    <definedName name="OUTFISC" localSheetId="181">#REF!</definedName>
    <definedName name="OUTFISC" localSheetId="172">#REF!</definedName>
    <definedName name="OUTFISC" localSheetId="173">#REF!</definedName>
    <definedName name="OUTFISC" localSheetId="174">#REF!</definedName>
    <definedName name="OUTFISC" localSheetId="175">#REF!</definedName>
    <definedName name="OUTFISC" localSheetId="176">#REF!</definedName>
    <definedName name="OUTFISC" localSheetId="177">#REF!</definedName>
    <definedName name="OUTFISC" localSheetId="178">#REF!</definedName>
    <definedName name="OUTFISC" localSheetId="109">#REF!</definedName>
    <definedName name="OUTFISC" localSheetId="110">#REF!</definedName>
    <definedName name="OUTFISC" localSheetId="111">#REF!</definedName>
    <definedName name="OUTFISC" localSheetId="102">#REF!</definedName>
    <definedName name="OUTFISC" localSheetId="103">#REF!</definedName>
    <definedName name="OUTFISC" localSheetId="104">#REF!</definedName>
    <definedName name="OUTFISC" localSheetId="107">#REF!</definedName>
    <definedName name="OUTFISC" localSheetId="108">#REF!</definedName>
    <definedName name="OUTFISC">#REF!</definedName>
    <definedName name="OutHUB" localSheetId="151">#REF!</definedName>
    <definedName name="OutHUB" localSheetId="179">#REF!</definedName>
    <definedName name="OutHUB" localSheetId="180">#REF!</definedName>
    <definedName name="OutHUB" localSheetId="181">#REF!</definedName>
    <definedName name="OutHUB" localSheetId="172">#REF!</definedName>
    <definedName name="OutHUB" localSheetId="173">#REF!</definedName>
    <definedName name="OutHUB" localSheetId="174">#REF!</definedName>
    <definedName name="OutHUB" localSheetId="175">#REF!</definedName>
    <definedName name="OutHUB" localSheetId="176">#REF!</definedName>
    <definedName name="OutHUB" localSheetId="177">#REF!</definedName>
    <definedName name="OutHUB" localSheetId="178">#REF!</definedName>
    <definedName name="OutHUB" localSheetId="109">#REF!</definedName>
    <definedName name="OutHUB" localSheetId="110">#REF!</definedName>
    <definedName name="OutHUB" localSheetId="111">#REF!</definedName>
    <definedName name="OutHUB" localSheetId="102">#REF!</definedName>
    <definedName name="OutHUB" localSheetId="103">#REF!</definedName>
    <definedName name="OutHUB" localSheetId="104">#REF!</definedName>
    <definedName name="OutHUB" localSheetId="107">#REF!</definedName>
    <definedName name="OutHUB" localSheetId="108">#REF!</definedName>
    <definedName name="OutHUB">#REF!</definedName>
    <definedName name="OUTIMF" localSheetId="151">#REF!</definedName>
    <definedName name="OUTIMF" localSheetId="179">#REF!</definedName>
    <definedName name="OUTIMF" localSheetId="180">#REF!</definedName>
    <definedName name="OUTIMF" localSheetId="181">#REF!</definedName>
    <definedName name="OUTIMF" localSheetId="172">#REF!</definedName>
    <definedName name="OUTIMF" localSheetId="173">#REF!</definedName>
    <definedName name="OUTIMF" localSheetId="174">#REF!</definedName>
    <definedName name="OUTIMF" localSheetId="175">#REF!</definedName>
    <definedName name="OUTIMF" localSheetId="176">#REF!</definedName>
    <definedName name="OUTIMF" localSheetId="177">#REF!</definedName>
    <definedName name="OUTIMF" localSheetId="178">#REF!</definedName>
    <definedName name="OUTIMF" localSheetId="109">#REF!</definedName>
    <definedName name="OUTIMF" localSheetId="110">#REF!</definedName>
    <definedName name="OUTIMF" localSheetId="111">#REF!</definedName>
    <definedName name="OUTIMF" localSheetId="102">#REF!</definedName>
    <definedName name="OUTIMF" localSheetId="103">#REF!</definedName>
    <definedName name="OUTIMF" localSheetId="104">#REF!</definedName>
    <definedName name="OUTIMF" localSheetId="107">#REF!</definedName>
    <definedName name="OUTIMF" localSheetId="108">#REF!</definedName>
    <definedName name="OUTIMF">#REF!</definedName>
    <definedName name="OUTMN" localSheetId="151">#REF!</definedName>
    <definedName name="OUTMN" localSheetId="179">#REF!</definedName>
    <definedName name="OUTMN" localSheetId="180">#REF!</definedName>
    <definedName name="OUTMN" localSheetId="181">#REF!</definedName>
    <definedName name="OUTMN" localSheetId="172">#REF!</definedName>
    <definedName name="OUTMN" localSheetId="173">#REF!</definedName>
    <definedName name="OUTMN" localSheetId="174">#REF!</definedName>
    <definedName name="OUTMN" localSheetId="175">#REF!</definedName>
    <definedName name="OUTMN" localSheetId="176">#REF!</definedName>
    <definedName name="OUTMN" localSheetId="177">#REF!</definedName>
    <definedName name="OUTMN" localSheetId="178">#REF!</definedName>
    <definedName name="OUTMN" localSheetId="109">#REF!</definedName>
    <definedName name="OUTMN" localSheetId="110">#REF!</definedName>
    <definedName name="OUTMN" localSheetId="111">#REF!</definedName>
    <definedName name="OUTMN" localSheetId="102">#REF!</definedName>
    <definedName name="OUTMN" localSheetId="103">#REF!</definedName>
    <definedName name="OUTMN" localSheetId="104">#REF!</definedName>
    <definedName name="OUTMN" localSheetId="107">#REF!</definedName>
    <definedName name="OUTMN" localSheetId="108">#REF!</definedName>
    <definedName name="OUTMN">#REF!</definedName>
    <definedName name="OUTMS1" localSheetId="151">#REF!</definedName>
    <definedName name="OUTMS1" localSheetId="179">#REF!</definedName>
    <definedName name="OUTMS1" localSheetId="180">#REF!</definedName>
    <definedName name="OUTMS1" localSheetId="181">#REF!</definedName>
    <definedName name="OUTMS1" localSheetId="172">#REF!</definedName>
    <definedName name="OUTMS1" localSheetId="173">#REF!</definedName>
    <definedName name="OUTMS1" localSheetId="174">#REF!</definedName>
    <definedName name="OUTMS1" localSheetId="175">#REF!</definedName>
    <definedName name="OUTMS1" localSheetId="176">#REF!</definedName>
    <definedName name="OUTMS1" localSheetId="177">#REF!</definedName>
    <definedName name="OUTMS1" localSheetId="178">#REF!</definedName>
    <definedName name="OUTMS1" localSheetId="109">#REF!</definedName>
    <definedName name="OUTMS1" localSheetId="110">#REF!</definedName>
    <definedName name="OUTMS1" localSheetId="111">#REF!</definedName>
    <definedName name="OUTMS1" localSheetId="102">#REF!</definedName>
    <definedName name="OUTMS1" localSheetId="103">#REF!</definedName>
    <definedName name="OUTMS1" localSheetId="104">#REF!</definedName>
    <definedName name="OUTMS1" localSheetId="107">#REF!</definedName>
    <definedName name="OUTMS1" localSheetId="108">#REF!</definedName>
    <definedName name="OUTMS1">#REF!</definedName>
    <definedName name="OUTMS2" localSheetId="151">#REF!</definedName>
    <definedName name="OUTMS2" localSheetId="179">#REF!</definedName>
    <definedName name="OUTMS2" localSheetId="180">#REF!</definedName>
    <definedName name="OUTMS2" localSheetId="181">#REF!</definedName>
    <definedName name="OUTMS2" localSheetId="172">#REF!</definedName>
    <definedName name="OUTMS2" localSheetId="173">#REF!</definedName>
    <definedName name="OUTMS2" localSheetId="174">#REF!</definedName>
    <definedName name="OUTMS2" localSheetId="175">#REF!</definedName>
    <definedName name="OUTMS2" localSheetId="176">#REF!</definedName>
    <definedName name="OUTMS2" localSheetId="177">#REF!</definedName>
    <definedName name="OUTMS2" localSheetId="178">#REF!</definedName>
    <definedName name="OUTMS2" localSheetId="109">#REF!</definedName>
    <definedName name="OUTMS2" localSheetId="110">#REF!</definedName>
    <definedName name="OUTMS2" localSheetId="111">#REF!</definedName>
    <definedName name="OUTMS2" localSheetId="102">#REF!</definedName>
    <definedName name="OUTMS2" localSheetId="103">#REF!</definedName>
    <definedName name="OUTMS2" localSheetId="104">#REF!</definedName>
    <definedName name="OUTMS2" localSheetId="107">#REF!</definedName>
    <definedName name="OUTMS2" localSheetId="108">#REF!</definedName>
    <definedName name="OUTMS2">#REF!</definedName>
    <definedName name="OUTMS3" localSheetId="151">#REF!</definedName>
    <definedName name="OUTMS3" localSheetId="179">#REF!</definedName>
    <definedName name="OUTMS3" localSheetId="180">#REF!</definedName>
    <definedName name="OUTMS3" localSheetId="181">#REF!</definedName>
    <definedName name="OUTMS3" localSheetId="172">#REF!</definedName>
    <definedName name="OUTMS3" localSheetId="173">#REF!</definedName>
    <definedName name="OUTMS3" localSheetId="174">#REF!</definedName>
    <definedName name="OUTMS3" localSheetId="175">#REF!</definedName>
    <definedName name="OUTMS3" localSheetId="176">#REF!</definedName>
    <definedName name="OUTMS3" localSheetId="177">#REF!</definedName>
    <definedName name="OUTMS3" localSheetId="178">#REF!</definedName>
    <definedName name="OUTMS3" localSheetId="109">#REF!</definedName>
    <definedName name="OUTMS3" localSheetId="110">#REF!</definedName>
    <definedName name="OUTMS3" localSheetId="111">#REF!</definedName>
    <definedName name="OUTMS3" localSheetId="102">#REF!</definedName>
    <definedName name="OUTMS3" localSheetId="103">#REF!</definedName>
    <definedName name="OUTMS3" localSheetId="104">#REF!</definedName>
    <definedName name="OUTMS3" localSheetId="107">#REF!</definedName>
    <definedName name="OUTMS3" localSheetId="108">#REF!</definedName>
    <definedName name="OUTMS3">#REF!</definedName>
    <definedName name="OUTMS4" localSheetId="151">#REF!</definedName>
    <definedName name="OUTMS4" localSheetId="179">#REF!</definedName>
    <definedName name="OUTMS4" localSheetId="180">#REF!</definedName>
    <definedName name="OUTMS4" localSheetId="181">#REF!</definedName>
    <definedName name="OUTMS4" localSheetId="172">#REF!</definedName>
    <definedName name="OUTMS4" localSheetId="173">#REF!</definedName>
    <definedName name="OUTMS4" localSheetId="174">#REF!</definedName>
    <definedName name="OUTMS4" localSheetId="175">#REF!</definedName>
    <definedName name="OUTMS4" localSheetId="176">#REF!</definedName>
    <definedName name="OUTMS4" localSheetId="177">#REF!</definedName>
    <definedName name="OUTMS4" localSheetId="178">#REF!</definedName>
    <definedName name="OUTMS4" localSheetId="109">#REF!</definedName>
    <definedName name="OUTMS4" localSheetId="110">#REF!</definedName>
    <definedName name="OUTMS4" localSheetId="111">#REF!</definedName>
    <definedName name="OUTMS4" localSheetId="102">#REF!</definedName>
    <definedName name="OUTMS4" localSheetId="103">#REF!</definedName>
    <definedName name="OUTMS4" localSheetId="104">#REF!</definedName>
    <definedName name="OUTMS4" localSheetId="107">#REF!</definedName>
    <definedName name="OUTMS4" localSheetId="108">#REF!</definedName>
    <definedName name="OUTMS4">#REF!</definedName>
    <definedName name="OUTPUT" localSheetId="149">#REF!</definedName>
    <definedName name="OUTPUT" localSheetId="151">#REF!</definedName>
    <definedName name="OUTPUT" localSheetId="179">#REF!</definedName>
    <definedName name="OUTPUT" localSheetId="180">#REF!</definedName>
    <definedName name="OUTPUT" localSheetId="181">#REF!</definedName>
    <definedName name="OUTPUT" localSheetId="172">#REF!</definedName>
    <definedName name="OUTPUT" localSheetId="173">#REF!</definedName>
    <definedName name="OUTPUT" localSheetId="174">#REF!</definedName>
    <definedName name="OUTPUT" localSheetId="175">#REF!</definedName>
    <definedName name="OUTPUT" localSheetId="176">#REF!</definedName>
    <definedName name="OUTPUT" localSheetId="177">#REF!</definedName>
    <definedName name="OUTPUT" localSheetId="178">#REF!</definedName>
    <definedName name="OUTPUT" localSheetId="109">#REF!</definedName>
    <definedName name="OUTPUT" localSheetId="110">#REF!</definedName>
    <definedName name="OUTPUT" localSheetId="111">#REF!</definedName>
    <definedName name="OUTPUT" localSheetId="102">#REF!</definedName>
    <definedName name="OUTPUT" localSheetId="103">#REF!</definedName>
    <definedName name="OUTPUT" localSheetId="104">#REF!</definedName>
    <definedName name="OUTPUT" localSheetId="107">#REF!</definedName>
    <definedName name="OUTPUT" localSheetId="108">#REF!</definedName>
    <definedName name="OUTPUT">#REF!</definedName>
    <definedName name="OUTQMS1" localSheetId="151">#REF!</definedName>
    <definedName name="OUTQMS1" localSheetId="179">#REF!</definedName>
    <definedName name="OUTQMS1" localSheetId="180">#REF!</definedName>
    <definedName name="OUTQMS1" localSheetId="181">#REF!</definedName>
    <definedName name="OUTQMS1" localSheetId="172">#REF!</definedName>
    <definedName name="OUTQMS1" localSheetId="173">#REF!</definedName>
    <definedName name="OUTQMS1" localSheetId="174">#REF!</definedName>
    <definedName name="OUTQMS1" localSheetId="175">#REF!</definedName>
    <definedName name="OUTQMS1" localSheetId="176">#REF!</definedName>
    <definedName name="OUTQMS1" localSheetId="177">#REF!</definedName>
    <definedName name="OUTQMS1" localSheetId="178">#REF!</definedName>
    <definedName name="OUTQMS1" localSheetId="109">#REF!</definedName>
    <definedName name="OUTQMS1" localSheetId="110">#REF!</definedName>
    <definedName name="OUTQMS1" localSheetId="111">#REF!</definedName>
    <definedName name="OUTQMS1" localSheetId="102">#REF!</definedName>
    <definedName name="OUTQMS1" localSheetId="103">#REF!</definedName>
    <definedName name="OUTQMS1" localSheetId="104">#REF!</definedName>
    <definedName name="OUTQMS1" localSheetId="107">#REF!</definedName>
    <definedName name="OUTQMS1" localSheetId="108">#REF!</definedName>
    <definedName name="OUTQMS1">#REF!</definedName>
    <definedName name="OUTQMS2" localSheetId="151">#REF!</definedName>
    <definedName name="OUTQMS2" localSheetId="179">#REF!</definedName>
    <definedName name="OUTQMS2" localSheetId="180">#REF!</definedName>
    <definedName name="OUTQMS2" localSheetId="181">#REF!</definedName>
    <definedName name="OUTQMS2" localSheetId="172">#REF!</definedName>
    <definedName name="OUTQMS2" localSheetId="173">#REF!</definedName>
    <definedName name="OUTQMS2" localSheetId="174">#REF!</definedName>
    <definedName name="OUTQMS2" localSheetId="175">#REF!</definedName>
    <definedName name="OUTQMS2" localSheetId="176">#REF!</definedName>
    <definedName name="OUTQMS2" localSheetId="177">#REF!</definedName>
    <definedName name="OUTQMS2" localSheetId="178">#REF!</definedName>
    <definedName name="OUTQMS2" localSheetId="109">#REF!</definedName>
    <definedName name="OUTQMS2" localSheetId="110">#REF!</definedName>
    <definedName name="OUTQMS2" localSheetId="111">#REF!</definedName>
    <definedName name="OUTQMS2" localSheetId="102">#REF!</definedName>
    <definedName name="OUTQMS2" localSheetId="103">#REF!</definedName>
    <definedName name="OUTQMS2" localSheetId="104">#REF!</definedName>
    <definedName name="OUTQMS2" localSheetId="107">#REF!</definedName>
    <definedName name="OUTQMS2" localSheetId="108">#REF!</definedName>
    <definedName name="OUTQMS2">#REF!</definedName>
    <definedName name="OUTQMS3" localSheetId="151">#REF!</definedName>
    <definedName name="OUTQMS3" localSheetId="179">#REF!</definedName>
    <definedName name="OUTQMS3" localSheetId="180">#REF!</definedName>
    <definedName name="OUTQMS3" localSheetId="181">#REF!</definedName>
    <definedName name="OUTQMS3" localSheetId="172">#REF!</definedName>
    <definedName name="OUTQMS3" localSheetId="173">#REF!</definedName>
    <definedName name="OUTQMS3" localSheetId="174">#REF!</definedName>
    <definedName name="OUTQMS3" localSheetId="175">#REF!</definedName>
    <definedName name="OUTQMS3" localSheetId="176">#REF!</definedName>
    <definedName name="OUTQMS3" localSheetId="177">#REF!</definedName>
    <definedName name="OUTQMS3" localSheetId="178">#REF!</definedName>
    <definedName name="OUTQMS3" localSheetId="109">#REF!</definedName>
    <definedName name="OUTQMS3" localSheetId="110">#REF!</definedName>
    <definedName name="OUTQMS3" localSheetId="111">#REF!</definedName>
    <definedName name="OUTQMS3" localSheetId="102">#REF!</definedName>
    <definedName name="OUTQMS3" localSheetId="103">#REF!</definedName>
    <definedName name="OUTQMS3" localSheetId="104">#REF!</definedName>
    <definedName name="OUTQMS3" localSheetId="107">#REF!</definedName>
    <definedName name="OUTQMS3" localSheetId="108">#REF!</definedName>
    <definedName name="OUTQMS3">#REF!</definedName>
    <definedName name="OUTQMS4" localSheetId="151">#REF!</definedName>
    <definedName name="OUTQMS4" localSheetId="179">#REF!</definedName>
    <definedName name="OUTQMS4" localSheetId="180">#REF!</definedName>
    <definedName name="OUTQMS4" localSheetId="181">#REF!</definedName>
    <definedName name="OUTQMS4" localSheetId="172">#REF!</definedName>
    <definedName name="OUTQMS4" localSheetId="173">#REF!</definedName>
    <definedName name="OUTQMS4" localSheetId="174">#REF!</definedName>
    <definedName name="OUTQMS4" localSheetId="175">#REF!</definedName>
    <definedName name="OUTQMS4" localSheetId="176">#REF!</definedName>
    <definedName name="OUTQMS4" localSheetId="177">#REF!</definedName>
    <definedName name="OUTQMS4" localSheetId="178">#REF!</definedName>
    <definedName name="OUTQMS4" localSheetId="109">#REF!</definedName>
    <definedName name="OUTQMS4" localSheetId="110">#REF!</definedName>
    <definedName name="OUTQMS4" localSheetId="111">#REF!</definedName>
    <definedName name="OUTQMS4" localSheetId="102">#REF!</definedName>
    <definedName name="OUTQMS4" localSheetId="103">#REF!</definedName>
    <definedName name="OUTQMS4" localSheetId="104">#REF!</definedName>
    <definedName name="OUTQMS4" localSheetId="107">#REF!</definedName>
    <definedName name="OUTQMS4" localSheetId="108">#REF!</definedName>
    <definedName name="OUTQMS4">#REF!</definedName>
    <definedName name="outs_debt" localSheetId="179" hidden="1">'[105]2'!#REF!</definedName>
    <definedName name="outs_debt" localSheetId="180" hidden="1">'[105]2'!#REF!</definedName>
    <definedName name="outs_debt" localSheetId="181" hidden="1">'[105]2'!#REF!</definedName>
    <definedName name="outs_debt" localSheetId="172" hidden="1">'[105]2'!#REF!</definedName>
    <definedName name="outs_debt" localSheetId="173" hidden="1">'[105]2'!#REF!</definedName>
    <definedName name="outs_debt" localSheetId="174" hidden="1">'[105]2'!#REF!</definedName>
    <definedName name="outs_debt" localSheetId="175" hidden="1">'[105]2'!#REF!</definedName>
    <definedName name="outs_debt" localSheetId="176" hidden="1">'[105]2'!#REF!</definedName>
    <definedName name="outs_debt" localSheetId="177" hidden="1">'[105]2'!#REF!</definedName>
    <definedName name="outs_debt" localSheetId="178" hidden="1">'[105]2'!#REF!</definedName>
    <definedName name="outs_debt" localSheetId="46" hidden="1">'[105]2'!#REF!</definedName>
    <definedName name="outs_debt" localSheetId="47" hidden="1">'[105]2'!#REF!</definedName>
    <definedName name="outs_debt" localSheetId="48" hidden="1">'[105]2'!#REF!</definedName>
    <definedName name="outs_debt" localSheetId="49" hidden="1">'[105]2'!#REF!</definedName>
    <definedName name="outs_debt" localSheetId="51" hidden="1">'[105]2'!#REF!</definedName>
    <definedName name="outs_debt" localSheetId="50" hidden="1">'[105]2'!#REF!</definedName>
    <definedName name="outs_debt" localSheetId="52" hidden="1">'[105]2'!#REF!</definedName>
    <definedName name="outs_debt" localSheetId="56" hidden="1">'[105]2'!#REF!</definedName>
    <definedName name="outs_debt" localSheetId="57" hidden="1">'[105]2'!#REF!</definedName>
    <definedName name="outs_debt" localSheetId="58" hidden="1">'[105]2'!#REF!</definedName>
    <definedName name="outs_debt" localSheetId="59" hidden="1">'[105]2'!#REF!</definedName>
    <definedName name="outs_debt" localSheetId="60" hidden="1">'[105]2'!#REF!</definedName>
    <definedName name="outs_debt" localSheetId="61" hidden="1">'[105]2'!#REF!</definedName>
    <definedName name="outs_debt" localSheetId="62" hidden="1">'[105]2'!#REF!</definedName>
    <definedName name="outs_debt" localSheetId="63" hidden="1">'[105]2'!#REF!</definedName>
    <definedName name="outs_debt" hidden="1">'[105]2'!#REF!</definedName>
    <definedName name="OUTTI" localSheetId="151">#REF!</definedName>
    <definedName name="OUTTI" localSheetId="156">#REF!</definedName>
    <definedName name="OUTTI" localSheetId="171">#REF!</definedName>
    <definedName name="OUTTI" localSheetId="179">#REF!</definedName>
    <definedName name="OUTTI" localSheetId="180">#REF!</definedName>
    <definedName name="OUTTI" localSheetId="181">#REF!</definedName>
    <definedName name="OUTTI" localSheetId="172">#REF!</definedName>
    <definedName name="OUTTI" localSheetId="173">#REF!</definedName>
    <definedName name="OUTTI" localSheetId="174">#REF!</definedName>
    <definedName name="OUTTI" localSheetId="175">#REF!</definedName>
    <definedName name="OUTTI" localSheetId="176">#REF!</definedName>
    <definedName name="OUTTI" localSheetId="177">#REF!</definedName>
    <definedName name="OUTTI" localSheetId="178">#REF!</definedName>
    <definedName name="OUTTI" localSheetId="109">#REF!</definedName>
    <definedName name="OUTTI" localSheetId="110">#REF!</definedName>
    <definedName name="OUTTI" localSheetId="111">#REF!</definedName>
    <definedName name="OUTTI" localSheetId="102">#REF!</definedName>
    <definedName name="OUTTI" localSheetId="103">#REF!</definedName>
    <definedName name="OUTTI" localSheetId="104">#REF!</definedName>
    <definedName name="OUTTI" localSheetId="107">#REF!</definedName>
    <definedName name="OUTTI" localSheetId="108">#REF!</definedName>
    <definedName name="OUTTI">#REF!</definedName>
    <definedName name="OUTTM" localSheetId="151">#REF!</definedName>
    <definedName name="OUTTM" localSheetId="156">#REF!</definedName>
    <definedName name="OUTTM" localSheetId="171">#REF!</definedName>
    <definedName name="OUTTM" localSheetId="179">#REF!</definedName>
    <definedName name="OUTTM" localSheetId="180">#REF!</definedName>
    <definedName name="OUTTM" localSheetId="181">#REF!</definedName>
    <definedName name="OUTTM" localSheetId="172">#REF!</definedName>
    <definedName name="OUTTM" localSheetId="173">#REF!</definedName>
    <definedName name="OUTTM" localSheetId="174">#REF!</definedName>
    <definedName name="OUTTM" localSheetId="175">#REF!</definedName>
    <definedName name="OUTTM" localSheetId="176">#REF!</definedName>
    <definedName name="OUTTM" localSheetId="177">#REF!</definedName>
    <definedName name="OUTTM" localSheetId="178">#REF!</definedName>
    <definedName name="OUTTM" localSheetId="109">#REF!</definedName>
    <definedName name="OUTTM" localSheetId="110">#REF!</definedName>
    <definedName name="OUTTM" localSheetId="111">#REF!</definedName>
    <definedName name="OUTTM" localSheetId="102">#REF!</definedName>
    <definedName name="OUTTM" localSheetId="103">#REF!</definedName>
    <definedName name="OUTTM" localSheetId="104">#REF!</definedName>
    <definedName name="OUTTM" localSheetId="107">#REF!</definedName>
    <definedName name="OUTTM" localSheetId="108">#REF!</definedName>
    <definedName name="OUTTM">#REF!</definedName>
    <definedName name="OUTTX" localSheetId="151">#REF!</definedName>
    <definedName name="OUTTX" localSheetId="156">#REF!</definedName>
    <definedName name="OUTTX" localSheetId="171">#REF!</definedName>
    <definedName name="OUTTX" localSheetId="179">#REF!</definedName>
    <definedName name="OUTTX" localSheetId="180">#REF!</definedName>
    <definedName name="OUTTX" localSheetId="181">#REF!</definedName>
    <definedName name="OUTTX" localSheetId="172">#REF!</definedName>
    <definedName name="OUTTX" localSheetId="173">#REF!</definedName>
    <definedName name="OUTTX" localSheetId="174">#REF!</definedName>
    <definedName name="OUTTX" localSheetId="175">#REF!</definedName>
    <definedName name="OUTTX" localSheetId="176">#REF!</definedName>
    <definedName name="OUTTX" localSheetId="177">#REF!</definedName>
    <definedName name="OUTTX" localSheetId="178">#REF!</definedName>
    <definedName name="OUTTX" localSheetId="109">#REF!</definedName>
    <definedName name="OUTTX" localSheetId="110">#REF!</definedName>
    <definedName name="OUTTX" localSheetId="111">#REF!</definedName>
    <definedName name="OUTTX" localSheetId="102">#REF!</definedName>
    <definedName name="OUTTX" localSheetId="103">#REF!</definedName>
    <definedName name="OUTTX" localSheetId="104">#REF!</definedName>
    <definedName name="OUTTX" localSheetId="107">#REF!</definedName>
    <definedName name="OUTTX" localSheetId="108">#REF!</definedName>
    <definedName name="OUTTX">#REF!</definedName>
    <definedName name="Owner" localSheetId="151">#REF!</definedName>
    <definedName name="Owner" localSheetId="179">#REF!</definedName>
    <definedName name="Owner" localSheetId="180">#REF!</definedName>
    <definedName name="Owner" localSheetId="181">#REF!</definedName>
    <definedName name="Owner" localSheetId="172">#REF!</definedName>
    <definedName name="Owner" localSheetId="173">#REF!</definedName>
    <definedName name="Owner" localSheetId="174">#REF!</definedName>
    <definedName name="Owner" localSheetId="175">#REF!</definedName>
    <definedName name="Owner" localSheetId="176">#REF!</definedName>
    <definedName name="Owner" localSheetId="177">#REF!</definedName>
    <definedName name="Owner" localSheetId="178">#REF!</definedName>
    <definedName name="Owner" localSheetId="109">#REF!</definedName>
    <definedName name="Owner" localSheetId="110">#REF!</definedName>
    <definedName name="Owner" localSheetId="111">#REF!</definedName>
    <definedName name="Owner" localSheetId="102">#REF!</definedName>
    <definedName name="Owner" localSheetId="103">#REF!</definedName>
    <definedName name="Owner" localSheetId="104">#REF!</definedName>
    <definedName name="Owner" localSheetId="107">#REF!</definedName>
    <definedName name="Owner" localSheetId="108">#REF!</definedName>
    <definedName name="Owner">#REF!</definedName>
    <definedName name="p" localSheetId="115">#REF!</definedName>
    <definedName name="p" localSheetId="151">#REF!</definedName>
    <definedName name="p" localSheetId="179">#REF!</definedName>
    <definedName name="p" localSheetId="180">#REF!</definedName>
    <definedName name="p" localSheetId="181">#REF!</definedName>
    <definedName name="p" localSheetId="172">#REF!</definedName>
    <definedName name="p" localSheetId="173">#REF!</definedName>
    <definedName name="p" localSheetId="174">#REF!</definedName>
    <definedName name="p" localSheetId="175">#REF!</definedName>
    <definedName name="p" localSheetId="176">#REF!</definedName>
    <definedName name="p" localSheetId="177">#REF!</definedName>
    <definedName name="p" localSheetId="178">#REF!</definedName>
    <definedName name="p" localSheetId="109">#REF!</definedName>
    <definedName name="p" localSheetId="110">#REF!</definedName>
    <definedName name="p" localSheetId="111">#REF!</definedName>
    <definedName name="p" localSheetId="102">#REF!</definedName>
    <definedName name="p" localSheetId="103">#REF!</definedName>
    <definedName name="p" localSheetId="104">#REF!</definedName>
    <definedName name="p" localSheetId="107">#REF!</definedName>
    <definedName name="p" localSheetId="108">#REF!</definedName>
    <definedName name="p">#REF!</definedName>
    <definedName name="pa" localSheetId="151">#REF!</definedName>
    <definedName name="pa" localSheetId="179">#REF!</definedName>
    <definedName name="pa" localSheetId="180">#REF!</definedName>
    <definedName name="pa" localSheetId="181">#REF!</definedName>
    <definedName name="pa" localSheetId="172">#REF!</definedName>
    <definedName name="pa" localSheetId="173">#REF!</definedName>
    <definedName name="pa" localSheetId="174">#REF!</definedName>
    <definedName name="pa" localSheetId="175">#REF!</definedName>
    <definedName name="pa" localSheetId="176">#REF!</definedName>
    <definedName name="pa" localSheetId="177">#REF!</definedName>
    <definedName name="pa" localSheetId="178">#REF!</definedName>
    <definedName name="pa" localSheetId="109">#REF!</definedName>
    <definedName name="pa" localSheetId="110">#REF!</definedName>
    <definedName name="pa" localSheetId="111">#REF!</definedName>
    <definedName name="pa" localSheetId="102">#REF!</definedName>
    <definedName name="pa" localSheetId="103">#REF!</definedName>
    <definedName name="pa" localSheetId="104">#REF!</definedName>
    <definedName name="pa" localSheetId="107">#REF!</definedName>
    <definedName name="pa" localSheetId="108">#REF!</definedName>
    <definedName name="pa">#REF!</definedName>
    <definedName name="PA.NUS.ATLS" localSheetId="151">#REF!</definedName>
    <definedName name="PA.NUS.ATLS" localSheetId="179">#REF!</definedName>
    <definedName name="PA.NUS.ATLS" localSheetId="180">#REF!</definedName>
    <definedName name="PA.NUS.ATLS" localSheetId="181">#REF!</definedName>
    <definedName name="PA.NUS.ATLS" localSheetId="172">#REF!</definedName>
    <definedName name="PA.NUS.ATLS" localSheetId="173">#REF!</definedName>
    <definedName name="PA.NUS.ATLS" localSheetId="174">#REF!</definedName>
    <definedName name="PA.NUS.ATLS" localSheetId="175">#REF!</definedName>
    <definedName name="PA.NUS.ATLS" localSheetId="176">#REF!</definedName>
    <definedName name="PA.NUS.ATLS" localSheetId="177">#REF!</definedName>
    <definedName name="PA.NUS.ATLS" localSheetId="178">#REF!</definedName>
    <definedName name="PA.NUS.ATLS" localSheetId="109">#REF!</definedName>
    <definedName name="PA.NUS.ATLS" localSheetId="110">#REF!</definedName>
    <definedName name="PA.NUS.ATLS" localSheetId="111">#REF!</definedName>
    <definedName name="PA.NUS.ATLS" localSheetId="102">#REF!</definedName>
    <definedName name="PA.NUS.ATLS" localSheetId="103">#REF!</definedName>
    <definedName name="PA.NUS.ATLS" localSheetId="104">#REF!</definedName>
    <definedName name="PA.NUS.ATLS" localSheetId="107">#REF!</definedName>
    <definedName name="PA.NUS.ATLS" localSheetId="108">#REF!</definedName>
    <definedName name="PA.NUS.ATLS">#REF!</definedName>
    <definedName name="PA.NUS.FCRF" localSheetId="151">#REF!</definedName>
    <definedName name="PA.NUS.FCRF" localSheetId="179">#REF!</definedName>
    <definedName name="PA.NUS.FCRF" localSheetId="180">#REF!</definedName>
    <definedName name="PA.NUS.FCRF" localSheetId="181">#REF!</definedName>
    <definedName name="PA.NUS.FCRF" localSheetId="172">#REF!</definedName>
    <definedName name="PA.NUS.FCRF" localSheetId="173">#REF!</definedName>
    <definedName name="PA.NUS.FCRF" localSheetId="174">#REF!</definedName>
    <definedName name="PA.NUS.FCRF" localSheetId="175">#REF!</definedName>
    <definedName name="PA.NUS.FCRF" localSheetId="176">#REF!</definedName>
    <definedName name="PA.NUS.FCRF" localSheetId="177">#REF!</definedName>
    <definedName name="PA.NUS.FCRF" localSheetId="178">#REF!</definedName>
    <definedName name="PA.NUS.FCRF" localSheetId="109">#REF!</definedName>
    <definedName name="PA.NUS.FCRF" localSheetId="110">#REF!</definedName>
    <definedName name="PA.NUS.FCRF" localSheetId="111">#REF!</definedName>
    <definedName name="PA.NUS.FCRF" localSheetId="102">#REF!</definedName>
    <definedName name="PA.NUS.FCRF" localSheetId="103">#REF!</definedName>
    <definedName name="PA.NUS.FCRF" localSheetId="104">#REF!</definedName>
    <definedName name="PA.NUS.FCRF" localSheetId="107">#REF!</definedName>
    <definedName name="PA.NUS.FCRF" localSheetId="108">#REF!</definedName>
    <definedName name="PA.NUS.FCRF">#REF!</definedName>
    <definedName name="page1" localSheetId="151">#REF!</definedName>
    <definedName name="page1" localSheetId="179">#REF!</definedName>
    <definedName name="page1" localSheetId="180">#REF!</definedName>
    <definedName name="page1" localSheetId="181">#REF!</definedName>
    <definedName name="page1" localSheetId="172">#REF!</definedName>
    <definedName name="page1" localSheetId="173">#REF!</definedName>
    <definedName name="page1" localSheetId="174">#REF!</definedName>
    <definedName name="page1" localSheetId="175">#REF!</definedName>
    <definedName name="page1" localSheetId="176">#REF!</definedName>
    <definedName name="page1" localSheetId="177">#REF!</definedName>
    <definedName name="page1" localSheetId="178">#REF!</definedName>
    <definedName name="page1" localSheetId="109">#REF!</definedName>
    <definedName name="page1" localSheetId="110">#REF!</definedName>
    <definedName name="page1" localSheetId="111">#REF!</definedName>
    <definedName name="page1" localSheetId="102">#REF!</definedName>
    <definedName name="page1" localSheetId="103">#REF!</definedName>
    <definedName name="page1" localSheetId="104">#REF!</definedName>
    <definedName name="page1" localSheetId="107">#REF!</definedName>
    <definedName name="page1" localSheetId="108">#REF!</definedName>
    <definedName name="page1">#REF!</definedName>
    <definedName name="page2" localSheetId="151">#REF!</definedName>
    <definedName name="page2" localSheetId="179">#REF!</definedName>
    <definedName name="page2" localSheetId="180">#REF!</definedName>
    <definedName name="page2" localSheetId="181">#REF!</definedName>
    <definedName name="page2" localSheetId="172">#REF!</definedName>
    <definedName name="page2" localSheetId="173">#REF!</definedName>
    <definedName name="page2" localSheetId="174">#REF!</definedName>
    <definedName name="page2" localSheetId="175">#REF!</definedName>
    <definedName name="page2" localSheetId="176">#REF!</definedName>
    <definedName name="page2" localSheetId="177">#REF!</definedName>
    <definedName name="page2" localSheetId="178">#REF!</definedName>
    <definedName name="page2" localSheetId="109">#REF!</definedName>
    <definedName name="page2" localSheetId="110">#REF!</definedName>
    <definedName name="page2" localSheetId="111">#REF!</definedName>
    <definedName name="page2" localSheetId="102">#REF!</definedName>
    <definedName name="page2" localSheetId="103">#REF!</definedName>
    <definedName name="page2" localSheetId="104">#REF!</definedName>
    <definedName name="page2" localSheetId="107">#REF!</definedName>
    <definedName name="page2" localSheetId="108">#REF!</definedName>
    <definedName name="page2">#REF!</definedName>
    <definedName name="page3" localSheetId="151">#REF!</definedName>
    <definedName name="page3" localSheetId="179">#REF!</definedName>
    <definedName name="page3" localSheetId="180">#REF!</definedName>
    <definedName name="page3" localSheetId="181">#REF!</definedName>
    <definedName name="page3" localSheetId="172">#REF!</definedName>
    <definedName name="page3" localSheetId="173">#REF!</definedName>
    <definedName name="page3" localSheetId="174">#REF!</definedName>
    <definedName name="page3" localSheetId="175">#REF!</definedName>
    <definedName name="page3" localSheetId="176">#REF!</definedName>
    <definedName name="page3" localSheetId="177">#REF!</definedName>
    <definedName name="page3" localSheetId="178">#REF!</definedName>
    <definedName name="page3" localSheetId="109">#REF!</definedName>
    <definedName name="page3" localSheetId="110">#REF!</definedName>
    <definedName name="page3" localSheetId="111">#REF!</definedName>
    <definedName name="page3" localSheetId="102">#REF!</definedName>
    <definedName name="page3" localSheetId="103">#REF!</definedName>
    <definedName name="page3" localSheetId="104">#REF!</definedName>
    <definedName name="page3" localSheetId="107">#REF!</definedName>
    <definedName name="page3" localSheetId="108">#REF!</definedName>
    <definedName name="page3">#REF!</definedName>
    <definedName name="PAGE5" localSheetId="151">#REF!</definedName>
    <definedName name="PAGE5" localSheetId="179">#REF!</definedName>
    <definedName name="PAGE5" localSheetId="180">#REF!</definedName>
    <definedName name="PAGE5" localSheetId="181">#REF!</definedName>
    <definedName name="PAGE5" localSheetId="172">#REF!</definedName>
    <definedName name="PAGE5" localSheetId="173">#REF!</definedName>
    <definedName name="PAGE5" localSheetId="174">#REF!</definedName>
    <definedName name="PAGE5" localSheetId="175">#REF!</definedName>
    <definedName name="PAGE5" localSheetId="176">#REF!</definedName>
    <definedName name="PAGE5" localSheetId="177">#REF!</definedName>
    <definedName name="PAGE5" localSheetId="178">#REF!</definedName>
    <definedName name="PAGE5" localSheetId="109">#REF!</definedName>
    <definedName name="PAGE5" localSheetId="110">#REF!</definedName>
    <definedName name="PAGE5" localSheetId="111">#REF!</definedName>
    <definedName name="PAGE5" localSheetId="102">#REF!</definedName>
    <definedName name="PAGE5" localSheetId="103">#REF!</definedName>
    <definedName name="PAGE5" localSheetId="104">#REF!</definedName>
    <definedName name="PAGE5" localSheetId="107">#REF!</definedName>
    <definedName name="PAGE5" localSheetId="108">#REF!</definedName>
    <definedName name="PAGE5">#REF!</definedName>
    <definedName name="pam" localSheetId="112" hidden="1">#REF!</definedName>
    <definedName name="pam" localSheetId="149" hidden="1">#REF!</definedName>
    <definedName name="pam" localSheetId="151" hidden="1">#REF!</definedName>
    <definedName name="pam" localSheetId="164" hidden="1">#REF!</definedName>
    <definedName name="pam" localSheetId="165" hidden="1">#REF!</definedName>
    <definedName name="pam" localSheetId="166" hidden="1">#REF!</definedName>
    <definedName name="pam" localSheetId="167" hidden="1">#REF!</definedName>
    <definedName name="pam" localSheetId="168" hidden="1">#REF!</definedName>
    <definedName name="pam" localSheetId="179" hidden="1">#REF!</definedName>
    <definedName name="pam" localSheetId="180" hidden="1">#REF!</definedName>
    <definedName name="pam" localSheetId="181" hidden="1">#REF!</definedName>
    <definedName name="pam" localSheetId="172" hidden="1">#REF!</definedName>
    <definedName name="pam" localSheetId="173" hidden="1">#REF!</definedName>
    <definedName name="pam" localSheetId="174" hidden="1">#REF!</definedName>
    <definedName name="pam" localSheetId="175" hidden="1">#REF!</definedName>
    <definedName name="pam" localSheetId="176" hidden="1">#REF!</definedName>
    <definedName name="pam" localSheetId="177" hidden="1">#REF!</definedName>
    <definedName name="pam" localSheetId="178" hidden="1">#REF!</definedName>
    <definedName name="pam" localSheetId="46" hidden="1">#REF!</definedName>
    <definedName name="pam" localSheetId="47" hidden="1">#REF!</definedName>
    <definedName name="pam" localSheetId="48" hidden="1">#REF!</definedName>
    <definedName name="pam" localSheetId="49" hidden="1">#REF!</definedName>
    <definedName name="pam" localSheetId="51" hidden="1">#REF!</definedName>
    <definedName name="pam" localSheetId="50" hidden="1">#REF!</definedName>
    <definedName name="pam" localSheetId="52" hidden="1">#REF!</definedName>
    <definedName name="pam" localSheetId="56" hidden="1">#REF!</definedName>
    <definedName name="pam" localSheetId="57" hidden="1">#REF!</definedName>
    <definedName name="pam" localSheetId="58" hidden="1">#REF!</definedName>
    <definedName name="pam" localSheetId="59" hidden="1">#REF!</definedName>
    <definedName name="pam" localSheetId="60" hidden="1">#REF!</definedName>
    <definedName name="pam" localSheetId="61" hidden="1">#REF!</definedName>
    <definedName name="pam" localSheetId="62" hidden="1">#REF!</definedName>
    <definedName name="pam" localSheetId="83" hidden="1">#REF!</definedName>
    <definedName name="pam" localSheetId="99" hidden="1">#REF!</definedName>
    <definedName name="pam" localSheetId="109" hidden="1">#REF!</definedName>
    <definedName name="pam" localSheetId="110" hidden="1">#REF!</definedName>
    <definedName name="pam" localSheetId="111" hidden="1">#REF!</definedName>
    <definedName name="pam" localSheetId="100" hidden="1">#REF!</definedName>
    <definedName name="pam" localSheetId="101" hidden="1">#REF!</definedName>
    <definedName name="pam" localSheetId="102" hidden="1">#REF!</definedName>
    <definedName name="pam" localSheetId="103" hidden="1">#REF!</definedName>
    <definedName name="pam" localSheetId="104" hidden="1">#REF!</definedName>
    <definedName name="pam" localSheetId="105" hidden="1">#REF!</definedName>
    <definedName name="pam" localSheetId="106" hidden="1">#REF!</definedName>
    <definedName name="pam" localSheetId="107" hidden="1">#REF!</definedName>
    <definedName name="pam" localSheetId="108" hidden="1">#REF!</definedName>
    <definedName name="pam" hidden="1">#REF!</definedName>
    <definedName name="pame" localSheetId="112" hidden="1">#REF!</definedName>
    <definedName name="pame" localSheetId="149" hidden="1">#REF!</definedName>
    <definedName name="pame" localSheetId="151" hidden="1">#REF!</definedName>
    <definedName name="pame" localSheetId="164" hidden="1">#REF!</definedName>
    <definedName name="pame" localSheetId="165" hidden="1">#REF!</definedName>
    <definedName name="pame" localSheetId="166" hidden="1">#REF!</definedName>
    <definedName name="pame" localSheetId="167" hidden="1">#REF!</definedName>
    <definedName name="pame" localSheetId="168" hidden="1">#REF!</definedName>
    <definedName name="pame" localSheetId="179" hidden="1">#REF!</definedName>
    <definedName name="pame" localSheetId="180" hidden="1">#REF!</definedName>
    <definedName name="pame" localSheetId="181" hidden="1">#REF!</definedName>
    <definedName name="pame" localSheetId="172" hidden="1">#REF!</definedName>
    <definedName name="pame" localSheetId="173" hidden="1">#REF!</definedName>
    <definedName name="pame" localSheetId="174" hidden="1">#REF!</definedName>
    <definedName name="pame" localSheetId="175" hidden="1">#REF!</definedName>
    <definedName name="pame" localSheetId="176" hidden="1">#REF!</definedName>
    <definedName name="pame" localSheetId="177" hidden="1">#REF!</definedName>
    <definedName name="pame" localSheetId="178" hidden="1">#REF!</definedName>
    <definedName name="pame" localSheetId="46" hidden="1">#REF!</definedName>
    <definedName name="pame" localSheetId="47" hidden="1">#REF!</definedName>
    <definedName name="pame" localSheetId="48" hidden="1">#REF!</definedName>
    <definedName name="pame" localSheetId="49" hidden="1">#REF!</definedName>
    <definedName name="pame" localSheetId="51" hidden="1">#REF!</definedName>
    <definedName name="pame" localSheetId="50" hidden="1">#REF!</definedName>
    <definedName name="pame" localSheetId="52" hidden="1">#REF!</definedName>
    <definedName name="pame" localSheetId="56" hidden="1">#REF!</definedName>
    <definedName name="pame" localSheetId="57" hidden="1">#REF!</definedName>
    <definedName name="pame" localSheetId="58" hidden="1">#REF!</definedName>
    <definedName name="pame" localSheetId="59" hidden="1">#REF!</definedName>
    <definedName name="pame" localSheetId="60" hidden="1">#REF!</definedName>
    <definedName name="pame" localSheetId="61" hidden="1">#REF!</definedName>
    <definedName name="pame" localSheetId="62" hidden="1">#REF!</definedName>
    <definedName name="pame" localSheetId="83" hidden="1">#REF!</definedName>
    <definedName name="pame" localSheetId="99" hidden="1">#REF!</definedName>
    <definedName name="pame" localSheetId="109" hidden="1">#REF!</definedName>
    <definedName name="pame" localSheetId="110" hidden="1">#REF!</definedName>
    <definedName name="pame" localSheetId="111" hidden="1">#REF!</definedName>
    <definedName name="pame" localSheetId="100" hidden="1">#REF!</definedName>
    <definedName name="pame" localSheetId="101" hidden="1">#REF!</definedName>
    <definedName name="pame" localSheetId="102" hidden="1">#REF!</definedName>
    <definedName name="pame" localSheetId="103" hidden="1">#REF!</definedName>
    <definedName name="pame" localSheetId="104" hidden="1">#REF!</definedName>
    <definedName name="pame" localSheetId="105" hidden="1">#REF!</definedName>
    <definedName name="pame" localSheetId="106" hidden="1">#REF!</definedName>
    <definedName name="pame" localSheetId="107" hidden="1">#REF!</definedName>
    <definedName name="pame" localSheetId="108" hidden="1">#REF!</definedName>
    <definedName name="pame" hidden="1">#REF!</definedName>
    <definedName name="pamela" localSheetId="112" hidden="1">#REF!</definedName>
    <definedName name="pamela" localSheetId="149" hidden="1">#REF!</definedName>
    <definedName name="pamela" localSheetId="151" hidden="1">#REF!</definedName>
    <definedName name="pamela" localSheetId="164" hidden="1">#REF!</definedName>
    <definedName name="pamela" localSheetId="165" hidden="1">#REF!</definedName>
    <definedName name="pamela" localSheetId="166" hidden="1">#REF!</definedName>
    <definedName name="pamela" localSheetId="167" hidden="1">#REF!</definedName>
    <definedName name="pamela" localSheetId="168" hidden="1">#REF!</definedName>
    <definedName name="pamela" localSheetId="179" hidden="1">#REF!</definedName>
    <definedName name="pamela" localSheetId="180" hidden="1">#REF!</definedName>
    <definedName name="pamela" localSheetId="181" hidden="1">#REF!</definedName>
    <definedName name="pamela" localSheetId="172" hidden="1">#REF!</definedName>
    <definedName name="pamela" localSheetId="173" hidden="1">#REF!</definedName>
    <definedName name="pamela" localSheetId="174" hidden="1">#REF!</definedName>
    <definedName name="pamela" localSheetId="175" hidden="1">#REF!</definedName>
    <definedName name="pamela" localSheetId="176" hidden="1">#REF!</definedName>
    <definedName name="pamela" localSheetId="177" hidden="1">#REF!</definedName>
    <definedName name="pamela" localSheetId="178" hidden="1">#REF!</definedName>
    <definedName name="pamela" localSheetId="46" hidden="1">#REF!</definedName>
    <definedName name="pamela" localSheetId="47" hidden="1">#REF!</definedName>
    <definedName name="pamela" localSheetId="48" hidden="1">#REF!</definedName>
    <definedName name="pamela" localSheetId="49" hidden="1">#REF!</definedName>
    <definedName name="pamela" localSheetId="51" hidden="1">#REF!</definedName>
    <definedName name="pamela" localSheetId="50" hidden="1">#REF!</definedName>
    <definedName name="pamela" localSheetId="52" hidden="1">#REF!</definedName>
    <definedName name="pamela" localSheetId="56" hidden="1">#REF!</definedName>
    <definedName name="pamela" localSheetId="57" hidden="1">#REF!</definedName>
    <definedName name="pamela" localSheetId="58" hidden="1">#REF!</definedName>
    <definedName name="pamela" localSheetId="59" hidden="1">#REF!</definedName>
    <definedName name="pamela" localSheetId="60" hidden="1">#REF!</definedName>
    <definedName name="pamela" localSheetId="61" hidden="1">#REF!</definedName>
    <definedName name="pamela" localSheetId="62" hidden="1">#REF!</definedName>
    <definedName name="pamela" localSheetId="83" hidden="1">#REF!</definedName>
    <definedName name="pamela" localSheetId="99" hidden="1">#REF!</definedName>
    <definedName name="pamela" localSheetId="109" hidden="1">#REF!</definedName>
    <definedName name="pamela" localSheetId="110" hidden="1">#REF!</definedName>
    <definedName name="pamela" localSheetId="111" hidden="1">#REF!</definedName>
    <definedName name="pamela" localSheetId="100" hidden="1">#REF!</definedName>
    <definedName name="pamela" localSheetId="101" hidden="1">#REF!</definedName>
    <definedName name="pamela" localSheetId="102" hidden="1">#REF!</definedName>
    <definedName name="pamela" localSheetId="103" hidden="1">#REF!</definedName>
    <definedName name="pamela" localSheetId="104" hidden="1">#REF!</definedName>
    <definedName name="pamela" localSheetId="105" hidden="1">#REF!</definedName>
    <definedName name="pamela" localSheetId="106" hidden="1">#REF!</definedName>
    <definedName name="pamela" localSheetId="107" hidden="1">#REF!</definedName>
    <definedName name="pamela" localSheetId="108" hidden="1">#REF!</definedName>
    <definedName name="pamela" hidden="1">#REF!</definedName>
    <definedName name="PARIS" localSheetId="151">#REF!</definedName>
    <definedName name="PARIS" localSheetId="179">#REF!</definedName>
    <definedName name="PARIS" localSheetId="180">#REF!</definedName>
    <definedName name="PARIS" localSheetId="181">#REF!</definedName>
    <definedName name="PARIS" localSheetId="172">#REF!</definedName>
    <definedName name="PARIS" localSheetId="173">#REF!</definedName>
    <definedName name="PARIS" localSheetId="174">#REF!</definedName>
    <definedName name="PARIS" localSheetId="175">#REF!</definedName>
    <definedName name="PARIS" localSheetId="176">#REF!</definedName>
    <definedName name="PARIS" localSheetId="177">#REF!</definedName>
    <definedName name="PARIS" localSheetId="178">#REF!</definedName>
    <definedName name="PARIS" localSheetId="109">#REF!</definedName>
    <definedName name="PARIS" localSheetId="110">#REF!</definedName>
    <definedName name="PARIS" localSheetId="111">#REF!</definedName>
    <definedName name="PARIS" localSheetId="102">#REF!</definedName>
    <definedName name="PARIS" localSheetId="103">#REF!</definedName>
    <definedName name="PARIS" localSheetId="104">#REF!</definedName>
    <definedName name="PARIS" localSheetId="107">#REF!</definedName>
    <definedName name="PARIS" localSheetId="108">#REF!</definedName>
    <definedName name="PARIS">#REF!</definedName>
    <definedName name="Parmeshwar">[15]E!$AJ$98:$AX$115</definedName>
    <definedName name="Pay_Date" localSheetId="151">#REF!</definedName>
    <definedName name="Pay_Date" localSheetId="156">#REF!</definedName>
    <definedName name="Pay_Date" localSheetId="171">#REF!</definedName>
    <definedName name="Pay_Date" localSheetId="179">#REF!</definedName>
    <definedName name="Pay_Date" localSheetId="180">#REF!</definedName>
    <definedName name="Pay_Date" localSheetId="181">#REF!</definedName>
    <definedName name="Pay_Date" localSheetId="172">#REF!</definedName>
    <definedName name="Pay_Date" localSheetId="173">#REF!</definedName>
    <definedName name="Pay_Date" localSheetId="174">#REF!</definedName>
    <definedName name="Pay_Date" localSheetId="175">#REF!</definedName>
    <definedName name="Pay_Date" localSheetId="176">#REF!</definedName>
    <definedName name="Pay_Date" localSheetId="177">#REF!</definedName>
    <definedName name="Pay_Date" localSheetId="178">#REF!</definedName>
    <definedName name="Pay_Date" localSheetId="109">#REF!</definedName>
    <definedName name="Pay_Date" localSheetId="110">#REF!</definedName>
    <definedName name="Pay_Date" localSheetId="111">#REF!</definedName>
    <definedName name="Pay_Date" localSheetId="102">#REF!</definedName>
    <definedName name="Pay_Date" localSheetId="103">#REF!</definedName>
    <definedName name="Pay_Date" localSheetId="104">#REF!</definedName>
    <definedName name="Pay_Date" localSheetId="107">#REF!</definedName>
    <definedName name="Pay_Date" localSheetId="108">#REF!</definedName>
    <definedName name="Pay_Date">#REF!</definedName>
    <definedName name="Pay_Num" localSheetId="151">#REF!</definedName>
    <definedName name="Pay_Num" localSheetId="156">#REF!</definedName>
    <definedName name="Pay_Num" localSheetId="171">#REF!</definedName>
    <definedName name="Pay_Num" localSheetId="179">#REF!</definedName>
    <definedName name="Pay_Num" localSheetId="180">#REF!</definedName>
    <definedName name="Pay_Num" localSheetId="181">#REF!</definedName>
    <definedName name="Pay_Num" localSheetId="172">#REF!</definedName>
    <definedName name="Pay_Num" localSheetId="173">#REF!</definedName>
    <definedName name="Pay_Num" localSheetId="174">#REF!</definedName>
    <definedName name="Pay_Num" localSheetId="175">#REF!</definedName>
    <definedName name="Pay_Num" localSheetId="176">#REF!</definedName>
    <definedName name="Pay_Num" localSheetId="177">#REF!</definedName>
    <definedName name="Pay_Num" localSheetId="178">#REF!</definedName>
    <definedName name="Pay_Num" localSheetId="109">#REF!</definedName>
    <definedName name="Pay_Num" localSheetId="110">#REF!</definedName>
    <definedName name="Pay_Num" localSheetId="111">#REF!</definedName>
    <definedName name="Pay_Num" localSheetId="102">#REF!</definedName>
    <definedName name="Pay_Num" localSheetId="103">#REF!</definedName>
    <definedName name="Pay_Num" localSheetId="104">#REF!</definedName>
    <definedName name="Pay_Num" localSheetId="107">#REF!</definedName>
    <definedName name="Pay_Num" localSheetId="108">#REF!</definedName>
    <definedName name="Pay_Num">#REF!</definedName>
    <definedName name="PAYCAP" localSheetId="151">#REF!</definedName>
    <definedName name="PAYCAP" localSheetId="156">#REF!</definedName>
    <definedName name="PAYCAP" localSheetId="171">#REF!</definedName>
    <definedName name="PAYCAP" localSheetId="179">#REF!</definedName>
    <definedName name="PAYCAP" localSheetId="180">#REF!</definedName>
    <definedName name="PAYCAP" localSheetId="181">#REF!</definedName>
    <definedName name="PAYCAP" localSheetId="172">#REF!</definedName>
    <definedName name="PAYCAP" localSheetId="173">#REF!</definedName>
    <definedName name="PAYCAP" localSheetId="174">#REF!</definedName>
    <definedName name="PAYCAP" localSheetId="175">#REF!</definedName>
    <definedName name="PAYCAP" localSheetId="176">#REF!</definedName>
    <definedName name="PAYCAP" localSheetId="177">#REF!</definedName>
    <definedName name="PAYCAP" localSheetId="178">#REF!</definedName>
    <definedName name="PAYCAP" localSheetId="109">#REF!</definedName>
    <definedName name="PAYCAP" localSheetId="110">#REF!</definedName>
    <definedName name="PAYCAP" localSheetId="111">#REF!</definedName>
    <definedName name="PAYCAP" localSheetId="102">#REF!</definedName>
    <definedName name="PAYCAP" localSheetId="103">#REF!</definedName>
    <definedName name="PAYCAP" localSheetId="104">#REF!</definedName>
    <definedName name="PAYCAP" localSheetId="107">#REF!</definedName>
    <definedName name="PAYCAP" localSheetId="108">#REF!</definedName>
    <definedName name="PAYCAP">#REF!</definedName>
    <definedName name="Paym_Cap" localSheetId="151">#REF!</definedName>
    <definedName name="Paym_Cap" localSheetId="179">#REF!</definedName>
    <definedName name="Paym_Cap" localSheetId="180">#REF!</definedName>
    <definedName name="Paym_Cap" localSheetId="181">#REF!</definedName>
    <definedName name="Paym_Cap" localSheetId="172">#REF!</definedName>
    <definedName name="Paym_Cap" localSheetId="173">#REF!</definedName>
    <definedName name="Paym_Cap" localSheetId="174">#REF!</definedName>
    <definedName name="Paym_Cap" localSheetId="175">#REF!</definedName>
    <definedName name="Paym_Cap" localSheetId="176">#REF!</definedName>
    <definedName name="Paym_Cap" localSheetId="177">#REF!</definedName>
    <definedName name="Paym_Cap" localSheetId="178">#REF!</definedName>
    <definedName name="Paym_Cap" localSheetId="109">#REF!</definedName>
    <definedName name="Paym_Cap" localSheetId="110">#REF!</definedName>
    <definedName name="Paym_Cap" localSheetId="111">#REF!</definedName>
    <definedName name="Paym_Cap" localSheetId="102">#REF!</definedName>
    <definedName name="Paym_Cap" localSheetId="103">#REF!</definedName>
    <definedName name="Paym_Cap" localSheetId="104">#REF!</definedName>
    <definedName name="Paym_Cap" localSheetId="107">#REF!</definedName>
    <definedName name="Paym_Cap" localSheetId="108">#REF!</definedName>
    <definedName name="Paym_Cap">#REF!</definedName>
    <definedName name="Payment_Date" localSheetId="151">DATE(YEAR('T 14.1 - 14.2'!Loan_Start),MONTH('T 14.1 - 14.2'!Loan_Start)+Payment_Number,DAY('T 14.1 - 14.2'!Loan_Start))</definedName>
    <definedName name="Payment_Date" localSheetId="156">DATE(YEAR('T 15.7'!Loan_Start),MONTH('T 15.7'!Loan_Start)+Payment_Number,DAY('T 15.7'!Loan_Start))</definedName>
    <definedName name="Payment_Date" localSheetId="159">DATE(YEAR(Loan_Start),MONTH(Loan_Start)+Payment_Number,DAY(Loan_Start))</definedName>
    <definedName name="Payment_Date" localSheetId="171">DATE(YEAR('T 17.1'!Loan_Start),MONTH('T 17.1'!Loan_Start)+Payment_Number,DAY('T 17.1'!Loan_Start))</definedName>
    <definedName name="Payment_Date" localSheetId="179">DATE(YEAR('T 17.10'!Loan_Start),MONTH('T 17.10'!Loan_Start)+Payment_Number,DAY('T 17.10'!Loan_Start))</definedName>
    <definedName name="Payment_Date" localSheetId="180">DATE(YEAR('T 17.11'!Loan_Start),MONTH('T 17.11'!Loan_Start)+Payment_Number,DAY('T 17.11'!Loan_Start))</definedName>
    <definedName name="Payment_Date" localSheetId="181">DATE(YEAR('T 17.12'!Loan_Start),MONTH('T 17.12'!Loan_Start)+Payment_Number,DAY('T 17.12'!Loan_Start))</definedName>
    <definedName name="Payment_Date" localSheetId="172">DATE(YEAR('T 17.2'!Loan_Start),MONTH('T 17.2'!Loan_Start)+Payment_Number,DAY('T 17.2'!Loan_Start))</definedName>
    <definedName name="Payment_Date" localSheetId="173">DATE(YEAR('T 17.3'!Loan_Start),MONTH('T 17.3'!Loan_Start)+Payment_Number,DAY('T 17.3'!Loan_Start))</definedName>
    <definedName name="Payment_Date" localSheetId="174">DATE(YEAR('T 17.4'!Loan_Start),MONTH('T 17.4'!Loan_Start)+Payment_Number,DAY('T 17.4'!Loan_Start))</definedName>
    <definedName name="Payment_Date" localSheetId="175">DATE(YEAR('T 17.5'!Loan_Start),MONTH('T 17.5'!Loan_Start)+Payment_Number,DAY('T 17.5'!Loan_Start))</definedName>
    <definedName name="Payment_Date" localSheetId="176">DATE(YEAR('T 17.6'!Loan_Start),MONTH('T 17.6'!Loan_Start)+Payment_Number,DAY('T 17.6'!Loan_Start))</definedName>
    <definedName name="Payment_Date" localSheetId="177">DATE(YEAR('T 17.7 &amp; 17.8'!Loan_Start),MONTH('T 17.7 &amp; 17.8'!Loan_Start)+Payment_Number,DAY('T 17.7 &amp; 17.8'!Loan_Start))</definedName>
    <definedName name="Payment_Date" localSheetId="178">DATE(YEAR('T 17.9'!Loan_Start),MONTH('T 17.9'!Loan_Start)+Payment_Number,DAY('T 17.9'!Loan_Start))</definedName>
    <definedName name="Payment_Date" localSheetId="109">DATE(YEAR('T 9.10_9.11'!Loan_Start),MONTH('T 9.10_9.11'!Loan_Start)+Payment_Number,DAY('T 9.10_9.11'!Loan_Start))</definedName>
    <definedName name="Payment_Date" localSheetId="110">DATE(YEAR('T 9.12'!Loan_Start),MONTH('T 9.12'!Loan_Start)+Payment_Number,DAY('T 9.12'!Loan_Start))</definedName>
    <definedName name="Payment_Date" localSheetId="111">DATE(YEAR('T 9.12 (ctd)'!Loan_Start),MONTH('T 9.12 (ctd)'!Loan_Start)+Payment_Number,DAY('T 9.12 (ctd)'!Loan_Start))</definedName>
    <definedName name="Payment_Date" localSheetId="102">DATE(YEAR('T 9.4'!Loan_Start),MONTH('T 9.4'!Loan_Start)+Payment_Number,DAY('T 9.4'!Loan_Start))</definedName>
    <definedName name="Payment_Date" localSheetId="103">DATE(YEAR('T 9.5'!Loan_Start),MONTH('T 9.5'!Loan_Start)+Payment_Number,DAY('T 9.5'!Loan_Start))</definedName>
    <definedName name="Payment_Date" localSheetId="104">DATE(YEAR('T 9.6'!Loan_Start),MONTH('T 9.6'!Loan_Start)+Payment_Number,DAY('T 9.6'!Loan_Start))</definedName>
    <definedName name="Payment_Date" localSheetId="107">DATE(YEAR('T 9.9'!Loan_Start),MONTH('T 9.9'!Loan_Start)+Payment_Number,DAY('T 9.9'!Loan_Start))</definedName>
    <definedName name="Payment_Date" localSheetId="108">DATE(YEAR('T 9.9 (ctd)'!Loan_Start),MONTH('T 9.9 (ctd)'!Loan_Start)+Payment_Number,DAY('T 9.9 (ctd)'!Loan_Start))</definedName>
    <definedName name="Payment_Date">DATE(YEAR(Loan_Start),MONTH(Loan_Start)+Payment_Number,DAY(Loan_Start))</definedName>
    <definedName name="pchBM" localSheetId="151">#REF!</definedName>
    <definedName name="pchBM" localSheetId="156">#REF!</definedName>
    <definedName name="pchBM" localSheetId="159">#REF!</definedName>
    <definedName name="pchBM" localSheetId="171">#REF!</definedName>
    <definedName name="pchBM" localSheetId="179">#REF!</definedName>
    <definedName name="pchBM" localSheetId="180">#REF!</definedName>
    <definedName name="pchBM" localSheetId="181">#REF!</definedName>
    <definedName name="pchBM" localSheetId="172">#REF!</definedName>
    <definedName name="pchBM" localSheetId="173">#REF!</definedName>
    <definedName name="pchBM" localSheetId="174">#REF!</definedName>
    <definedName name="pchBM" localSheetId="175">#REF!</definedName>
    <definedName name="pchBM" localSheetId="176">#REF!</definedName>
    <definedName name="pchBM" localSheetId="177">#REF!</definedName>
    <definedName name="pchBM" localSheetId="178">#REF!</definedName>
    <definedName name="pchBM" localSheetId="109">#REF!</definedName>
    <definedName name="pchBM" localSheetId="110">#REF!</definedName>
    <definedName name="pchBM" localSheetId="111">#REF!</definedName>
    <definedName name="pchBM" localSheetId="102">#REF!</definedName>
    <definedName name="pchBM" localSheetId="103">#REF!</definedName>
    <definedName name="pchBM" localSheetId="104">#REF!</definedName>
    <definedName name="pchBM" localSheetId="107">#REF!</definedName>
    <definedName name="pchBM" localSheetId="108">#REF!</definedName>
    <definedName name="pchBM">#REF!</definedName>
    <definedName name="pchBMG" localSheetId="151">#REF!</definedName>
    <definedName name="pchBMG" localSheetId="156">#REF!</definedName>
    <definedName name="pchBMG" localSheetId="159">#REF!</definedName>
    <definedName name="pchBMG" localSheetId="171">#REF!</definedName>
    <definedName name="pchBMG" localSheetId="179">#REF!</definedName>
    <definedName name="pchBMG" localSheetId="180">#REF!</definedName>
    <definedName name="pchBMG" localSheetId="181">#REF!</definedName>
    <definedName name="pchBMG" localSheetId="172">#REF!</definedName>
    <definedName name="pchBMG" localSheetId="173">#REF!</definedName>
    <definedName name="pchBMG" localSheetId="174">#REF!</definedName>
    <definedName name="pchBMG" localSheetId="175">#REF!</definedName>
    <definedName name="pchBMG" localSheetId="176">#REF!</definedName>
    <definedName name="pchBMG" localSheetId="177">#REF!</definedName>
    <definedName name="pchBMG" localSheetId="178">#REF!</definedName>
    <definedName name="pchBMG" localSheetId="109">#REF!</definedName>
    <definedName name="pchBMG" localSheetId="110">#REF!</definedName>
    <definedName name="pchBMG" localSheetId="111">#REF!</definedName>
    <definedName name="pchBMG" localSheetId="102">#REF!</definedName>
    <definedName name="pchBMG" localSheetId="103">#REF!</definedName>
    <definedName name="pchBMG" localSheetId="104">#REF!</definedName>
    <definedName name="pchBMG" localSheetId="107">#REF!</definedName>
    <definedName name="pchBMG" localSheetId="108">#REF!</definedName>
    <definedName name="pchBMG">#REF!</definedName>
    <definedName name="pchBX" localSheetId="151">#REF!</definedName>
    <definedName name="pchBX" localSheetId="156">#REF!</definedName>
    <definedName name="pchBX" localSheetId="159">#REF!</definedName>
    <definedName name="pchBX" localSheetId="171">#REF!</definedName>
    <definedName name="pchBX" localSheetId="179">#REF!</definedName>
    <definedName name="pchBX" localSheetId="180">#REF!</definedName>
    <definedName name="pchBX" localSheetId="181">#REF!</definedName>
    <definedName name="pchBX" localSheetId="172">#REF!</definedName>
    <definedName name="pchBX" localSheetId="173">#REF!</definedName>
    <definedName name="pchBX" localSheetId="174">#REF!</definedName>
    <definedName name="pchBX" localSheetId="175">#REF!</definedName>
    <definedName name="pchBX" localSheetId="176">#REF!</definedName>
    <definedName name="pchBX" localSheetId="177">#REF!</definedName>
    <definedName name="pchBX" localSheetId="178">#REF!</definedName>
    <definedName name="pchBX" localSheetId="109">#REF!</definedName>
    <definedName name="pchBX" localSheetId="110">#REF!</definedName>
    <definedName name="pchBX" localSheetId="111">#REF!</definedName>
    <definedName name="pchBX" localSheetId="102">#REF!</definedName>
    <definedName name="pchBX" localSheetId="103">#REF!</definedName>
    <definedName name="pchBX" localSheetId="104">#REF!</definedName>
    <definedName name="pchBX" localSheetId="107">#REF!</definedName>
    <definedName name="pchBX" localSheetId="108">#REF!</definedName>
    <definedName name="pchBX">#REF!</definedName>
    <definedName name="pchBXG" localSheetId="151">#REF!</definedName>
    <definedName name="pchBXG" localSheetId="179">#REF!</definedName>
    <definedName name="pchBXG" localSheetId="180">#REF!</definedName>
    <definedName name="pchBXG" localSheetId="181">#REF!</definedName>
    <definedName name="pchBXG" localSheetId="172">#REF!</definedName>
    <definedName name="pchBXG" localSheetId="173">#REF!</definedName>
    <definedName name="pchBXG" localSheetId="174">#REF!</definedName>
    <definedName name="pchBXG" localSheetId="175">#REF!</definedName>
    <definedName name="pchBXG" localSheetId="176">#REF!</definedName>
    <definedName name="pchBXG" localSheetId="177">#REF!</definedName>
    <definedName name="pchBXG" localSheetId="178">#REF!</definedName>
    <definedName name="pchBXG" localSheetId="109">#REF!</definedName>
    <definedName name="pchBXG" localSheetId="110">#REF!</definedName>
    <definedName name="pchBXG" localSheetId="111">#REF!</definedName>
    <definedName name="pchBXG" localSheetId="102">#REF!</definedName>
    <definedName name="pchBXG" localSheetId="103">#REF!</definedName>
    <definedName name="pchBXG" localSheetId="104">#REF!</definedName>
    <definedName name="pchBXG" localSheetId="107">#REF!</definedName>
    <definedName name="pchBXG" localSheetId="108">#REF!</definedName>
    <definedName name="pchBXG">#REF!</definedName>
    <definedName name="PCPI" localSheetId="151">#REF!</definedName>
    <definedName name="PCPI" localSheetId="179">#REF!</definedName>
    <definedName name="PCPI" localSheetId="180">#REF!</definedName>
    <definedName name="PCPI" localSheetId="181">#REF!</definedName>
    <definedName name="PCPI" localSheetId="172">#REF!</definedName>
    <definedName name="PCPI" localSheetId="173">#REF!</definedName>
    <definedName name="PCPI" localSheetId="174">#REF!</definedName>
    <definedName name="PCPI" localSheetId="175">#REF!</definedName>
    <definedName name="PCPI" localSheetId="176">#REF!</definedName>
    <definedName name="PCPI" localSheetId="177">#REF!</definedName>
    <definedName name="PCPI" localSheetId="178">#REF!</definedName>
    <definedName name="PCPI" localSheetId="109">#REF!</definedName>
    <definedName name="PCPI" localSheetId="110">#REF!</definedName>
    <definedName name="PCPI" localSheetId="111">#REF!</definedName>
    <definedName name="PCPI" localSheetId="102">#REF!</definedName>
    <definedName name="PCPI" localSheetId="103">#REF!</definedName>
    <definedName name="PCPI" localSheetId="104">#REF!</definedName>
    <definedName name="PCPI" localSheetId="107">#REF!</definedName>
    <definedName name="PCPI" localSheetId="108">#REF!</definedName>
    <definedName name="PCPI">#REF!</definedName>
    <definedName name="PCPIE" localSheetId="151">#REF!</definedName>
    <definedName name="PCPIE" localSheetId="179">#REF!</definedName>
    <definedName name="PCPIE" localSheetId="180">#REF!</definedName>
    <definedName name="PCPIE" localSheetId="181">#REF!</definedName>
    <definedName name="PCPIE" localSheetId="172">#REF!</definedName>
    <definedName name="PCPIE" localSheetId="173">#REF!</definedName>
    <definedName name="PCPIE" localSheetId="174">#REF!</definedName>
    <definedName name="PCPIE" localSheetId="175">#REF!</definedName>
    <definedName name="PCPIE" localSheetId="176">#REF!</definedName>
    <definedName name="PCPIE" localSheetId="177">#REF!</definedName>
    <definedName name="PCPIE" localSheetId="178">#REF!</definedName>
    <definedName name="PCPIE" localSheetId="109">#REF!</definedName>
    <definedName name="PCPIE" localSheetId="110">#REF!</definedName>
    <definedName name="PCPIE" localSheetId="111">#REF!</definedName>
    <definedName name="PCPIE" localSheetId="102">#REF!</definedName>
    <definedName name="PCPIE" localSheetId="103">#REF!</definedName>
    <definedName name="PCPIE" localSheetId="104">#REF!</definedName>
    <definedName name="PCPIE" localSheetId="107">#REF!</definedName>
    <definedName name="PCPIE" localSheetId="108">#REF!</definedName>
    <definedName name="PCPIE">#REF!</definedName>
    <definedName name="PCPIG">#N/A</definedName>
    <definedName name="pcsod">'[70]Scheduled Repayment'!$E$4:$AK$4</definedName>
    <definedName name="pcsodds">'[70]Scheduled Repayment'!$E$3:$AK$3</definedName>
    <definedName name="PDRDSA" localSheetId="151">#REF!</definedName>
    <definedName name="PDRDSA" localSheetId="156">#REF!</definedName>
    <definedName name="PDRDSA" localSheetId="171">#REF!</definedName>
    <definedName name="PDRDSA" localSheetId="179">#REF!</definedName>
    <definedName name="PDRDSA" localSheetId="180">#REF!</definedName>
    <definedName name="PDRDSA" localSheetId="181">#REF!</definedName>
    <definedName name="PDRDSA" localSheetId="172">#REF!</definedName>
    <definedName name="PDRDSA" localSheetId="173">#REF!</definedName>
    <definedName name="PDRDSA" localSheetId="174">#REF!</definedName>
    <definedName name="PDRDSA" localSheetId="175">#REF!</definedName>
    <definedName name="PDRDSA" localSheetId="176">#REF!</definedName>
    <definedName name="PDRDSA" localSheetId="177">#REF!</definedName>
    <definedName name="PDRDSA" localSheetId="178">#REF!</definedName>
    <definedName name="PDRDSA" localSheetId="109">#REF!</definedName>
    <definedName name="PDRDSA" localSheetId="110">#REF!</definedName>
    <definedName name="PDRDSA" localSheetId="111">#REF!</definedName>
    <definedName name="PDRDSA" localSheetId="102">#REF!</definedName>
    <definedName name="PDRDSA" localSheetId="103">#REF!</definedName>
    <definedName name="PDRDSA" localSheetId="104">#REF!</definedName>
    <definedName name="PDRDSA" localSheetId="107">#REF!</definedName>
    <definedName name="PDRDSA" localSheetId="108">#REF!</definedName>
    <definedName name="PDRDSA">#REF!</definedName>
    <definedName name="PDRDSA2" localSheetId="151">#REF!</definedName>
    <definedName name="PDRDSA2" localSheetId="156">#REF!</definedName>
    <definedName name="PDRDSA2" localSheetId="171">#REF!</definedName>
    <definedName name="PDRDSA2" localSheetId="179">#REF!</definedName>
    <definedName name="PDRDSA2" localSheetId="180">#REF!</definedName>
    <definedName name="PDRDSA2" localSheetId="181">#REF!</definedName>
    <definedName name="PDRDSA2" localSheetId="172">#REF!</definedName>
    <definedName name="PDRDSA2" localSheetId="173">#REF!</definedName>
    <definedName name="PDRDSA2" localSheetId="174">#REF!</definedName>
    <definedName name="PDRDSA2" localSheetId="175">#REF!</definedName>
    <definedName name="PDRDSA2" localSheetId="176">#REF!</definedName>
    <definedName name="PDRDSA2" localSheetId="177">#REF!</definedName>
    <definedName name="PDRDSA2" localSheetId="178">#REF!</definedName>
    <definedName name="PDRDSA2" localSheetId="109">#REF!</definedName>
    <definedName name="PDRDSA2" localSheetId="110">#REF!</definedName>
    <definedName name="PDRDSA2" localSheetId="111">#REF!</definedName>
    <definedName name="PDRDSA2" localSheetId="102">#REF!</definedName>
    <definedName name="PDRDSA2" localSheetId="103">#REF!</definedName>
    <definedName name="PDRDSA2" localSheetId="104">#REF!</definedName>
    <definedName name="PDRDSA2" localSheetId="107">#REF!</definedName>
    <definedName name="PDRDSA2" localSheetId="108">#REF!</definedName>
    <definedName name="PDRDSA2">#REF!</definedName>
    <definedName name="PE.NUS.FCAE" localSheetId="151">#REF!</definedName>
    <definedName name="PE.NUS.FCAE" localSheetId="156">#REF!</definedName>
    <definedName name="PE.NUS.FCAE" localSheetId="171">#REF!</definedName>
    <definedName name="PE.NUS.FCAE" localSheetId="179">#REF!</definedName>
    <definedName name="PE.NUS.FCAE" localSheetId="180">#REF!</definedName>
    <definedName name="PE.NUS.FCAE" localSheetId="181">#REF!</definedName>
    <definedName name="PE.NUS.FCAE" localSheetId="172">#REF!</definedName>
    <definedName name="PE.NUS.FCAE" localSheetId="173">#REF!</definedName>
    <definedName name="PE.NUS.FCAE" localSheetId="174">#REF!</definedName>
    <definedName name="PE.NUS.FCAE" localSheetId="175">#REF!</definedName>
    <definedName name="PE.NUS.FCAE" localSheetId="176">#REF!</definedName>
    <definedName name="PE.NUS.FCAE" localSheetId="177">#REF!</definedName>
    <definedName name="PE.NUS.FCAE" localSheetId="178">#REF!</definedName>
    <definedName name="PE.NUS.FCAE" localSheetId="109">#REF!</definedName>
    <definedName name="PE.NUS.FCAE" localSheetId="110">#REF!</definedName>
    <definedName name="PE.NUS.FCAE" localSheetId="111">#REF!</definedName>
    <definedName name="PE.NUS.FCAE" localSheetId="102">#REF!</definedName>
    <definedName name="PE.NUS.FCAE" localSheetId="103">#REF!</definedName>
    <definedName name="PE.NUS.FCAE" localSheetId="104">#REF!</definedName>
    <definedName name="PE.NUS.FCAE" localSheetId="107">#REF!</definedName>
    <definedName name="PE.NUS.FCAE" localSheetId="108">#REF!</definedName>
    <definedName name="PE.NUS.FCAE">#REF!</definedName>
    <definedName name="period">[112]IN!$D$1:$I$1</definedName>
    <definedName name="PeriodList">'[59]Report Form'!$E$4:$E$74</definedName>
    <definedName name="Petroecuador" localSheetId="151">#REF!</definedName>
    <definedName name="Petroecuador" localSheetId="156">#REF!</definedName>
    <definedName name="Petroecuador" localSheetId="171">#REF!</definedName>
    <definedName name="Petroecuador" localSheetId="179">#REF!</definedName>
    <definedName name="Petroecuador" localSheetId="180">#REF!</definedName>
    <definedName name="Petroecuador" localSheetId="181">#REF!</definedName>
    <definedName name="Petroecuador" localSheetId="172">#REF!</definedName>
    <definedName name="Petroecuador" localSheetId="173">#REF!</definedName>
    <definedName name="Petroecuador" localSheetId="174">#REF!</definedName>
    <definedName name="Petroecuador" localSheetId="175">#REF!</definedName>
    <definedName name="Petroecuador" localSheetId="176">#REF!</definedName>
    <definedName name="Petroecuador" localSheetId="177">#REF!</definedName>
    <definedName name="Petroecuador" localSheetId="178">#REF!</definedName>
    <definedName name="Petroecuador" localSheetId="109">#REF!</definedName>
    <definedName name="Petroecuador" localSheetId="110">#REF!</definedName>
    <definedName name="Petroecuador" localSheetId="111">#REF!</definedName>
    <definedName name="Petroecuador" localSheetId="102">#REF!</definedName>
    <definedName name="Petroecuador" localSheetId="103">#REF!</definedName>
    <definedName name="Petroecuador" localSheetId="104">#REF!</definedName>
    <definedName name="Petroecuador" localSheetId="107">#REF!</definedName>
    <definedName name="Petroecuador" localSheetId="108">#REF!</definedName>
    <definedName name="Petroecuador">#REF!</definedName>
    <definedName name="PFP" localSheetId="151">#REF!</definedName>
    <definedName name="PFP" localSheetId="156">#REF!</definedName>
    <definedName name="PFP" localSheetId="171">#REF!</definedName>
    <definedName name="PFP" localSheetId="179">#REF!</definedName>
    <definedName name="PFP" localSheetId="180">#REF!</definedName>
    <definedName name="PFP" localSheetId="181">#REF!</definedName>
    <definedName name="PFP" localSheetId="172">#REF!</definedName>
    <definedName name="PFP" localSheetId="173">#REF!</definedName>
    <definedName name="PFP" localSheetId="174">#REF!</definedName>
    <definedName name="PFP" localSheetId="175">#REF!</definedName>
    <definedName name="PFP" localSheetId="176">#REF!</definedName>
    <definedName name="PFP" localSheetId="177">#REF!</definedName>
    <definedName name="PFP" localSheetId="178">#REF!</definedName>
    <definedName name="PFP" localSheetId="109">#REF!</definedName>
    <definedName name="PFP" localSheetId="110">#REF!</definedName>
    <definedName name="PFP" localSheetId="111">#REF!</definedName>
    <definedName name="PFP" localSheetId="102">#REF!</definedName>
    <definedName name="PFP" localSheetId="103">#REF!</definedName>
    <definedName name="PFP" localSheetId="104">#REF!</definedName>
    <definedName name="PFP" localSheetId="107">#REF!</definedName>
    <definedName name="PFP" localSheetId="108">#REF!</definedName>
    <definedName name="PFP">#REF!</definedName>
    <definedName name="pfp_table1" localSheetId="151">#REF!</definedName>
    <definedName name="pfp_table1" localSheetId="156">#REF!</definedName>
    <definedName name="pfp_table1" localSheetId="171">#REF!</definedName>
    <definedName name="pfp_table1" localSheetId="179">#REF!</definedName>
    <definedName name="pfp_table1" localSheetId="180">#REF!</definedName>
    <definedName name="pfp_table1" localSheetId="181">#REF!</definedName>
    <definedName name="pfp_table1" localSheetId="172">#REF!</definedName>
    <definedName name="pfp_table1" localSheetId="173">#REF!</definedName>
    <definedName name="pfp_table1" localSheetId="174">#REF!</definedName>
    <definedName name="pfp_table1" localSheetId="175">#REF!</definedName>
    <definedName name="pfp_table1" localSheetId="176">#REF!</definedName>
    <definedName name="pfp_table1" localSheetId="177">#REF!</definedName>
    <definedName name="pfp_table1" localSheetId="178">#REF!</definedName>
    <definedName name="pfp_table1" localSheetId="109">#REF!</definedName>
    <definedName name="pfp_table1" localSheetId="110">#REF!</definedName>
    <definedName name="pfp_table1" localSheetId="111">#REF!</definedName>
    <definedName name="pfp_table1" localSheetId="102">#REF!</definedName>
    <definedName name="pfp_table1" localSheetId="103">#REF!</definedName>
    <definedName name="pfp_table1" localSheetId="104">#REF!</definedName>
    <definedName name="pfp_table1" localSheetId="107">#REF!</definedName>
    <definedName name="pfp_table1" localSheetId="108">#REF!</definedName>
    <definedName name="pfp_table1">#REF!</definedName>
    <definedName name="po" localSheetId="115" hidden="1">#REF!</definedName>
    <definedName name="po" localSheetId="149" hidden="1">#REF!</definedName>
    <definedName name="po" localSheetId="151" hidden="1">#REF!</definedName>
    <definedName name="po" localSheetId="179" hidden="1">#REF!</definedName>
    <definedName name="po" localSheetId="180" hidden="1">#REF!</definedName>
    <definedName name="po" localSheetId="181" hidden="1">#REF!</definedName>
    <definedName name="po" localSheetId="172" hidden="1">#REF!</definedName>
    <definedName name="po" localSheetId="173" hidden="1">#REF!</definedName>
    <definedName name="po" localSheetId="174" hidden="1">#REF!</definedName>
    <definedName name="po" localSheetId="175" hidden="1">#REF!</definedName>
    <definedName name="po" localSheetId="176" hidden="1">#REF!</definedName>
    <definedName name="po" localSheetId="177" hidden="1">#REF!</definedName>
    <definedName name="po" localSheetId="178" hidden="1">#REF!</definedName>
    <definedName name="po" localSheetId="46" hidden="1">#REF!</definedName>
    <definedName name="po" localSheetId="47" hidden="1">#REF!</definedName>
    <definedName name="po" localSheetId="48" hidden="1">#REF!</definedName>
    <definedName name="po" localSheetId="49" hidden="1">#REF!</definedName>
    <definedName name="po" localSheetId="51" hidden="1">#REF!</definedName>
    <definedName name="po" localSheetId="50" hidden="1">#REF!</definedName>
    <definedName name="po" localSheetId="52" hidden="1">#REF!</definedName>
    <definedName name="po" localSheetId="56" hidden="1">#REF!</definedName>
    <definedName name="po" localSheetId="57" hidden="1">#REF!</definedName>
    <definedName name="po" localSheetId="58" hidden="1">#REF!</definedName>
    <definedName name="po" localSheetId="59" hidden="1">#REF!</definedName>
    <definedName name="po" localSheetId="60" hidden="1">#REF!</definedName>
    <definedName name="po" localSheetId="61" hidden="1">#REF!</definedName>
    <definedName name="po" localSheetId="62" hidden="1">#REF!</definedName>
    <definedName name="po" localSheetId="83" hidden="1">#REF!</definedName>
    <definedName name="po" localSheetId="109" hidden="1">#REF!</definedName>
    <definedName name="po" localSheetId="110" hidden="1">#REF!</definedName>
    <definedName name="po" localSheetId="111" hidden="1">#REF!</definedName>
    <definedName name="po" localSheetId="102" hidden="1">#REF!</definedName>
    <definedName name="po" localSheetId="103" hidden="1">#REF!</definedName>
    <definedName name="po" localSheetId="104" hidden="1">#REF!</definedName>
    <definedName name="po" localSheetId="107" hidden="1">#REF!</definedName>
    <definedName name="po" localSheetId="108" hidden="1">#REF!</definedName>
    <definedName name="po" hidden="1">#REF!</definedName>
    <definedName name="Ports" localSheetId="151">#REF!</definedName>
    <definedName name="Ports" localSheetId="179">#REF!</definedName>
    <definedName name="Ports" localSheetId="180">#REF!</definedName>
    <definedName name="Ports" localSheetId="181">#REF!</definedName>
    <definedName name="Ports" localSheetId="172">#REF!</definedName>
    <definedName name="Ports" localSheetId="173">#REF!</definedName>
    <definedName name="Ports" localSheetId="174">#REF!</definedName>
    <definedName name="Ports" localSheetId="175">#REF!</definedName>
    <definedName name="Ports" localSheetId="176">#REF!</definedName>
    <definedName name="Ports" localSheetId="177">#REF!</definedName>
    <definedName name="Ports" localSheetId="178">#REF!</definedName>
    <definedName name="Ports" localSheetId="109">#REF!</definedName>
    <definedName name="Ports" localSheetId="110">#REF!</definedName>
    <definedName name="Ports" localSheetId="111">#REF!</definedName>
    <definedName name="Ports" localSheetId="102">#REF!</definedName>
    <definedName name="Ports" localSheetId="103">#REF!</definedName>
    <definedName name="Ports" localSheetId="104">#REF!</definedName>
    <definedName name="Ports" localSheetId="107">#REF!</definedName>
    <definedName name="Ports" localSheetId="108">#REF!</definedName>
    <definedName name="Ports">#REF!</definedName>
    <definedName name="pp" localSheetId="151">#REF!</definedName>
    <definedName name="pp" localSheetId="179">#REF!</definedName>
    <definedName name="pp" localSheetId="180">#REF!</definedName>
    <definedName name="pp" localSheetId="181">#REF!</definedName>
    <definedName name="pp" localSheetId="172">#REF!</definedName>
    <definedName name="pp" localSheetId="173">#REF!</definedName>
    <definedName name="pp" localSheetId="174">#REF!</definedName>
    <definedName name="pp" localSheetId="175">#REF!</definedName>
    <definedName name="pp" localSheetId="176">#REF!</definedName>
    <definedName name="pp" localSheetId="177">#REF!</definedName>
    <definedName name="pp" localSheetId="178">#REF!</definedName>
    <definedName name="pp" localSheetId="109">#REF!</definedName>
    <definedName name="pp" localSheetId="110">#REF!</definedName>
    <definedName name="pp" localSheetId="111">#REF!</definedName>
    <definedName name="pp" localSheetId="102">#REF!</definedName>
    <definedName name="pp" localSheetId="103">#REF!</definedName>
    <definedName name="pp" localSheetId="104">#REF!</definedName>
    <definedName name="pp" localSheetId="107">#REF!</definedName>
    <definedName name="pp" localSheetId="108">#REF!</definedName>
    <definedName name="pp">#REF!</definedName>
    <definedName name="ppim" localSheetId="115" hidden="1">#REF!</definedName>
    <definedName name="ppim" localSheetId="149" hidden="1">#REF!</definedName>
    <definedName name="ppim" localSheetId="151" hidden="1">#REF!</definedName>
    <definedName name="ppim" localSheetId="179" hidden="1">#REF!</definedName>
    <definedName name="ppim" localSheetId="180" hidden="1">#REF!</definedName>
    <definedName name="ppim" localSheetId="181" hidden="1">#REF!</definedName>
    <definedName name="ppim" localSheetId="172" hidden="1">#REF!</definedName>
    <definedName name="ppim" localSheetId="173" hidden="1">#REF!</definedName>
    <definedName name="ppim" localSheetId="174" hidden="1">#REF!</definedName>
    <definedName name="ppim" localSheetId="175" hidden="1">#REF!</definedName>
    <definedName name="ppim" localSheetId="176" hidden="1">#REF!</definedName>
    <definedName name="ppim" localSheetId="177" hidden="1">#REF!</definedName>
    <definedName name="ppim" localSheetId="178" hidden="1">#REF!</definedName>
    <definedName name="ppim" localSheetId="46" hidden="1">#REF!</definedName>
    <definedName name="ppim" localSheetId="47" hidden="1">#REF!</definedName>
    <definedName name="ppim" localSheetId="48" hidden="1">#REF!</definedName>
    <definedName name="ppim" localSheetId="49" hidden="1">#REF!</definedName>
    <definedName name="ppim" localSheetId="51" hidden="1">#REF!</definedName>
    <definedName name="ppim" localSheetId="50" hidden="1">#REF!</definedName>
    <definedName name="ppim" localSheetId="52" hidden="1">#REF!</definedName>
    <definedName name="ppim" localSheetId="56" hidden="1">#REF!</definedName>
    <definedName name="ppim" localSheetId="57" hidden="1">#REF!</definedName>
    <definedName name="ppim" localSheetId="58" hidden="1">#REF!</definedName>
    <definedName name="ppim" localSheetId="59" hidden="1">#REF!</definedName>
    <definedName name="ppim" localSheetId="60" hidden="1">#REF!</definedName>
    <definedName name="ppim" localSheetId="61" hidden="1">#REF!</definedName>
    <definedName name="ppim" localSheetId="62" hidden="1">#REF!</definedName>
    <definedName name="ppim" localSheetId="63" hidden="1">#REF!</definedName>
    <definedName name="ppim" localSheetId="83" hidden="1">#REF!</definedName>
    <definedName name="ppim" localSheetId="109" hidden="1">#REF!</definedName>
    <definedName name="ppim" localSheetId="110" hidden="1">#REF!</definedName>
    <definedName name="ppim" localSheetId="111" hidden="1">#REF!</definedName>
    <definedName name="ppim" localSheetId="102" hidden="1">#REF!</definedName>
    <definedName name="ppim" localSheetId="103" hidden="1">#REF!</definedName>
    <definedName name="ppim" localSheetId="104" hidden="1">#REF!</definedName>
    <definedName name="ppim" localSheetId="107" hidden="1">#REF!</definedName>
    <definedName name="ppim" localSheetId="108" hidden="1">#REF!</definedName>
    <definedName name="ppim" hidden="1">#REF!</definedName>
    <definedName name="ppp" localSheetId="151">#REF!</definedName>
    <definedName name="ppp" localSheetId="179">#REF!</definedName>
    <definedName name="ppp" localSheetId="180">#REF!</definedName>
    <definedName name="ppp" localSheetId="181">#REF!</definedName>
    <definedName name="ppp" localSheetId="172">#REF!</definedName>
    <definedName name="ppp" localSheetId="173">#REF!</definedName>
    <definedName name="ppp" localSheetId="174">#REF!</definedName>
    <definedName name="ppp" localSheetId="175">#REF!</definedName>
    <definedName name="ppp" localSheetId="176">#REF!</definedName>
    <definedName name="ppp" localSheetId="177">#REF!</definedName>
    <definedName name="ppp" localSheetId="178">#REF!</definedName>
    <definedName name="ppp" localSheetId="109">#REF!</definedName>
    <definedName name="ppp" localSheetId="110">#REF!</definedName>
    <definedName name="ppp" localSheetId="111">#REF!</definedName>
    <definedName name="ppp" localSheetId="102">#REF!</definedName>
    <definedName name="ppp" localSheetId="103">#REF!</definedName>
    <definedName name="ppp" localSheetId="104">#REF!</definedName>
    <definedName name="ppp" localSheetId="107">#REF!</definedName>
    <definedName name="ppp" localSheetId="108">#REF!</definedName>
    <definedName name="ppp">#REF!</definedName>
    <definedName name="ppppp" localSheetId="151">#REF!</definedName>
    <definedName name="ppppp" localSheetId="179">#REF!</definedName>
    <definedName name="ppppp" localSheetId="180">#REF!</definedName>
    <definedName name="ppppp" localSheetId="181">#REF!</definedName>
    <definedName name="ppppp" localSheetId="172">#REF!</definedName>
    <definedName name="ppppp" localSheetId="173">#REF!</definedName>
    <definedName name="ppppp" localSheetId="174">#REF!</definedName>
    <definedName name="ppppp" localSheetId="175">#REF!</definedName>
    <definedName name="ppppp" localSheetId="176">#REF!</definedName>
    <definedName name="ppppp" localSheetId="177">#REF!</definedName>
    <definedName name="ppppp" localSheetId="178">#REF!</definedName>
    <definedName name="ppppp" localSheetId="109">#REF!</definedName>
    <definedName name="ppppp" localSheetId="110">#REF!</definedName>
    <definedName name="ppppp" localSheetId="111">#REF!</definedName>
    <definedName name="ppppp" localSheetId="102">#REF!</definedName>
    <definedName name="ppppp" localSheetId="103">#REF!</definedName>
    <definedName name="ppppp" localSheetId="104">#REF!</definedName>
    <definedName name="ppppp" localSheetId="107">#REF!</definedName>
    <definedName name="ppppp" localSheetId="108">#REF!</definedName>
    <definedName name="ppppp">#REF!</definedName>
    <definedName name="PPPWGT">#N/A</definedName>
    <definedName name="pq" localSheetId="151">#REF!</definedName>
    <definedName name="pq" localSheetId="171">#REF!</definedName>
    <definedName name="pq" localSheetId="179">#REF!</definedName>
    <definedName name="pq" localSheetId="180">#REF!</definedName>
    <definedName name="pq" localSheetId="181">#REF!</definedName>
    <definedName name="pq" localSheetId="172">#REF!</definedName>
    <definedName name="pq" localSheetId="173">#REF!</definedName>
    <definedName name="pq" localSheetId="174">#REF!</definedName>
    <definedName name="pq" localSheetId="175">#REF!</definedName>
    <definedName name="pq" localSheetId="176">#REF!</definedName>
    <definedName name="pq" localSheetId="177">#REF!</definedName>
    <definedName name="pq" localSheetId="178">#REF!</definedName>
    <definedName name="pq" localSheetId="109">#REF!</definedName>
    <definedName name="pq" localSheetId="110">#REF!</definedName>
    <definedName name="pq" localSheetId="111">#REF!</definedName>
    <definedName name="pq" localSheetId="102">#REF!</definedName>
    <definedName name="pq" localSheetId="103">#REF!</definedName>
    <definedName name="pq" localSheetId="104">#REF!</definedName>
    <definedName name="pq" localSheetId="107">#REF!</definedName>
    <definedName name="pq" localSheetId="108">#REF!</definedName>
    <definedName name="pq">#REF!</definedName>
    <definedName name="pr_sr" localSheetId="151">#REF!</definedName>
    <definedName name="pr_sr" localSheetId="171">#REF!</definedName>
    <definedName name="pr_sr" localSheetId="179">#REF!</definedName>
    <definedName name="pr_sr" localSheetId="180">#REF!</definedName>
    <definedName name="pr_sr" localSheetId="181">#REF!</definedName>
    <definedName name="pr_sr" localSheetId="172">#REF!</definedName>
    <definedName name="pr_sr" localSheetId="173">#REF!</definedName>
    <definedName name="pr_sr" localSheetId="174">#REF!</definedName>
    <definedName name="pr_sr" localSheetId="175">#REF!</definedName>
    <definedName name="pr_sr" localSheetId="176">#REF!</definedName>
    <definedName name="pr_sr" localSheetId="177">#REF!</definedName>
    <definedName name="pr_sr" localSheetId="178">#REF!</definedName>
    <definedName name="pr_sr" localSheetId="109">#REF!</definedName>
    <definedName name="pr_sr" localSheetId="110">#REF!</definedName>
    <definedName name="pr_sr" localSheetId="111">#REF!</definedName>
    <definedName name="pr_sr" localSheetId="102">#REF!</definedName>
    <definedName name="pr_sr" localSheetId="103">#REF!</definedName>
    <definedName name="pr_sr" localSheetId="104">#REF!</definedName>
    <definedName name="pr_sr" localSheetId="107">#REF!</definedName>
    <definedName name="pr_sr" localSheetId="108">#REF!</definedName>
    <definedName name="pr_sr">#REF!</definedName>
    <definedName name="PRGF_Total_Undrawn" localSheetId="171">'[89]Table 2b'!#REF!</definedName>
    <definedName name="PRGF_Total_Undrawn" localSheetId="179">'[89]Table 2b'!#REF!</definedName>
    <definedName name="PRGF_Total_Undrawn" localSheetId="180">'[89]Table 2b'!#REF!</definedName>
    <definedName name="PRGF_Total_Undrawn" localSheetId="181">'[89]Table 2b'!#REF!</definedName>
    <definedName name="PRGF_Total_Undrawn" localSheetId="172">'[89]Table 2b'!#REF!</definedName>
    <definedName name="PRGF_Total_Undrawn" localSheetId="173">'[89]Table 2b'!#REF!</definedName>
    <definedName name="PRGF_Total_Undrawn" localSheetId="174">'[89]Table 2b'!#REF!</definedName>
    <definedName name="PRGF_Total_Undrawn" localSheetId="175">'[89]Table 2b'!#REF!</definedName>
    <definedName name="PRGF_Total_Undrawn" localSheetId="176">'[89]Table 2b'!#REF!</definedName>
    <definedName name="PRGF_Total_Undrawn" localSheetId="177">'[89]Table 2b'!#REF!</definedName>
    <definedName name="PRGF_Total_Undrawn" localSheetId="178">'[89]Table 2b'!#REF!</definedName>
    <definedName name="PRGF_Total_Undrawn">'[89]Table 2b'!#REF!</definedName>
    <definedName name="PRICE" localSheetId="151">#REF!</definedName>
    <definedName name="PRICE" localSheetId="156">#REF!</definedName>
    <definedName name="PRICE" localSheetId="171">#REF!</definedName>
    <definedName name="PRICE" localSheetId="179">#REF!</definedName>
    <definedName name="PRICE" localSheetId="180">#REF!</definedName>
    <definedName name="PRICE" localSheetId="181">#REF!</definedName>
    <definedName name="PRICE" localSheetId="172">#REF!</definedName>
    <definedName name="PRICE" localSheetId="173">#REF!</definedName>
    <definedName name="PRICE" localSheetId="174">#REF!</definedName>
    <definedName name="PRICE" localSheetId="175">#REF!</definedName>
    <definedName name="PRICE" localSheetId="176">#REF!</definedName>
    <definedName name="PRICE" localSheetId="177">#REF!</definedName>
    <definedName name="PRICE" localSheetId="178">#REF!</definedName>
    <definedName name="PRICE" localSheetId="109">#REF!</definedName>
    <definedName name="PRICE" localSheetId="110">#REF!</definedName>
    <definedName name="PRICE" localSheetId="111">#REF!</definedName>
    <definedName name="PRICE" localSheetId="102">#REF!</definedName>
    <definedName name="PRICE" localSheetId="103">#REF!</definedName>
    <definedName name="PRICE" localSheetId="104">#REF!</definedName>
    <definedName name="PRICE" localSheetId="107">#REF!</definedName>
    <definedName name="PRICE" localSheetId="108">#REF!</definedName>
    <definedName name="PRICE">#REF!</definedName>
    <definedName name="PRICETAB" localSheetId="151">#REF!</definedName>
    <definedName name="PRICETAB" localSheetId="156">#REF!</definedName>
    <definedName name="PRICETAB" localSheetId="171">#REF!</definedName>
    <definedName name="PRICETAB" localSheetId="179">#REF!</definedName>
    <definedName name="PRICETAB" localSheetId="180">#REF!</definedName>
    <definedName name="PRICETAB" localSheetId="181">#REF!</definedName>
    <definedName name="PRICETAB" localSheetId="172">#REF!</definedName>
    <definedName name="PRICETAB" localSheetId="173">#REF!</definedName>
    <definedName name="PRICETAB" localSheetId="174">#REF!</definedName>
    <definedName name="PRICETAB" localSheetId="175">#REF!</definedName>
    <definedName name="PRICETAB" localSheetId="176">#REF!</definedName>
    <definedName name="PRICETAB" localSheetId="177">#REF!</definedName>
    <definedName name="PRICETAB" localSheetId="178">#REF!</definedName>
    <definedName name="PRICETAB" localSheetId="109">#REF!</definedName>
    <definedName name="PRICETAB" localSheetId="110">#REF!</definedName>
    <definedName name="PRICETAB" localSheetId="111">#REF!</definedName>
    <definedName name="PRICETAB" localSheetId="102">#REF!</definedName>
    <definedName name="PRICETAB" localSheetId="103">#REF!</definedName>
    <definedName name="PRICETAB" localSheetId="104">#REF!</definedName>
    <definedName name="PRICETAB" localSheetId="107">#REF!</definedName>
    <definedName name="PRICETAB" localSheetId="108">#REF!</definedName>
    <definedName name="PRICETAB">#REF!</definedName>
    <definedName name="Princ" localSheetId="151">#REF!</definedName>
    <definedName name="Princ" localSheetId="156">#REF!</definedName>
    <definedName name="Princ" localSheetId="171">#REF!</definedName>
    <definedName name="Princ" localSheetId="179">#REF!</definedName>
    <definedName name="Princ" localSheetId="180">#REF!</definedName>
    <definedName name="Princ" localSheetId="181">#REF!</definedName>
    <definedName name="Princ" localSheetId="172">#REF!</definedName>
    <definedName name="Princ" localSheetId="173">#REF!</definedName>
    <definedName name="Princ" localSheetId="174">#REF!</definedName>
    <definedName name="Princ" localSheetId="175">#REF!</definedName>
    <definedName name="Princ" localSheetId="176">#REF!</definedName>
    <definedName name="Princ" localSheetId="177">#REF!</definedName>
    <definedName name="Princ" localSheetId="178">#REF!</definedName>
    <definedName name="Princ" localSheetId="109">#REF!</definedName>
    <definedName name="Princ" localSheetId="110">#REF!</definedName>
    <definedName name="Princ" localSheetId="111">#REF!</definedName>
    <definedName name="Princ" localSheetId="102">#REF!</definedName>
    <definedName name="Princ" localSheetId="103">#REF!</definedName>
    <definedName name="Princ" localSheetId="104">#REF!</definedName>
    <definedName name="Princ" localSheetId="107">#REF!</definedName>
    <definedName name="Princ" localSheetId="108">#REF!</definedName>
    <definedName name="Princ">#REF!</definedName>
    <definedName name="PRINT" localSheetId="151">#REF!</definedName>
    <definedName name="PRINT" localSheetId="179">#REF!</definedName>
    <definedName name="PRINT" localSheetId="180">#REF!</definedName>
    <definedName name="PRINT" localSheetId="181">#REF!</definedName>
    <definedName name="PRINT" localSheetId="172">#REF!</definedName>
    <definedName name="PRINT" localSheetId="173">#REF!</definedName>
    <definedName name="PRINT" localSheetId="174">#REF!</definedName>
    <definedName name="PRINT" localSheetId="175">#REF!</definedName>
    <definedName name="PRINT" localSheetId="176">#REF!</definedName>
    <definedName name="PRINT" localSheetId="177">#REF!</definedName>
    <definedName name="PRINT" localSheetId="178">#REF!</definedName>
    <definedName name="PRINT" localSheetId="109">#REF!</definedName>
    <definedName name="PRINT" localSheetId="110">#REF!</definedName>
    <definedName name="PRINT" localSheetId="111">#REF!</definedName>
    <definedName name="PRINT" localSheetId="102">#REF!</definedName>
    <definedName name="PRINT" localSheetId="103">#REF!</definedName>
    <definedName name="PRINT" localSheetId="104">#REF!</definedName>
    <definedName name="PRINT" localSheetId="107">#REF!</definedName>
    <definedName name="PRINT" localSheetId="108">#REF!</definedName>
    <definedName name="PRINT">#REF!</definedName>
    <definedName name="_xlnm.Print_Area" localSheetId="115">'T 10.5 &amp; T10.6'!$A$1:$J$22</definedName>
    <definedName name="_xlnm.Print_Area" localSheetId="23">'T 1-13-14'!$A$2:$J$47</definedName>
    <definedName name="_xlnm.Print_Area" localSheetId="151">#REF!</definedName>
    <definedName name="_xlnm.Print_Area" localSheetId="156">#REF!</definedName>
    <definedName name="_xlnm.Print_Area" localSheetId="159">#REF!</definedName>
    <definedName name="_xlnm.Print_Area" localSheetId="179">#REF!</definedName>
    <definedName name="_xlnm.Print_Area" localSheetId="180">#REF!</definedName>
    <definedName name="_xlnm.Print_Area" localSheetId="181">#REF!</definedName>
    <definedName name="_xlnm.Print_Area" localSheetId="172">#REF!</definedName>
    <definedName name="_xlnm.Print_Area" localSheetId="173">#REF!</definedName>
    <definedName name="_xlnm.Print_Area" localSheetId="174">#REF!</definedName>
    <definedName name="_xlnm.Print_Area" localSheetId="175">#REF!</definedName>
    <definedName name="_xlnm.Print_Area" localSheetId="176">#REF!</definedName>
    <definedName name="_xlnm.Print_Area" localSheetId="177">#REF!</definedName>
    <definedName name="_xlnm.Print_Area" localSheetId="178">#REF!</definedName>
    <definedName name="_xlnm.Print_Area" localSheetId="53">'T 3-1'!$A$2:$K$51</definedName>
    <definedName name="_xlnm.Print_Area" localSheetId="55">'T 3-3'!$A$2:$S$21</definedName>
    <definedName name="_xlnm.Print_Area" localSheetId="56">'T 4.1'!$A$1:$H$31</definedName>
    <definedName name="_xlnm.Print_Area" localSheetId="57">'T 4.2'!$A$1:$H$29</definedName>
    <definedName name="_xlnm.Print_Area" localSheetId="58">'T 4.3'!$A$1:$H$28</definedName>
    <definedName name="_xlnm.Print_Area" localSheetId="59">'T 4.4'!$A$1:$I$27</definedName>
    <definedName name="_xlnm.Print_Area" localSheetId="86">'T 7.15 Ctd'!$A$2:$K$43</definedName>
    <definedName name="_xlnm.Print_Area" localSheetId="87">'T 7.16'!$A$2:$K$41</definedName>
    <definedName name="_xlnm.Print_Area" localSheetId="109">#REF!</definedName>
    <definedName name="_xlnm.Print_Area" localSheetId="110">#REF!</definedName>
    <definedName name="_xlnm.Print_Area" localSheetId="111">#REF!</definedName>
    <definedName name="_xlnm.Print_Area" localSheetId="102">#REF!</definedName>
    <definedName name="_xlnm.Print_Area" localSheetId="103">#REF!</definedName>
    <definedName name="_xlnm.Print_Area" localSheetId="104">#REF!</definedName>
    <definedName name="_xlnm.Print_Area" localSheetId="107">#REF!</definedName>
    <definedName name="_xlnm.Print_Area" localSheetId="108">#REF!</definedName>
    <definedName name="_xlnm.Print_Area">#REF!</definedName>
    <definedName name="Print_Area_M2" localSheetId="151">#REF!</definedName>
    <definedName name="Print_Area_M2" localSheetId="156">#REF!</definedName>
    <definedName name="Print_Area_M2" localSheetId="159">#REF!</definedName>
    <definedName name="Print_Area_M2" localSheetId="179">#REF!</definedName>
    <definedName name="Print_Area_M2" localSheetId="180">#REF!</definedName>
    <definedName name="Print_Area_M2" localSheetId="181">#REF!</definedName>
    <definedName name="Print_Area_M2" localSheetId="172">#REF!</definedName>
    <definedName name="Print_Area_M2" localSheetId="173">#REF!</definedName>
    <definedName name="Print_Area_M2" localSheetId="174">#REF!</definedName>
    <definedName name="Print_Area_M2" localSheetId="175">#REF!</definedName>
    <definedName name="Print_Area_M2" localSheetId="176">#REF!</definedName>
    <definedName name="Print_Area_M2" localSheetId="177">#REF!</definedName>
    <definedName name="Print_Area_M2" localSheetId="178">#REF!</definedName>
    <definedName name="Print_Area_M2" localSheetId="109">#REF!</definedName>
    <definedName name="Print_Area_M2" localSheetId="110">#REF!</definedName>
    <definedName name="Print_Area_M2" localSheetId="111">#REF!</definedName>
    <definedName name="Print_Area_M2" localSheetId="102">#REF!</definedName>
    <definedName name="Print_Area_M2" localSheetId="103">#REF!</definedName>
    <definedName name="Print_Area_M2" localSheetId="104">#REF!</definedName>
    <definedName name="Print_Area_M2" localSheetId="107">#REF!</definedName>
    <definedName name="Print_Area_M2" localSheetId="108">#REF!</definedName>
    <definedName name="Print_Area_M2">#REF!</definedName>
    <definedName name="Print_Area_MI" localSheetId="149">#REF!</definedName>
    <definedName name="Print_Area_MI" localSheetId="151">#REF!</definedName>
    <definedName name="Print_Area_MI" localSheetId="179">#REF!</definedName>
    <definedName name="Print_Area_MI" localSheetId="180">#REF!</definedName>
    <definedName name="Print_Area_MI" localSheetId="181">#REF!</definedName>
    <definedName name="Print_Area_MI" localSheetId="172">#REF!</definedName>
    <definedName name="Print_Area_MI" localSheetId="173">#REF!</definedName>
    <definedName name="Print_Area_MI" localSheetId="174">#REF!</definedName>
    <definedName name="Print_Area_MI" localSheetId="175">#REF!</definedName>
    <definedName name="Print_Area_MI" localSheetId="176">#REF!</definedName>
    <definedName name="Print_Area_MI" localSheetId="177">#REF!</definedName>
    <definedName name="Print_Area_MI" localSheetId="178">#REF!</definedName>
    <definedName name="Print_Area_MI" localSheetId="83">#REF!</definedName>
    <definedName name="Print_Area_MI" localSheetId="109">#REF!</definedName>
    <definedName name="Print_Area_MI" localSheetId="110">#REF!</definedName>
    <definedName name="Print_Area_MI" localSheetId="111">#REF!</definedName>
    <definedName name="Print_Area_MI" localSheetId="102">#REF!</definedName>
    <definedName name="Print_Area_MI" localSheetId="103">#REF!</definedName>
    <definedName name="Print_Area_MI" localSheetId="104">#REF!</definedName>
    <definedName name="Print_Area_MI" localSheetId="107">#REF!</definedName>
    <definedName name="Print_Area_MI" localSheetId="108">#REF!</definedName>
    <definedName name="Print_Area_MI">#REF!</definedName>
    <definedName name="PRINT_AREA_MI_7" localSheetId="151">#REF!</definedName>
    <definedName name="PRINT_AREA_MI_7" localSheetId="179">#REF!</definedName>
    <definedName name="PRINT_AREA_MI_7" localSheetId="180">#REF!</definedName>
    <definedName name="PRINT_AREA_MI_7" localSheetId="181">#REF!</definedName>
    <definedName name="PRINT_AREA_MI_7" localSheetId="172">#REF!</definedName>
    <definedName name="PRINT_AREA_MI_7" localSheetId="173">#REF!</definedName>
    <definedName name="PRINT_AREA_MI_7" localSheetId="174">#REF!</definedName>
    <definedName name="PRINT_AREA_MI_7" localSheetId="175">#REF!</definedName>
    <definedName name="PRINT_AREA_MI_7" localSheetId="176">#REF!</definedName>
    <definedName name="PRINT_AREA_MI_7" localSheetId="177">#REF!</definedName>
    <definedName name="PRINT_AREA_MI_7" localSheetId="178">#REF!</definedName>
    <definedName name="PRINT_AREA_MI_7" localSheetId="109">#REF!</definedName>
    <definedName name="PRINT_AREA_MI_7" localSheetId="110">#REF!</definedName>
    <definedName name="PRINT_AREA_MI_7" localSheetId="111">#REF!</definedName>
    <definedName name="PRINT_AREA_MI_7" localSheetId="102">#REF!</definedName>
    <definedName name="PRINT_AREA_MI_7" localSheetId="103">#REF!</definedName>
    <definedName name="PRINT_AREA_MI_7" localSheetId="104">#REF!</definedName>
    <definedName name="PRINT_AREA_MI_7" localSheetId="107">#REF!</definedName>
    <definedName name="PRINT_AREA_MI_7" localSheetId="108">#REF!</definedName>
    <definedName name="PRINT_AREA_MI_7">#REF!</definedName>
    <definedName name="PRINT_AREA_MI10" localSheetId="151">#REF!</definedName>
    <definedName name="PRINT_AREA_MI10" localSheetId="179">#REF!</definedName>
    <definedName name="PRINT_AREA_MI10" localSheetId="180">#REF!</definedName>
    <definedName name="PRINT_AREA_MI10" localSheetId="181">#REF!</definedName>
    <definedName name="PRINT_AREA_MI10" localSheetId="172">#REF!</definedName>
    <definedName name="PRINT_AREA_MI10" localSheetId="173">#REF!</definedName>
    <definedName name="PRINT_AREA_MI10" localSheetId="174">#REF!</definedName>
    <definedName name="PRINT_AREA_MI10" localSheetId="175">#REF!</definedName>
    <definedName name="PRINT_AREA_MI10" localSheetId="176">#REF!</definedName>
    <definedName name="PRINT_AREA_MI10" localSheetId="177">#REF!</definedName>
    <definedName name="PRINT_AREA_MI10" localSheetId="178">#REF!</definedName>
    <definedName name="PRINT_AREA_MI10" localSheetId="109">#REF!</definedName>
    <definedName name="PRINT_AREA_MI10" localSheetId="110">#REF!</definedName>
    <definedName name="PRINT_AREA_MI10" localSheetId="111">#REF!</definedName>
    <definedName name="PRINT_AREA_MI10" localSheetId="102">#REF!</definedName>
    <definedName name="PRINT_AREA_MI10" localSheetId="103">#REF!</definedName>
    <definedName name="PRINT_AREA_MI10" localSheetId="104">#REF!</definedName>
    <definedName name="PRINT_AREA_MI10" localSheetId="107">#REF!</definedName>
    <definedName name="PRINT_AREA_MI10" localSheetId="108">#REF!</definedName>
    <definedName name="PRINT_AREA_MI10">#REF!</definedName>
    <definedName name="PRINT_AREA_MI8" localSheetId="151">#REF!</definedName>
    <definedName name="PRINT_AREA_MI8" localSheetId="179">#REF!</definedName>
    <definedName name="PRINT_AREA_MI8" localSheetId="180">#REF!</definedName>
    <definedName name="PRINT_AREA_MI8" localSheetId="181">#REF!</definedName>
    <definedName name="PRINT_AREA_MI8" localSheetId="172">#REF!</definedName>
    <definedName name="PRINT_AREA_MI8" localSheetId="173">#REF!</definedName>
    <definedName name="PRINT_AREA_MI8" localSheetId="174">#REF!</definedName>
    <definedName name="PRINT_AREA_MI8" localSheetId="175">#REF!</definedName>
    <definedName name="PRINT_AREA_MI8" localSheetId="176">#REF!</definedName>
    <definedName name="PRINT_AREA_MI8" localSheetId="177">#REF!</definedName>
    <definedName name="PRINT_AREA_MI8" localSheetId="178">#REF!</definedName>
    <definedName name="PRINT_AREA_MI8" localSheetId="109">#REF!</definedName>
    <definedName name="PRINT_AREA_MI8" localSheetId="110">#REF!</definedName>
    <definedName name="PRINT_AREA_MI8" localSheetId="111">#REF!</definedName>
    <definedName name="PRINT_AREA_MI8" localSheetId="102">#REF!</definedName>
    <definedName name="PRINT_AREA_MI8" localSheetId="103">#REF!</definedName>
    <definedName name="PRINT_AREA_MI8" localSheetId="104">#REF!</definedName>
    <definedName name="PRINT_AREA_MI8" localSheetId="107">#REF!</definedName>
    <definedName name="PRINT_AREA_MI8" localSheetId="108">#REF!</definedName>
    <definedName name="PRINT_AREA_MI8">#REF!</definedName>
    <definedName name="Print_Area_MII" localSheetId="151">#REF!</definedName>
    <definedName name="Print_Area_MII" localSheetId="179">#REF!</definedName>
    <definedName name="Print_Area_MII" localSheetId="180">#REF!</definedName>
    <definedName name="Print_Area_MII" localSheetId="181">#REF!</definedName>
    <definedName name="Print_Area_MII" localSheetId="172">#REF!</definedName>
    <definedName name="Print_Area_MII" localSheetId="173">#REF!</definedName>
    <definedName name="Print_Area_MII" localSheetId="174">#REF!</definedName>
    <definedName name="Print_Area_MII" localSheetId="175">#REF!</definedName>
    <definedName name="Print_Area_MII" localSheetId="176">#REF!</definedName>
    <definedName name="Print_Area_MII" localSheetId="177">#REF!</definedName>
    <definedName name="Print_Area_MII" localSheetId="178">#REF!</definedName>
    <definedName name="Print_Area_MII" localSheetId="109">#REF!</definedName>
    <definedName name="Print_Area_MII" localSheetId="110">#REF!</definedName>
    <definedName name="Print_Area_MII" localSheetId="111">#REF!</definedName>
    <definedName name="Print_Area_MII" localSheetId="102">#REF!</definedName>
    <definedName name="Print_Area_MII" localSheetId="103">#REF!</definedName>
    <definedName name="Print_Area_MII" localSheetId="104">#REF!</definedName>
    <definedName name="Print_Area_MII" localSheetId="107">#REF!</definedName>
    <definedName name="Print_Area_MII" localSheetId="108">#REF!</definedName>
    <definedName name="Print_Area_MII">#REF!</definedName>
    <definedName name="Print_Area_Reset" localSheetId="151">OFFSET('T 14.1 - 14.2'!Full_Print,0,0,'T 14.1 - 14.2'!Last_Row)</definedName>
    <definedName name="Print_Area_Reset" localSheetId="156">OFFSET('T 15.7'!Full_Print,0,0,'T 15.7'!Last_Row)</definedName>
    <definedName name="Print_Area_Reset" localSheetId="159">OFFSET(Full_Print,0,0,'T 15.9'!Last_Row)</definedName>
    <definedName name="Print_Area_Reset" localSheetId="171">OFFSET('T 17.1'!Full_Print,0,0,'T 17.1'!Last_Row)</definedName>
    <definedName name="Print_Area_Reset" localSheetId="179">OFFSET('T 17.10'!Full_Print,0,0,'T 17.10'!Last_Row)</definedName>
    <definedName name="Print_Area_Reset" localSheetId="180">OFFSET('T 17.11'!Full_Print,0,0,'T 17.11'!Last_Row)</definedName>
    <definedName name="Print_Area_Reset" localSheetId="181">OFFSET('T 17.12'!Full_Print,0,0,'T 17.12'!Last_Row)</definedName>
    <definedName name="Print_Area_Reset" localSheetId="172">OFFSET('T 17.2'!Full_Print,0,0,'T 17.2'!Last_Row)</definedName>
    <definedName name="Print_Area_Reset" localSheetId="173">OFFSET('T 17.3'!Full_Print,0,0,'T 17.3'!Last_Row)</definedName>
    <definedName name="Print_Area_Reset" localSheetId="174">OFFSET('T 17.4'!Full_Print,0,0,'T 17.4'!Last_Row)</definedName>
    <definedName name="Print_Area_Reset" localSheetId="175">OFFSET('T 17.5'!Full_Print,0,0,'T 17.5'!Last_Row)</definedName>
    <definedName name="Print_Area_Reset" localSheetId="176">OFFSET('T 17.6'!Full_Print,0,0,'T 17.6'!Last_Row)</definedName>
    <definedName name="Print_Area_Reset" localSheetId="177">OFFSET('T 17.7 &amp; 17.8'!Full_Print,0,0,'T 17.7 &amp; 17.8'!Last_Row)</definedName>
    <definedName name="Print_Area_Reset" localSheetId="178">OFFSET('T 17.9'!Full_Print,0,0,'T 17.9'!Last_Row)</definedName>
    <definedName name="Print_Area_Reset" localSheetId="109">OFFSET('T 9.10_9.11'!Full_Print,0,0,'T 9.10_9.11'!Last_Row)</definedName>
    <definedName name="Print_Area_Reset" localSheetId="110">OFFSET('T 9.12'!Full_Print,0,0,'T 9.12'!Last_Row)</definedName>
    <definedName name="Print_Area_Reset" localSheetId="111">OFFSET('T 9.12 (ctd)'!Full_Print,0,0,'T 9.12 (ctd)'!Last_Row)</definedName>
    <definedName name="Print_Area_Reset" localSheetId="102">OFFSET('T 9.4'!Full_Print,0,0,'T 9.4'!Last_Row)</definedName>
    <definedName name="Print_Area_Reset" localSheetId="103">OFFSET('T 9.5'!Full_Print,0,0,'T 9.5'!Last_Row)</definedName>
    <definedName name="Print_Area_Reset" localSheetId="104">OFFSET('T 9.6'!Full_Print,0,0,'T 9.6'!Last_Row)</definedName>
    <definedName name="Print_Area_Reset" localSheetId="107">OFFSET('T 9.9'!Full_Print,0,0,'T 9.9'!Last_Row)</definedName>
    <definedName name="Print_Area_Reset" localSheetId="108">OFFSET('T 9.9 (ctd)'!Full_Print,0,0,'T 9.9 (ctd)'!Last_Row)</definedName>
    <definedName name="Print_Area_Reset">OFFSET(Full_Print,0,0,Last_Row)</definedName>
    <definedName name="Print_Area_T3">'[113]Table 3'!$A$1:$I$51</definedName>
    <definedName name="Print_Area_T4">'[113]Table 4'!$A$5:$L$85</definedName>
    <definedName name="Print_Area_T5">'[113]Table 5'!$A$2:$L$56</definedName>
    <definedName name="Print_Area_T6">'[113]Table 6'!$A$1:$AF$86</definedName>
    <definedName name="PRINT_AREA10" localSheetId="151">#REF!</definedName>
    <definedName name="PRINT_AREA10" localSheetId="156">#REF!</definedName>
    <definedName name="PRINT_AREA10" localSheetId="159">#REF!</definedName>
    <definedName name="PRINT_AREA10" localSheetId="171">#REF!</definedName>
    <definedName name="PRINT_AREA10" localSheetId="179">#REF!</definedName>
    <definedName name="PRINT_AREA10" localSheetId="180">#REF!</definedName>
    <definedName name="PRINT_AREA10" localSheetId="181">#REF!</definedName>
    <definedName name="PRINT_AREA10" localSheetId="172">#REF!</definedName>
    <definedName name="PRINT_AREA10" localSheetId="173">#REF!</definedName>
    <definedName name="PRINT_AREA10" localSheetId="174">#REF!</definedName>
    <definedName name="PRINT_AREA10" localSheetId="175">#REF!</definedName>
    <definedName name="PRINT_AREA10" localSheetId="176">#REF!</definedName>
    <definedName name="PRINT_AREA10" localSheetId="177">#REF!</definedName>
    <definedName name="PRINT_AREA10" localSheetId="178">#REF!</definedName>
    <definedName name="PRINT_AREA10" localSheetId="109">#REF!</definedName>
    <definedName name="PRINT_AREA10" localSheetId="110">#REF!</definedName>
    <definedName name="PRINT_AREA10" localSheetId="111">#REF!</definedName>
    <definedName name="PRINT_AREA10" localSheetId="102">#REF!</definedName>
    <definedName name="PRINT_AREA10" localSheetId="103">#REF!</definedName>
    <definedName name="PRINT_AREA10" localSheetId="104">#REF!</definedName>
    <definedName name="PRINT_AREA10" localSheetId="107">#REF!</definedName>
    <definedName name="PRINT_AREA10" localSheetId="108">#REF!</definedName>
    <definedName name="PRINT_AREA10">#REF!</definedName>
    <definedName name="PRINT_AREA7" localSheetId="151">#REF!</definedName>
    <definedName name="PRINT_AREA7" localSheetId="156">#REF!</definedName>
    <definedName name="PRINT_AREA7" localSheetId="159">#REF!</definedName>
    <definedName name="PRINT_AREA7" localSheetId="171">#REF!</definedName>
    <definedName name="PRINT_AREA7" localSheetId="179">#REF!</definedName>
    <definedName name="PRINT_AREA7" localSheetId="180">#REF!</definedName>
    <definedName name="PRINT_AREA7" localSheetId="181">#REF!</definedName>
    <definedName name="PRINT_AREA7" localSheetId="172">#REF!</definedName>
    <definedName name="PRINT_AREA7" localSheetId="173">#REF!</definedName>
    <definedName name="PRINT_AREA7" localSheetId="174">#REF!</definedName>
    <definedName name="PRINT_AREA7" localSheetId="175">#REF!</definedName>
    <definedName name="PRINT_AREA7" localSheetId="176">#REF!</definedName>
    <definedName name="PRINT_AREA7" localSheetId="177">#REF!</definedName>
    <definedName name="PRINT_AREA7" localSheetId="178">#REF!</definedName>
    <definedName name="PRINT_AREA7" localSheetId="109">#REF!</definedName>
    <definedName name="PRINT_AREA7" localSheetId="110">#REF!</definedName>
    <definedName name="PRINT_AREA7" localSheetId="111">#REF!</definedName>
    <definedName name="PRINT_AREA7" localSheetId="102">#REF!</definedName>
    <definedName name="PRINT_AREA7" localSheetId="103">#REF!</definedName>
    <definedName name="PRINT_AREA7" localSheetId="104">#REF!</definedName>
    <definedName name="PRINT_AREA7" localSheetId="107">#REF!</definedName>
    <definedName name="PRINT_AREA7" localSheetId="108">#REF!</definedName>
    <definedName name="PRINT_AREA7">#REF!</definedName>
    <definedName name="PRINT_AREA8" localSheetId="151">#REF!</definedName>
    <definedName name="PRINT_AREA8" localSheetId="156">#REF!</definedName>
    <definedName name="PRINT_AREA8" localSheetId="159">#REF!</definedName>
    <definedName name="PRINT_AREA8" localSheetId="171">#REF!</definedName>
    <definedName name="PRINT_AREA8" localSheetId="179">#REF!</definedName>
    <definedName name="PRINT_AREA8" localSheetId="180">#REF!</definedName>
    <definedName name="PRINT_AREA8" localSheetId="181">#REF!</definedName>
    <definedName name="PRINT_AREA8" localSheetId="172">#REF!</definedName>
    <definedName name="PRINT_AREA8" localSheetId="173">#REF!</definedName>
    <definedName name="PRINT_AREA8" localSheetId="174">#REF!</definedName>
    <definedName name="PRINT_AREA8" localSheetId="175">#REF!</definedName>
    <definedName name="PRINT_AREA8" localSheetId="176">#REF!</definedName>
    <definedName name="PRINT_AREA8" localSheetId="177">#REF!</definedName>
    <definedName name="PRINT_AREA8" localSheetId="178">#REF!</definedName>
    <definedName name="PRINT_AREA8" localSheetId="109">#REF!</definedName>
    <definedName name="PRINT_AREA8" localSheetId="110">#REF!</definedName>
    <definedName name="PRINT_AREA8" localSheetId="111">#REF!</definedName>
    <definedName name="PRINT_AREA8" localSheetId="102">#REF!</definedName>
    <definedName name="PRINT_AREA8" localSheetId="103">#REF!</definedName>
    <definedName name="PRINT_AREA8" localSheetId="104">#REF!</definedName>
    <definedName name="PRINT_AREA8" localSheetId="107">#REF!</definedName>
    <definedName name="PRINT_AREA8" localSheetId="108">#REF!</definedName>
    <definedName name="PRINT_AREA8">#REF!</definedName>
    <definedName name="PRINT_SHEET_F_ALL_YEARS" localSheetId="151">#REF!</definedName>
    <definedName name="PRINT_SHEET_F_ALL_YEARS" localSheetId="179">#REF!</definedName>
    <definedName name="PRINT_SHEET_F_ALL_YEARS" localSheetId="180">#REF!</definedName>
    <definedName name="PRINT_SHEET_F_ALL_YEARS" localSheetId="181">#REF!</definedName>
    <definedName name="PRINT_SHEET_F_ALL_YEARS" localSheetId="172">#REF!</definedName>
    <definedName name="PRINT_SHEET_F_ALL_YEARS" localSheetId="173">#REF!</definedName>
    <definedName name="PRINT_SHEET_F_ALL_YEARS" localSheetId="174">#REF!</definedName>
    <definedName name="PRINT_SHEET_F_ALL_YEARS" localSheetId="175">#REF!</definedName>
    <definedName name="PRINT_SHEET_F_ALL_YEARS" localSheetId="176">#REF!</definedName>
    <definedName name="PRINT_SHEET_F_ALL_YEARS" localSheetId="177">#REF!</definedName>
    <definedName name="PRINT_SHEET_F_ALL_YEARS" localSheetId="178">#REF!</definedName>
    <definedName name="PRINT_SHEET_F_ALL_YEARS" localSheetId="109">#REF!</definedName>
    <definedName name="PRINT_SHEET_F_ALL_YEARS" localSheetId="110">#REF!</definedName>
    <definedName name="PRINT_SHEET_F_ALL_YEARS" localSheetId="111">#REF!</definedName>
    <definedName name="PRINT_SHEET_F_ALL_YEARS" localSheetId="102">#REF!</definedName>
    <definedName name="PRINT_SHEET_F_ALL_YEARS" localSheetId="103">#REF!</definedName>
    <definedName name="PRINT_SHEET_F_ALL_YEARS" localSheetId="104">#REF!</definedName>
    <definedName name="PRINT_SHEET_F_ALL_YEARS" localSheetId="107">#REF!</definedName>
    <definedName name="PRINT_SHEET_F_ALL_YEARS" localSheetId="108">#REF!</definedName>
    <definedName name="PRINT_SHEET_F_ALL_YEARS">#REF!</definedName>
    <definedName name="_xlnm.Print_Titles" localSheetId="151">#REF!,#REF!</definedName>
    <definedName name="_xlnm.Print_Titles" localSheetId="156">#REF!,#REF!</definedName>
    <definedName name="_xlnm.Print_Titles" localSheetId="159">#REF!,#REF!</definedName>
    <definedName name="_xlnm.Print_Titles" localSheetId="171">#REF!,#REF!</definedName>
    <definedName name="_xlnm.Print_Titles" localSheetId="179">#REF!,#REF!</definedName>
    <definedName name="_xlnm.Print_Titles" localSheetId="180">#REF!,#REF!</definedName>
    <definedName name="_xlnm.Print_Titles" localSheetId="181">#REF!,#REF!</definedName>
    <definedName name="_xlnm.Print_Titles" localSheetId="172">#REF!,#REF!</definedName>
    <definedName name="_xlnm.Print_Titles" localSheetId="173">#REF!,#REF!</definedName>
    <definedName name="_xlnm.Print_Titles" localSheetId="174">#REF!,#REF!</definedName>
    <definedName name="_xlnm.Print_Titles" localSheetId="175">#REF!,#REF!</definedName>
    <definedName name="_xlnm.Print_Titles" localSheetId="176">#REF!,#REF!</definedName>
    <definedName name="_xlnm.Print_Titles" localSheetId="177">#REF!,#REF!</definedName>
    <definedName name="_xlnm.Print_Titles" localSheetId="178">#REF!,#REF!</definedName>
    <definedName name="_xlnm.Print_Titles" localSheetId="88">'T 7.16 Ctd'!$A:$F</definedName>
    <definedName name="_xlnm.Print_Titles" localSheetId="89">'T 7.17'!$2:$5</definedName>
    <definedName name="_xlnm.Print_Titles" localSheetId="90">'T 7.17 Ctd'!$A:$F</definedName>
    <definedName name="_xlnm.Print_Titles" localSheetId="73">'T 7.3'!$A:$A</definedName>
    <definedName name="_xlnm.Print_Titles" localSheetId="109">#REF!,#REF!</definedName>
    <definedName name="_xlnm.Print_Titles" localSheetId="110">#REF!,#REF!</definedName>
    <definedName name="_xlnm.Print_Titles" localSheetId="111">#REF!,#REF!</definedName>
    <definedName name="_xlnm.Print_Titles" localSheetId="102">#REF!,#REF!</definedName>
    <definedName name="_xlnm.Print_Titles" localSheetId="103">#REF!,#REF!</definedName>
    <definedName name="_xlnm.Print_Titles" localSheetId="104">#REF!,#REF!</definedName>
    <definedName name="_xlnm.Print_Titles" localSheetId="107">#REF!,#REF!</definedName>
    <definedName name="_xlnm.Print_Titles" localSheetId="108">#REF!,#REF!</definedName>
    <definedName name="_xlnm.Print_Titles">#REF!,#REF!</definedName>
    <definedName name="Print_Titles_MI" localSheetId="151">#REF!</definedName>
    <definedName name="Print_Titles_MI" localSheetId="156">#REF!</definedName>
    <definedName name="Print_Titles_MI" localSheetId="159">#REF!</definedName>
    <definedName name="Print_Titles_MI" localSheetId="171">#REF!</definedName>
    <definedName name="Print_Titles_MI" localSheetId="179">#REF!</definedName>
    <definedName name="Print_Titles_MI" localSheetId="180">#REF!</definedName>
    <definedName name="Print_Titles_MI" localSheetId="181">#REF!</definedName>
    <definedName name="Print_Titles_MI" localSheetId="172">#REF!</definedName>
    <definedName name="Print_Titles_MI" localSheetId="173">#REF!</definedName>
    <definedName name="Print_Titles_MI" localSheetId="174">#REF!</definedName>
    <definedName name="Print_Titles_MI" localSheetId="175">#REF!</definedName>
    <definedName name="Print_Titles_MI" localSheetId="176">#REF!</definedName>
    <definedName name="Print_Titles_MI" localSheetId="177">#REF!</definedName>
    <definedName name="Print_Titles_MI" localSheetId="178">#REF!</definedName>
    <definedName name="Print_Titles_MI" localSheetId="109">#REF!</definedName>
    <definedName name="Print_Titles_MI" localSheetId="110">#REF!</definedName>
    <definedName name="Print_Titles_MI" localSheetId="111">#REF!</definedName>
    <definedName name="Print_Titles_MI" localSheetId="102">#REF!</definedName>
    <definedName name="Print_Titles_MI" localSheetId="103">#REF!</definedName>
    <definedName name="Print_Titles_MI" localSheetId="104">#REF!</definedName>
    <definedName name="Print_Titles_MI" localSheetId="107">#REF!</definedName>
    <definedName name="Print_Titles_MI" localSheetId="108">#REF!</definedName>
    <definedName name="Print_Titles_MI">#REF!</definedName>
    <definedName name="print16" localSheetId="156">'[114]16'!#REF!</definedName>
    <definedName name="print16" localSheetId="159">'[114]16'!#REF!</definedName>
    <definedName name="print16" localSheetId="171">'[114]16'!#REF!</definedName>
    <definedName name="print16" localSheetId="179">'[114]16'!#REF!</definedName>
    <definedName name="print16" localSheetId="180">'[114]16'!#REF!</definedName>
    <definedName name="print16" localSheetId="181">'[114]16'!#REF!</definedName>
    <definedName name="print16" localSheetId="172">'[114]16'!#REF!</definedName>
    <definedName name="print16" localSheetId="173">'[114]16'!#REF!</definedName>
    <definedName name="print16" localSheetId="174">'[114]16'!#REF!</definedName>
    <definedName name="print16" localSheetId="175">'[114]16'!#REF!</definedName>
    <definedName name="print16" localSheetId="176">'[114]16'!#REF!</definedName>
    <definedName name="print16" localSheetId="177">'[114]16'!#REF!</definedName>
    <definedName name="print16" localSheetId="178">'[114]16'!#REF!</definedName>
    <definedName name="print16" localSheetId="103">'[114]16'!#REF!</definedName>
    <definedName name="print16" localSheetId="104">'[114]16'!#REF!</definedName>
    <definedName name="print16">'[114]16'!#REF!</definedName>
    <definedName name="print20" localSheetId="151">#REF!</definedName>
    <definedName name="print20" localSheetId="156">#REF!</definedName>
    <definedName name="print20" localSheetId="159">#REF!</definedName>
    <definedName name="print20" localSheetId="171">#REF!</definedName>
    <definedName name="print20" localSheetId="179">#REF!</definedName>
    <definedName name="print20" localSheetId="180">#REF!</definedName>
    <definedName name="print20" localSheetId="181">#REF!</definedName>
    <definedName name="print20" localSheetId="172">#REF!</definedName>
    <definedName name="print20" localSheetId="173">#REF!</definedName>
    <definedName name="print20" localSheetId="174">#REF!</definedName>
    <definedName name="print20" localSheetId="175">#REF!</definedName>
    <definedName name="print20" localSheetId="176">#REF!</definedName>
    <definedName name="print20" localSheetId="177">#REF!</definedName>
    <definedName name="print20" localSheetId="178">#REF!</definedName>
    <definedName name="print20" localSheetId="109">#REF!</definedName>
    <definedName name="print20" localSheetId="110">#REF!</definedName>
    <definedName name="print20" localSheetId="111">#REF!</definedName>
    <definedName name="print20" localSheetId="102">#REF!</definedName>
    <definedName name="print20" localSheetId="103">#REF!</definedName>
    <definedName name="print20" localSheetId="104">#REF!</definedName>
    <definedName name="print20" localSheetId="107">#REF!</definedName>
    <definedName name="print20" localSheetId="108">#REF!</definedName>
    <definedName name="print20">#REF!</definedName>
    <definedName name="printA1" localSheetId="151">#REF!</definedName>
    <definedName name="printA1" localSheetId="156">#REF!</definedName>
    <definedName name="printA1" localSheetId="159">#REF!</definedName>
    <definedName name="printA1" localSheetId="171">#REF!</definedName>
    <definedName name="printA1" localSheetId="179">#REF!</definedName>
    <definedName name="printA1" localSheetId="180">#REF!</definedName>
    <definedName name="printA1" localSheetId="181">#REF!</definedName>
    <definedName name="printA1" localSheetId="172">#REF!</definedName>
    <definedName name="printA1" localSheetId="173">#REF!</definedName>
    <definedName name="printA1" localSheetId="174">#REF!</definedName>
    <definedName name="printA1" localSheetId="175">#REF!</definedName>
    <definedName name="printA1" localSheetId="176">#REF!</definedName>
    <definedName name="printA1" localSheetId="177">#REF!</definedName>
    <definedName name="printA1" localSheetId="178">#REF!</definedName>
    <definedName name="printA1" localSheetId="109">#REF!</definedName>
    <definedName name="printA1" localSheetId="110">#REF!</definedName>
    <definedName name="printA1" localSheetId="111">#REF!</definedName>
    <definedName name="printA1" localSheetId="102">#REF!</definedName>
    <definedName name="printA1" localSheetId="103">#REF!</definedName>
    <definedName name="printA1" localSheetId="104">#REF!</definedName>
    <definedName name="printA1" localSheetId="107">#REF!</definedName>
    <definedName name="printA1" localSheetId="108">#REF!</definedName>
    <definedName name="printA1">#REF!</definedName>
    <definedName name="printA2" localSheetId="151">#REF!</definedName>
    <definedName name="printA2" localSheetId="156">#REF!</definedName>
    <definedName name="printA2" localSheetId="159">#REF!</definedName>
    <definedName name="printA2" localSheetId="171">#REF!</definedName>
    <definedName name="printA2" localSheetId="179">#REF!</definedName>
    <definedName name="printA2" localSheetId="180">#REF!</definedName>
    <definedName name="printA2" localSheetId="181">#REF!</definedName>
    <definedName name="printA2" localSheetId="172">#REF!</definedName>
    <definedName name="printA2" localSheetId="173">#REF!</definedName>
    <definedName name="printA2" localSheetId="174">#REF!</definedName>
    <definedName name="printA2" localSheetId="175">#REF!</definedName>
    <definedName name="printA2" localSheetId="176">#REF!</definedName>
    <definedName name="printA2" localSheetId="177">#REF!</definedName>
    <definedName name="printA2" localSheetId="178">#REF!</definedName>
    <definedName name="printA2" localSheetId="109">#REF!</definedName>
    <definedName name="printA2" localSheetId="110">#REF!</definedName>
    <definedName name="printA2" localSheetId="111">#REF!</definedName>
    <definedName name="printA2" localSheetId="102">#REF!</definedName>
    <definedName name="printA2" localSheetId="103">#REF!</definedName>
    <definedName name="printA2" localSheetId="104">#REF!</definedName>
    <definedName name="printA2" localSheetId="107">#REF!</definedName>
    <definedName name="printA2" localSheetId="108">#REF!</definedName>
    <definedName name="printA2">#REF!</definedName>
    <definedName name="PrintArea">'[113]Table 2'!$A$3:$L$54</definedName>
    <definedName name="PRINTBOP" localSheetId="151">#REF!</definedName>
    <definedName name="PRINTBOP" localSheetId="156">#REF!</definedName>
    <definedName name="PRINTBOP" localSheetId="159">#REF!</definedName>
    <definedName name="PRINTBOP" localSheetId="171">#REF!</definedName>
    <definedName name="PRINTBOP" localSheetId="179">#REF!</definedName>
    <definedName name="PRINTBOP" localSheetId="180">#REF!</definedName>
    <definedName name="PRINTBOP" localSheetId="181">#REF!</definedName>
    <definedName name="PRINTBOP" localSheetId="172">#REF!</definedName>
    <definedName name="PRINTBOP" localSheetId="173">#REF!</definedName>
    <definedName name="PRINTBOP" localSheetId="174">#REF!</definedName>
    <definedName name="PRINTBOP" localSheetId="175">#REF!</definedName>
    <definedName name="PRINTBOP" localSheetId="176">#REF!</definedName>
    <definedName name="PRINTBOP" localSheetId="177">#REF!</definedName>
    <definedName name="PRINTBOP" localSheetId="178">#REF!</definedName>
    <definedName name="PRINTBOP" localSheetId="109">#REF!</definedName>
    <definedName name="PRINTBOP" localSheetId="110">#REF!</definedName>
    <definedName name="PRINTBOP" localSheetId="111">#REF!</definedName>
    <definedName name="PRINTBOP" localSheetId="102">#REF!</definedName>
    <definedName name="PRINTBOP" localSheetId="103">#REF!</definedName>
    <definedName name="PRINTBOP" localSheetId="104">#REF!</definedName>
    <definedName name="PRINTBOP" localSheetId="107">#REF!</definedName>
    <definedName name="PRINTBOP" localSheetId="108">#REF!</definedName>
    <definedName name="PRINTBOP">#REF!</definedName>
    <definedName name="printing_table1" localSheetId="151">#REF!</definedName>
    <definedName name="printing_table1" localSheetId="156">#REF!</definedName>
    <definedName name="printing_table1" localSheetId="159">#REF!</definedName>
    <definedName name="printing_table1" localSheetId="171">#REF!</definedName>
    <definedName name="printing_table1" localSheetId="179">#REF!</definedName>
    <definedName name="printing_table1" localSheetId="180">#REF!</definedName>
    <definedName name="printing_table1" localSheetId="181">#REF!</definedName>
    <definedName name="printing_table1" localSheetId="172">#REF!</definedName>
    <definedName name="printing_table1" localSheetId="173">#REF!</definedName>
    <definedName name="printing_table1" localSheetId="174">#REF!</definedName>
    <definedName name="printing_table1" localSheetId="175">#REF!</definedName>
    <definedName name="printing_table1" localSheetId="176">#REF!</definedName>
    <definedName name="printing_table1" localSheetId="177">#REF!</definedName>
    <definedName name="printing_table1" localSheetId="178">#REF!</definedName>
    <definedName name="printing_table1" localSheetId="109">#REF!</definedName>
    <definedName name="printing_table1" localSheetId="110">#REF!</definedName>
    <definedName name="printing_table1" localSheetId="111">#REF!</definedName>
    <definedName name="printing_table1" localSheetId="102">#REF!</definedName>
    <definedName name="printing_table1" localSheetId="103">#REF!</definedName>
    <definedName name="printing_table1" localSheetId="104">#REF!</definedName>
    <definedName name="printing_table1" localSheetId="107">#REF!</definedName>
    <definedName name="printing_table1" localSheetId="108">#REF!</definedName>
    <definedName name="printing_table1">#REF!</definedName>
    <definedName name="printing_table2" localSheetId="151">#REF!</definedName>
    <definedName name="printing_table2" localSheetId="156">#REF!</definedName>
    <definedName name="printing_table2" localSheetId="159">#REF!</definedName>
    <definedName name="printing_table2" localSheetId="171">#REF!</definedName>
    <definedName name="printing_table2" localSheetId="179">#REF!</definedName>
    <definedName name="printing_table2" localSheetId="180">#REF!</definedName>
    <definedName name="printing_table2" localSheetId="181">#REF!</definedName>
    <definedName name="printing_table2" localSheetId="172">#REF!</definedName>
    <definedName name="printing_table2" localSheetId="173">#REF!</definedName>
    <definedName name="printing_table2" localSheetId="174">#REF!</definedName>
    <definedName name="printing_table2" localSheetId="175">#REF!</definedName>
    <definedName name="printing_table2" localSheetId="176">#REF!</definedName>
    <definedName name="printing_table2" localSheetId="177">#REF!</definedName>
    <definedName name="printing_table2" localSheetId="178">#REF!</definedName>
    <definedName name="printing_table2" localSheetId="109">#REF!</definedName>
    <definedName name="printing_table2" localSheetId="110">#REF!</definedName>
    <definedName name="printing_table2" localSheetId="111">#REF!</definedName>
    <definedName name="printing_table2" localSheetId="102">#REF!</definedName>
    <definedName name="printing_table2" localSheetId="103">#REF!</definedName>
    <definedName name="printing_table2" localSheetId="104">#REF!</definedName>
    <definedName name="printing_table2" localSheetId="107">#REF!</definedName>
    <definedName name="printing_table2" localSheetId="108">#REF!</definedName>
    <definedName name="printing_table2">#REF!</definedName>
    <definedName name="PRINTMACRO" localSheetId="151">#REF!</definedName>
    <definedName name="PRINTMACRO" localSheetId="179">#REF!</definedName>
    <definedName name="PRINTMACRO" localSheetId="180">#REF!</definedName>
    <definedName name="PRINTMACRO" localSheetId="181">#REF!</definedName>
    <definedName name="PRINTMACRO" localSheetId="172">#REF!</definedName>
    <definedName name="PRINTMACRO" localSheetId="173">#REF!</definedName>
    <definedName name="PRINTMACRO" localSheetId="174">#REF!</definedName>
    <definedName name="PRINTMACRO" localSheetId="175">#REF!</definedName>
    <definedName name="PRINTMACRO" localSheetId="176">#REF!</definedName>
    <definedName name="PRINTMACRO" localSheetId="177">#REF!</definedName>
    <definedName name="PRINTMACRO" localSheetId="178">#REF!</definedName>
    <definedName name="PRINTMACRO" localSheetId="109">#REF!</definedName>
    <definedName name="PRINTMACRO" localSheetId="110">#REF!</definedName>
    <definedName name="PRINTMACRO" localSheetId="111">#REF!</definedName>
    <definedName name="PRINTMACRO" localSheetId="102">#REF!</definedName>
    <definedName name="PRINTMACRO" localSheetId="103">#REF!</definedName>
    <definedName name="PRINTMACRO" localSheetId="104">#REF!</definedName>
    <definedName name="PRINTMACRO" localSheetId="107">#REF!</definedName>
    <definedName name="PRINTMACRO" localSheetId="108">#REF!</definedName>
    <definedName name="PRINTMACRO">#REF!</definedName>
    <definedName name="printnotes" localSheetId="151">#REF!</definedName>
    <definedName name="printnotes" localSheetId="179">#REF!</definedName>
    <definedName name="printnotes" localSheetId="180">#REF!</definedName>
    <definedName name="printnotes" localSheetId="181">#REF!</definedName>
    <definedName name="printnotes" localSheetId="172">#REF!</definedName>
    <definedName name="printnotes" localSheetId="173">#REF!</definedName>
    <definedName name="printnotes" localSheetId="174">#REF!</definedName>
    <definedName name="printnotes" localSheetId="175">#REF!</definedName>
    <definedName name="printnotes" localSheetId="176">#REF!</definedName>
    <definedName name="printnotes" localSheetId="177">#REF!</definedName>
    <definedName name="printnotes" localSheetId="178">#REF!</definedName>
    <definedName name="printnotes" localSheetId="109">#REF!</definedName>
    <definedName name="printnotes" localSheetId="110">#REF!</definedName>
    <definedName name="printnotes" localSheetId="111">#REF!</definedName>
    <definedName name="printnotes" localSheetId="102">#REF!</definedName>
    <definedName name="printnotes" localSheetId="103">#REF!</definedName>
    <definedName name="printnotes" localSheetId="104">#REF!</definedName>
    <definedName name="printnotes" localSheetId="107">#REF!</definedName>
    <definedName name="printnotes" localSheetId="108">#REF!</definedName>
    <definedName name="printnotes">#REF!</definedName>
    <definedName name="printnotes1" localSheetId="151">#REF!</definedName>
    <definedName name="printnotes1" localSheetId="179">#REF!</definedName>
    <definedName name="printnotes1" localSheetId="180">#REF!</definedName>
    <definedName name="printnotes1" localSheetId="181">#REF!</definedName>
    <definedName name="printnotes1" localSheetId="172">#REF!</definedName>
    <definedName name="printnotes1" localSheetId="173">#REF!</definedName>
    <definedName name="printnotes1" localSheetId="174">#REF!</definedName>
    <definedName name="printnotes1" localSheetId="175">#REF!</definedName>
    <definedName name="printnotes1" localSheetId="176">#REF!</definedName>
    <definedName name="printnotes1" localSheetId="177">#REF!</definedName>
    <definedName name="printnotes1" localSheetId="178">#REF!</definedName>
    <definedName name="printnotes1" localSheetId="109">#REF!</definedName>
    <definedName name="printnotes1" localSheetId="110">#REF!</definedName>
    <definedName name="printnotes1" localSheetId="111">#REF!</definedName>
    <definedName name="printnotes1" localSheetId="102">#REF!</definedName>
    <definedName name="printnotes1" localSheetId="103">#REF!</definedName>
    <definedName name="printnotes1" localSheetId="104">#REF!</definedName>
    <definedName name="printnotes1" localSheetId="107">#REF!</definedName>
    <definedName name="printnotes1" localSheetId="108">#REF!</definedName>
    <definedName name="printnotes1">#REF!</definedName>
    <definedName name="printnotes2" localSheetId="151">#REF!</definedName>
    <definedName name="printnotes2" localSheetId="179">#REF!</definedName>
    <definedName name="printnotes2" localSheetId="180">#REF!</definedName>
    <definedName name="printnotes2" localSheetId="181">#REF!</definedName>
    <definedName name="printnotes2" localSheetId="172">#REF!</definedName>
    <definedName name="printnotes2" localSheetId="173">#REF!</definedName>
    <definedName name="printnotes2" localSheetId="174">#REF!</definedName>
    <definedName name="printnotes2" localSheetId="175">#REF!</definedName>
    <definedName name="printnotes2" localSheetId="176">#REF!</definedName>
    <definedName name="printnotes2" localSheetId="177">#REF!</definedName>
    <definedName name="printnotes2" localSheetId="178">#REF!</definedName>
    <definedName name="printnotes2" localSheetId="109">#REF!</definedName>
    <definedName name="printnotes2" localSheetId="110">#REF!</definedName>
    <definedName name="printnotes2" localSheetId="111">#REF!</definedName>
    <definedName name="printnotes2" localSheetId="102">#REF!</definedName>
    <definedName name="printnotes2" localSheetId="103">#REF!</definedName>
    <definedName name="printnotes2" localSheetId="104">#REF!</definedName>
    <definedName name="printnotes2" localSheetId="107">#REF!</definedName>
    <definedName name="printnotes2" localSheetId="108">#REF!</definedName>
    <definedName name="printnotes2">#REF!</definedName>
    <definedName name="printnotes3" localSheetId="151">#REF!</definedName>
    <definedName name="printnotes3" localSheetId="179">#REF!</definedName>
    <definedName name="printnotes3" localSheetId="180">#REF!</definedName>
    <definedName name="printnotes3" localSheetId="181">#REF!</definedName>
    <definedName name="printnotes3" localSheetId="172">#REF!</definedName>
    <definedName name="printnotes3" localSheetId="173">#REF!</definedName>
    <definedName name="printnotes3" localSheetId="174">#REF!</definedName>
    <definedName name="printnotes3" localSheetId="175">#REF!</definedName>
    <definedName name="printnotes3" localSheetId="176">#REF!</definedName>
    <definedName name="printnotes3" localSheetId="177">#REF!</definedName>
    <definedName name="printnotes3" localSheetId="178">#REF!</definedName>
    <definedName name="printnotes3" localSheetId="109">#REF!</definedName>
    <definedName name="printnotes3" localSheetId="110">#REF!</definedName>
    <definedName name="printnotes3" localSheetId="111">#REF!</definedName>
    <definedName name="printnotes3" localSheetId="102">#REF!</definedName>
    <definedName name="printnotes3" localSheetId="103">#REF!</definedName>
    <definedName name="printnotes3" localSheetId="104">#REF!</definedName>
    <definedName name="printnotes3" localSheetId="107">#REF!</definedName>
    <definedName name="printnotes3" localSheetId="108">#REF!</definedName>
    <definedName name="printnotes3">#REF!</definedName>
    <definedName name="PrintThis_Links">[74]Links!$A$1:$F$33</definedName>
    <definedName name="PRMONTH" localSheetId="151">#REF!</definedName>
    <definedName name="PRMONTH" localSheetId="156">#REF!</definedName>
    <definedName name="PRMONTH" localSheetId="159">#REF!</definedName>
    <definedName name="PRMONTH" localSheetId="171">#REF!</definedName>
    <definedName name="PRMONTH" localSheetId="179">#REF!</definedName>
    <definedName name="PRMONTH" localSheetId="180">#REF!</definedName>
    <definedName name="PRMONTH" localSheetId="181">#REF!</definedName>
    <definedName name="PRMONTH" localSheetId="172">#REF!</definedName>
    <definedName name="PRMONTH" localSheetId="173">#REF!</definedName>
    <definedName name="PRMONTH" localSheetId="174">#REF!</definedName>
    <definedName name="PRMONTH" localSheetId="175">#REF!</definedName>
    <definedName name="PRMONTH" localSheetId="176">#REF!</definedName>
    <definedName name="PRMONTH" localSheetId="177">#REF!</definedName>
    <definedName name="PRMONTH" localSheetId="178">#REF!</definedName>
    <definedName name="PRMONTH" localSheetId="109">#REF!</definedName>
    <definedName name="PRMONTH" localSheetId="110">#REF!</definedName>
    <definedName name="PRMONTH" localSheetId="111">#REF!</definedName>
    <definedName name="PRMONTH" localSheetId="102">#REF!</definedName>
    <definedName name="PRMONTH" localSheetId="103">#REF!</definedName>
    <definedName name="PRMONTH" localSheetId="104">#REF!</definedName>
    <definedName name="PRMONTH" localSheetId="107">#REF!</definedName>
    <definedName name="PRMONTH" localSheetId="108">#REF!</definedName>
    <definedName name="PRMONTH">#REF!</definedName>
    <definedName name="prn">[67]FSUOUT!$B$2:$V$32</definedName>
    <definedName name="pro" localSheetId="149">'[24]10'!#REF!</definedName>
    <definedName name="pro" localSheetId="156">'[24]10'!#REF!</definedName>
    <definedName name="pro" localSheetId="159">'[24]10'!#REF!</definedName>
    <definedName name="pro" localSheetId="171">'[24]10'!#REF!</definedName>
    <definedName name="pro" localSheetId="179">'[24]10'!#REF!</definedName>
    <definedName name="pro" localSheetId="180">'[24]10'!#REF!</definedName>
    <definedName name="pro" localSheetId="181">'[24]10'!#REF!</definedName>
    <definedName name="pro" localSheetId="172">'[24]10'!#REF!</definedName>
    <definedName name="pro" localSheetId="173">'[24]10'!#REF!</definedName>
    <definedName name="pro" localSheetId="174">'[24]10'!#REF!</definedName>
    <definedName name="pro" localSheetId="175">'[24]10'!#REF!</definedName>
    <definedName name="pro" localSheetId="176">'[24]10'!#REF!</definedName>
    <definedName name="pro" localSheetId="177">'[24]10'!#REF!</definedName>
    <definedName name="pro" localSheetId="178">'[24]10'!#REF!</definedName>
    <definedName name="pro" localSheetId="83">'[24]10'!#REF!</definedName>
    <definedName name="pro" localSheetId="103">'[24]10'!#REF!</definedName>
    <definedName name="pro" localSheetId="104">'[24]10'!#REF!</definedName>
    <definedName name="pro">'[24]10'!#REF!</definedName>
    <definedName name="productivity" localSheetId="149" hidden="1">#REF!</definedName>
    <definedName name="productivity" localSheetId="151" hidden="1">#REF!</definedName>
    <definedName name="productivity" localSheetId="159" hidden="1">#REF!</definedName>
    <definedName name="productivity" localSheetId="164" hidden="1">#REF!</definedName>
    <definedName name="productivity" localSheetId="165" hidden="1">#REF!</definedName>
    <definedName name="productivity" localSheetId="166" hidden="1">#REF!</definedName>
    <definedName name="productivity" localSheetId="167" hidden="1">#REF!</definedName>
    <definedName name="productivity" localSheetId="168" hidden="1">#REF!</definedName>
    <definedName name="productivity" localSheetId="171" hidden="1">#REF!</definedName>
    <definedName name="productivity" localSheetId="179" hidden="1">#REF!</definedName>
    <definedName name="productivity" localSheetId="180" hidden="1">#REF!</definedName>
    <definedName name="productivity" localSheetId="181" hidden="1">#REF!</definedName>
    <definedName name="productivity" localSheetId="172" hidden="1">#REF!</definedName>
    <definedName name="productivity" localSheetId="173" hidden="1">#REF!</definedName>
    <definedName name="productivity" localSheetId="174" hidden="1">#REF!</definedName>
    <definedName name="productivity" localSheetId="175" hidden="1">#REF!</definedName>
    <definedName name="productivity" localSheetId="176" hidden="1">#REF!</definedName>
    <definedName name="productivity" localSheetId="177" hidden="1">#REF!</definedName>
    <definedName name="productivity" localSheetId="178" hidden="1">#REF!</definedName>
    <definedName name="productivity" localSheetId="46" hidden="1">#REF!</definedName>
    <definedName name="productivity" localSheetId="47" hidden="1">#REF!</definedName>
    <definedName name="productivity" localSheetId="48" hidden="1">#REF!</definedName>
    <definedName name="productivity" localSheetId="49" hidden="1">#REF!</definedName>
    <definedName name="productivity" localSheetId="51" hidden="1">#REF!</definedName>
    <definedName name="productivity" localSheetId="50" hidden="1">#REF!</definedName>
    <definedName name="productivity" localSheetId="52" hidden="1">#REF!</definedName>
    <definedName name="productivity" localSheetId="56" hidden="1">#REF!</definedName>
    <definedName name="productivity" localSheetId="57" hidden="1">#REF!</definedName>
    <definedName name="productivity" localSheetId="58" hidden="1">#REF!</definedName>
    <definedName name="productivity" localSheetId="59" hidden="1">#REF!</definedName>
    <definedName name="productivity" localSheetId="60" hidden="1">#REF!</definedName>
    <definedName name="productivity" localSheetId="61" hidden="1">#REF!</definedName>
    <definedName name="productivity" localSheetId="62" hidden="1">#REF!</definedName>
    <definedName name="productivity" localSheetId="83" hidden="1">#REF!</definedName>
    <definedName name="productivity" localSheetId="109" hidden="1">#REF!</definedName>
    <definedName name="productivity" localSheetId="110" hidden="1">#REF!</definedName>
    <definedName name="productivity" localSheetId="111" hidden="1">#REF!</definedName>
    <definedName name="productivity" localSheetId="102" hidden="1">#REF!</definedName>
    <definedName name="productivity" localSheetId="103" hidden="1">#REF!</definedName>
    <definedName name="productivity" localSheetId="104" hidden="1">#REF!</definedName>
    <definedName name="productivity" localSheetId="107" hidden="1">#REF!</definedName>
    <definedName name="productivity" localSheetId="108" hidden="1">#REF!</definedName>
    <definedName name="productivity" hidden="1">#REF!</definedName>
    <definedName name="PROG" localSheetId="151">#REF!</definedName>
    <definedName name="PROG" localSheetId="159">#REF!</definedName>
    <definedName name="PROG" localSheetId="171">#REF!</definedName>
    <definedName name="PROG" localSheetId="179">#REF!</definedName>
    <definedName name="PROG" localSheetId="180">#REF!</definedName>
    <definedName name="PROG" localSheetId="181">#REF!</definedName>
    <definedName name="PROG" localSheetId="172">#REF!</definedName>
    <definedName name="PROG" localSheetId="173">#REF!</definedName>
    <definedName name="PROG" localSheetId="174">#REF!</definedName>
    <definedName name="PROG" localSheetId="175">#REF!</definedName>
    <definedName name="PROG" localSheetId="176">#REF!</definedName>
    <definedName name="PROG" localSheetId="177">#REF!</definedName>
    <definedName name="PROG" localSheetId="178">#REF!</definedName>
    <definedName name="PROG" localSheetId="109">#REF!</definedName>
    <definedName name="PROG" localSheetId="110">#REF!</definedName>
    <definedName name="PROG" localSheetId="111">#REF!</definedName>
    <definedName name="PROG" localSheetId="102">#REF!</definedName>
    <definedName name="PROG" localSheetId="103">#REF!</definedName>
    <definedName name="PROG" localSheetId="104">#REF!</definedName>
    <definedName name="PROG" localSheetId="107">#REF!</definedName>
    <definedName name="PROG" localSheetId="108">#REF!</definedName>
    <definedName name="PROG">#REF!</definedName>
    <definedName name="Prog1998" localSheetId="151">'[115]2003'!#REF!</definedName>
    <definedName name="Prog1998" localSheetId="159">'[115]2003'!#REF!</definedName>
    <definedName name="Prog1998" localSheetId="171">'[115]2003'!#REF!</definedName>
    <definedName name="Prog1998" localSheetId="179">'[115]2003'!#REF!</definedName>
    <definedName name="Prog1998" localSheetId="180">'[115]2003'!#REF!</definedName>
    <definedName name="Prog1998" localSheetId="181">'[115]2003'!#REF!</definedName>
    <definedName name="Prog1998" localSheetId="172">'[115]2003'!#REF!</definedName>
    <definedName name="Prog1998" localSheetId="173">'[115]2003'!#REF!</definedName>
    <definedName name="Prog1998" localSheetId="174">'[115]2003'!#REF!</definedName>
    <definedName name="Prog1998" localSheetId="175">'[115]2003'!#REF!</definedName>
    <definedName name="Prog1998" localSheetId="176">'[115]2003'!#REF!</definedName>
    <definedName name="Prog1998" localSheetId="177">'[115]2003'!#REF!</definedName>
    <definedName name="Prog1998" localSheetId="178">'[115]2003'!#REF!</definedName>
    <definedName name="Prog1998" localSheetId="110">'[115]2003'!#REF!</definedName>
    <definedName name="Prog1998" localSheetId="111">'[115]2003'!#REF!</definedName>
    <definedName name="Prog1998" localSheetId="103">'[115]2003'!#REF!</definedName>
    <definedName name="Prog1998" localSheetId="104">'[115]2003'!#REF!</definedName>
    <definedName name="Prog1998" localSheetId="107">'[115]2003'!#REF!</definedName>
    <definedName name="Prog1998" localSheetId="108">'[115]2003'!#REF!</definedName>
    <definedName name="Prog1998">'[115]2003'!#REF!</definedName>
    <definedName name="proj00" localSheetId="151">[116]sources!#REF!</definedName>
    <definedName name="proj00" localSheetId="159">[116]sources!#REF!</definedName>
    <definedName name="proj00" localSheetId="171">[116]sources!#REF!</definedName>
    <definedName name="proj00" localSheetId="179">[116]sources!#REF!</definedName>
    <definedName name="proj00" localSheetId="180">[116]sources!#REF!</definedName>
    <definedName name="proj00" localSheetId="181">[116]sources!#REF!</definedName>
    <definedName name="proj00" localSheetId="172">[116]sources!#REF!</definedName>
    <definedName name="proj00" localSheetId="173">[116]sources!#REF!</definedName>
    <definedName name="proj00" localSheetId="174">[116]sources!#REF!</definedName>
    <definedName name="proj00" localSheetId="175">[116]sources!#REF!</definedName>
    <definedName name="proj00" localSheetId="176">[116]sources!#REF!</definedName>
    <definedName name="proj00" localSheetId="177">[116]sources!#REF!</definedName>
    <definedName name="proj00" localSheetId="178">[116]sources!#REF!</definedName>
    <definedName name="proj00" localSheetId="110">[116]sources!#REF!</definedName>
    <definedName name="proj00" localSheetId="111">[116]sources!#REF!</definedName>
    <definedName name="proj00" localSheetId="103">[116]sources!#REF!</definedName>
    <definedName name="proj00" localSheetId="104">[116]sources!#REF!</definedName>
    <definedName name="proj00" localSheetId="107">[116]sources!#REF!</definedName>
    <definedName name="proj00" localSheetId="108">[116]sources!#REF!</definedName>
    <definedName name="proj00">[116]sources!#REF!</definedName>
    <definedName name="prphalf">[96]Sheet4!$C$3:$G$57</definedName>
    <definedName name="PRPINTSEPT">[117]STOCK!$D$4:$W$102</definedName>
    <definedName name="PRYEAR" localSheetId="151">#REF!</definedName>
    <definedName name="PRYEAR" localSheetId="156">#REF!</definedName>
    <definedName name="PRYEAR" localSheetId="159">#REF!</definedName>
    <definedName name="PRYEAR" localSheetId="171">#REF!</definedName>
    <definedName name="PRYEAR" localSheetId="179">#REF!</definedName>
    <definedName name="PRYEAR" localSheetId="180">#REF!</definedName>
    <definedName name="PRYEAR" localSheetId="181">#REF!</definedName>
    <definedName name="PRYEAR" localSheetId="172">#REF!</definedName>
    <definedName name="PRYEAR" localSheetId="173">#REF!</definedName>
    <definedName name="PRYEAR" localSheetId="174">#REF!</definedName>
    <definedName name="PRYEAR" localSheetId="175">#REF!</definedName>
    <definedName name="PRYEAR" localSheetId="176">#REF!</definedName>
    <definedName name="PRYEAR" localSheetId="177">#REF!</definedName>
    <definedName name="PRYEAR" localSheetId="178">#REF!</definedName>
    <definedName name="PRYEAR" localSheetId="109">#REF!</definedName>
    <definedName name="PRYEAR" localSheetId="110">#REF!</definedName>
    <definedName name="PRYEAR" localSheetId="111">#REF!</definedName>
    <definedName name="PRYEAR" localSheetId="102">#REF!</definedName>
    <definedName name="PRYEAR" localSheetId="103">#REF!</definedName>
    <definedName name="PRYEAR" localSheetId="104">#REF!</definedName>
    <definedName name="PRYEAR" localSheetId="107">#REF!</definedName>
    <definedName name="PRYEAR" localSheetId="108">#REF!</definedName>
    <definedName name="PRYEAR">#REF!</definedName>
    <definedName name="PTE" localSheetId="151">#REF!</definedName>
    <definedName name="PTE" localSheetId="156">#REF!</definedName>
    <definedName name="PTE" localSheetId="159">#REF!</definedName>
    <definedName name="PTE" localSheetId="171">#REF!</definedName>
    <definedName name="PTE" localSheetId="179">#REF!</definedName>
    <definedName name="PTE" localSheetId="180">#REF!</definedName>
    <definedName name="PTE" localSheetId="181">#REF!</definedName>
    <definedName name="PTE" localSheetId="172">#REF!</definedName>
    <definedName name="PTE" localSheetId="173">#REF!</definedName>
    <definedName name="PTE" localSheetId="174">#REF!</definedName>
    <definedName name="PTE" localSheetId="175">#REF!</definedName>
    <definedName name="PTE" localSheetId="176">#REF!</definedName>
    <definedName name="PTE" localSheetId="177">#REF!</definedName>
    <definedName name="PTE" localSheetId="178">#REF!</definedName>
    <definedName name="PTE" localSheetId="109">#REF!</definedName>
    <definedName name="PTE" localSheetId="110">#REF!</definedName>
    <definedName name="PTE" localSheetId="111">#REF!</definedName>
    <definedName name="PTE" localSheetId="102">#REF!</definedName>
    <definedName name="PTE" localSheetId="103">#REF!</definedName>
    <definedName name="PTE" localSheetId="104">#REF!</definedName>
    <definedName name="PTE" localSheetId="107">#REF!</definedName>
    <definedName name="PTE" localSheetId="108">#REF!</definedName>
    <definedName name="PTE">#REF!</definedName>
    <definedName name="PX.REC.REER" localSheetId="151">#REF!</definedName>
    <definedName name="PX.REC.REER" localSheetId="156">#REF!</definedName>
    <definedName name="PX.REC.REER" localSheetId="159">#REF!</definedName>
    <definedName name="PX.REC.REER" localSheetId="171">#REF!</definedName>
    <definedName name="PX.REC.REER" localSheetId="179">#REF!</definedName>
    <definedName name="PX.REC.REER" localSheetId="180">#REF!</definedName>
    <definedName name="PX.REC.REER" localSheetId="181">#REF!</definedName>
    <definedName name="PX.REC.REER" localSheetId="172">#REF!</definedName>
    <definedName name="PX.REC.REER" localSheetId="173">#REF!</definedName>
    <definedName name="PX.REC.REER" localSheetId="174">#REF!</definedName>
    <definedName name="PX.REC.REER" localSheetId="175">#REF!</definedName>
    <definedName name="PX.REC.REER" localSheetId="176">#REF!</definedName>
    <definedName name="PX.REC.REER" localSheetId="177">#REF!</definedName>
    <definedName name="PX.REC.REER" localSheetId="178">#REF!</definedName>
    <definedName name="PX.REC.REER" localSheetId="109">#REF!</definedName>
    <definedName name="PX.REC.REER" localSheetId="110">#REF!</definedName>
    <definedName name="PX.REC.REER" localSheetId="111">#REF!</definedName>
    <definedName name="PX.REC.REER" localSheetId="102">#REF!</definedName>
    <definedName name="PX.REC.REER" localSheetId="103">#REF!</definedName>
    <definedName name="PX.REC.REER" localSheetId="104">#REF!</definedName>
    <definedName name="PX.REC.REER" localSheetId="107">#REF!</definedName>
    <definedName name="PX.REC.REER" localSheetId="108">#REF!</definedName>
    <definedName name="PX.REC.REER">#REF!</definedName>
    <definedName name="q" localSheetId="115">'[25]Vol 1'!#REF!</definedName>
    <definedName name="q" localSheetId="151">#REF!</definedName>
    <definedName name="q" localSheetId="179">#REF!</definedName>
    <definedName name="q" localSheetId="180">#REF!</definedName>
    <definedName name="q" localSheetId="181">#REF!</definedName>
    <definedName name="q" localSheetId="172">#REF!</definedName>
    <definedName name="q" localSheetId="173">#REF!</definedName>
    <definedName name="q" localSheetId="174">#REF!</definedName>
    <definedName name="q" localSheetId="175">#REF!</definedName>
    <definedName name="q" localSheetId="176">#REF!</definedName>
    <definedName name="q" localSheetId="177">#REF!</definedName>
    <definedName name="q" localSheetId="178">#REF!</definedName>
    <definedName name="q" localSheetId="109">#REF!</definedName>
    <definedName name="q" localSheetId="110">#REF!</definedName>
    <definedName name="q" localSheetId="111">#REF!</definedName>
    <definedName name="q" localSheetId="102">#REF!</definedName>
    <definedName name="q" localSheetId="103">#REF!</definedName>
    <definedName name="q" localSheetId="104">#REF!</definedName>
    <definedName name="q" localSheetId="107">#REF!</definedName>
    <definedName name="q" localSheetId="108">#REF!</definedName>
    <definedName name="q">#REF!</definedName>
    <definedName name="Q_5" localSheetId="151">#REF!</definedName>
    <definedName name="Q_5" localSheetId="179">#REF!</definedName>
    <definedName name="Q_5" localSheetId="180">#REF!</definedName>
    <definedName name="Q_5" localSheetId="181">#REF!</definedName>
    <definedName name="Q_5" localSheetId="172">#REF!</definedName>
    <definedName name="Q_5" localSheetId="173">#REF!</definedName>
    <definedName name="Q_5" localSheetId="174">#REF!</definedName>
    <definedName name="Q_5" localSheetId="175">#REF!</definedName>
    <definedName name="Q_5" localSheetId="176">#REF!</definedName>
    <definedName name="Q_5" localSheetId="177">#REF!</definedName>
    <definedName name="Q_5" localSheetId="178">#REF!</definedName>
    <definedName name="Q_5" localSheetId="109">#REF!</definedName>
    <definedName name="Q_5" localSheetId="110">#REF!</definedName>
    <definedName name="Q_5" localSheetId="111">#REF!</definedName>
    <definedName name="Q_5" localSheetId="102">#REF!</definedName>
    <definedName name="Q_5" localSheetId="103">#REF!</definedName>
    <definedName name="Q_5" localSheetId="104">#REF!</definedName>
    <definedName name="Q_5" localSheetId="107">#REF!</definedName>
    <definedName name="Q_5" localSheetId="108">#REF!</definedName>
    <definedName name="Q_5">#REF!</definedName>
    <definedName name="Q_6" localSheetId="151">#REF!</definedName>
    <definedName name="Q_6" localSheetId="179">#REF!</definedName>
    <definedName name="Q_6" localSheetId="180">#REF!</definedName>
    <definedName name="Q_6" localSheetId="181">#REF!</definedName>
    <definedName name="Q_6" localSheetId="172">#REF!</definedName>
    <definedName name="Q_6" localSheetId="173">#REF!</definedName>
    <definedName name="Q_6" localSheetId="174">#REF!</definedName>
    <definedName name="Q_6" localSheetId="175">#REF!</definedName>
    <definedName name="Q_6" localSheetId="176">#REF!</definedName>
    <definedName name="Q_6" localSheetId="177">#REF!</definedName>
    <definedName name="Q_6" localSheetId="178">#REF!</definedName>
    <definedName name="Q_6" localSheetId="109">#REF!</definedName>
    <definedName name="Q_6" localSheetId="110">#REF!</definedName>
    <definedName name="Q_6" localSheetId="111">#REF!</definedName>
    <definedName name="Q_6" localSheetId="102">#REF!</definedName>
    <definedName name="Q_6" localSheetId="103">#REF!</definedName>
    <definedName name="Q_6" localSheetId="104">#REF!</definedName>
    <definedName name="Q_6" localSheetId="107">#REF!</definedName>
    <definedName name="Q_6" localSheetId="108">#REF!</definedName>
    <definedName name="Q_6">#REF!</definedName>
    <definedName name="Q_7" localSheetId="151">#REF!</definedName>
    <definedName name="Q_7" localSheetId="179">#REF!</definedName>
    <definedName name="Q_7" localSheetId="180">#REF!</definedName>
    <definedName name="Q_7" localSheetId="181">#REF!</definedName>
    <definedName name="Q_7" localSheetId="172">#REF!</definedName>
    <definedName name="Q_7" localSheetId="173">#REF!</definedName>
    <definedName name="Q_7" localSheetId="174">#REF!</definedName>
    <definedName name="Q_7" localSheetId="175">#REF!</definedName>
    <definedName name="Q_7" localSheetId="176">#REF!</definedName>
    <definedName name="Q_7" localSheetId="177">#REF!</definedName>
    <definedName name="Q_7" localSheetId="178">#REF!</definedName>
    <definedName name="Q_7" localSheetId="109">#REF!</definedName>
    <definedName name="Q_7" localSheetId="110">#REF!</definedName>
    <definedName name="Q_7" localSheetId="111">#REF!</definedName>
    <definedName name="Q_7" localSheetId="102">#REF!</definedName>
    <definedName name="Q_7" localSheetId="103">#REF!</definedName>
    <definedName name="Q_7" localSheetId="104">#REF!</definedName>
    <definedName name="Q_7" localSheetId="107">#REF!</definedName>
    <definedName name="Q_7" localSheetId="108">#REF!</definedName>
    <definedName name="Q_7">#REF!</definedName>
    <definedName name="Q6_" localSheetId="151">#REF!</definedName>
    <definedName name="Q6_" localSheetId="179">#REF!</definedName>
    <definedName name="Q6_" localSheetId="180">#REF!</definedName>
    <definedName name="Q6_" localSheetId="181">#REF!</definedName>
    <definedName name="Q6_" localSheetId="172">#REF!</definedName>
    <definedName name="Q6_" localSheetId="173">#REF!</definedName>
    <definedName name="Q6_" localSheetId="174">#REF!</definedName>
    <definedName name="Q6_" localSheetId="175">#REF!</definedName>
    <definedName name="Q6_" localSheetId="176">#REF!</definedName>
    <definedName name="Q6_" localSheetId="177">#REF!</definedName>
    <definedName name="Q6_" localSheetId="178">#REF!</definedName>
    <definedName name="Q6_" localSheetId="109">#REF!</definedName>
    <definedName name="Q6_" localSheetId="110">#REF!</definedName>
    <definedName name="Q6_" localSheetId="111">#REF!</definedName>
    <definedName name="Q6_" localSheetId="102">#REF!</definedName>
    <definedName name="Q6_" localSheetId="103">#REF!</definedName>
    <definedName name="Q6_" localSheetId="104">#REF!</definedName>
    <definedName name="Q6_" localSheetId="107">#REF!</definedName>
    <definedName name="Q6_" localSheetId="108">#REF!</definedName>
    <definedName name="Q6_">#REF!</definedName>
    <definedName name="QC96_97" localSheetId="151">#REF!</definedName>
    <definedName name="QC96_97" localSheetId="179">#REF!</definedName>
    <definedName name="QC96_97" localSheetId="180">#REF!</definedName>
    <definedName name="QC96_97" localSheetId="181">#REF!</definedName>
    <definedName name="QC96_97" localSheetId="172">#REF!</definedName>
    <definedName name="QC96_97" localSheetId="173">#REF!</definedName>
    <definedName name="QC96_97" localSheetId="174">#REF!</definedName>
    <definedName name="QC96_97" localSheetId="175">#REF!</definedName>
    <definedName name="QC96_97" localSheetId="176">#REF!</definedName>
    <definedName name="QC96_97" localSheetId="177">#REF!</definedName>
    <definedName name="QC96_97" localSheetId="178">#REF!</definedName>
    <definedName name="QC96_97" localSheetId="109">#REF!</definedName>
    <definedName name="QC96_97" localSheetId="110">#REF!</definedName>
    <definedName name="QC96_97" localSheetId="111">#REF!</definedName>
    <definedName name="QC96_97" localSheetId="102">#REF!</definedName>
    <definedName name="QC96_97" localSheetId="103">#REF!</definedName>
    <definedName name="QC96_97" localSheetId="104">#REF!</definedName>
    <definedName name="QC96_97" localSheetId="107">#REF!</definedName>
    <definedName name="QC96_97" localSheetId="108">#REF!</definedName>
    <definedName name="QC96_97">#REF!</definedName>
    <definedName name="QEDF" localSheetId="149">'[64]Table-1'!#REF!</definedName>
    <definedName name="QEDF" localSheetId="179">'[64]Table-1'!#REF!</definedName>
    <definedName name="QEDF" localSheetId="180">'[64]Table-1'!#REF!</definedName>
    <definedName name="QEDF" localSheetId="181">'[64]Table-1'!#REF!</definedName>
    <definedName name="QEDF" localSheetId="172">'[64]Table-1'!#REF!</definedName>
    <definedName name="QEDF" localSheetId="173">'[64]Table-1'!#REF!</definedName>
    <definedName name="QEDF" localSheetId="174">'[64]Table-1'!#REF!</definedName>
    <definedName name="QEDF" localSheetId="175">'[64]Table-1'!#REF!</definedName>
    <definedName name="QEDF" localSheetId="176">'[64]Table-1'!#REF!</definedName>
    <definedName name="QEDF" localSheetId="177">'[64]Table-1'!#REF!</definedName>
    <definedName name="QEDF" localSheetId="178">'[64]Table-1'!#REF!</definedName>
    <definedName name="QEDF" localSheetId="83">'[64]Table-1'!#REF!</definedName>
    <definedName name="QEDF">'[64]Table-1'!#REF!</definedName>
    <definedName name="QFISCAL" localSheetId="179">'[118]Quarterly Raw Data'!#REF!</definedName>
    <definedName name="QFISCAL" localSheetId="180">'[118]Quarterly Raw Data'!#REF!</definedName>
    <definedName name="QFISCAL" localSheetId="181">'[118]Quarterly Raw Data'!#REF!</definedName>
    <definedName name="QFISCAL" localSheetId="172">'[118]Quarterly Raw Data'!#REF!</definedName>
    <definedName name="QFISCAL" localSheetId="173">'[118]Quarterly Raw Data'!#REF!</definedName>
    <definedName name="QFISCAL" localSheetId="174">'[118]Quarterly Raw Data'!#REF!</definedName>
    <definedName name="QFISCAL" localSheetId="175">'[118]Quarterly Raw Data'!#REF!</definedName>
    <definedName name="QFISCAL" localSheetId="176">'[118]Quarterly Raw Data'!#REF!</definedName>
    <definedName name="QFISCAL" localSheetId="177">'[118]Quarterly Raw Data'!#REF!</definedName>
    <definedName name="QFISCAL" localSheetId="178">'[118]Quarterly Raw Data'!#REF!</definedName>
    <definedName name="QFISCAL">'[118]Quarterly Raw Data'!#REF!</definedName>
    <definedName name="QN96_7" localSheetId="151">#REF!</definedName>
    <definedName name="QN96_7" localSheetId="156">#REF!</definedName>
    <definedName name="QN96_7" localSheetId="159">#REF!</definedName>
    <definedName name="QN96_7" localSheetId="171">#REF!</definedName>
    <definedName name="QN96_7" localSheetId="179">#REF!</definedName>
    <definedName name="QN96_7" localSheetId="180">#REF!</definedName>
    <definedName name="QN96_7" localSheetId="181">#REF!</definedName>
    <definedName name="QN96_7" localSheetId="172">#REF!</definedName>
    <definedName name="QN96_7" localSheetId="173">#REF!</definedName>
    <definedName name="QN96_7" localSheetId="174">#REF!</definedName>
    <definedName name="QN96_7" localSheetId="175">#REF!</definedName>
    <definedName name="QN96_7" localSheetId="176">#REF!</definedName>
    <definedName name="QN96_7" localSheetId="177">#REF!</definedName>
    <definedName name="QN96_7" localSheetId="178">#REF!</definedName>
    <definedName name="QN96_7" localSheetId="109">#REF!</definedName>
    <definedName name="QN96_7" localSheetId="110">#REF!</definedName>
    <definedName name="QN96_7" localSheetId="111">#REF!</definedName>
    <definedName name="QN96_7" localSheetId="102">#REF!</definedName>
    <definedName name="QN96_7" localSheetId="103">#REF!</definedName>
    <definedName name="QN96_7" localSheetId="104">#REF!</definedName>
    <definedName name="QN96_7" localSheetId="107">#REF!</definedName>
    <definedName name="QN96_7" localSheetId="108">#REF!</definedName>
    <definedName name="QN96_7">#REF!</definedName>
    <definedName name="qq" localSheetId="115">#REF!</definedName>
    <definedName name="qq" localSheetId="151">#REF!</definedName>
    <definedName name="qq" localSheetId="156">#REF!</definedName>
    <definedName name="qq" localSheetId="159">#REF!</definedName>
    <definedName name="qq" localSheetId="171">#REF!</definedName>
    <definedName name="qq" localSheetId="179">#REF!</definedName>
    <definedName name="qq" localSheetId="180">#REF!</definedName>
    <definedName name="qq" localSheetId="181">#REF!</definedName>
    <definedName name="qq" localSheetId="172">#REF!</definedName>
    <definedName name="qq" localSheetId="173">#REF!</definedName>
    <definedName name="qq" localSheetId="174">#REF!</definedName>
    <definedName name="qq" localSheetId="175">#REF!</definedName>
    <definedName name="qq" localSheetId="176">#REF!</definedName>
    <definedName name="qq" localSheetId="177">#REF!</definedName>
    <definedName name="qq" localSheetId="178">#REF!</definedName>
    <definedName name="qq" localSheetId="109">#REF!</definedName>
    <definedName name="qq" localSheetId="110">#REF!</definedName>
    <definedName name="qq" localSheetId="111">#REF!</definedName>
    <definedName name="qq" localSheetId="102">#REF!</definedName>
    <definedName name="qq" localSheetId="103">#REF!</definedName>
    <definedName name="qq" localSheetId="104">#REF!</definedName>
    <definedName name="qq" localSheetId="107">#REF!</definedName>
    <definedName name="qq" localSheetId="108">#REF!</definedName>
    <definedName name="qq">#REF!</definedName>
    <definedName name="qqq" localSheetId="151">#REF!</definedName>
    <definedName name="qqq" localSheetId="156">#REF!</definedName>
    <definedName name="qqq" localSheetId="159">#REF!</definedName>
    <definedName name="qqq" localSheetId="171">#REF!</definedName>
    <definedName name="qqq" localSheetId="179">#REF!</definedName>
    <definedName name="qqq" localSheetId="180">#REF!</definedName>
    <definedName name="qqq" localSheetId="181">#REF!</definedName>
    <definedName name="qqq" localSheetId="172">#REF!</definedName>
    <definedName name="qqq" localSheetId="173">#REF!</definedName>
    <definedName name="qqq" localSheetId="174">#REF!</definedName>
    <definedName name="qqq" localSheetId="175">#REF!</definedName>
    <definedName name="qqq" localSheetId="176">#REF!</definedName>
    <definedName name="qqq" localSheetId="177">#REF!</definedName>
    <definedName name="qqq" localSheetId="178">#REF!</definedName>
    <definedName name="qqq" localSheetId="109">#REF!</definedName>
    <definedName name="qqq" localSheetId="110">#REF!</definedName>
    <definedName name="qqq" localSheetId="111">#REF!</definedName>
    <definedName name="qqq" localSheetId="102">#REF!</definedName>
    <definedName name="qqq" localSheetId="103">#REF!</definedName>
    <definedName name="qqq" localSheetId="104">#REF!</definedName>
    <definedName name="qqq" localSheetId="107">#REF!</definedName>
    <definedName name="qqq" localSheetId="108">#REF!</definedName>
    <definedName name="qqq">#REF!</definedName>
    <definedName name="QQQQQ" localSheetId="115">#REF!</definedName>
    <definedName name="QQQQQ" localSheetId="151">#REF!</definedName>
    <definedName name="QQQQQ" localSheetId="179">#REF!</definedName>
    <definedName name="QQQQQ" localSheetId="180">#REF!</definedName>
    <definedName name="QQQQQ" localSheetId="181">#REF!</definedName>
    <definedName name="QQQQQ" localSheetId="172">#REF!</definedName>
    <definedName name="QQQQQ" localSheetId="173">#REF!</definedName>
    <definedName name="QQQQQ" localSheetId="174">#REF!</definedName>
    <definedName name="QQQQQ" localSheetId="175">#REF!</definedName>
    <definedName name="QQQQQ" localSheetId="176">#REF!</definedName>
    <definedName name="QQQQQ" localSheetId="177">#REF!</definedName>
    <definedName name="QQQQQ" localSheetId="178">#REF!</definedName>
    <definedName name="QQQQQ" localSheetId="109">#REF!</definedName>
    <definedName name="QQQQQ" localSheetId="110">#REF!</definedName>
    <definedName name="QQQQQ" localSheetId="111">#REF!</definedName>
    <definedName name="QQQQQ" localSheetId="102">#REF!</definedName>
    <definedName name="QQQQQ" localSheetId="103">#REF!</definedName>
    <definedName name="QQQQQ" localSheetId="104">#REF!</definedName>
    <definedName name="QQQQQ" localSheetId="107">#REF!</definedName>
    <definedName name="QQQQQ" localSheetId="108">#REF!</definedName>
    <definedName name="QQQQQ">#REF!</definedName>
    <definedName name="qqqqqqqqqqqqqq" localSheetId="115">[119]Page77!#REF!</definedName>
    <definedName name="qqqqqqqqqqqqqq">[119]Page77!#REF!</definedName>
    <definedName name="QTAB7" localSheetId="179">'[118]Quarterly MacroFlow'!#REF!</definedName>
    <definedName name="QTAB7" localSheetId="180">'[118]Quarterly MacroFlow'!#REF!</definedName>
    <definedName name="QTAB7" localSheetId="181">'[118]Quarterly MacroFlow'!#REF!</definedName>
    <definedName name="QTAB7" localSheetId="172">'[118]Quarterly MacroFlow'!#REF!</definedName>
    <definedName name="QTAB7" localSheetId="173">'[118]Quarterly MacroFlow'!#REF!</definedName>
    <definedName name="QTAB7" localSheetId="174">'[118]Quarterly MacroFlow'!#REF!</definedName>
    <definedName name="QTAB7" localSheetId="175">'[118]Quarterly MacroFlow'!#REF!</definedName>
    <definedName name="QTAB7" localSheetId="176">'[118]Quarterly MacroFlow'!#REF!</definedName>
    <definedName name="QTAB7" localSheetId="177">'[118]Quarterly MacroFlow'!#REF!</definedName>
    <definedName name="QTAB7" localSheetId="178">'[118]Quarterly MacroFlow'!#REF!</definedName>
    <definedName name="QTAB7">'[118]Quarterly MacroFlow'!#REF!</definedName>
    <definedName name="QTAB7A" localSheetId="179">'[118]Quarterly MacroFlow'!#REF!</definedName>
    <definedName name="QTAB7A" localSheetId="180">'[118]Quarterly MacroFlow'!#REF!</definedName>
    <definedName name="QTAB7A" localSheetId="181">'[118]Quarterly MacroFlow'!#REF!</definedName>
    <definedName name="QTAB7A" localSheetId="172">'[118]Quarterly MacroFlow'!#REF!</definedName>
    <definedName name="QTAB7A" localSheetId="173">'[118]Quarterly MacroFlow'!#REF!</definedName>
    <definedName name="QTAB7A" localSheetId="174">'[118]Quarterly MacroFlow'!#REF!</definedName>
    <definedName name="QTAB7A" localSheetId="175">'[118]Quarterly MacroFlow'!#REF!</definedName>
    <definedName name="QTAB7A" localSheetId="176">'[118]Quarterly MacroFlow'!#REF!</definedName>
    <definedName name="QTAB7A" localSheetId="177">'[118]Quarterly MacroFlow'!#REF!</definedName>
    <definedName name="QTAB7A" localSheetId="178">'[118]Quarterly MacroFlow'!#REF!</definedName>
    <definedName name="QTAB7A">'[118]Quarterly MacroFlow'!#REF!</definedName>
    <definedName name="quit_dlog" localSheetId="151">'T 14.1 - 14.2'!quit_dlog</definedName>
    <definedName name="quit_dlog" localSheetId="156">'T 15.7'!quit_dlog</definedName>
    <definedName name="quit_dlog" localSheetId="159">'T 15.9'!quit_dlog</definedName>
    <definedName name="quit_dlog" localSheetId="171">'T 17.1'!quit_dlog</definedName>
    <definedName name="quit_dlog" localSheetId="179">'T 17.6'!quit_dlog</definedName>
    <definedName name="quit_dlog" localSheetId="180">'T 17.6'!quit_dlog</definedName>
    <definedName name="quit_dlog" localSheetId="181">'T 17.6'!quit_dlog</definedName>
    <definedName name="quit_dlog" localSheetId="172">'T 17.2'!quit_dlog</definedName>
    <definedName name="quit_dlog" localSheetId="173">'T 17.3'!quit_dlog</definedName>
    <definedName name="quit_dlog" localSheetId="174">'T 17.4'!quit_dlog</definedName>
    <definedName name="quit_dlog" localSheetId="175">'T 17.5'!quit_dlog</definedName>
    <definedName name="quit_dlog" localSheetId="176">'T 17.6'!quit_dlog</definedName>
    <definedName name="quit_dlog" localSheetId="177">'T 17.6'!quit_dlog</definedName>
    <definedName name="quit_dlog" localSheetId="178">'T 17.6'!quit_dlog</definedName>
    <definedName name="quit_dlog" localSheetId="109">'T 9.10_9.11'!quit_dlog</definedName>
    <definedName name="quit_dlog" localSheetId="110">'T 9.12'!quit_dlog</definedName>
    <definedName name="quit_dlog" localSheetId="111">'T 9.12 (ctd)'!quit_dlog</definedName>
    <definedName name="quit_dlog" localSheetId="102">'T 9.4'!quit_dlog</definedName>
    <definedName name="quit_dlog" localSheetId="103">'T 9.5'!quit_dlog</definedName>
    <definedName name="quit_dlog" localSheetId="104">'T 9.6'!quit_dlog</definedName>
    <definedName name="quit_dlog" localSheetId="107">'T 9.9'!quit_dlog</definedName>
    <definedName name="quit_dlog" localSheetId="108">'T 9.9 (ctd)'!quit_dlog</definedName>
    <definedName name="quit_dlog">[0]!quit_dlog</definedName>
    <definedName name="QUOTA" localSheetId="151">[62]AMB!#REF!</definedName>
    <definedName name="QUOTA" localSheetId="156">[62]AMB!#REF!</definedName>
    <definedName name="QUOTA" localSheetId="159">[62]AMB!#REF!</definedName>
    <definedName name="QUOTA" localSheetId="171">[62]AMB!#REF!</definedName>
    <definedName name="QUOTA" localSheetId="179">[62]AMB!#REF!</definedName>
    <definedName name="QUOTA" localSheetId="180">[62]AMB!#REF!</definedName>
    <definedName name="QUOTA" localSheetId="181">[62]AMB!#REF!</definedName>
    <definedName name="QUOTA" localSheetId="172">[62]AMB!#REF!</definedName>
    <definedName name="QUOTA" localSheetId="173">[62]AMB!#REF!</definedName>
    <definedName name="QUOTA" localSheetId="174">[62]AMB!#REF!</definedName>
    <definedName name="QUOTA" localSheetId="175">[62]AMB!#REF!</definedName>
    <definedName name="QUOTA" localSheetId="176">[62]AMB!#REF!</definedName>
    <definedName name="QUOTA" localSheetId="177">[62]AMB!#REF!</definedName>
    <definedName name="QUOTA" localSheetId="178">[62]AMB!#REF!</definedName>
    <definedName name="QUOTA" localSheetId="109">[62]AMB!#REF!</definedName>
    <definedName name="QUOTA" localSheetId="110">[62]AMB!#REF!</definedName>
    <definedName name="QUOTA" localSheetId="111">[62]AMB!#REF!</definedName>
    <definedName name="QUOTA" localSheetId="102">[62]AMB!#REF!</definedName>
    <definedName name="QUOTA" localSheetId="103">[62]AMB!#REF!</definedName>
    <definedName name="QUOTA" localSheetId="104">[62]AMB!#REF!</definedName>
    <definedName name="QUOTA" localSheetId="107">[62]AMB!#REF!</definedName>
    <definedName name="QUOTA" localSheetId="108">[62]AMB!#REF!</definedName>
    <definedName name="QUOTA">[62]AMB!#REF!</definedName>
    <definedName name="QW" localSheetId="115">'[25]Vol 1'!#REF!</definedName>
    <definedName name="QW" localSheetId="151">#REF!</definedName>
    <definedName name="QW" localSheetId="156">#REF!</definedName>
    <definedName name="QW" localSheetId="159">#REF!</definedName>
    <definedName name="QW" localSheetId="171">#REF!</definedName>
    <definedName name="QW" localSheetId="179">#REF!</definedName>
    <definedName name="QW" localSheetId="180">#REF!</definedName>
    <definedName name="QW" localSheetId="181">#REF!</definedName>
    <definedName name="QW" localSheetId="172">#REF!</definedName>
    <definedName name="QW" localSheetId="173">#REF!</definedName>
    <definedName name="QW" localSheetId="174">#REF!</definedName>
    <definedName name="QW" localSheetId="175">#REF!</definedName>
    <definedName name="QW" localSheetId="176">#REF!</definedName>
    <definedName name="QW" localSheetId="177">#REF!</definedName>
    <definedName name="QW" localSheetId="178">#REF!</definedName>
    <definedName name="QW" localSheetId="109">#REF!</definedName>
    <definedName name="QW" localSheetId="110">#REF!</definedName>
    <definedName name="QW" localSheetId="111">#REF!</definedName>
    <definedName name="QW" localSheetId="102">#REF!</definedName>
    <definedName name="QW" localSheetId="103">#REF!</definedName>
    <definedName name="QW" localSheetId="104">#REF!</definedName>
    <definedName name="QW" localSheetId="107">#REF!</definedName>
    <definedName name="QW" localSheetId="108">#REF!</definedName>
    <definedName name="QW">#REF!</definedName>
    <definedName name="qwer" localSheetId="115">[27]TEMP!#REF!</definedName>
    <definedName name="qwer" localSheetId="151">[28]TEMP!#REF!</definedName>
    <definedName name="qwer" localSheetId="156">[28]TEMP!#REF!</definedName>
    <definedName name="qwer" localSheetId="159">[28]TEMP!#REF!</definedName>
    <definedName name="qwer" localSheetId="171">[28]TEMP!#REF!</definedName>
    <definedName name="qwer" localSheetId="179">[28]TEMP!#REF!</definedName>
    <definedName name="qwer" localSheetId="180">[28]TEMP!#REF!</definedName>
    <definedName name="qwer" localSheetId="181">[28]TEMP!#REF!</definedName>
    <definedName name="qwer" localSheetId="172">[28]TEMP!#REF!</definedName>
    <definedName name="qwer" localSheetId="173">[28]TEMP!#REF!</definedName>
    <definedName name="qwer" localSheetId="174">[28]TEMP!#REF!</definedName>
    <definedName name="qwer" localSheetId="175">[28]TEMP!#REF!</definedName>
    <definedName name="qwer" localSheetId="176">[28]TEMP!#REF!</definedName>
    <definedName name="qwer" localSheetId="177">[28]TEMP!#REF!</definedName>
    <definedName name="qwer" localSheetId="178">[28]TEMP!#REF!</definedName>
    <definedName name="qwer" localSheetId="109">[28]TEMP!#REF!</definedName>
    <definedName name="qwer" localSheetId="110">[28]TEMP!#REF!</definedName>
    <definedName name="qwer" localSheetId="111">[28]TEMP!#REF!</definedName>
    <definedName name="qwer" localSheetId="102">[28]TEMP!#REF!</definedName>
    <definedName name="qwer" localSheetId="103">[28]TEMP!#REF!</definedName>
    <definedName name="qwer" localSheetId="104">[28]TEMP!#REF!</definedName>
    <definedName name="qwer" localSheetId="107">[28]TEMP!#REF!</definedName>
    <definedName name="qwer" localSheetId="108">[28]TEMP!#REF!</definedName>
    <definedName name="qwer">[28]TEMP!#REF!</definedName>
    <definedName name="rainl" localSheetId="149" hidden="1">#REF!</definedName>
    <definedName name="rainl" localSheetId="151" hidden="1">#REF!</definedName>
    <definedName name="rainl" localSheetId="159" hidden="1">#REF!</definedName>
    <definedName name="rainl" localSheetId="171" hidden="1">#REF!</definedName>
    <definedName name="rainl" localSheetId="179" hidden="1">#REF!</definedName>
    <definedName name="rainl" localSheetId="180" hidden="1">#REF!</definedName>
    <definedName name="rainl" localSheetId="181" hidden="1">#REF!</definedName>
    <definedName name="rainl" localSheetId="172" hidden="1">#REF!</definedName>
    <definedName name="rainl" localSheetId="173" hidden="1">#REF!</definedName>
    <definedName name="rainl" localSheetId="174" hidden="1">#REF!</definedName>
    <definedName name="rainl" localSheetId="175" hidden="1">#REF!</definedName>
    <definedName name="rainl" localSheetId="176" hidden="1">#REF!</definedName>
    <definedName name="rainl" localSheetId="177" hidden="1">#REF!</definedName>
    <definedName name="rainl" localSheetId="178" hidden="1">#REF!</definedName>
    <definedName name="rainl" localSheetId="46" hidden="1">#REF!</definedName>
    <definedName name="rainl" localSheetId="47" hidden="1">#REF!</definedName>
    <definedName name="rainl" localSheetId="48" hidden="1">#REF!</definedName>
    <definedName name="rainl" localSheetId="49" hidden="1">#REF!</definedName>
    <definedName name="rainl" localSheetId="51" hidden="1">#REF!</definedName>
    <definedName name="rainl" localSheetId="50" hidden="1">#REF!</definedName>
    <definedName name="rainl" localSheetId="52" hidden="1">#REF!</definedName>
    <definedName name="rainl" localSheetId="56" hidden="1">#REF!</definedName>
    <definedName name="rainl" localSheetId="57" hidden="1">#REF!</definedName>
    <definedName name="rainl" localSheetId="58" hidden="1">#REF!</definedName>
    <definedName name="rainl" localSheetId="59" hidden="1">#REF!</definedName>
    <definedName name="rainl" localSheetId="60" hidden="1">#REF!</definedName>
    <definedName name="rainl" localSheetId="61" hidden="1">#REF!</definedName>
    <definedName name="rainl" localSheetId="62" hidden="1">#REF!</definedName>
    <definedName name="rainl" localSheetId="83" hidden="1">#REF!</definedName>
    <definedName name="rainl" localSheetId="109" hidden="1">#REF!</definedName>
    <definedName name="rainl" localSheetId="110" hidden="1">#REF!</definedName>
    <definedName name="rainl" localSheetId="111" hidden="1">#REF!</definedName>
    <definedName name="rainl" localSheetId="102" hidden="1">#REF!</definedName>
    <definedName name="rainl" localSheetId="103" hidden="1">#REF!</definedName>
    <definedName name="rainl" localSheetId="104" hidden="1">#REF!</definedName>
    <definedName name="rainl" localSheetId="107" hidden="1">#REF!</definedName>
    <definedName name="rainl" localSheetId="108" hidden="1">#REF!</definedName>
    <definedName name="rainl" hidden="1">#REF!</definedName>
    <definedName name="raml" localSheetId="149" hidden="1">#REF!</definedName>
    <definedName name="raml" localSheetId="151" hidden="1">#REF!</definedName>
    <definedName name="raml" localSheetId="179" hidden="1">#REF!</definedName>
    <definedName name="raml" localSheetId="180" hidden="1">#REF!</definedName>
    <definedName name="raml" localSheetId="181" hidden="1">#REF!</definedName>
    <definedName name="raml" localSheetId="172" hidden="1">#REF!</definedName>
    <definedName name="raml" localSheetId="173" hidden="1">#REF!</definedName>
    <definedName name="raml" localSheetId="174" hidden="1">#REF!</definedName>
    <definedName name="raml" localSheetId="175" hidden="1">#REF!</definedName>
    <definedName name="raml" localSheetId="176" hidden="1">#REF!</definedName>
    <definedName name="raml" localSheetId="177" hidden="1">#REF!</definedName>
    <definedName name="raml" localSheetId="178" hidden="1">#REF!</definedName>
    <definedName name="raml" localSheetId="46" hidden="1">#REF!</definedName>
    <definedName name="raml" localSheetId="47" hidden="1">#REF!</definedName>
    <definedName name="raml" localSheetId="48" hidden="1">#REF!</definedName>
    <definedName name="raml" localSheetId="49" hidden="1">#REF!</definedName>
    <definedName name="raml" localSheetId="51" hidden="1">#REF!</definedName>
    <definedName name="raml" localSheetId="50" hidden="1">#REF!</definedName>
    <definedName name="raml" localSheetId="52" hidden="1">#REF!</definedName>
    <definedName name="raml" localSheetId="56" hidden="1">#REF!</definedName>
    <definedName name="raml" localSheetId="57" hidden="1">#REF!</definedName>
    <definedName name="raml" localSheetId="58" hidden="1">#REF!</definedName>
    <definedName name="raml" localSheetId="59" hidden="1">#REF!</definedName>
    <definedName name="raml" localSheetId="60" hidden="1">#REF!</definedName>
    <definedName name="raml" localSheetId="61" hidden="1">#REF!</definedName>
    <definedName name="raml" localSheetId="62" hidden="1">#REF!</definedName>
    <definedName name="raml" localSheetId="83" hidden="1">#REF!</definedName>
    <definedName name="raml" localSheetId="109" hidden="1">#REF!</definedName>
    <definedName name="raml" localSheetId="110" hidden="1">#REF!</definedName>
    <definedName name="raml" localSheetId="111" hidden="1">#REF!</definedName>
    <definedName name="raml" localSheetId="102" hidden="1">#REF!</definedName>
    <definedName name="raml" localSheetId="103" hidden="1">#REF!</definedName>
    <definedName name="raml" localSheetId="104" hidden="1">#REF!</definedName>
    <definedName name="raml" localSheetId="107" hidden="1">#REF!</definedName>
    <definedName name="raml" localSheetId="108" hidden="1">#REF!</definedName>
    <definedName name="raml" hidden="1">#REF!</definedName>
    <definedName name="Range_TableA" localSheetId="151">#REF!</definedName>
    <definedName name="Range_TableA" localSheetId="179">#REF!</definedName>
    <definedName name="Range_TableA" localSheetId="180">#REF!</definedName>
    <definedName name="Range_TableA" localSheetId="181">#REF!</definedName>
    <definedName name="Range_TableA" localSheetId="172">#REF!</definedName>
    <definedName name="Range_TableA" localSheetId="173">#REF!</definedName>
    <definedName name="Range_TableA" localSheetId="174">#REF!</definedName>
    <definedName name="Range_TableA" localSheetId="175">#REF!</definedName>
    <definedName name="Range_TableA" localSheetId="176">#REF!</definedName>
    <definedName name="Range_TableA" localSheetId="177">#REF!</definedName>
    <definedName name="Range_TableA" localSheetId="178">#REF!</definedName>
    <definedName name="Range_TableA" localSheetId="109">#REF!</definedName>
    <definedName name="Range_TableA" localSheetId="110">#REF!</definedName>
    <definedName name="Range_TableA" localSheetId="111">#REF!</definedName>
    <definedName name="Range_TableA" localSheetId="102">#REF!</definedName>
    <definedName name="Range_TableA" localSheetId="103">#REF!</definedName>
    <definedName name="Range_TableA" localSheetId="104">#REF!</definedName>
    <definedName name="Range_TableA" localSheetId="107">#REF!</definedName>
    <definedName name="Range_TableA" localSheetId="108">#REF!</definedName>
    <definedName name="Range_TableA">#REF!</definedName>
    <definedName name="Range_TableB_1" localSheetId="151">#REF!</definedName>
    <definedName name="Range_TableB_1" localSheetId="179">#REF!</definedName>
    <definedName name="Range_TableB_1" localSheetId="180">#REF!</definedName>
    <definedName name="Range_TableB_1" localSheetId="181">#REF!</definedName>
    <definedName name="Range_TableB_1" localSheetId="172">#REF!</definedName>
    <definedName name="Range_TableB_1" localSheetId="173">#REF!</definedName>
    <definedName name="Range_TableB_1" localSheetId="174">#REF!</definedName>
    <definedName name="Range_TableB_1" localSheetId="175">#REF!</definedName>
    <definedName name="Range_TableB_1" localSheetId="176">#REF!</definedName>
    <definedName name="Range_TableB_1" localSheetId="177">#REF!</definedName>
    <definedName name="Range_TableB_1" localSheetId="178">#REF!</definedName>
    <definedName name="Range_TableB_1" localSheetId="109">#REF!</definedName>
    <definedName name="Range_TableB_1" localSheetId="110">#REF!</definedName>
    <definedName name="Range_TableB_1" localSheetId="111">#REF!</definedName>
    <definedName name="Range_TableB_1" localSheetId="102">#REF!</definedName>
    <definedName name="Range_TableB_1" localSheetId="103">#REF!</definedName>
    <definedName name="Range_TableB_1" localSheetId="104">#REF!</definedName>
    <definedName name="Range_TableB_1" localSheetId="107">#REF!</definedName>
    <definedName name="Range_TableB_1" localSheetId="108">#REF!</definedName>
    <definedName name="Range_TableB_1">#REF!</definedName>
    <definedName name="Range_TableB_2" localSheetId="151">#REF!</definedName>
    <definedName name="Range_TableB_2" localSheetId="179">#REF!</definedName>
    <definedName name="Range_TableB_2" localSheetId="180">#REF!</definedName>
    <definedName name="Range_TableB_2" localSheetId="181">#REF!</definedName>
    <definedName name="Range_TableB_2" localSheetId="172">#REF!</definedName>
    <definedName name="Range_TableB_2" localSheetId="173">#REF!</definedName>
    <definedName name="Range_TableB_2" localSheetId="174">#REF!</definedName>
    <definedName name="Range_TableB_2" localSheetId="175">#REF!</definedName>
    <definedName name="Range_TableB_2" localSheetId="176">#REF!</definedName>
    <definedName name="Range_TableB_2" localSheetId="177">#REF!</definedName>
    <definedName name="Range_TableB_2" localSheetId="178">#REF!</definedName>
    <definedName name="Range_TableB_2" localSheetId="109">#REF!</definedName>
    <definedName name="Range_TableB_2" localSheetId="110">#REF!</definedName>
    <definedName name="Range_TableB_2" localSheetId="111">#REF!</definedName>
    <definedName name="Range_TableB_2" localSheetId="102">#REF!</definedName>
    <definedName name="Range_TableB_2" localSheetId="103">#REF!</definedName>
    <definedName name="Range_TableB_2" localSheetId="104">#REF!</definedName>
    <definedName name="Range_TableB_2" localSheetId="107">#REF!</definedName>
    <definedName name="Range_TableB_2" localSheetId="108">#REF!</definedName>
    <definedName name="Range_TableB_2">#REF!</definedName>
    <definedName name="Range_TableB_3" localSheetId="151">#REF!</definedName>
    <definedName name="Range_TableB_3" localSheetId="179">#REF!</definedName>
    <definedName name="Range_TableB_3" localSheetId="180">#REF!</definedName>
    <definedName name="Range_TableB_3" localSheetId="181">#REF!</definedName>
    <definedName name="Range_TableB_3" localSheetId="172">#REF!</definedName>
    <definedName name="Range_TableB_3" localSheetId="173">#REF!</definedName>
    <definedName name="Range_TableB_3" localSheetId="174">#REF!</definedName>
    <definedName name="Range_TableB_3" localSheetId="175">#REF!</definedName>
    <definedName name="Range_TableB_3" localSheetId="176">#REF!</definedName>
    <definedName name="Range_TableB_3" localSheetId="177">#REF!</definedName>
    <definedName name="Range_TableB_3" localSheetId="178">#REF!</definedName>
    <definedName name="Range_TableB_3" localSheetId="109">#REF!</definedName>
    <definedName name="Range_TableB_3" localSheetId="110">#REF!</definedName>
    <definedName name="Range_TableB_3" localSheetId="111">#REF!</definedName>
    <definedName name="Range_TableB_3" localSheetId="102">#REF!</definedName>
    <definedName name="Range_TableB_3" localSheetId="103">#REF!</definedName>
    <definedName name="Range_TableB_3" localSheetId="104">#REF!</definedName>
    <definedName name="Range_TableB_3" localSheetId="107">#REF!</definedName>
    <definedName name="Range_TableB_3" localSheetId="108">#REF!</definedName>
    <definedName name="Range_TableB_3">#REF!</definedName>
    <definedName name="Range_TableB_4" localSheetId="151">#REF!</definedName>
    <definedName name="Range_TableB_4" localSheetId="179">#REF!</definedName>
    <definedName name="Range_TableB_4" localSheetId="180">#REF!</definedName>
    <definedName name="Range_TableB_4" localSheetId="181">#REF!</definedName>
    <definedName name="Range_TableB_4" localSheetId="172">#REF!</definedName>
    <definedName name="Range_TableB_4" localSheetId="173">#REF!</definedName>
    <definedName name="Range_TableB_4" localSheetId="174">#REF!</definedName>
    <definedName name="Range_TableB_4" localSheetId="175">#REF!</definedName>
    <definedName name="Range_TableB_4" localSheetId="176">#REF!</definedName>
    <definedName name="Range_TableB_4" localSheetId="177">#REF!</definedName>
    <definedName name="Range_TableB_4" localSheetId="178">#REF!</definedName>
    <definedName name="Range_TableB_4" localSheetId="109">#REF!</definedName>
    <definedName name="Range_TableB_4" localSheetId="110">#REF!</definedName>
    <definedName name="Range_TableB_4" localSheetId="111">#REF!</definedName>
    <definedName name="Range_TableB_4" localSheetId="102">#REF!</definedName>
    <definedName name="Range_TableB_4" localSheetId="103">#REF!</definedName>
    <definedName name="Range_TableB_4" localSheetId="104">#REF!</definedName>
    <definedName name="Range_TableB_4" localSheetId="107">#REF!</definedName>
    <definedName name="Range_TableB_4" localSheetId="108">#REF!</definedName>
    <definedName name="Range_TableB_4">#REF!</definedName>
    <definedName name="Range_TableB_5" localSheetId="151">#REF!</definedName>
    <definedName name="Range_TableB_5" localSheetId="179">#REF!</definedName>
    <definedName name="Range_TableB_5" localSheetId="180">#REF!</definedName>
    <definedName name="Range_TableB_5" localSheetId="181">#REF!</definedName>
    <definedName name="Range_TableB_5" localSheetId="172">#REF!</definedName>
    <definedName name="Range_TableB_5" localSheetId="173">#REF!</definedName>
    <definedName name="Range_TableB_5" localSheetId="174">#REF!</definedName>
    <definedName name="Range_TableB_5" localSheetId="175">#REF!</definedName>
    <definedName name="Range_TableB_5" localSheetId="176">#REF!</definedName>
    <definedName name="Range_TableB_5" localSheetId="177">#REF!</definedName>
    <definedName name="Range_TableB_5" localSheetId="178">#REF!</definedName>
    <definedName name="Range_TableB_5" localSheetId="109">#REF!</definedName>
    <definedName name="Range_TableB_5" localSheetId="110">#REF!</definedName>
    <definedName name="Range_TableB_5" localSheetId="111">#REF!</definedName>
    <definedName name="Range_TableB_5" localSheetId="102">#REF!</definedName>
    <definedName name="Range_TableB_5" localSheetId="103">#REF!</definedName>
    <definedName name="Range_TableB_5" localSheetId="104">#REF!</definedName>
    <definedName name="Range_TableB_5" localSheetId="107">#REF!</definedName>
    <definedName name="Range_TableB_5" localSheetId="108">#REF!</definedName>
    <definedName name="Range_TableB_5">#REF!</definedName>
    <definedName name="Range_TableB1_1" localSheetId="151">#REF!</definedName>
    <definedName name="Range_TableB1_1" localSheetId="179">#REF!</definedName>
    <definedName name="Range_TableB1_1" localSheetId="180">#REF!</definedName>
    <definedName name="Range_TableB1_1" localSheetId="181">#REF!</definedName>
    <definedName name="Range_TableB1_1" localSheetId="172">#REF!</definedName>
    <definedName name="Range_TableB1_1" localSheetId="173">#REF!</definedName>
    <definedName name="Range_TableB1_1" localSheetId="174">#REF!</definedName>
    <definedName name="Range_TableB1_1" localSheetId="175">#REF!</definedName>
    <definedName name="Range_TableB1_1" localSheetId="176">#REF!</definedName>
    <definedName name="Range_TableB1_1" localSheetId="177">#REF!</definedName>
    <definedName name="Range_TableB1_1" localSheetId="178">#REF!</definedName>
    <definedName name="Range_TableB1_1" localSheetId="109">#REF!</definedName>
    <definedName name="Range_TableB1_1" localSheetId="110">#REF!</definedName>
    <definedName name="Range_TableB1_1" localSheetId="111">#REF!</definedName>
    <definedName name="Range_TableB1_1" localSheetId="102">#REF!</definedName>
    <definedName name="Range_TableB1_1" localSheetId="103">#REF!</definedName>
    <definedName name="Range_TableB1_1" localSheetId="104">#REF!</definedName>
    <definedName name="Range_TableB1_1" localSheetId="107">#REF!</definedName>
    <definedName name="Range_TableB1_1" localSheetId="108">#REF!</definedName>
    <definedName name="Range_TableB1_1">#REF!</definedName>
    <definedName name="Range_TableB1_2" localSheetId="151">#REF!</definedName>
    <definedName name="Range_TableB1_2" localSheetId="179">#REF!</definedName>
    <definedName name="Range_TableB1_2" localSheetId="180">#REF!</definedName>
    <definedName name="Range_TableB1_2" localSheetId="181">#REF!</definedName>
    <definedName name="Range_TableB1_2" localSheetId="172">#REF!</definedName>
    <definedName name="Range_TableB1_2" localSheetId="173">#REF!</definedName>
    <definedName name="Range_TableB1_2" localSheetId="174">#REF!</definedName>
    <definedName name="Range_TableB1_2" localSheetId="175">#REF!</definedName>
    <definedName name="Range_TableB1_2" localSheetId="176">#REF!</definedName>
    <definedName name="Range_TableB1_2" localSheetId="177">#REF!</definedName>
    <definedName name="Range_TableB1_2" localSheetId="178">#REF!</definedName>
    <definedName name="Range_TableB1_2" localSheetId="109">#REF!</definedName>
    <definedName name="Range_TableB1_2" localSheetId="110">#REF!</definedName>
    <definedName name="Range_TableB1_2" localSheetId="111">#REF!</definedName>
    <definedName name="Range_TableB1_2" localSheetId="102">#REF!</definedName>
    <definedName name="Range_TableB1_2" localSheetId="103">#REF!</definedName>
    <definedName name="Range_TableB1_2" localSheetId="104">#REF!</definedName>
    <definedName name="Range_TableB1_2" localSheetId="107">#REF!</definedName>
    <definedName name="Range_TableB1_2" localSheetId="108">#REF!</definedName>
    <definedName name="Range_TableB1_2">#REF!</definedName>
    <definedName name="Range_TableB1_3" localSheetId="151">#REF!</definedName>
    <definedName name="Range_TableB1_3" localSheetId="179">#REF!</definedName>
    <definedName name="Range_TableB1_3" localSheetId="180">#REF!</definedName>
    <definedName name="Range_TableB1_3" localSheetId="181">#REF!</definedName>
    <definedName name="Range_TableB1_3" localSheetId="172">#REF!</definedName>
    <definedName name="Range_TableB1_3" localSheetId="173">#REF!</definedName>
    <definedName name="Range_TableB1_3" localSheetId="174">#REF!</definedName>
    <definedName name="Range_TableB1_3" localSheetId="175">#REF!</definedName>
    <definedName name="Range_TableB1_3" localSheetId="176">#REF!</definedName>
    <definedName name="Range_TableB1_3" localSheetId="177">#REF!</definedName>
    <definedName name="Range_TableB1_3" localSheetId="178">#REF!</definedName>
    <definedName name="Range_TableB1_3" localSheetId="109">#REF!</definedName>
    <definedName name="Range_TableB1_3" localSheetId="110">#REF!</definedName>
    <definedName name="Range_TableB1_3" localSheetId="111">#REF!</definedName>
    <definedName name="Range_TableB1_3" localSheetId="102">#REF!</definedName>
    <definedName name="Range_TableB1_3" localSheetId="103">#REF!</definedName>
    <definedName name="Range_TableB1_3" localSheetId="104">#REF!</definedName>
    <definedName name="Range_TableB1_3" localSheetId="107">#REF!</definedName>
    <definedName name="Range_TableB1_3" localSheetId="108">#REF!</definedName>
    <definedName name="Range_TableB1_3">#REF!</definedName>
    <definedName name="rate">[120]rate!$A$3:$C$21</definedName>
    <definedName name="re" localSheetId="115">[119]Page77!#REF!</definedName>
    <definedName name="re" localSheetId="149">[86]Page77!#REF!</definedName>
    <definedName name="re" localSheetId="156">[86]Page77!#REF!</definedName>
    <definedName name="re" localSheetId="159">[86]Page77!#REF!</definedName>
    <definedName name="re" localSheetId="171">[86]Page77!#REF!</definedName>
    <definedName name="re" localSheetId="179">[86]Page77!#REF!</definedName>
    <definedName name="re" localSheetId="180">[86]Page77!#REF!</definedName>
    <definedName name="re" localSheetId="181">[86]Page77!#REF!</definedName>
    <definedName name="re" localSheetId="172">[86]Page77!#REF!</definedName>
    <definedName name="re" localSheetId="173">[86]Page77!#REF!</definedName>
    <definedName name="re" localSheetId="174">[86]Page77!#REF!</definedName>
    <definedName name="re" localSheetId="175">[86]Page77!#REF!</definedName>
    <definedName name="re" localSheetId="176">[86]Page77!#REF!</definedName>
    <definedName name="re" localSheetId="177">[86]Page77!#REF!</definedName>
    <definedName name="re" localSheetId="178">[86]Page77!#REF!</definedName>
    <definedName name="re" localSheetId="83">[86]Page77!#REF!</definedName>
    <definedName name="re" localSheetId="103">[86]Page77!#REF!</definedName>
    <definedName name="re" localSheetId="104">[86]Page77!#REF!</definedName>
    <definedName name="re">[86]Page77!#REF!</definedName>
    <definedName name="red" localSheetId="151">#REF!</definedName>
    <definedName name="red" localSheetId="156">#REF!</definedName>
    <definedName name="red" localSheetId="159">#REF!</definedName>
    <definedName name="red" localSheetId="171">#REF!</definedName>
    <definedName name="red" localSheetId="179">#REF!</definedName>
    <definedName name="red" localSheetId="180">#REF!</definedName>
    <definedName name="red" localSheetId="181">#REF!</definedName>
    <definedName name="red" localSheetId="172">#REF!</definedName>
    <definedName name="red" localSheetId="173">#REF!</definedName>
    <definedName name="red" localSheetId="174">#REF!</definedName>
    <definedName name="red" localSheetId="175">#REF!</definedName>
    <definedName name="red" localSheetId="176">#REF!</definedName>
    <definedName name="red" localSheetId="177">#REF!</definedName>
    <definedName name="red" localSheetId="178">#REF!</definedName>
    <definedName name="red" localSheetId="109">#REF!</definedName>
    <definedName name="red" localSheetId="110">#REF!</definedName>
    <definedName name="red" localSheetId="111">#REF!</definedName>
    <definedName name="red" localSheetId="102">#REF!</definedName>
    <definedName name="red" localSheetId="103">#REF!</definedName>
    <definedName name="red" localSheetId="104">#REF!</definedName>
    <definedName name="red" localSheetId="107">#REF!</definedName>
    <definedName name="red" localSheetId="108">#REF!</definedName>
    <definedName name="red">#REF!</definedName>
    <definedName name="RED.DET" localSheetId="151">#REF!</definedName>
    <definedName name="RED.DET" localSheetId="156">#REF!</definedName>
    <definedName name="RED.DET" localSheetId="159">#REF!</definedName>
    <definedName name="RED.DET" localSheetId="171">#REF!</definedName>
    <definedName name="RED.DET" localSheetId="179">#REF!</definedName>
    <definedName name="RED.DET" localSheetId="180">#REF!</definedName>
    <definedName name="RED.DET" localSheetId="181">#REF!</definedName>
    <definedName name="RED.DET" localSheetId="172">#REF!</definedName>
    <definedName name="RED.DET" localSheetId="173">#REF!</definedName>
    <definedName name="RED.DET" localSheetId="174">#REF!</definedName>
    <definedName name="RED.DET" localSheetId="175">#REF!</definedName>
    <definedName name="RED.DET" localSheetId="176">#REF!</definedName>
    <definedName name="RED.DET" localSheetId="177">#REF!</definedName>
    <definedName name="RED.DET" localSheetId="178">#REF!</definedName>
    <definedName name="RED.DET" localSheetId="109">#REF!</definedName>
    <definedName name="RED.DET" localSheetId="110">#REF!</definedName>
    <definedName name="RED.DET" localSheetId="111">#REF!</definedName>
    <definedName name="RED.DET" localSheetId="102">#REF!</definedName>
    <definedName name="RED.DET" localSheetId="103">#REF!</definedName>
    <definedName name="RED.DET" localSheetId="104">#REF!</definedName>
    <definedName name="RED.DET" localSheetId="107">#REF!</definedName>
    <definedName name="RED.DET" localSheetId="108">#REF!</definedName>
    <definedName name="RED.DET">#REF!</definedName>
    <definedName name="RED.DET_" localSheetId="151">#REF!</definedName>
    <definedName name="RED.DET_" localSheetId="156">#REF!</definedName>
    <definedName name="RED.DET_" localSheetId="171">#REF!</definedName>
    <definedName name="RED.DET_" localSheetId="179">#REF!</definedName>
    <definedName name="RED.DET_" localSheetId="180">#REF!</definedName>
    <definedName name="RED.DET_" localSheetId="181">#REF!</definedName>
    <definedName name="RED.DET_" localSheetId="172">#REF!</definedName>
    <definedName name="RED.DET_" localSheetId="173">#REF!</definedName>
    <definedName name="RED.DET_" localSheetId="174">#REF!</definedName>
    <definedName name="RED.DET_" localSheetId="175">#REF!</definedName>
    <definedName name="RED.DET_" localSheetId="176">#REF!</definedName>
    <definedName name="RED.DET_" localSheetId="177">#REF!</definedName>
    <definedName name="RED.DET_" localSheetId="178">#REF!</definedName>
    <definedName name="RED.DET_" localSheetId="109">#REF!</definedName>
    <definedName name="RED.DET_" localSheetId="110">#REF!</definedName>
    <definedName name="RED.DET_" localSheetId="111">#REF!</definedName>
    <definedName name="RED.DET_" localSheetId="102">#REF!</definedName>
    <definedName name="RED.DET_" localSheetId="103">#REF!</definedName>
    <definedName name="RED.DET_" localSheetId="104">#REF!</definedName>
    <definedName name="RED.DET_" localSheetId="107">#REF!</definedName>
    <definedName name="RED.DET_" localSheetId="108">#REF!</definedName>
    <definedName name="RED.DET_">#REF!</definedName>
    <definedName name="RED.EXP" localSheetId="151">#REF!</definedName>
    <definedName name="RED.EXP" localSheetId="179">#REF!</definedName>
    <definedName name="RED.EXP" localSheetId="180">#REF!</definedName>
    <definedName name="RED.EXP" localSheetId="181">#REF!</definedName>
    <definedName name="RED.EXP" localSheetId="172">#REF!</definedName>
    <definedName name="RED.EXP" localSheetId="173">#REF!</definedName>
    <definedName name="RED.EXP" localSheetId="174">#REF!</definedName>
    <definedName name="RED.EXP" localSheetId="175">#REF!</definedName>
    <definedName name="RED.EXP" localSheetId="176">#REF!</definedName>
    <definedName name="RED.EXP" localSheetId="177">#REF!</definedName>
    <definedName name="RED.EXP" localSheetId="178">#REF!</definedName>
    <definedName name="RED.EXP" localSheetId="109">#REF!</definedName>
    <definedName name="RED.EXP" localSheetId="110">#REF!</definedName>
    <definedName name="RED.EXP" localSheetId="111">#REF!</definedName>
    <definedName name="RED.EXP" localSheetId="102">#REF!</definedName>
    <definedName name="RED.EXP" localSheetId="103">#REF!</definedName>
    <definedName name="RED.EXP" localSheetId="104">#REF!</definedName>
    <definedName name="RED.EXP" localSheetId="107">#REF!</definedName>
    <definedName name="RED.EXP" localSheetId="108">#REF!</definedName>
    <definedName name="RED.EXP">#REF!</definedName>
    <definedName name="RED.IMP" localSheetId="151">#REF!</definedName>
    <definedName name="RED.IMP" localSheetId="179">#REF!</definedName>
    <definedName name="RED.IMP" localSheetId="180">#REF!</definedName>
    <definedName name="RED.IMP" localSheetId="181">#REF!</definedName>
    <definedName name="RED.IMP" localSheetId="172">#REF!</definedName>
    <definedName name="RED.IMP" localSheetId="173">#REF!</definedName>
    <definedName name="RED.IMP" localSheetId="174">#REF!</definedName>
    <definedName name="RED.IMP" localSheetId="175">#REF!</definedName>
    <definedName name="RED.IMP" localSheetId="176">#REF!</definedName>
    <definedName name="RED.IMP" localSheetId="177">#REF!</definedName>
    <definedName name="RED.IMP" localSheetId="178">#REF!</definedName>
    <definedName name="RED.IMP" localSheetId="109">#REF!</definedName>
    <definedName name="RED.IMP" localSheetId="110">#REF!</definedName>
    <definedName name="RED.IMP" localSheetId="111">#REF!</definedName>
    <definedName name="RED.IMP" localSheetId="102">#REF!</definedName>
    <definedName name="RED.IMP" localSheetId="103">#REF!</definedName>
    <definedName name="RED.IMP" localSheetId="104">#REF!</definedName>
    <definedName name="RED.IMP" localSheetId="107">#REF!</definedName>
    <definedName name="RED.IMP" localSheetId="108">#REF!</definedName>
    <definedName name="RED.IMP">#REF!</definedName>
    <definedName name="RED.TOT" localSheetId="151">#REF!</definedName>
    <definedName name="RED.TOT" localSheetId="179">#REF!</definedName>
    <definedName name="RED.TOT" localSheetId="180">#REF!</definedName>
    <definedName name="RED.TOT" localSheetId="181">#REF!</definedName>
    <definedName name="RED.TOT" localSheetId="172">#REF!</definedName>
    <definedName name="RED.TOT" localSheetId="173">#REF!</definedName>
    <definedName name="RED.TOT" localSheetId="174">#REF!</definedName>
    <definedName name="RED.TOT" localSheetId="175">#REF!</definedName>
    <definedName name="RED.TOT" localSheetId="176">#REF!</definedName>
    <definedName name="RED.TOT" localSheetId="177">#REF!</definedName>
    <definedName name="RED.TOT" localSheetId="178">#REF!</definedName>
    <definedName name="RED.TOT" localSheetId="109">#REF!</definedName>
    <definedName name="RED.TOT" localSheetId="110">#REF!</definedName>
    <definedName name="RED.TOT" localSheetId="111">#REF!</definedName>
    <definedName name="RED.TOT" localSheetId="102">#REF!</definedName>
    <definedName name="RED.TOT" localSheetId="103">#REF!</definedName>
    <definedName name="RED.TOT" localSheetId="104">#REF!</definedName>
    <definedName name="RED.TOT" localSheetId="107">#REF!</definedName>
    <definedName name="RED.TOT" localSheetId="108">#REF!</definedName>
    <definedName name="RED.TOT">#REF!</definedName>
    <definedName name="RED_BOP" localSheetId="151">#REF!</definedName>
    <definedName name="RED_BOP" localSheetId="179">#REF!</definedName>
    <definedName name="RED_BOP" localSheetId="180">#REF!</definedName>
    <definedName name="RED_BOP" localSheetId="181">#REF!</definedName>
    <definedName name="RED_BOP" localSheetId="172">#REF!</definedName>
    <definedName name="RED_BOP" localSheetId="173">#REF!</definedName>
    <definedName name="RED_BOP" localSheetId="174">#REF!</definedName>
    <definedName name="RED_BOP" localSheetId="175">#REF!</definedName>
    <definedName name="RED_BOP" localSheetId="176">#REF!</definedName>
    <definedName name="RED_BOP" localSheetId="177">#REF!</definedName>
    <definedName name="RED_BOP" localSheetId="178">#REF!</definedName>
    <definedName name="RED_BOP" localSheetId="109">#REF!</definedName>
    <definedName name="RED_BOP" localSheetId="110">#REF!</definedName>
    <definedName name="RED_BOP" localSheetId="111">#REF!</definedName>
    <definedName name="RED_BOP" localSheetId="102">#REF!</definedName>
    <definedName name="RED_BOP" localSheetId="103">#REF!</definedName>
    <definedName name="RED_BOP" localSheetId="104">#REF!</definedName>
    <definedName name="RED_BOP" localSheetId="107">#REF!</definedName>
    <definedName name="RED_BOP" localSheetId="108">#REF!</definedName>
    <definedName name="RED_BOP">#REF!</definedName>
    <definedName name="red_cpi" localSheetId="151">#REF!</definedName>
    <definedName name="red_cpi" localSheetId="179">#REF!</definedName>
    <definedName name="red_cpi" localSheetId="180">#REF!</definedName>
    <definedName name="red_cpi" localSheetId="181">#REF!</definedName>
    <definedName name="red_cpi" localSheetId="172">#REF!</definedName>
    <definedName name="red_cpi" localSheetId="173">#REF!</definedName>
    <definedName name="red_cpi" localSheetId="174">#REF!</definedName>
    <definedName name="red_cpi" localSheetId="175">#REF!</definedName>
    <definedName name="red_cpi" localSheetId="176">#REF!</definedName>
    <definedName name="red_cpi" localSheetId="177">#REF!</definedName>
    <definedName name="red_cpi" localSheetId="178">#REF!</definedName>
    <definedName name="red_cpi" localSheetId="109">#REF!</definedName>
    <definedName name="red_cpi" localSheetId="110">#REF!</definedName>
    <definedName name="red_cpi" localSheetId="111">#REF!</definedName>
    <definedName name="red_cpi" localSheetId="102">#REF!</definedName>
    <definedName name="red_cpi" localSheetId="103">#REF!</definedName>
    <definedName name="red_cpi" localSheetId="104">#REF!</definedName>
    <definedName name="red_cpi" localSheetId="107">#REF!</definedName>
    <definedName name="red_cpi" localSheetId="108">#REF!</definedName>
    <definedName name="red_cpi">#REF!</definedName>
    <definedName name="RED_D" localSheetId="151">#REF!</definedName>
    <definedName name="RED_D" localSheetId="179">#REF!</definedName>
    <definedName name="RED_D" localSheetId="180">#REF!</definedName>
    <definedName name="RED_D" localSheetId="181">#REF!</definedName>
    <definedName name="RED_D" localSheetId="172">#REF!</definedName>
    <definedName name="RED_D" localSheetId="173">#REF!</definedName>
    <definedName name="RED_D" localSheetId="174">#REF!</definedName>
    <definedName name="RED_D" localSheetId="175">#REF!</definedName>
    <definedName name="RED_D" localSheetId="176">#REF!</definedName>
    <definedName name="RED_D" localSheetId="177">#REF!</definedName>
    <definedName name="RED_D" localSheetId="178">#REF!</definedName>
    <definedName name="RED_D" localSheetId="109">#REF!</definedName>
    <definedName name="RED_D" localSheetId="110">#REF!</definedName>
    <definedName name="RED_D" localSheetId="111">#REF!</definedName>
    <definedName name="RED_D" localSheetId="102">#REF!</definedName>
    <definedName name="RED_D" localSheetId="103">#REF!</definedName>
    <definedName name="RED_D" localSheetId="104">#REF!</definedName>
    <definedName name="RED_D" localSheetId="107">#REF!</definedName>
    <definedName name="RED_D" localSheetId="108">#REF!</definedName>
    <definedName name="RED_D">#REF!</definedName>
    <definedName name="RED_DS" localSheetId="151">#REF!</definedName>
    <definedName name="RED_DS" localSheetId="179">#REF!</definedName>
    <definedName name="RED_DS" localSheetId="180">#REF!</definedName>
    <definedName name="RED_DS" localSheetId="181">#REF!</definedName>
    <definedName name="RED_DS" localSheetId="172">#REF!</definedName>
    <definedName name="RED_DS" localSheetId="173">#REF!</definedName>
    <definedName name="RED_DS" localSheetId="174">#REF!</definedName>
    <definedName name="RED_DS" localSheetId="175">#REF!</definedName>
    <definedName name="RED_DS" localSheetId="176">#REF!</definedName>
    <definedName name="RED_DS" localSheetId="177">#REF!</definedName>
    <definedName name="RED_DS" localSheetId="178">#REF!</definedName>
    <definedName name="RED_DS" localSheetId="109">#REF!</definedName>
    <definedName name="RED_DS" localSheetId="110">#REF!</definedName>
    <definedName name="RED_DS" localSheetId="111">#REF!</definedName>
    <definedName name="RED_DS" localSheetId="102">#REF!</definedName>
    <definedName name="RED_DS" localSheetId="103">#REF!</definedName>
    <definedName name="RED_DS" localSheetId="104">#REF!</definedName>
    <definedName name="RED_DS" localSheetId="107">#REF!</definedName>
    <definedName name="RED_DS" localSheetId="108">#REF!</definedName>
    <definedName name="RED_DS">#REF!</definedName>
    <definedName name="red_gdp_exp" localSheetId="151">#REF!</definedName>
    <definedName name="red_gdp_exp" localSheetId="179">#REF!</definedName>
    <definedName name="red_gdp_exp" localSheetId="180">#REF!</definedName>
    <definedName name="red_gdp_exp" localSheetId="181">#REF!</definedName>
    <definedName name="red_gdp_exp" localSheetId="172">#REF!</definedName>
    <definedName name="red_gdp_exp" localSheetId="173">#REF!</definedName>
    <definedName name="red_gdp_exp" localSheetId="174">#REF!</definedName>
    <definedName name="red_gdp_exp" localSheetId="175">#REF!</definedName>
    <definedName name="red_gdp_exp" localSheetId="176">#REF!</definedName>
    <definedName name="red_gdp_exp" localSheetId="177">#REF!</definedName>
    <definedName name="red_gdp_exp" localSheetId="178">#REF!</definedName>
    <definedName name="red_gdp_exp" localSheetId="109">#REF!</definedName>
    <definedName name="red_gdp_exp" localSheetId="110">#REF!</definedName>
    <definedName name="red_gdp_exp" localSheetId="111">#REF!</definedName>
    <definedName name="red_gdp_exp" localSheetId="102">#REF!</definedName>
    <definedName name="red_gdp_exp" localSheetId="103">#REF!</definedName>
    <definedName name="red_gdp_exp" localSheetId="104">#REF!</definedName>
    <definedName name="red_gdp_exp" localSheetId="107">#REF!</definedName>
    <definedName name="red_gdp_exp" localSheetId="108">#REF!</definedName>
    <definedName name="red_gdp_exp">#REF!</definedName>
    <definedName name="red_govt_empl" localSheetId="151">#REF!</definedName>
    <definedName name="red_govt_empl" localSheetId="179">#REF!</definedName>
    <definedName name="red_govt_empl" localSheetId="180">#REF!</definedName>
    <definedName name="red_govt_empl" localSheetId="181">#REF!</definedName>
    <definedName name="red_govt_empl" localSheetId="172">#REF!</definedName>
    <definedName name="red_govt_empl" localSheetId="173">#REF!</definedName>
    <definedName name="red_govt_empl" localSheetId="174">#REF!</definedName>
    <definedName name="red_govt_empl" localSheetId="175">#REF!</definedName>
    <definedName name="red_govt_empl" localSheetId="176">#REF!</definedName>
    <definedName name="red_govt_empl" localSheetId="177">#REF!</definedName>
    <definedName name="red_govt_empl" localSheetId="178">#REF!</definedName>
    <definedName name="red_govt_empl" localSheetId="109">#REF!</definedName>
    <definedName name="red_govt_empl" localSheetId="110">#REF!</definedName>
    <definedName name="red_govt_empl" localSheetId="111">#REF!</definedName>
    <definedName name="red_govt_empl" localSheetId="102">#REF!</definedName>
    <definedName name="red_govt_empl" localSheetId="103">#REF!</definedName>
    <definedName name="red_govt_empl" localSheetId="104">#REF!</definedName>
    <definedName name="red_govt_empl" localSheetId="107">#REF!</definedName>
    <definedName name="red_govt_empl" localSheetId="108">#REF!</definedName>
    <definedName name="red_govt_empl">#REF!</definedName>
    <definedName name="RED_NATCPI" localSheetId="151">#REF!</definedName>
    <definedName name="RED_NATCPI" localSheetId="179">#REF!</definedName>
    <definedName name="RED_NATCPI" localSheetId="180">#REF!</definedName>
    <definedName name="RED_NATCPI" localSheetId="181">#REF!</definedName>
    <definedName name="RED_NATCPI" localSheetId="172">#REF!</definedName>
    <definedName name="RED_NATCPI" localSheetId="173">#REF!</definedName>
    <definedName name="RED_NATCPI" localSheetId="174">#REF!</definedName>
    <definedName name="RED_NATCPI" localSheetId="175">#REF!</definedName>
    <definedName name="RED_NATCPI" localSheetId="176">#REF!</definedName>
    <definedName name="RED_NATCPI" localSheetId="177">#REF!</definedName>
    <definedName name="RED_NATCPI" localSheetId="178">#REF!</definedName>
    <definedName name="RED_NATCPI" localSheetId="109">#REF!</definedName>
    <definedName name="RED_NATCPI" localSheetId="110">#REF!</definedName>
    <definedName name="RED_NATCPI" localSheetId="111">#REF!</definedName>
    <definedName name="RED_NATCPI" localSheetId="102">#REF!</definedName>
    <definedName name="RED_NATCPI" localSheetId="103">#REF!</definedName>
    <definedName name="RED_NATCPI" localSheetId="104">#REF!</definedName>
    <definedName name="RED_NATCPI" localSheetId="107">#REF!</definedName>
    <definedName name="RED_NATCPI" localSheetId="108">#REF!</definedName>
    <definedName name="RED_NATCPI">#REF!</definedName>
    <definedName name="RED_TBCPI" localSheetId="151">#REF!</definedName>
    <definedName name="RED_TBCPI" localSheetId="179">#REF!</definedName>
    <definedName name="RED_TBCPI" localSheetId="180">#REF!</definedName>
    <definedName name="RED_TBCPI" localSheetId="181">#REF!</definedName>
    <definedName name="RED_TBCPI" localSheetId="172">#REF!</definedName>
    <definedName name="RED_TBCPI" localSheetId="173">#REF!</definedName>
    <definedName name="RED_TBCPI" localSheetId="174">#REF!</definedName>
    <definedName name="RED_TBCPI" localSheetId="175">#REF!</definedName>
    <definedName name="RED_TBCPI" localSheetId="176">#REF!</definedName>
    <definedName name="RED_TBCPI" localSheetId="177">#REF!</definedName>
    <definedName name="RED_TBCPI" localSheetId="178">#REF!</definedName>
    <definedName name="RED_TBCPI" localSheetId="109">#REF!</definedName>
    <definedName name="RED_TBCPI" localSheetId="110">#REF!</definedName>
    <definedName name="RED_TBCPI" localSheetId="111">#REF!</definedName>
    <definedName name="RED_TBCPI" localSheetId="102">#REF!</definedName>
    <definedName name="RED_TBCPI" localSheetId="103">#REF!</definedName>
    <definedName name="RED_TBCPI" localSheetId="104">#REF!</definedName>
    <definedName name="RED_TBCPI" localSheetId="107">#REF!</definedName>
    <definedName name="RED_TBCPI" localSheetId="108">#REF!</definedName>
    <definedName name="RED_TBCPI">#REF!</definedName>
    <definedName name="RED_TRD" localSheetId="151">#REF!</definedName>
    <definedName name="RED_TRD" localSheetId="179">#REF!</definedName>
    <definedName name="RED_TRD" localSheetId="180">#REF!</definedName>
    <definedName name="RED_TRD" localSheetId="181">#REF!</definedName>
    <definedName name="RED_TRD" localSheetId="172">#REF!</definedName>
    <definedName name="RED_TRD" localSheetId="173">#REF!</definedName>
    <definedName name="RED_TRD" localSheetId="174">#REF!</definedName>
    <definedName name="RED_TRD" localSheetId="175">#REF!</definedName>
    <definedName name="RED_TRD" localSheetId="176">#REF!</definedName>
    <definedName name="RED_TRD" localSheetId="177">#REF!</definedName>
    <definedName name="RED_TRD" localSheetId="178">#REF!</definedName>
    <definedName name="RED_TRD" localSheetId="109">#REF!</definedName>
    <definedName name="RED_TRD" localSheetId="110">#REF!</definedName>
    <definedName name="RED_TRD" localSheetId="111">#REF!</definedName>
    <definedName name="RED_TRD" localSheetId="102">#REF!</definedName>
    <definedName name="RED_TRD" localSheetId="103">#REF!</definedName>
    <definedName name="RED_TRD" localSheetId="104">#REF!</definedName>
    <definedName name="RED_TRD" localSheetId="107">#REF!</definedName>
    <definedName name="RED_TRD" localSheetId="108">#REF!</definedName>
    <definedName name="RED_TRD">#REF!</definedName>
    <definedName name="REDFAC" localSheetId="151">#REF!</definedName>
    <definedName name="REDFAC" localSheetId="179">#REF!</definedName>
    <definedName name="REDFAC" localSheetId="180">#REF!</definedName>
    <definedName name="REDFAC" localSheetId="181">#REF!</definedName>
    <definedName name="REDFAC" localSheetId="172">#REF!</definedName>
    <definedName name="REDFAC" localSheetId="173">#REF!</definedName>
    <definedName name="REDFAC" localSheetId="174">#REF!</definedName>
    <definedName name="REDFAC" localSheetId="175">#REF!</definedName>
    <definedName name="REDFAC" localSheetId="176">#REF!</definedName>
    <definedName name="REDFAC" localSheetId="177">#REF!</definedName>
    <definedName name="REDFAC" localSheetId="178">#REF!</definedName>
    <definedName name="REDFAC" localSheetId="109">#REF!</definedName>
    <definedName name="REDFAC" localSheetId="110">#REF!</definedName>
    <definedName name="REDFAC" localSheetId="111">#REF!</definedName>
    <definedName name="REDFAC" localSheetId="102">#REF!</definedName>
    <definedName name="REDFAC" localSheetId="103">#REF!</definedName>
    <definedName name="REDFAC" localSheetId="104">#REF!</definedName>
    <definedName name="REDFAC" localSheetId="107">#REF!</definedName>
    <definedName name="REDFAC" localSheetId="108">#REF!</definedName>
    <definedName name="REDFAC">#REF!</definedName>
    <definedName name="redtab28" localSheetId="179">'[78]27'!#REF!</definedName>
    <definedName name="redtab28" localSheetId="180">'[78]27'!#REF!</definedName>
    <definedName name="redtab28" localSheetId="181">'[78]27'!#REF!</definedName>
    <definedName name="redtab28" localSheetId="172">'[78]27'!#REF!</definedName>
    <definedName name="redtab28" localSheetId="173">'[78]27'!#REF!</definedName>
    <definedName name="redtab28" localSheetId="174">'[78]27'!#REF!</definedName>
    <definedName name="redtab28" localSheetId="175">'[78]27'!#REF!</definedName>
    <definedName name="redtab28" localSheetId="176">'[78]27'!#REF!</definedName>
    <definedName name="redtab28" localSheetId="177">'[78]27'!#REF!</definedName>
    <definedName name="redtab28" localSheetId="178">'[78]27'!#REF!</definedName>
    <definedName name="redtab28">'[78]27'!#REF!</definedName>
    <definedName name="redtab29" localSheetId="179">'[78]27'!#REF!</definedName>
    <definedName name="redtab29" localSheetId="180">'[78]27'!#REF!</definedName>
    <definedName name="redtab29" localSheetId="181">'[78]27'!#REF!</definedName>
    <definedName name="redtab29" localSheetId="172">'[78]27'!#REF!</definedName>
    <definedName name="redtab29" localSheetId="173">'[78]27'!#REF!</definedName>
    <definedName name="redtab29" localSheetId="174">'[78]27'!#REF!</definedName>
    <definedName name="redtab29" localSheetId="175">'[78]27'!#REF!</definedName>
    <definedName name="redtab29" localSheetId="176">'[78]27'!#REF!</definedName>
    <definedName name="redtab29" localSheetId="177">'[78]27'!#REF!</definedName>
    <definedName name="redtab29" localSheetId="178">'[78]27'!#REF!</definedName>
    <definedName name="redtab29">'[78]27'!#REF!</definedName>
    <definedName name="redtab30" localSheetId="179">'[78]27'!#REF!</definedName>
    <definedName name="redtab30" localSheetId="180">'[78]27'!#REF!</definedName>
    <definedName name="redtab30" localSheetId="181">'[78]27'!#REF!</definedName>
    <definedName name="redtab30" localSheetId="172">'[78]27'!#REF!</definedName>
    <definedName name="redtab30" localSheetId="173">'[78]27'!#REF!</definedName>
    <definedName name="redtab30" localSheetId="174">'[78]27'!#REF!</definedName>
    <definedName name="redtab30" localSheetId="175">'[78]27'!#REF!</definedName>
    <definedName name="redtab30" localSheetId="176">'[78]27'!#REF!</definedName>
    <definedName name="redtab30" localSheetId="177">'[78]27'!#REF!</definedName>
    <definedName name="redtab30" localSheetId="178">'[78]27'!#REF!</definedName>
    <definedName name="redtab30">'[78]27'!#REF!</definedName>
    <definedName name="redtab31" localSheetId="179">'[78]27'!#REF!</definedName>
    <definedName name="redtab31" localSheetId="180">'[78]27'!#REF!</definedName>
    <definedName name="redtab31" localSheetId="181">'[78]27'!#REF!</definedName>
    <definedName name="redtab31" localSheetId="172">'[78]27'!#REF!</definedName>
    <definedName name="redtab31" localSheetId="173">'[78]27'!#REF!</definedName>
    <definedName name="redtab31" localSheetId="174">'[78]27'!#REF!</definedName>
    <definedName name="redtab31" localSheetId="175">'[78]27'!#REF!</definedName>
    <definedName name="redtab31" localSheetId="176">'[78]27'!#REF!</definedName>
    <definedName name="redtab31" localSheetId="177">'[78]27'!#REF!</definedName>
    <definedName name="redtab31" localSheetId="178">'[78]27'!#REF!</definedName>
    <definedName name="redtab31">'[78]27'!#REF!</definedName>
    <definedName name="redtab32">'[78]27'!#REF!</definedName>
    <definedName name="redtab33">'[78]27'!#REF!</definedName>
    <definedName name="redtab34">'[78]27'!#REF!</definedName>
    <definedName name="redtab35" localSheetId="151">#REF!</definedName>
    <definedName name="redtab35" localSheetId="156">#REF!</definedName>
    <definedName name="redtab35" localSheetId="171">#REF!</definedName>
    <definedName name="redtab35" localSheetId="179">#REF!</definedName>
    <definedName name="redtab35" localSheetId="180">#REF!</definedName>
    <definedName name="redtab35" localSheetId="181">#REF!</definedName>
    <definedName name="redtab35" localSheetId="172">#REF!</definedName>
    <definedName name="redtab35" localSheetId="173">#REF!</definedName>
    <definedName name="redtab35" localSheetId="174">#REF!</definedName>
    <definedName name="redtab35" localSheetId="175">#REF!</definedName>
    <definedName name="redtab35" localSheetId="176">#REF!</definedName>
    <definedName name="redtab35" localSheetId="177">#REF!</definedName>
    <definedName name="redtab35" localSheetId="178">#REF!</definedName>
    <definedName name="redtab35" localSheetId="109">#REF!</definedName>
    <definedName name="redtab35" localSheetId="110">#REF!</definedName>
    <definedName name="redtab35" localSheetId="111">#REF!</definedName>
    <definedName name="redtab35" localSheetId="102">#REF!</definedName>
    <definedName name="redtab35" localSheetId="103">#REF!</definedName>
    <definedName name="redtab35" localSheetId="104">#REF!</definedName>
    <definedName name="redtab35" localSheetId="107">#REF!</definedName>
    <definedName name="redtab35" localSheetId="108">#REF!</definedName>
    <definedName name="redtab35">#REF!</definedName>
    <definedName name="REDTbl3" localSheetId="151">#REF!</definedName>
    <definedName name="REDTbl3" localSheetId="156">#REF!</definedName>
    <definedName name="REDTbl3" localSheetId="171">#REF!</definedName>
    <definedName name="REDTbl3" localSheetId="179">#REF!</definedName>
    <definedName name="REDTbl3" localSheetId="180">#REF!</definedName>
    <definedName name="REDTbl3" localSheetId="181">#REF!</definedName>
    <definedName name="REDTbl3" localSheetId="172">#REF!</definedName>
    <definedName name="REDTbl3" localSheetId="173">#REF!</definedName>
    <definedName name="REDTbl3" localSheetId="174">#REF!</definedName>
    <definedName name="REDTbl3" localSheetId="175">#REF!</definedName>
    <definedName name="REDTbl3" localSheetId="176">#REF!</definedName>
    <definedName name="REDTbl3" localSheetId="177">#REF!</definedName>
    <definedName name="REDTbl3" localSheetId="178">#REF!</definedName>
    <definedName name="REDTbl3" localSheetId="109">#REF!</definedName>
    <definedName name="REDTbl3" localSheetId="110">#REF!</definedName>
    <definedName name="REDTbl3" localSheetId="111">#REF!</definedName>
    <definedName name="REDTbl3" localSheetId="102">#REF!</definedName>
    <definedName name="REDTbl3" localSheetId="103">#REF!</definedName>
    <definedName name="REDTbl3" localSheetId="104">#REF!</definedName>
    <definedName name="REDTbl3" localSheetId="107">#REF!</definedName>
    <definedName name="REDTbl3" localSheetId="108">#REF!</definedName>
    <definedName name="REDTbl3">#REF!</definedName>
    <definedName name="REDTbl4" localSheetId="151">#REF!</definedName>
    <definedName name="REDTbl4" localSheetId="156">#REF!</definedName>
    <definedName name="REDTbl4" localSheetId="171">#REF!</definedName>
    <definedName name="REDTbl4" localSheetId="179">#REF!</definedName>
    <definedName name="REDTbl4" localSheetId="180">#REF!</definedName>
    <definedName name="REDTbl4" localSheetId="181">#REF!</definedName>
    <definedName name="REDTbl4" localSheetId="172">#REF!</definedName>
    <definedName name="REDTbl4" localSheetId="173">#REF!</definedName>
    <definedName name="REDTbl4" localSheetId="174">#REF!</definedName>
    <definedName name="REDTbl4" localSheetId="175">#REF!</definedName>
    <definedName name="REDTbl4" localSheetId="176">#REF!</definedName>
    <definedName name="REDTbl4" localSheetId="177">#REF!</definedName>
    <definedName name="REDTbl4" localSheetId="178">#REF!</definedName>
    <definedName name="REDTbl4" localSheetId="109">#REF!</definedName>
    <definedName name="REDTbl4" localSheetId="110">#REF!</definedName>
    <definedName name="REDTbl4" localSheetId="111">#REF!</definedName>
    <definedName name="REDTbl4" localSheetId="102">#REF!</definedName>
    <definedName name="REDTbl4" localSheetId="103">#REF!</definedName>
    <definedName name="REDTbl4" localSheetId="104">#REF!</definedName>
    <definedName name="REDTbl4" localSheetId="107">#REF!</definedName>
    <definedName name="REDTbl4" localSheetId="108">#REF!</definedName>
    <definedName name="REDTbl4">#REF!</definedName>
    <definedName name="REDTbl5" localSheetId="151">#REF!</definedName>
    <definedName name="REDTbl5" localSheetId="179">#REF!</definedName>
    <definedName name="REDTbl5" localSheetId="180">#REF!</definedName>
    <definedName name="REDTbl5" localSheetId="181">#REF!</definedName>
    <definedName name="REDTbl5" localSheetId="172">#REF!</definedName>
    <definedName name="REDTbl5" localSheetId="173">#REF!</definedName>
    <definedName name="REDTbl5" localSheetId="174">#REF!</definedName>
    <definedName name="REDTbl5" localSheetId="175">#REF!</definedName>
    <definedName name="REDTbl5" localSheetId="176">#REF!</definedName>
    <definedName name="REDTbl5" localSheetId="177">#REF!</definedName>
    <definedName name="REDTbl5" localSheetId="178">#REF!</definedName>
    <definedName name="REDTbl5" localSheetId="109">#REF!</definedName>
    <definedName name="REDTbl5" localSheetId="110">#REF!</definedName>
    <definedName name="REDTbl5" localSheetId="111">#REF!</definedName>
    <definedName name="REDTbl5" localSheetId="102">#REF!</definedName>
    <definedName name="REDTbl5" localSheetId="103">#REF!</definedName>
    <definedName name="REDTbl5" localSheetId="104">#REF!</definedName>
    <definedName name="REDTbl5" localSheetId="107">#REF!</definedName>
    <definedName name="REDTbl5" localSheetId="108">#REF!</definedName>
    <definedName name="REDTbl5">#REF!</definedName>
    <definedName name="REDTbl6" localSheetId="151">#REF!</definedName>
    <definedName name="REDTbl6" localSheetId="179">#REF!</definedName>
    <definedName name="REDTbl6" localSheetId="180">#REF!</definedName>
    <definedName name="REDTbl6" localSheetId="181">#REF!</definedName>
    <definedName name="REDTbl6" localSheetId="172">#REF!</definedName>
    <definedName name="REDTbl6" localSheetId="173">#REF!</definedName>
    <definedName name="REDTbl6" localSheetId="174">#REF!</definedName>
    <definedName name="REDTbl6" localSheetId="175">#REF!</definedName>
    <definedName name="REDTbl6" localSheetId="176">#REF!</definedName>
    <definedName name="REDTbl6" localSheetId="177">#REF!</definedName>
    <definedName name="REDTbl6" localSheetId="178">#REF!</definedName>
    <definedName name="REDTbl6" localSheetId="109">#REF!</definedName>
    <definedName name="REDTbl6" localSheetId="110">#REF!</definedName>
    <definedName name="REDTbl6" localSheetId="111">#REF!</definedName>
    <definedName name="REDTbl6" localSheetId="102">#REF!</definedName>
    <definedName name="REDTbl6" localSheetId="103">#REF!</definedName>
    <definedName name="REDTbl6" localSheetId="104">#REF!</definedName>
    <definedName name="REDTbl6" localSheetId="107">#REF!</definedName>
    <definedName name="REDTbl6" localSheetId="108">#REF!</definedName>
    <definedName name="REDTbl6">#REF!</definedName>
    <definedName name="REDTbl7" localSheetId="151">#REF!</definedName>
    <definedName name="REDTbl7" localSheetId="179">#REF!</definedName>
    <definedName name="REDTbl7" localSheetId="180">#REF!</definedName>
    <definedName name="REDTbl7" localSheetId="181">#REF!</definedName>
    <definedName name="REDTbl7" localSheetId="172">#REF!</definedName>
    <definedName name="REDTbl7" localSheetId="173">#REF!</definedName>
    <definedName name="REDTbl7" localSheetId="174">#REF!</definedName>
    <definedName name="REDTbl7" localSheetId="175">#REF!</definedName>
    <definedName name="REDTbl7" localSheetId="176">#REF!</definedName>
    <definedName name="REDTbl7" localSheetId="177">#REF!</definedName>
    <definedName name="REDTbl7" localSheetId="178">#REF!</definedName>
    <definedName name="REDTbl7" localSheetId="109">#REF!</definedName>
    <definedName name="REDTbl7" localSheetId="110">#REF!</definedName>
    <definedName name="REDTbl7" localSheetId="111">#REF!</definedName>
    <definedName name="REDTbl7" localSheetId="102">#REF!</definedName>
    <definedName name="REDTbl7" localSheetId="103">#REF!</definedName>
    <definedName name="REDTbl7" localSheetId="104">#REF!</definedName>
    <definedName name="REDTbl7" localSheetId="107">#REF!</definedName>
    <definedName name="REDTbl7" localSheetId="108">#REF!</definedName>
    <definedName name="REDTbl7">#REF!</definedName>
    <definedName name="REDUC" localSheetId="151">#REF!</definedName>
    <definedName name="REDUC" localSheetId="179">#REF!</definedName>
    <definedName name="REDUC" localSheetId="180">#REF!</definedName>
    <definedName name="REDUC" localSheetId="181">#REF!</definedName>
    <definedName name="REDUC" localSheetId="172">#REF!</definedName>
    <definedName name="REDUC" localSheetId="173">#REF!</definedName>
    <definedName name="REDUC" localSheetId="174">#REF!</definedName>
    <definedName name="REDUC" localSheetId="175">#REF!</definedName>
    <definedName name="REDUC" localSheetId="176">#REF!</definedName>
    <definedName name="REDUC" localSheetId="177">#REF!</definedName>
    <definedName name="REDUC" localSheetId="178">#REF!</definedName>
    <definedName name="REDUC" localSheetId="109">#REF!</definedName>
    <definedName name="REDUC" localSheetId="110">#REF!</definedName>
    <definedName name="REDUC" localSheetId="111">#REF!</definedName>
    <definedName name="REDUC" localSheetId="102">#REF!</definedName>
    <definedName name="REDUC" localSheetId="103">#REF!</definedName>
    <definedName name="REDUC" localSheetId="104">#REF!</definedName>
    <definedName name="REDUC" localSheetId="107">#REF!</definedName>
    <definedName name="REDUC" localSheetId="108">#REF!</definedName>
    <definedName name="REDUC">#REF!</definedName>
    <definedName name="reducido" localSheetId="151">'T 14.1 - 14.2'!reducido</definedName>
    <definedName name="reducido" localSheetId="156">'T 15.7'!reducido</definedName>
    <definedName name="reducido" localSheetId="159">'T 15.9'!reducido</definedName>
    <definedName name="reducido" localSheetId="171">'T 17.1'!reducido</definedName>
    <definedName name="reducido" localSheetId="179">'T 17.6'!reducido</definedName>
    <definedName name="reducido" localSheetId="180">'T 17.6'!reducido</definedName>
    <definedName name="reducido" localSheetId="181">'T 17.6'!reducido</definedName>
    <definedName name="reducido" localSheetId="172">'T 17.2'!reducido</definedName>
    <definedName name="reducido" localSheetId="173">'T 17.3'!reducido</definedName>
    <definedName name="reducido" localSheetId="174">'T 17.4'!reducido</definedName>
    <definedName name="reducido" localSheetId="175">'T 17.5'!reducido</definedName>
    <definedName name="reducido" localSheetId="176">'T 17.6'!reducido</definedName>
    <definedName name="reducido" localSheetId="177">'T 17.6'!reducido</definedName>
    <definedName name="reducido" localSheetId="178">'T 17.6'!reducido</definedName>
    <definedName name="reducido" localSheetId="109">'T 9.10_9.11'!reducido</definedName>
    <definedName name="reducido" localSheetId="110">'T 9.12'!reducido</definedName>
    <definedName name="reducido" localSheetId="111">'T 9.12 (ctd)'!reducido</definedName>
    <definedName name="reducido" localSheetId="102">'T 9.4'!reducido</definedName>
    <definedName name="reducido" localSheetId="103">'T 9.5'!reducido</definedName>
    <definedName name="reducido" localSheetId="104">'T 9.6'!reducido</definedName>
    <definedName name="reducido" localSheetId="107">'T 9.9'!reducido</definedName>
    <definedName name="reducido" localSheetId="108">'T 9.9 (ctd)'!reducido</definedName>
    <definedName name="reducido">[0]!reducido</definedName>
    <definedName name="reduct" localSheetId="151">#REF!</definedName>
    <definedName name="reduct" localSheetId="156">#REF!</definedName>
    <definedName name="reduct" localSheetId="159">#REF!</definedName>
    <definedName name="reduct" localSheetId="171">#REF!</definedName>
    <definedName name="reduct" localSheetId="179">#REF!</definedName>
    <definedName name="reduct" localSheetId="180">#REF!</definedName>
    <definedName name="reduct" localSheetId="181">#REF!</definedName>
    <definedName name="reduct" localSheetId="172">#REF!</definedName>
    <definedName name="reduct" localSheetId="173">#REF!</definedName>
    <definedName name="reduct" localSheetId="174">#REF!</definedName>
    <definedName name="reduct" localSheetId="175">#REF!</definedName>
    <definedName name="reduct" localSheetId="176">#REF!</definedName>
    <definedName name="reduct" localSheetId="177">#REF!</definedName>
    <definedName name="reduct" localSheetId="178">#REF!</definedName>
    <definedName name="reduct" localSheetId="109">#REF!</definedName>
    <definedName name="reduct" localSheetId="110">#REF!</definedName>
    <definedName name="reduct" localSheetId="111">#REF!</definedName>
    <definedName name="reduct" localSheetId="102">#REF!</definedName>
    <definedName name="reduct" localSheetId="103">#REF!</definedName>
    <definedName name="reduct" localSheetId="104">#REF!</definedName>
    <definedName name="reduct" localSheetId="107">#REF!</definedName>
    <definedName name="reduct" localSheetId="108">#REF!</definedName>
    <definedName name="reduct">#REF!</definedName>
    <definedName name="reka" localSheetId="149" hidden="1">#REF!</definedName>
    <definedName name="reka" localSheetId="151" hidden="1">#REF!</definedName>
    <definedName name="reka" localSheetId="159" hidden="1">#REF!</definedName>
    <definedName name="reka" localSheetId="171" hidden="1">#REF!</definedName>
    <definedName name="reka" localSheetId="179" hidden="1">#REF!</definedName>
    <definedName name="reka" localSheetId="180" hidden="1">#REF!</definedName>
    <definedName name="reka" localSheetId="181" hidden="1">#REF!</definedName>
    <definedName name="reka" localSheetId="172" hidden="1">#REF!</definedName>
    <definedName name="reka" localSheetId="173" hidden="1">#REF!</definedName>
    <definedName name="reka" localSheetId="174" hidden="1">#REF!</definedName>
    <definedName name="reka" localSheetId="175" hidden="1">#REF!</definedName>
    <definedName name="reka" localSheetId="176" hidden="1">#REF!</definedName>
    <definedName name="reka" localSheetId="177" hidden="1">#REF!</definedName>
    <definedName name="reka" localSheetId="178" hidden="1">#REF!</definedName>
    <definedName name="reka" localSheetId="46" hidden="1">#REF!</definedName>
    <definedName name="reka" localSheetId="47" hidden="1">#REF!</definedName>
    <definedName name="reka" localSheetId="48" hidden="1">#REF!</definedName>
    <definedName name="reka" localSheetId="49" hidden="1">#REF!</definedName>
    <definedName name="reka" localSheetId="51" hidden="1">#REF!</definedName>
    <definedName name="reka" localSheetId="50" hidden="1">#REF!</definedName>
    <definedName name="reka" localSheetId="52" hidden="1">#REF!</definedName>
    <definedName name="reka" localSheetId="56" hidden="1">#REF!</definedName>
    <definedName name="reka" localSheetId="57" hidden="1">#REF!</definedName>
    <definedName name="reka" localSheetId="58" hidden="1">#REF!</definedName>
    <definedName name="reka" localSheetId="59" hidden="1">#REF!</definedName>
    <definedName name="reka" localSheetId="60" hidden="1">#REF!</definedName>
    <definedName name="reka" localSheetId="61" hidden="1">#REF!</definedName>
    <definedName name="reka" localSheetId="62" hidden="1">#REF!</definedName>
    <definedName name="reka" localSheetId="83" hidden="1">#REF!</definedName>
    <definedName name="reka" localSheetId="109" hidden="1">#REF!</definedName>
    <definedName name="reka" localSheetId="110" hidden="1">#REF!</definedName>
    <definedName name="reka" localSheetId="111" hidden="1">#REF!</definedName>
    <definedName name="reka" localSheetId="102" hidden="1">#REF!</definedName>
    <definedName name="reka" localSheetId="103" hidden="1">#REF!</definedName>
    <definedName name="reka" localSheetId="104" hidden="1">#REF!</definedName>
    <definedName name="reka" localSheetId="107" hidden="1">#REF!</definedName>
    <definedName name="reka" localSheetId="108" hidden="1">#REF!</definedName>
    <definedName name="reka" hidden="1">#REF!</definedName>
    <definedName name="Reporting_Country_Code" localSheetId="149">#REF!</definedName>
    <definedName name="Reporting_Country_Code" localSheetId="151">#REF!</definedName>
    <definedName name="Reporting_Country_Code" localSheetId="179">#REF!</definedName>
    <definedName name="Reporting_Country_Code" localSheetId="180">#REF!</definedName>
    <definedName name="Reporting_Country_Code" localSheetId="181">#REF!</definedName>
    <definedName name="Reporting_Country_Code" localSheetId="172">#REF!</definedName>
    <definedName name="Reporting_Country_Code" localSheetId="173">#REF!</definedName>
    <definedName name="Reporting_Country_Code" localSheetId="174">#REF!</definedName>
    <definedName name="Reporting_Country_Code" localSheetId="175">#REF!</definedName>
    <definedName name="Reporting_Country_Code" localSheetId="176">#REF!</definedName>
    <definedName name="Reporting_Country_Code" localSheetId="177">#REF!</definedName>
    <definedName name="Reporting_Country_Code" localSheetId="178">#REF!</definedName>
    <definedName name="Reporting_Country_Code" localSheetId="83">#REF!</definedName>
    <definedName name="Reporting_Country_Code" localSheetId="109">#REF!</definedName>
    <definedName name="Reporting_Country_Code" localSheetId="110">#REF!</definedName>
    <definedName name="Reporting_Country_Code" localSheetId="111">#REF!</definedName>
    <definedName name="Reporting_Country_Code" localSheetId="102">#REF!</definedName>
    <definedName name="Reporting_Country_Code" localSheetId="103">#REF!</definedName>
    <definedName name="Reporting_Country_Code" localSheetId="104">#REF!</definedName>
    <definedName name="Reporting_Country_Code" localSheetId="107">#REF!</definedName>
    <definedName name="Reporting_Country_Code" localSheetId="108">#REF!</definedName>
    <definedName name="Reporting_Country_Code">#REF!</definedName>
    <definedName name="Reporting_Country_Name" localSheetId="149">#REF!</definedName>
    <definedName name="Reporting_Country_Name" localSheetId="151">#REF!</definedName>
    <definedName name="Reporting_Country_Name" localSheetId="179">#REF!</definedName>
    <definedName name="Reporting_Country_Name" localSheetId="180">#REF!</definedName>
    <definedName name="Reporting_Country_Name" localSheetId="181">#REF!</definedName>
    <definedName name="Reporting_Country_Name" localSheetId="172">#REF!</definedName>
    <definedName name="Reporting_Country_Name" localSheetId="173">#REF!</definedName>
    <definedName name="Reporting_Country_Name" localSheetId="174">#REF!</definedName>
    <definedName name="Reporting_Country_Name" localSheetId="175">#REF!</definedName>
    <definedName name="Reporting_Country_Name" localSheetId="176">#REF!</definedName>
    <definedName name="Reporting_Country_Name" localSheetId="177">#REF!</definedName>
    <definedName name="Reporting_Country_Name" localSheetId="178">#REF!</definedName>
    <definedName name="Reporting_Country_Name" localSheetId="83">#REF!</definedName>
    <definedName name="Reporting_Country_Name" localSheetId="109">#REF!</definedName>
    <definedName name="Reporting_Country_Name" localSheetId="110">#REF!</definedName>
    <definedName name="Reporting_Country_Name" localSheetId="111">#REF!</definedName>
    <definedName name="Reporting_Country_Name" localSheetId="102">#REF!</definedName>
    <definedName name="Reporting_Country_Name" localSheetId="103">#REF!</definedName>
    <definedName name="Reporting_Country_Name" localSheetId="104">#REF!</definedName>
    <definedName name="Reporting_Country_Name" localSheetId="107">#REF!</definedName>
    <definedName name="Reporting_Country_Name" localSheetId="108">#REF!</definedName>
    <definedName name="Reporting_Country_Name">#REF!</definedName>
    <definedName name="Reporting_Currency_Code" localSheetId="149">#REF!</definedName>
    <definedName name="Reporting_Currency_Code" localSheetId="151">#REF!</definedName>
    <definedName name="Reporting_Currency_Code" localSheetId="179">#REF!</definedName>
    <definedName name="Reporting_Currency_Code" localSheetId="180">#REF!</definedName>
    <definedName name="Reporting_Currency_Code" localSheetId="181">#REF!</definedName>
    <definedName name="Reporting_Currency_Code" localSheetId="172">#REF!</definedName>
    <definedName name="Reporting_Currency_Code" localSheetId="173">#REF!</definedName>
    <definedName name="Reporting_Currency_Code" localSheetId="174">#REF!</definedName>
    <definedName name="Reporting_Currency_Code" localSheetId="175">#REF!</definedName>
    <definedName name="Reporting_Currency_Code" localSheetId="176">#REF!</definedName>
    <definedName name="Reporting_Currency_Code" localSheetId="177">#REF!</definedName>
    <definedName name="Reporting_Currency_Code" localSheetId="178">#REF!</definedName>
    <definedName name="Reporting_Currency_Code" localSheetId="109">#REF!</definedName>
    <definedName name="Reporting_Currency_Code" localSheetId="110">#REF!</definedName>
    <definedName name="Reporting_Currency_Code" localSheetId="111">#REF!</definedName>
    <definedName name="Reporting_Currency_Code" localSheetId="102">#REF!</definedName>
    <definedName name="Reporting_Currency_Code" localSheetId="103">#REF!</definedName>
    <definedName name="Reporting_Currency_Code" localSheetId="104">#REF!</definedName>
    <definedName name="Reporting_Currency_Code" localSheetId="107">#REF!</definedName>
    <definedName name="Reporting_Currency_Code" localSheetId="108">#REF!</definedName>
    <definedName name="Reporting_Currency_Code">#REF!</definedName>
    <definedName name="Reporting_Currency_Name" localSheetId="149">#REF!</definedName>
    <definedName name="Reporting_Currency_Name" localSheetId="151">#REF!</definedName>
    <definedName name="Reporting_Currency_Name" localSheetId="179">#REF!</definedName>
    <definedName name="Reporting_Currency_Name" localSheetId="180">#REF!</definedName>
    <definedName name="Reporting_Currency_Name" localSheetId="181">#REF!</definedName>
    <definedName name="Reporting_Currency_Name" localSheetId="172">#REF!</definedName>
    <definedName name="Reporting_Currency_Name" localSheetId="173">#REF!</definedName>
    <definedName name="Reporting_Currency_Name" localSheetId="174">#REF!</definedName>
    <definedName name="Reporting_Currency_Name" localSheetId="175">#REF!</definedName>
    <definedName name="Reporting_Currency_Name" localSheetId="176">#REF!</definedName>
    <definedName name="Reporting_Currency_Name" localSheetId="177">#REF!</definedName>
    <definedName name="Reporting_Currency_Name" localSheetId="178">#REF!</definedName>
    <definedName name="Reporting_Currency_Name" localSheetId="109">#REF!</definedName>
    <definedName name="Reporting_Currency_Name" localSheetId="110">#REF!</definedName>
    <definedName name="Reporting_Currency_Name" localSheetId="111">#REF!</definedName>
    <definedName name="Reporting_Currency_Name" localSheetId="102">#REF!</definedName>
    <definedName name="Reporting_Currency_Name" localSheetId="103">#REF!</definedName>
    <definedName name="Reporting_Currency_Name" localSheetId="104">#REF!</definedName>
    <definedName name="Reporting_Currency_Name" localSheetId="107">#REF!</definedName>
    <definedName name="Reporting_Currency_Name" localSheetId="108">#REF!</definedName>
    <definedName name="Reporting_Currency_Name">#REF!</definedName>
    <definedName name="Reporting_Scale_Name" localSheetId="149">#REF!</definedName>
    <definedName name="Reporting_Scale_Name" localSheetId="151">#REF!</definedName>
    <definedName name="Reporting_Scale_Name" localSheetId="179">#REF!</definedName>
    <definedName name="Reporting_Scale_Name" localSheetId="180">#REF!</definedName>
    <definedName name="Reporting_Scale_Name" localSheetId="181">#REF!</definedName>
    <definedName name="Reporting_Scale_Name" localSheetId="172">#REF!</definedName>
    <definedName name="Reporting_Scale_Name" localSheetId="173">#REF!</definedName>
    <definedName name="Reporting_Scale_Name" localSheetId="174">#REF!</definedName>
    <definedName name="Reporting_Scale_Name" localSheetId="175">#REF!</definedName>
    <definedName name="Reporting_Scale_Name" localSheetId="176">#REF!</definedName>
    <definedName name="Reporting_Scale_Name" localSheetId="177">#REF!</definedName>
    <definedName name="Reporting_Scale_Name" localSheetId="178">#REF!</definedName>
    <definedName name="Reporting_Scale_Name" localSheetId="109">#REF!</definedName>
    <definedName name="Reporting_Scale_Name" localSheetId="110">#REF!</definedName>
    <definedName name="Reporting_Scale_Name" localSheetId="111">#REF!</definedName>
    <definedName name="Reporting_Scale_Name" localSheetId="102">#REF!</definedName>
    <definedName name="Reporting_Scale_Name" localSheetId="103">#REF!</definedName>
    <definedName name="Reporting_Scale_Name" localSheetId="104">#REF!</definedName>
    <definedName name="Reporting_Scale_Name" localSheetId="107">#REF!</definedName>
    <definedName name="Reporting_Scale_Name" localSheetId="108">#REF!</definedName>
    <definedName name="Reporting_Scale_Name">#REF!</definedName>
    <definedName name="RES_" localSheetId="179">[37]T1!#REF!</definedName>
    <definedName name="RES_" localSheetId="180">[37]T1!#REF!</definedName>
    <definedName name="RES_" localSheetId="181">[37]T1!#REF!</definedName>
    <definedName name="RES_" localSheetId="172">[37]T1!#REF!</definedName>
    <definedName name="RES_" localSheetId="173">[37]T1!#REF!</definedName>
    <definedName name="RES_" localSheetId="174">[37]T1!#REF!</definedName>
    <definedName name="RES_" localSheetId="175">[37]T1!#REF!</definedName>
    <definedName name="RES_" localSheetId="176">[37]T1!#REF!</definedName>
    <definedName name="RES_" localSheetId="177">[37]T1!#REF!</definedName>
    <definedName name="RES_" localSheetId="178">[37]T1!#REF!</definedName>
    <definedName name="RES_">[37]T1!#REF!</definedName>
    <definedName name="RES_SDR" localSheetId="151">#REF!</definedName>
    <definedName name="RES_SDR" localSheetId="156">#REF!</definedName>
    <definedName name="RES_SDR" localSheetId="171">#REF!</definedName>
    <definedName name="RES_SDR" localSheetId="179">#REF!</definedName>
    <definedName name="RES_SDR" localSheetId="180">#REF!</definedName>
    <definedName name="RES_SDR" localSheetId="181">#REF!</definedName>
    <definedName name="RES_SDR" localSheetId="172">#REF!</definedName>
    <definedName name="RES_SDR" localSheetId="173">#REF!</definedName>
    <definedName name="RES_SDR" localSheetId="174">#REF!</definedName>
    <definedName name="RES_SDR" localSheetId="175">#REF!</definedName>
    <definedName name="RES_SDR" localSheetId="176">#REF!</definedName>
    <definedName name="RES_SDR" localSheetId="177">#REF!</definedName>
    <definedName name="RES_SDR" localSheetId="178">#REF!</definedName>
    <definedName name="RES_SDR" localSheetId="109">#REF!</definedName>
    <definedName name="RES_SDR" localSheetId="110">#REF!</definedName>
    <definedName name="RES_SDR" localSheetId="111">#REF!</definedName>
    <definedName name="RES_SDR" localSheetId="102">#REF!</definedName>
    <definedName name="RES_SDR" localSheetId="103">#REF!</definedName>
    <definedName name="RES_SDR" localSheetId="104">#REF!</definedName>
    <definedName name="RES_SDR" localSheetId="107">#REF!</definedName>
    <definedName name="RES_SDR" localSheetId="108">#REF!</definedName>
    <definedName name="RES_SDR">#REF!</definedName>
    <definedName name="Rescheduling_assumptions_continued" localSheetId="151">#REF!</definedName>
    <definedName name="Rescheduling_assumptions_continued" localSheetId="156">#REF!</definedName>
    <definedName name="Rescheduling_assumptions_continued" localSheetId="171">#REF!</definedName>
    <definedName name="Rescheduling_assumptions_continued" localSheetId="179">#REF!</definedName>
    <definedName name="Rescheduling_assumptions_continued" localSheetId="180">#REF!</definedName>
    <definedName name="Rescheduling_assumptions_continued" localSheetId="181">#REF!</definedName>
    <definedName name="Rescheduling_assumptions_continued" localSheetId="172">#REF!</definedName>
    <definedName name="Rescheduling_assumptions_continued" localSheetId="173">#REF!</definedName>
    <definedName name="Rescheduling_assumptions_continued" localSheetId="174">#REF!</definedName>
    <definedName name="Rescheduling_assumptions_continued" localSheetId="175">#REF!</definedName>
    <definedName name="Rescheduling_assumptions_continued" localSheetId="176">#REF!</definedName>
    <definedName name="Rescheduling_assumptions_continued" localSheetId="177">#REF!</definedName>
    <definedName name="Rescheduling_assumptions_continued" localSheetId="178">#REF!</definedName>
    <definedName name="Rescheduling_assumptions_continued" localSheetId="109">#REF!</definedName>
    <definedName name="Rescheduling_assumptions_continued" localSheetId="110">#REF!</definedName>
    <definedName name="Rescheduling_assumptions_continued" localSheetId="111">#REF!</definedName>
    <definedName name="Rescheduling_assumptions_continued" localSheetId="102">#REF!</definedName>
    <definedName name="Rescheduling_assumptions_continued" localSheetId="103">#REF!</definedName>
    <definedName name="Rescheduling_assumptions_continued" localSheetId="104">#REF!</definedName>
    <definedName name="Rescheduling_assumptions_continued" localSheetId="107">#REF!</definedName>
    <definedName name="Rescheduling_assumptions_continued" localSheetId="108">#REF!</definedName>
    <definedName name="Rescheduling_assumptions_continued">#REF!</definedName>
    <definedName name="Rev" localSheetId="151">#REF!</definedName>
    <definedName name="Rev" localSheetId="156">#REF!</definedName>
    <definedName name="Rev" localSheetId="171">#REF!</definedName>
    <definedName name="Rev" localSheetId="179">#REF!</definedName>
    <definedName name="Rev" localSheetId="180">#REF!</definedName>
    <definedName name="Rev" localSheetId="181">#REF!</definedName>
    <definedName name="Rev" localSheetId="172">#REF!</definedName>
    <definedName name="Rev" localSheetId="173">#REF!</definedName>
    <definedName name="Rev" localSheetId="174">#REF!</definedName>
    <definedName name="Rev" localSheetId="175">#REF!</definedName>
    <definedName name="Rev" localSheetId="176">#REF!</definedName>
    <definedName name="Rev" localSheetId="177">#REF!</definedName>
    <definedName name="Rev" localSheetId="178">#REF!</definedName>
    <definedName name="Rev" localSheetId="109">#REF!</definedName>
    <definedName name="Rev" localSheetId="110">#REF!</definedName>
    <definedName name="Rev" localSheetId="111">#REF!</definedName>
    <definedName name="Rev" localSheetId="102">#REF!</definedName>
    <definedName name="Rev" localSheetId="103">#REF!</definedName>
    <definedName name="Rev" localSheetId="104">#REF!</definedName>
    <definedName name="Rev" localSheetId="107">#REF!</definedName>
    <definedName name="Rev" localSheetId="108">#REF!</definedName>
    <definedName name="Rev">#REF!</definedName>
    <definedName name="Rev_GDP" localSheetId="151">#REF!</definedName>
    <definedName name="Rev_GDP" localSheetId="179">#REF!</definedName>
    <definedName name="Rev_GDP" localSheetId="180">#REF!</definedName>
    <definedName name="Rev_GDP" localSheetId="181">#REF!</definedName>
    <definedName name="Rev_GDP" localSheetId="172">#REF!</definedName>
    <definedName name="Rev_GDP" localSheetId="173">#REF!</definedName>
    <definedName name="Rev_GDP" localSheetId="174">#REF!</definedName>
    <definedName name="Rev_GDP" localSheetId="175">#REF!</definedName>
    <definedName name="Rev_GDP" localSheetId="176">#REF!</definedName>
    <definedName name="Rev_GDP" localSheetId="177">#REF!</definedName>
    <definedName name="Rev_GDP" localSheetId="178">#REF!</definedName>
    <definedName name="Rev_GDP" localSheetId="109">#REF!</definedName>
    <definedName name="Rev_GDP" localSheetId="110">#REF!</definedName>
    <definedName name="Rev_GDP" localSheetId="111">#REF!</definedName>
    <definedName name="Rev_GDP" localSheetId="102">#REF!</definedName>
    <definedName name="Rev_GDP" localSheetId="103">#REF!</definedName>
    <definedName name="Rev_GDP" localSheetId="104">#REF!</definedName>
    <definedName name="Rev_GDP" localSheetId="107">#REF!</definedName>
    <definedName name="Rev_GDP" localSheetId="108">#REF!</definedName>
    <definedName name="Rev_GDP">#REF!</definedName>
    <definedName name="revenue">[121]C!$A$747:$IV$747</definedName>
    <definedName name="Revisions" localSheetId="151">#REF!</definedName>
    <definedName name="Revisions" localSheetId="156">#REF!</definedName>
    <definedName name="Revisions" localSheetId="159">#REF!</definedName>
    <definedName name="Revisions" localSheetId="171">#REF!</definedName>
    <definedName name="Revisions" localSheetId="179">#REF!</definedName>
    <definedName name="Revisions" localSheetId="180">#REF!</definedName>
    <definedName name="Revisions" localSheetId="181">#REF!</definedName>
    <definedName name="Revisions" localSheetId="172">#REF!</definedName>
    <definedName name="Revisions" localSheetId="173">#REF!</definedName>
    <definedName name="Revisions" localSheetId="174">#REF!</definedName>
    <definedName name="Revisions" localSheetId="175">#REF!</definedName>
    <definedName name="Revisions" localSheetId="176">#REF!</definedName>
    <definedName name="Revisions" localSheetId="177">#REF!</definedName>
    <definedName name="Revisions" localSheetId="178">#REF!</definedName>
    <definedName name="Revisions" localSheetId="109">#REF!</definedName>
    <definedName name="Revisions" localSheetId="110">#REF!</definedName>
    <definedName name="Revisions" localSheetId="111">#REF!</definedName>
    <definedName name="Revisions" localSheetId="102">#REF!</definedName>
    <definedName name="Revisions" localSheetId="103">#REF!</definedName>
    <definedName name="Revisions" localSheetId="104">#REF!</definedName>
    <definedName name="Revisions" localSheetId="107">#REF!</definedName>
    <definedName name="Revisions" localSheetId="108">#REF!</definedName>
    <definedName name="Revisions">#REF!</definedName>
    <definedName name="REZ" localSheetId="151">#REF!</definedName>
    <definedName name="REZ" localSheetId="156">#REF!</definedName>
    <definedName name="REZ" localSheetId="159">#REF!</definedName>
    <definedName name="REZ" localSheetId="171">#REF!</definedName>
    <definedName name="REZ" localSheetId="179">#REF!</definedName>
    <definedName name="REZ" localSheetId="180">#REF!</definedName>
    <definedName name="REZ" localSheetId="181">#REF!</definedName>
    <definedName name="REZ" localSheetId="172">#REF!</definedName>
    <definedName name="REZ" localSheetId="173">#REF!</definedName>
    <definedName name="REZ" localSheetId="174">#REF!</definedName>
    <definedName name="REZ" localSheetId="175">#REF!</definedName>
    <definedName name="REZ" localSheetId="176">#REF!</definedName>
    <definedName name="REZ" localSheetId="177">#REF!</definedName>
    <definedName name="REZ" localSheetId="178">#REF!</definedName>
    <definedName name="REZ" localSheetId="109">#REF!</definedName>
    <definedName name="REZ" localSheetId="110">#REF!</definedName>
    <definedName name="REZ" localSheetId="111">#REF!</definedName>
    <definedName name="REZ" localSheetId="102">#REF!</definedName>
    <definedName name="REZ" localSheetId="103">#REF!</definedName>
    <definedName name="REZ" localSheetId="104">#REF!</definedName>
    <definedName name="REZ" localSheetId="107">#REF!</definedName>
    <definedName name="REZ" localSheetId="108">#REF!</definedName>
    <definedName name="REZ">#REF!</definedName>
    <definedName name="rg" localSheetId="149">'[64]Table-1'!#REF!</definedName>
    <definedName name="rg" localSheetId="151">'[64]Table-1'!#REF!</definedName>
    <definedName name="rg" localSheetId="156">'[64]Table-1'!#REF!</definedName>
    <definedName name="rg" localSheetId="159">'[64]Table-1'!#REF!</definedName>
    <definedName name="rg" localSheetId="171">'[64]Table-1'!#REF!</definedName>
    <definedName name="rg" localSheetId="179">'[64]Table-1'!#REF!</definedName>
    <definedName name="rg" localSheetId="180">'[64]Table-1'!#REF!</definedName>
    <definedName name="rg" localSheetId="181">'[64]Table-1'!#REF!</definedName>
    <definedName name="rg" localSheetId="172">'[64]Table-1'!#REF!</definedName>
    <definedName name="rg" localSheetId="173">'[64]Table-1'!#REF!</definedName>
    <definedName name="rg" localSheetId="174">'[64]Table-1'!#REF!</definedName>
    <definedName name="rg" localSheetId="175">'[64]Table-1'!#REF!</definedName>
    <definedName name="rg" localSheetId="176">'[64]Table-1'!#REF!</definedName>
    <definedName name="rg" localSheetId="177">'[64]Table-1'!#REF!</definedName>
    <definedName name="rg" localSheetId="178">'[64]Table-1'!#REF!</definedName>
    <definedName name="rg" localSheetId="110">'[64]Table-1'!#REF!</definedName>
    <definedName name="rg" localSheetId="111">'[64]Table-1'!#REF!</definedName>
    <definedName name="rg" localSheetId="103">'[64]Table-1'!#REF!</definedName>
    <definedName name="rg" localSheetId="104">'[64]Table-1'!#REF!</definedName>
    <definedName name="rg" localSheetId="107">'[64]Table-1'!#REF!</definedName>
    <definedName name="rg" localSheetId="108">'[64]Table-1'!#REF!</definedName>
    <definedName name="rg">'[64]Table-1'!#REF!</definedName>
    <definedName name="RgCcode">[39]EERProfile!$B$2</definedName>
    <definedName name="RgCName">[39]EERProfile!$A$2</definedName>
    <definedName name="RGDPA" localSheetId="151">#REF!</definedName>
    <definedName name="RGDPA" localSheetId="156">#REF!</definedName>
    <definedName name="RGDPA" localSheetId="159">#REF!</definedName>
    <definedName name="RGDPA" localSheetId="171">#REF!</definedName>
    <definedName name="RGDPA" localSheetId="179">#REF!</definedName>
    <definedName name="RGDPA" localSheetId="180">#REF!</definedName>
    <definedName name="RGDPA" localSheetId="181">#REF!</definedName>
    <definedName name="RGDPA" localSheetId="172">#REF!</definedName>
    <definedName name="RGDPA" localSheetId="173">#REF!</definedName>
    <definedName name="RGDPA" localSheetId="174">#REF!</definedName>
    <definedName name="RGDPA" localSheetId="175">#REF!</definedName>
    <definedName name="RGDPA" localSheetId="176">#REF!</definedName>
    <definedName name="RGDPA" localSheetId="177">#REF!</definedName>
    <definedName name="RGDPA" localSheetId="178">#REF!</definedName>
    <definedName name="RGDPA" localSheetId="109">#REF!</definedName>
    <definedName name="RGDPA" localSheetId="110">#REF!</definedName>
    <definedName name="RGDPA" localSheetId="111">#REF!</definedName>
    <definedName name="RGDPA" localSheetId="102">#REF!</definedName>
    <definedName name="RGDPA" localSheetId="103">#REF!</definedName>
    <definedName name="RGDPA" localSheetId="104">#REF!</definedName>
    <definedName name="RGDPA" localSheetId="107">#REF!</definedName>
    <definedName name="RGDPA" localSheetId="108">#REF!</definedName>
    <definedName name="RGDPA">#REF!</definedName>
    <definedName name="RgFdBaseYr">[39]EERProfile!$O$2</definedName>
    <definedName name="RgFdBper">[39]EERProfile!$M$2</definedName>
    <definedName name="RgFdDefBaseYr">[39]EERProfile!$P$2</definedName>
    <definedName name="RgFdEper">[39]EERProfile!$N$2</definedName>
    <definedName name="RgFdGrFoot">[39]EERProfile!$AC$2</definedName>
    <definedName name="RgFdGrSeries">[39]EERProfile!$AA$2:$AA$7</definedName>
    <definedName name="RgFdGrSeriesVal">[39]EERProfile!$AB$2:$AB$7</definedName>
    <definedName name="RgFdGrType">[39]EERProfile!$Z$2</definedName>
    <definedName name="RgFdPartCseries">[39]EERProfile!$K$2</definedName>
    <definedName name="RgFdPartCsource" localSheetId="151">#REF!</definedName>
    <definedName name="RgFdPartCsource" localSheetId="156">#REF!</definedName>
    <definedName name="RgFdPartCsource" localSheetId="159">#REF!</definedName>
    <definedName name="RgFdPartCsource" localSheetId="171">#REF!</definedName>
    <definedName name="RgFdPartCsource" localSheetId="179">#REF!</definedName>
    <definedName name="RgFdPartCsource" localSheetId="180">#REF!</definedName>
    <definedName name="RgFdPartCsource" localSheetId="181">#REF!</definedName>
    <definedName name="RgFdPartCsource" localSheetId="172">#REF!</definedName>
    <definedName name="RgFdPartCsource" localSheetId="173">#REF!</definedName>
    <definedName name="RgFdPartCsource" localSheetId="174">#REF!</definedName>
    <definedName name="RgFdPartCsource" localSheetId="175">#REF!</definedName>
    <definedName name="RgFdPartCsource" localSheetId="176">#REF!</definedName>
    <definedName name="RgFdPartCsource" localSheetId="177">#REF!</definedName>
    <definedName name="RgFdPartCsource" localSheetId="178">#REF!</definedName>
    <definedName name="RgFdPartCsource" localSheetId="109">#REF!</definedName>
    <definedName name="RgFdPartCsource" localSheetId="110">#REF!</definedName>
    <definedName name="RgFdPartCsource" localSheetId="111">#REF!</definedName>
    <definedName name="RgFdPartCsource" localSheetId="102">#REF!</definedName>
    <definedName name="RgFdPartCsource" localSheetId="103">#REF!</definedName>
    <definedName name="RgFdPartCsource" localSheetId="104">#REF!</definedName>
    <definedName name="RgFdPartCsource" localSheetId="107">#REF!</definedName>
    <definedName name="RgFdPartCsource" localSheetId="108">#REF!</definedName>
    <definedName name="RgFdPartCsource">#REF!</definedName>
    <definedName name="RgFdPartEseries" localSheetId="151">#REF!</definedName>
    <definedName name="RgFdPartEseries" localSheetId="156">#REF!</definedName>
    <definedName name="RgFdPartEseries" localSheetId="159">#REF!</definedName>
    <definedName name="RgFdPartEseries" localSheetId="171">#REF!</definedName>
    <definedName name="RgFdPartEseries" localSheetId="179">#REF!</definedName>
    <definedName name="RgFdPartEseries" localSheetId="180">#REF!</definedName>
    <definedName name="RgFdPartEseries" localSheetId="181">#REF!</definedName>
    <definedName name="RgFdPartEseries" localSheetId="172">#REF!</definedName>
    <definedName name="RgFdPartEseries" localSheetId="173">#REF!</definedName>
    <definedName name="RgFdPartEseries" localSheetId="174">#REF!</definedName>
    <definedName name="RgFdPartEseries" localSheetId="175">#REF!</definedName>
    <definedName name="RgFdPartEseries" localSheetId="176">#REF!</definedName>
    <definedName name="RgFdPartEseries" localSheetId="177">#REF!</definedName>
    <definedName name="RgFdPartEseries" localSheetId="178">#REF!</definedName>
    <definedName name="RgFdPartEseries" localSheetId="109">#REF!</definedName>
    <definedName name="RgFdPartEseries" localSheetId="110">#REF!</definedName>
    <definedName name="RgFdPartEseries" localSheetId="111">#REF!</definedName>
    <definedName name="RgFdPartEseries" localSheetId="102">#REF!</definedName>
    <definedName name="RgFdPartEseries" localSheetId="103">#REF!</definedName>
    <definedName name="RgFdPartEseries" localSheetId="104">#REF!</definedName>
    <definedName name="RgFdPartEseries" localSheetId="107">#REF!</definedName>
    <definedName name="RgFdPartEseries" localSheetId="108">#REF!</definedName>
    <definedName name="RgFdPartEseries">#REF!</definedName>
    <definedName name="RgFdPartEsource" localSheetId="151">#REF!</definedName>
    <definedName name="RgFdPartEsource" localSheetId="156">#REF!</definedName>
    <definedName name="RgFdPartEsource" localSheetId="159">#REF!</definedName>
    <definedName name="RgFdPartEsource" localSheetId="171">#REF!</definedName>
    <definedName name="RgFdPartEsource" localSheetId="179">#REF!</definedName>
    <definedName name="RgFdPartEsource" localSheetId="180">#REF!</definedName>
    <definedName name="RgFdPartEsource" localSheetId="181">#REF!</definedName>
    <definedName name="RgFdPartEsource" localSheetId="172">#REF!</definedName>
    <definedName name="RgFdPartEsource" localSheetId="173">#REF!</definedName>
    <definedName name="RgFdPartEsource" localSheetId="174">#REF!</definedName>
    <definedName name="RgFdPartEsource" localSheetId="175">#REF!</definedName>
    <definedName name="RgFdPartEsource" localSheetId="176">#REF!</definedName>
    <definedName name="RgFdPartEsource" localSheetId="177">#REF!</definedName>
    <definedName name="RgFdPartEsource" localSheetId="178">#REF!</definedName>
    <definedName name="RgFdPartEsource" localSheetId="109">#REF!</definedName>
    <definedName name="RgFdPartEsource" localSheetId="110">#REF!</definedName>
    <definedName name="RgFdPartEsource" localSheetId="111">#REF!</definedName>
    <definedName name="RgFdPartEsource" localSheetId="102">#REF!</definedName>
    <definedName name="RgFdPartEsource" localSheetId="103">#REF!</definedName>
    <definedName name="RgFdPartEsource" localSheetId="104">#REF!</definedName>
    <definedName name="RgFdPartEsource" localSheetId="107">#REF!</definedName>
    <definedName name="RgFdPartEsource" localSheetId="108">#REF!</definedName>
    <definedName name="RgFdPartEsource">#REF!</definedName>
    <definedName name="RgFdPartUserFile">[39]EERProfile!$L$2</definedName>
    <definedName name="RgFdReptCSeries" localSheetId="151">#REF!</definedName>
    <definedName name="RgFdReptCSeries" localSheetId="156">#REF!</definedName>
    <definedName name="RgFdReptCSeries" localSheetId="159">#REF!</definedName>
    <definedName name="RgFdReptCSeries" localSheetId="171">#REF!</definedName>
    <definedName name="RgFdReptCSeries" localSheetId="179">#REF!</definedName>
    <definedName name="RgFdReptCSeries" localSheetId="180">#REF!</definedName>
    <definedName name="RgFdReptCSeries" localSheetId="181">#REF!</definedName>
    <definedName name="RgFdReptCSeries" localSheetId="172">#REF!</definedName>
    <definedName name="RgFdReptCSeries" localSheetId="173">#REF!</definedName>
    <definedName name="RgFdReptCSeries" localSheetId="174">#REF!</definedName>
    <definedName name="RgFdReptCSeries" localSheetId="175">#REF!</definedName>
    <definedName name="RgFdReptCSeries" localSheetId="176">#REF!</definedName>
    <definedName name="RgFdReptCSeries" localSheetId="177">#REF!</definedName>
    <definedName name="RgFdReptCSeries" localSheetId="178">#REF!</definedName>
    <definedName name="RgFdReptCSeries" localSheetId="109">#REF!</definedName>
    <definedName name="RgFdReptCSeries" localSheetId="110">#REF!</definedName>
    <definedName name="RgFdReptCSeries" localSheetId="111">#REF!</definedName>
    <definedName name="RgFdReptCSeries" localSheetId="102">#REF!</definedName>
    <definedName name="RgFdReptCSeries" localSheetId="103">#REF!</definedName>
    <definedName name="RgFdReptCSeries" localSheetId="104">#REF!</definedName>
    <definedName name="RgFdReptCSeries" localSheetId="107">#REF!</definedName>
    <definedName name="RgFdReptCSeries" localSheetId="108">#REF!</definedName>
    <definedName name="RgFdReptCSeries">#REF!</definedName>
    <definedName name="RgFdReptCsource" localSheetId="151">#REF!</definedName>
    <definedName name="RgFdReptCsource" localSheetId="156">#REF!</definedName>
    <definedName name="RgFdReptCsource" localSheetId="159">#REF!</definedName>
    <definedName name="RgFdReptCsource" localSheetId="171">#REF!</definedName>
    <definedName name="RgFdReptCsource" localSheetId="179">#REF!</definedName>
    <definedName name="RgFdReptCsource" localSheetId="180">#REF!</definedName>
    <definedName name="RgFdReptCsource" localSheetId="181">#REF!</definedName>
    <definedName name="RgFdReptCsource" localSheetId="172">#REF!</definedName>
    <definedName name="RgFdReptCsource" localSheetId="173">#REF!</definedName>
    <definedName name="RgFdReptCsource" localSheetId="174">#REF!</definedName>
    <definedName name="RgFdReptCsource" localSheetId="175">#REF!</definedName>
    <definedName name="RgFdReptCsource" localSheetId="176">#REF!</definedName>
    <definedName name="RgFdReptCsource" localSheetId="177">#REF!</definedName>
    <definedName name="RgFdReptCsource" localSheetId="178">#REF!</definedName>
    <definedName name="RgFdReptCsource" localSheetId="109">#REF!</definedName>
    <definedName name="RgFdReptCsource" localSheetId="110">#REF!</definedName>
    <definedName name="RgFdReptCsource" localSheetId="111">#REF!</definedName>
    <definedName name="RgFdReptCsource" localSheetId="102">#REF!</definedName>
    <definedName name="RgFdReptCsource" localSheetId="103">#REF!</definedName>
    <definedName name="RgFdReptCsource" localSheetId="104">#REF!</definedName>
    <definedName name="RgFdReptCsource" localSheetId="107">#REF!</definedName>
    <definedName name="RgFdReptCsource" localSheetId="108">#REF!</definedName>
    <definedName name="RgFdReptCsource">#REF!</definedName>
    <definedName name="RgFdReptEseries" localSheetId="151">#REF!</definedName>
    <definedName name="RgFdReptEseries" localSheetId="156">#REF!</definedName>
    <definedName name="RgFdReptEseries" localSheetId="159">#REF!</definedName>
    <definedName name="RgFdReptEseries" localSheetId="171">#REF!</definedName>
    <definedName name="RgFdReptEseries" localSheetId="179">#REF!</definedName>
    <definedName name="RgFdReptEseries" localSheetId="180">#REF!</definedName>
    <definedName name="RgFdReptEseries" localSheetId="181">#REF!</definedName>
    <definedName name="RgFdReptEseries" localSheetId="172">#REF!</definedName>
    <definedName name="RgFdReptEseries" localSheetId="173">#REF!</definedName>
    <definedName name="RgFdReptEseries" localSheetId="174">#REF!</definedName>
    <definedName name="RgFdReptEseries" localSheetId="175">#REF!</definedName>
    <definedName name="RgFdReptEseries" localSheetId="176">#REF!</definedName>
    <definedName name="RgFdReptEseries" localSheetId="177">#REF!</definedName>
    <definedName name="RgFdReptEseries" localSheetId="178">#REF!</definedName>
    <definedName name="RgFdReptEseries" localSheetId="109">#REF!</definedName>
    <definedName name="RgFdReptEseries" localSheetId="110">#REF!</definedName>
    <definedName name="RgFdReptEseries" localSheetId="111">#REF!</definedName>
    <definedName name="RgFdReptEseries" localSheetId="102">#REF!</definedName>
    <definedName name="RgFdReptEseries" localSheetId="103">#REF!</definedName>
    <definedName name="RgFdReptEseries" localSheetId="104">#REF!</definedName>
    <definedName name="RgFdReptEseries" localSheetId="107">#REF!</definedName>
    <definedName name="RgFdReptEseries" localSheetId="108">#REF!</definedName>
    <definedName name="RgFdReptEseries">#REF!</definedName>
    <definedName name="RgFdReptEsource" localSheetId="151">#REF!</definedName>
    <definedName name="RgFdReptEsource" localSheetId="179">#REF!</definedName>
    <definedName name="RgFdReptEsource" localSheetId="180">#REF!</definedName>
    <definedName name="RgFdReptEsource" localSheetId="181">#REF!</definedName>
    <definedName name="RgFdReptEsource" localSheetId="172">#REF!</definedName>
    <definedName name="RgFdReptEsource" localSheetId="173">#REF!</definedName>
    <definedName name="RgFdReptEsource" localSheetId="174">#REF!</definedName>
    <definedName name="RgFdReptEsource" localSheetId="175">#REF!</definedName>
    <definedName name="RgFdReptEsource" localSheetId="176">#REF!</definedName>
    <definedName name="RgFdReptEsource" localSheetId="177">#REF!</definedName>
    <definedName name="RgFdReptEsource" localSheetId="178">#REF!</definedName>
    <definedName name="RgFdReptEsource" localSheetId="109">#REF!</definedName>
    <definedName name="RgFdReptEsource" localSheetId="110">#REF!</definedName>
    <definedName name="RgFdReptEsource" localSheetId="111">#REF!</definedName>
    <definedName name="RgFdReptEsource" localSheetId="102">#REF!</definedName>
    <definedName name="RgFdReptEsource" localSheetId="103">#REF!</definedName>
    <definedName name="RgFdReptEsource" localSheetId="104">#REF!</definedName>
    <definedName name="RgFdReptEsource" localSheetId="107">#REF!</definedName>
    <definedName name="RgFdReptEsource" localSheetId="108">#REF!</definedName>
    <definedName name="RgFdReptEsource">#REF!</definedName>
    <definedName name="RgFdReptUserFile">[39]EERProfile!$G$2</definedName>
    <definedName name="RgFdSAMethod" localSheetId="151">#REF!</definedName>
    <definedName name="RgFdSAMethod" localSheetId="156">#REF!</definedName>
    <definedName name="RgFdSAMethod" localSheetId="159">#REF!</definedName>
    <definedName name="RgFdSAMethod" localSheetId="171">#REF!</definedName>
    <definedName name="RgFdSAMethod" localSheetId="179">#REF!</definedName>
    <definedName name="RgFdSAMethod" localSheetId="180">#REF!</definedName>
    <definedName name="RgFdSAMethod" localSheetId="181">#REF!</definedName>
    <definedName name="RgFdSAMethod" localSheetId="172">#REF!</definedName>
    <definedName name="RgFdSAMethod" localSheetId="173">#REF!</definedName>
    <definedName name="RgFdSAMethod" localSheetId="174">#REF!</definedName>
    <definedName name="RgFdSAMethod" localSheetId="175">#REF!</definedName>
    <definedName name="RgFdSAMethod" localSheetId="176">#REF!</definedName>
    <definedName name="RgFdSAMethod" localSheetId="177">#REF!</definedName>
    <definedName name="RgFdSAMethod" localSheetId="178">#REF!</definedName>
    <definedName name="RgFdSAMethod" localSheetId="109">#REF!</definedName>
    <definedName name="RgFdSAMethod" localSheetId="110">#REF!</definedName>
    <definedName name="RgFdSAMethod" localSheetId="111">#REF!</definedName>
    <definedName name="RgFdSAMethod" localSheetId="102">#REF!</definedName>
    <definedName name="RgFdSAMethod" localSheetId="103">#REF!</definedName>
    <definedName name="RgFdSAMethod" localSheetId="104">#REF!</definedName>
    <definedName name="RgFdSAMethod" localSheetId="107">#REF!</definedName>
    <definedName name="RgFdSAMethod" localSheetId="108">#REF!</definedName>
    <definedName name="RgFdSAMethod">#REF!</definedName>
    <definedName name="RgFdTbBper" localSheetId="151">#REF!</definedName>
    <definedName name="RgFdTbBper" localSheetId="156">#REF!</definedName>
    <definedName name="RgFdTbBper" localSheetId="159">#REF!</definedName>
    <definedName name="RgFdTbBper" localSheetId="171">#REF!</definedName>
    <definedName name="RgFdTbBper" localSheetId="179">#REF!</definedName>
    <definedName name="RgFdTbBper" localSheetId="180">#REF!</definedName>
    <definedName name="RgFdTbBper" localSheetId="181">#REF!</definedName>
    <definedName name="RgFdTbBper" localSheetId="172">#REF!</definedName>
    <definedName name="RgFdTbBper" localSheetId="173">#REF!</definedName>
    <definedName name="RgFdTbBper" localSheetId="174">#REF!</definedName>
    <definedName name="RgFdTbBper" localSheetId="175">#REF!</definedName>
    <definedName name="RgFdTbBper" localSheetId="176">#REF!</definedName>
    <definedName name="RgFdTbBper" localSheetId="177">#REF!</definedName>
    <definedName name="RgFdTbBper" localSheetId="178">#REF!</definedName>
    <definedName name="RgFdTbBper" localSheetId="109">#REF!</definedName>
    <definedName name="RgFdTbBper" localSheetId="110">#REF!</definedName>
    <definedName name="RgFdTbBper" localSheetId="111">#REF!</definedName>
    <definedName name="RgFdTbBper" localSheetId="102">#REF!</definedName>
    <definedName name="RgFdTbBper" localSheetId="103">#REF!</definedName>
    <definedName name="RgFdTbBper" localSheetId="104">#REF!</definedName>
    <definedName name="RgFdTbBper" localSheetId="107">#REF!</definedName>
    <definedName name="RgFdTbBper" localSheetId="108">#REF!</definedName>
    <definedName name="RgFdTbBper">#REF!</definedName>
    <definedName name="RgFdTbCreate" localSheetId="151">#REF!</definedName>
    <definedName name="RgFdTbCreate" localSheetId="156">#REF!</definedName>
    <definedName name="RgFdTbCreate" localSheetId="159">#REF!</definedName>
    <definedName name="RgFdTbCreate" localSheetId="171">#REF!</definedName>
    <definedName name="RgFdTbCreate" localSheetId="179">#REF!</definedName>
    <definedName name="RgFdTbCreate" localSheetId="180">#REF!</definedName>
    <definedName name="RgFdTbCreate" localSheetId="181">#REF!</definedName>
    <definedName name="RgFdTbCreate" localSheetId="172">#REF!</definedName>
    <definedName name="RgFdTbCreate" localSheetId="173">#REF!</definedName>
    <definedName name="RgFdTbCreate" localSheetId="174">#REF!</definedName>
    <definedName name="RgFdTbCreate" localSheetId="175">#REF!</definedName>
    <definedName name="RgFdTbCreate" localSheetId="176">#REF!</definedName>
    <definedName name="RgFdTbCreate" localSheetId="177">#REF!</definedName>
    <definedName name="RgFdTbCreate" localSheetId="178">#REF!</definedName>
    <definedName name="RgFdTbCreate" localSheetId="109">#REF!</definedName>
    <definedName name="RgFdTbCreate" localSheetId="110">#REF!</definedName>
    <definedName name="RgFdTbCreate" localSheetId="111">#REF!</definedName>
    <definedName name="RgFdTbCreate" localSheetId="102">#REF!</definedName>
    <definedName name="RgFdTbCreate" localSheetId="103">#REF!</definedName>
    <definedName name="RgFdTbCreate" localSheetId="104">#REF!</definedName>
    <definedName name="RgFdTbCreate" localSheetId="107">#REF!</definedName>
    <definedName name="RgFdTbCreate" localSheetId="108">#REF!</definedName>
    <definedName name="RgFdTbCreate">#REF!</definedName>
    <definedName name="RgFdTbEper" localSheetId="151">#REF!</definedName>
    <definedName name="RgFdTbEper" localSheetId="179">#REF!</definedName>
    <definedName name="RgFdTbEper" localSheetId="180">#REF!</definedName>
    <definedName name="RgFdTbEper" localSheetId="181">#REF!</definedName>
    <definedName name="RgFdTbEper" localSheetId="172">#REF!</definedName>
    <definedName name="RgFdTbEper" localSheetId="173">#REF!</definedName>
    <definedName name="RgFdTbEper" localSheetId="174">#REF!</definedName>
    <definedName name="RgFdTbEper" localSheetId="175">#REF!</definedName>
    <definedName name="RgFdTbEper" localSheetId="176">#REF!</definedName>
    <definedName name="RgFdTbEper" localSheetId="177">#REF!</definedName>
    <definedName name="RgFdTbEper" localSheetId="178">#REF!</definedName>
    <definedName name="RgFdTbEper" localSheetId="109">#REF!</definedName>
    <definedName name="RgFdTbEper" localSheetId="110">#REF!</definedName>
    <definedName name="RgFdTbEper" localSheetId="111">#REF!</definedName>
    <definedName name="RgFdTbEper" localSheetId="102">#REF!</definedName>
    <definedName name="RgFdTbEper" localSheetId="103">#REF!</definedName>
    <definedName name="RgFdTbEper" localSheetId="104">#REF!</definedName>
    <definedName name="RgFdTbEper" localSheetId="107">#REF!</definedName>
    <definedName name="RgFdTbEper" localSheetId="108">#REF!</definedName>
    <definedName name="RgFdTbEper">#REF!</definedName>
    <definedName name="RGFdTbFoot" localSheetId="151">#REF!</definedName>
    <definedName name="RGFdTbFoot" localSheetId="179">#REF!</definedName>
    <definedName name="RGFdTbFoot" localSheetId="180">#REF!</definedName>
    <definedName name="RGFdTbFoot" localSheetId="181">#REF!</definedName>
    <definedName name="RGFdTbFoot" localSheetId="172">#REF!</definedName>
    <definedName name="RGFdTbFoot" localSheetId="173">#REF!</definedName>
    <definedName name="RGFdTbFoot" localSheetId="174">#REF!</definedName>
    <definedName name="RGFdTbFoot" localSheetId="175">#REF!</definedName>
    <definedName name="RGFdTbFoot" localSheetId="176">#REF!</definedName>
    <definedName name="RGFdTbFoot" localSheetId="177">#REF!</definedName>
    <definedName name="RGFdTbFoot" localSheetId="178">#REF!</definedName>
    <definedName name="RGFdTbFoot" localSheetId="109">#REF!</definedName>
    <definedName name="RGFdTbFoot" localSheetId="110">#REF!</definedName>
    <definedName name="RGFdTbFoot" localSheetId="111">#REF!</definedName>
    <definedName name="RGFdTbFoot" localSheetId="102">#REF!</definedName>
    <definedName name="RGFdTbFoot" localSheetId="103">#REF!</definedName>
    <definedName name="RGFdTbFoot" localSheetId="104">#REF!</definedName>
    <definedName name="RGFdTbFoot" localSheetId="107">#REF!</definedName>
    <definedName name="RGFdTbFoot" localSheetId="108">#REF!</definedName>
    <definedName name="RGFdTbFoot">#REF!</definedName>
    <definedName name="RgFdTbFreq" localSheetId="151">#REF!</definedName>
    <definedName name="RgFdTbFreq" localSheetId="179">#REF!</definedName>
    <definedName name="RgFdTbFreq" localSheetId="180">#REF!</definedName>
    <definedName name="RgFdTbFreq" localSheetId="181">#REF!</definedName>
    <definedName name="RgFdTbFreq" localSheetId="172">#REF!</definedName>
    <definedName name="RgFdTbFreq" localSheetId="173">#REF!</definedName>
    <definedName name="RgFdTbFreq" localSheetId="174">#REF!</definedName>
    <definedName name="RgFdTbFreq" localSheetId="175">#REF!</definedName>
    <definedName name="RgFdTbFreq" localSheetId="176">#REF!</definedName>
    <definedName name="RgFdTbFreq" localSheetId="177">#REF!</definedName>
    <definedName name="RgFdTbFreq" localSheetId="178">#REF!</definedName>
    <definedName name="RgFdTbFreq" localSheetId="109">#REF!</definedName>
    <definedName name="RgFdTbFreq" localSheetId="110">#REF!</definedName>
    <definedName name="RgFdTbFreq" localSheetId="111">#REF!</definedName>
    <definedName name="RgFdTbFreq" localSheetId="102">#REF!</definedName>
    <definedName name="RgFdTbFreq" localSheetId="103">#REF!</definedName>
    <definedName name="RgFdTbFreq" localSheetId="104">#REF!</definedName>
    <definedName name="RgFdTbFreq" localSheetId="107">#REF!</definedName>
    <definedName name="RgFdTbFreq" localSheetId="108">#REF!</definedName>
    <definedName name="RgFdTbFreq">#REF!</definedName>
    <definedName name="RgFdTbFreqVal" localSheetId="151">#REF!</definedName>
    <definedName name="RgFdTbFreqVal" localSheetId="179">#REF!</definedName>
    <definedName name="RgFdTbFreqVal" localSheetId="180">#REF!</definedName>
    <definedName name="RgFdTbFreqVal" localSheetId="181">#REF!</definedName>
    <definedName name="RgFdTbFreqVal" localSheetId="172">#REF!</definedName>
    <definedName name="RgFdTbFreqVal" localSheetId="173">#REF!</definedName>
    <definedName name="RgFdTbFreqVal" localSheetId="174">#REF!</definedName>
    <definedName name="RgFdTbFreqVal" localSheetId="175">#REF!</definedName>
    <definedName name="RgFdTbFreqVal" localSheetId="176">#REF!</definedName>
    <definedName name="RgFdTbFreqVal" localSheetId="177">#REF!</definedName>
    <definedName name="RgFdTbFreqVal" localSheetId="178">#REF!</definedName>
    <definedName name="RgFdTbFreqVal" localSheetId="109">#REF!</definedName>
    <definedName name="RgFdTbFreqVal" localSheetId="110">#REF!</definedName>
    <definedName name="RgFdTbFreqVal" localSheetId="111">#REF!</definedName>
    <definedName name="RgFdTbFreqVal" localSheetId="102">#REF!</definedName>
    <definedName name="RgFdTbFreqVal" localSheetId="103">#REF!</definedName>
    <definedName name="RgFdTbFreqVal" localSheetId="104">#REF!</definedName>
    <definedName name="RgFdTbFreqVal" localSheetId="107">#REF!</definedName>
    <definedName name="RgFdTbFreqVal" localSheetId="108">#REF!</definedName>
    <definedName name="RgFdTbFreqVal">#REF!</definedName>
    <definedName name="RgFdTbSendto" localSheetId="151">#REF!</definedName>
    <definedName name="RgFdTbSendto" localSheetId="179">#REF!</definedName>
    <definedName name="RgFdTbSendto" localSheetId="180">#REF!</definedName>
    <definedName name="RgFdTbSendto" localSheetId="181">#REF!</definedName>
    <definedName name="RgFdTbSendto" localSheetId="172">#REF!</definedName>
    <definedName name="RgFdTbSendto" localSheetId="173">#REF!</definedName>
    <definedName name="RgFdTbSendto" localSheetId="174">#REF!</definedName>
    <definedName name="RgFdTbSendto" localSheetId="175">#REF!</definedName>
    <definedName name="RgFdTbSendto" localSheetId="176">#REF!</definedName>
    <definedName name="RgFdTbSendto" localSheetId="177">#REF!</definedName>
    <definedName name="RgFdTbSendto" localSheetId="178">#REF!</definedName>
    <definedName name="RgFdTbSendto" localSheetId="109">#REF!</definedName>
    <definedName name="RgFdTbSendto" localSheetId="110">#REF!</definedName>
    <definedName name="RgFdTbSendto" localSheetId="111">#REF!</definedName>
    <definedName name="RgFdTbSendto" localSheetId="102">#REF!</definedName>
    <definedName name="RgFdTbSendto" localSheetId="103">#REF!</definedName>
    <definedName name="RgFdTbSendto" localSheetId="104">#REF!</definedName>
    <definedName name="RgFdTbSendto" localSheetId="107">#REF!</definedName>
    <definedName name="RgFdTbSendto" localSheetId="108">#REF!</definedName>
    <definedName name="RgFdTbSendto">#REF!</definedName>
    <definedName name="RgFdWgtMethod" localSheetId="151">#REF!</definedName>
    <definedName name="RgFdWgtMethod" localSheetId="179">#REF!</definedName>
    <definedName name="RgFdWgtMethod" localSheetId="180">#REF!</definedName>
    <definedName name="RgFdWgtMethod" localSheetId="181">#REF!</definedName>
    <definedName name="RgFdWgtMethod" localSheetId="172">#REF!</definedName>
    <definedName name="RgFdWgtMethod" localSheetId="173">#REF!</definedName>
    <definedName name="RgFdWgtMethod" localSheetId="174">#REF!</definedName>
    <definedName name="RgFdWgtMethod" localSheetId="175">#REF!</definedName>
    <definedName name="RgFdWgtMethod" localSheetId="176">#REF!</definedName>
    <definedName name="RgFdWgtMethod" localSheetId="177">#REF!</definedName>
    <definedName name="RgFdWgtMethod" localSheetId="178">#REF!</definedName>
    <definedName name="RgFdWgtMethod" localSheetId="109">#REF!</definedName>
    <definedName name="RgFdWgtMethod" localSheetId="110">#REF!</definedName>
    <definedName name="RgFdWgtMethod" localSheetId="111">#REF!</definedName>
    <definedName name="RgFdWgtMethod" localSheetId="102">#REF!</definedName>
    <definedName name="RgFdWgtMethod" localSheetId="103">#REF!</definedName>
    <definedName name="RgFdWgtMethod" localSheetId="104">#REF!</definedName>
    <definedName name="RgFdWgtMethod" localSheetId="107">#REF!</definedName>
    <definedName name="RgFdWgtMethod" localSheetId="108">#REF!</definedName>
    <definedName name="RgFdWgtMethod">#REF!</definedName>
    <definedName name="RGSPA" localSheetId="151">#REF!</definedName>
    <definedName name="RGSPA" localSheetId="179">#REF!</definedName>
    <definedName name="RGSPA" localSheetId="180">#REF!</definedName>
    <definedName name="RGSPA" localSheetId="181">#REF!</definedName>
    <definedName name="RGSPA" localSheetId="172">#REF!</definedName>
    <definedName name="RGSPA" localSheetId="173">#REF!</definedName>
    <definedName name="RGSPA" localSheetId="174">#REF!</definedName>
    <definedName name="RGSPA" localSheetId="175">#REF!</definedName>
    <definedName name="RGSPA" localSheetId="176">#REF!</definedName>
    <definedName name="RGSPA" localSheetId="177">#REF!</definedName>
    <definedName name="RGSPA" localSheetId="178">#REF!</definedName>
    <definedName name="RGSPA" localSheetId="109">#REF!</definedName>
    <definedName name="RGSPA" localSheetId="110">#REF!</definedName>
    <definedName name="RGSPA" localSheetId="111">#REF!</definedName>
    <definedName name="RGSPA" localSheetId="102">#REF!</definedName>
    <definedName name="RGSPA" localSheetId="103">#REF!</definedName>
    <definedName name="RGSPA" localSheetId="104">#REF!</definedName>
    <definedName name="RGSPA" localSheetId="107">#REF!</definedName>
    <definedName name="RGSPA" localSheetId="108">#REF!</definedName>
    <definedName name="RGSPA">#REF!</definedName>
    <definedName name="right" localSheetId="151">#REF!</definedName>
    <definedName name="right" localSheetId="179">#REF!</definedName>
    <definedName name="right" localSheetId="180">#REF!</definedName>
    <definedName name="right" localSheetId="181">#REF!</definedName>
    <definedName name="right" localSheetId="172">#REF!</definedName>
    <definedName name="right" localSheetId="173">#REF!</definedName>
    <definedName name="right" localSheetId="174">#REF!</definedName>
    <definedName name="right" localSheetId="175">#REF!</definedName>
    <definedName name="right" localSheetId="176">#REF!</definedName>
    <definedName name="right" localSheetId="177">#REF!</definedName>
    <definedName name="right" localSheetId="178">#REF!</definedName>
    <definedName name="right" localSheetId="109">#REF!</definedName>
    <definedName name="right" localSheetId="110">#REF!</definedName>
    <definedName name="right" localSheetId="111">#REF!</definedName>
    <definedName name="right" localSheetId="102">#REF!</definedName>
    <definedName name="right" localSheetId="103">#REF!</definedName>
    <definedName name="right" localSheetId="104">#REF!</definedName>
    <definedName name="right" localSheetId="107">#REF!</definedName>
    <definedName name="right" localSheetId="108">#REF!</definedName>
    <definedName name="right">#REF!</definedName>
    <definedName name="rindex" localSheetId="151">#REF!</definedName>
    <definedName name="rindex" localSheetId="179">#REF!</definedName>
    <definedName name="rindex" localSheetId="180">#REF!</definedName>
    <definedName name="rindex" localSheetId="181">#REF!</definedName>
    <definedName name="rindex" localSheetId="172">#REF!</definedName>
    <definedName name="rindex" localSheetId="173">#REF!</definedName>
    <definedName name="rindex" localSheetId="174">#REF!</definedName>
    <definedName name="rindex" localSheetId="175">#REF!</definedName>
    <definedName name="rindex" localSheetId="176">#REF!</definedName>
    <definedName name="rindex" localSheetId="177">#REF!</definedName>
    <definedName name="rindex" localSheetId="178">#REF!</definedName>
    <definedName name="rindex" localSheetId="109">#REF!</definedName>
    <definedName name="rindex" localSheetId="110">#REF!</definedName>
    <definedName name="rindex" localSheetId="111">#REF!</definedName>
    <definedName name="rindex" localSheetId="102">#REF!</definedName>
    <definedName name="rindex" localSheetId="103">#REF!</definedName>
    <definedName name="rindex" localSheetId="104">#REF!</definedName>
    <definedName name="rindex" localSheetId="107">#REF!</definedName>
    <definedName name="rindex" localSheetId="108">#REF!</definedName>
    <definedName name="rindex">#REF!</definedName>
    <definedName name="rn" localSheetId="112" hidden="1">{#N/A,#N/A,TRUE,"Table1USD";#N/A,#N/A,TRUE,"Table1GBP"}</definedName>
    <definedName name="rn" localSheetId="119" hidden="1">{#N/A,#N/A,TRUE,"Table1USD";#N/A,#N/A,TRUE,"Table1GBP"}</definedName>
    <definedName name="rn" localSheetId="114" hidden="1">{#N/A,#N/A,TRUE,"Table1USD";#N/A,#N/A,TRUE,"Table1GBP"}</definedName>
    <definedName name="rn" localSheetId="116" hidden="1">{#N/A,#N/A,TRUE,"Table1USD";#N/A,#N/A,TRUE,"Table1GBP"}</definedName>
    <definedName name="rn" localSheetId="117" hidden="1">{#N/A,#N/A,TRUE,"Table1USD";#N/A,#N/A,TRUE,"Table1GBP"}</definedName>
    <definedName name="rn" localSheetId="118" hidden="1">{#N/A,#N/A,TRUE,"Table1USD";#N/A,#N/A,TRUE,"Table1GBP"}</definedName>
    <definedName name="rn" localSheetId="149" hidden="1">{#N/A,#N/A,TRUE,"Table1USD";#N/A,#N/A,TRUE,"Table1GBP"}</definedName>
    <definedName name="rn" localSheetId="151" hidden="1">{#N/A,#N/A,TRUE,"Table1USD";#N/A,#N/A,TRUE,"Table1GBP"}</definedName>
    <definedName name="rn" localSheetId="156" hidden="1">{#N/A,#N/A,TRUE,"Table1USD";#N/A,#N/A,TRUE,"Table1GBP"}</definedName>
    <definedName name="rn" localSheetId="159" hidden="1">{#N/A,#N/A,TRUE,"Table1USD";#N/A,#N/A,TRUE,"Table1GBP"}</definedName>
    <definedName name="rn" localSheetId="164" hidden="1">{#N/A,#N/A,TRUE,"Table1USD";#N/A,#N/A,TRUE,"Table1GBP"}</definedName>
    <definedName name="rn" localSheetId="165" hidden="1">{#N/A,#N/A,TRUE,"Table1USD";#N/A,#N/A,TRUE,"Table1GBP"}</definedName>
    <definedName name="rn" localSheetId="166" hidden="1">{#N/A,#N/A,TRUE,"Table1USD";#N/A,#N/A,TRUE,"Table1GBP"}</definedName>
    <definedName name="rn" localSheetId="167" hidden="1">{#N/A,#N/A,TRUE,"Table1USD";#N/A,#N/A,TRUE,"Table1GBP"}</definedName>
    <definedName name="rn" localSheetId="168" hidden="1">{#N/A,#N/A,TRUE,"Table1USD";#N/A,#N/A,TRUE,"Table1GBP"}</definedName>
    <definedName name="rn" localSheetId="171" hidden="1">{#N/A,#N/A,TRUE,"Table1USD";#N/A,#N/A,TRUE,"Table1GBP"}</definedName>
    <definedName name="rn" localSheetId="179" hidden="1">{#N/A,#N/A,TRUE,"Table1USD";#N/A,#N/A,TRUE,"Table1GBP"}</definedName>
    <definedName name="rn" localSheetId="180" hidden="1">{#N/A,#N/A,TRUE,"Table1USD";#N/A,#N/A,TRUE,"Table1GBP"}</definedName>
    <definedName name="rn" localSheetId="181" hidden="1">{#N/A,#N/A,TRUE,"Table1USD";#N/A,#N/A,TRUE,"Table1GBP"}</definedName>
    <definedName name="rn" localSheetId="172" hidden="1">{#N/A,#N/A,TRUE,"Table1USD";#N/A,#N/A,TRUE,"Table1GBP"}</definedName>
    <definedName name="rn" localSheetId="173" hidden="1">{#N/A,#N/A,TRUE,"Table1USD";#N/A,#N/A,TRUE,"Table1GBP"}</definedName>
    <definedName name="rn" localSheetId="174" hidden="1">{#N/A,#N/A,TRUE,"Table1USD";#N/A,#N/A,TRUE,"Table1GBP"}</definedName>
    <definedName name="rn" localSheetId="175" hidden="1">{#N/A,#N/A,TRUE,"Table1USD";#N/A,#N/A,TRUE,"Table1GBP"}</definedName>
    <definedName name="rn" localSheetId="176" hidden="1">{#N/A,#N/A,TRUE,"Table1USD";#N/A,#N/A,TRUE,"Table1GBP"}</definedName>
    <definedName name="rn" localSheetId="177" hidden="1">{#N/A,#N/A,TRUE,"Table1USD";#N/A,#N/A,TRUE,"Table1GBP"}</definedName>
    <definedName name="rn" localSheetId="178" hidden="1">{#N/A,#N/A,TRUE,"Table1USD";#N/A,#N/A,TRUE,"Table1GBP"}</definedName>
    <definedName name="rn" localSheetId="46" hidden="1">{#N/A,#N/A,TRUE,"Table1USD";#N/A,#N/A,TRUE,"Table1GBP"}</definedName>
    <definedName name="rn" localSheetId="47" hidden="1">{#N/A,#N/A,TRUE,"Table1USD";#N/A,#N/A,TRUE,"Table1GBP"}</definedName>
    <definedName name="rn" localSheetId="48" hidden="1">{#N/A,#N/A,TRUE,"Table1USD";#N/A,#N/A,TRUE,"Table1GBP"}</definedName>
    <definedName name="rn" localSheetId="49" hidden="1">{#N/A,#N/A,TRUE,"Table1USD";#N/A,#N/A,TRUE,"Table1GBP"}</definedName>
    <definedName name="rn" localSheetId="51" hidden="1">{#N/A,#N/A,TRUE,"Table1USD";#N/A,#N/A,TRUE,"Table1GBP"}</definedName>
    <definedName name="rn" localSheetId="50" hidden="1">{#N/A,#N/A,TRUE,"Table1USD";#N/A,#N/A,TRUE,"Table1GBP"}</definedName>
    <definedName name="rn" localSheetId="52" hidden="1">{#N/A,#N/A,TRUE,"Table1USD";#N/A,#N/A,TRUE,"Table1GBP"}</definedName>
    <definedName name="rn" localSheetId="56" hidden="1">{#N/A,#N/A,TRUE,"Table1USD";#N/A,#N/A,TRUE,"Table1GBP"}</definedName>
    <definedName name="rn" localSheetId="57" hidden="1">{#N/A,#N/A,TRUE,"Table1USD";#N/A,#N/A,TRUE,"Table1GBP"}</definedName>
    <definedName name="rn" localSheetId="58" hidden="1">{#N/A,#N/A,TRUE,"Table1USD";#N/A,#N/A,TRUE,"Table1GBP"}</definedName>
    <definedName name="rn" localSheetId="59" hidden="1">{#N/A,#N/A,TRUE,"Table1USD";#N/A,#N/A,TRUE,"Table1GBP"}</definedName>
    <definedName name="rn" localSheetId="60" hidden="1">{#N/A,#N/A,TRUE,"Table1USD";#N/A,#N/A,TRUE,"Table1GBP"}</definedName>
    <definedName name="rn" localSheetId="61" hidden="1">{#N/A,#N/A,TRUE,"Table1USD";#N/A,#N/A,TRUE,"Table1GBP"}</definedName>
    <definedName name="rn" localSheetId="62" hidden="1">{#N/A,#N/A,TRUE,"Table1USD";#N/A,#N/A,TRUE,"Table1GBP"}</definedName>
    <definedName name="rn" localSheetId="63" hidden="1">{#N/A,#N/A,TRUE,"Table1USD";#N/A,#N/A,TRUE,"Table1GBP"}</definedName>
    <definedName name="rn" localSheetId="68" hidden="1">{#N/A,#N/A,TRUE,"Table1USD";#N/A,#N/A,TRUE,"Table1GBP"}</definedName>
    <definedName name="rn" localSheetId="69" hidden="1">{#N/A,#N/A,TRUE,"Table1USD";#N/A,#N/A,TRUE,"Table1GBP"}</definedName>
    <definedName name="rn" localSheetId="70" hidden="1">{#N/A,#N/A,TRUE,"Table1USD";#N/A,#N/A,TRUE,"Table1GBP"}</definedName>
    <definedName name="rn" localSheetId="83" hidden="1">{#N/A,#N/A,TRUE,"Table1USD";#N/A,#N/A,TRUE,"Table1GBP"}</definedName>
    <definedName name="rn" localSheetId="99" hidden="1">{#N/A,#N/A,TRUE,"Table1USD";#N/A,#N/A,TRUE,"Table1GBP"}</definedName>
    <definedName name="rn" localSheetId="109" hidden="1">{#N/A,#N/A,TRUE,"Table1USD";#N/A,#N/A,TRUE,"Table1GBP"}</definedName>
    <definedName name="rn" localSheetId="110" hidden="1">{#N/A,#N/A,TRUE,"Table1USD";#N/A,#N/A,TRUE,"Table1GBP"}</definedName>
    <definedName name="rn" localSheetId="111" hidden="1">{#N/A,#N/A,TRUE,"Table1USD";#N/A,#N/A,TRUE,"Table1GBP"}</definedName>
    <definedName name="rn" localSheetId="100" hidden="1">{#N/A,#N/A,TRUE,"Table1USD";#N/A,#N/A,TRUE,"Table1GBP"}</definedName>
    <definedName name="rn" localSheetId="101" hidden="1">{#N/A,#N/A,TRUE,"Table1USD";#N/A,#N/A,TRUE,"Table1GBP"}</definedName>
    <definedName name="rn" localSheetId="102" hidden="1">{#N/A,#N/A,TRUE,"Table1USD";#N/A,#N/A,TRUE,"Table1GBP"}</definedName>
    <definedName name="rn" localSheetId="103" hidden="1">{#N/A,#N/A,TRUE,"Table1USD";#N/A,#N/A,TRUE,"Table1GBP"}</definedName>
    <definedName name="rn" localSheetId="104" hidden="1">{#N/A,#N/A,TRUE,"Table1USD";#N/A,#N/A,TRUE,"Table1GBP"}</definedName>
    <definedName name="rn" localSheetId="105" hidden="1">{#N/A,#N/A,TRUE,"Table1USD";#N/A,#N/A,TRUE,"Table1GBP"}</definedName>
    <definedName name="rn" localSheetId="106" hidden="1">{#N/A,#N/A,TRUE,"Table1USD";#N/A,#N/A,TRUE,"Table1GBP"}</definedName>
    <definedName name="rn" localSheetId="107" hidden="1">{#N/A,#N/A,TRUE,"Table1USD";#N/A,#N/A,TRUE,"Table1GBP"}</definedName>
    <definedName name="rn" localSheetId="108" hidden="1">{#N/A,#N/A,TRUE,"Table1USD";#N/A,#N/A,TRUE,"Table1GBP"}</definedName>
    <definedName name="rn" localSheetId="170" hidden="1">{#N/A,#N/A,TRUE,"Table1USD";#N/A,#N/A,TRUE,"Table1GBP"}</definedName>
    <definedName name="rn" localSheetId="67" hidden="1">{#N/A,#N/A,TRUE,"Table1USD";#N/A,#N/A,TRUE,"Table1GBP"}</definedName>
    <definedName name="rn" hidden="1">{#N/A,#N/A,TRUE,"Table1USD";#N/A,#N/A,TRUE,"Table1GBP"}</definedName>
    <definedName name="rng_nm" localSheetId="151">#REF!</definedName>
    <definedName name="rng_nm" localSheetId="171">#REF!</definedName>
    <definedName name="rng_nm" localSheetId="179">#REF!</definedName>
    <definedName name="rng_nm" localSheetId="180">#REF!</definedName>
    <definedName name="rng_nm" localSheetId="181">#REF!</definedName>
    <definedName name="rng_nm" localSheetId="172">#REF!</definedName>
    <definedName name="rng_nm" localSheetId="173">#REF!</definedName>
    <definedName name="rng_nm" localSheetId="174">#REF!</definedName>
    <definedName name="rng_nm" localSheetId="175">#REF!</definedName>
    <definedName name="rng_nm" localSheetId="176">#REF!</definedName>
    <definedName name="rng_nm" localSheetId="177">#REF!</definedName>
    <definedName name="rng_nm" localSheetId="178">#REF!</definedName>
    <definedName name="rng_nm" localSheetId="109">#REF!</definedName>
    <definedName name="rng_nm" localSheetId="110">#REF!</definedName>
    <definedName name="rng_nm" localSheetId="111">#REF!</definedName>
    <definedName name="rng_nm" localSheetId="102">#REF!</definedName>
    <definedName name="rng_nm" localSheetId="103">#REF!</definedName>
    <definedName name="rng_nm" localSheetId="104">#REF!</definedName>
    <definedName name="rng_nm" localSheetId="107">#REF!</definedName>
    <definedName name="rng_nm" localSheetId="108">#REF!</definedName>
    <definedName name="rng_nm">#REF!</definedName>
    <definedName name="rngErrorSort">[74]ErrCheck!$A$4</definedName>
    <definedName name="rngLastSave">[74]Main!$G$19</definedName>
    <definedName name="rngLastSent">[74]Main!$G$18</definedName>
    <definedName name="rngLastUpdate">[74]Links!$D$2</definedName>
    <definedName name="rngNeedsUpdate">[74]Links!$E$2</definedName>
    <definedName name="RNGNM" localSheetId="151">#REF!</definedName>
    <definedName name="RNGNM" localSheetId="156">#REF!</definedName>
    <definedName name="RNGNM" localSheetId="159">#REF!</definedName>
    <definedName name="RNGNM" localSheetId="171">#REF!</definedName>
    <definedName name="RNGNM" localSheetId="179">#REF!</definedName>
    <definedName name="RNGNM" localSheetId="180">#REF!</definedName>
    <definedName name="RNGNM" localSheetId="181">#REF!</definedName>
    <definedName name="RNGNM" localSheetId="172">#REF!</definedName>
    <definedName name="RNGNM" localSheetId="173">#REF!</definedName>
    <definedName name="RNGNM" localSheetId="174">#REF!</definedName>
    <definedName name="RNGNM" localSheetId="175">#REF!</definedName>
    <definedName name="RNGNM" localSheetId="176">#REF!</definedName>
    <definedName name="RNGNM" localSheetId="177">#REF!</definedName>
    <definedName name="RNGNM" localSheetId="178">#REF!</definedName>
    <definedName name="RNGNM" localSheetId="109">#REF!</definedName>
    <definedName name="RNGNM" localSheetId="110">#REF!</definedName>
    <definedName name="RNGNM" localSheetId="111">#REF!</definedName>
    <definedName name="RNGNM" localSheetId="102">#REF!</definedName>
    <definedName name="RNGNM" localSheetId="103">#REF!</definedName>
    <definedName name="RNGNM" localSheetId="104">#REF!</definedName>
    <definedName name="RNGNM" localSheetId="107">#REF!</definedName>
    <definedName name="RNGNM" localSheetId="108">#REF!</definedName>
    <definedName name="RNGNM">#REF!</definedName>
    <definedName name="rngQuestChecked">[74]ErrCheck!$A$3</definedName>
    <definedName name="Rows_Table" localSheetId="151">#REF!</definedName>
    <definedName name="Rows_Table" localSheetId="156">#REF!</definedName>
    <definedName name="Rows_Table" localSheetId="159">#REF!</definedName>
    <definedName name="Rows_Table" localSheetId="171">#REF!</definedName>
    <definedName name="Rows_Table" localSheetId="179">#REF!</definedName>
    <definedName name="Rows_Table" localSheetId="180">#REF!</definedName>
    <definedName name="Rows_Table" localSheetId="181">#REF!</definedName>
    <definedName name="Rows_Table" localSheetId="172">#REF!</definedName>
    <definedName name="Rows_Table" localSheetId="173">#REF!</definedName>
    <definedName name="Rows_Table" localSheetId="174">#REF!</definedName>
    <definedName name="Rows_Table" localSheetId="175">#REF!</definedName>
    <definedName name="Rows_Table" localSheetId="176">#REF!</definedName>
    <definedName name="Rows_Table" localSheetId="177">#REF!</definedName>
    <definedName name="Rows_Table" localSheetId="178">#REF!</definedName>
    <definedName name="Rows_Table" localSheetId="109">#REF!</definedName>
    <definedName name="Rows_Table" localSheetId="110">#REF!</definedName>
    <definedName name="Rows_Table" localSheetId="111">#REF!</definedName>
    <definedName name="Rows_Table" localSheetId="102">#REF!</definedName>
    <definedName name="Rows_Table" localSheetId="103">#REF!</definedName>
    <definedName name="Rows_Table" localSheetId="104">#REF!</definedName>
    <definedName name="Rows_Table" localSheetId="107">#REF!</definedName>
    <definedName name="Rows_Table" localSheetId="108">#REF!</definedName>
    <definedName name="Rows_Table">#REF!</definedName>
    <definedName name="rr" localSheetId="112" hidden="1">{"Riqfin97",#N/A,FALSE,"Tran";"Riqfinpro",#N/A,FALSE,"Tran"}</definedName>
    <definedName name="rr" localSheetId="119" hidden="1">{"Riqfin97",#N/A,FALSE,"Tran";"Riqfinpro",#N/A,FALSE,"Tran"}</definedName>
    <definedName name="rr" localSheetId="114" hidden="1">{"Riqfin97",#N/A,FALSE,"Tran";"Riqfinpro",#N/A,FALSE,"Tran"}</definedName>
    <definedName name="rr" localSheetId="116" hidden="1">{"Riqfin97",#N/A,FALSE,"Tran";"Riqfinpro",#N/A,FALSE,"Tran"}</definedName>
    <definedName name="rr" localSheetId="117" hidden="1">{"Riqfin97",#N/A,FALSE,"Tran";"Riqfinpro",#N/A,FALSE,"Tran"}</definedName>
    <definedName name="rr" localSheetId="118" hidden="1">{"Riqfin97",#N/A,FALSE,"Tran";"Riqfinpro",#N/A,FALSE,"Tran"}</definedName>
    <definedName name="rr" localSheetId="149" hidden="1">{"Riqfin97",#N/A,FALSE,"Tran";"Riqfinpro",#N/A,FALSE,"Tran"}</definedName>
    <definedName name="rr" localSheetId="151" hidden="1">{"Riqfin97",#N/A,FALSE,"Tran";"Riqfinpro",#N/A,FALSE,"Tran"}</definedName>
    <definedName name="rr" localSheetId="156" hidden="1">{"Riqfin97",#N/A,FALSE,"Tran";"Riqfinpro",#N/A,FALSE,"Tran"}</definedName>
    <definedName name="rr" localSheetId="159" hidden="1">{"Riqfin97",#N/A,FALSE,"Tran";"Riqfinpro",#N/A,FALSE,"Tran"}</definedName>
    <definedName name="rr" localSheetId="164" hidden="1">{"Riqfin97",#N/A,FALSE,"Tran";"Riqfinpro",#N/A,FALSE,"Tran"}</definedName>
    <definedName name="rr" localSheetId="165" hidden="1">{"Riqfin97",#N/A,FALSE,"Tran";"Riqfinpro",#N/A,FALSE,"Tran"}</definedName>
    <definedName name="rr" localSheetId="166" hidden="1">{"Riqfin97",#N/A,FALSE,"Tran";"Riqfinpro",#N/A,FALSE,"Tran"}</definedName>
    <definedName name="rr" localSheetId="167" hidden="1">{"Riqfin97",#N/A,FALSE,"Tran";"Riqfinpro",#N/A,FALSE,"Tran"}</definedName>
    <definedName name="rr" localSheetId="168" hidden="1">{"Riqfin97",#N/A,FALSE,"Tran";"Riqfinpro",#N/A,FALSE,"Tran"}</definedName>
    <definedName name="rr" localSheetId="171" hidden="1">{"Riqfin97",#N/A,FALSE,"Tran";"Riqfinpro",#N/A,FALSE,"Tran"}</definedName>
    <definedName name="rr" localSheetId="179" hidden="1">{"Riqfin97",#N/A,FALSE,"Tran";"Riqfinpro",#N/A,FALSE,"Tran"}</definedName>
    <definedName name="rr" localSheetId="180" hidden="1">{"Riqfin97",#N/A,FALSE,"Tran";"Riqfinpro",#N/A,FALSE,"Tran"}</definedName>
    <definedName name="rr" localSheetId="181" hidden="1">{"Riqfin97",#N/A,FALSE,"Tran";"Riqfinpro",#N/A,FALSE,"Tran"}</definedName>
    <definedName name="rr" localSheetId="172" hidden="1">{"Riqfin97",#N/A,FALSE,"Tran";"Riqfinpro",#N/A,FALSE,"Tran"}</definedName>
    <definedName name="rr" localSheetId="173" hidden="1">{"Riqfin97",#N/A,FALSE,"Tran";"Riqfinpro",#N/A,FALSE,"Tran"}</definedName>
    <definedName name="rr" localSheetId="174" hidden="1">{"Riqfin97",#N/A,FALSE,"Tran";"Riqfinpro",#N/A,FALSE,"Tran"}</definedName>
    <definedName name="rr" localSheetId="175" hidden="1">{"Riqfin97",#N/A,FALSE,"Tran";"Riqfinpro",#N/A,FALSE,"Tran"}</definedName>
    <definedName name="rr" localSheetId="176" hidden="1">{"Riqfin97",#N/A,FALSE,"Tran";"Riqfinpro",#N/A,FALSE,"Tran"}</definedName>
    <definedName name="rr" localSheetId="177" hidden="1">{"Riqfin97",#N/A,FALSE,"Tran";"Riqfinpro",#N/A,FALSE,"Tran"}</definedName>
    <definedName name="rr" localSheetId="178" hidden="1">{"Riqfin97",#N/A,FALSE,"Tran";"Riqfinpro",#N/A,FALSE,"Tran"}</definedName>
    <definedName name="rr" localSheetId="46" hidden="1">{"Riqfin97",#N/A,FALSE,"Tran";"Riqfinpro",#N/A,FALSE,"Tran"}</definedName>
    <definedName name="rr" localSheetId="47" hidden="1">{"Riqfin97",#N/A,FALSE,"Tran";"Riqfinpro",#N/A,FALSE,"Tran"}</definedName>
    <definedName name="rr" localSheetId="48" hidden="1">{"Riqfin97",#N/A,FALSE,"Tran";"Riqfinpro",#N/A,FALSE,"Tran"}</definedName>
    <definedName name="rr" localSheetId="49" hidden="1">{"Riqfin97",#N/A,FALSE,"Tran";"Riqfinpro",#N/A,FALSE,"Tran"}</definedName>
    <definedName name="rr" localSheetId="51" hidden="1">{"Riqfin97",#N/A,FALSE,"Tran";"Riqfinpro",#N/A,FALSE,"Tran"}</definedName>
    <definedName name="rr" localSheetId="50" hidden="1">{"Riqfin97",#N/A,FALSE,"Tran";"Riqfinpro",#N/A,FALSE,"Tran"}</definedName>
    <definedName name="rr" localSheetId="52" hidden="1">{"Riqfin97",#N/A,FALSE,"Tran";"Riqfinpro",#N/A,FALSE,"Tran"}</definedName>
    <definedName name="rr" localSheetId="56" hidden="1">{"Riqfin97",#N/A,FALSE,"Tran";"Riqfinpro",#N/A,FALSE,"Tran"}</definedName>
    <definedName name="rr" localSheetId="57" hidden="1">{"Riqfin97",#N/A,FALSE,"Tran";"Riqfinpro",#N/A,FALSE,"Tran"}</definedName>
    <definedName name="rr" localSheetId="58" hidden="1">{"Riqfin97",#N/A,FALSE,"Tran";"Riqfinpro",#N/A,FALSE,"Tran"}</definedName>
    <definedName name="rr" localSheetId="59" hidden="1">{"Riqfin97",#N/A,FALSE,"Tran";"Riqfinpro",#N/A,FALSE,"Tran"}</definedName>
    <definedName name="rr" localSheetId="60" hidden="1">{"Riqfin97",#N/A,FALSE,"Tran";"Riqfinpro",#N/A,FALSE,"Tran"}</definedName>
    <definedName name="rr" localSheetId="61" hidden="1">{"Riqfin97",#N/A,FALSE,"Tran";"Riqfinpro",#N/A,FALSE,"Tran"}</definedName>
    <definedName name="rr" localSheetId="62" hidden="1">{"Riqfin97",#N/A,FALSE,"Tran";"Riqfinpro",#N/A,FALSE,"Tran"}</definedName>
    <definedName name="rr" localSheetId="63" hidden="1">{"Riqfin97",#N/A,FALSE,"Tran";"Riqfinpro",#N/A,FALSE,"Tran"}</definedName>
    <definedName name="rr" localSheetId="68" hidden="1">{"Riqfin97",#N/A,FALSE,"Tran";"Riqfinpro",#N/A,FALSE,"Tran"}</definedName>
    <definedName name="rr" localSheetId="69" hidden="1">{"Riqfin97",#N/A,FALSE,"Tran";"Riqfinpro",#N/A,FALSE,"Tran"}</definedName>
    <definedName name="rr" localSheetId="70" hidden="1">{"Riqfin97",#N/A,FALSE,"Tran";"Riqfinpro",#N/A,FALSE,"Tran"}</definedName>
    <definedName name="rr" localSheetId="83" hidden="1">{"Riqfin97",#N/A,FALSE,"Tran";"Riqfinpro",#N/A,FALSE,"Tran"}</definedName>
    <definedName name="rr" localSheetId="99" hidden="1">{"Riqfin97",#N/A,FALSE,"Tran";"Riqfinpro",#N/A,FALSE,"Tran"}</definedName>
    <definedName name="rr" localSheetId="109" hidden="1">{"Riqfin97",#N/A,FALSE,"Tran";"Riqfinpro",#N/A,FALSE,"Tran"}</definedName>
    <definedName name="rr" localSheetId="110" hidden="1">{"Riqfin97",#N/A,FALSE,"Tran";"Riqfinpro",#N/A,FALSE,"Tran"}</definedName>
    <definedName name="rr" localSheetId="111" hidden="1">{"Riqfin97",#N/A,FALSE,"Tran";"Riqfinpro",#N/A,FALSE,"Tran"}</definedName>
    <definedName name="rr" localSheetId="100" hidden="1">{"Riqfin97",#N/A,FALSE,"Tran";"Riqfinpro",#N/A,FALSE,"Tran"}</definedName>
    <definedName name="rr" localSheetId="101" hidden="1">{"Riqfin97",#N/A,FALSE,"Tran";"Riqfinpro",#N/A,FALSE,"Tran"}</definedName>
    <definedName name="rr" localSheetId="102" hidden="1">{"Riqfin97",#N/A,FALSE,"Tran";"Riqfinpro",#N/A,FALSE,"Tran"}</definedName>
    <definedName name="rr" localSheetId="103" hidden="1">{"Riqfin97",#N/A,FALSE,"Tran";"Riqfinpro",#N/A,FALSE,"Tran"}</definedName>
    <definedName name="rr" localSheetId="104" hidden="1">{"Riqfin97",#N/A,FALSE,"Tran";"Riqfinpro",#N/A,FALSE,"Tran"}</definedName>
    <definedName name="rr" localSheetId="105" hidden="1">{"Riqfin97",#N/A,FALSE,"Tran";"Riqfinpro",#N/A,FALSE,"Tran"}</definedName>
    <definedName name="rr" localSheetId="106" hidden="1">{"Riqfin97",#N/A,FALSE,"Tran";"Riqfinpro",#N/A,FALSE,"Tran"}</definedName>
    <definedName name="rr" localSheetId="107" hidden="1">{"Riqfin97",#N/A,FALSE,"Tran";"Riqfinpro",#N/A,FALSE,"Tran"}</definedName>
    <definedName name="rr" localSheetId="108" hidden="1">{"Riqfin97",#N/A,FALSE,"Tran";"Riqfinpro",#N/A,FALSE,"Tran"}</definedName>
    <definedName name="rr" localSheetId="170" hidden="1">{"Riqfin97",#N/A,FALSE,"Tran";"Riqfinpro",#N/A,FALSE,"Tran"}</definedName>
    <definedName name="rr" localSheetId="67" hidden="1">{"Riqfin97",#N/A,FALSE,"Tran";"Riqfinpro",#N/A,FALSE,"Tran"}</definedName>
    <definedName name="rr" hidden="1">{"Riqfin97",#N/A,FALSE,"Tran";"Riqfinpro",#N/A,FALSE,"Tran"}</definedName>
    <definedName name="rrr" localSheetId="151">#REF!</definedName>
    <definedName name="rrr" localSheetId="171">#REF!</definedName>
    <definedName name="rrr" localSheetId="179">#REF!</definedName>
    <definedName name="rrr" localSheetId="180">#REF!</definedName>
    <definedName name="rrr" localSheetId="181">#REF!</definedName>
    <definedName name="rrr" localSheetId="172">#REF!</definedName>
    <definedName name="rrr" localSheetId="173">#REF!</definedName>
    <definedName name="rrr" localSheetId="174">#REF!</definedName>
    <definedName name="rrr" localSheetId="175">#REF!</definedName>
    <definedName name="rrr" localSheetId="176">#REF!</definedName>
    <definedName name="rrr" localSheetId="177">#REF!</definedName>
    <definedName name="rrr" localSheetId="178">#REF!</definedName>
    <definedName name="rrr" localSheetId="109">#REF!</definedName>
    <definedName name="rrr" localSheetId="110">#REF!</definedName>
    <definedName name="rrr" localSheetId="111">#REF!</definedName>
    <definedName name="rrr" localSheetId="102">#REF!</definedName>
    <definedName name="rrr" localSheetId="103">#REF!</definedName>
    <definedName name="rrr" localSheetId="104">#REF!</definedName>
    <definedName name="rrr" localSheetId="107">#REF!</definedName>
    <definedName name="rrr" localSheetId="108">#REF!</definedName>
    <definedName name="rrr">#REF!</definedName>
    <definedName name="rrrrr" localSheetId="115">#REF!</definedName>
    <definedName name="rrrrr" localSheetId="151">#REF!</definedName>
    <definedName name="rrrrr" localSheetId="156">#REF!</definedName>
    <definedName name="rrrrr" localSheetId="171">#REF!</definedName>
    <definedName name="rrrrr" localSheetId="179">#REF!</definedName>
    <definedName name="rrrrr" localSheetId="180">#REF!</definedName>
    <definedName name="rrrrr" localSheetId="181">#REF!</definedName>
    <definedName name="rrrrr" localSheetId="172">#REF!</definedName>
    <definedName name="rrrrr" localSheetId="173">#REF!</definedName>
    <definedName name="rrrrr" localSheetId="174">#REF!</definedName>
    <definedName name="rrrrr" localSheetId="175">#REF!</definedName>
    <definedName name="rrrrr" localSheetId="176">#REF!</definedName>
    <definedName name="rrrrr" localSheetId="177">#REF!</definedName>
    <definedName name="rrrrr" localSheetId="178">#REF!</definedName>
    <definedName name="rrrrr" localSheetId="109">#REF!</definedName>
    <definedName name="rrrrr" localSheetId="110">#REF!</definedName>
    <definedName name="rrrrr" localSheetId="111">#REF!</definedName>
    <definedName name="rrrrr" localSheetId="102">#REF!</definedName>
    <definedName name="rrrrr" localSheetId="103">#REF!</definedName>
    <definedName name="rrrrr" localSheetId="104">#REF!</definedName>
    <definedName name="rrrrr" localSheetId="107">#REF!</definedName>
    <definedName name="rrrrr" localSheetId="108">#REF!</definedName>
    <definedName name="rrrrr">#REF!</definedName>
    <definedName name="Rs" localSheetId="151">{"BOP_TAB",#N/A,FALSE,"N";"MIDTERM_TAB",#N/A,FALSE,"O";"FUND_CRED",#N/A,FALSE,"P";"DEBT_TAB1",#N/A,FALSE,"Q";"DEBT_TAB2",#N/A,FALSE,"Q";"FORFIN_TAB1",#N/A,FALSE,"R";"FORFIN_TAB2",#N/A,FALSE,"R";"BOP_ANALY",#N/A,FALSE,"U"}</definedName>
    <definedName name="Rs" localSheetId="156">{"BOP_TAB",#N/A,FALSE,"N";"MIDTERM_TAB",#N/A,FALSE,"O";"FUND_CRED",#N/A,FALSE,"P";"DEBT_TAB1",#N/A,FALSE,"Q";"DEBT_TAB2",#N/A,FALSE,"Q";"FORFIN_TAB1",#N/A,FALSE,"R";"FORFIN_TAB2",#N/A,FALSE,"R";"BOP_ANALY",#N/A,FALSE,"U"}</definedName>
    <definedName name="Rs" localSheetId="159">{"BOP_TAB",#N/A,FALSE,"N";"MIDTERM_TAB",#N/A,FALSE,"O";"FUND_CRED",#N/A,FALSE,"P";"DEBT_TAB1",#N/A,FALSE,"Q";"DEBT_TAB2",#N/A,FALSE,"Q";"FORFIN_TAB1",#N/A,FALSE,"R";"FORFIN_TAB2",#N/A,FALSE,"R";"BOP_ANALY",#N/A,FALSE,"U"}</definedName>
    <definedName name="Rs" localSheetId="171">{"BOP_TAB",#N/A,FALSE,"N";"MIDTERM_TAB",#N/A,FALSE,"O";"FUND_CRED",#N/A,FALSE,"P";"DEBT_TAB1",#N/A,FALSE,"Q";"DEBT_TAB2",#N/A,FALSE,"Q";"FORFIN_TAB1",#N/A,FALSE,"R";"FORFIN_TAB2",#N/A,FALSE,"R";"BOP_ANALY",#N/A,FALSE,"U"}</definedName>
    <definedName name="Rs" localSheetId="179">{"BOP_TAB",#N/A,FALSE,"N";"MIDTERM_TAB",#N/A,FALSE,"O";"FUND_CRED",#N/A,FALSE,"P";"DEBT_TAB1",#N/A,FALSE,"Q";"DEBT_TAB2",#N/A,FALSE,"Q";"FORFIN_TAB1",#N/A,FALSE,"R";"FORFIN_TAB2",#N/A,FALSE,"R";"BOP_ANALY",#N/A,FALSE,"U"}</definedName>
    <definedName name="Rs" localSheetId="180">{"BOP_TAB",#N/A,FALSE,"N";"MIDTERM_TAB",#N/A,FALSE,"O";"FUND_CRED",#N/A,FALSE,"P";"DEBT_TAB1",#N/A,FALSE,"Q";"DEBT_TAB2",#N/A,FALSE,"Q";"FORFIN_TAB1",#N/A,FALSE,"R";"FORFIN_TAB2",#N/A,FALSE,"R";"BOP_ANALY",#N/A,FALSE,"U"}</definedName>
    <definedName name="Rs" localSheetId="181">{"BOP_TAB",#N/A,FALSE,"N";"MIDTERM_TAB",#N/A,FALSE,"O";"FUND_CRED",#N/A,FALSE,"P";"DEBT_TAB1",#N/A,FALSE,"Q";"DEBT_TAB2",#N/A,FALSE,"Q";"FORFIN_TAB1",#N/A,FALSE,"R";"FORFIN_TAB2",#N/A,FALSE,"R";"BOP_ANALY",#N/A,FALSE,"U"}</definedName>
    <definedName name="Rs" localSheetId="172">{"BOP_TAB",#N/A,FALSE,"N";"MIDTERM_TAB",#N/A,FALSE,"O";"FUND_CRED",#N/A,FALSE,"P";"DEBT_TAB1",#N/A,FALSE,"Q";"DEBT_TAB2",#N/A,FALSE,"Q";"FORFIN_TAB1",#N/A,FALSE,"R";"FORFIN_TAB2",#N/A,FALSE,"R";"BOP_ANALY",#N/A,FALSE,"U"}</definedName>
    <definedName name="Rs" localSheetId="173">{"BOP_TAB",#N/A,FALSE,"N";"MIDTERM_TAB",#N/A,FALSE,"O";"FUND_CRED",#N/A,FALSE,"P";"DEBT_TAB1",#N/A,FALSE,"Q";"DEBT_TAB2",#N/A,FALSE,"Q";"FORFIN_TAB1",#N/A,FALSE,"R";"FORFIN_TAB2",#N/A,FALSE,"R";"BOP_ANALY",#N/A,FALSE,"U"}</definedName>
    <definedName name="Rs" localSheetId="174">{"BOP_TAB",#N/A,FALSE,"N";"MIDTERM_TAB",#N/A,FALSE,"O";"FUND_CRED",#N/A,FALSE,"P";"DEBT_TAB1",#N/A,FALSE,"Q";"DEBT_TAB2",#N/A,FALSE,"Q";"FORFIN_TAB1",#N/A,FALSE,"R";"FORFIN_TAB2",#N/A,FALSE,"R";"BOP_ANALY",#N/A,FALSE,"U"}</definedName>
    <definedName name="Rs" localSheetId="175">{"BOP_TAB",#N/A,FALSE,"N";"MIDTERM_TAB",#N/A,FALSE,"O";"FUND_CRED",#N/A,FALSE,"P";"DEBT_TAB1",#N/A,FALSE,"Q";"DEBT_TAB2",#N/A,FALSE,"Q";"FORFIN_TAB1",#N/A,FALSE,"R";"FORFIN_TAB2",#N/A,FALSE,"R";"BOP_ANALY",#N/A,FALSE,"U"}</definedName>
    <definedName name="Rs" localSheetId="176">{"BOP_TAB",#N/A,FALSE,"N";"MIDTERM_TAB",#N/A,FALSE,"O";"FUND_CRED",#N/A,FALSE,"P";"DEBT_TAB1",#N/A,FALSE,"Q";"DEBT_TAB2",#N/A,FALSE,"Q";"FORFIN_TAB1",#N/A,FALSE,"R";"FORFIN_TAB2",#N/A,FALSE,"R";"BOP_ANALY",#N/A,FALSE,"U"}</definedName>
    <definedName name="Rs" localSheetId="177">{"BOP_TAB",#N/A,FALSE,"N";"MIDTERM_TAB",#N/A,FALSE,"O";"FUND_CRED",#N/A,FALSE,"P";"DEBT_TAB1",#N/A,FALSE,"Q";"DEBT_TAB2",#N/A,FALSE,"Q";"FORFIN_TAB1",#N/A,FALSE,"R";"FORFIN_TAB2",#N/A,FALSE,"R";"BOP_ANALY",#N/A,FALSE,"U"}</definedName>
    <definedName name="Rs" localSheetId="178">{"BOP_TAB",#N/A,FALSE,"N";"MIDTERM_TAB",#N/A,FALSE,"O";"FUND_CRED",#N/A,FALSE,"P";"DEBT_TAB1",#N/A,FALSE,"Q";"DEBT_TAB2",#N/A,FALSE,"Q";"FORFIN_TAB1",#N/A,FALSE,"R";"FORFIN_TAB2",#N/A,FALSE,"R";"BOP_ANALY",#N/A,FALSE,"U"}</definedName>
    <definedName name="Rs" localSheetId="109">{"BOP_TAB",#N/A,FALSE,"N";"MIDTERM_TAB",#N/A,FALSE,"O";"FUND_CRED",#N/A,FALSE,"P";"DEBT_TAB1",#N/A,FALSE,"Q";"DEBT_TAB2",#N/A,FALSE,"Q";"FORFIN_TAB1",#N/A,FALSE,"R";"FORFIN_TAB2",#N/A,FALSE,"R";"BOP_ANALY",#N/A,FALSE,"U"}</definedName>
    <definedName name="Rs" localSheetId="110">{"BOP_TAB",#N/A,FALSE,"N";"MIDTERM_TAB",#N/A,FALSE,"O";"FUND_CRED",#N/A,FALSE,"P";"DEBT_TAB1",#N/A,FALSE,"Q";"DEBT_TAB2",#N/A,FALSE,"Q";"FORFIN_TAB1",#N/A,FALSE,"R";"FORFIN_TAB2",#N/A,FALSE,"R";"BOP_ANALY",#N/A,FALSE,"U"}</definedName>
    <definedName name="Rs" localSheetId="111">{"BOP_TAB",#N/A,FALSE,"N";"MIDTERM_TAB",#N/A,FALSE,"O";"FUND_CRED",#N/A,FALSE,"P";"DEBT_TAB1",#N/A,FALSE,"Q";"DEBT_TAB2",#N/A,FALSE,"Q";"FORFIN_TAB1",#N/A,FALSE,"R";"FORFIN_TAB2",#N/A,FALSE,"R";"BOP_ANALY",#N/A,FALSE,"U"}</definedName>
    <definedName name="Rs" localSheetId="102">{"BOP_TAB",#N/A,FALSE,"N";"MIDTERM_TAB",#N/A,FALSE,"O";"FUND_CRED",#N/A,FALSE,"P";"DEBT_TAB1",#N/A,FALSE,"Q";"DEBT_TAB2",#N/A,FALSE,"Q";"FORFIN_TAB1",#N/A,FALSE,"R";"FORFIN_TAB2",#N/A,FALSE,"R";"BOP_ANALY",#N/A,FALSE,"U"}</definedName>
    <definedName name="Rs" localSheetId="103">{"BOP_TAB",#N/A,FALSE,"N";"MIDTERM_TAB",#N/A,FALSE,"O";"FUND_CRED",#N/A,FALSE,"P";"DEBT_TAB1",#N/A,FALSE,"Q";"DEBT_TAB2",#N/A,FALSE,"Q";"FORFIN_TAB1",#N/A,FALSE,"R";"FORFIN_TAB2",#N/A,FALSE,"R";"BOP_ANALY",#N/A,FALSE,"U"}</definedName>
    <definedName name="Rs" localSheetId="104">{"BOP_TAB",#N/A,FALSE,"N";"MIDTERM_TAB",#N/A,FALSE,"O";"FUND_CRED",#N/A,FALSE,"P";"DEBT_TAB1",#N/A,FALSE,"Q";"DEBT_TAB2",#N/A,FALSE,"Q";"FORFIN_TAB1",#N/A,FALSE,"R";"FORFIN_TAB2",#N/A,FALSE,"R";"BOP_ANALY",#N/A,FALSE,"U"}</definedName>
    <definedName name="Rs" localSheetId="107">{"BOP_TAB",#N/A,FALSE,"N";"MIDTERM_TAB",#N/A,FALSE,"O";"FUND_CRED",#N/A,FALSE,"P";"DEBT_TAB1",#N/A,FALSE,"Q";"DEBT_TAB2",#N/A,FALSE,"Q";"FORFIN_TAB1",#N/A,FALSE,"R";"FORFIN_TAB2",#N/A,FALSE,"R";"BOP_ANALY",#N/A,FALSE,"U"}</definedName>
    <definedName name="Rs" localSheetId="108">{"BOP_TAB",#N/A,FALSE,"N";"MIDTERM_TAB",#N/A,FALSE,"O";"FUND_CRED",#N/A,FALSE,"P";"DEBT_TAB1",#N/A,FALSE,"Q";"DEBT_TAB2",#N/A,FALSE,"Q";"FORFIN_TAB1",#N/A,FALSE,"R";"FORFIN_TAB2",#N/A,FALSE,"R";"BOP_ANALY",#N/A,FALSE,"U"}</definedName>
    <definedName name="Rs">{"BOP_TAB",#N/A,FALSE,"N";"MIDTERM_TAB",#N/A,FALSE,"O";"FUND_CRED",#N/A,FALSE,"P";"DEBT_TAB1",#N/A,FALSE,"Q";"DEBT_TAB2",#N/A,FALSE,"Q";"FORFIN_TAB1",#N/A,FALSE,"R";"FORFIN_TAB2",#N/A,FALSE,"R";"BOP_ANALY",#N/A,FALSE,"U"}</definedName>
    <definedName name="rt" localSheetId="112" hidden="1">#REF!</definedName>
    <definedName name="rt" localSheetId="115" hidden="1">#REF!</definedName>
    <definedName name="rt" localSheetId="149" hidden="1">#REF!</definedName>
    <definedName name="rt" localSheetId="151" hidden="1">#REF!</definedName>
    <definedName name="rt" localSheetId="159" hidden="1">#REF!</definedName>
    <definedName name="rt" localSheetId="164" hidden="1">#REF!</definedName>
    <definedName name="rt" localSheetId="165" hidden="1">#REF!</definedName>
    <definedName name="rt" localSheetId="166" hidden="1">#REF!</definedName>
    <definedName name="rt" localSheetId="167" hidden="1">#REF!</definedName>
    <definedName name="rt" localSheetId="168" hidden="1">#REF!</definedName>
    <definedName name="rt" localSheetId="171" hidden="1">#REF!</definedName>
    <definedName name="rt" localSheetId="179" hidden="1">#REF!</definedName>
    <definedName name="rt" localSheetId="180" hidden="1">#REF!</definedName>
    <definedName name="rt" localSheetId="181" hidden="1">#REF!</definedName>
    <definedName name="rt" localSheetId="172" hidden="1">#REF!</definedName>
    <definedName name="rt" localSheetId="173" hidden="1">#REF!</definedName>
    <definedName name="rt" localSheetId="174" hidden="1">#REF!</definedName>
    <definedName name="rt" localSheetId="175" hidden="1">#REF!</definedName>
    <definedName name="rt" localSheetId="176" hidden="1">#REF!</definedName>
    <definedName name="rt" localSheetId="177" hidden="1">#REF!</definedName>
    <definedName name="rt" localSheetId="178" hidden="1">#REF!</definedName>
    <definedName name="rt" localSheetId="46" hidden="1">#REF!</definedName>
    <definedName name="rt" localSheetId="47" hidden="1">#REF!</definedName>
    <definedName name="rt" localSheetId="48" hidden="1">#REF!</definedName>
    <definedName name="rt" localSheetId="49" hidden="1">#REF!</definedName>
    <definedName name="rt" localSheetId="51" hidden="1">#REF!</definedName>
    <definedName name="rt" localSheetId="50" hidden="1">#REF!</definedName>
    <definedName name="rt" localSheetId="52" hidden="1">#REF!</definedName>
    <definedName name="rt" localSheetId="56" hidden="1">#REF!</definedName>
    <definedName name="rt" localSheetId="57" hidden="1">#REF!</definedName>
    <definedName name="rt" localSheetId="58" hidden="1">#REF!</definedName>
    <definedName name="rt" localSheetId="59" hidden="1">#REF!</definedName>
    <definedName name="rt" localSheetId="60" hidden="1">#REF!</definedName>
    <definedName name="rt" localSheetId="61" hidden="1">#REF!</definedName>
    <definedName name="rt" localSheetId="62" hidden="1">#REF!</definedName>
    <definedName name="rt" localSheetId="83" hidden="1">#REF!</definedName>
    <definedName name="rt" localSheetId="99" hidden="1">#REF!</definedName>
    <definedName name="rt" localSheetId="109" hidden="1">#REF!</definedName>
    <definedName name="rt" localSheetId="110" hidden="1">#REF!</definedName>
    <definedName name="rt" localSheetId="111" hidden="1">#REF!</definedName>
    <definedName name="rt" localSheetId="100" hidden="1">#REF!</definedName>
    <definedName name="rt" localSheetId="101" hidden="1">#REF!</definedName>
    <definedName name="rt" localSheetId="102" hidden="1">#REF!</definedName>
    <definedName name="rt" localSheetId="103" hidden="1">#REF!</definedName>
    <definedName name="rt" localSheetId="104" hidden="1">#REF!</definedName>
    <definedName name="rt" localSheetId="105" hidden="1">#REF!</definedName>
    <definedName name="rt" localSheetId="106" hidden="1">#REF!</definedName>
    <definedName name="rt" localSheetId="107" hidden="1">#REF!</definedName>
    <definedName name="rt" localSheetId="108" hidden="1">#REF!</definedName>
    <definedName name="rt" hidden="1">#REF!</definedName>
    <definedName name="rtre" localSheetId="112" hidden="1">{"Main Economic Indicators",#N/A,FALSE,"C"}</definedName>
    <definedName name="rtre" localSheetId="119" hidden="1">{"Main Economic Indicators",#N/A,FALSE,"C"}</definedName>
    <definedName name="rtre" localSheetId="114" hidden="1">{"Main Economic Indicators",#N/A,FALSE,"C"}</definedName>
    <definedName name="rtre" localSheetId="116" hidden="1">{"Main Economic Indicators",#N/A,FALSE,"C"}</definedName>
    <definedName name="rtre" localSheetId="117" hidden="1">{"Main Economic Indicators",#N/A,FALSE,"C"}</definedName>
    <definedName name="rtre" localSheetId="118" hidden="1">{"Main Economic Indicators",#N/A,FALSE,"C"}</definedName>
    <definedName name="rtre" localSheetId="149" hidden="1">{"Main Economic Indicators",#N/A,FALSE,"C"}</definedName>
    <definedName name="rtre" localSheetId="151" hidden="1">{"Main Economic Indicators",#N/A,FALSE,"C"}</definedName>
    <definedName name="rtre" localSheetId="156" hidden="1">{"Main Economic Indicators",#N/A,FALSE,"C"}</definedName>
    <definedName name="rtre" localSheetId="159" hidden="1">{"Main Economic Indicators",#N/A,FALSE,"C"}</definedName>
    <definedName name="rtre" localSheetId="164" hidden="1">{"Main Economic Indicators",#N/A,FALSE,"C"}</definedName>
    <definedName name="rtre" localSheetId="165" hidden="1">{"Main Economic Indicators",#N/A,FALSE,"C"}</definedName>
    <definedName name="rtre" localSheetId="166" hidden="1">{"Main Economic Indicators",#N/A,FALSE,"C"}</definedName>
    <definedName name="rtre" localSheetId="167" hidden="1">{"Main Economic Indicators",#N/A,FALSE,"C"}</definedName>
    <definedName name="rtre" localSheetId="168" hidden="1">{"Main Economic Indicators",#N/A,FALSE,"C"}</definedName>
    <definedName name="rtre" localSheetId="171" hidden="1">{"Main Economic Indicators",#N/A,FALSE,"C"}</definedName>
    <definedName name="rtre" localSheetId="179" hidden="1">{"Main Economic Indicators",#N/A,FALSE,"C"}</definedName>
    <definedName name="rtre" localSheetId="180" hidden="1">{"Main Economic Indicators",#N/A,FALSE,"C"}</definedName>
    <definedName name="rtre" localSheetId="181" hidden="1">{"Main Economic Indicators",#N/A,FALSE,"C"}</definedName>
    <definedName name="rtre" localSheetId="172" hidden="1">{"Main Economic Indicators",#N/A,FALSE,"C"}</definedName>
    <definedName name="rtre" localSheetId="173" hidden="1">{"Main Economic Indicators",#N/A,FALSE,"C"}</definedName>
    <definedName name="rtre" localSheetId="174" hidden="1">{"Main Economic Indicators",#N/A,FALSE,"C"}</definedName>
    <definedName name="rtre" localSheetId="175" hidden="1">{"Main Economic Indicators",#N/A,FALSE,"C"}</definedName>
    <definedName name="rtre" localSheetId="176" hidden="1">{"Main Economic Indicators",#N/A,FALSE,"C"}</definedName>
    <definedName name="rtre" localSheetId="177" hidden="1">{"Main Economic Indicators",#N/A,FALSE,"C"}</definedName>
    <definedName name="rtre" localSheetId="178" hidden="1">{"Main Economic Indicators",#N/A,FALSE,"C"}</definedName>
    <definedName name="rtre" localSheetId="46" hidden="1">{"Main Economic Indicators",#N/A,FALSE,"C"}</definedName>
    <definedName name="rtre" localSheetId="47" hidden="1">{"Main Economic Indicators",#N/A,FALSE,"C"}</definedName>
    <definedName name="rtre" localSheetId="48" hidden="1">{"Main Economic Indicators",#N/A,FALSE,"C"}</definedName>
    <definedName name="rtre" localSheetId="49" hidden="1">{"Main Economic Indicators",#N/A,FALSE,"C"}</definedName>
    <definedName name="rtre" localSheetId="51" hidden="1">{"Main Economic Indicators",#N/A,FALSE,"C"}</definedName>
    <definedName name="rtre" localSheetId="50" hidden="1">{"Main Economic Indicators",#N/A,FALSE,"C"}</definedName>
    <definedName name="rtre" localSheetId="52" hidden="1">{"Main Economic Indicators",#N/A,FALSE,"C"}</definedName>
    <definedName name="rtre" localSheetId="56" hidden="1">{"Main Economic Indicators",#N/A,FALSE,"C"}</definedName>
    <definedName name="rtre" localSheetId="57" hidden="1">{"Main Economic Indicators",#N/A,FALSE,"C"}</definedName>
    <definedName name="rtre" localSheetId="58" hidden="1">{"Main Economic Indicators",#N/A,FALSE,"C"}</definedName>
    <definedName name="rtre" localSheetId="59" hidden="1">{"Main Economic Indicators",#N/A,FALSE,"C"}</definedName>
    <definedName name="rtre" localSheetId="60" hidden="1">{"Main Economic Indicators",#N/A,FALSE,"C"}</definedName>
    <definedName name="rtre" localSheetId="61" hidden="1">{"Main Economic Indicators",#N/A,FALSE,"C"}</definedName>
    <definedName name="rtre" localSheetId="62" hidden="1">{"Main Economic Indicators",#N/A,FALSE,"C"}</definedName>
    <definedName name="rtre" localSheetId="63" hidden="1">{"Main Economic Indicators",#N/A,FALSE,"C"}</definedName>
    <definedName name="rtre" localSheetId="68" hidden="1">{"Main Economic Indicators",#N/A,FALSE,"C"}</definedName>
    <definedName name="rtre" localSheetId="69" hidden="1">{"Main Economic Indicators",#N/A,FALSE,"C"}</definedName>
    <definedName name="rtre" localSheetId="70" hidden="1">{"Main Economic Indicators",#N/A,FALSE,"C"}</definedName>
    <definedName name="rtre" localSheetId="83" hidden="1">{"Main Economic Indicators",#N/A,FALSE,"C"}</definedName>
    <definedName name="rtre" localSheetId="99" hidden="1">{"Main Economic Indicators",#N/A,FALSE,"C"}</definedName>
    <definedName name="rtre" localSheetId="109" hidden="1">{"Main Economic Indicators",#N/A,FALSE,"C"}</definedName>
    <definedName name="rtre" localSheetId="110" hidden="1">{"Main Economic Indicators",#N/A,FALSE,"C"}</definedName>
    <definedName name="rtre" localSheetId="111" hidden="1">{"Main Economic Indicators",#N/A,FALSE,"C"}</definedName>
    <definedName name="rtre" localSheetId="100" hidden="1">{"Main Economic Indicators",#N/A,FALSE,"C"}</definedName>
    <definedName name="rtre" localSheetId="101" hidden="1">{"Main Economic Indicators",#N/A,FALSE,"C"}</definedName>
    <definedName name="rtre" localSheetId="102" hidden="1">{"Main Economic Indicators",#N/A,FALSE,"C"}</definedName>
    <definedName name="rtre" localSheetId="103" hidden="1">{"Main Economic Indicators",#N/A,FALSE,"C"}</definedName>
    <definedName name="rtre" localSheetId="104" hidden="1">{"Main Economic Indicators",#N/A,FALSE,"C"}</definedName>
    <definedName name="rtre" localSheetId="105" hidden="1">{"Main Economic Indicators",#N/A,FALSE,"C"}</definedName>
    <definedName name="rtre" localSheetId="106" hidden="1">{"Main Economic Indicators",#N/A,FALSE,"C"}</definedName>
    <definedName name="rtre" localSheetId="107" hidden="1">{"Main Economic Indicators",#N/A,FALSE,"C"}</definedName>
    <definedName name="rtre" localSheetId="108" hidden="1">{"Main Economic Indicators",#N/A,FALSE,"C"}</definedName>
    <definedName name="rtre" localSheetId="170" hidden="1">{"Main Economic Indicators",#N/A,FALSE,"C"}</definedName>
    <definedName name="rtre" localSheetId="67" hidden="1">{"Main Economic Indicators",#N/A,FALSE,"C"}</definedName>
    <definedName name="rtre" hidden="1">{"Main Economic Indicators",#N/A,FALSE,"C"}</definedName>
    <definedName name="rty">'[104]10'!#REF!</definedName>
    <definedName name="Rwvu.PLA2." localSheetId="46" hidden="1">'[29]COP FED'!#REF!</definedName>
    <definedName name="Rwvu.PLA2." localSheetId="47" hidden="1">'[29]COP FED'!#REF!</definedName>
    <definedName name="Rwvu.PLA2." localSheetId="48" hidden="1">'[29]COP FED'!#REF!</definedName>
    <definedName name="Rwvu.PLA2." localSheetId="49" hidden="1">'[29]COP FED'!#REF!</definedName>
    <definedName name="Rwvu.PLA2." localSheetId="51" hidden="1">'[29]COP FED'!#REF!</definedName>
    <definedName name="Rwvu.PLA2." localSheetId="50" hidden="1">'[29]COP FED'!#REF!</definedName>
    <definedName name="Rwvu.PLA2." localSheetId="52" hidden="1">'[29]COP FED'!#REF!</definedName>
    <definedName name="Rwvu.PLA2." localSheetId="56" hidden="1">'[29]COP FED'!#REF!</definedName>
    <definedName name="Rwvu.PLA2." localSheetId="57" hidden="1">'[29]COP FED'!#REF!</definedName>
    <definedName name="Rwvu.PLA2." localSheetId="58" hidden="1">'[29]COP FED'!#REF!</definedName>
    <definedName name="Rwvu.PLA2." localSheetId="59" hidden="1">'[29]COP FED'!#REF!</definedName>
    <definedName name="Rwvu.PLA2." localSheetId="60" hidden="1">'[29]COP FED'!#REF!</definedName>
    <definedName name="Rwvu.PLA2." localSheetId="61" hidden="1">'[29]COP FED'!#REF!</definedName>
    <definedName name="Rwvu.PLA2." localSheetId="62" hidden="1">'[29]COP FED'!#REF!</definedName>
    <definedName name="Rwvu.PLA2." localSheetId="63" hidden="1">'[29]COP FED'!#REF!</definedName>
    <definedName name="Rwvu.PLA2." hidden="1">'[29]COP FED'!#REF!</definedName>
    <definedName name="Rwvu.Print." hidden="1">#N/A</definedName>
    <definedName name="rXDR">[30]CIRRs!$C$109</definedName>
    <definedName name="ryugigusb" localSheetId="115">[97]TEMP!#REF!</definedName>
    <definedName name="ryugigusb" localSheetId="156">[98]TEMP!#REF!</definedName>
    <definedName name="ryugigusb" localSheetId="171">[98]TEMP!#REF!</definedName>
    <definedName name="ryugigusb" localSheetId="179">[98]TEMP!#REF!</definedName>
    <definedName name="ryugigusb" localSheetId="180">[98]TEMP!#REF!</definedName>
    <definedName name="ryugigusb" localSheetId="181">[98]TEMP!#REF!</definedName>
    <definedName name="ryugigusb" localSheetId="172">[98]TEMP!#REF!</definedName>
    <definedName name="ryugigusb" localSheetId="173">[98]TEMP!#REF!</definedName>
    <definedName name="ryugigusb" localSheetId="174">[98]TEMP!#REF!</definedName>
    <definedName name="ryugigusb" localSheetId="175">[98]TEMP!#REF!</definedName>
    <definedName name="ryugigusb" localSheetId="176">[98]TEMP!#REF!</definedName>
    <definedName name="ryugigusb" localSheetId="177">[98]TEMP!#REF!</definedName>
    <definedName name="ryugigusb" localSheetId="178">[98]TEMP!#REF!</definedName>
    <definedName name="ryugigusb">[98]TEMP!#REF!</definedName>
    <definedName name="s" localSheetId="151">#REF!</definedName>
    <definedName name="s" localSheetId="156">#REF!</definedName>
    <definedName name="s" localSheetId="171">#REF!</definedName>
    <definedName name="s" localSheetId="179">#REF!</definedName>
    <definedName name="s" localSheetId="180">#REF!</definedName>
    <definedName name="s" localSheetId="181">#REF!</definedName>
    <definedName name="s" localSheetId="172">#REF!</definedName>
    <definedName name="s" localSheetId="173">#REF!</definedName>
    <definedName name="s" localSheetId="174">#REF!</definedName>
    <definedName name="s" localSheetId="175">#REF!</definedName>
    <definedName name="s" localSheetId="176">#REF!</definedName>
    <definedName name="s" localSheetId="177">#REF!</definedName>
    <definedName name="s" localSheetId="178">#REF!</definedName>
    <definedName name="s" localSheetId="109">#REF!</definedName>
    <definedName name="s" localSheetId="110">#REF!</definedName>
    <definedName name="s" localSheetId="111">#REF!</definedName>
    <definedName name="s" localSheetId="102">#REF!</definedName>
    <definedName name="s" localSheetId="103">#REF!</definedName>
    <definedName name="s" localSheetId="104">#REF!</definedName>
    <definedName name="s" localSheetId="107">#REF!</definedName>
    <definedName name="s" localSheetId="108">#REF!</definedName>
    <definedName name="s">#REF!</definedName>
    <definedName name="sa" localSheetId="112" hidden="1">#REF!</definedName>
    <definedName name="sa" localSheetId="149" hidden="1">#REF!</definedName>
    <definedName name="sa" localSheetId="151" hidden="1">#REF!</definedName>
    <definedName name="sa" localSheetId="159" hidden="1">#REF!</definedName>
    <definedName name="sa" localSheetId="164" hidden="1">#REF!</definedName>
    <definedName name="sa" localSheetId="165" hidden="1">#REF!</definedName>
    <definedName name="sa" localSheetId="166" hidden="1">#REF!</definedName>
    <definedName name="sa" localSheetId="167" hidden="1">#REF!</definedName>
    <definedName name="sa" localSheetId="168" hidden="1">#REF!</definedName>
    <definedName name="sa" localSheetId="179" hidden="1">#REF!</definedName>
    <definedName name="sa" localSheetId="180" hidden="1">#REF!</definedName>
    <definedName name="sa" localSheetId="181" hidden="1">#REF!</definedName>
    <definedName name="sa" localSheetId="172" hidden="1">#REF!</definedName>
    <definedName name="sa" localSheetId="173" hidden="1">#REF!</definedName>
    <definedName name="sa" localSheetId="174" hidden="1">#REF!</definedName>
    <definedName name="sa" localSheetId="175" hidden="1">#REF!</definedName>
    <definedName name="sa" localSheetId="176" hidden="1">#REF!</definedName>
    <definedName name="sa" localSheetId="177" hidden="1">#REF!</definedName>
    <definedName name="sa" localSheetId="178" hidden="1">#REF!</definedName>
    <definedName name="sa" localSheetId="46" hidden="1">#REF!</definedName>
    <definedName name="sa" localSheetId="47" hidden="1">#REF!</definedName>
    <definedName name="sa" localSheetId="48" hidden="1">#REF!</definedName>
    <definedName name="sa" localSheetId="49" hidden="1">#REF!</definedName>
    <definedName name="sa" localSheetId="51" hidden="1">#REF!</definedName>
    <definedName name="sa" localSheetId="50" hidden="1">#REF!</definedName>
    <definedName name="sa" localSheetId="52" hidden="1">#REF!</definedName>
    <definedName name="sa" localSheetId="56" hidden="1">#REF!</definedName>
    <definedName name="sa" localSheetId="57" hidden="1">#REF!</definedName>
    <definedName name="sa" localSheetId="58" hidden="1">#REF!</definedName>
    <definedName name="sa" localSheetId="59" hidden="1">#REF!</definedName>
    <definedName name="sa" localSheetId="60" hidden="1">#REF!</definedName>
    <definedName name="sa" localSheetId="61" hidden="1">#REF!</definedName>
    <definedName name="sa" localSheetId="62" hidden="1">#REF!</definedName>
    <definedName name="sa" localSheetId="83" hidden="1">#REF!</definedName>
    <definedName name="sa" localSheetId="99" hidden="1">#REF!</definedName>
    <definedName name="sa" localSheetId="109" hidden="1">#REF!</definedName>
    <definedName name="sa" localSheetId="110" hidden="1">#REF!</definedName>
    <definedName name="sa" localSheetId="111" hidden="1">#REF!</definedName>
    <definedName name="sa" localSheetId="100" hidden="1">#REF!</definedName>
    <definedName name="sa" localSheetId="101" hidden="1">#REF!</definedName>
    <definedName name="sa" localSheetId="102" hidden="1">#REF!</definedName>
    <definedName name="sa" localSheetId="103" hidden="1">#REF!</definedName>
    <definedName name="sa" localSheetId="104" hidden="1">#REF!</definedName>
    <definedName name="sa" localSheetId="105" hidden="1">#REF!</definedName>
    <definedName name="sa" localSheetId="106" hidden="1">#REF!</definedName>
    <definedName name="sa" localSheetId="107" hidden="1">#REF!</definedName>
    <definedName name="sa" localSheetId="108" hidden="1">#REF!</definedName>
    <definedName name="sa" hidden="1">#REF!</definedName>
    <definedName name="SA_Tab" localSheetId="151">#REF!</definedName>
    <definedName name="SA_Tab" localSheetId="179">#REF!</definedName>
    <definedName name="SA_Tab" localSheetId="180">#REF!</definedName>
    <definedName name="SA_Tab" localSheetId="181">#REF!</definedName>
    <definedName name="SA_Tab" localSheetId="172">#REF!</definedName>
    <definedName name="SA_Tab" localSheetId="173">#REF!</definedName>
    <definedName name="SA_Tab" localSheetId="174">#REF!</definedName>
    <definedName name="SA_Tab" localSheetId="175">#REF!</definedName>
    <definedName name="SA_Tab" localSheetId="176">#REF!</definedName>
    <definedName name="SA_Tab" localSheetId="177">#REF!</definedName>
    <definedName name="SA_Tab" localSheetId="178">#REF!</definedName>
    <definedName name="SA_Tab" localSheetId="109">#REF!</definedName>
    <definedName name="SA_Tab" localSheetId="110">#REF!</definedName>
    <definedName name="SA_Tab" localSheetId="111">#REF!</definedName>
    <definedName name="SA_Tab" localSheetId="102">#REF!</definedName>
    <definedName name="SA_Tab" localSheetId="103">#REF!</definedName>
    <definedName name="SA_Tab" localSheetId="104">#REF!</definedName>
    <definedName name="SA_Tab" localSheetId="107">#REF!</definedName>
    <definedName name="SA_Tab" localSheetId="108">#REF!</definedName>
    <definedName name="SA_Tab">#REF!</definedName>
    <definedName name="SAPBEXrevision" hidden="1">1</definedName>
    <definedName name="SAPBEXsysID" hidden="1">"BWP"</definedName>
    <definedName name="SAPBEXwbID" hidden="1">"3JWNKPJPDI66MGYD92LLP8GMR"</definedName>
    <definedName name="SAR" localSheetId="151">#REF!</definedName>
    <definedName name="SAR" localSheetId="171">#REF!</definedName>
    <definedName name="SAR" localSheetId="179">#REF!</definedName>
    <definedName name="SAR" localSheetId="180">#REF!</definedName>
    <definedName name="SAR" localSheetId="181">#REF!</definedName>
    <definedName name="SAR" localSheetId="172">#REF!</definedName>
    <definedName name="SAR" localSheetId="173">#REF!</definedName>
    <definedName name="SAR" localSheetId="174">#REF!</definedName>
    <definedName name="SAR" localSheetId="175">#REF!</definedName>
    <definedName name="SAR" localSheetId="176">#REF!</definedName>
    <definedName name="SAR" localSheetId="177">#REF!</definedName>
    <definedName name="SAR" localSheetId="178">#REF!</definedName>
    <definedName name="SAR" localSheetId="109">#REF!</definedName>
    <definedName name="SAR" localSheetId="110">#REF!</definedName>
    <definedName name="SAR" localSheetId="111">#REF!</definedName>
    <definedName name="SAR" localSheetId="102">#REF!</definedName>
    <definedName name="SAR" localSheetId="103">#REF!</definedName>
    <definedName name="SAR" localSheetId="104">#REF!</definedName>
    <definedName name="SAR" localSheetId="107">#REF!</definedName>
    <definedName name="SAR" localSheetId="108">#REF!</definedName>
    <definedName name="SAR">#REF!</definedName>
    <definedName name="sat" localSheetId="149">#REF!</definedName>
    <definedName name="sat" localSheetId="151">#REF!</definedName>
    <definedName name="sat" localSheetId="171">#REF!</definedName>
    <definedName name="sat" localSheetId="179">#REF!</definedName>
    <definedName name="sat" localSheetId="180">#REF!</definedName>
    <definedName name="sat" localSheetId="181">#REF!</definedName>
    <definedName name="sat" localSheetId="172">#REF!</definedName>
    <definedName name="sat" localSheetId="173">#REF!</definedName>
    <definedName name="sat" localSheetId="174">#REF!</definedName>
    <definedName name="sat" localSheetId="175">#REF!</definedName>
    <definedName name="sat" localSheetId="176">#REF!</definedName>
    <definedName name="sat" localSheetId="177">#REF!</definedName>
    <definedName name="sat" localSheetId="178">#REF!</definedName>
    <definedName name="sat" localSheetId="109">#REF!</definedName>
    <definedName name="sat" localSheetId="110">#REF!</definedName>
    <definedName name="sat" localSheetId="111">#REF!</definedName>
    <definedName name="sat" localSheetId="102">#REF!</definedName>
    <definedName name="sat" localSheetId="103">#REF!</definedName>
    <definedName name="sat" localSheetId="104">#REF!</definedName>
    <definedName name="sat" localSheetId="107">#REF!</definedName>
    <definedName name="sat" localSheetId="108">#REF!</definedName>
    <definedName name="sat">#REF!</definedName>
    <definedName name="satish" localSheetId="149">'[24]10'!#REF!</definedName>
    <definedName name="satish" localSheetId="171">'[24]10'!#REF!</definedName>
    <definedName name="satish" localSheetId="179">'[24]10'!#REF!</definedName>
    <definedName name="satish" localSheetId="180">'[24]10'!#REF!</definedName>
    <definedName name="satish" localSheetId="181">'[24]10'!#REF!</definedName>
    <definedName name="satish" localSheetId="172">'[24]10'!#REF!</definedName>
    <definedName name="satish" localSheetId="173">'[24]10'!#REF!</definedName>
    <definedName name="satish" localSheetId="174">'[24]10'!#REF!</definedName>
    <definedName name="satish" localSheetId="175">'[24]10'!#REF!</definedName>
    <definedName name="satish" localSheetId="176">'[24]10'!#REF!</definedName>
    <definedName name="satish" localSheetId="177">'[24]10'!#REF!</definedName>
    <definedName name="satish" localSheetId="178">'[24]10'!#REF!</definedName>
    <definedName name="satish" localSheetId="103">'[24]10'!#REF!</definedName>
    <definedName name="satish" localSheetId="104">'[24]10'!#REF!</definedName>
    <definedName name="satish">'[24]10'!#REF!</definedName>
    <definedName name="SAVE" localSheetId="151">#REF!</definedName>
    <definedName name="SAVE" localSheetId="156">#REF!</definedName>
    <definedName name="SAVE" localSheetId="171">#REF!</definedName>
    <definedName name="SAVE" localSheetId="179">#REF!</definedName>
    <definedName name="SAVE" localSheetId="180">#REF!</definedName>
    <definedName name="SAVE" localSheetId="181">#REF!</definedName>
    <definedName name="SAVE" localSheetId="172">#REF!</definedName>
    <definedName name="SAVE" localSheetId="173">#REF!</definedName>
    <definedName name="SAVE" localSheetId="174">#REF!</definedName>
    <definedName name="SAVE" localSheetId="175">#REF!</definedName>
    <definedName name="SAVE" localSheetId="176">#REF!</definedName>
    <definedName name="SAVE" localSheetId="177">#REF!</definedName>
    <definedName name="SAVE" localSheetId="178">#REF!</definedName>
    <definedName name="SAVE" localSheetId="109">#REF!</definedName>
    <definedName name="SAVE" localSheetId="110">#REF!</definedName>
    <definedName name="SAVE" localSheetId="111">#REF!</definedName>
    <definedName name="SAVE" localSheetId="102">#REF!</definedName>
    <definedName name="SAVE" localSheetId="103">#REF!</definedName>
    <definedName name="SAVE" localSheetId="104">#REF!</definedName>
    <definedName name="SAVE" localSheetId="107">#REF!</definedName>
    <definedName name="SAVE" localSheetId="108">#REF!</definedName>
    <definedName name="SAVE">#REF!</definedName>
    <definedName name="save_as_wk1" localSheetId="151">'T 14.1 - 14.2'!save_as_wk1</definedName>
    <definedName name="save_as_wk1" localSheetId="156">'T 15.7'!save_as_wk1</definedName>
    <definedName name="save_as_wk1" localSheetId="159">'T 15.9'!save_as_wk1</definedName>
    <definedName name="save_as_wk1" localSheetId="171">'T 17.1'!save_as_wk1</definedName>
    <definedName name="save_as_wk1" localSheetId="179">'T 17.6'!save_as_wk1</definedName>
    <definedName name="save_as_wk1" localSheetId="180">'T 17.6'!save_as_wk1</definedName>
    <definedName name="save_as_wk1" localSheetId="181">'T 17.6'!save_as_wk1</definedName>
    <definedName name="save_as_wk1" localSheetId="172">'T 17.2'!save_as_wk1</definedName>
    <definedName name="save_as_wk1" localSheetId="173">'T 17.3'!save_as_wk1</definedName>
    <definedName name="save_as_wk1" localSheetId="174">'T 17.4'!save_as_wk1</definedName>
    <definedName name="save_as_wk1" localSheetId="175">'T 17.5'!save_as_wk1</definedName>
    <definedName name="save_as_wk1" localSheetId="176">'T 17.6'!save_as_wk1</definedName>
    <definedName name="save_as_wk1" localSheetId="177">'T 17.6'!save_as_wk1</definedName>
    <definedName name="save_as_wk1" localSheetId="178">'T 17.6'!save_as_wk1</definedName>
    <definedName name="save_as_wk1" localSheetId="109">'T 9.10_9.11'!save_as_wk1</definedName>
    <definedName name="save_as_wk1" localSheetId="110">'T 9.12'!save_as_wk1</definedName>
    <definedName name="save_as_wk1" localSheetId="111">'T 9.12 (ctd)'!save_as_wk1</definedName>
    <definedName name="save_as_wk1" localSheetId="102">'T 9.4'!save_as_wk1</definedName>
    <definedName name="save_as_wk1" localSheetId="103">'T 9.5'!save_as_wk1</definedName>
    <definedName name="save_as_wk1" localSheetId="104">'T 9.6'!save_as_wk1</definedName>
    <definedName name="save_as_wk1" localSheetId="107">'T 9.9'!save_as_wk1</definedName>
    <definedName name="save_as_wk1" localSheetId="108">'T 9.9 (ctd)'!save_as_wk1</definedName>
    <definedName name="save_as_wk1">[0]!save_as_wk1</definedName>
    <definedName name="SBI" localSheetId="151">#REF!</definedName>
    <definedName name="SBI" localSheetId="156">#REF!</definedName>
    <definedName name="SBI" localSheetId="159">#REF!</definedName>
    <definedName name="SBI" localSheetId="171">#REF!</definedName>
    <definedName name="SBI" localSheetId="179">#REF!</definedName>
    <definedName name="SBI" localSheetId="180">#REF!</definedName>
    <definedName name="SBI" localSheetId="181">#REF!</definedName>
    <definedName name="SBI" localSheetId="172">#REF!</definedName>
    <definedName name="SBI" localSheetId="173">#REF!</definedName>
    <definedName name="SBI" localSheetId="174">#REF!</definedName>
    <definedName name="SBI" localSheetId="175">#REF!</definedName>
    <definedName name="SBI" localSheetId="176">#REF!</definedName>
    <definedName name="SBI" localSheetId="177">#REF!</definedName>
    <definedName name="SBI" localSheetId="178">#REF!</definedName>
    <definedName name="SBI" localSheetId="109">#REF!</definedName>
    <definedName name="SBI" localSheetId="110">#REF!</definedName>
    <definedName name="SBI" localSheetId="111">#REF!</definedName>
    <definedName name="SBI" localSheetId="102">#REF!</definedName>
    <definedName name="SBI" localSheetId="103">#REF!</definedName>
    <definedName name="SBI" localSheetId="104">#REF!</definedName>
    <definedName name="SBI" localSheetId="107">#REF!</definedName>
    <definedName name="SBI" localSheetId="108">#REF!</definedName>
    <definedName name="SBI">#REF!</definedName>
    <definedName name="SBM" localSheetId="151">#REF!</definedName>
    <definedName name="SBM" localSheetId="156">#REF!</definedName>
    <definedName name="SBM" localSheetId="159">#REF!</definedName>
    <definedName name="SBM" localSheetId="171">#REF!</definedName>
    <definedName name="SBM" localSheetId="179">#REF!</definedName>
    <definedName name="SBM" localSheetId="180">#REF!</definedName>
    <definedName name="SBM" localSheetId="181">#REF!</definedName>
    <definedName name="SBM" localSheetId="172">#REF!</definedName>
    <definedName name="SBM" localSheetId="173">#REF!</definedName>
    <definedName name="SBM" localSheetId="174">#REF!</definedName>
    <definedName name="SBM" localSheetId="175">#REF!</definedName>
    <definedName name="SBM" localSheetId="176">#REF!</definedName>
    <definedName name="SBM" localSheetId="177">#REF!</definedName>
    <definedName name="SBM" localSheetId="178">#REF!</definedName>
    <definedName name="SBM" localSheetId="109">#REF!</definedName>
    <definedName name="SBM" localSheetId="110">#REF!</definedName>
    <definedName name="SBM" localSheetId="111">#REF!</definedName>
    <definedName name="SBM" localSheetId="102">#REF!</definedName>
    <definedName name="SBM" localSheetId="103">#REF!</definedName>
    <definedName name="SBM" localSheetId="104">#REF!</definedName>
    <definedName name="SBM" localSheetId="107">#REF!</definedName>
    <definedName name="SBM" localSheetId="108">#REF!</definedName>
    <definedName name="SBM">#REF!</definedName>
    <definedName name="scale" localSheetId="151">#REF!</definedName>
    <definedName name="scale" localSheetId="156">#REF!</definedName>
    <definedName name="scale" localSheetId="171">#REF!</definedName>
    <definedName name="scale" localSheetId="179">#REF!</definedName>
    <definedName name="scale" localSheetId="180">#REF!</definedName>
    <definedName name="scale" localSheetId="181">#REF!</definedName>
    <definedName name="scale" localSheetId="172">#REF!</definedName>
    <definedName name="scale" localSheetId="173">#REF!</definedName>
    <definedName name="scale" localSheetId="174">#REF!</definedName>
    <definedName name="scale" localSheetId="175">#REF!</definedName>
    <definedName name="scale" localSheetId="176">#REF!</definedName>
    <definedName name="scale" localSheetId="177">#REF!</definedName>
    <definedName name="scale" localSheetId="178">#REF!</definedName>
    <definedName name="scale" localSheetId="109">#REF!</definedName>
    <definedName name="scale" localSheetId="110">#REF!</definedName>
    <definedName name="scale" localSheetId="111">#REF!</definedName>
    <definedName name="scale" localSheetId="102">#REF!</definedName>
    <definedName name="scale" localSheetId="103">#REF!</definedName>
    <definedName name="scale" localSheetId="104">#REF!</definedName>
    <definedName name="scale" localSheetId="107">#REF!</definedName>
    <definedName name="scale" localSheetId="108">#REF!</definedName>
    <definedName name="scale">#REF!</definedName>
    <definedName name="ScalesList">'[59]Report Form'!$A$5:$A$8</definedName>
    <definedName name="Sched_Pay" localSheetId="151">#REF!</definedName>
    <definedName name="Sched_Pay" localSheetId="156">#REF!</definedName>
    <definedName name="Sched_Pay" localSheetId="171">#REF!</definedName>
    <definedName name="Sched_Pay" localSheetId="179">#REF!</definedName>
    <definedName name="Sched_Pay" localSheetId="180">#REF!</definedName>
    <definedName name="Sched_Pay" localSheetId="181">#REF!</definedName>
    <definedName name="Sched_Pay" localSheetId="172">#REF!</definedName>
    <definedName name="Sched_Pay" localSheetId="173">#REF!</definedName>
    <definedName name="Sched_Pay" localSheetId="174">#REF!</definedName>
    <definedName name="Sched_Pay" localSheetId="175">#REF!</definedName>
    <definedName name="Sched_Pay" localSheetId="176">#REF!</definedName>
    <definedName name="Sched_Pay" localSheetId="177">#REF!</definedName>
    <definedName name="Sched_Pay" localSheetId="178">#REF!</definedName>
    <definedName name="Sched_Pay" localSheetId="109">#REF!</definedName>
    <definedName name="Sched_Pay" localSheetId="110">#REF!</definedName>
    <definedName name="Sched_Pay" localSheetId="111">#REF!</definedName>
    <definedName name="Sched_Pay" localSheetId="102">#REF!</definedName>
    <definedName name="Sched_Pay" localSheetId="103">#REF!</definedName>
    <definedName name="Sched_Pay" localSheetId="104">#REF!</definedName>
    <definedName name="Sched_Pay" localSheetId="107">#REF!</definedName>
    <definedName name="Sched_Pay" localSheetId="108">#REF!</definedName>
    <definedName name="Sched_Pay">#REF!</definedName>
    <definedName name="Scheduled_Extra_Payments" localSheetId="151">#REF!</definedName>
    <definedName name="Scheduled_Extra_Payments" localSheetId="156">#REF!</definedName>
    <definedName name="Scheduled_Extra_Payments" localSheetId="171">#REF!</definedName>
    <definedName name="Scheduled_Extra_Payments" localSheetId="179">#REF!</definedName>
    <definedName name="Scheduled_Extra_Payments" localSheetId="180">#REF!</definedName>
    <definedName name="Scheduled_Extra_Payments" localSheetId="181">#REF!</definedName>
    <definedName name="Scheduled_Extra_Payments" localSheetId="172">#REF!</definedName>
    <definedName name="Scheduled_Extra_Payments" localSheetId="173">#REF!</definedName>
    <definedName name="Scheduled_Extra_Payments" localSheetId="174">#REF!</definedName>
    <definedName name="Scheduled_Extra_Payments" localSheetId="175">#REF!</definedName>
    <definedName name="Scheduled_Extra_Payments" localSheetId="176">#REF!</definedName>
    <definedName name="Scheduled_Extra_Payments" localSheetId="177">#REF!</definedName>
    <definedName name="Scheduled_Extra_Payments" localSheetId="178">#REF!</definedName>
    <definedName name="Scheduled_Extra_Payments" localSheetId="109">#REF!</definedName>
    <definedName name="Scheduled_Extra_Payments" localSheetId="110">#REF!</definedName>
    <definedName name="Scheduled_Extra_Payments" localSheetId="111">#REF!</definedName>
    <definedName name="Scheduled_Extra_Payments" localSheetId="102">#REF!</definedName>
    <definedName name="Scheduled_Extra_Payments" localSheetId="103">#REF!</definedName>
    <definedName name="Scheduled_Extra_Payments" localSheetId="104">#REF!</definedName>
    <definedName name="Scheduled_Extra_Payments" localSheetId="107">#REF!</definedName>
    <definedName name="Scheduled_Extra_Payments" localSheetId="108">#REF!</definedName>
    <definedName name="Scheduled_Extra_Payments">#REF!</definedName>
    <definedName name="Scheduled_Interest_Rate" localSheetId="151">#REF!</definedName>
    <definedName name="Scheduled_Interest_Rate" localSheetId="156">#REF!</definedName>
    <definedName name="Scheduled_Interest_Rate" localSheetId="171">#REF!</definedName>
    <definedName name="Scheduled_Interest_Rate" localSheetId="179">#REF!</definedName>
    <definedName name="Scheduled_Interest_Rate" localSheetId="180">#REF!</definedName>
    <definedName name="Scheduled_Interest_Rate" localSheetId="181">#REF!</definedName>
    <definedName name="Scheduled_Interest_Rate" localSheetId="172">#REF!</definedName>
    <definedName name="Scheduled_Interest_Rate" localSheetId="173">#REF!</definedName>
    <definedName name="Scheduled_Interest_Rate" localSheetId="174">#REF!</definedName>
    <definedName name="Scheduled_Interest_Rate" localSheetId="175">#REF!</definedName>
    <definedName name="Scheduled_Interest_Rate" localSheetId="176">#REF!</definedName>
    <definedName name="Scheduled_Interest_Rate" localSheetId="177">#REF!</definedName>
    <definedName name="Scheduled_Interest_Rate" localSheetId="178">#REF!</definedName>
    <definedName name="Scheduled_Interest_Rate" localSheetId="109">#REF!</definedName>
    <definedName name="Scheduled_Interest_Rate" localSheetId="110">#REF!</definedName>
    <definedName name="Scheduled_Interest_Rate" localSheetId="111">#REF!</definedName>
    <definedName name="Scheduled_Interest_Rate" localSheetId="102">#REF!</definedName>
    <definedName name="Scheduled_Interest_Rate" localSheetId="103">#REF!</definedName>
    <definedName name="Scheduled_Interest_Rate" localSheetId="104">#REF!</definedName>
    <definedName name="Scheduled_Interest_Rate" localSheetId="107">#REF!</definedName>
    <definedName name="Scheduled_Interest_Rate" localSheetId="108">#REF!</definedName>
    <definedName name="Scheduled_Interest_Rate">#REF!</definedName>
    <definedName name="Scheduled_Monthly_Payment" localSheetId="151">#REF!</definedName>
    <definedName name="Scheduled_Monthly_Payment" localSheetId="179">#REF!</definedName>
    <definedName name="Scheduled_Monthly_Payment" localSheetId="180">#REF!</definedName>
    <definedName name="Scheduled_Monthly_Payment" localSheetId="181">#REF!</definedName>
    <definedName name="Scheduled_Monthly_Payment" localSheetId="172">#REF!</definedName>
    <definedName name="Scheduled_Monthly_Payment" localSheetId="173">#REF!</definedName>
    <definedName name="Scheduled_Monthly_Payment" localSheetId="174">#REF!</definedName>
    <definedName name="Scheduled_Monthly_Payment" localSheetId="175">#REF!</definedName>
    <definedName name="Scheduled_Monthly_Payment" localSheetId="176">#REF!</definedName>
    <definedName name="Scheduled_Monthly_Payment" localSheetId="177">#REF!</definedName>
    <definedName name="Scheduled_Monthly_Payment" localSheetId="178">#REF!</definedName>
    <definedName name="Scheduled_Monthly_Payment" localSheetId="109">#REF!</definedName>
    <definedName name="Scheduled_Monthly_Payment" localSheetId="110">#REF!</definedName>
    <definedName name="Scheduled_Monthly_Payment" localSheetId="111">#REF!</definedName>
    <definedName name="Scheduled_Monthly_Payment" localSheetId="102">#REF!</definedName>
    <definedName name="Scheduled_Monthly_Payment" localSheetId="103">#REF!</definedName>
    <definedName name="Scheduled_Monthly_Payment" localSheetId="104">#REF!</definedName>
    <definedName name="Scheduled_Monthly_Payment" localSheetId="107">#REF!</definedName>
    <definedName name="Scheduled_Monthly_Payment" localSheetId="108">#REF!</definedName>
    <definedName name="Scheduled_Monthly_Payment">#REF!</definedName>
    <definedName name="sdf" localSheetId="112" hidden="1">{"Main Economic Indicators",#N/A,FALSE,"C"}</definedName>
    <definedName name="sdf" localSheetId="119" hidden="1">{"Main Economic Indicators",#N/A,FALSE,"C"}</definedName>
    <definedName name="sdf" localSheetId="114" hidden="1">{"Main Economic Indicators",#N/A,FALSE,"C"}</definedName>
    <definedName name="sdf" localSheetId="116" hidden="1">{"Main Economic Indicators",#N/A,FALSE,"C"}</definedName>
    <definedName name="sdf" localSheetId="117" hidden="1">{"Main Economic Indicators",#N/A,FALSE,"C"}</definedName>
    <definedName name="sdf" localSheetId="118" hidden="1">{"Main Economic Indicators",#N/A,FALSE,"C"}</definedName>
    <definedName name="sdf" localSheetId="149" hidden="1">{"Main Economic Indicators",#N/A,FALSE,"C"}</definedName>
    <definedName name="sdf" localSheetId="151" hidden="1">{"Main Economic Indicators",#N/A,FALSE,"C"}</definedName>
    <definedName name="sdf" localSheetId="156" hidden="1">{"Main Economic Indicators",#N/A,FALSE,"C"}</definedName>
    <definedName name="sdf" localSheetId="159" hidden="1">{"Main Economic Indicators",#N/A,FALSE,"C"}</definedName>
    <definedName name="sdf" localSheetId="164" hidden="1">{"Main Economic Indicators",#N/A,FALSE,"C"}</definedName>
    <definedName name="sdf" localSheetId="165" hidden="1">{"Main Economic Indicators",#N/A,FALSE,"C"}</definedName>
    <definedName name="sdf" localSheetId="166" hidden="1">{"Main Economic Indicators",#N/A,FALSE,"C"}</definedName>
    <definedName name="sdf" localSheetId="167" hidden="1">{"Main Economic Indicators",#N/A,FALSE,"C"}</definedName>
    <definedName name="sdf" localSheetId="168" hidden="1">{"Main Economic Indicators",#N/A,FALSE,"C"}</definedName>
    <definedName name="sdf" localSheetId="171" hidden="1">{"Main Economic Indicators",#N/A,FALSE,"C"}</definedName>
    <definedName name="sdf" localSheetId="179" hidden="1">{"Main Economic Indicators",#N/A,FALSE,"C"}</definedName>
    <definedName name="sdf" localSheetId="180" hidden="1">{"Main Economic Indicators",#N/A,FALSE,"C"}</definedName>
    <definedName name="sdf" localSheetId="181" hidden="1">{"Main Economic Indicators",#N/A,FALSE,"C"}</definedName>
    <definedName name="sdf" localSheetId="172" hidden="1">{"Main Economic Indicators",#N/A,FALSE,"C"}</definedName>
    <definedName name="sdf" localSheetId="173" hidden="1">{"Main Economic Indicators",#N/A,FALSE,"C"}</definedName>
    <definedName name="sdf" localSheetId="174" hidden="1">{"Main Economic Indicators",#N/A,FALSE,"C"}</definedName>
    <definedName name="sdf" localSheetId="175" hidden="1">{"Main Economic Indicators",#N/A,FALSE,"C"}</definedName>
    <definedName name="sdf" localSheetId="176" hidden="1">{"Main Economic Indicators",#N/A,FALSE,"C"}</definedName>
    <definedName name="sdf" localSheetId="177" hidden="1">{"Main Economic Indicators",#N/A,FALSE,"C"}</definedName>
    <definedName name="sdf" localSheetId="178" hidden="1">{"Main Economic Indicators",#N/A,FALSE,"C"}</definedName>
    <definedName name="sdf" localSheetId="46" hidden="1">{"Main Economic Indicators",#N/A,FALSE,"C"}</definedName>
    <definedName name="sdf" localSheetId="47" hidden="1">{"Main Economic Indicators",#N/A,FALSE,"C"}</definedName>
    <definedName name="sdf" localSheetId="48" hidden="1">{"Main Economic Indicators",#N/A,FALSE,"C"}</definedName>
    <definedName name="sdf" localSheetId="49" hidden="1">{"Main Economic Indicators",#N/A,FALSE,"C"}</definedName>
    <definedName name="sdf" localSheetId="51" hidden="1">{"Main Economic Indicators",#N/A,FALSE,"C"}</definedName>
    <definedName name="sdf" localSheetId="50" hidden="1">{"Main Economic Indicators",#N/A,FALSE,"C"}</definedName>
    <definedName name="sdf" localSheetId="52" hidden="1">{"Main Economic Indicators",#N/A,FALSE,"C"}</definedName>
    <definedName name="sdf" localSheetId="56" hidden="1">{"Main Economic Indicators",#N/A,FALSE,"C"}</definedName>
    <definedName name="sdf" localSheetId="57" hidden="1">{"Main Economic Indicators",#N/A,FALSE,"C"}</definedName>
    <definedName name="sdf" localSheetId="58" hidden="1">{"Main Economic Indicators",#N/A,FALSE,"C"}</definedName>
    <definedName name="sdf" localSheetId="59" hidden="1">{"Main Economic Indicators",#N/A,FALSE,"C"}</definedName>
    <definedName name="sdf" localSheetId="60" hidden="1">{"Main Economic Indicators",#N/A,FALSE,"C"}</definedName>
    <definedName name="sdf" localSheetId="61" hidden="1">{"Main Economic Indicators",#N/A,FALSE,"C"}</definedName>
    <definedName name="sdf" localSheetId="62" hidden="1">{"Main Economic Indicators",#N/A,FALSE,"C"}</definedName>
    <definedName name="sdf" localSheetId="63" hidden="1">{"Main Economic Indicators",#N/A,FALSE,"C"}</definedName>
    <definedName name="sdf" localSheetId="68" hidden="1">{"Main Economic Indicators",#N/A,FALSE,"C"}</definedName>
    <definedName name="sdf" localSheetId="69" hidden="1">{"Main Economic Indicators",#N/A,FALSE,"C"}</definedName>
    <definedName name="sdf" localSheetId="70" hidden="1">{"Main Economic Indicators",#N/A,FALSE,"C"}</definedName>
    <definedName name="sdf" localSheetId="83" hidden="1">{"Main Economic Indicators",#N/A,FALSE,"C"}</definedName>
    <definedName name="sdf" localSheetId="99" hidden="1">{"Main Economic Indicators",#N/A,FALSE,"C"}</definedName>
    <definedName name="sdf" localSheetId="109" hidden="1">{"Main Economic Indicators",#N/A,FALSE,"C"}</definedName>
    <definedName name="sdf" localSheetId="110" hidden="1">{"Main Economic Indicators",#N/A,FALSE,"C"}</definedName>
    <definedName name="sdf" localSheetId="111" hidden="1">{"Main Economic Indicators",#N/A,FALSE,"C"}</definedName>
    <definedName name="sdf" localSheetId="100" hidden="1">{"Main Economic Indicators",#N/A,FALSE,"C"}</definedName>
    <definedName name="sdf" localSheetId="101" hidden="1">{"Main Economic Indicators",#N/A,FALSE,"C"}</definedName>
    <definedName name="sdf" localSheetId="102" hidden="1">{"Main Economic Indicators",#N/A,FALSE,"C"}</definedName>
    <definedName name="sdf" localSheetId="103" hidden="1">{"Main Economic Indicators",#N/A,FALSE,"C"}</definedName>
    <definedName name="sdf" localSheetId="104" hidden="1">{"Main Economic Indicators",#N/A,FALSE,"C"}</definedName>
    <definedName name="sdf" localSheetId="105" hidden="1">{"Main Economic Indicators",#N/A,FALSE,"C"}</definedName>
    <definedName name="sdf" localSheetId="106" hidden="1">{"Main Economic Indicators",#N/A,FALSE,"C"}</definedName>
    <definedName name="sdf" localSheetId="107" hidden="1">{"Main Economic Indicators",#N/A,FALSE,"C"}</definedName>
    <definedName name="sdf" localSheetId="108" hidden="1">{"Main Economic Indicators",#N/A,FALSE,"C"}</definedName>
    <definedName name="sdf" localSheetId="170" hidden="1">{"Main Economic Indicators",#N/A,FALSE,"C"}</definedName>
    <definedName name="sdf" localSheetId="67" hidden="1">{"Main Economic Indicators",#N/A,FALSE,"C"}</definedName>
    <definedName name="sdf" hidden="1">{"Main Economic Indicators",#N/A,FALSE,"C"}</definedName>
    <definedName name="sdfgzd" localSheetId="151">#REF!</definedName>
    <definedName name="sdfgzd" localSheetId="171">#REF!</definedName>
    <definedName name="sdfgzd" localSheetId="179">#REF!</definedName>
    <definedName name="sdfgzd" localSheetId="180">#REF!</definedName>
    <definedName name="sdfgzd" localSheetId="181">#REF!</definedName>
    <definedName name="sdfgzd" localSheetId="172">#REF!</definedName>
    <definedName name="sdfgzd" localSheetId="173">#REF!</definedName>
    <definedName name="sdfgzd" localSheetId="174">#REF!</definedName>
    <definedName name="sdfgzd" localSheetId="175">#REF!</definedName>
    <definedName name="sdfgzd" localSheetId="176">#REF!</definedName>
    <definedName name="sdfgzd" localSheetId="177">#REF!</definedName>
    <definedName name="sdfgzd" localSheetId="178">#REF!</definedName>
    <definedName name="sdfgzd" localSheetId="109">#REF!</definedName>
    <definedName name="sdfgzd" localSheetId="110">#REF!</definedName>
    <definedName name="sdfgzd" localSheetId="111">#REF!</definedName>
    <definedName name="sdfgzd" localSheetId="102">#REF!</definedName>
    <definedName name="sdfgzd" localSheetId="103">#REF!</definedName>
    <definedName name="sdfgzd" localSheetId="104">#REF!</definedName>
    <definedName name="sdfgzd" localSheetId="107">#REF!</definedName>
    <definedName name="sdfgzd" localSheetId="108">#REF!</definedName>
    <definedName name="sdfgzd">#REF!</definedName>
    <definedName name="sdg" localSheetId="149">'[65]Table 1'!#REF!</definedName>
    <definedName name="sdg" localSheetId="104">'[65]Table 1'!#REF!</definedName>
    <definedName name="sdg">'[65]Table 1'!#REF!</definedName>
    <definedName name="sdgd" localSheetId="104">'[76]Table 1'!#REF!</definedName>
    <definedName name="sdgd">'[76]Table 1'!#REF!</definedName>
    <definedName name="SDR">[30]CIRRs!$C$103</definedName>
    <definedName name="SDRs" localSheetId="151">#REF!</definedName>
    <definedName name="SDRs" localSheetId="156">#REF!</definedName>
    <definedName name="SDRs" localSheetId="171">#REF!</definedName>
    <definedName name="SDRs" localSheetId="179">#REF!</definedName>
    <definedName name="SDRs" localSheetId="180">#REF!</definedName>
    <definedName name="SDRs" localSheetId="181">#REF!</definedName>
    <definedName name="SDRs" localSheetId="172">#REF!</definedName>
    <definedName name="SDRs" localSheetId="173">#REF!</definedName>
    <definedName name="SDRs" localSheetId="174">#REF!</definedName>
    <definedName name="SDRs" localSheetId="175">#REF!</definedName>
    <definedName name="SDRs" localSheetId="176">#REF!</definedName>
    <definedName name="SDRs" localSheetId="177">#REF!</definedName>
    <definedName name="SDRs" localSheetId="178">#REF!</definedName>
    <definedName name="SDRs" localSheetId="109">#REF!</definedName>
    <definedName name="SDRs" localSheetId="110">#REF!</definedName>
    <definedName name="SDRs" localSheetId="111">#REF!</definedName>
    <definedName name="SDRs" localSheetId="102">#REF!</definedName>
    <definedName name="SDRs" localSheetId="103">#REF!</definedName>
    <definedName name="SDRs" localSheetId="104">#REF!</definedName>
    <definedName name="SDRs" localSheetId="107">#REF!</definedName>
    <definedName name="SDRs" localSheetId="108">#REF!</definedName>
    <definedName name="SDRs">#REF!</definedName>
    <definedName name="sds_gdp_exp_lari" localSheetId="151">#REF!</definedName>
    <definedName name="sds_gdp_exp_lari" localSheetId="156">#REF!</definedName>
    <definedName name="sds_gdp_exp_lari" localSheetId="171">#REF!</definedName>
    <definedName name="sds_gdp_exp_lari" localSheetId="179">#REF!</definedName>
    <definedName name="sds_gdp_exp_lari" localSheetId="180">#REF!</definedName>
    <definedName name="sds_gdp_exp_lari" localSheetId="181">#REF!</definedName>
    <definedName name="sds_gdp_exp_lari" localSheetId="172">#REF!</definedName>
    <definedName name="sds_gdp_exp_lari" localSheetId="173">#REF!</definedName>
    <definedName name="sds_gdp_exp_lari" localSheetId="174">#REF!</definedName>
    <definedName name="sds_gdp_exp_lari" localSheetId="175">#REF!</definedName>
    <definedName name="sds_gdp_exp_lari" localSheetId="176">#REF!</definedName>
    <definedName name="sds_gdp_exp_lari" localSheetId="177">#REF!</definedName>
    <definedName name="sds_gdp_exp_lari" localSheetId="178">#REF!</definedName>
    <definedName name="sds_gdp_exp_lari" localSheetId="109">#REF!</definedName>
    <definedName name="sds_gdp_exp_lari" localSheetId="110">#REF!</definedName>
    <definedName name="sds_gdp_exp_lari" localSheetId="111">#REF!</definedName>
    <definedName name="sds_gdp_exp_lari" localSheetId="102">#REF!</definedName>
    <definedName name="sds_gdp_exp_lari" localSheetId="103">#REF!</definedName>
    <definedName name="sds_gdp_exp_lari" localSheetId="104">#REF!</definedName>
    <definedName name="sds_gdp_exp_lari" localSheetId="107">#REF!</definedName>
    <definedName name="sds_gdp_exp_lari" localSheetId="108">#REF!</definedName>
    <definedName name="sds_gdp_exp_lari">#REF!</definedName>
    <definedName name="sds_gdp_origin" localSheetId="151">#REF!</definedName>
    <definedName name="sds_gdp_origin" localSheetId="156">#REF!</definedName>
    <definedName name="sds_gdp_origin" localSheetId="171">#REF!</definedName>
    <definedName name="sds_gdp_origin" localSheetId="179">#REF!</definedName>
    <definedName name="sds_gdp_origin" localSheetId="180">#REF!</definedName>
    <definedName name="sds_gdp_origin" localSheetId="181">#REF!</definedName>
    <definedName name="sds_gdp_origin" localSheetId="172">#REF!</definedName>
    <definedName name="sds_gdp_origin" localSheetId="173">#REF!</definedName>
    <definedName name="sds_gdp_origin" localSheetId="174">#REF!</definedName>
    <definedName name="sds_gdp_origin" localSheetId="175">#REF!</definedName>
    <definedName name="sds_gdp_origin" localSheetId="176">#REF!</definedName>
    <definedName name="sds_gdp_origin" localSheetId="177">#REF!</definedName>
    <definedName name="sds_gdp_origin" localSheetId="178">#REF!</definedName>
    <definedName name="sds_gdp_origin" localSheetId="109">#REF!</definedName>
    <definedName name="sds_gdp_origin" localSheetId="110">#REF!</definedName>
    <definedName name="sds_gdp_origin" localSheetId="111">#REF!</definedName>
    <definedName name="sds_gdp_origin" localSheetId="102">#REF!</definedName>
    <definedName name="sds_gdp_origin" localSheetId="103">#REF!</definedName>
    <definedName name="sds_gdp_origin" localSheetId="104">#REF!</definedName>
    <definedName name="sds_gdp_origin" localSheetId="107">#REF!</definedName>
    <definedName name="sds_gdp_origin" localSheetId="108">#REF!</definedName>
    <definedName name="sds_gdp_origin">#REF!</definedName>
    <definedName name="sds_gpd_exp_gdp" localSheetId="151">#REF!</definedName>
    <definedName name="sds_gpd_exp_gdp" localSheetId="179">#REF!</definedName>
    <definedName name="sds_gpd_exp_gdp" localSheetId="180">#REF!</definedName>
    <definedName name="sds_gpd_exp_gdp" localSheetId="181">#REF!</definedName>
    <definedName name="sds_gpd_exp_gdp" localSheetId="172">#REF!</definedName>
    <definedName name="sds_gpd_exp_gdp" localSheetId="173">#REF!</definedName>
    <definedName name="sds_gpd_exp_gdp" localSheetId="174">#REF!</definedName>
    <definedName name="sds_gpd_exp_gdp" localSheetId="175">#REF!</definedName>
    <definedName name="sds_gpd_exp_gdp" localSheetId="176">#REF!</definedName>
    <definedName name="sds_gpd_exp_gdp" localSheetId="177">#REF!</definedName>
    <definedName name="sds_gpd_exp_gdp" localSheetId="178">#REF!</definedName>
    <definedName name="sds_gpd_exp_gdp" localSheetId="109">#REF!</definedName>
    <definedName name="sds_gpd_exp_gdp" localSheetId="110">#REF!</definedName>
    <definedName name="sds_gpd_exp_gdp" localSheetId="111">#REF!</definedName>
    <definedName name="sds_gpd_exp_gdp" localSheetId="102">#REF!</definedName>
    <definedName name="sds_gpd_exp_gdp" localSheetId="103">#REF!</definedName>
    <definedName name="sds_gpd_exp_gdp" localSheetId="104">#REF!</definedName>
    <definedName name="sds_gpd_exp_gdp" localSheetId="107">#REF!</definedName>
    <definedName name="sds_gpd_exp_gdp" localSheetId="108">#REF!</definedName>
    <definedName name="sds_gpd_exp_gdp">#REF!</definedName>
    <definedName name="se" localSheetId="115">#REF!</definedName>
    <definedName name="se" localSheetId="151">#REF!</definedName>
    <definedName name="se" localSheetId="179">#REF!</definedName>
    <definedName name="se" localSheetId="180">#REF!</definedName>
    <definedName name="se" localSheetId="181">#REF!</definedName>
    <definedName name="se" localSheetId="172">#REF!</definedName>
    <definedName name="se" localSheetId="173">#REF!</definedName>
    <definedName name="se" localSheetId="174">#REF!</definedName>
    <definedName name="se" localSheetId="175">#REF!</definedName>
    <definedName name="se" localSheetId="176">#REF!</definedName>
    <definedName name="se" localSheetId="177">#REF!</definedName>
    <definedName name="se" localSheetId="178">#REF!</definedName>
    <definedName name="se" localSheetId="109">#REF!</definedName>
    <definedName name="se" localSheetId="110">#REF!</definedName>
    <definedName name="se" localSheetId="111">#REF!</definedName>
    <definedName name="se" localSheetId="102">#REF!</definedName>
    <definedName name="se" localSheetId="103">#REF!</definedName>
    <definedName name="se" localSheetId="104">#REF!</definedName>
    <definedName name="se" localSheetId="107">#REF!</definedName>
    <definedName name="se" localSheetId="108">#REF!</definedName>
    <definedName name="se">#REF!</definedName>
    <definedName name="SE.ADT.ILIT.ZS" localSheetId="151">#REF!</definedName>
    <definedName name="SE.ADT.ILIT.ZS" localSheetId="179">#REF!</definedName>
    <definedName name="SE.ADT.ILIT.ZS" localSheetId="180">#REF!</definedName>
    <definedName name="SE.ADT.ILIT.ZS" localSheetId="181">#REF!</definedName>
    <definedName name="SE.ADT.ILIT.ZS" localSheetId="172">#REF!</definedName>
    <definedName name="SE.ADT.ILIT.ZS" localSheetId="173">#REF!</definedName>
    <definedName name="SE.ADT.ILIT.ZS" localSheetId="174">#REF!</definedName>
    <definedName name="SE.ADT.ILIT.ZS" localSheetId="175">#REF!</definedName>
    <definedName name="SE.ADT.ILIT.ZS" localSheetId="176">#REF!</definedName>
    <definedName name="SE.ADT.ILIT.ZS" localSheetId="177">#REF!</definedName>
    <definedName name="SE.ADT.ILIT.ZS" localSheetId="178">#REF!</definedName>
    <definedName name="SE.ADT.ILIT.ZS" localSheetId="109">#REF!</definedName>
    <definedName name="SE.ADT.ILIT.ZS" localSheetId="110">#REF!</definedName>
    <definedName name="SE.ADT.ILIT.ZS" localSheetId="111">#REF!</definedName>
    <definedName name="SE.ADT.ILIT.ZS" localSheetId="102">#REF!</definedName>
    <definedName name="SE.ADT.ILIT.ZS" localSheetId="103">#REF!</definedName>
    <definedName name="SE.ADT.ILIT.ZS" localSheetId="104">#REF!</definedName>
    <definedName name="SE.ADT.ILIT.ZS" localSheetId="107">#REF!</definedName>
    <definedName name="SE.ADT.ILIT.ZS" localSheetId="108">#REF!</definedName>
    <definedName name="SE.ADT.ILIT.ZS">#REF!</definedName>
    <definedName name="SE.PRM.ENRR" localSheetId="151">#REF!</definedName>
    <definedName name="SE.PRM.ENRR" localSheetId="179">#REF!</definedName>
    <definedName name="SE.PRM.ENRR" localSheetId="180">#REF!</definedName>
    <definedName name="SE.PRM.ENRR" localSheetId="181">#REF!</definedName>
    <definedName name="SE.PRM.ENRR" localSheetId="172">#REF!</definedName>
    <definedName name="SE.PRM.ENRR" localSheetId="173">#REF!</definedName>
    <definedName name="SE.PRM.ENRR" localSheetId="174">#REF!</definedName>
    <definedName name="SE.PRM.ENRR" localSheetId="175">#REF!</definedName>
    <definedName name="SE.PRM.ENRR" localSheetId="176">#REF!</definedName>
    <definedName name="SE.PRM.ENRR" localSheetId="177">#REF!</definedName>
    <definedName name="SE.PRM.ENRR" localSheetId="178">#REF!</definedName>
    <definedName name="SE.PRM.ENRR" localSheetId="109">#REF!</definedName>
    <definedName name="SE.PRM.ENRR" localSheetId="110">#REF!</definedName>
    <definedName name="SE.PRM.ENRR" localSheetId="111">#REF!</definedName>
    <definedName name="SE.PRM.ENRR" localSheetId="102">#REF!</definedName>
    <definedName name="SE.PRM.ENRR" localSheetId="103">#REF!</definedName>
    <definedName name="SE.PRM.ENRR" localSheetId="104">#REF!</definedName>
    <definedName name="SE.PRM.ENRR" localSheetId="107">#REF!</definedName>
    <definedName name="SE.PRM.ENRR" localSheetId="108">#REF!</definedName>
    <definedName name="SE.PRM.ENRR">#REF!</definedName>
    <definedName name="SE.PRM.ENRR.FE" localSheetId="151">#REF!</definedName>
    <definedName name="SE.PRM.ENRR.FE" localSheetId="179">#REF!</definedName>
    <definedName name="SE.PRM.ENRR.FE" localSheetId="180">#REF!</definedName>
    <definedName name="SE.PRM.ENRR.FE" localSheetId="181">#REF!</definedName>
    <definedName name="SE.PRM.ENRR.FE" localSheetId="172">#REF!</definedName>
    <definedName name="SE.PRM.ENRR.FE" localSheetId="173">#REF!</definedName>
    <definedName name="SE.PRM.ENRR.FE" localSheetId="174">#REF!</definedName>
    <definedName name="SE.PRM.ENRR.FE" localSheetId="175">#REF!</definedName>
    <definedName name="SE.PRM.ENRR.FE" localSheetId="176">#REF!</definedName>
    <definedName name="SE.PRM.ENRR.FE" localSheetId="177">#REF!</definedName>
    <definedName name="SE.PRM.ENRR.FE" localSheetId="178">#REF!</definedName>
    <definedName name="SE.PRM.ENRR.FE" localSheetId="109">#REF!</definedName>
    <definedName name="SE.PRM.ENRR.FE" localSheetId="110">#REF!</definedName>
    <definedName name="SE.PRM.ENRR.FE" localSheetId="111">#REF!</definedName>
    <definedName name="SE.PRM.ENRR.FE" localSheetId="102">#REF!</definedName>
    <definedName name="SE.PRM.ENRR.FE" localSheetId="103">#REF!</definedName>
    <definedName name="SE.PRM.ENRR.FE" localSheetId="104">#REF!</definedName>
    <definedName name="SE.PRM.ENRR.FE" localSheetId="107">#REF!</definedName>
    <definedName name="SE.PRM.ENRR.FE" localSheetId="108">#REF!</definedName>
    <definedName name="SE.PRM.ENRR.FE">#REF!</definedName>
    <definedName name="SE.PRM.ENRR.MA" localSheetId="151">#REF!</definedName>
    <definedName name="SE.PRM.ENRR.MA" localSheetId="179">#REF!</definedName>
    <definedName name="SE.PRM.ENRR.MA" localSheetId="180">#REF!</definedName>
    <definedName name="SE.PRM.ENRR.MA" localSheetId="181">#REF!</definedName>
    <definedName name="SE.PRM.ENRR.MA" localSheetId="172">#REF!</definedName>
    <definedName name="SE.PRM.ENRR.MA" localSheetId="173">#REF!</definedName>
    <definedName name="SE.PRM.ENRR.MA" localSheetId="174">#REF!</definedName>
    <definedName name="SE.PRM.ENRR.MA" localSheetId="175">#REF!</definedName>
    <definedName name="SE.PRM.ENRR.MA" localSheetId="176">#REF!</definedName>
    <definedName name="SE.PRM.ENRR.MA" localSheetId="177">#REF!</definedName>
    <definedName name="SE.PRM.ENRR.MA" localSheetId="178">#REF!</definedName>
    <definedName name="SE.PRM.ENRR.MA" localSheetId="109">#REF!</definedName>
    <definedName name="SE.PRM.ENRR.MA" localSheetId="110">#REF!</definedName>
    <definedName name="SE.PRM.ENRR.MA" localSheetId="111">#REF!</definedName>
    <definedName name="SE.PRM.ENRR.MA" localSheetId="102">#REF!</definedName>
    <definedName name="SE.PRM.ENRR.MA" localSheetId="103">#REF!</definedName>
    <definedName name="SE.PRM.ENRR.MA" localSheetId="104">#REF!</definedName>
    <definedName name="SE.PRM.ENRR.MA" localSheetId="107">#REF!</definedName>
    <definedName name="SE.PRM.ENRR.MA" localSheetId="108">#REF!</definedName>
    <definedName name="SE.PRM.ENRR.MA">#REF!</definedName>
    <definedName name="SEAB" localSheetId="151">#REF!</definedName>
    <definedName name="SEAB" localSheetId="179">#REF!</definedName>
    <definedName name="SEAB" localSheetId="180">#REF!</definedName>
    <definedName name="SEAB" localSheetId="181">#REF!</definedName>
    <definedName name="SEAB" localSheetId="172">#REF!</definedName>
    <definedName name="SEAB" localSheetId="173">#REF!</definedName>
    <definedName name="SEAB" localSheetId="174">#REF!</definedName>
    <definedName name="SEAB" localSheetId="175">#REF!</definedName>
    <definedName name="SEAB" localSheetId="176">#REF!</definedName>
    <definedName name="SEAB" localSheetId="177">#REF!</definedName>
    <definedName name="SEAB" localSheetId="178">#REF!</definedName>
    <definedName name="SEAB" localSheetId="109">#REF!</definedName>
    <definedName name="SEAB" localSheetId="110">#REF!</definedName>
    <definedName name="SEAB" localSheetId="111">#REF!</definedName>
    <definedName name="SEAB" localSheetId="102">#REF!</definedName>
    <definedName name="SEAB" localSheetId="103">#REF!</definedName>
    <definedName name="SEAB" localSheetId="104">#REF!</definedName>
    <definedName name="SEAB" localSheetId="107">#REF!</definedName>
    <definedName name="SEAB" localSheetId="108">#REF!</definedName>
    <definedName name="SEAB">#REF!</definedName>
    <definedName name="SECIND" localSheetId="151">#REF!</definedName>
    <definedName name="SECIND" localSheetId="179">#REF!</definedName>
    <definedName name="SECIND" localSheetId="180">#REF!</definedName>
    <definedName name="SECIND" localSheetId="181">#REF!</definedName>
    <definedName name="SECIND" localSheetId="172">#REF!</definedName>
    <definedName name="SECIND" localSheetId="173">#REF!</definedName>
    <definedName name="SECIND" localSheetId="174">#REF!</definedName>
    <definedName name="SECIND" localSheetId="175">#REF!</definedName>
    <definedName name="SECIND" localSheetId="176">#REF!</definedName>
    <definedName name="SECIND" localSheetId="177">#REF!</definedName>
    <definedName name="SECIND" localSheetId="178">#REF!</definedName>
    <definedName name="SECIND" localSheetId="109">#REF!</definedName>
    <definedName name="SECIND" localSheetId="110">#REF!</definedName>
    <definedName name="SECIND" localSheetId="111">#REF!</definedName>
    <definedName name="SECIND" localSheetId="102">#REF!</definedName>
    <definedName name="SECIND" localSheetId="103">#REF!</definedName>
    <definedName name="SECIND" localSheetId="104">#REF!</definedName>
    <definedName name="SECIND" localSheetId="107">#REF!</definedName>
    <definedName name="SECIND" localSheetId="108">#REF!</definedName>
    <definedName name="SECIND">#REF!</definedName>
    <definedName name="sector">'[95]8SDM'!$A$11:$B$153</definedName>
    <definedName name="SEFI" localSheetId="151">#REF!</definedName>
    <definedName name="SEFI" localSheetId="156">#REF!</definedName>
    <definedName name="SEFI" localSheetId="159">#REF!</definedName>
    <definedName name="SEFI" localSheetId="171">#REF!</definedName>
    <definedName name="SEFI" localSheetId="179">#REF!</definedName>
    <definedName name="SEFI" localSheetId="180">#REF!</definedName>
    <definedName name="SEFI" localSheetId="181">#REF!</definedName>
    <definedName name="SEFI" localSheetId="172">#REF!</definedName>
    <definedName name="SEFI" localSheetId="173">#REF!</definedName>
    <definedName name="SEFI" localSheetId="174">#REF!</definedName>
    <definedName name="SEFI" localSheetId="175">#REF!</definedName>
    <definedName name="SEFI" localSheetId="176">#REF!</definedName>
    <definedName name="SEFI" localSheetId="177">#REF!</definedName>
    <definedName name="SEFI" localSheetId="178">#REF!</definedName>
    <definedName name="SEFI" localSheetId="109">#REF!</definedName>
    <definedName name="SEFI" localSheetId="110">#REF!</definedName>
    <definedName name="SEFI" localSheetId="111">#REF!</definedName>
    <definedName name="SEFI" localSheetId="102">#REF!</definedName>
    <definedName name="SEFI" localSheetId="103">#REF!</definedName>
    <definedName name="SEFI" localSheetId="104">#REF!</definedName>
    <definedName name="SEFI" localSheetId="107">#REF!</definedName>
    <definedName name="SEFI" localSheetId="108">#REF!</definedName>
    <definedName name="SEFI">#REF!</definedName>
    <definedName name="SEI2E" localSheetId="151">#REF!</definedName>
    <definedName name="SEI2E" localSheetId="156">#REF!</definedName>
    <definedName name="SEI2E" localSheetId="159">#REF!</definedName>
    <definedName name="SEI2E" localSheetId="171">#REF!</definedName>
    <definedName name="SEI2E" localSheetId="179">#REF!</definedName>
    <definedName name="SEI2E" localSheetId="180">#REF!</definedName>
    <definedName name="SEI2E" localSheetId="181">#REF!</definedName>
    <definedName name="SEI2E" localSheetId="172">#REF!</definedName>
    <definedName name="SEI2E" localSheetId="173">#REF!</definedName>
    <definedName name="SEI2E" localSheetId="174">#REF!</definedName>
    <definedName name="SEI2E" localSheetId="175">#REF!</definedName>
    <definedName name="SEI2E" localSheetId="176">#REF!</definedName>
    <definedName name="SEI2E" localSheetId="177">#REF!</definedName>
    <definedName name="SEI2E" localSheetId="178">#REF!</definedName>
    <definedName name="SEI2E" localSheetId="109">#REF!</definedName>
    <definedName name="SEI2E" localSheetId="110">#REF!</definedName>
    <definedName name="SEI2E" localSheetId="111">#REF!</definedName>
    <definedName name="SEI2E" localSheetId="102">#REF!</definedName>
    <definedName name="SEI2E" localSheetId="103">#REF!</definedName>
    <definedName name="SEI2E" localSheetId="104">#REF!</definedName>
    <definedName name="SEI2E" localSheetId="107">#REF!</definedName>
    <definedName name="SEI2E" localSheetId="108">#REF!</definedName>
    <definedName name="SEI2E">#REF!</definedName>
    <definedName name="SEIE" localSheetId="151">#REF!</definedName>
    <definedName name="SEIE" localSheetId="156">#REF!</definedName>
    <definedName name="SEIE" localSheetId="159">#REF!</definedName>
    <definedName name="SEIE" localSheetId="171">#REF!</definedName>
    <definedName name="SEIE" localSheetId="179">#REF!</definedName>
    <definedName name="SEIE" localSheetId="180">#REF!</definedName>
    <definedName name="SEIE" localSheetId="181">#REF!</definedName>
    <definedName name="SEIE" localSheetId="172">#REF!</definedName>
    <definedName name="SEIE" localSheetId="173">#REF!</definedName>
    <definedName name="SEIE" localSheetId="174">#REF!</definedName>
    <definedName name="SEIE" localSheetId="175">#REF!</definedName>
    <definedName name="SEIE" localSheetId="176">#REF!</definedName>
    <definedName name="SEIE" localSheetId="177">#REF!</definedName>
    <definedName name="SEIE" localSheetId="178">#REF!</definedName>
    <definedName name="SEIE" localSheetId="109">#REF!</definedName>
    <definedName name="SEIE" localSheetId="110">#REF!</definedName>
    <definedName name="SEIE" localSheetId="111">#REF!</definedName>
    <definedName name="SEIE" localSheetId="102">#REF!</definedName>
    <definedName name="SEIE" localSheetId="103">#REF!</definedName>
    <definedName name="SEIE" localSheetId="104">#REF!</definedName>
    <definedName name="SEIE" localSheetId="107">#REF!</definedName>
    <definedName name="SEIE" localSheetId="108">#REF!</definedName>
    <definedName name="SEIE">#REF!</definedName>
    <definedName name="SEIF" localSheetId="151">#REF!</definedName>
    <definedName name="SEIF" localSheetId="179">#REF!</definedName>
    <definedName name="SEIF" localSheetId="180">#REF!</definedName>
    <definedName name="SEIF" localSheetId="181">#REF!</definedName>
    <definedName name="SEIF" localSheetId="172">#REF!</definedName>
    <definedName name="SEIF" localSheetId="173">#REF!</definedName>
    <definedName name="SEIF" localSheetId="174">#REF!</definedName>
    <definedName name="SEIF" localSheetId="175">#REF!</definedName>
    <definedName name="SEIF" localSheetId="176">#REF!</definedName>
    <definedName name="SEIF" localSheetId="177">#REF!</definedName>
    <definedName name="SEIF" localSheetId="178">#REF!</definedName>
    <definedName name="SEIF" localSheetId="109">#REF!</definedName>
    <definedName name="SEIF" localSheetId="110">#REF!</definedName>
    <definedName name="SEIF" localSheetId="111">#REF!</definedName>
    <definedName name="SEIF" localSheetId="102">#REF!</definedName>
    <definedName name="SEIF" localSheetId="103">#REF!</definedName>
    <definedName name="SEIF" localSheetId="104">#REF!</definedName>
    <definedName name="SEIF" localSheetId="107">#REF!</definedName>
    <definedName name="SEIF" localSheetId="108">#REF!</definedName>
    <definedName name="SEIF">#REF!</definedName>
    <definedName name="SEK" localSheetId="151">#REF!</definedName>
    <definedName name="SEK" localSheetId="179">#REF!</definedName>
    <definedName name="SEK" localSheetId="180">#REF!</definedName>
    <definedName name="SEK" localSheetId="181">#REF!</definedName>
    <definedName name="SEK" localSheetId="172">#REF!</definedName>
    <definedName name="SEK" localSheetId="173">#REF!</definedName>
    <definedName name="SEK" localSheetId="174">#REF!</definedName>
    <definedName name="SEK" localSheetId="175">#REF!</definedName>
    <definedName name="SEK" localSheetId="176">#REF!</definedName>
    <definedName name="SEK" localSheetId="177">#REF!</definedName>
    <definedName name="SEK" localSheetId="178">#REF!</definedName>
    <definedName name="SEK" localSheetId="109">#REF!</definedName>
    <definedName name="SEK" localSheetId="110">#REF!</definedName>
    <definedName name="SEK" localSheetId="111">#REF!</definedName>
    <definedName name="SEK" localSheetId="102">#REF!</definedName>
    <definedName name="SEK" localSheetId="103">#REF!</definedName>
    <definedName name="SEK" localSheetId="104">#REF!</definedName>
    <definedName name="SEK" localSheetId="107">#REF!</definedName>
    <definedName name="SEK" localSheetId="108">#REF!</definedName>
    <definedName name="SEK">#REF!</definedName>
    <definedName name="select" localSheetId="151">#REF!</definedName>
    <definedName name="select" localSheetId="179">#REF!</definedName>
    <definedName name="select" localSheetId="180">#REF!</definedName>
    <definedName name="select" localSheetId="181">#REF!</definedName>
    <definedName name="select" localSheetId="172">#REF!</definedName>
    <definedName name="select" localSheetId="173">#REF!</definedName>
    <definedName name="select" localSheetId="174">#REF!</definedName>
    <definedName name="select" localSheetId="175">#REF!</definedName>
    <definedName name="select" localSheetId="176">#REF!</definedName>
    <definedName name="select" localSheetId="177">#REF!</definedName>
    <definedName name="select" localSheetId="178">#REF!</definedName>
    <definedName name="select" localSheetId="109">#REF!</definedName>
    <definedName name="select" localSheetId="110">#REF!</definedName>
    <definedName name="select" localSheetId="111">#REF!</definedName>
    <definedName name="select" localSheetId="102">#REF!</definedName>
    <definedName name="select" localSheetId="103">#REF!</definedName>
    <definedName name="select" localSheetId="104">#REF!</definedName>
    <definedName name="select" localSheetId="107">#REF!</definedName>
    <definedName name="select" localSheetId="108">#REF!</definedName>
    <definedName name="select">#REF!</definedName>
    <definedName name="sencount" hidden="1">2</definedName>
    <definedName name="SENSITIVITY" localSheetId="151">#REF!</definedName>
    <definedName name="SENSITIVITY" localSheetId="171">#REF!</definedName>
    <definedName name="SENSITIVITY" localSheetId="179">#REF!</definedName>
    <definedName name="SENSITIVITY" localSheetId="180">#REF!</definedName>
    <definedName name="SENSITIVITY" localSheetId="181">#REF!</definedName>
    <definedName name="SENSITIVITY" localSheetId="172">#REF!</definedName>
    <definedName name="SENSITIVITY" localSheetId="173">#REF!</definedName>
    <definedName name="SENSITIVITY" localSheetId="174">#REF!</definedName>
    <definedName name="SENSITIVITY" localSheetId="175">#REF!</definedName>
    <definedName name="SENSITIVITY" localSheetId="176">#REF!</definedName>
    <definedName name="SENSITIVITY" localSheetId="177">#REF!</definedName>
    <definedName name="SENSITIVITY" localSheetId="178">#REF!</definedName>
    <definedName name="SENSITIVITY" localSheetId="109">#REF!</definedName>
    <definedName name="SENSITIVITY" localSheetId="110">#REF!</definedName>
    <definedName name="SENSITIVITY" localSheetId="111">#REF!</definedName>
    <definedName name="SENSITIVITY" localSheetId="102">#REF!</definedName>
    <definedName name="SENSITIVITY" localSheetId="103">#REF!</definedName>
    <definedName name="SENSITIVITY" localSheetId="104">#REF!</definedName>
    <definedName name="SENSITIVITY" localSheetId="107">#REF!</definedName>
    <definedName name="SENSITIVITY" localSheetId="108">#REF!</definedName>
    <definedName name="SENSITIVITY">#REF!</definedName>
    <definedName name="Sep_50" localSheetId="151">#REF!</definedName>
    <definedName name="Sep_50" localSheetId="171">#REF!</definedName>
    <definedName name="Sep_50" localSheetId="179">#REF!</definedName>
    <definedName name="Sep_50" localSheetId="180">#REF!</definedName>
    <definedName name="Sep_50" localSheetId="181">#REF!</definedName>
    <definedName name="Sep_50" localSheetId="172">#REF!</definedName>
    <definedName name="Sep_50" localSheetId="173">#REF!</definedName>
    <definedName name="Sep_50" localSheetId="174">#REF!</definedName>
    <definedName name="Sep_50" localSheetId="175">#REF!</definedName>
    <definedName name="Sep_50" localSheetId="176">#REF!</definedName>
    <definedName name="Sep_50" localSheetId="177">#REF!</definedName>
    <definedName name="Sep_50" localSheetId="178">#REF!</definedName>
    <definedName name="Sep_50" localSheetId="109">#REF!</definedName>
    <definedName name="Sep_50" localSheetId="110">#REF!</definedName>
    <definedName name="Sep_50" localSheetId="111">#REF!</definedName>
    <definedName name="Sep_50" localSheetId="102">#REF!</definedName>
    <definedName name="Sep_50" localSheetId="103">#REF!</definedName>
    <definedName name="Sep_50" localSheetId="104">#REF!</definedName>
    <definedName name="Sep_50" localSheetId="107">#REF!</definedName>
    <definedName name="Sep_50" localSheetId="108">#REF!</definedName>
    <definedName name="Sep_50">#REF!</definedName>
    <definedName name="Sep_51" localSheetId="151">#REF!</definedName>
    <definedName name="Sep_51" localSheetId="171">#REF!</definedName>
    <definedName name="Sep_51" localSheetId="179">#REF!</definedName>
    <definedName name="Sep_51" localSheetId="180">#REF!</definedName>
    <definedName name="Sep_51" localSheetId="181">#REF!</definedName>
    <definedName name="Sep_51" localSheetId="172">#REF!</definedName>
    <definedName name="Sep_51" localSheetId="173">#REF!</definedName>
    <definedName name="Sep_51" localSheetId="174">#REF!</definedName>
    <definedName name="Sep_51" localSheetId="175">#REF!</definedName>
    <definedName name="Sep_51" localSheetId="176">#REF!</definedName>
    <definedName name="Sep_51" localSheetId="177">#REF!</definedName>
    <definedName name="Sep_51" localSheetId="178">#REF!</definedName>
    <definedName name="Sep_51" localSheetId="109">#REF!</definedName>
    <definedName name="Sep_51" localSheetId="110">#REF!</definedName>
    <definedName name="Sep_51" localSheetId="111">#REF!</definedName>
    <definedName name="Sep_51" localSheetId="102">#REF!</definedName>
    <definedName name="Sep_51" localSheetId="103">#REF!</definedName>
    <definedName name="Sep_51" localSheetId="104">#REF!</definedName>
    <definedName name="Sep_51" localSheetId="107">#REF!</definedName>
    <definedName name="Sep_51" localSheetId="108">#REF!</definedName>
    <definedName name="Sep_51">#REF!</definedName>
    <definedName name="Sep_52" localSheetId="151">#REF!</definedName>
    <definedName name="Sep_52" localSheetId="179">#REF!</definedName>
    <definedName name="Sep_52" localSheetId="180">#REF!</definedName>
    <definedName name="Sep_52" localSheetId="181">#REF!</definedName>
    <definedName name="Sep_52" localSheetId="172">#REF!</definedName>
    <definedName name="Sep_52" localSheetId="173">#REF!</definedName>
    <definedName name="Sep_52" localSheetId="174">#REF!</definedName>
    <definedName name="Sep_52" localSheetId="175">#REF!</definedName>
    <definedName name="Sep_52" localSheetId="176">#REF!</definedName>
    <definedName name="Sep_52" localSheetId="177">#REF!</definedName>
    <definedName name="Sep_52" localSheetId="178">#REF!</definedName>
    <definedName name="Sep_52" localSheetId="109">#REF!</definedName>
    <definedName name="Sep_52" localSheetId="110">#REF!</definedName>
    <definedName name="Sep_52" localSheetId="111">#REF!</definedName>
    <definedName name="Sep_52" localSheetId="102">#REF!</definedName>
    <definedName name="Sep_52" localSheetId="103">#REF!</definedName>
    <definedName name="Sep_52" localSheetId="104">#REF!</definedName>
    <definedName name="Sep_52" localSheetId="107">#REF!</definedName>
    <definedName name="Sep_52" localSheetId="108">#REF!</definedName>
    <definedName name="Sep_52">#REF!</definedName>
    <definedName name="Sep_53" localSheetId="151">#REF!</definedName>
    <definedName name="Sep_53" localSheetId="179">#REF!</definedName>
    <definedName name="Sep_53" localSheetId="180">#REF!</definedName>
    <definedName name="Sep_53" localSheetId="181">#REF!</definedName>
    <definedName name="Sep_53" localSheetId="172">#REF!</definedName>
    <definedName name="Sep_53" localSheetId="173">#REF!</definedName>
    <definedName name="Sep_53" localSheetId="174">#REF!</definedName>
    <definedName name="Sep_53" localSheetId="175">#REF!</definedName>
    <definedName name="Sep_53" localSheetId="176">#REF!</definedName>
    <definedName name="Sep_53" localSheetId="177">#REF!</definedName>
    <definedName name="Sep_53" localSheetId="178">#REF!</definedName>
    <definedName name="Sep_53" localSheetId="109">#REF!</definedName>
    <definedName name="Sep_53" localSheetId="110">#REF!</definedName>
    <definedName name="Sep_53" localSheetId="111">#REF!</definedName>
    <definedName name="Sep_53" localSheetId="102">#REF!</definedName>
    <definedName name="Sep_53" localSheetId="103">#REF!</definedName>
    <definedName name="Sep_53" localSheetId="104">#REF!</definedName>
    <definedName name="Sep_53" localSheetId="107">#REF!</definedName>
    <definedName name="Sep_53" localSheetId="108">#REF!</definedName>
    <definedName name="Sep_53">#REF!</definedName>
    <definedName name="Sep_54" localSheetId="151">#REF!</definedName>
    <definedName name="Sep_54" localSheetId="179">#REF!</definedName>
    <definedName name="Sep_54" localSheetId="180">#REF!</definedName>
    <definedName name="Sep_54" localSheetId="181">#REF!</definedName>
    <definedName name="Sep_54" localSheetId="172">#REF!</definedName>
    <definedName name="Sep_54" localSheetId="173">#REF!</definedName>
    <definedName name="Sep_54" localSheetId="174">#REF!</definedName>
    <definedName name="Sep_54" localSheetId="175">#REF!</definedName>
    <definedName name="Sep_54" localSheetId="176">#REF!</definedName>
    <definedName name="Sep_54" localSheetId="177">#REF!</definedName>
    <definedName name="Sep_54" localSheetId="178">#REF!</definedName>
    <definedName name="Sep_54" localSheetId="109">#REF!</definedName>
    <definedName name="Sep_54" localSheetId="110">#REF!</definedName>
    <definedName name="Sep_54" localSheetId="111">#REF!</definedName>
    <definedName name="Sep_54" localSheetId="102">#REF!</definedName>
    <definedName name="Sep_54" localSheetId="103">#REF!</definedName>
    <definedName name="Sep_54" localSheetId="104">#REF!</definedName>
    <definedName name="Sep_54" localSheetId="107">#REF!</definedName>
    <definedName name="Sep_54" localSheetId="108">#REF!</definedName>
    <definedName name="Sep_54">#REF!</definedName>
    <definedName name="Sep_55" localSheetId="151">#REF!</definedName>
    <definedName name="Sep_55" localSheetId="179">#REF!</definedName>
    <definedName name="Sep_55" localSheetId="180">#REF!</definedName>
    <definedName name="Sep_55" localSheetId="181">#REF!</definedName>
    <definedName name="Sep_55" localSheetId="172">#REF!</definedName>
    <definedName name="Sep_55" localSheetId="173">#REF!</definedName>
    <definedName name="Sep_55" localSheetId="174">#REF!</definedName>
    <definedName name="Sep_55" localSheetId="175">#REF!</definedName>
    <definedName name="Sep_55" localSheetId="176">#REF!</definedName>
    <definedName name="Sep_55" localSheetId="177">#REF!</definedName>
    <definedName name="Sep_55" localSheetId="178">#REF!</definedName>
    <definedName name="Sep_55" localSheetId="109">#REF!</definedName>
    <definedName name="Sep_55" localSheetId="110">#REF!</definedName>
    <definedName name="Sep_55" localSheetId="111">#REF!</definedName>
    <definedName name="Sep_55" localSheetId="102">#REF!</definedName>
    <definedName name="Sep_55" localSheetId="103">#REF!</definedName>
    <definedName name="Sep_55" localSheetId="104">#REF!</definedName>
    <definedName name="Sep_55" localSheetId="107">#REF!</definedName>
    <definedName name="Sep_55" localSheetId="108">#REF!</definedName>
    <definedName name="Sep_55">#REF!</definedName>
    <definedName name="Sep_56" localSheetId="151">#REF!</definedName>
    <definedName name="Sep_56" localSheetId="179">#REF!</definedName>
    <definedName name="Sep_56" localSheetId="180">#REF!</definedName>
    <definedName name="Sep_56" localSheetId="181">#REF!</definedName>
    <definedName name="Sep_56" localSheetId="172">#REF!</definedName>
    <definedName name="Sep_56" localSheetId="173">#REF!</definedName>
    <definedName name="Sep_56" localSheetId="174">#REF!</definedName>
    <definedName name="Sep_56" localSheetId="175">#REF!</definedName>
    <definedName name="Sep_56" localSheetId="176">#REF!</definedName>
    <definedName name="Sep_56" localSheetId="177">#REF!</definedName>
    <definedName name="Sep_56" localSheetId="178">#REF!</definedName>
    <definedName name="Sep_56" localSheetId="109">#REF!</definedName>
    <definedName name="Sep_56" localSheetId="110">#REF!</definedName>
    <definedName name="Sep_56" localSheetId="111">#REF!</definedName>
    <definedName name="Sep_56" localSheetId="102">#REF!</definedName>
    <definedName name="Sep_56" localSheetId="103">#REF!</definedName>
    <definedName name="Sep_56" localSheetId="104">#REF!</definedName>
    <definedName name="Sep_56" localSheetId="107">#REF!</definedName>
    <definedName name="Sep_56" localSheetId="108">#REF!</definedName>
    <definedName name="Sep_56">#REF!</definedName>
    <definedName name="Sep_57" localSheetId="151">#REF!</definedName>
    <definedName name="Sep_57" localSheetId="179">#REF!</definedName>
    <definedName name="Sep_57" localSheetId="180">#REF!</definedName>
    <definedName name="Sep_57" localSheetId="181">#REF!</definedName>
    <definedName name="Sep_57" localSheetId="172">#REF!</definedName>
    <definedName name="Sep_57" localSheetId="173">#REF!</definedName>
    <definedName name="Sep_57" localSheetId="174">#REF!</definedName>
    <definedName name="Sep_57" localSheetId="175">#REF!</definedName>
    <definedName name="Sep_57" localSheetId="176">#REF!</definedName>
    <definedName name="Sep_57" localSheetId="177">#REF!</definedName>
    <definedName name="Sep_57" localSheetId="178">#REF!</definedName>
    <definedName name="Sep_57" localSheetId="109">#REF!</definedName>
    <definedName name="Sep_57" localSheetId="110">#REF!</definedName>
    <definedName name="Sep_57" localSheetId="111">#REF!</definedName>
    <definedName name="Sep_57" localSheetId="102">#REF!</definedName>
    <definedName name="Sep_57" localSheetId="103">#REF!</definedName>
    <definedName name="Sep_57" localSheetId="104">#REF!</definedName>
    <definedName name="Sep_57" localSheetId="107">#REF!</definedName>
    <definedName name="Sep_57" localSheetId="108">#REF!</definedName>
    <definedName name="Sep_57">#REF!</definedName>
    <definedName name="Sep_58" localSheetId="151">#REF!</definedName>
    <definedName name="Sep_58" localSheetId="179">#REF!</definedName>
    <definedName name="Sep_58" localSheetId="180">#REF!</definedName>
    <definedName name="Sep_58" localSheetId="181">#REF!</definedName>
    <definedName name="Sep_58" localSheetId="172">#REF!</definedName>
    <definedName name="Sep_58" localSheetId="173">#REF!</definedName>
    <definedName name="Sep_58" localSheetId="174">#REF!</definedName>
    <definedName name="Sep_58" localSheetId="175">#REF!</definedName>
    <definedName name="Sep_58" localSheetId="176">#REF!</definedName>
    <definedName name="Sep_58" localSheetId="177">#REF!</definedName>
    <definedName name="Sep_58" localSheetId="178">#REF!</definedName>
    <definedName name="Sep_58" localSheetId="109">#REF!</definedName>
    <definedName name="Sep_58" localSheetId="110">#REF!</definedName>
    <definedName name="Sep_58" localSheetId="111">#REF!</definedName>
    <definedName name="Sep_58" localSheetId="102">#REF!</definedName>
    <definedName name="Sep_58" localSheetId="103">#REF!</definedName>
    <definedName name="Sep_58" localSheetId="104">#REF!</definedName>
    <definedName name="Sep_58" localSheetId="107">#REF!</definedName>
    <definedName name="Sep_58" localSheetId="108">#REF!</definedName>
    <definedName name="Sep_58">#REF!</definedName>
    <definedName name="Sep_59" localSheetId="151">#REF!</definedName>
    <definedName name="Sep_59" localSheetId="179">#REF!</definedName>
    <definedName name="Sep_59" localSheetId="180">#REF!</definedName>
    <definedName name="Sep_59" localSheetId="181">#REF!</definedName>
    <definedName name="Sep_59" localSheetId="172">#REF!</definedName>
    <definedName name="Sep_59" localSheetId="173">#REF!</definedName>
    <definedName name="Sep_59" localSheetId="174">#REF!</definedName>
    <definedName name="Sep_59" localSheetId="175">#REF!</definedName>
    <definedName name="Sep_59" localSheetId="176">#REF!</definedName>
    <definedName name="Sep_59" localSheetId="177">#REF!</definedName>
    <definedName name="Sep_59" localSheetId="178">#REF!</definedName>
    <definedName name="Sep_59" localSheetId="109">#REF!</definedName>
    <definedName name="Sep_59" localSheetId="110">#REF!</definedName>
    <definedName name="Sep_59" localSheetId="111">#REF!</definedName>
    <definedName name="Sep_59" localSheetId="102">#REF!</definedName>
    <definedName name="Sep_59" localSheetId="103">#REF!</definedName>
    <definedName name="Sep_59" localSheetId="104">#REF!</definedName>
    <definedName name="Sep_59" localSheetId="107">#REF!</definedName>
    <definedName name="Sep_59" localSheetId="108">#REF!</definedName>
    <definedName name="Sep_59">#REF!</definedName>
    <definedName name="Sep_60" localSheetId="151">#REF!</definedName>
    <definedName name="Sep_60" localSheetId="179">#REF!</definedName>
    <definedName name="Sep_60" localSheetId="180">#REF!</definedName>
    <definedName name="Sep_60" localSheetId="181">#REF!</definedName>
    <definedName name="Sep_60" localSheetId="172">#REF!</definedName>
    <definedName name="Sep_60" localSheetId="173">#REF!</definedName>
    <definedName name="Sep_60" localSheetId="174">#REF!</definedName>
    <definedName name="Sep_60" localSheetId="175">#REF!</definedName>
    <definedName name="Sep_60" localSheetId="176">#REF!</definedName>
    <definedName name="Sep_60" localSheetId="177">#REF!</definedName>
    <definedName name="Sep_60" localSheetId="178">#REF!</definedName>
    <definedName name="Sep_60" localSheetId="109">#REF!</definedName>
    <definedName name="Sep_60" localSheetId="110">#REF!</definedName>
    <definedName name="Sep_60" localSheetId="111">#REF!</definedName>
    <definedName name="Sep_60" localSheetId="102">#REF!</definedName>
    <definedName name="Sep_60" localSheetId="103">#REF!</definedName>
    <definedName name="Sep_60" localSheetId="104">#REF!</definedName>
    <definedName name="Sep_60" localSheetId="107">#REF!</definedName>
    <definedName name="Sep_60" localSheetId="108">#REF!</definedName>
    <definedName name="Sep_60">#REF!</definedName>
    <definedName name="Sep_61" localSheetId="151">#REF!</definedName>
    <definedName name="Sep_61" localSheetId="179">#REF!</definedName>
    <definedName name="Sep_61" localSheetId="180">#REF!</definedName>
    <definedName name="Sep_61" localSheetId="181">#REF!</definedName>
    <definedName name="Sep_61" localSheetId="172">#REF!</definedName>
    <definedName name="Sep_61" localSheetId="173">#REF!</definedName>
    <definedName name="Sep_61" localSheetId="174">#REF!</definedName>
    <definedName name="Sep_61" localSheetId="175">#REF!</definedName>
    <definedName name="Sep_61" localSheetId="176">#REF!</definedName>
    <definedName name="Sep_61" localSheetId="177">#REF!</definedName>
    <definedName name="Sep_61" localSheetId="178">#REF!</definedName>
    <definedName name="Sep_61" localSheetId="109">#REF!</definedName>
    <definedName name="Sep_61" localSheetId="110">#REF!</definedName>
    <definedName name="Sep_61" localSheetId="111">#REF!</definedName>
    <definedName name="Sep_61" localSheetId="102">#REF!</definedName>
    <definedName name="Sep_61" localSheetId="103">#REF!</definedName>
    <definedName name="Sep_61" localSheetId="104">#REF!</definedName>
    <definedName name="Sep_61" localSheetId="107">#REF!</definedName>
    <definedName name="Sep_61" localSheetId="108">#REF!</definedName>
    <definedName name="Sep_61">#REF!</definedName>
    <definedName name="Sep_62" localSheetId="151">#REF!</definedName>
    <definedName name="Sep_62" localSheetId="179">#REF!</definedName>
    <definedName name="Sep_62" localSheetId="180">#REF!</definedName>
    <definedName name="Sep_62" localSheetId="181">#REF!</definedName>
    <definedName name="Sep_62" localSheetId="172">#REF!</definedName>
    <definedName name="Sep_62" localSheetId="173">#REF!</definedName>
    <definedName name="Sep_62" localSheetId="174">#REF!</definedName>
    <definedName name="Sep_62" localSheetId="175">#REF!</definedName>
    <definedName name="Sep_62" localSheetId="176">#REF!</definedName>
    <definedName name="Sep_62" localSheetId="177">#REF!</definedName>
    <definedName name="Sep_62" localSheetId="178">#REF!</definedName>
    <definedName name="Sep_62" localSheetId="109">#REF!</definedName>
    <definedName name="Sep_62" localSheetId="110">#REF!</definedName>
    <definedName name="Sep_62" localSheetId="111">#REF!</definedName>
    <definedName name="Sep_62" localSheetId="102">#REF!</definedName>
    <definedName name="Sep_62" localSheetId="103">#REF!</definedName>
    <definedName name="Sep_62" localSheetId="104">#REF!</definedName>
    <definedName name="Sep_62" localSheetId="107">#REF!</definedName>
    <definedName name="Sep_62" localSheetId="108">#REF!</definedName>
    <definedName name="Sep_62">#REF!</definedName>
    <definedName name="Sep_63" localSheetId="151">#REF!</definedName>
    <definedName name="Sep_63" localSheetId="179">#REF!</definedName>
    <definedName name="Sep_63" localSheetId="180">#REF!</definedName>
    <definedName name="Sep_63" localSheetId="181">#REF!</definedName>
    <definedName name="Sep_63" localSheetId="172">#REF!</definedName>
    <definedName name="Sep_63" localSheetId="173">#REF!</definedName>
    <definedName name="Sep_63" localSheetId="174">#REF!</definedName>
    <definedName name="Sep_63" localSheetId="175">#REF!</definedName>
    <definedName name="Sep_63" localSheetId="176">#REF!</definedName>
    <definedName name="Sep_63" localSheetId="177">#REF!</definedName>
    <definedName name="Sep_63" localSheetId="178">#REF!</definedName>
    <definedName name="Sep_63" localSheetId="109">#REF!</definedName>
    <definedName name="Sep_63" localSheetId="110">#REF!</definedName>
    <definedName name="Sep_63" localSheetId="111">#REF!</definedName>
    <definedName name="Sep_63" localSheetId="102">#REF!</definedName>
    <definedName name="Sep_63" localSheetId="103">#REF!</definedName>
    <definedName name="Sep_63" localSheetId="104">#REF!</definedName>
    <definedName name="Sep_63" localSheetId="107">#REF!</definedName>
    <definedName name="Sep_63" localSheetId="108">#REF!</definedName>
    <definedName name="Sep_63">#REF!</definedName>
    <definedName name="Sep_64" localSheetId="151">#REF!</definedName>
    <definedName name="Sep_64" localSheetId="179">#REF!</definedName>
    <definedName name="Sep_64" localSheetId="180">#REF!</definedName>
    <definedName name="Sep_64" localSheetId="181">#REF!</definedName>
    <definedName name="Sep_64" localSheetId="172">#REF!</definedName>
    <definedName name="Sep_64" localSheetId="173">#REF!</definedName>
    <definedName name="Sep_64" localSheetId="174">#REF!</definedName>
    <definedName name="Sep_64" localSheetId="175">#REF!</definedName>
    <definedName name="Sep_64" localSheetId="176">#REF!</definedName>
    <definedName name="Sep_64" localSheetId="177">#REF!</definedName>
    <definedName name="Sep_64" localSheetId="178">#REF!</definedName>
    <definedName name="Sep_64" localSheetId="109">#REF!</definedName>
    <definedName name="Sep_64" localSheetId="110">#REF!</definedName>
    <definedName name="Sep_64" localSheetId="111">#REF!</definedName>
    <definedName name="Sep_64" localSheetId="102">#REF!</definedName>
    <definedName name="Sep_64" localSheetId="103">#REF!</definedName>
    <definedName name="Sep_64" localSheetId="104">#REF!</definedName>
    <definedName name="Sep_64" localSheetId="107">#REF!</definedName>
    <definedName name="Sep_64" localSheetId="108">#REF!</definedName>
    <definedName name="Sep_64">#REF!</definedName>
    <definedName name="Sep_65" localSheetId="151">#REF!</definedName>
    <definedName name="Sep_65" localSheetId="179">#REF!</definedName>
    <definedName name="Sep_65" localSheetId="180">#REF!</definedName>
    <definedName name="Sep_65" localSheetId="181">#REF!</definedName>
    <definedName name="Sep_65" localSheetId="172">#REF!</definedName>
    <definedName name="Sep_65" localSheetId="173">#REF!</definedName>
    <definedName name="Sep_65" localSheetId="174">#REF!</definedName>
    <definedName name="Sep_65" localSheetId="175">#REF!</definedName>
    <definedName name="Sep_65" localSheetId="176">#REF!</definedName>
    <definedName name="Sep_65" localSheetId="177">#REF!</definedName>
    <definedName name="Sep_65" localSheetId="178">#REF!</definedName>
    <definedName name="Sep_65" localSheetId="109">#REF!</definedName>
    <definedName name="Sep_65" localSheetId="110">#REF!</definedName>
    <definedName name="Sep_65" localSheetId="111">#REF!</definedName>
    <definedName name="Sep_65" localSheetId="102">#REF!</definedName>
    <definedName name="Sep_65" localSheetId="103">#REF!</definedName>
    <definedName name="Sep_65" localSheetId="104">#REF!</definedName>
    <definedName name="Sep_65" localSheetId="107">#REF!</definedName>
    <definedName name="Sep_65" localSheetId="108">#REF!</definedName>
    <definedName name="Sep_65">#REF!</definedName>
    <definedName name="Sep_66" localSheetId="151">#REF!</definedName>
    <definedName name="Sep_66" localSheetId="179">#REF!</definedName>
    <definedName name="Sep_66" localSheetId="180">#REF!</definedName>
    <definedName name="Sep_66" localSheetId="181">#REF!</definedName>
    <definedName name="Sep_66" localSheetId="172">#REF!</definedName>
    <definedName name="Sep_66" localSheetId="173">#REF!</definedName>
    <definedName name="Sep_66" localSheetId="174">#REF!</definedName>
    <definedName name="Sep_66" localSheetId="175">#REF!</definedName>
    <definedName name="Sep_66" localSheetId="176">#REF!</definedName>
    <definedName name="Sep_66" localSheetId="177">#REF!</definedName>
    <definedName name="Sep_66" localSheetId="178">#REF!</definedName>
    <definedName name="Sep_66" localSheetId="109">#REF!</definedName>
    <definedName name="Sep_66" localSheetId="110">#REF!</definedName>
    <definedName name="Sep_66" localSheetId="111">#REF!</definedName>
    <definedName name="Sep_66" localSheetId="102">#REF!</definedName>
    <definedName name="Sep_66" localSheetId="103">#REF!</definedName>
    <definedName name="Sep_66" localSheetId="104">#REF!</definedName>
    <definedName name="Sep_66" localSheetId="107">#REF!</definedName>
    <definedName name="Sep_66" localSheetId="108">#REF!</definedName>
    <definedName name="Sep_66">#REF!</definedName>
    <definedName name="Sep_67" localSheetId="151">#REF!</definedName>
    <definedName name="Sep_67" localSheetId="179">#REF!</definedName>
    <definedName name="Sep_67" localSheetId="180">#REF!</definedName>
    <definedName name="Sep_67" localSheetId="181">#REF!</definedName>
    <definedName name="Sep_67" localSheetId="172">#REF!</definedName>
    <definedName name="Sep_67" localSheetId="173">#REF!</definedName>
    <definedName name="Sep_67" localSheetId="174">#REF!</definedName>
    <definedName name="Sep_67" localSheetId="175">#REF!</definedName>
    <definedName name="Sep_67" localSheetId="176">#REF!</definedName>
    <definedName name="Sep_67" localSheetId="177">#REF!</definedName>
    <definedName name="Sep_67" localSheetId="178">#REF!</definedName>
    <definedName name="Sep_67" localSheetId="109">#REF!</definedName>
    <definedName name="Sep_67" localSheetId="110">#REF!</definedName>
    <definedName name="Sep_67" localSheetId="111">#REF!</definedName>
    <definedName name="Sep_67" localSheetId="102">#REF!</definedName>
    <definedName name="Sep_67" localSheetId="103">#REF!</definedName>
    <definedName name="Sep_67" localSheetId="104">#REF!</definedName>
    <definedName name="Sep_67" localSheetId="107">#REF!</definedName>
    <definedName name="Sep_67" localSheetId="108">#REF!</definedName>
    <definedName name="Sep_67">#REF!</definedName>
    <definedName name="Sep_68" localSheetId="151">#REF!</definedName>
    <definedName name="Sep_68" localSheetId="179">#REF!</definedName>
    <definedName name="Sep_68" localSheetId="180">#REF!</definedName>
    <definedName name="Sep_68" localSheetId="181">#REF!</definedName>
    <definedName name="Sep_68" localSheetId="172">#REF!</definedName>
    <definedName name="Sep_68" localSheetId="173">#REF!</definedName>
    <definedName name="Sep_68" localSheetId="174">#REF!</definedName>
    <definedName name="Sep_68" localSheetId="175">#REF!</definedName>
    <definedName name="Sep_68" localSheetId="176">#REF!</definedName>
    <definedName name="Sep_68" localSheetId="177">#REF!</definedName>
    <definedName name="Sep_68" localSheetId="178">#REF!</definedName>
    <definedName name="Sep_68" localSheetId="109">#REF!</definedName>
    <definedName name="Sep_68" localSheetId="110">#REF!</definedName>
    <definedName name="Sep_68" localSheetId="111">#REF!</definedName>
    <definedName name="Sep_68" localSheetId="102">#REF!</definedName>
    <definedName name="Sep_68" localSheetId="103">#REF!</definedName>
    <definedName name="Sep_68" localSheetId="104">#REF!</definedName>
    <definedName name="Sep_68" localSheetId="107">#REF!</definedName>
    <definedName name="Sep_68" localSheetId="108">#REF!</definedName>
    <definedName name="Sep_68">#REF!</definedName>
    <definedName name="Sep_69" localSheetId="151">#REF!</definedName>
    <definedName name="Sep_69" localSheetId="179">#REF!</definedName>
    <definedName name="Sep_69" localSheetId="180">#REF!</definedName>
    <definedName name="Sep_69" localSheetId="181">#REF!</definedName>
    <definedName name="Sep_69" localSheetId="172">#REF!</definedName>
    <definedName name="Sep_69" localSheetId="173">#REF!</definedName>
    <definedName name="Sep_69" localSheetId="174">#REF!</definedName>
    <definedName name="Sep_69" localSheetId="175">#REF!</definedName>
    <definedName name="Sep_69" localSheetId="176">#REF!</definedName>
    <definedName name="Sep_69" localSheetId="177">#REF!</definedName>
    <definedName name="Sep_69" localSheetId="178">#REF!</definedName>
    <definedName name="Sep_69" localSheetId="109">#REF!</definedName>
    <definedName name="Sep_69" localSheetId="110">#REF!</definedName>
    <definedName name="Sep_69" localSheetId="111">#REF!</definedName>
    <definedName name="Sep_69" localSheetId="102">#REF!</definedName>
    <definedName name="Sep_69" localSheetId="103">#REF!</definedName>
    <definedName name="Sep_69" localSheetId="104">#REF!</definedName>
    <definedName name="Sep_69" localSheetId="107">#REF!</definedName>
    <definedName name="Sep_69" localSheetId="108">#REF!</definedName>
    <definedName name="Sep_69">#REF!</definedName>
    <definedName name="Sep_70" localSheetId="151">#REF!</definedName>
    <definedName name="Sep_70" localSheetId="179">#REF!</definedName>
    <definedName name="Sep_70" localSheetId="180">#REF!</definedName>
    <definedName name="Sep_70" localSheetId="181">#REF!</definedName>
    <definedName name="Sep_70" localSheetId="172">#REF!</definedName>
    <definedName name="Sep_70" localSheetId="173">#REF!</definedName>
    <definedName name="Sep_70" localSheetId="174">#REF!</definedName>
    <definedName name="Sep_70" localSheetId="175">#REF!</definedName>
    <definedName name="Sep_70" localSheetId="176">#REF!</definedName>
    <definedName name="Sep_70" localSheetId="177">#REF!</definedName>
    <definedName name="Sep_70" localSheetId="178">#REF!</definedName>
    <definedName name="Sep_70" localSheetId="109">#REF!</definedName>
    <definedName name="Sep_70" localSheetId="110">#REF!</definedName>
    <definedName name="Sep_70" localSheetId="111">#REF!</definedName>
    <definedName name="Sep_70" localSheetId="102">#REF!</definedName>
    <definedName name="Sep_70" localSheetId="103">#REF!</definedName>
    <definedName name="Sep_70" localSheetId="104">#REF!</definedName>
    <definedName name="Sep_70" localSheetId="107">#REF!</definedName>
    <definedName name="Sep_70" localSheetId="108">#REF!</definedName>
    <definedName name="Sep_70">#REF!</definedName>
    <definedName name="Sep_71" localSheetId="151">#REF!</definedName>
    <definedName name="Sep_71" localSheetId="179">#REF!</definedName>
    <definedName name="Sep_71" localSheetId="180">#REF!</definedName>
    <definedName name="Sep_71" localSheetId="181">#REF!</definedName>
    <definedName name="Sep_71" localSheetId="172">#REF!</definedName>
    <definedName name="Sep_71" localSheetId="173">#REF!</definedName>
    <definedName name="Sep_71" localSheetId="174">#REF!</definedName>
    <definedName name="Sep_71" localSheetId="175">#REF!</definedName>
    <definedName name="Sep_71" localSheetId="176">#REF!</definedName>
    <definedName name="Sep_71" localSheetId="177">#REF!</definedName>
    <definedName name="Sep_71" localSheetId="178">#REF!</definedName>
    <definedName name="Sep_71" localSheetId="109">#REF!</definedName>
    <definedName name="Sep_71" localSheetId="110">#REF!</definedName>
    <definedName name="Sep_71" localSheetId="111">#REF!</definedName>
    <definedName name="Sep_71" localSheetId="102">#REF!</definedName>
    <definedName name="Sep_71" localSheetId="103">#REF!</definedName>
    <definedName name="Sep_71" localSheetId="104">#REF!</definedName>
    <definedName name="Sep_71" localSheetId="107">#REF!</definedName>
    <definedName name="Sep_71" localSheetId="108">#REF!</definedName>
    <definedName name="Sep_71">#REF!</definedName>
    <definedName name="Sep_72" localSheetId="151">#REF!</definedName>
    <definedName name="Sep_72" localSheetId="179">#REF!</definedName>
    <definedName name="Sep_72" localSheetId="180">#REF!</definedName>
    <definedName name="Sep_72" localSheetId="181">#REF!</definedName>
    <definedName name="Sep_72" localSheetId="172">#REF!</definedName>
    <definedName name="Sep_72" localSheetId="173">#REF!</definedName>
    <definedName name="Sep_72" localSheetId="174">#REF!</definedName>
    <definedName name="Sep_72" localSheetId="175">#REF!</definedName>
    <definedName name="Sep_72" localSheetId="176">#REF!</definedName>
    <definedName name="Sep_72" localSheetId="177">#REF!</definedName>
    <definedName name="Sep_72" localSheetId="178">#REF!</definedName>
    <definedName name="Sep_72" localSheetId="109">#REF!</definedName>
    <definedName name="Sep_72" localSheetId="110">#REF!</definedName>
    <definedName name="Sep_72" localSheetId="111">#REF!</definedName>
    <definedName name="Sep_72" localSheetId="102">#REF!</definedName>
    <definedName name="Sep_72" localSheetId="103">#REF!</definedName>
    <definedName name="Sep_72" localSheetId="104">#REF!</definedName>
    <definedName name="Sep_72" localSheetId="107">#REF!</definedName>
    <definedName name="Sep_72" localSheetId="108">#REF!</definedName>
    <definedName name="Sep_72">#REF!</definedName>
    <definedName name="Sep_73" localSheetId="151">#REF!</definedName>
    <definedName name="Sep_73" localSheetId="179">#REF!</definedName>
    <definedName name="Sep_73" localSheetId="180">#REF!</definedName>
    <definedName name="Sep_73" localSheetId="181">#REF!</definedName>
    <definedName name="Sep_73" localSheetId="172">#REF!</definedName>
    <definedName name="Sep_73" localSheetId="173">#REF!</definedName>
    <definedName name="Sep_73" localSheetId="174">#REF!</definedName>
    <definedName name="Sep_73" localSheetId="175">#REF!</definedName>
    <definedName name="Sep_73" localSheetId="176">#REF!</definedName>
    <definedName name="Sep_73" localSheetId="177">#REF!</definedName>
    <definedName name="Sep_73" localSheetId="178">#REF!</definedName>
    <definedName name="Sep_73" localSheetId="109">#REF!</definedName>
    <definedName name="Sep_73" localSheetId="110">#REF!</definedName>
    <definedName name="Sep_73" localSheetId="111">#REF!</definedName>
    <definedName name="Sep_73" localSheetId="102">#REF!</definedName>
    <definedName name="Sep_73" localSheetId="103">#REF!</definedName>
    <definedName name="Sep_73" localSheetId="104">#REF!</definedName>
    <definedName name="Sep_73" localSheetId="107">#REF!</definedName>
    <definedName name="Sep_73" localSheetId="108">#REF!</definedName>
    <definedName name="Sep_73">#REF!</definedName>
    <definedName name="Sep_74" localSheetId="151">#REF!</definedName>
    <definedName name="Sep_74" localSheetId="179">#REF!</definedName>
    <definedName name="Sep_74" localSheetId="180">#REF!</definedName>
    <definedName name="Sep_74" localSheetId="181">#REF!</definedName>
    <definedName name="Sep_74" localSheetId="172">#REF!</definedName>
    <definedName name="Sep_74" localSheetId="173">#REF!</definedName>
    <definedName name="Sep_74" localSheetId="174">#REF!</definedName>
    <definedName name="Sep_74" localSheetId="175">#REF!</definedName>
    <definedName name="Sep_74" localSheetId="176">#REF!</definedName>
    <definedName name="Sep_74" localSheetId="177">#REF!</definedName>
    <definedName name="Sep_74" localSheetId="178">#REF!</definedName>
    <definedName name="Sep_74" localSheetId="109">#REF!</definedName>
    <definedName name="Sep_74" localSheetId="110">#REF!</definedName>
    <definedName name="Sep_74" localSheetId="111">#REF!</definedName>
    <definedName name="Sep_74" localSheetId="102">#REF!</definedName>
    <definedName name="Sep_74" localSheetId="103">#REF!</definedName>
    <definedName name="Sep_74" localSheetId="104">#REF!</definedName>
    <definedName name="Sep_74" localSheetId="107">#REF!</definedName>
    <definedName name="Sep_74" localSheetId="108">#REF!</definedName>
    <definedName name="Sep_74">#REF!</definedName>
    <definedName name="Sep_75" localSheetId="151">#REF!</definedName>
    <definedName name="Sep_75" localSheetId="179">#REF!</definedName>
    <definedName name="Sep_75" localSheetId="180">#REF!</definedName>
    <definedName name="Sep_75" localSheetId="181">#REF!</definedName>
    <definedName name="Sep_75" localSheetId="172">#REF!</definedName>
    <definedName name="Sep_75" localSheetId="173">#REF!</definedName>
    <definedName name="Sep_75" localSheetId="174">#REF!</definedName>
    <definedName name="Sep_75" localSheetId="175">#REF!</definedName>
    <definedName name="Sep_75" localSheetId="176">#REF!</definedName>
    <definedName name="Sep_75" localSheetId="177">#REF!</definedName>
    <definedName name="Sep_75" localSheetId="178">#REF!</definedName>
    <definedName name="Sep_75" localSheetId="109">#REF!</definedName>
    <definedName name="Sep_75" localSheetId="110">#REF!</definedName>
    <definedName name="Sep_75" localSheetId="111">#REF!</definedName>
    <definedName name="Sep_75" localSheetId="102">#REF!</definedName>
    <definedName name="Sep_75" localSheetId="103">#REF!</definedName>
    <definedName name="Sep_75" localSheetId="104">#REF!</definedName>
    <definedName name="Sep_75" localSheetId="107">#REF!</definedName>
    <definedName name="Sep_75" localSheetId="108">#REF!</definedName>
    <definedName name="Sep_75">#REF!</definedName>
    <definedName name="Sep_76" localSheetId="151">#REF!</definedName>
    <definedName name="Sep_76" localSheetId="179">#REF!</definedName>
    <definedName name="Sep_76" localSheetId="180">#REF!</definedName>
    <definedName name="Sep_76" localSheetId="181">#REF!</definedName>
    <definedName name="Sep_76" localSheetId="172">#REF!</definedName>
    <definedName name="Sep_76" localSheetId="173">#REF!</definedName>
    <definedName name="Sep_76" localSheetId="174">#REF!</definedName>
    <definedName name="Sep_76" localSheetId="175">#REF!</definedName>
    <definedName name="Sep_76" localSheetId="176">#REF!</definedName>
    <definedName name="Sep_76" localSheetId="177">#REF!</definedName>
    <definedName name="Sep_76" localSheetId="178">#REF!</definedName>
    <definedName name="Sep_76" localSheetId="109">#REF!</definedName>
    <definedName name="Sep_76" localSheetId="110">#REF!</definedName>
    <definedName name="Sep_76" localSheetId="111">#REF!</definedName>
    <definedName name="Sep_76" localSheetId="102">#REF!</definedName>
    <definedName name="Sep_76" localSheetId="103">#REF!</definedName>
    <definedName name="Sep_76" localSheetId="104">#REF!</definedName>
    <definedName name="Sep_76" localSheetId="107">#REF!</definedName>
    <definedName name="Sep_76" localSheetId="108">#REF!</definedName>
    <definedName name="Sep_76">#REF!</definedName>
    <definedName name="Sep_77" localSheetId="151">#REF!</definedName>
    <definedName name="Sep_77" localSheetId="179">#REF!</definedName>
    <definedName name="Sep_77" localSheetId="180">#REF!</definedName>
    <definedName name="Sep_77" localSheetId="181">#REF!</definedName>
    <definedName name="Sep_77" localSheetId="172">#REF!</definedName>
    <definedName name="Sep_77" localSheetId="173">#REF!</definedName>
    <definedName name="Sep_77" localSheetId="174">#REF!</definedName>
    <definedName name="Sep_77" localSheetId="175">#REF!</definedName>
    <definedName name="Sep_77" localSheetId="176">#REF!</definedName>
    <definedName name="Sep_77" localSheetId="177">#REF!</definedName>
    <definedName name="Sep_77" localSheetId="178">#REF!</definedName>
    <definedName name="Sep_77" localSheetId="109">#REF!</definedName>
    <definedName name="Sep_77" localSheetId="110">#REF!</definedName>
    <definedName name="Sep_77" localSheetId="111">#REF!</definedName>
    <definedName name="Sep_77" localSheetId="102">#REF!</definedName>
    <definedName name="Sep_77" localSheetId="103">#REF!</definedName>
    <definedName name="Sep_77" localSheetId="104">#REF!</definedName>
    <definedName name="Sep_77" localSheetId="107">#REF!</definedName>
    <definedName name="Sep_77" localSheetId="108">#REF!</definedName>
    <definedName name="Sep_77">#REF!</definedName>
    <definedName name="Sep_78" localSheetId="151">#REF!</definedName>
    <definedName name="Sep_78" localSheetId="179">#REF!</definedName>
    <definedName name="Sep_78" localSheetId="180">#REF!</definedName>
    <definedName name="Sep_78" localSheetId="181">#REF!</definedName>
    <definedName name="Sep_78" localSheetId="172">#REF!</definedName>
    <definedName name="Sep_78" localSheetId="173">#REF!</definedName>
    <definedName name="Sep_78" localSheetId="174">#REF!</definedName>
    <definedName name="Sep_78" localSheetId="175">#REF!</definedName>
    <definedName name="Sep_78" localSheetId="176">#REF!</definedName>
    <definedName name="Sep_78" localSheetId="177">#REF!</definedName>
    <definedName name="Sep_78" localSheetId="178">#REF!</definedName>
    <definedName name="Sep_78" localSheetId="109">#REF!</definedName>
    <definedName name="Sep_78" localSheetId="110">#REF!</definedName>
    <definedName name="Sep_78" localSheetId="111">#REF!</definedName>
    <definedName name="Sep_78" localSheetId="102">#REF!</definedName>
    <definedName name="Sep_78" localSheetId="103">#REF!</definedName>
    <definedName name="Sep_78" localSheetId="104">#REF!</definedName>
    <definedName name="Sep_78" localSheetId="107">#REF!</definedName>
    <definedName name="Sep_78" localSheetId="108">#REF!</definedName>
    <definedName name="Sep_78">#REF!</definedName>
    <definedName name="Sep_79" localSheetId="151">#REF!</definedName>
    <definedName name="Sep_79" localSheetId="179">#REF!</definedName>
    <definedName name="Sep_79" localSheetId="180">#REF!</definedName>
    <definedName name="Sep_79" localSheetId="181">#REF!</definedName>
    <definedName name="Sep_79" localSheetId="172">#REF!</definedName>
    <definedName name="Sep_79" localSheetId="173">#REF!</definedName>
    <definedName name="Sep_79" localSheetId="174">#REF!</definedName>
    <definedName name="Sep_79" localSheetId="175">#REF!</definedName>
    <definedName name="Sep_79" localSheetId="176">#REF!</definedName>
    <definedName name="Sep_79" localSheetId="177">#REF!</definedName>
    <definedName name="Sep_79" localSheetId="178">#REF!</definedName>
    <definedName name="Sep_79" localSheetId="109">#REF!</definedName>
    <definedName name="Sep_79" localSheetId="110">#REF!</definedName>
    <definedName name="Sep_79" localSheetId="111">#REF!</definedName>
    <definedName name="Sep_79" localSheetId="102">#REF!</definedName>
    <definedName name="Sep_79" localSheetId="103">#REF!</definedName>
    <definedName name="Sep_79" localSheetId="104">#REF!</definedName>
    <definedName name="Sep_79" localSheetId="107">#REF!</definedName>
    <definedName name="Sep_79" localSheetId="108">#REF!</definedName>
    <definedName name="Sep_79">#REF!</definedName>
    <definedName name="Sep_80" localSheetId="151">#REF!</definedName>
    <definedName name="Sep_80" localSheetId="179">#REF!</definedName>
    <definedName name="Sep_80" localSheetId="180">#REF!</definedName>
    <definedName name="Sep_80" localSheetId="181">#REF!</definedName>
    <definedName name="Sep_80" localSheetId="172">#REF!</definedName>
    <definedName name="Sep_80" localSheetId="173">#REF!</definedName>
    <definedName name="Sep_80" localSheetId="174">#REF!</definedName>
    <definedName name="Sep_80" localSheetId="175">#REF!</definedName>
    <definedName name="Sep_80" localSheetId="176">#REF!</definedName>
    <definedName name="Sep_80" localSheetId="177">#REF!</definedName>
    <definedName name="Sep_80" localSheetId="178">#REF!</definedName>
    <definedName name="Sep_80" localSheetId="109">#REF!</definedName>
    <definedName name="Sep_80" localSheetId="110">#REF!</definedName>
    <definedName name="Sep_80" localSheetId="111">#REF!</definedName>
    <definedName name="Sep_80" localSheetId="102">#REF!</definedName>
    <definedName name="Sep_80" localSheetId="103">#REF!</definedName>
    <definedName name="Sep_80" localSheetId="104">#REF!</definedName>
    <definedName name="Sep_80" localSheetId="107">#REF!</definedName>
    <definedName name="Sep_80" localSheetId="108">#REF!</definedName>
    <definedName name="Sep_80">#REF!</definedName>
    <definedName name="Sep_81" localSheetId="151">#REF!</definedName>
    <definedName name="Sep_81" localSheetId="179">#REF!</definedName>
    <definedName name="Sep_81" localSheetId="180">#REF!</definedName>
    <definedName name="Sep_81" localSheetId="181">#REF!</definedName>
    <definedName name="Sep_81" localSheetId="172">#REF!</definedName>
    <definedName name="Sep_81" localSheetId="173">#REF!</definedName>
    <definedName name="Sep_81" localSheetId="174">#REF!</definedName>
    <definedName name="Sep_81" localSheetId="175">#REF!</definedName>
    <definedName name="Sep_81" localSheetId="176">#REF!</definedName>
    <definedName name="Sep_81" localSheetId="177">#REF!</definedName>
    <definedName name="Sep_81" localSheetId="178">#REF!</definedName>
    <definedName name="Sep_81" localSheetId="109">#REF!</definedName>
    <definedName name="Sep_81" localSheetId="110">#REF!</definedName>
    <definedName name="Sep_81" localSheetId="111">#REF!</definedName>
    <definedName name="Sep_81" localSheetId="102">#REF!</definedName>
    <definedName name="Sep_81" localSheetId="103">#REF!</definedName>
    <definedName name="Sep_81" localSheetId="104">#REF!</definedName>
    <definedName name="Sep_81" localSheetId="107">#REF!</definedName>
    <definedName name="Sep_81" localSheetId="108">#REF!</definedName>
    <definedName name="Sep_81">#REF!</definedName>
    <definedName name="Sep_82" localSheetId="151">#REF!</definedName>
    <definedName name="Sep_82" localSheetId="179">#REF!</definedName>
    <definedName name="Sep_82" localSheetId="180">#REF!</definedName>
    <definedName name="Sep_82" localSheetId="181">#REF!</definedName>
    <definedName name="Sep_82" localSheetId="172">#REF!</definedName>
    <definedName name="Sep_82" localSheetId="173">#REF!</definedName>
    <definedName name="Sep_82" localSheetId="174">#REF!</definedName>
    <definedName name="Sep_82" localSheetId="175">#REF!</definedName>
    <definedName name="Sep_82" localSheetId="176">#REF!</definedName>
    <definedName name="Sep_82" localSheetId="177">#REF!</definedName>
    <definedName name="Sep_82" localSheetId="178">#REF!</definedName>
    <definedName name="Sep_82" localSheetId="109">#REF!</definedName>
    <definedName name="Sep_82" localSheetId="110">#REF!</definedName>
    <definedName name="Sep_82" localSheetId="111">#REF!</definedName>
    <definedName name="Sep_82" localSheetId="102">#REF!</definedName>
    <definedName name="Sep_82" localSheetId="103">#REF!</definedName>
    <definedName name="Sep_82" localSheetId="104">#REF!</definedName>
    <definedName name="Sep_82" localSheetId="107">#REF!</definedName>
    <definedName name="Sep_82" localSheetId="108">#REF!</definedName>
    <definedName name="Sep_82">#REF!</definedName>
    <definedName name="Sep_83" localSheetId="151">#REF!</definedName>
    <definedName name="Sep_83" localSheetId="179">#REF!</definedName>
    <definedName name="Sep_83" localSheetId="180">#REF!</definedName>
    <definedName name="Sep_83" localSheetId="181">#REF!</definedName>
    <definedName name="Sep_83" localSheetId="172">#REF!</definedName>
    <definedName name="Sep_83" localSheetId="173">#REF!</definedName>
    <definedName name="Sep_83" localSheetId="174">#REF!</definedName>
    <definedName name="Sep_83" localSheetId="175">#REF!</definedName>
    <definedName name="Sep_83" localSheetId="176">#REF!</definedName>
    <definedName name="Sep_83" localSheetId="177">#REF!</definedName>
    <definedName name="Sep_83" localSheetId="178">#REF!</definedName>
    <definedName name="Sep_83" localSheetId="109">#REF!</definedName>
    <definedName name="Sep_83" localSheetId="110">#REF!</definedName>
    <definedName name="Sep_83" localSheetId="111">#REF!</definedName>
    <definedName name="Sep_83" localSheetId="102">#REF!</definedName>
    <definedName name="Sep_83" localSheetId="103">#REF!</definedName>
    <definedName name="Sep_83" localSheetId="104">#REF!</definedName>
    <definedName name="Sep_83" localSheetId="107">#REF!</definedName>
    <definedName name="Sep_83" localSheetId="108">#REF!</definedName>
    <definedName name="Sep_83">#REF!</definedName>
    <definedName name="Sep_84" localSheetId="151">#REF!</definedName>
    <definedName name="Sep_84" localSheetId="179">#REF!</definedName>
    <definedName name="Sep_84" localSheetId="180">#REF!</definedName>
    <definedName name="Sep_84" localSheetId="181">#REF!</definedName>
    <definedName name="Sep_84" localSheetId="172">#REF!</definedName>
    <definedName name="Sep_84" localSheetId="173">#REF!</definedName>
    <definedName name="Sep_84" localSheetId="174">#REF!</definedName>
    <definedName name="Sep_84" localSheetId="175">#REF!</definedName>
    <definedName name="Sep_84" localSheetId="176">#REF!</definedName>
    <definedName name="Sep_84" localSheetId="177">#REF!</definedName>
    <definedName name="Sep_84" localSheetId="178">#REF!</definedName>
    <definedName name="Sep_84" localSheetId="109">#REF!</definedName>
    <definedName name="Sep_84" localSheetId="110">#REF!</definedName>
    <definedName name="Sep_84" localSheetId="111">#REF!</definedName>
    <definedName name="Sep_84" localSheetId="102">#REF!</definedName>
    <definedName name="Sep_84" localSheetId="103">#REF!</definedName>
    <definedName name="Sep_84" localSheetId="104">#REF!</definedName>
    <definedName name="Sep_84" localSheetId="107">#REF!</definedName>
    <definedName name="Sep_84" localSheetId="108">#REF!</definedName>
    <definedName name="Sep_84">#REF!</definedName>
    <definedName name="Sep_85" localSheetId="151">#REF!</definedName>
    <definedName name="Sep_85" localSheetId="179">#REF!</definedName>
    <definedName name="Sep_85" localSheetId="180">#REF!</definedName>
    <definedName name="Sep_85" localSheetId="181">#REF!</definedName>
    <definedName name="Sep_85" localSheetId="172">#REF!</definedName>
    <definedName name="Sep_85" localSheetId="173">#REF!</definedName>
    <definedName name="Sep_85" localSheetId="174">#REF!</definedName>
    <definedName name="Sep_85" localSheetId="175">#REF!</definedName>
    <definedName name="Sep_85" localSheetId="176">#REF!</definedName>
    <definedName name="Sep_85" localSheetId="177">#REF!</definedName>
    <definedName name="Sep_85" localSheetId="178">#REF!</definedName>
    <definedName name="Sep_85" localSheetId="109">#REF!</definedName>
    <definedName name="Sep_85" localSheetId="110">#REF!</definedName>
    <definedName name="Sep_85" localSheetId="111">#REF!</definedName>
    <definedName name="Sep_85" localSheetId="102">#REF!</definedName>
    <definedName name="Sep_85" localSheetId="103">#REF!</definedName>
    <definedName name="Sep_85" localSheetId="104">#REF!</definedName>
    <definedName name="Sep_85" localSheetId="107">#REF!</definedName>
    <definedName name="Sep_85" localSheetId="108">#REF!</definedName>
    <definedName name="Sep_85">#REF!</definedName>
    <definedName name="Sep_86" localSheetId="151">#REF!</definedName>
    <definedName name="Sep_86" localSheetId="179">#REF!</definedName>
    <definedName name="Sep_86" localSheetId="180">#REF!</definedName>
    <definedName name="Sep_86" localSheetId="181">#REF!</definedName>
    <definedName name="Sep_86" localSheetId="172">#REF!</definedName>
    <definedName name="Sep_86" localSheetId="173">#REF!</definedName>
    <definedName name="Sep_86" localSheetId="174">#REF!</definedName>
    <definedName name="Sep_86" localSheetId="175">#REF!</definedName>
    <definedName name="Sep_86" localSheetId="176">#REF!</definedName>
    <definedName name="Sep_86" localSheetId="177">#REF!</definedName>
    <definedName name="Sep_86" localSheetId="178">#REF!</definedName>
    <definedName name="Sep_86" localSheetId="109">#REF!</definedName>
    <definedName name="Sep_86" localSheetId="110">#REF!</definedName>
    <definedName name="Sep_86" localSheetId="111">#REF!</definedName>
    <definedName name="Sep_86" localSheetId="102">#REF!</definedName>
    <definedName name="Sep_86" localSheetId="103">#REF!</definedName>
    <definedName name="Sep_86" localSheetId="104">#REF!</definedName>
    <definedName name="Sep_86" localSheetId="107">#REF!</definedName>
    <definedName name="Sep_86" localSheetId="108">#REF!</definedName>
    <definedName name="Sep_86">#REF!</definedName>
    <definedName name="Sep_87" localSheetId="151">#REF!</definedName>
    <definedName name="Sep_87" localSheetId="179">#REF!</definedName>
    <definedName name="Sep_87" localSheetId="180">#REF!</definedName>
    <definedName name="Sep_87" localSheetId="181">#REF!</definedName>
    <definedName name="Sep_87" localSheetId="172">#REF!</definedName>
    <definedName name="Sep_87" localSheetId="173">#REF!</definedName>
    <definedName name="Sep_87" localSheetId="174">#REF!</definedName>
    <definedName name="Sep_87" localSheetId="175">#REF!</definedName>
    <definedName name="Sep_87" localSheetId="176">#REF!</definedName>
    <definedName name="Sep_87" localSheetId="177">#REF!</definedName>
    <definedName name="Sep_87" localSheetId="178">#REF!</definedName>
    <definedName name="Sep_87" localSheetId="109">#REF!</definedName>
    <definedName name="Sep_87" localSheetId="110">#REF!</definedName>
    <definedName name="Sep_87" localSheetId="111">#REF!</definedName>
    <definedName name="Sep_87" localSheetId="102">#REF!</definedName>
    <definedName name="Sep_87" localSheetId="103">#REF!</definedName>
    <definedName name="Sep_87" localSheetId="104">#REF!</definedName>
    <definedName name="Sep_87" localSheetId="107">#REF!</definedName>
    <definedName name="Sep_87" localSheetId="108">#REF!</definedName>
    <definedName name="Sep_87">#REF!</definedName>
    <definedName name="Sep_88" localSheetId="151">#REF!</definedName>
    <definedName name="Sep_88" localSheetId="179">#REF!</definedName>
    <definedName name="Sep_88" localSheetId="180">#REF!</definedName>
    <definedName name="Sep_88" localSheetId="181">#REF!</definedName>
    <definedName name="Sep_88" localSheetId="172">#REF!</definedName>
    <definedName name="Sep_88" localSheetId="173">#REF!</definedName>
    <definedName name="Sep_88" localSheetId="174">#REF!</definedName>
    <definedName name="Sep_88" localSheetId="175">#REF!</definedName>
    <definedName name="Sep_88" localSheetId="176">#REF!</definedName>
    <definedName name="Sep_88" localSheetId="177">#REF!</definedName>
    <definedName name="Sep_88" localSheetId="178">#REF!</definedName>
    <definedName name="Sep_88" localSheetId="109">#REF!</definedName>
    <definedName name="Sep_88" localSheetId="110">#REF!</definedName>
    <definedName name="Sep_88" localSheetId="111">#REF!</definedName>
    <definedName name="Sep_88" localSheetId="102">#REF!</definedName>
    <definedName name="Sep_88" localSheetId="103">#REF!</definedName>
    <definedName name="Sep_88" localSheetId="104">#REF!</definedName>
    <definedName name="Sep_88" localSheetId="107">#REF!</definedName>
    <definedName name="Sep_88" localSheetId="108">#REF!</definedName>
    <definedName name="Sep_88">#REF!</definedName>
    <definedName name="Sep_89" localSheetId="151">#REF!</definedName>
    <definedName name="Sep_89" localSheetId="179">#REF!</definedName>
    <definedName name="Sep_89" localSheetId="180">#REF!</definedName>
    <definedName name="Sep_89" localSheetId="181">#REF!</definedName>
    <definedName name="Sep_89" localSheetId="172">#REF!</definedName>
    <definedName name="Sep_89" localSheetId="173">#REF!</definedName>
    <definedName name="Sep_89" localSheetId="174">#REF!</definedName>
    <definedName name="Sep_89" localSheetId="175">#REF!</definedName>
    <definedName name="Sep_89" localSheetId="176">#REF!</definedName>
    <definedName name="Sep_89" localSheetId="177">#REF!</definedName>
    <definedName name="Sep_89" localSheetId="178">#REF!</definedName>
    <definedName name="Sep_89" localSheetId="109">#REF!</definedName>
    <definedName name="Sep_89" localSheetId="110">#REF!</definedName>
    <definedName name="Sep_89" localSheetId="111">#REF!</definedName>
    <definedName name="Sep_89" localSheetId="102">#REF!</definedName>
    <definedName name="Sep_89" localSheetId="103">#REF!</definedName>
    <definedName name="Sep_89" localSheetId="104">#REF!</definedName>
    <definedName name="Sep_89" localSheetId="107">#REF!</definedName>
    <definedName name="Sep_89" localSheetId="108">#REF!</definedName>
    <definedName name="Sep_89">#REF!</definedName>
    <definedName name="Sep_90" localSheetId="151">#REF!</definedName>
    <definedName name="Sep_90" localSheetId="179">#REF!</definedName>
    <definedName name="Sep_90" localSheetId="180">#REF!</definedName>
    <definedName name="Sep_90" localSheetId="181">#REF!</definedName>
    <definedName name="Sep_90" localSheetId="172">#REF!</definedName>
    <definedName name="Sep_90" localSheetId="173">#REF!</definedName>
    <definedName name="Sep_90" localSheetId="174">#REF!</definedName>
    <definedName name="Sep_90" localSheetId="175">#REF!</definedName>
    <definedName name="Sep_90" localSheetId="176">#REF!</definedName>
    <definedName name="Sep_90" localSheetId="177">#REF!</definedName>
    <definedName name="Sep_90" localSheetId="178">#REF!</definedName>
    <definedName name="Sep_90" localSheetId="109">#REF!</definedName>
    <definedName name="Sep_90" localSheetId="110">#REF!</definedName>
    <definedName name="Sep_90" localSheetId="111">#REF!</definedName>
    <definedName name="Sep_90" localSheetId="102">#REF!</definedName>
    <definedName name="Sep_90" localSheetId="103">#REF!</definedName>
    <definedName name="Sep_90" localSheetId="104">#REF!</definedName>
    <definedName name="Sep_90" localSheetId="107">#REF!</definedName>
    <definedName name="Sep_90" localSheetId="108">#REF!</definedName>
    <definedName name="Sep_90">#REF!</definedName>
    <definedName name="Sep_91" localSheetId="151">#REF!</definedName>
    <definedName name="Sep_91" localSheetId="179">#REF!</definedName>
    <definedName name="Sep_91" localSheetId="180">#REF!</definedName>
    <definedName name="Sep_91" localSheetId="181">#REF!</definedName>
    <definedName name="Sep_91" localSheetId="172">#REF!</definedName>
    <definedName name="Sep_91" localSheetId="173">#REF!</definedName>
    <definedName name="Sep_91" localSheetId="174">#REF!</definedName>
    <definedName name="Sep_91" localSheetId="175">#REF!</definedName>
    <definedName name="Sep_91" localSheetId="176">#REF!</definedName>
    <definedName name="Sep_91" localSheetId="177">#REF!</definedName>
    <definedName name="Sep_91" localSheetId="178">#REF!</definedName>
    <definedName name="Sep_91" localSheetId="109">#REF!</definedName>
    <definedName name="Sep_91" localSheetId="110">#REF!</definedName>
    <definedName name="Sep_91" localSheetId="111">#REF!</definedName>
    <definedName name="Sep_91" localSheetId="102">#REF!</definedName>
    <definedName name="Sep_91" localSheetId="103">#REF!</definedName>
    <definedName name="Sep_91" localSheetId="104">#REF!</definedName>
    <definedName name="Sep_91" localSheetId="107">#REF!</definedName>
    <definedName name="Sep_91" localSheetId="108">#REF!</definedName>
    <definedName name="Sep_91">#REF!</definedName>
    <definedName name="Sep_92" localSheetId="151">#REF!</definedName>
    <definedName name="Sep_92" localSheetId="179">#REF!</definedName>
    <definedName name="Sep_92" localSheetId="180">#REF!</definedName>
    <definedName name="Sep_92" localSheetId="181">#REF!</definedName>
    <definedName name="Sep_92" localSheetId="172">#REF!</definedName>
    <definedName name="Sep_92" localSheetId="173">#REF!</definedName>
    <definedName name="Sep_92" localSheetId="174">#REF!</definedName>
    <definedName name="Sep_92" localSheetId="175">#REF!</definedName>
    <definedName name="Sep_92" localSheetId="176">#REF!</definedName>
    <definedName name="Sep_92" localSheetId="177">#REF!</definedName>
    <definedName name="Sep_92" localSheetId="178">#REF!</definedName>
    <definedName name="Sep_92" localSheetId="109">#REF!</definedName>
    <definedName name="Sep_92" localSheetId="110">#REF!</definedName>
    <definedName name="Sep_92" localSheetId="111">#REF!</definedName>
    <definedName name="Sep_92" localSheetId="102">#REF!</definedName>
    <definedName name="Sep_92" localSheetId="103">#REF!</definedName>
    <definedName name="Sep_92" localSheetId="104">#REF!</definedName>
    <definedName name="Sep_92" localSheetId="107">#REF!</definedName>
    <definedName name="Sep_92" localSheetId="108">#REF!</definedName>
    <definedName name="Sep_92">#REF!</definedName>
    <definedName name="Sep_93" localSheetId="151">#REF!</definedName>
    <definedName name="Sep_93" localSheetId="179">#REF!</definedName>
    <definedName name="Sep_93" localSheetId="180">#REF!</definedName>
    <definedName name="Sep_93" localSheetId="181">#REF!</definedName>
    <definedName name="Sep_93" localSheetId="172">#REF!</definedName>
    <definedName name="Sep_93" localSheetId="173">#REF!</definedName>
    <definedName name="Sep_93" localSheetId="174">#REF!</definedName>
    <definedName name="Sep_93" localSheetId="175">#REF!</definedName>
    <definedName name="Sep_93" localSheetId="176">#REF!</definedName>
    <definedName name="Sep_93" localSheetId="177">#REF!</definedName>
    <definedName name="Sep_93" localSheetId="178">#REF!</definedName>
    <definedName name="Sep_93" localSheetId="109">#REF!</definedName>
    <definedName name="Sep_93" localSheetId="110">#REF!</definedName>
    <definedName name="Sep_93" localSheetId="111">#REF!</definedName>
    <definedName name="Sep_93" localSheetId="102">#REF!</definedName>
    <definedName name="Sep_93" localSheetId="103">#REF!</definedName>
    <definedName name="Sep_93" localSheetId="104">#REF!</definedName>
    <definedName name="Sep_93" localSheetId="107">#REF!</definedName>
    <definedName name="Sep_93" localSheetId="108">#REF!</definedName>
    <definedName name="Sep_93">#REF!</definedName>
    <definedName name="Sep_94" localSheetId="151">#REF!</definedName>
    <definedName name="Sep_94" localSheetId="179">#REF!</definedName>
    <definedName name="Sep_94" localSheetId="180">#REF!</definedName>
    <definedName name="Sep_94" localSheetId="181">#REF!</definedName>
    <definedName name="Sep_94" localSheetId="172">#REF!</definedName>
    <definedName name="Sep_94" localSheetId="173">#REF!</definedName>
    <definedName name="Sep_94" localSheetId="174">#REF!</definedName>
    <definedName name="Sep_94" localSheetId="175">#REF!</definedName>
    <definedName name="Sep_94" localSheetId="176">#REF!</definedName>
    <definedName name="Sep_94" localSheetId="177">#REF!</definedName>
    <definedName name="Sep_94" localSheetId="178">#REF!</definedName>
    <definedName name="Sep_94" localSheetId="109">#REF!</definedName>
    <definedName name="Sep_94" localSheetId="110">#REF!</definedName>
    <definedName name="Sep_94" localSheetId="111">#REF!</definedName>
    <definedName name="Sep_94" localSheetId="102">#REF!</definedName>
    <definedName name="Sep_94" localSheetId="103">#REF!</definedName>
    <definedName name="Sep_94" localSheetId="104">#REF!</definedName>
    <definedName name="Sep_94" localSheetId="107">#REF!</definedName>
    <definedName name="Sep_94" localSheetId="108">#REF!</definedName>
    <definedName name="Sep_94">#REF!</definedName>
    <definedName name="Sep_95" localSheetId="151">#REF!</definedName>
    <definedName name="Sep_95" localSheetId="179">#REF!</definedName>
    <definedName name="Sep_95" localSheetId="180">#REF!</definedName>
    <definedName name="Sep_95" localSheetId="181">#REF!</definedName>
    <definedName name="Sep_95" localSheetId="172">#REF!</definedName>
    <definedName name="Sep_95" localSheetId="173">#REF!</definedName>
    <definedName name="Sep_95" localSheetId="174">#REF!</definedName>
    <definedName name="Sep_95" localSheetId="175">#REF!</definedName>
    <definedName name="Sep_95" localSheetId="176">#REF!</definedName>
    <definedName name="Sep_95" localSheetId="177">#REF!</definedName>
    <definedName name="Sep_95" localSheetId="178">#REF!</definedName>
    <definedName name="Sep_95" localSheetId="109">#REF!</definedName>
    <definedName name="Sep_95" localSheetId="110">#REF!</definedName>
    <definedName name="Sep_95" localSheetId="111">#REF!</definedName>
    <definedName name="Sep_95" localSheetId="102">#REF!</definedName>
    <definedName name="Sep_95" localSheetId="103">#REF!</definedName>
    <definedName name="Sep_95" localSheetId="104">#REF!</definedName>
    <definedName name="Sep_95" localSheetId="107">#REF!</definedName>
    <definedName name="Sep_95" localSheetId="108">#REF!</definedName>
    <definedName name="Sep_95">#REF!</definedName>
    <definedName name="Sep_96" localSheetId="151">#REF!</definedName>
    <definedName name="Sep_96" localSheetId="179">#REF!</definedName>
    <definedName name="Sep_96" localSheetId="180">#REF!</definedName>
    <definedName name="Sep_96" localSheetId="181">#REF!</definedName>
    <definedName name="Sep_96" localSheetId="172">#REF!</definedName>
    <definedName name="Sep_96" localSheetId="173">#REF!</definedName>
    <definedName name="Sep_96" localSheetId="174">#REF!</definedName>
    <definedName name="Sep_96" localSheetId="175">#REF!</definedName>
    <definedName name="Sep_96" localSheetId="176">#REF!</definedName>
    <definedName name="Sep_96" localSheetId="177">#REF!</definedName>
    <definedName name="Sep_96" localSheetId="178">#REF!</definedName>
    <definedName name="Sep_96" localSheetId="109">#REF!</definedName>
    <definedName name="Sep_96" localSheetId="110">#REF!</definedName>
    <definedName name="Sep_96" localSheetId="111">#REF!</definedName>
    <definedName name="Sep_96" localSheetId="102">#REF!</definedName>
    <definedName name="Sep_96" localSheetId="103">#REF!</definedName>
    <definedName name="Sep_96" localSheetId="104">#REF!</definedName>
    <definedName name="Sep_96" localSheetId="107">#REF!</definedName>
    <definedName name="Sep_96" localSheetId="108">#REF!</definedName>
    <definedName name="Sep_96">#REF!</definedName>
    <definedName name="Sep_97" localSheetId="151">#REF!</definedName>
    <definedName name="Sep_97" localSheetId="179">#REF!</definedName>
    <definedName name="Sep_97" localSheetId="180">#REF!</definedName>
    <definedName name="Sep_97" localSheetId="181">#REF!</definedName>
    <definedName name="Sep_97" localSheetId="172">#REF!</definedName>
    <definedName name="Sep_97" localSheetId="173">#REF!</definedName>
    <definedName name="Sep_97" localSheetId="174">#REF!</definedName>
    <definedName name="Sep_97" localSheetId="175">#REF!</definedName>
    <definedName name="Sep_97" localSheetId="176">#REF!</definedName>
    <definedName name="Sep_97" localSheetId="177">#REF!</definedName>
    <definedName name="Sep_97" localSheetId="178">#REF!</definedName>
    <definedName name="Sep_97" localSheetId="109">#REF!</definedName>
    <definedName name="Sep_97" localSheetId="110">#REF!</definedName>
    <definedName name="Sep_97" localSheetId="111">#REF!</definedName>
    <definedName name="Sep_97" localSheetId="102">#REF!</definedName>
    <definedName name="Sep_97" localSheetId="103">#REF!</definedName>
    <definedName name="Sep_97" localSheetId="104">#REF!</definedName>
    <definedName name="Sep_97" localSheetId="107">#REF!</definedName>
    <definedName name="Sep_97" localSheetId="108">#REF!</definedName>
    <definedName name="Sep_97">#REF!</definedName>
    <definedName name="Sep_98" localSheetId="151">#REF!</definedName>
    <definedName name="Sep_98" localSheetId="179">#REF!</definedName>
    <definedName name="Sep_98" localSheetId="180">#REF!</definedName>
    <definedName name="Sep_98" localSheetId="181">#REF!</definedName>
    <definedName name="Sep_98" localSheetId="172">#REF!</definedName>
    <definedName name="Sep_98" localSheetId="173">#REF!</definedName>
    <definedName name="Sep_98" localSheetId="174">#REF!</definedName>
    <definedName name="Sep_98" localSheetId="175">#REF!</definedName>
    <definedName name="Sep_98" localSheetId="176">#REF!</definedName>
    <definedName name="Sep_98" localSheetId="177">#REF!</definedName>
    <definedName name="Sep_98" localSheetId="178">#REF!</definedName>
    <definedName name="Sep_98" localSheetId="109">#REF!</definedName>
    <definedName name="Sep_98" localSheetId="110">#REF!</definedName>
    <definedName name="Sep_98" localSheetId="111">#REF!</definedName>
    <definedName name="Sep_98" localSheetId="102">#REF!</definedName>
    <definedName name="Sep_98" localSheetId="103">#REF!</definedName>
    <definedName name="Sep_98" localSheetId="104">#REF!</definedName>
    <definedName name="Sep_98" localSheetId="107">#REF!</definedName>
    <definedName name="Sep_98" localSheetId="108">#REF!</definedName>
    <definedName name="Sep_98">#REF!</definedName>
    <definedName name="Sep_99" localSheetId="151">#REF!</definedName>
    <definedName name="Sep_99" localSheetId="179">#REF!</definedName>
    <definedName name="Sep_99" localSheetId="180">#REF!</definedName>
    <definedName name="Sep_99" localSheetId="181">#REF!</definedName>
    <definedName name="Sep_99" localSheetId="172">#REF!</definedName>
    <definedName name="Sep_99" localSheetId="173">#REF!</definedName>
    <definedName name="Sep_99" localSheetId="174">#REF!</definedName>
    <definedName name="Sep_99" localSheetId="175">#REF!</definedName>
    <definedName name="Sep_99" localSheetId="176">#REF!</definedName>
    <definedName name="Sep_99" localSheetId="177">#REF!</definedName>
    <definedName name="Sep_99" localSheetId="178">#REF!</definedName>
    <definedName name="Sep_99" localSheetId="109">#REF!</definedName>
    <definedName name="Sep_99" localSheetId="110">#REF!</definedName>
    <definedName name="Sep_99" localSheetId="111">#REF!</definedName>
    <definedName name="Sep_99" localSheetId="102">#REF!</definedName>
    <definedName name="Sep_99" localSheetId="103">#REF!</definedName>
    <definedName name="Sep_99" localSheetId="104">#REF!</definedName>
    <definedName name="Sep_99" localSheetId="107">#REF!</definedName>
    <definedName name="Sep_99" localSheetId="108">#REF!</definedName>
    <definedName name="Sep_99">#REF!</definedName>
    <definedName name="SERIES1" localSheetId="151">'T 14.1 - 14.2'!SERIES1s:'T 14.1 - 14.2'!SERIES1e</definedName>
    <definedName name="SERIES1" localSheetId="156">'T 15.7'!SERIES1s:'T 15.7'!SERIES1e</definedName>
    <definedName name="SERIES1" localSheetId="159">'T 15.9'!SERIES1s:'T 15.9'!SERIES1e</definedName>
    <definedName name="SERIES1" localSheetId="171">'T 17.1'!SERIES1s:'T 17.1'!SERIES1e</definedName>
    <definedName name="SERIES1" localSheetId="179">'T 17.10'!SERIES1s:'T 17.10'!SERIES1e</definedName>
    <definedName name="SERIES1" localSheetId="180">'T 17.11'!SERIES1s:'T 17.11'!SERIES1e</definedName>
    <definedName name="SERIES1" localSheetId="181">'T 17.12'!SERIES1s:'T 17.12'!SERIES1e</definedName>
    <definedName name="SERIES1" localSheetId="172">'T 17.2'!SERIES1s:'T 17.2'!SERIES1e</definedName>
    <definedName name="SERIES1" localSheetId="173">'T 17.3'!SERIES1s:'T 17.3'!SERIES1e</definedName>
    <definedName name="SERIES1" localSheetId="174">'T 17.4'!SERIES1s:'T 17.4'!SERIES1e</definedName>
    <definedName name="SERIES1" localSheetId="175">'T 17.5'!SERIES1s:'T 17.5'!SERIES1e</definedName>
    <definedName name="SERIES1" localSheetId="176">'T 17.6'!SERIES1s:'T 17.6'!SERIES1e</definedName>
    <definedName name="SERIES1" localSheetId="177">'T 17.7 &amp; 17.8'!SERIES1s:'T 17.7 &amp; 17.8'!SERIES1e</definedName>
    <definedName name="SERIES1" localSheetId="178">'T 17.9'!SERIES1s:'T 17.9'!SERIES1e</definedName>
    <definedName name="SERIES1" localSheetId="109">'T 9.10_9.11'!SERIES1s:'T 9.10_9.11'!SERIES1e</definedName>
    <definedName name="SERIES1" localSheetId="110">'T 9.12'!SERIES1s:'T 9.12'!SERIES1e</definedName>
    <definedName name="SERIES1" localSheetId="111">'T 9.12 (ctd)'!SERIES1s:'T 9.12 (ctd)'!SERIES1e</definedName>
    <definedName name="SERIES1" localSheetId="102">'T 9.4'!SERIES1s:'T 9.4'!SERIES1e</definedName>
    <definedName name="SERIES1" localSheetId="103">'T 9.5'!SERIES1s:'T 9.5'!SERIES1e</definedName>
    <definedName name="SERIES1" localSheetId="104">'T 9.6'!SERIES1s:'T 9.6'!SERIES1e</definedName>
    <definedName name="SERIES1" localSheetId="107">'T 9.9'!SERIES1s:'T 9.9'!SERIES1e</definedName>
    <definedName name="SERIES1" localSheetId="108">'T 9.9 (ctd)'!SERIES1s:'T 9.9 (ctd)'!SERIES1e</definedName>
    <definedName name="SERIES1">SERIES1s:SERIES1e</definedName>
    <definedName name="SERIES1col" localSheetId="151">#REF!</definedName>
    <definedName name="SERIES1col" localSheetId="156">#REF!</definedName>
    <definedName name="SERIES1col" localSheetId="159">#REF!</definedName>
    <definedName name="SERIES1col" localSheetId="171">#REF!</definedName>
    <definedName name="SERIES1col" localSheetId="179">#REF!</definedName>
    <definedName name="SERIES1col" localSheetId="180">#REF!</definedName>
    <definedName name="SERIES1col" localSheetId="181">#REF!</definedName>
    <definedName name="SERIES1col" localSheetId="172">#REF!</definedName>
    <definedName name="SERIES1col" localSheetId="173">#REF!</definedName>
    <definedName name="SERIES1col" localSheetId="174">#REF!</definedName>
    <definedName name="SERIES1col" localSheetId="175">#REF!</definedName>
    <definedName name="SERIES1col" localSheetId="176">#REF!</definedName>
    <definedName name="SERIES1col" localSheetId="177">#REF!</definedName>
    <definedName name="SERIES1col" localSheetId="178">#REF!</definedName>
    <definedName name="SERIES1col" localSheetId="109">#REF!</definedName>
    <definedName name="SERIES1col" localSheetId="110">#REF!</definedName>
    <definedName name="SERIES1col" localSheetId="111">#REF!</definedName>
    <definedName name="SERIES1col" localSheetId="102">#REF!</definedName>
    <definedName name="SERIES1col" localSheetId="103">#REF!</definedName>
    <definedName name="SERIES1col" localSheetId="104">#REF!</definedName>
    <definedName name="SERIES1col" localSheetId="107">#REF!</definedName>
    <definedName name="SERIES1col" localSheetId="108">#REF!</definedName>
    <definedName name="SERIES1col">#REF!</definedName>
    <definedName name="SERIES1e" localSheetId="151">'T 14.1 - 14.2'!ChEnd 'T 14.1 - 14.2'!SERIES1col</definedName>
    <definedName name="SERIES1e" localSheetId="156">ChEnd 'T 15.7'!SERIES1col</definedName>
    <definedName name="SERIES1e" localSheetId="159">ChEnd 'T 15.9'!SERIES1col</definedName>
    <definedName name="SERIES1e" localSheetId="171">ChEnd 'T 17.1'!SERIES1col</definedName>
    <definedName name="SERIES1e" localSheetId="179">'T 17.10'!ChEnd 'T 17.10'!SERIES1col</definedName>
    <definedName name="SERIES1e" localSheetId="180">'T 17.11'!ChEnd 'T 17.11'!SERIES1col</definedName>
    <definedName name="SERIES1e" localSheetId="181">'T 17.12'!ChEnd 'T 17.12'!SERIES1col</definedName>
    <definedName name="SERIES1e" localSheetId="172">'T 17.2'!ChEnd 'T 17.2'!SERIES1col</definedName>
    <definedName name="SERIES1e" localSheetId="173">'T 17.3'!ChEnd 'T 17.3'!SERIES1col</definedName>
    <definedName name="SERIES1e" localSheetId="174">'T 17.4'!ChEnd 'T 17.4'!SERIES1col</definedName>
    <definedName name="SERIES1e" localSheetId="175">'T 17.5'!ChEnd 'T 17.5'!SERIES1col</definedName>
    <definedName name="SERIES1e" localSheetId="176">'T 17.6'!ChEnd 'T 17.6'!SERIES1col</definedName>
    <definedName name="SERIES1e" localSheetId="177">'T 17.7 &amp; 17.8'!ChEnd 'T 17.7 &amp; 17.8'!SERIES1col</definedName>
    <definedName name="SERIES1e" localSheetId="178">'T 17.9'!ChEnd 'T 17.9'!SERIES1col</definedName>
    <definedName name="SERIES1e" localSheetId="109">'T 9.10_9.11'!ChEnd 'T 9.10_9.11'!SERIES1col</definedName>
    <definedName name="SERIES1e" localSheetId="110">'T 9.12'!ChEnd 'T 9.12'!SERIES1col</definedName>
    <definedName name="SERIES1e" localSheetId="111">'T 9.12 (ctd)'!ChEnd 'T 9.12 (ctd)'!SERIES1col</definedName>
    <definedName name="SERIES1e" localSheetId="102">'T 9.4'!ChEnd 'T 9.4'!SERIES1col</definedName>
    <definedName name="SERIES1e" localSheetId="103">'T 9.5'!ChEnd 'T 9.5'!SERIES1col</definedName>
    <definedName name="SERIES1e" localSheetId="104">'T 9.6'!ChEnd 'T 9.6'!SERIES1col</definedName>
    <definedName name="SERIES1e" localSheetId="107">'T 9.9'!ChEnd 'T 9.9'!SERIES1col</definedName>
    <definedName name="SERIES1e" localSheetId="108">'T 9.9 (ctd)'!ChEnd 'T 9.9 (ctd)'!SERIES1col</definedName>
    <definedName name="SERIES1e">ChEnd SERIES1col</definedName>
    <definedName name="SERIES1s" localSheetId="151">'T 14.1 - 14.2'!ChStart 'T 14.1 - 14.2'!SERIES1col</definedName>
    <definedName name="SERIES1s" localSheetId="156">ChStart 'T 15.7'!SERIES1col</definedName>
    <definedName name="SERIES1s" localSheetId="159">ChStart 'T 15.9'!SERIES1col</definedName>
    <definedName name="SERIES1s" localSheetId="171">ChStart 'T 17.1'!SERIES1col</definedName>
    <definedName name="SERIES1s" localSheetId="179">'T 17.10'!ChStart 'T 17.10'!SERIES1col</definedName>
    <definedName name="SERIES1s" localSheetId="180">'T 17.11'!ChStart 'T 17.11'!SERIES1col</definedName>
    <definedName name="SERIES1s" localSheetId="181">'T 17.12'!ChStart 'T 17.12'!SERIES1col</definedName>
    <definedName name="SERIES1s" localSheetId="172">'T 17.2'!ChStart 'T 17.2'!SERIES1col</definedName>
    <definedName name="SERIES1s" localSheetId="173">'T 17.3'!ChStart 'T 17.3'!SERIES1col</definedName>
    <definedName name="SERIES1s" localSheetId="174">'T 17.4'!ChStart 'T 17.4'!SERIES1col</definedName>
    <definedName name="SERIES1s" localSheetId="175">'T 17.5'!ChStart 'T 17.5'!SERIES1col</definedName>
    <definedName name="SERIES1s" localSheetId="176">'T 17.6'!ChStart 'T 17.6'!SERIES1col</definedName>
    <definedName name="SERIES1s" localSheetId="177">'T 17.7 &amp; 17.8'!ChStart 'T 17.7 &amp; 17.8'!SERIES1col</definedName>
    <definedName name="SERIES1s" localSheetId="178">'T 17.9'!ChStart 'T 17.9'!SERIES1col</definedName>
    <definedName name="SERIES1s" localSheetId="109">'T 9.10_9.11'!ChStart 'T 9.10_9.11'!SERIES1col</definedName>
    <definedName name="SERIES1s" localSheetId="110">'T 9.12'!ChStart 'T 9.12'!SERIES1col</definedName>
    <definedName name="SERIES1s" localSheetId="111">'T 9.12 (ctd)'!ChStart 'T 9.12 (ctd)'!SERIES1col</definedName>
    <definedName name="SERIES1s" localSheetId="102">'T 9.4'!ChStart 'T 9.4'!SERIES1col</definedName>
    <definedName name="SERIES1s" localSheetId="103">'T 9.5'!ChStart 'T 9.5'!SERIES1col</definedName>
    <definedName name="SERIES1s" localSheetId="104">'T 9.6'!ChStart 'T 9.6'!SERIES1col</definedName>
    <definedName name="SERIES1s" localSheetId="107">'T 9.9'!ChStart 'T 9.9'!SERIES1col</definedName>
    <definedName name="SERIES1s" localSheetId="108">'T 9.9 (ctd)'!ChStart 'T 9.9 (ctd)'!SERIES1col</definedName>
    <definedName name="SERIES1s">ChStart SERIES1col</definedName>
    <definedName name="SettingsKeyDate1" localSheetId="151">#REF!</definedName>
    <definedName name="SettingsKeyDate1" localSheetId="156">#REF!</definedName>
    <definedName name="SettingsKeyDate1" localSheetId="159">#REF!</definedName>
    <definedName name="SettingsKeyDate1" localSheetId="171">#REF!</definedName>
    <definedName name="SettingsKeyDate1" localSheetId="179">#REF!</definedName>
    <definedName name="SettingsKeyDate1" localSheetId="180">#REF!</definedName>
    <definedName name="SettingsKeyDate1" localSheetId="181">#REF!</definedName>
    <definedName name="SettingsKeyDate1" localSheetId="172">#REF!</definedName>
    <definedName name="SettingsKeyDate1" localSheetId="173">#REF!</definedName>
    <definedName name="SettingsKeyDate1" localSheetId="174">#REF!</definedName>
    <definedName name="SettingsKeyDate1" localSheetId="175">#REF!</definedName>
    <definedName name="SettingsKeyDate1" localSheetId="176">#REF!</definedName>
    <definedName name="SettingsKeyDate1" localSheetId="177">#REF!</definedName>
    <definedName name="SettingsKeyDate1" localSheetId="178">#REF!</definedName>
    <definedName name="SettingsKeyDate1" localSheetId="109">#REF!</definedName>
    <definedName name="SettingsKeyDate1" localSheetId="110">#REF!</definedName>
    <definedName name="SettingsKeyDate1" localSheetId="111">#REF!</definedName>
    <definedName name="SettingsKeyDate1" localSheetId="102">#REF!</definedName>
    <definedName name="SettingsKeyDate1" localSheetId="103">#REF!</definedName>
    <definedName name="SettingsKeyDate1" localSheetId="104">#REF!</definedName>
    <definedName name="SettingsKeyDate1" localSheetId="107">#REF!</definedName>
    <definedName name="SettingsKeyDate1" localSheetId="108">#REF!</definedName>
    <definedName name="SettingsKeyDate1">#REF!</definedName>
    <definedName name="SettingsKeyDate2" localSheetId="151">#REF!</definedName>
    <definedName name="SettingsKeyDate2" localSheetId="156">#REF!</definedName>
    <definedName name="SettingsKeyDate2" localSheetId="159">#REF!</definedName>
    <definedName name="SettingsKeyDate2" localSheetId="171">#REF!</definedName>
    <definedName name="SettingsKeyDate2" localSheetId="179">#REF!</definedName>
    <definedName name="SettingsKeyDate2" localSheetId="180">#REF!</definedName>
    <definedName name="SettingsKeyDate2" localSheetId="181">#REF!</definedName>
    <definedName name="SettingsKeyDate2" localSheetId="172">#REF!</definedName>
    <definedName name="SettingsKeyDate2" localSheetId="173">#REF!</definedName>
    <definedName name="SettingsKeyDate2" localSheetId="174">#REF!</definedName>
    <definedName name="SettingsKeyDate2" localSheetId="175">#REF!</definedName>
    <definedName name="SettingsKeyDate2" localSheetId="176">#REF!</definedName>
    <definedName name="SettingsKeyDate2" localSheetId="177">#REF!</definedName>
    <definedName name="SettingsKeyDate2" localSheetId="178">#REF!</definedName>
    <definedName name="SettingsKeyDate2" localSheetId="109">#REF!</definedName>
    <definedName name="SettingsKeyDate2" localSheetId="110">#REF!</definedName>
    <definedName name="SettingsKeyDate2" localSheetId="111">#REF!</definedName>
    <definedName name="SettingsKeyDate2" localSheetId="102">#REF!</definedName>
    <definedName name="SettingsKeyDate2" localSheetId="103">#REF!</definedName>
    <definedName name="SettingsKeyDate2" localSheetId="104">#REF!</definedName>
    <definedName name="SettingsKeyDate2" localSheetId="107">#REF!</definedName>
    <definedName name="SettingsKeyDate2" localSheetId="108">#REF!</definedName>
    <definedName name="SettingsKeyDate2">#REF!</definedName>
    <definedName name="SettingsKeyDate3" localSheetId="151">#REF!</definedName>
    <definedName name="SettingsKeyDate3" localSheetId="156">#REF!</definedName>
    <definedName name="SettingsKeyDate3" localSheetId="171">#REF!</definedName>
    <definedName name="SettingsKeyDate3" localSheetId="179">#REF!</definedName>
    <definedName name="SettingsKeyDate3" localSheetId="180">#REF!</definedName>
    <definedName name="SettingsKeyDate3" localSheetId="181">#REF!</definedName>
    <definedName name="SettingsKeyDate3" localSheetId="172">#REF!</definedName>
    <definedName name="SettingsKeyDate3" localSheetId="173">#REF!</definedName>
    <definedName name="SettingsKeyDate3" localSheetId="174">#REF!</definedName>
    <definedName name="SettingsKeyDate3" localSheetId="175">#REF!</definedName>
    <definedName name="SettingsKeyDate3" localSheetId="176">#REF!</definedName>
    <definedName name="SettingsKeyDate3" localSheetId="177">#REF!</definedName>
    <definedName name="SettingsKeyDate3" localSheetId="178">#REF!</definedName>
    <definedName name="SettingsKeyDate3" localSheetId="109">#REF!</definedName>
    <definedName name="SettingsKeyDate3" localSheetId="110">#REF!</definedName>
    <definedName name="SettingsKeyDate3" localSheetId="111">#REF!</definedName>
    <definedName name="SettingsKeyDate3" localSheetId="102">#REF!</definedName>
    <definedName name="SettingsKeyDate3" localSheetId="103">#REF!</definedName>
    <definedName name="SettingsKeyDate3" localSheetId="104">#REF!</definedName>
    <definedName name="SettingsKeyDate3" localSheetId="107">#REF!</definedName>
    <definedName name="SettingsKeyDate3" localSheetId="108">#REF!</definedName>
    <definedName name="SettingsKeyDate3">#REF!</definedName>
    <definedName name="SettingsKeyDate4" localSheetId="151">#REF!</definedName>
    <definedName name="SettingsKeyDate4" localSheetId="179">#REF!</definedName>
    <definedName name="SettingsKeyDate4" localSheetId="180">#REF!</definedName>
    <definedName name="SettingsKeyDate4" localSheetId="181">#REF!</definedName>
    <definedName name="SettingsKeyDate4" localSheetId="172">#REF!</definedName>
    <definedName name="SettingsKeyDate4" localSheetId="173">#REF!</definedName>
    <definedName name="SettingsKeyDate4" localSheetId="174">#REF!</definedName>
    <definedName name="SettingsKeyDate4" localSheetId="175">#REF!</definedName>
    <definedName name="SettingsKeyDate4" localSheetId="176">#REF!</definedName>
    <definedName name="SettingsKeyDate4" localSheetId="177">#REF!</definedName>
    <definedName name="SettingsKeyDate4" localSheetId="178">#REF!</definedName>
    <definedName name="SettingsKeyDate4" localSheetId="109">#REF!</definedName>
    <definedName name="SettingsKeyDate4" localSheetId="110">#REF!</definedName>
    <definedName name="SettingsKeyDate4" localSheetId="111">#REF!</definedName>
    <definedName name="SettingsKeyDate4" localSheetId="102">#REF!</definedName>
    <definedName name="SettingsKeyDate4" localSheetId="103">#REF!</definedName>
    <definedName name="SettingsKeyDate4" localSheetId="104">#REF!</definedName>
    <definedName name="SettingsKeyDate4" localSheetId="107">#REF!</definedName>
    <definedName name="SettingsKeyDate4" localSheetId="108">#REF!</definedName>
    <definedName name="SettingsKeyDate4">#REF!</definedName>
    <definedName name="SettingsKeyDate5" localSheetId="151">#REF!</definedName>
    <definedName name="SettingsKeyDate5" localSheetId="179">#REF!</definedName>
    <definedName name="SettingsKeyDate5" localSheetId="180">#REF!</definedName>
    <definedName name="SettingsKeyDate5" localSheetId="181">#REF!</definedName>
    <definedName name="SettingsKeyDate5" localSheetId="172">#REF!</definedName>
    <definedName name="SettingsKeyDate5" localSheetId="173">#REF!</definedName>
    <definedName name="SettingsKeyDate5" localSheetId="174">#REF!</definedName>
    <definedName name="SettingsKeyDate5" localSheetId="175">#REF!</definedName>
    <definedName name="SettingsKeyDate5" localSheetId="176">#REF!</definedName>
    <definedName name="SettingsKeyDate5" localSheetId="177">#REF!</definedName>
    <definedName name="SettingsKeyDate5" localSheetId="178">#REF!</definedName>
    <definedName name="SettingsKeyDate5" localSheetId="109">#REF!</definedName>
    <definedName name="SettingsKeyDate5" localSheetId="110">#REF!</definedName>
    <definedName name="SettingsKeyDate5" localSheetId="111">#REF!</definedName>
    <definedName name="SettingsKeyDate5" localSheetId="102">#REF!</definedName>
    <definedName name="SettingsKeyDate5" localSheetId="103">#REF!</definedName>
    <definedName name="SettingsKeyDate5" localSheetId="104">#REF!</definedName>
    <definedName name="SettingsKeyDate5" localSheetId="107">#REF!</definedName>
    <definedName name="SettingsKeyDate5" localSheetId="108">#REF!</definedName>
    <definedName name="SettingsKeyDate5">#REF!</definedName>
    <definedName name="sf" localSheetId="179">'[122]Table 1'!#REF!</definedName>
    <definedName name="sf" localSheetId="180">'[122]Table 1'!#REF!</definedName>
    <definedName name="sf" localSheetId="181">'[122]Table 1'!#REF!</definedName>
    <definedName name="sf" localSheetId="172">'[122]Table 1'!#REF!</definedName>
    <definedName name="sf" localSheetId="173">'[122]Table 1'!#REF!</definedName>
    <definedName name="sf" localSheetId="174">'[122]Table 1'!#REF!</definedName>
    <definedName name="sf" localSheetId="175">'[122]Table 1'!#REF!</definedName>
    <definedName name="sf" localSheetId="176">'[122]Table 1'!#REF!</definedName>
    <definedName name="sf" localSheetId="177">'[122]Table 1'!#REF!</definedName>
    <definedName name="sf" localSheetId="178">'[122]Table 1'!#REF!</definedName>
    <definedName name="sf">'[122]Table 1'!#REF!</definedName>
    <definedName name="sgd" localSheetId="149">'[76]Table 1'!#REF!</definedName>
    <definedName name="sgd" localSheetId="171">'[76]Table 1'!#REF!</definedName>
    <definedName name="sgd" localSheetId="179">'[76]Table 1'!#REF!</definedName>
    <definedName name="sgd" localSheetId="180">'[76]Table 1'!#REF!</definedName>
    <definedName name="sgd" localSheetId="181">'[76]Table 1'!#REF!</definedName>
    <definedName name="sgd" localSheetId="172">'[76]Table 1'!#REF!</definedName>
    <definedName name="sgd" localSheetId="173">'[76]Table 1'!#REF!</definedName>
    <definedName name="sgd" localSheetId="174">'[76]Table 1'!#REF!</definedName>
    <definedName name="sgd" localSheetId="175">'[76]Table 1'!#REF!</definedName>
    <definedName name="sgd" localSheetId="176">'[76]Table 1'!#REF!</definedName>
    <definedName name="sgd" localSheetId="177">'[76]Table 1'!#REF!</definedName>
    <definedName name="sgd" localSheetId="178">'[76]Table 1'!#REF!</definedName>
    <definedName name="sgd" localSheetId="103">'[76]Table 1'!#REF!</definedName>
    <definedName name="sgd" localSheetId="104">'[76]Table 1'!#REF!</definedName>
    <definedName name="sgd">'[76]Table 1'!#REF!</definedName>
    <definedName name="sgdg" localSheetId="149">'[76]Table 1'!#REF!</definedName>
    <definedName name="sgdg" localSheetId="171">'[76]Table 1'!#REF!</definedName>
    <definedName name="sgdg" localSheetId="179">'[76]Table 1'!#REF!</definedName>
    <definedName name="sgdg" localSheetId="180">'[76]Table 1'!#REF!</definedName>
    <definedName name="sgdg" localSheetId="181">'[76]Table 1'!#REF!</definedName>
    <definedName name="sgdg" localSheetId="172">'[76]Table 1'!#REF!</definedName>
    <definedName name="sgdg" localSheetId="173">'[76]Table 1'!#REF!</definedName>
    <definedName name="sgdg" localSheetId="174">'[76]Table 1'!#REF!</definedName>
    <definedName name="sgdg" localSheetId="175">'[76]Table 1'!#REF!</definedName>
    <definedName name="sgdg" localSheetId="176">'[76]Table 1'!#REF!</definedName>
    <definedName name="sgdg" localSheetId="177">'[76]Table 1'!#REF!</definedName>
    <definedName name="sgdg" localSheetId="178">'[76]Table 1'!#REF!</definedName>
    <definedName name="sgdg" localSheetId="103">'[76]Table 1'!#REF!</definedName>
    <definedName name="sgdg" localSheetId="104">'[76]Table 1'!#REF!</definedName>
    <definedName name="sgdg">'[76]Table 1'!#REF!</definedName>
    <definedName name="sheet2" localSheetId="151">#REF!</definedName>
    <definedName name="sheet2" localSheetId="156">#REF!</definedName>
    <definedName name="sheet2" localSheetId="171">#REF!</definedName>
    <definedName name="sheet2" localSheetId="179">#REF!</definedName>
    <definedName name="sheet2" localSheetId="180">#REF!</definedName>
    <definedName name="sheet2" localSheetId="181">#REF!</definedName>
    <definedName name="sheet2" localSheetId="172">#REF!</definedName>
    <definedName name="sheet2" localSheetId="173">#REF!</definedName>
    <definedName name="sheet2" localSheetId="174">#REF!</definedName>
    <definedName name="sheet2" localSheetId="175">#REF!</definedName>
    <definedName name="sheet2" localSheetId="176">#REF!</definedName>
    <definedName name="sheet2" localSheetId="177">#REF!</definedName>
    <definedName name="sheet2" localSheetId="178">#REF!</definedName>
    <definedName name="sheet2" localSheetId="109">#REF!</definedName>
    <definedName name="sheet2" localSheetId="110">#REF!</definedName>
    <definedName name="sheet2" localSheetId="111">#REF!</definedName>
    <definedName name="sheet2" localSheetId="102">#REF!</definedName>
    <definedName name="sheet2" localSheetId="103">#REF!</definedName>
    <definedName name="sheet2" localSheetId="104">#REF!</definedName>
    <definedName name="sheet2" localSheetId="107">#REF!</definedName>
    <definedName name="sheet2" localSheetId="108">#REF!</definedName>
    <definedName name="sheet2">#REF!</definedName>
    <definedName name="SIBE" localSheetId="151">#REF!</definedName>
    <definedName name="SIBE" localSheetId="156">#REF!</definedName>
    <definedName name="SIBE" localSheetId="171">#REF!</definedName>
    <definedName name="SIBE" localSheetId="179">#REF!</definedName>
    <definedName name="SIBE" localSheetId="180">#REF!</definedName>
    <definedName name="SIBE" localSheetId="181">#REF!</definedName>
    <definedName name="SIBE" localSheetId="172">#REF!</definedName>
    <definedName name="SIBE" localSheetId="173">#REF!</definedName>
    <definedName name="SIBE" localSheetId="174">#REF!</definedName>
    <definedName name="SIBE" localSheetId="175">#REF!</definedName>
    <definedName name="SIBE" localSheetId="176">#REF!</definedName>
    <definedName name="SIBE" localSheetId="177">#REF!</definedName>
    <definedName name="SIBE" localSheetId="178">#REF!</definedName>
    <definedName name="SIBE" localSheetId="109">#REF!</definedName>
    <definedName name="SIBE" localSheetId="110">#REF!</definedName>
    <definedName name="SIBE" localSheetId="111">#REF!</definedName>
    <definedName name="SIBE" localSheetId="102">#REF!</definedName>
    <definedName name="SIBE" localSheetId="103">#REF!</definedName>
    <definedName name="SIBE" localSheetId="104">#REF!</definedName>
    <definedName name="SIBE" localSheetId="107">#REF!</definedName>
    <definedName name="SIBE" localSheetId="108">#REF!</definedName>
    <definedName name="SIBE">#REF!</definedName>
    <definedName name="Since_last_MPC">'[123]Sovereign spread'!$A$725</definedName>
    <definedName name="Since_last_SAN">'[123]Sovereign spread'!$A$692</definedName>
    <definedName name="SL.AGR.TOTL.IN" localSheetId="151">#REF!</definedName>
    <definedName name="SL.AGR.TOTL.IN" localSheetId="156">#REF!</definedName>
    <definedName name="SL.AGR.TOTL.IN" localSheetId="159">#REF!</definedName>
    <definedName name="SL.AGR.TOTL.IN" localSheetId="171">#REF!</definedName>
    <definedName name="SL.AGR.TOTL.IN" localSheetId="179">#REF!</definedName>
    <definedName name="SL.AGR.TOTL.IN" localSheetId="180">#REF!</definedName>
    <definedName name="SL.AGR.TOTL.IN" localSheetId="181">#REF!</definedName>
    <definedName name="SL.AGR.TOTL.IN" localSheetId="172">#REF!</definedName>
    <definedName name="SL.AGR.TOTL.IN" localSheetId="173">#REF!</definedName>
    <definedName name="SL.AGR.TOTL.IN" localSheetId="174">#REF!</definedName>
    <definedName name="SL.AGR.TOTL.IN" localSheetId="175">#REF!</definedName>
    <definedName name="SL.AGR.TOTL.IN" localSheetId="176">#REF!</definedName>
    <definedName name="SL.AGR.TOTL.IN" localSheetId="177">#REF!</definedName>
    <definedName name="SL.AGR.TOTL.IN" localSheetId="178">#REF!</definedName>
    <definedName name="SL.AGR.TOTL.IN" localSheetId="109">#REF!</definedName>
    <definedName name="SL.AGR.TOTL.IN" localSheetId="110">#REF!</definedName>
    <definedName name="SL.AGR.TOTL.IN" localSheetId="111">#REF!</definedName>
    <definedName name="SL.AGR.TOTL.IN" localSheetId="102">#REF!</definedName>
    <definedName name="SL.AGR.TOTL.IN" localSheetId="103">#REF!</definedName>
    <definedName name="SL.AGR.TOTL.IN" localSheetId="104">#REF!</definedName>
    <definedName name="SL.AGR.TOTL.IN" localSheetId="107">#REF!</definedName>
    <definedName name="SL.AGR.TOTL.IN" localSheetId="108">#REF!</definedName>
    <definedName name="SL.AGR.TOTL.IN">#REF!</definedName>
    <definedName name="SL.IND.TOTL.IN" localSheetId="151">#REF!</definedName>
    <definedName name="SL.IND.TOTL.IN" localSheetId="156">#REF!</definedName>
    <definedName name="SL.IND.TOTL.IN" localSheetId="159">#REF!</definedName>
    <definedName name="SL.IND.TOTL.IN" localSheetId="171">#REF!</definedName>
    <definedName name="SL.IND.TOTL.IN" localSheetId="179">#REF!</definedName>
    <definedName name="SL.IND.TOTL.IN" localSheetId="180">#REF!</definedName>
    <definedName name="SL.IND.TOTL.IN" localSheetId="181">#REF!</definedName>
    <definedName name="SL.IND.TOTL.IN" localSheetId="172">#REF!</definedName>
    <definedName name="SL.IND.TOTL.IN" localSheetId="173">#REF!</definedName>
    <definedName name="SL.IND.TOTL.IN" localSheetId="174">#REF!</definedName>
    <definedName name="SL.IND.TOTL.IN" localSheetId="175">#REF!</definedName>
    <definedName name="SL.IND.TOTL.IN" localSheetId="176">#REF!</definedName>
    <definedName name="SL.IND.TOTL.IN" localSheetId="177">#REF!</definedName>
    <definedName name="SL.IND.TOTL.IN" localSheetId="178">#REF!</definedName>
    <definedName name="SL.IND.TOTL.IN" localSheetId="109">#REF!</definedName>
    <definedName name="SL.IND.TOTL.IN" localSheetId="110">#REF!</definedName>
    <definedName name="SL.IND.TOTL.IN" localSheetId="111">#REF!</definedName>
    <definedName name="SL.IND.TOTL.IN" localSheetId="102">#REF!</definedName>
    <definedName name="SL.IND.TOTL.IN" localSheetId="103">#REF!</definedName>
    <definedName name="SL.IND.TOTL.IN" localSheetId="104">#REF!</definedName>
    <definedName name="SL.IND.TOTL.IN" localSheetId="107">#REF!</definedName>
    <definedName name="SL.IND.TOTL.IN" localSheetId="108">#REF!</definedName>
    <definedName name="SL.IND.TOTL.IN">#REF!</definedName>
    <definedName name="SL.SRV.TOTL.IN" localSheetId="151">#REF!</definedName>
    <definedName name="SL.SRV.TOTL.IN" localSheetId="156">#REF!</definedName>
    <definedName name="SL.SRV.TOTL.IN" localSheetId="159">#REF!</definedName>
    <definedName name="SL.SRV.TOTL.IN" localSheetId="171">#REF!</definedName>
    <definedName name="SL.SRV.TOTL.IN" localSheetId="179">#REF!</definedName>
    <definedName name="SL.SRV.TOTL.IN" localSheetId="180">#REF!</definedName>
    <definedName name="SL.SRV.TOTL.IN" localSheetId="181">#REF!</definedName>
    <definedName name="SL.SRV.TOTL.IN" localSheetId="172">#REF!</definedName>
    <definedName name="SL.SRV.TOTL.IN" localSheetId="173">#REF!</definedName>
    <definedName name="SL.SRV.TOTL.IN" localSheetId="174">#REF!</definedName>
    <definedName name="SL.SRV.TOTL.IN" localSheetId="175">#REF!</definedName>
    <definedName name="SL.SRV.TOTL.IN" localSheetId="176">#REF!</definedName>
    <definedName name="SL.SRV.TOTL.IN" localSheetId="177">#REF!</definedName>
    <definedName name="SL.SRV.TOTL.IN" localSheetId="178">#REF!</definedName>
    <definedName name="SL.SRV.TOTL.IN" localSheetId="109">#REF!</definedName>
    <definedName name="SL.SRV.TOTL.IN" localSheetId="110">#REF!</definedName>
    <definedName name="SL.SRV.TOTL.IN" localSheetId="111">#REF!</definedName>
    <definedName name="SL.SRV.TOTL.IN" localSheetId="102">#REF!</definedName>
    <definedName name="SL.SRV.TOTL.IN" localSheetId="103">#REF!</definedName>
    <definedName name="SL.SRV.TOTL.IN" localSheetId="104">#REF!</definedName>
    <definedName name="SL.SRV.TOTL.IN" localSheetId="107">#REF!</definedName>
    <definedName name="SL.SRV.TOTL.IN" localSheetId="108">#REF!</definedName>
    <definedName name="SL.SRV.TOTL.IN">#REF!</definedName>
    <definedName name="SL.TLF.TOTL.IN" localSheetId="151">#REF!</definedName>
    <definedName name="SL.TLF.TOTL.IN" localSheetId="179">#REF!</definedName>
    <definedName name="SL.TLF.TOTL.IN" localSheetId="180">#REF!</definedName>
    <definedName name="SL.TLF.TOTL.IN" localSheetId="181">#REF!</definedName>
    <definedName name="SL.TLF.TOTL.IN" localSheetId="172">#REF!</definedName>
    <definedName name="SL.TLF.TOTL.IN" localSheetId="173">#REF!</definedName>
    <definedName name="SL.TLF.TOTL.IN" localSheetId="174">#REF!</definedName>
    <definedName name="SL.TLF.TOTL.IN" localSheetId="175">#REF!</definedName>
    <definedName name="SL.TLF.TOTL.IN" localSheetId="176">#REF!</definedName>
    <definedName name="SL.TLF.TOTL.IN" localSheetId="177">#REF!</definedName>
    <definedName name="SL.TLF.TOTL.IN" localSheetId="178">#REF!</definedName>
    <definedName name="SL.TLF.TOTL.IN" localSheetId="109">#REF!</definedName>
    <definedName name="SL.TLF.TOTL.IN" localSheetId="110">#REF!</definedName>
    <definedName name="SL.TLF.TOTL.IN" localSheetId="111">#REF!</definedName>
    <definedName name="SL.TLF.TOTL.IN" localSheetId="102">#REF!</definedName>
    <definedName name="SL.TLF.TOTL.IN" localSheetId="103">#REF!</definedName>
    <definedName name="SL.TLF.TOTL.IN" localSheetId="104">#REF!</definedName>
    <definedName name="SL.TLF.TOTL.IN" localSheetId="107">#REF!</definedName>
    <definedName name="SL.TLF.TOTL.IN" localSheetId="108">#REF!</definedName>
    <definedName name="SL.TLF.TOTL.IN">#REF!</definedName>
    <definedName name="SOCE" localSheetId="151">#REF!</definedName>
    <definedName name="SOCE" localSheetId="179">#REF!</definedName>
    <definedName name="SOCE" localSheetId="180">#REF!</definedName>
    <definedName name="SOCE" localSheetId="181">#REF!</definedName>
    <definedName name="SOCE" localSheetId="172">#REF!</definedName>
    <definedName name="SOCE" localSheetId="173">#REF!</definedName>
    <definedName name="SOCE" localSheetId="174">#REF!</definedName>
    <definedName name="SOCE" localSheetId="175">#REF!</definedName>
    <definedName name="SOCE" localSheetId="176">#REF!</definedName>
    <definedName name="SOCE" localSheetId="177">#REF!</definedName>
    <definedName name="SOCE" localSheetId="178">#REF!</definedName>
    <definedName name="SOCE" localSheetId="109">#REF!</definedName>
    <definedName name="SOCE" localSheetId="110">#REF!</definedName>
    <definedName name="SOCE" localSheetId="111">#REF!</definedName>
    <definedName name="SOCE" localSheetId="102">#REF!</definedName>
    <definedName name="SOCE" localSheetId="103">#REF!</definedName>
    <definedName name="SOCE" localSheetId="104">#REF!</definedName>
    <definedName name="SOCE" localSheetId="107">#REF!</definedName>
    <definedName name="SOCE" localSheetId="108">#REF!</definedName>
    <definedName name="SOCE">#REF!</definedName>
    <definedName name="SOCF" localSheetId="151">#REF!</definedName>
    <definedName name="SOCF" localSheetId="179">#REF!</definedName>
    <definedName name="SOCF" localSheetId="180">#REF!</definedName>
    <definedName name="SOCF" localSheetId="181">#REF!</definedName>
    <definedName name="SOCF" localSheetId="172">#REF!</definedName>
    <definedName name="SOCF" localSheetId="173">#REF!</definedName>
    <definedName name="SOCF" localSheetId="174">#REF!</definedName>
    <definedName name="SOCF" localSheetId="175">#REF!</definedName>
    <definedName name="SOCF" localSheetId="176">#REF!</definedName>
    <definedName name="SOCF" localSheetId="177">#REF!</definedName>
    <definedName name="SOCF" localSheetId="178">#REF!</definedName>
    <definedName name="SOCF" localSheetId="109">#REF!</definedName>
    <definedName name="SOCF" localSheetId="110">#REF!</definedName>
    <definedName name="SOCF" localSheetId="111">#REF!</definedName>
    <definedName name="SOCF" localSheetId="102">#REF!</definedName>
    <definedName name="SOCF" localSheetId="103">#REF!</definedName>
    <definedName name="SOCF" localSheetId="104">#REF!</definedName>
    <definedName name="SOCF" localSheetId="107">#REF!</definedName>
    <definedName name="SOCF" localSheetId="108">#REF!</definedName>
    <definedName name="SOCF">#REF!</definedName>
    <definedName name="SODDATE">'[70]Scheduled Repayment'!$F$8</definedName>
    <definedName name="Source" localSheetId="151">#REF!</definedName>
    <definedName name="Source" localSheetId="156">#REF!</definedName>
    <definedName name="Source" localSheetId="171">#REF!</definedName>
    <definedName name="Source" localSheetId="179">#REF!</definedName>
    <definedName name="Source" localSheetId="180">#REF!</definedName>
    <definedName name="Source" localSheetId="181">#REF!</definedName>
    <definedName name="Source" localSheetId="172">#REF!</definedName>
    <definedName name="Source" localSheetId="173">#REF!</definedName>
    <definedName name="Source" localSheetId="174">#REF!</definedName>
    <definedName name="Source" localSheetId="175">#REF!</definedName>
    <definedName name="Source" localSheetId="176">#REF!</definedName>
    <definedName name="Source" localSheetId="177">#REF!</definedName>
    <definedName name="Source" localSheetId="178">#REF!</definedName>
    <definedName name="Source" localSheetId="109">#REF!</definedName>
    <definedName name="Source" localSheetId="110">#REF!</definedName>
    <definedName name="Source" localSheetId="111">#REF!</definedName>
    <definedName name="Source" localSheetId="102">#REF!</definedName>
    <definedName name="Source" localSheetId="103">#REF!</definedName>
    <definedName name="Source" localSheetId="104">#REF!</definedName>
    <definedName name="Source" localSheetId="107">#REF!</definedName>
    <definedName name="Source" localSheetId="108">#REF!</definedName>
    <definedName name="Source">#REF!</definedName>
    <definedName name="SP.DYN.CBRT.IN" localSheetId="151">#REF!</definedName>
    <definedName name="SP.DYN.CBRT.IN" localSheetId="156">#REF!</definedName>
    <definedName name="SP.DYN.CBRT.IN" localSheetId="171">#REF!</definedName>
    <definedName name="SP.DYN.CBRT.IN" localSheetId="179">#REF!</definedName>
    <definedName name="SP.DYN.CBRT.IN" localSheetId="180">#REF!</definedName>
    <definedName name="SP.DYN.CBRT.IN" localSheetId="181">#REF!</definedName>
    <definedName name="SP.DYN.CBRT.IN" localSheetId="172">#REF!</definedName>
    <definedName name="SP.DYN.CBRT.IN" localSheetId="173">#REF!</definedName>
    <definedName name="SP.DYN.CBRT.IN" localSheetId="174">#REF!</definedName>
    <definedName name="SP.DYN.CBRT.IN" localSheetId="175">#REF!</definedName>
    <definedName name="SP.DYN.CBRT.IN" localSheetId="176">#REF!</definedName>
    <definedName name="SP.DYN.CBRT.IN" localSheetId="177">#REF!</definedName>
    <definedName name="SP.DYN.CBRT.IN" localSheetId="178">#REF!</definedName>
    <definedName name="SP.DYN.CBRT.IN" localSheetId="109">#REF!</definedName>
    <definedName name="SP.DYN.CBRT.IN" localSheetId="110">#REF!</definedName>
    <definedName name="SP.DYN.CBRT.IN" localSheetId="111">#REF!</definedName>
    <definedName name="SP.DYN.CBRT.IN" localSheetId="102">#REF!</definedName>
    <definedName name="SP.DYN.CBRT.IN" localSheetId="103">#REF!</definedName>
    <definedName name="SP.DYN.CBRT.IN" localSheetId="104">#REF!</definedName>
    <definedName name="SP.DYN.CBRT.IN" localSheetId="107">#REF!</definedName>
    <definedName name="SP.DYN.CBRT.IN" localSheetId="108">#REF!</definedName>
    <definedName name="SP.DYN.CBRT.IN">#REF!</definedName>
    <definedName name="SP.DYN.CDRT.IN" localSheetId="151">#REF!</definedName>
    <definedName name="SP.DYN.CDRT.IN" localSheetId="156">#REF!</definedName>
    <definedName name="SP.DYN.CDRT.IN" localSheetId="171">#REF!</definedName>
    <definedName name="SP.DYN.CDRT.IN" localSheetId="179">#REF!</definedName>
    <definedName name="SP.DYN.CDRT.IN" localSheetId="180">#REF!</definedName>
    <definedName name="SP.DYN.CDRT.IN" localSheetId="181">#REF!</definedName>
    <definedName name="SP.DYN.CDRT.IN" localSheetId="172">#REF!</definedName>
    <definedName name="SP.DYN.CDRT.IN" localSheetId="173">#REF!</definedName>
    <definedName name="SP.DYN.CDRT.IN" localSheetId="174">#REF!</definedName>
    <definedName name="SP.DYN.CDRT.IN" localSheetId="175">#REF!</definedName>
    <definedName name="SP.DYN.CDRT.IN" localSheetId="176">#REF!</definedName>
    <definedName name="SP.DYN.CDRT.IN" localSheetId="177">#REF!</definedName>
    <definedName name="SP.DYN.CDRT.IN" localSheetId="178">#REF!</definedName>
    <definedName name="SP.DYN.CDRT.IN" localSheetId="109">#REF!</definedName>
    <definedName name="SP.DYN.CDRT.IN" localSheetId="110">#REF!</definedName>
    <definedName name="SP.DYN.CDRT.IN" localSheetId="111">#REF!</definedName>
    <definedName name="SP.DYN.CDRT.IN" localSheetId="102">#REF!</definedName>
    <definedName name="SP.DYN.CDRT.IN" localSheetId="103">#REF!</definedName>
    <definedName name="SP.DYN.CDRT.IN" localSheetId="104">#REF!</definedName>
    <definedName name="SP.DYN.CDRT.IN" localSheetId="107">#REF!</definedName>
    <definedName name="SP.DYN.CDRT.IN" localSheetId="108">#REF!</definedName>
    <definedName name="SP.DYN.CDRT.IN">#REF!</definedName>
    <definedName name="SP.DYN.IMRT.IN" localSheetId="151">#REF!</definedName>
    <definedName name="SP.DYN.IMRT.IN" localSheetId="179">#REF!</definedName>
    <definedName name="SP.DYN.IMRT.IN" localSheetId="180">#REF!</definedName>
    <definedName name="SP.DYN.IMRT.IN" localSheetId="181">#REF!</definedName>
    <definedName name="SP.DYN.IMRT.IN" localSheetId="172">#REF!</definedName>
    <definedName name="SP.DYN.IMRT.IN" localSheetId="173">#REF!</definedName>
    <definedName name="SP.DYN.IMRT.IN" localSheetId="174">#REF!</definedName>
    <definedName name="SP.DYN.IMRT.IN" localSheetId="175">#REF!</definedName>
    <definedName name="SP.DYN.IMRT.IN" localSheetId="176">#REF!</definedName>
    <definedName name="SP.DYN.IMRT.IN" localSheetId="177">#REF!</definedName>
    <definedName name="SP.DYN.IMRT.IN" localSheetId="178">#REF!</definedName>
    <definedName name="SP.DYN.IMRT.IN" localSheetId="109">#REF!</definedName>
    <definedName name="SP.DYN.IMRT.IN" localSheetId="110">#REF!</definedName>
    <definedName name="SP.DYN.IMRT.IN" localSheetId="111">#REF!</definedName>
    <definedName name="SP.DYN.IMRT.IN" localSheetId="102">#REF!</definedName>
    <definedName name="SP.DYN.IMRT.IN" localSheetId="103">#REF!</definedName>
    <definedName name="SP.DYN.IMRT.IN" localSheetId="104">#REF!</definedName>
    <definedName name="SP.DYN.IMRT.IN" localSheetId="107">#REF!</definedName>
    <definedName name="SP.DYN.IMRT.IN" localSheetId="108">#REF!</definedName>
    <definedName name="SP.DYN.IMRT.IN">#REF!</definedName>
    <definedName name="SP.DYN.LE00.IN" localSheetId="151">#REF!</definedName>
    <definedName name="SP.DYN.LE00.IN" localSheetId="179">#REF!</definedName>
    <definedName name="SP.DYN.LE00.IN" localSheetId="180">#REF!</definedName>
    <definedName name="SP.DYN.LE00.IN" localSheetId="181">#REF!</definedName>
    <definedName name="SP.DYN.LE00.IN" localSheetId="172">#REF!</definedName>
    <definedName name="SP.DYN.LE00.IN" localSheetId="173">#REF!</definedName>
    <definedName name="SP.DYN.LE00.IN" localSheetId="174">#REF!</definedName>
    <definedName name="SP.DYN.LE00.IN" localSheetId="175">#REF!</definedName>
    <definedName name="SP.DYN.LE00.IN" localSheetId="176">#REF!</definedName>
    <definedName name="SP.DYN.LE00.IN" localSheetId="177">#REF!</definedName>
    <definedName name="SP.DYN.LE00.IN" localSheetId="178">#REF!</definedName>
    <definedName name="SP.DYN.LE00.IN" localSheetId="109">#REF!</definedName>
    <definedName name="SP.DYN.LE00.IN" localSheetId="110">#REF!</definedName>
    <definedName name="SP.DYN.LE00.IN" localSheetId="111">#REF!</definedName>
    <definedName name="SP.DYN.LE00.IN" localSheetId="102">#REF!</definedName>
    <definedName name="SP.DYN.LE00.IN" localSheetId="103">#REF!</definedName>
    <definedName name="SP.DYN.LE00.IN" localSheetId="104">#REF!</definedName>
    <definedName name="SP.DYN.LE00.IN" localSheetId="107">#REF!</definedName>
    <definedName name="SP.DYN.LE00.IN" localSheetId="108">#REF!</definedName>
    <definedName name="SP.DYN.LE00.IN">#REF!</definedName>
    <definedName name="SP.POP.GROW" localSheetId="151">#REF!</definedName>
    <definedName name="SP.POP.GROW" localSheetId="179">#REF!</definedName>
    <definedName name="SP.POP.GROW" localSheetId="180">#REF!</definedName>
    <definedName name="SP.POP.GROW" localSheetId="181">#REF!</definedName>
    <definedName name="SP.POP.GROW" localSheetId="172">#REF!</definedName>
    <definedName name="SP.POP.GROW" localSheetId="173">#REF!</definedName>
    <definedName name="SP.POP.GROW" localSheetId="174">#REF!</definedName>
    <definedName name="SP.POP.GROW" localSheetId="175">#REF!</definedName>
    <definedName name="SP.POP.GROW" localSheetId="176">#REF!</definedName>
    <definedName name="SP.POP.GROW" localSheetId="177">#REF!</definedName>
    <definedName name="SP.POP.GROW" localSheetId="178">#REF!</definedName>
    <definedName name="SP.POP.GROW" localSheetId="109">#REF!</definedName>
    <definedName name="SP.POP.GROW" localSheetId="110">#REF!</definedName>
    <definedName name="SP.POP.GROW" localSheetId="111">#REF!</definedName>
    <definedName name="SP.POP.GROW" localSheetId="102">#REF!</definedName>
    <definedName name="SP.POP.GROW" localSheetId="103">#REF!</definedName>
    <definedName name="SP.POP.GROW" localSheetId="104">#REF!</definedName>
    <definedName name="SP.POP.GROW" localSheetId="107">#REF!</definedName>
    <definedName name="SP.POP.GROW" localSheetId="108">#REF!</definedName>
    <definedName name="SP.POP.GROW">#REF!</definedName>
    <definedName name="SP.POP.TOTL" localSheetId="151">#REF!</definedName>
    <definedName name="SP.POP.TOTL" localSheetId="179">#REF!</definedName>
    <definedName name="SP.POP.TOTL" localSheetId="180">#REF!</definedName>
    <definedName name="SP.POP.TOTL" localSheetId="181">#REF!</definedName>
    <definedName name="SP.POP.TOTL" localSheetId="172">#REF!</definedName>
    <definedName name="SP.POP.TOTL" localSheetId="173">#REF!</definedName>
    <definedName name="SP.POP.TOTL" localSheetId="174">#REF!</definedName>
    <definedName name="SP.POP.TOTL" localSheetId="175">#REF!</definedName>
    <definedName name="SP.POP.TOTL" localSheetId="176">#REF!</definedName>
    <definedName name="SP.POP.TOTL" localSheetId="177">#REF!</definedName>
    <definedName name="SP.POP.TOTL" localSheetId="178">#REF!</definedName>
    <definedName name="SP.POP.TOTL" localSheetId="109">#REF!</definedName>
    <definedName name="SP.POP.TOTL" localSheetId="110">#REF!</definedName>
    <definedName name="SP.POP.TOTL" localSheetId="111">#REF!</definedName>
    <definedName name="SP.POP.TOTL" localSheetId="102">#REF!</definedName>
    <definedName name="SP.POP.TOTL" localSheetId="103">#REF!</definedName>
    <definedName name="SP.POP.TOTL" localSheetId="104">#REF!</definedName>
    <definedName name="SP.POP.TOTL" localSheetId="107">#REF!</definedName>
    <definedName name="SP.POP.TOTL" localSheetId="108">#REF!</definedName>
    <definedName name="SP.POP.TOTL">#REF!</definedName>
    <definedName name="SP.URB.TOTL.IN.ZS" localSheetId="151">#REF!</definedName>
    <definedName name="SP.URB.TOTL.IN.ZS" localSheetId="179">#REF!</definedName>
    <definedName name="SP.URB.TOTL.IN.ZS" localSheetId="180">#REF!</definedName>
    <definedName name="SP.URB.TOTL.IN.ZS" localSheetId="181">#REF!</definedName>
    <definedName name="SP.URB.TOTL.IN.ZS" localSheetId="172">#REF!</definedName>
    <definedName name="SP.URB.TOTL.IN.ZS" localSheetId="173">#REF!</definedName>
    <definedName name="SP.URB.TOTL.IN.ZS" localSheetId="174">#REF!</definedName>
    <definedName name="SP.URB.TOTL.IN.ZS" localSheetId="175">#REF!</definedName>
    <definedName name="SP.URB.TOTL.IN.ZS" localSheetId="176">#REF!</definedName>
    <definedName name="SP.URB.TOTL.IN.ZS" localSheetId="177">#REF!</definedName>
    <definedName name="SP.URB.TOTL.IN.ZS" localSheetId="178">#REF!</definedName>
    <definedName name="SP.URB.TOTL.IN.ZS" localSheetId="109">#REF!</definedName>
    <definedName name="SP.URB.TOTL.IN.ZS" localSheetId="110">#REF!</definedName>
    <definedName name="SP.URB.TOTL.IN.ZS" localSheetId="111">#REF!</definedName>
    <definedName name="SP.URB.TOTL.IN.ZS" localSheetId="102">#REF!</definedName>
    <definedName name="SP.URB.TOTL.IN.ZS" localSheetId="103">#REF!</definedName>
    <definedName name="SP.URB.TOTL.IN.ZS" localSheetId="104">#REF!</definedName>
    <definedName name="SP.URB.TOTL.IN.ZS" localSheetId="107">#REF!</definedName>
    <definedName name="SP.URB.TOTL.IN.ZS" localSheetId="108">#REF!</definedName>
    <definedName name="SP.URB.TOTL.IN.ZS">#REF!</definedName>
    <definedName name="spanners_level1">'[52]99TC17FY'!$A$96</definedName>
    <definedName name="spanners_level2">'[52]99TC17FY'!#REF!</definedName>
    <definedName name="spanners_level3">'[52]99TC17FY'!#REF!</definedName>
    <definedName name="spanners_level4">'[52]99TC17FY'!#REF!</definedName>
    <definedName name="spanners_level5">'[52]99TC17FY'!#REF!</definedName>
    <definedName name="SR.BOPSUS" localSheetId="151">#REF!</definedName>
    <definedName name="SR.BOPSUS" localSheetId="156">#REF!</definedName>
    <definedName name="SR.BOPSUS" localSheetId="171">#REF!</definedName>
    <definedName name="SR.BOPSUS" localSheetId="179">#REF!</definedName>
    <definedName name="SR.BOPSUS" localSheetId="180">#REF!</definedName>
    <definedName name="SR.BOPSUS" localSheetId="181">#REF!</definedName>
    <definedName name="SR.BOPSUS" localSheetId="172">#REF!</definedName>
    <definedName name="SR.BOPSUS" localSheetId="173">#REF!</definedName>
    <definedName name="SR.BOPSUS" localSheetId="174">#REF!</definedName>
    <definedName name="SR.BOPSUS" localSheetId="175">#REF!</definedName>
    <definedName name="SR.BOPSUS" localSheetId="176">#REF!</definedName>
    <definedName name="SR.BOPSUS" localSheetId="177">#REF!</definedName>
    <definedName name="SR.BOPSUS" localSheetId="178">#REF!</definedName>
    <definedName name="SR.BOPSUS" localSheetId="109">#REF!</definedName>
    <definedName name="SR.BOPSUS" localSheetId="110">#REF!</definedName>
    <definedName name="SR.BOPSUS" localSheetId="111">#REF!</definedName>
    <definedName name="SR.BOPSUS" localSheetId="102">#REF!</definedName>
    <definedName name="SR.BOPSUS" localSheetId="103">#REF!</definedName>
    <definedName name="SR.BOPSUS" localSheetId="104">#REF!</definedName>
    <definedName name="SR.BOPSUS" localSheetId="107">#REF!</definedName>
    <definedName name="SR.BOPSUS" localSheetId="108">#REF!</definedName>
    <definedName name="SR.BOPSUS">#REF!</definedName>
    <definedName name="SR.LTBOPS" localSheetId="151">#REF!</definedName>
    <definedName name="SR.LTBOPS" localSheetId="156">#REF!</definedName>
    <definedName name="SR.LTBOPS" localSheetId="171">#REF!</definedName>
    <definedName name="SR.LTBOPS" localSheetId="179">#REF!</definedName>
    <definedName name="SR.LTBOPS" localSheetId="180">#REF!</definedName>
    <definedName name="SR.LTBOPS" localSheetId="181">#REF!</definedName>
    <definedName name="SR.LTBOPS" localSheetId="172">#REF!</definedName>
    <definedName name="SR.LTBOPS" localSheetId="173">#REF!</definedName>
    <definedName name="SR.LTBOPS" localSheetId="174">#REF!</definedName>
    <definedName name="SR.LTBOPS" localSheetId="175">#REF!</definedName>
    <definedName name="SR.LTBOPS" localSheetId="176">#REF!</definedName>
    <definedName name="SR.LTBOPS" localSheetId="177">#REF!</definedName>
    <definedName name="SR.LTBOPS" localSheetId="178">#REF!</definedName>
    <definedName name="SR.LTBOPS" localSheetId="109">#REF!</definedName>
    <definedName name="SR.LTBOPS" localSheetId="110">#REF!</definedName>
    <definedName name="SR.LTBOPS" localSheetId="111">#REF!</definedName>
    <definedName name="SR.LTBOPS" localSheetId="102">#REF!</definedName>
    <definedName name="SR.LTBOPS" localSheetId="103">#REF!</definedName>
    <definedName name="SR.LTBOPS" localSheetId="104">#REF!</definedName>
    <definedName name="SR.LTBOPS" localSheetId="107">#REF!</definedName>
    <definedName name="SR.LTBOPS" localSheetId="108">#REF!</definedName>
    <definedName name="SR.LTBOPS">#REF!</definedName>
    <definedName name="SR.TAB12" localSheetId="151">#REF!</definedName>
    <definedName name="SR.TAB12" localSheetId="156">#REF!</definedName>
    <definedName name="SR.TAB12" localSheetId="171">#REF!</definedName>
    <definedName name="SR.TAB12" localSheetId="179">#REF!</definedName>
    <definedName name="SR.TAB12" localSheetId="180">#REF!</definedName>
    <definedName name="SR.TAB12" localSheetId="181">#REF!</definedName>
    <definedName name="SR.TAB12" localSheetId="172">#REF!</definedName>
    <definedName name="SR.TAB12" localSheetId="173">#REF!</definedName>
    <definedName name="SR.TAB12" localSheetId="174">#REF!</definedName>
    <definedName name="SR.TAB12" localSheetId="175">#REF!</definedName>
    <definedName name="SR.TAB12" localSheetId="176">#REF!</definedName>
    <definedName name="SR.TAB12" localSheetId="177">#REF!</definedName>
    <definedName name="SR.TAB12" localSheetId="178">#REF!</definedName>
    <definedName name="SR.TAB12" localSheetId="109">#REF!</definedName>
    <definedName name="SR.TAB12" localSheetId="110">#REF!</definedName>
    <definedName name="SR.TAB12" localSheetId="111">#REF!</definedName>
    <definedName name="SR.TAB12" localSheetId="102">#REF!</definedName>
    <definedName name="SR.TAB12" localSheetId="103">#REF!</definedName>
    <definedName name="SR.TAB12" localSheetId="104">#REF!</definedName>
    <definedName name="SR.TAB12" localSheetId="107">#REF!</definedName>
    <definedName name="SR.TAB12" localSheetId="108">#REF!</definedName>
    <definedName name="SR.TAB12">#REF!</definedName>
    <definedName name="SR.TAB9" localSheetId="151">#REF!</definedName>
    <definedName name="SR.TAB9" localSheetId="179">#REF!</definedName>
    <definedName name="SR.TAB9" localSheetId="180">#REF!</definedName>
    <definedName name="SR.TAB9" localSheetId="181">#REF!</definedName>
    <definedName name="SR.TAB9" localSheetId="172">#REF!</definedName>
    <definedName name="SR.TAB9" localSheetId="173">#REF!</definedName>
    <definedName name="SR.TAB9" localSheetId="174">#REF!</definedName>
    <definedName name="SR.TAB9" localSheetId="175">#REF!</definedName>
    <definedName name="SR.TAB9" localSheetId="176">#REF!</definedName>
    <definedName name="SR.TAB9" localSheetId="177">#REF!</definedName>
    <definedName name="SR.TAB9" localSheetId="178">#REF!</definedName>
    <definedName name="SR.TAB9" localSheetId="109">#REF!</definedName>
    <definedName name="SR.TAB9" localSheetId="110">#REF!</definedName>
    <definedName name="SR.TAB9" localSheetId="111">#REF!</definedName>
    <definedName name="SR.TAB9" localSheetId="102">#REF!</definedName>
    <definedName name="SR.TAB9" localSheetId="103">#REF!</definedName>
    <definedName name="SR.TAB9" localSheetId="104">#REF!</definedName>
    <definedName name="SR.TAB9" localSheetId="107">#REF!</definedName>
    <definedName name="SR.TAB9" localSheetId="108">#REF!</definedName>
    <definedName name="SR.TAB9">#REF!</definedName>
    <definedName name="SRTOFE" localSheetId="151">#REF!</definedName>
    <definedName name="SRTOFE" localSheetId="179">#REF!</definedName>
    <definedName name="SRTOFE" localSheetId="180">#REF!</definedName>
    <definedName name="SRTOFE" localSheetId="181">#REF!</definedName>
    <definedName name="SRTOFE" localSheetId="172">#REF!</definedName>
    <definedName name="SRTOFE" localSheetId="173">#REF!</definedName>
    <definedName name="SRTOFE" localSheetId="174">#REF!</definedName>
    <definedName name="SRTOFE" localSheetId="175">#REF!</definedName>
    <definedName name="SRTOFE" localSheetId="176">#REF!</definedName>
    <definedName name="SRTOFE" localSheetId="177">#REF!</definedName>
    <definedName name="SRTOFE" localSheetId="178">#REF!</definedName>
    <definedName name="SRTOFE" localSheetId="109">#REF!</definedName>
    <definedName name="SRTOFE" localSheetId="110">#REF!</definedName>
    <definedName name="SRTOFE" localSheetId="111">#REF!</definedName>
    <definedName name="SRTOFE" localSheetId="102">#REF!</definedName>
    <definedName name="SRTOFE" localSheetId="103">#REF!</definedName>
    <definedName name="SRTOFE" localSheetId="104">#REF!</definedName>
    <definedName name="SRTOFE" localSheetId="107">#REF!</definedName>
    <definedName name="SRTOFE" localSheetId="108">#REF!</definedName>
    <definedName name="SRTOFE">#REF!</definedName>
    <definedName name="ss" localSheetId="115">'[75]Table 1'!#REF!</definedName>
    <definedName name="ss" localSheetId="149">'[76]Table 1'!#REF!</definedName>
    <definedName name="ss" localSheetId="179">'[76]Table 1'!#REF!</definedName>
    <definedName name="ss" localSheetId="180">'[76]Table 1'!#REF!</definedName>
    <definedName name="ss" localSheetId="181">'[76]Table 1'!#REF!</definedName>
    <definedName name="ss" localSheetId="172">'[76]Table 1'!#REF!</definedName>
    <definedName name="ss" localSheetId="173">'[76]Table 1'!#REF!</definedName>
    <definedName name="ss" localSheetId="174">'[76]Table 1'!#REF!</definedName>
    <definedName name="ss" localSheetId="175">'[76]Table 1'!#REF!</definedName>
    <definedName name="ss" localSheetId="176">'[76]Table 1'!#REF!</definedName>
    <definedName name="ss" localSheetId="177">'[76]Table 1'!#REF!</definedName>
    <definedName name="ss" localSheetId="178">'[76]Table 1'!#REF!</definedName>
    <definedName name="ss">'[76]Table 1'!#REF!</definedName>
    <definedName name="sss" localSheetId="151">#REF!</definedName>
    <definedName name="sss" localSheetId="156">#REF!</definedName>
    <definedName name="sss" localSheetId="171">#REF!</definedName>
    <definedName name="sss" localSheetId="179">#REF!</definedName>
    <definedName name="sss" localSheetId="180">#REF!</definedName>
    <definedName name="sss" localSheetId="181">#REF!</definedName>
    <definedName name="sss" localSheetId="172">#REF!</definedName>
    <definedName name="sss" localSheetId="173">#REF!</definedName>
    <definedName name="sss" localSheetId="174">#REF!</definedName>
    <definedName name="sss" localSheetId="175">#REF!</definedName>
    <definedName name="sss" localSheetId="176">#REF!</definedName>
    <definedName name="sss" localSheetId="177">#REF!</definedName>
    <definedName name="sss" localSheetId="178">#REF!</definedName>
    <definedName name="sss" localSheetId="109">#REF!</definedName>
    <definedName name="sss" localSheetId="110">#REF!</definedName>
    <definedName name="sss" localSheetId="111">#REF!</definedName>
    <definedName name="sss" localSheetId="102">#REF!</definedName>
    <definedName name="sss" localSheetId="103">#REF!</definedName>
    <definedName name="sss" localSheetId="104">#REF!</definedName>
    <definedName name="sss" localSheetId="107">#REF!</definedName>
    <definedName name="sss" localSheetId="108">#REF!</definedName>
    <definedName name="sss">#REF!</definedName>
    <definedName name="sssss" localSheetId="115">#REF!</definedName>
    <definedName name="sssss" localSheetId="151">#REF!</definedName>
    <definedName name="sssss" localSheetId="156">#REF!</definedName>
    <definedName name="sssss" localSheetId="171">#REF!</definedName>
    <definedName name="sssss" localSheetId="179">#REF!</definedName>
    <definedName name="sssss" localSheetId="180">#REF!</definedName>
    <definedName name="sssss" localSheetId="181">#REF!</definedName>
    <definedName name="sssss" localSheetId="172">#REF!</definedName>
    <definedName name="sssss" localSheetId="173">#REF!</definedName>
    <definedName name="sssss" localSheetId="174">#REF!</definedName>
    <definedName name="sssss" localSheetId="175">#REF!</definedName>
    <definedName name="sssss" localSheetId="176">#REF!</definedName>
    <definedName name="sssss" localSheetId="177">#REF!</definedName>
    <definedName name="sssss" localSheetId="178">#REF!</definedName>
    <definedName name="sssss" localSheetId="109">#REF!</definedName>
    <definedName name="sssss" localSheetId="110">#REF!</definedName>
    <definedName name="sssss" localSheetId="111">#REF!</definedName>
    <definedName name="sssss" localSheetId="102">#REF!</definedName>
    <definedName name="sssss" localSheetId="103">#REF!</definedName>
    <definedName name="sssss" localSheetId="104">#REF!</definedName>
    <definedName name="sssss" localSheetId="107">#REF!</definedName>
    <definedName name="sssss" localSheetId="108">#REF!</definedName>
    <definedName name="sssss">#REF!</definedName>
    <definedName name="SSSSSSS" localSheetId="115">[27]TEMP!#REF!</definedName>
    <definedName name="SSSSSSS" localSheetId="151">[28]TEMP!#REF!</definedName>
    <definedName name="SSSSSSS" localSheetId="156">[28]TEMP!#REF!</definedName>
    <definedName name="SSSSSSS" localSheetId="171">[28]TEMP!#REF!</definedName>
    <definedName name="SSSSSSS" localSheetId="179">[28]TEMP!#REF!</definedName>
    <definedName name="SSSSSSS" localSheetId="180">[28]TEMP!#REF!</definedName>
    <definedName name="SSSSSSS" localSheetId="181">[28]TEMP!#REF!</definedName>
    <definedName name="SSSSSSS" localSheetId="172">[28]TEMP!#REF!</definedName>
    <definedName name="SSSSSSS" localSheetId="173">[28]TEMP!#REF!</definedName>
    <definedName name="SSSSSSS" localSheetId="174">[28]TEMP!#REF!</definedName>
    <definedName name="SSSSSSS" localSheetId="175">[28]TEMP!#REF!</definedName>
    <definedName name="SSSSSSS" localSheetId="176">[28]TEMP!#REF!</definedName>
    <definedName name="SSSSSSS" localSheetId="177">[28]TEMP!#REF!</definedName>
    <definedName name="SSSSSSS" localSheetId="178">[28]TEMP!#REF!</definedName>
    <definedName name="SSSSSSS" localSheetId="110">[28]TEMP!#REF!</definedName>
    <definedName name="SSSSSSS" localSheetId="111">[28]TEMP!#REF!</definedName>
    <definedName name="SSSSSSS" localSheetId="103">[28]TEMP!#REF!</definedName>
    <definedName name="SSSSSSS" localSheetId="104">[28]TEMP!#REF!</definedName>
    <definedName name="SSSSSSS" localSheetId="107">[28]TEMP!#REF!</definedName>
    <definedName name="SSSSSSS" localSheetId="108">[28]TEMP!#REF!</definedName>
    <definedName name="SSSSSSS">[28]TEMP!#REF!</definedName>
    <definedName name="sssssssssssssssssssssssssssssssssssssssssssssssssssssssssssssssssssssssssssssssssssssssssssssssssssssssssssss" localSheetId="115">#REF!</definedName>
    <definedName name="sssssssssssssssssssssssssssssssssssssssssssssssssssssssssssssssssssssssssssssssssssssssssssssssssssssssssssss" localSheetId="151">#REF!</definedName>
    <definedName name="sssssssssssssssssssssssssssssssssssssssssssssssssssssssssssssssssssssssssssssssssssssssssssssssssssssssssssss" localSheetId="156">#REF!</definedName>
    <definedName name="sssssssssssssssssssssssssssssssssssssssssssssssssssssssssssssssssssssssssssssssssssssssssssssssssssssssssssss" localSheetId="171">#REF!</definedName>
    <definedName name="sssssssssssssssssssssssssssssssssssssssssssssssssssssssssssssssssssssssssssssssssssssssssssssssssssssssssssss" localSheetId="179">#REF!</definedName>
    <definedName name="sssssssssssssssssssssssssssssssssssssssssssssssssssssssssssssssssssssssssssssssssssssssssssssssssssssssssssss" localSheetId="180">#REF!</definedName>
    <definedName name="sssssssssssssssssssssssssssssssssssssssssssssssssssssssssssssssssssssssssssssssssssssssssssssssssssssssssssss" localSheetId="181">#REF!</definedName>
    <definedName name="sssssssssssssssssssssssssssssssssssssssssssssssssssssssssssssssssssssssssssssssssssssssssssssssssssssssssssss" localSheetId="172">#REF!</definedName>
    <definedName name="sssssssssssssssssssssssssssssssssssssssssssssssssssssssssssssssssssssssssssssssssssssssssssssssssssssssssssss" localSheetId="173">#REF!</definedName>
    <definedName name="sssssssssssssssssssssssssssssssssssssssssssssssssssssssssssssssssssssssssssssssssssssssssssssssssssssssssssss" localSheetId="174">#REF!</definedName>
    <definedName name="sssssssssssssssssssssssssssssssssssssssssssssssssssssssssssssssssssssssssssssssssssssssssssssssssssssssssssss" localSheetId="175">#REF!</definedName>
    <definedName name="sssssssssssssssssssssssssssssssssssssssssssssssssssssssssssssssssssssssssssssssssssssssssssssssssssssssssssss" localSheetId="176">#REF!</definedName>
    <definedName name="sssssssssssssssssssssssssssssssssssssssssssssssssssssssssssssssssssssssssssssssssssssssssssssssssssssssssssss" localSheetId="177">#REF!</definedName>
    <definedName name="sssssssssssssssssssssssssssssssssssssssssssssssssssssssssssssssssssssssssssssssssssssssssssssssssssssssssssss" localSheetId="178">#REF!</definedName>
    <definedName name="sssssssssssssssssssssssssssssssssssssssssssssssssssssssssssssssssssssssssssssssssssssssssssssssssssssssssssss" localSheetId="109">#REF!</definedName>
    <definedName name="sssssssssssssssssssssssssssssssssssssssssssssssssssssssssssssssssssssssssssssssssssssssssssssssssssssssssssss" localSheetId="110">#REF!</definedName>
    <definedName name="sssssssssssssssssssssssssssssssssssssssssssssssssssssssssssssssssssssssssssssssssssssssssssssssssssssssssssss" localSheetId="111">#REF!</definedName>
    <definedName name="sssssssssssssssssssssssssssssssssssssssssssssssssssssssssssssssssssssssssssssssssssssssssssssssssssssssssssss" localSheetId="102">#REF!</definedName>
    <definedName name="sssssssssssssssssssssssssssssssssssssssssssssssssssssssssssssssssssssssssssssssssssssssssssssssssssssssssssss" localSheetId="103">#REF!</definedName>
    <definedName name="sssssssssssssssssssssssssssssssssssssssssssssssssssssssssssssssssssssssssssssssssssssssssssssssssssssssssssss" localSheetId="104">#REF!</definedName>
    <definedName name="sssssssssssssssssssssssssssssssssssssssssssssssssssssssssssssssssssssssssssssssssssssssssssssssssssssssssssss" localSheetId="107">#REF!</definedName>
    <definedName name="sssssssssssssssssssssssssssssssssssssssssssssssssssssssssssssssssssssssssssssssssssssssssssssssssssssssssssss" localSheetId="108">#REF!</definedName>
    <definedName name="sssssssssssssssssssssssssssssssssssssssssssssssssssssssssssssssssssssssssssssssssssssssssssssssssssssssssssss">#REF!</definedName>
    <definedName name="Staff_Rpt" localSheetId="151">#REF!</definedName>
    <definedName name="Staff_Rpt" localSheetId="156">#REF!</definedName>
    <definedName name="Staff_Rpt" localSheetId="171">#REF!</definedName>
    <definedName name="Staff_Rpt" localSheetId="179">#REF!</definedName>
    <definedName name="Staff_Rpt" localSheetId="180">#REF!</definedName>
    <definedName name="Staff_Rpt" localSheetId="181">#REF!</definedName>
    <definedName name="Staff_Rpt" localSheetId="172">#REF!</definedName>
    <definedName name="Staff_Rpt" localSheetId="173">#REF!</definedName>
    <definedName name="Staff_Rpt" localSheetId="174">#REF!</definedName>
    <definedName name="Staff_Rpt" localSheetId="175">#REF!</definedName>
    <definedName name="Staff_Rpt" localSheetId="176">#REF!</definedName>
    <definedName name="Staff_Rpt" localSheetId="177">#REF!</definedName>
    <definedName name="Staff_Rpt" localSheetId="178">#REF!</definedName>
    <definedName name="Staff_Rpt" localSheetId="109">#REF!</definedName>
    <definedName name="Staff_Rpt" localSheetId="110">#REF!</definedName>
    <definedName name="Staff_Rpt" localSheetId="111">#REF!</definedName>
    <definedName name="Staff_Rpt" localSheetId="102">#REF!</definedName>
    <definedName name="Staff_Rpt" localSheetId="103">#REF!</definedName>
    <definedName name="Staff_Rpt" localSheetId="104">#REF!</definedName>
    <definedName name="Staff_Rpt" localSheetId="107">#REF!</definedName>
    <definedName name="Staff_Rpt" localSheetId="108">#REF!</definedName>
    <definedName name="Staff_Rpt">#REF!</definedName>
    <definedName name="StaffReportTable" localSheetId="151">#REF!</definedName>
    <definedName name="StaffReportTable" localSheetId="156">#REF!</definedName>
    <definedName name="StaffReportTable" localSheetId="171">#REF!</definedName>
    <definedName name="StaffReportTable" localSheetId="179">#REF!</definedName>
    <definedName name="StaffReportTable" localSheetId="180">#REF!</definedName>
    <definedName name="StaffReportTable" localSheetId="181">#REF!</definedName>
    <definedName name="StaffReportTable" localSheetId="172">#REF!</definedName>
    <definedName name="StaffReportTable" localSheetId="173">#REF!</definedName>
    <definedName name="StaffReportTable" localSheetId="174">#REF!</definedName>
    <definedName name="StaffReportTable" localSheetId="175">#REF!</definedName>
    <definedName name="StaffReportTable" localSheetId="176">#REF!</definedName>
    <definedName name="StaffReportTable" localSheetId="177">#REF!</definedName>
    <definedName name="StaffReportTable" localSheetId="178">#REF!</definedName>
    <definedName name="StaffReportTable" localSheetId="109">#REF!</definedName>
    <definedName name="StaffReportTable" localSheetId="110">#REF!</definedName>
    <definedName name="StaffReportTable" localSheetId="111">#REF!</definedName>
    <definedName name="StaffReportTable" localSheetId="102">#REF!</definedName>
    <definedName name="StaffReportTable" localSheetId="103">#REF!</definedName>
    <definedName name="StaffReportTable" localSheetId="104">#REF!</definedName>
    <definedName name="StaffReportTable" localSheetId="107">#REF!</definedName>
    <definedName name="StaffReportTable" localSheetId="108">#REF!</definedName>
    <definedName name="StaffReportTable">#REF!</definedName>
    <definedName name="START" localSheetId="151">#REF!</definedName>
    <definedName name="START" localSheetId="179">#REF!</definedName>
    <definedName name="START" localSheetId="180">#REF!</definedName>
    <definedName name="START" localSheetId="181">#REF!</definedName>
    <definedName name="START" localSheetId="172">#REF!</definedName>
    <definedName name="START" localSheetId="173">#REF!</definedName>
    <definedName name="START" localSheetId="174">#REF!</definedName>
    <definedName name="START" localSheetId="175">#REF!</definedName>
    <definedName name="START" localSheetId="176">#REF!</definedName>
    <definedName name="START" localSheetId="177">#REF!</definedName>
    <definedName name="START" localSheetId="178">#REF!</definedName>
    <definedName name="START" localSheetId="109">#REF!</definedName>
    <definedName name="START" localSheetId="110">#REF!</definedName>
    <definedName name="START" localSheetId="111">#REF!</definedName>
    <definedName name="START" localSheetId="102">#REF!</definedName>
    <definedName name="START" localSheetId="103">#REF!</definedName>
    <definedName name="START" localSheetId="104">#REF!</definedName>
    <definedName name="START" localSheetId="107">#REF!</definedName>
    <definedName name="START" localSheetId="108">#REF!</definedName>
    <definedName name="START">#REF!</definedName>
    <definedName name="statistics" localSheetId="112" hidden="1">#REF!</definedName>
    <definedName name="statistics" localSheetId="115" hidden="1">#REF!</definedName>
    <definedName name="statistics" localSheetId="149" hidden="1">#REF!</definedName>
    <definedName name="statistics" localSheetId="151" hidden="1">#REF!</definedName>
    <definedName name="statistics" localSheetId="164" hidden="1">#REF!</definedName>
    <definedName name="statistics" localSheetId="165" hidden="1">#REF!</definedName>
    <definedName name="statistics" localSheetId="166" hidden="1">#REF!</definedName>
    <definedName name="statistics" localSheetId="167" hidden="1">#REF!</definedName>
    <definedName name="statistics" localSheetId="168" hidden="1">#REF!</definedName>
    <definedName name="statistics" localSheetId="179" hidden="1">#REF!</definedName>
    <definedName name="statistics" localSheetId="180" hidden="1">#REF!</definedName>
    <definedName name="statistics" localSheetId="181" hidden="1">#REF!</definedName>
    <definedName name="statistics" localSheetId="172" hidden="1">#REF!</definedName>
    <definedName name="statistics" localSheetId="173" hidden="1">#REF!</definedName>
    <definedName name="statistics" localSheetId="174" hidden="1">#REF!</definedName>
    <definedName name="statistics" localSheetId="175" hidden="1">#REF!</definedName>
    <definedName name="statistics" localSheetId="176" hidden="1">#REF!</definedName>
    <definedName name="statistics" localSheetId="177" hidden="1">#REF!</definedName>
    <definedName name="statistics" localSheetId="178" hidden="1">#REF!</definedName>
    <definedName name="statistics" localSheetId="46" hidden="1">#REF!</definedName>
    <definedName name="statistics" localSheetId="47" hidden="1">#REF!</definedName>
    <definedName name="statistics" localSheetId="48" hidden="1">#REF!</definedName>
    <definedName name="statistics" localSheetId="49" hidden="1">#REF!</definedName>
    <definedName name="statistics" localSheetId="51" hidden="1">#REF!</definedName>
    <definedName name="statistics" localSheetId="50" hidden="1">#REF!</definedName>
    <definedName name="statistics" localSheetId="52" hidden="1">#REF!</definedName>
    <definedName name="statistics" localSheetId="56" hidden="1">#REF!</definedName>
    <definedName name="statistics" localSheetId="57" hidden="1">#REF!</definedName>
    <definedName name="statistics" localSheetId="58" hidden="1">#REF!</definedName>
    <definedName name="statistics" localSheetId="59" hidden="1">#REF!</definedName>
    <definedName name="statistics" localSheetId="60" hidden="1">#REF!</definedName>
    <definedName name="statistics" localSheetId="61" hidden="1">#REF!</definedName>
    <definedName name="statistics" localSheetId="62" hidden="1">#REF!</definedName>
    <definedName name="statistics" localSheetId="63" hidden="1">#REF!</definedName>
    <definedName name="statistics" localSheetId="83" hidden="1">#REF!</definedName>
    <definedName name="statistics" localSheetId="99" hidden="1">#REF!</definedName>
    <definedName name="statistics" localSheetId="109" hidden="1">#REF!</definedName>
    <definedName name="statistics" localSheetId="110" hidden="1">#REF!</definedName>
    <definedName name="statistics" localSheetId="111" hidden="1">#REF!</definedName>
    <definedName name="statistics" localSheetId="100" hidden="1">#REF!</definedName>
    <definedName name="statistics" localSheetId="101" hidden="1">#REF!</definedName>
    <definedName name="statistics" localSheetId="102" hidden="1">#REF!</definedName>
    <definedName name="statistics" localSheetId="103" hidden="1">#REF!</definedName>
    <definedName name="statistics" localSheetId="104" hidden="1">#REF!</definedName>
    <definedName name="statistics" localSheetId="105" hidden="1">#REF!</definedName>
    <definedName name="statistics" localSheetId="106" hidden="1">#REF!</definedName>
    <definedName name="statistics" localSheetId="107" hidden="1">#REF!</definedName>
    <definedName name="statistics" localSheetId="108" hidden="1">#REF!</definedName>
    <definedName name="statistics" hidden="1">#REF!</definedName>
    <definedName name="Statistics1" localSheetId="112" hidden="1">#REF!</definedName>
    <definedName name="Statistics1" localSheetId="115" hidden="1">#REF!</definedName>
    <definedName name="Statistics1" localSheetId="149" hidden="1">#REF!</definedName>
    <definedName name="Statistics1" localSheetId="151" hidden="1">#REF!</definedName>
    <definedName name="Statistics1" localSheetId="164" hidden="1">#REF!</definedName>
    <definedName name="Statistics1" localSheetId="165" hidden="1">#REF!</definedName>
    <definedName name="Statistics1" localSheetId="166" hidden="1">#REF!</definedName>
    <definedName name="Statistics1" localSheetId="167" hidden="1">#REF!</definedName>
    <definedName name="Statistics1" localSheetId="168" hidden="1">#REF!</definedName>
    <definedName name="Statistics1" localSheetId="179" hidden="1">#REF!</definedName>
    <definedName name="Statistics1" localSheetId="180" hidden="1">#REF!</definedName>
    <definedName name="Statistics1" localSheetId="181" hidden="1">#REF!</definedName>
    <definedName name="Statistics1" localSheetId="172" hidden="1">#REF!</definedName>
    <definedName name="Statistics1" localSheetId="173" hidden="1">#REF!</definedName>
    <definedName name="Statistics1" localSheetId="174" hidden="1">#REF!</definedName>
    <definedName name="Statistics1" localSheetId="175" hidden="1">#REF!</definedName>
    <definedName name="Statistics1" localSheetId="176" hidden="1">#REF!</definedName>
    <definedName name="Statistics1" localSheetId="177" hidden="1">#REF!</definedName>
    <definedName name="Statistics1" localSheetId="178" hidden="1">#REF!</definedName>
    <definedName name="Statistics1" localSheetId="46" hidden="1">#REF!</definedName>
    <definedName name="Statistics1" localSheetId="47" hidden="1">#REF!</definedName>
    <definedName name="Statistics1" localSheetId="48" hidden="1">#REF!</definedName>
    <definedName name="Statistics1" localSheetId="49" hidden="1">#REF!</definedName>
    <definedName name="Statistics1" localSheetId="51" hidden="1">#REF!</definedName>
    <definedName name="Statistics1" localSheetId="50" hidden="1">#REF!</definedName>
    <definedName name="Statistics1" localSheetId="52" hidden="1">#REF!</definedName>
    <definedName name="Statistics1" localSheetId="56" hidden="1">#REF!</definedName>
    <definedName name="Statistics1" localSheetId="57" hidden="1">#REF!</definedName>
    <definedName name="Statistics1" localSheetId="58" hidden="1">#REF!</definedName>
    <definedName name="Statistics1" localSheetId="59" hidden="1">#REF!</definedName>
    <definedName name="Statistics1" localSheetId="60" hidden="1">#REF!</definedName>
    <definedName name="Statistics1" localSheetId="61" hidden="1">#REF!</definedName>
    <definedName name="Statistics1" localSheetId="62" hidden="1">#REF!</definedName>
    <definedName name="Statistics1" localSheetId="63" hidden="1">#REF!</definedName>
    <definedName name="Statistics1" localSheetId="83" hidden="1">#REF!</definedName>
    <definedName name="Statistics1" localSheetId="99" hidden="1">#REF!</definedName>
    <definedName name="Statistics1" localSheetId="109" hidden="1">#REF!</definedName>
    <definedName name="Statistics1" localSheetId="110" hidden="1">#REF!</definedName>
    <definedName name="Statistics1" localSheetId="111" hidden="1">#REF!</definedName>
    <definedName name="Statistics1" localSheetId="100" hidden="1">#REF!</definedName>
    <definedName name="Statistics1" localSheetId="101" hidden="1">#REF!</definedName>
    <definedName name="Statistics1" localSheetId="102" hidden="1">#REF!</definedName>
    <definedName name="Statistics1" localSheetId="103" hidden="1">#REF!</definedName>
    <definedName name="Statistics1" localSheetId="104" hidden="1">#REF!</definedName>
    <definedName name="Statistics1" localSheetId="105" hidden="1">#REF!</definedName>
    <definedName name="Statistics1" localSheetId="106" hidden="1">#REF!</definedName>
    <definedName name="Statistics1" localSheetId="107" hidden="1">#REF!</definedName>
    <definedName name="Statistics1" localSheetId="108" hidden="1">#REF!</definedName>
    <definedName name="Statistics1" hidden="1">#REF!</definedName>
    <definedName name="statistics2" localSheetId="112" hidden="1">#REF!</definedName>
    <definedName name="statistics2" localSheetId="115" hidden="1">#REF!</definedName>
    <definedName name="statistics2" localSheetId="149" hidden="1">#REF!</definedName>
    <definedName name="statistics2" localSheetId="151" hidden="1">#REF!</definedName>
    <definedName name="statistics2" localSheetId="164" hidden="1">#REF!</definedName>
    <definedName name="statistics2" localSheetId="165" hidden="1">#REF!</definedName>
    <definedName name="statistics2" localSheetId="166" hidden="1">#REF!</definedName>
    <definedName name="statistics2" localSheetId="167" hidden="1">#REF!</definedName>
    <definedName name="statistics2" localSheetId="168" hidden="1">#REF!</definedName>
    <definedName name="statistics2" localSheetId="179" hidden="1">#REF!</definedName>
    <definedName name="statistics2" localSheetId="180" hidden="1">#REF!</definedName>
    <definedName name="statistics2" localSheetId="181" hidden="1">#REF!</definedName>
    <definedName name="statistics2" localSheetId="172" hidden="1">#REF!</definedName>
    <definedName name="statistics2" localSheetId="173" hidden="1">#REF!</definedName>
    <definedName name="statistics2" localSheetId="174" hidden="1">#REF!</definedName>
    <definedName name="statistics2" localSheetId="175" hidden="1">#REF!</definedName>
    <definedName name="statistics2" localSheetId="176" hidden="1">#REF!</definedName>
    <definedName name="statistics2" localSheetId="177" hidden="1">#REF!</definedName>
    <definedName name="statistics2" localSheetId="178" hidden="1">#REF!</definedName>
    <definedName name="statistics2" localSheetId="46" hidden="1">#REF!</definedName>
    <definedName name="statistics2" localSheetId="47" hidden="1">#REF!</definedName>
    <definedName name="statistics2" localSheetId="48" hidden="1">#REF!</definedName>
    <definedName name="statistics2" localSheetId="49" hidden="1">#REF!</definedName>
    <definedName name="statistics2" localSheetId="51" hidden="1">#REF!</definedName>
    <definedName name="statistics2" localSheetId="50" hidden="1">#REF!</definedName>
    <definedName name="statistics2" localSheetId="52" hidden="1">#REF!</definedName>
    <definedName name="statistics2" localSheetId="56" hidden="1">#REF!</definedName>
    <definedName name="statistics2" localSheetId="57" hidden="1">#REF!</definedName>
    <definedName name="statistics2" localSheetId="58" hidden="1">#REF!</definedName>
    <definedName name="statistics2" localSheetId="59" hidden="1">#REF!</definedName>
    <definedName name="statistics2" localSheetId="60" hidden="1">#REF!</definedName>
    <definedName name="statistics2" localSheetId="61" hidden="1">#REF!</definedName>
    <definedName name="statistics2" localSheetId="62" hidden="1">#REF!</definedName>
    <definedName name="statistics2" localSheetId="63" hidden="1">#REF!</definedName>
    <definedName name="statistics2" localSheetId="83" hidden="1">#REF!</definedName>
    <definedName name="statistics2" localSheetId="99" hidden="1">#REF!</definedName>
    <definedName name="statistics2" localSheetId="109" hidden="1">#REF!</definedName>
    <definedName name="statistics2" localSheetId="110" hidden="1">#REF!</definedName>
    <definedName name="statistics2" localSheetId="111" hidden="1">#REF!</definedName>
    <definedName name="statistics2" localSheetId="100" hidden="1">#REF!</definedName>
    <definedName name="statistics2" localSheetId="101" hidden="1">#REF!</definedName>
    <definedName name="statistics2" localSheetId="102" hidden="1">#REF!</definedName>
    <definedName name="statistics2" localSheetId="103" hidden="1">#REF!</definedName>
    <definedName name="statistics2" localSheetId="104" hidden="1">#REF!</definedName>
    <definedName name="statistics2" localSheetId="105" hidden="1">#REF!</definedName>
    <definedName name="statistics2" localSheetId="106" hidden="1">#REF!</definedName>
    <definedName name="statistics2" localSheetId="107" hidden="1">#REF!</definedName>
    <definedName name="statistics2" localSheetId="108" hidden="1">#REF!</definedName>
    <definedName name="statistics2" hidden="1">#REF!</definedName>
    <definedName name="STDBANK" localSheetId="151">#REF!</definedName>
    <definedName name="STDBANK" localSheetId="179">#REF!</definedName>
    <definedName name="STDBANK" localSheetId="180">#REF!</definedName>
    <definedName name="STDBANK" localSheetId="181">#REF!</definedName>
    <definedName name="STDBANK" localSheetId="172">#REF!</definedName>
    <definedName name="STDBANK" localSheetId="173">#REF!</definedName>
    <definedName name="STDBANK" localSheetId="174">#REF!</definedName>
    <definedName name="STDBANK" localSheetId="175">#REF!</definedName>
    <definedName name="STDBANK" localSheetId="176">#REF!</definedName>
    <definedName name="STDBANK" localSheetId="177">#REF!</definedName>
    <definedName name="STDBANK" localSheetId="178">#REF!</definedName>
    <definedName name="STDBANK" localSheetId="109">#REF!</definedName>
    <definedName name="STDBANK" localSheetId="110">#REF!</definedName>
    <definedName name="STDBANK" localSheetId="111">#REF!</definedName>
    <definedName name="STDBANK" localSheetId="102">#REF!</definedName>
    <definedName name="STDBANK" localSheetId="103">#REF!</definedName>
    <definedName name="STDBANK" localSheetId="104">#REF!</definedName>
    <definedName name="STDBANK" localSheetId="107">#REF!</definedName>
    <definedName name="STDBANK" localSheetId="108">#REF!</definedName>
    <definedName name="STDBANK">#REF!</definedName>
    <definedName name="STDCHAR" localSheetId="151">#REF!</definedName>
    <definedName name="STDCHAR" localSheetId="179">#REF!</definedName>
    <definedName name="STDCHAR" localSheetId="180">#REF!</definedName>
    <definedName name="STDCHAR" localSheetId="181">#REF!</definedName>
    <definedName name="STDCHAR" localSheetId="172">#REF!</definedName>
    <definedName name="STDCHAR" localSheetId="173">#REF!</definedName>
    <definedName name="STDCHAR" localSheetId="174">#REF!</definedName>
    <definedName name="STDCHAR" localSheetId="175">#REF!</definedName>
    <definedName name="STDCHAR" localSheetId="176">#REF!</definedName>
    <definedName name="STDCHAR" localSheetId="177">#REF!</definedName>
    <definedName name="STDCHAR" localSheetId="178">#REF!</definedName>
    <definedName name="STDCHAR" localSheetId="109">#REF!</definedName>
    <definedName name="STDCHAR" localSheetId="110">#REF!</definedName>
    <definedName name="STDCHAR" localSheetId="111">#REF!</definedName>
    <definedName name="STDCHAR" localSheetId="102">#REF!</definedName>
    <definedName name="STDCHAR" localSheetId="103">#REF!</definedName>
    <definedName name="STDCHAR" localSheetId="104">#REF!</definedName>
    <definedName name="STDCHAR" localSheetId="107">#REF!</definedName>
    <definedName name="STDCHAR" localSheetId="108">#REF!</definedName>
    <definedName name="STDCHAR">#REF!</definedName>
    <definedName name="STFQTAB" localSheetId="151">#REF!</definedName>
    <definedName name="STFQTAB" localSheetId="179">#REF!</definedName>
    <definedName name="STFQTAB" localSheetId="180">#REF!</definedName>
    <definedName name="STFQTAB" localSheetId="181">#REF!</definedName>
    <definedName name="STFQTAB" localSheetId="172">#REF!</definedName>
    <definedName name="STFQTAB" localSheetId="173">#REF!</definedName>
    <definedName name="STFQTAB" localSheetId="174">#REF!</definedName>
    <definedName name="STFQTAB" localSheetId="175">#REF!</definedName>
    <definedName name="STFQTAB" localSheetId="176">#REF!</definedName>
    <definedName name="STFQTAB" localSheetId="177">#REF!</definedName>
    <definedName name="STFQTAB" localSheetId="178">#REF!</definedName>
    <definedName name="STFQTAB" localSheetId="109">#REF!</definedName>
    <definedName name="STFQTAB" localSheetId="110">#REF!</definedName>
    <definedName name="STFQTAB" localSheetId="111">#REF!</definedName>
    <definedName name="STFQTAB" localSheetId="102">#REF!</definedName>
    <definedName name="STFQTAB" localSheetId="103">#REF!</definedName>
    <definedName name="STFQTAB" localSheetId="104">#REF!</definedName>
    <definedName name="STFQTAB" localSheetId="107">#REF!</definedName>
    <definedName name="STFQTAB" localSheetId="108">#REF!</definedName>
    <definedName name="STFQTAB">#REF!</definedName>
    <definedName name="STOCK">[117]STOCK!$D$4:$K$69</definedName>
    <definedName name="Stocks" localSheetId="151">#REF!</definedName>
    <definedName name="Stocks" localSheetId="156">#REF!</definedName>
    <definedName name="Stocks" localSheetId="159">#REF!</definedName>
    <definedName name="Stocks" localSheetId="171">#REF!</definedName>
    <definedName name="Stocks" localSheetId="179">#REF!</definedName>
    <definedName name="Stocks" localSheetId="180">#REF!</definedName>
    <definedName name="Stocks" localSheetId="181">#REF!</definedName>
    <definedName name="Stocks" localSheetId="172">#REF!</definedName>
    <definedName name="Stocks" localSheetId="173">#REF!</definedName>
    <definedName name="Stocks" localSheetId="174">#REF!</definedName>
    <definedName name="Stocks" localSheetId="175">#REF!</definedName>
    <definedName name="Stocks" localSheetId="176">#REF!</definedName>
    <definedName name="Stocks" localSheetId="177">#REF!</definedName>
    <definedName name="Stocks" localSheetId="178">#REF!</definedName>
    <definedName name="Stocks" localSheetId="109">#REF!</definedName>
    <definedName name="Stocks" localSheetId="110">#REF!</definedName>
    <definedName name="Stocks" localSheetId="111">#REF!</definedName>
    <definedName name="Stocks" localSheetId="102">#REF!</definedName>
    <definedName name="Stocks" localSheetId="103">#REF!</definedName>
    <definedName name="Stocks" localSheetId="104">#REF!</definedName>
    <definedName name="Stocks" localSheetId="107">#REF!</definedName>
    <definedName name="Stocks" localSheetId="108">#REF!</definedName>
    <definedName name="Stocks">#REF!</definedName>
    <definedName name="STOP" localSheetId="151">#REF!</definedName>
    <definedName name="STOP" localSheetId="156">#REF!</definedName>
    <definedName name="STOP" localSheetId="159">#REF!</definedName>
    <definedName name="STOP" localSheetId="171">#REF!</definedName>
    <definedName name="STOP" localSheetId="179">#REF!</definedName>
    <definedName name="STOP" localSheetId="180">#REF!</definedName>
    <definedName name="STOP" localSheetId="181">#REF!</definedName>
    <definedName name="STOP" localSheetId="172">#REF!</definedName>
    <definedName name="STOP" localSheetId="173">#REF!</definedName>
    <definedName name="STOP" localSheetId="174">#REF!</definedName>
    <definedName name="STOP" localSheetId="175">#REF!</definedName>
    <definedName name="STOP" localSheetId="176">#REF!</definedName>
    <definedName name="STOP" localSheetId="177">#REF!</definedName>
    <definedName name="STOP" localSheetId="178">#REF!</definedName>
    <definedName name="STOP" localSheetId="109">#REF!</definedName>
    <definedName name="STOP" localSheetId="110">#REF!</definedName>
    <definedName name="STOP" localSheetId="111">#REF!</definedName>
    <definedName name="STOP" localSheetId="102">#REF!</definedName>
    <definedName name="STOP" localSheetId="103">#REF!</definedName>
    <definedName name="STOP" localSheetId="104">#REF!</definedName>
    <definedName name="STOP" localSheetId="107">#REF!</definedName>
    <definedName name="STOP" localSheetId="108">#REF!</definedName>
    <definedName name="STOP">#REF!</definedName>
    <definedName name="strip">[58]pvtReport!$I$1</definedName>
    <definedName name="stub_lines">'[52]99TC17FY'!$A$11:$A$40</definedName>
    <definedName name="sul" localSheetId="149" hidden="1">#REF!</definedName>
    <definedName name="sul" localSheetId="151" hidden="1">#REF!</definedName>
    <definedName name="sul" localSheetId="159" hidden="1">#REF!</definedName>
    <definedName name="sul" localSheetId="171" hidden="1">#REF!</definedName>
    <definedName name="sul" localSheetId="179" hidden="1">#REF!</definedName>
    <definedName name="sul" localSheetId="180" hidden="1">#REF!</definedName>
    <definedName name="sul" localSheetId="181" hidden="1">#REF!</definedName>
    <definedName name="sul" localSheetId="172" hidden="1">#REF!</definedName>
    <definedName name="sul" localSheetId="173" hidden="1">#REF!</definedName>
    <definedName name="sul" localSheetId="174" hidden="1">#REF!</definedName>
    <definedName name="sul" localSheetId="175" hidden="1">#REF!</definedName>
    <definedName name="sul" localSheetId="176" hidden="1">#REF!</definedName>
    <definedName name="sul" localSheetId="177" hidden="1">#REF!</definedName>
    <definedName name="sul" localSheetId="178" hidden="1">#REF!</definedName>
    <definedName name="sul" localSheetId="46" hidden="1">#REF!</definedName>
    <definedName name="sul" localSheetId="47" hidden="1">#REF!</definedName>
    <definedName name="sul" localSheetId="48" hidden="1">#REF!</definedName>
    <definedName name="sul" localSheetId="49" hidden="1">#REF!</definedName>
    <definedName name="sul" localSheetId="51" hidden="1">#REF!</definedName>
    <definedName name="sul" localSheetId="50" hidden="1">#REF!</definedName>
    <definedName name="sul" localSheetId="52" hidden="1">#REF!</definedName>
    <definedName name="sul" localSheetId="56" hidden="1">#REF!</definedName>
    <definedName name="sul" localSheetId="57" hidden="1">#REF!</definedName>
    <definedName name="sul" localSheetId="58" hidden="1">#REF!</definedName>
    <definedName name="sul" localSheetId="59" hidden="1">#REF!</definedName>
    <definedName name="sul" localSheetId="60" hidden="1">#REF!</definedName>
    <definedName name="sul" localSheetId="61" hidden="1">#REF!</definedName>
    <definedName name="sul" localSheetId="62" hidden="1">#REF!</definedName>
    <definedName name="sul" localSheetId="109" hidden="1">#REF!</definedName>
    <definedName name="sul" localSheetId="110" hidden="1">#REF!</definedName>
    <definedName name="sul" localSheetId="111" hidden="1">#REF!</definedName>
    <definedName name="sul" localSheetId="102" hidden="1">#REF!</definedName>
    <definedName name="sul" localSheetId="103" hidden="1">#REF!</definedName>
    <definedName name="sul" localSheetId="104" hidden="1">#REF!</definedName>
    <definedName name="sul" localSheetId="107" hidden="1">#REF!</definedName>
    <definedName name="sul" localSheetId="108" hidden="1">#REF!</definedName>
    <definedName name="sul" hidden="1">#REF!</definedName>
    <definedName name="sum" localSheetId="115">#REF!</definedName>
    <definedName name="sum" localSheetId="149">#REF!</definedName>
    <definedName name="sum" localSheetId="151">#REF!</definedName>
    <definedName name="sum" localSheetId="179">#REF!</definedName>
    <definedName name="sum" localSheetId="180">#REF!</definedName>
    <definedName name="sum" localSheetId="181">#REF!</definedName>
    <definedName name="sum" localSheetId="172">#REF!</definedName>
    <definedName name="sum" localSheetId="173">#REF!</definedName>
    <definedName name="sum" localSheetId="174">#REF!</definedName>
    <definedName name="sum" localSheetId="175">#REF!</definedName>
    <definedName name="sum" localSheetId="176">#REF!</definedName>
    <definedName name="sum" localSheetId="177">#REF!</definedName>
    <definedName name="sum" localSheetId="178">#REF!</definedName>
    <definedName name="sum" localSheetId="109">#REF!</definedName>
    <definedName name="sum" localSheetId="110">#REF!</definedName>
    <definedName name="sum" localSheetId="111">#REF!</definedName>
    <definedName name="sum" localSheetId="102">#REF!</definedName>
    <definedName name="sum" localSheetId="103">#REF!</definedName>
    <definedName name="sum" localSheetId="104">#REF!</definedName>
    <definedName name="sum" localSheetId="107">#REF!</definedName>
    <definedName name="sum" localSheetId="108">#REF!</definedName>
    <definedName name="sum">#REF!</definedName>
    <definedName name="SUM1F" localSheetId="151">#REF!</definedName>
    <definedName name="SUM1F" localSheetId="179">#REF!</definedName>
    <definedName name="SUM1F" localSheetId="180">#REF!</definedName>
    <definedName name="SUM1F" localSheetId="181">#REF!</definedName>
    <definedName name="SUM1F" localSheetId="172">#REF!</definedName>
    <definedName name="SUM1F" localSheetId="173">#REF!</definedName>
    <definedName name="SUM1F" localSheetId="174">#REF!</definedName>
    <definedName name="SUM1F" localSheetId="175">#REF!</definedName>
    <definedName name="SUM1F" localSheetId="176">#REF!</definedName>
    <definedName name="SUM1F" localSheetId="177">#REF!</definedName>
    <definedName name="SUM1F" localSheetId="178">#REF!</definedName>
    <definedName name="SUM1F" localSheetId="109">#REF!</definedName>
    <definedName name="SUM1F" localSheetId="110">#REF!</definedName>
    <definedName name="SUM1F" localSheetId="111">#REF!</definedName>
    <definedName name="SUM1F" localSheetId="102">#REF!</definedName>
    <definedName name="SUM1F" localSheetId="103">#REF!</definedName>
    <definedName name="SUM1F" localSheetId="104">#REF!</definedName>
    <definedName name="SUM1F" localSheetId="107">#REF!</definedName>
    <definedName name="SUM1F" localSheetId="108">#REF!</definedName>
    <definedName name="SUM1F">#REF!</definedName>
    <definedName name="sumdem">'[22]Committed Debt Outflows'!$L$488</definedName>
    <definedName name="SumEuro">'[22]Committed Debt Outflows'!$L$409</definedName>
    <definedName name="sumff">'[22]Committed Debt Outflows'!$L$501</definedName>
    <definedName name="sumgbp">'[22]Committed Debt Outflows'!$L$514</definedName>
    <definedName name="SumGC05">'[22]Committed Debt Outflows'!$L$161</definedName>
    <definedName name="SumGC07">'[22]Committed Debt Outflows'!$L$207</definedName>
    <definedName name="Sumgc10">'[22]Committed Debt Outflows'!$L$262</definedName>
    <definedName name="SumGC15">'[22]Committed Debt Outflows'!$L$306</definedName>
    <definedName name="Sumgc25">'[22]Committed Debt Outflows'!$L$325</definedName>
    <definedName name="sumkd">'[22]Committed Debt Outflows'!$L$531</definedName>
    <definedName name="SUMMARY">[13]Output!$B$1:$N$35</definedName>
    <definedName name="SumRand">'[22]Committed Debt Outflows'!$L$355</definedName>
    <definedName name="sumsdr">'[22]Committed Debt Outflows'!$L$527</definedName>
    <definedName name="sumsf">'[22]Committed Debt Outflows'!$L$463</definedName>
    <definedName name="SumT182">'[22]Committed Debt Outflows'!$L$63</definedName>
    <definedName name="SumT364">'[22]Committed Debt Outflows'!$L$102</definedName>
    <definedName name="SumT91">'[22]Committed Debt Outflows'!$L$30</definedName>
    <definedName name="sumtab">[13]Output!$B$1:$M$38</definedName>
    <definedName name="SumUS">'[22]Committed Debt Outflows'!$L$383</definedName>
    <definedName name="SumYen">'[22]Committed Debt Outflows'!$L$437</definedName>
    <definedName name="sumyuan">'[22]Committed Debt Outflows'!$L$450</definedName>
    <definedName name="SUPP" localSheetId="151">#REF!</definedName>
    <definedName name="SUPP" localSheetId="156">#REF!</definedName>
    <definedName name="SUPP" localSheetId="171">#REF!</definedName>
    <definedName name="SUPP" localSheetId="179">#REF!</definedName>
    <definedName name="SUPP" localSheetId="180">#REF!</definedName>
    <definedName name="SUPP" localSheetId="181">#REF!</definedName>
    <definedName name="SUPP" localSheetId="172">#REF!</definedName>
    <definedName name="SUPP" localSheetId="173">#REF!</definedName>
    <definedName name="SUPP" localSheetId="174">#REF!</definedName>
    <definedName name="SUPP" localSheetId="175">#REF!</definedName>
    <definedName name="SUPP" localSheetId="176">#REF!</definedName>
    <definedName name="SUPP" localSheetId="177">#REF!</definedName>
    <definedName name="SUPP" localSheetId="178">#REF!</definedName>
    <definedName name="SUPP" localSheetId="109">#REF!</definedName>
    <definedName name="SUPP" localSheetId="110">#REF!</definedName>
    <definedName name="SUPP" localSheetId="111">#REF!</definedName>
    <definedName name="SUPP" localSheetId="102">#REF!</definedName>
    <definedName name="SUPP" localSheetId="103">#REF!</definedName>
    <definedName name="SUPP" localSheetId="104">#REF!</definedName>
    <definedName name="SUPP" localSheetId="107">#REF!</definedName>
    <definedName name="SUPP" localSheetId="108">#REF!</definedName>
    <definedName name="SUPP">#REF!</definedName>
    <definedName name="SUS" localSheetId="151">#REF!</definedName>
    <definedName name="SUS" localSheetId="156">#REF!</definedName>
    <definedName name="SUS" localSheetId="171">#REF!</definedName>
    <definedName name="SUS" localSheetId="179">#REF!</definedName>
    <definedName name="SUS" localSheetId="180">#REF!</definedName>
    <definedName name="SUS" localSheetId="181">#REF!</definedName>
    <definedName name="SUS" localSheetId="172">#REF!</definedName>
    <definedName name="SUS" localSheetId="173">#REF!</definedName>
    <definedName name="SUS" localSheetId="174">#REF!</definedName>
    <definedName name="SUS" localSheetId="175">#REF!</definedName>
    <definedName name="SUS" localSheetId="176">#REF!</definedName>
    <definedName name="SUS" localSheetId="177">#REF!</definedName>
    <definedName name="SUS" localSheetId="178">#REF!</definedName>
    <definedName name="SUS" localSheetId="109">#REF!</definedName>
    <definedName name="SUS" localSheetId="110">#REF!</definedName>
    <definedName name="SUS" localSheetId="111">#REF!</definedName>
    <definedName name="SUS" localSheetId="102">#REF!</definedName>
    <definedName name="SUS" localSheetId="103">#REF!</definedName>
    <definedName name="SUS" localSheetId="104">#REF!</definedName>
    <definedName name="SUS" localSheetId="107">#REF!</definedName>
    <definedName name="SUS" localSheetId="108">#REF!</definedName>
    <definedName name="SUS">#REF!</definedName>
    <definedName name="suyahs" localSheetId="151">#REF!</definedName>
    <definedName name="suyahs" localSheetId="156">#REF!</definedName>
    <definedName name="suyahs" localSheetId="171">#REF!</definedName>
    <definedName name="suyahs" localSheetId="179">#REF!</definedName>
    <definedName name="suyahs" localSheetId="180">#REF!</definedName>
    <definedName name="suyahs" localSheetId="181">#REF!</definedName>
    <definedName name="suyahs" localSheetId="172">#REF!</definedName>
    <definedName name="suyahs" localSheetId="173">#REF!</definedName>
    <definedName name="suyahs" localSheetId="174">#REF!</definedName>
    <definedName name="suyahs" localSheetId="175">#REF!</definedName>
    <definedName name="suyahs" localSheetId="176">#REF!</definedName>
    <definedName name="suyahs" localSheetId="177">#REF!</definedName>
    <definedName name="suyahs" localSheetId="178">#REF!</definedName>
    <definedName name="suyahs" localSheetId="109">#REF!</definedName>
    <definedName name="suyahs" localSheetId="110">#REF!</definedName>
    <definedName name="suyahs" localSheetId="111">#REF!</definedName>
    <definedName name="suyahs" localSheetId="102">#REF!</definedName>
    <definedName name="suyahs" localSheetId="103">#REF!</definedName>
    <definedName name="suyahs" localSheetId="104">#REF!</definedName>
    <definedName name="suyahs" localSheetId="107">#REF!</definedName>
    <definedName name="suyahs" localSheetId="108">#REF!</definedName>
    <definedName name="suyahs">#REF!</definedName>
    <definedName name="SwitchColor" localSheetId="151">#REF!</definedName>
    <definedName name="SwitchColor" localSheetId="179">#REF!</definedName>
    <definedName name="SwitchColor" localSheetId="180">#REF!</definedName>
    <definedName name="SwitchColor" localSheetId="181">#REF!</definedName>
    <definedName name="SwitchColor" localSheetId="172">#REF!</definedName>
    <definedName name="SwitchColor" localSheetId="173">#REF!</definedName>
    <definedName name="SwitchColor" localSheetId="174">#REF!</definedName>
    <definedName name="SwitchColor" localSheetId="175">#REF!</definedName>
    <definedName name="SwitchColor" localSheetId="176">#REF!</definedName>
    <definedName name="SwitchColor" localSheetId="177">#REF!</definedName>
    <definedName name="SwitchColor" localSheetId="178">#REF!</definedName>
    <definedName name="SwitchColor" localSheetId="109">#REF!</definedName>
    <definedName name="SwitchColor" localSheetId="110">#REF!</definedName>
    <definedName name="SwitchColor" localSheetId="111">#REF!</definedName>
    <definedName name="SwitchColor" localSheetId="102">#REF!</definedName>
    <definedName name="SwitchColor" localSheetId="103">#REF!</definedName>
    <definedName name="SwitchColor" localSheetId="104">#REF!</definedName>
    <definedName name="SwitchColor" localSheetId="107">#REF!</definedName>
    <definedName name="SwitchColor" localSheetId="108">#REF!</definedName>
    <definedName name="SwitchColor">#REF!</definedName>
    <definedName name="Swvu.PLA1." localSheetId="112" hidden="1">'[29]COP FED'!#REF!</definedName>
    <definedName name="Swvu.PLA1." localSheetId="164" hidden="1">'[29]COP FED'!#REF!</definedName>
    <definedName name="Swvu.PLA1." localSheetId="165" hidden="1">'[29]COP FED'!#REF!</definedName>
    <definedName name="Swvu.PLA1." localSheetId="166" hidden="1">'[29]COP FED'!#REF!</definedName>
    <definedName name="Swvu.PLA1." localSheetId="167" hidden="1">'[29]COP FED'!#REF!</definedName>
    <definedName name="Swvu.PLA1." localSheetId="168" hidden="1">'[29]COP FED'!#REF!</definedName>
    <definedName name="Swvu.PLA1." localSheetId="179" hidden="1">'[29]COP FED'!#REF!</definedName>
    <definedName name="Swvu.PLA1." localSheetId="180" hidden="1">'[29]COP FED'!#REF!</definedName>
    <definedName name="Swvu.PLA1." localSheetId="181" hidden="1">'[29]COP FED'!#REF!</definedName>
    <definedName name="Swvu.PLA1." localSheetId="172" hidden="1">'[29]COP FED'!#REF!</definedName>
    <definedName name="Swvu.PLA1." localSheetId="173" hidden="1">'[29]COP FED'!#REF!</definedName>
    <definedName name="Swvu.PLA1." localSheetId="174" hidden="1">'[29]COP FED'!#REF!</definedName>
    <definedName name="Swvu.PLA1." localSheetId="175" hidden="1">'[29]COP FED'!#REF!</definedName>
    <definedName name="Swvu.PLA1." localSheetId="176" hidden="1">'[29]COP FED'!#REF!</definedName>
    <definedName name="Swvu.PLA1." localSheetId="177" hidden="1">'[29]COP FED'!#REF!</definedName>
    <definedName name="Swvu.PLA1." localSheetId="178" hidden="1">'[29]COP FED'!#REF!</definedName>
    <definedName name="Swvu.PLA1." localSheetId="46" hidden="1">'[29]COP FED'!#REF!</definedName>
    <definedName name="Swvu.PLA1." localSheetId="47" hidden="1">'[29]COP FED'!#REF!</definedName>
    <definedName name="Swvu.PLA1." localSheetId="48" hidden="1">'[29]COP FED'!#REF!</definedName>
    <definedName name="Swvu.PLA1." localSheetId="49" hidden="1">'[29]COP FED'!#REF!</definedName>
    <definedName name="Swvu.PLA1." localSheetId="51" hidden="1">'[29]COP FED'!#REF!</definedName>
    <definedName name="Swvu.PLA1." localSheetId="50" hidden="1">'[29]COP FED'!#REF!</definedName>
    <definedName name="Swvu.PLA1." localSheetId="52" hidden="1">'[29]COP FED'!#REF!</definedName>
    <definedName name="Swvu.PLA1." localSheetId="56" hidden="1">'[29]COP FED'!#REF!</definedName>
    <definedName name="Swvu.PLA1." localSheetId="57" hidden="1">'[29]COP FED'!#REF!</definedName>
    <definedName name="Swvu.PLA1." localSheetId="58" hidden="1">'[29]COP FED'!#REF!</definedName>
    <definedName name="Swvu.PLA1." localSheetId="59" hidden="1">'[29]COP FED'!#REF!</definedName>
    <definedName name="Swvu.PLA1." localSheetId="60" hidden="1">'[29]COP FED'!#REF!</definedName>
    <definedName name="Swvu.PLA1." localSheetId="61" hidden="1">'[29]COP FED'!#REF!</definedName>
    <definedName name="Swvu.PLA1." localSheetId="62" hidden="1">'[29]COP FED'!#REF!</definedName>
    <definedName name="Swvu.PLA1." localSheetId="63" hidden="1">'[29]COP FED'!#REF!</definedName>
    <definedName name="Swvu.PLA1." localSheetId="83" hidden="1">'[29]COP FED'!#REF!</definedName>
    <definedName name="Swvu.PLA1." localSheetId="99" hidden="1">'[29]COP FED'!#REF!</definedName>
    <definedName name="Swvu.PLA1." localSheetId="109" hidden="1">'[29]COP FED'!#REF!</definedName>
    <definedName name="Swvu.PLA1." localSheetId="110" hidden="1">'[29]COP FED'!#REF!</definedName>
    <definedName name="Swvu.PLA1." localSheetId="111" hidden="1">'[29]COP FED'!#REF!</definedName>
    <definedName name="Swvu.PLA1." localSheetId="100" hidden="1">'[29]COP FED'!#REF!</definedName>
    <definedName name="Swvu.PLA1." localSheetId="101" hidden="1">'[29]COP FED'!#REF!</definedName>
    <definedName name="Swvu.PLA1." localSheetId="102" hidden="1">'[29]COP FED'!#REF!</definedName>
    <definedName name="Swvu.PLA1." localSheetId="103" hidden="1">'[29]COP FED'!#REF!</definedName>
    <definedName name="Swvu.PLA1." localSheetId="104" hidden="1">'[29]COP FED'!#REF!</definedName>
    <definedName name="Swvu.PLA1." localSheetId="105" hidden="1">'[29]COP FED'!#REF!</definedName>
    <definedName name="Swvu.PLA1." localSheetId="106" hidden="1">'[29]COP FED'!#REF!</definedName>
    <definedName name="Swvu.PLA1." localSheetId="107" hidden="1">'[29]COP FED'!#REF!</definedName>
    <definedName name="Swvu.PLA1." localSheetId="108" hidden="1">'[29]COP FED'!#REF!</definedName>
    <definedName name="Swvu.PLA1." hidden="1">'[29]COP FED'!#REF!</definedName>
    <definedName name="Swvu.PLA2." hidden="1">'[29]COP FED'!$A$1:$N$49</definedName>
    <definedName name="sx" localSheetId="151">#REF!</definedName>
    <definedName name="sx" localSheetId="156">#REF!</definedName>
    <definedName name="sx" localSheetId="171">#REF!</definedName>
    <definedName name="sx" localSheetId="179">#REF!</definedName>
    <definedName name="sx" localSheetId="180">#REF!</definedName>
    <definedName name="sx" localSheetId="181">#REF!</definedName>
    <definedName name="sx" localSheetId="172">#REF!</definedName>
    <definedName name="sx" localSheetId="173">#REF!</definedName>
    <definedName name="sx" localSheetId="174">#REF!</definedName>
    <definedName name="sx" localSheetId="175">#REF!</definedName>
    <definedName name="sx" localSheetId="176">#REF!</definedName>
    <definedName name="sx" localSheetId="177">#REF!</definedName>
    <definedName name="sx" localSheetId="178">#REF!</definedName>
    <definedName name="sx" localSheetId="109">#REF!</definedName>
    <definedName name="sx" localSheetId="110">#REF!</definedName>
    <definedName name="sx" localSheetId="111">#REF!</definedName>
    <definedName name="sx" localSheetId="102">#REF!</definedName>
    <definedName name="sx" localSheetId="103">#REF!</definedName>
    <definedName name="sx" localSheetId="104">#REF!</definedName>
    <definedName name="sx" localSheetId="107">#REF!</definedName>
    <definedName name="sx" localSheetId="108">#REF!</definedName>
    <definedName name="sx">#REF!</definedName>
    <definedName name="t" localSheetId="115">[27]TEMP!#REF!</definedName>
    <definedName name="t" localSheetId="156">'[124]Table 1'!#REF!</definedName>
    <definedName name="t" localSheetId="104">'[124]Table 1'!#REF!</definedName>
    <definedName name="t">'[124]Table 1'!#REF!</definedName>
    <definedName name="T0" localSheetId="112" hidden="1">{"Main Economic Indicators",#N/A,FALSE,"C"}</definedName>
    <definedName name="T0" localSheetId="119" hidden="1">{"Main Economic Indicators",#N/A,FALSE,"C"}</definedName>
    <definedName name="T0" localSheetId="114" hidden="1">{"Main Economic Indicators",#N/A,FALSE,"C"}</definedName>
    <definedName name="T0" localSheetId="116" hidden="1">{"Main Economic Indicators",#N/A,FALSE,"C"}</definedName>
    <definedName name="T0" localSheetId="117" hidden="1">{"Main Economic Indicators",#N/A,FALSE,"C"}</definedName>
    <definedName name="T0" localSheetId="118" hidden="1">{"Main Economic Indicators",#N/A,FALSE,"C"}</definedName>
    <definedName name="T0" localSheetId="149" hidden="1">{"Main Economic Indicators",#N/A,FALSE,"C"}</definedName>
    <definedName name="T0" localSheetId="151" hidden="1">{"Main Economic Indicators",#N/A,FALSE,"C"}</definedName>
    <definedName name="T0" localSheetId="156" hidden="1">{"Main Economic Indicators",#N/A,FALSE,"C"}</definedName>
    <definedName name="T0" localSheetId="159" hidden="1">{"Main Economic Indicators",#N/A,FALSE,"C"}</definedName>
    <definedName name="T0" localSheetId="164" hidden="1">{"Main Economic Indicators",#N/A,FALSE,"C"}</definedName>
    <definedName name="T0" localSheetId="165" hidden="1">{"Main Economic Indicators",#N/A,FALSE,"C"}</definedName>
    <definedName name="T0" localSheetId="166" hidden="1">{"Main Economic Indicators",#N/A,FALSE,"C"}</definedName>
    <definedName name="T0" localSheetId="167" hidden="1">{"Main Economic Indicators",#N/A,FALSE,"C"}</definedName>
    <definedName name="T0" localSheetId="168" hidden="1">{"Main Economic Indicators",#N/A,FALSE,"C"}</definedName>
    <definedName name="T0" localSheetId="171" hidden="1">{"Main Economic Indicators",#N/A,FALSE,"C"}</definedName>
    <definedName name="T0" localSheetId="179" hidden="1">{"Main Economic Indicators",#N/A,FALSE,"C"}</definedName>
    <definedName name="T0" localSheetId="180" hidden="1">{"Main Economic Indicators",#N/A,FALSE,"C"}</definedName>
    <definedName name="T0" localSheetId="181" hidden="1">{"Main Economic Indicators",#N/A,FALSE,"C"}</definedName>
    <definedName name="T0" localSheetId="172" hidden="1">{"Main Economic Indicators",#N/A,FALSE,"C"}</definedName>
    <definedName name="T0" localSheetId="173" hidden="1">{"Main Economic Indicators",#N/A,FALSE,"C"}</definedName>
    <definedName name="T0" localSheetId="174" hidden="1">{"Main Economic Indicators",#N/A,FALSE,"C"}</definedName>
    <definedName name="T0" localSheetId="175" hidden="1">{"Main Economic Indicators",#N/A,FALSE,"C"}</definedName>
    <definedName name="T0" localSheetId="176" hidden="1">{"Main Economic Indicators",#N/A,FALSE,"C"}</definedName>
    <definedName name="T0" localSheetId="177" hidden="1">{"Main Economic Indicators",#N/A,FALSE,"C"}</definedName>
    <definedName name="T0" localSheetId="178" hidden="1">{"Main Economic Indicators",#N/A,FALSE,"C"}</definedName>
    <definedName name="T0" localSheetId="46" hidden="1">{"Main Economic Indicators",#N/A,FALSE,"C"}</definedName>
    <definedName name="T0" localSheetId="47" hidden="1">{"Main Economic Indicators",#N/A,FALSE,"C"}</definedName>
    <definedName name="T0" localSheetId="48" hidden="1">{"Main Economic Indicators",#N/A,FALSE,"C"}</definedName>
    <definedName name="T0" localSheetId="49" hidden="1">{"Main Economic Indicators",#N/A,FALSE,"C"}</definedName>
    <definedName name="T0" localSheetId="51" hidden="1">{"Main Economic Indicators",#N/A,FALSE,"C"}</definedName>
    <definedName name="T0" localSheetId="50" hidden="1">{"Main Economic Indicators",#N/A,FALSE,"C"}</definedName>
    <definedName name="T0" localSheetId="52" hidden="1">{"Main Economic Indicators",#N/A,FALSE,"C"}</definedName>
    <definedName name="T0" localSheetId="56" hidden="1">{"Main Economic Indicators",#N/A,FALSE,"C"}</definedName>
    <definedName name="T0" localSheetId="57" hidden="1">{"Main Economic Indicators",#N/A,FALSE,"C"}</definedName>
    <definedName name="T0" localSheetId="58" hidden="1">{"Main Economic Indicators",#N/A,FALSE,"C"}</definedName>
    <definedName name="T0" localSheetId="59" hidden="1">{"Main Economic Indicators",#N/A,FALSE,"C"}</definedName>
    <definedName name="T0" localSheetId="60" hidden="1">{"Main Economic Indicators",#N/A,FALSE,"C"}</definedName>
    <definedName name="T0" localSheetId="61" hidden="1">{"Main Economic Indicators",#N/A,FALSE,"C"}</definedName>
    <definedName name="T0" localSheetId="62" hidden="1">{"Main Economic Indicators",#N/A,FALSE,"C"}</definedName>
    <definedName name="T0" localSheetId="63" hidden="1">{"Main Economic Indicators",#N/A,FALSE,"C"}</definedName>
    <definedName name="T0" localSheetId="68" hidden="1">{"Main Economic Indicators",#N/A,FALSE,"C"}</definedName>
    <definedName name="T0" localSheetId="69" hidden="1">{"Main Economic Indicators",#N/A,FALSE,"C"}</definedName>
    <definedName name="T0" localSheetId="70" hidden="1">{"Main Economic Indicators",#N/A,FALSE,"C"}</definedName>
    <definedName name="T0" localSheetId="83" hidden="1">{"Main Economic Indicators",#N/A,FALSE,"C"}</definedName>
    <definedName name="T0" localSheetId="99" hidden="1">{"Main Economic Indicators",#N/A,FALSE,"C"}</definedName>
    <definedName name="T0" localSheetId="109" hidden="1">{"Main Economic Indicators",#N/A,FALSE,"C"}</definedName>
    <definedName name="T0" localSheetId="110" hidden="1">{"Main Economic Indicators",#N/A,FALSE,"C"}</definedName>
    <definedName name="T0" localSheetId="111" hidden="1">{"Main Economic Indicators",#N/A,FALSE,"C"}</definedName>
    <definedName name="T0" localSheetId="100" hidden="1">{"Main Economic Indicators",#N/A,FALSE,"C"}</definedName>
    <definedName name="T0" localSheetId="101" hidden="1">{"Main Economic Indicators",#N/A,FALSE,"C"}</definedName>
    <definedName name="T0" localSheetId="102" hidden="1">{"Main Economic Indicators",#N/A,FALSE,"C"}</definedName>
    <definedName name="T0" localSheetId="103" hidden="1">{"Main Economic Indicators",#N/A,FALSE,"C"}</definedName>
    <definedName name="T0" localSheetId="104" hidden="1">{"Main Economic Indicators",#N/A,FALSE,"C"}</definedName>
    <definedName name="T0" localSheetId="105" hidden="1">{"Main Economic Indicators",#N/A,FALSE,"C"}</definedName>
    <definedName name="T0" localSheetId="106" hidden="1">{"Main Economic Indicators",#N/A,FALSE,"C"}</definedName>
    <definedName name="T0" localSheetId="107" hidden="1">{"Main Economic Indicators",#N/A,FALSE,"C"}</definedName>
    <definedName name="T0" localSheetId="108" hidden="1">{"Main Economic Indicators",#N/A,FALSE,"C"}</definedName>
    <definedName name="T0" localSheetId="170" hidden="1">{"Main Economic Indicators",#N/A,FALSE,"C"}</definedName>
    <definedName name="T0" localSheetId="67" hidden="1">{"Main Economic Indicators",#N/A,FALSE,"C"}</definedName>
    <definedName name="T0" hidden="1">{"Main Economic Indicators",#N/A,FALSE,"C"}</definedName>
    <definedName name="T96_97A" localSheetId="151">#REF!</definedName>
    <definedName name="T96_97A" localSheetId="171">#REF!</definedName>
    <definedName name="T96_97A" localSheetId="179">#REF!</definedName>
    <definedName name="T96_97A" localSheetId="180">#REF!</definedName>
    <definedName name="T96_97A" localSheetId="181">#REF!</definedName>
    <definedName name="T96_97A" localSheetId="172">#REF!</definedName>
    <definedName name="T96_97A" localSheetId="173">#REF!</definedName>
    <definedName name="T96_97A" localSheetId="174">#REF!</definedName>
    <definedName name="T96_97A" localSheetId="175">#REF!</definedName>
    <definedName name="T96_97A" localSheetId="176">#REF!</definedName>
    <definedName name="T96_97A" localSheetId="177">#REF!</definedName>
    <definedName name="T96_97A" localSheetId="178">#REF!</definedName>
    <definedName name="T96_97A" localSheetId="109">#REF!</definedName>
    <definedName name="T96_97A" localSheetId="110">#REF!</definedName>
    <definedName name="T96_97A" localSheetId="111">#REF!</definedName>
    <definedName name="T96_97A" localSheetId="102">#REF!</definedName>
    <definedName name="T96_97A" localSheetId="103">#REF!</definedName>
    <definedName name="T96_97A" localSheetId="104">#REF!</definedName>
    <definedName name="T96_97A" localSheetId="107">#REF!</definedName>
    <definedName name="T96_97A" localSheetId="108">#REF!</definedName>
    <definedName name="T96_97A">#REF!</definedName>
    <definedName name="T96_97B" localSheetId="151">#REF!</definedName>
    <definedName name="T96_97B" localSheetId="171">#REF!</definedName>
    <definedName name="T96_97B" localSheetId="179">#REF!</definedName>
    <definedName name="T96_97B" localSheetId="180">#REF!</definedName>
    <definedName name="T96_97B" localSheetId="181">#REF!</definedName>
    <definedName name="T96_97B" localSheetId="172">#REF!</definedName>
    <definedName name="T96_97B" localSheetId="173">#REF!</definedName>
    <definedName name="T96_97B" localSheetId="174">#REF!</definedName>
    <definedName name="T96_97B" localSheetId="175">#REF!</definedName>
    <definedName name="T96_97B" localSheetId="176">#REF!</definedName>
    <definedName name="T96_97B" localSheetId="177">#REF!</definedName>
    <definedName name="T96_97B" localSheetId="178">#REF!</definedName>
    <definedName name="T96_97B" localSheetId="109">#REF!</definedName>
    <definedName name="T96_97B" localSheetId="110">#REF!</definedName>
    <definedName name="T96_97B" localSheetId="111">#REF!</definedName>
    <definedName name="T96_97B" localSheetId="102">#REF!</definedName>
    <definedName name="T96_97B" localSheetId="103">#REF!</definedName>
    <definedName name="T96_97B" localSheetId="104">#REF!</definedName>
    <definedName name="T96_97B" localSheetId="107">#REF!</definedName>
    <definedName name="T96_97B" localSheetId="108">#REF!</definedName>
    <definedName name="T96_97B">#REF!</definedName>
    <definedName name="TAB1A" localSheetId="151">#REF!</definedName>
    <definedName name="TAB1A" localSheetId="171">#REF!</definedName>
    <definedName name="TAB1A" localSheetId="179">#REF!</definedName>
    <definedName name="TAB1A" localSheetId="180">#REF!</definedName>
    <definedName name="TAB1A" localSheetId="181">#REF!</definedName>
    <definedName name="TAB1A" localSheetId="172">#REF!</definedName>
    <definedName name="TAB1A" localSheetId="173">#REF!</definedName>
    <definedName name="TAB1A" localSheetId="174">#REF!</definedName>
    <definedName name="TAB1A" localSheetId="175">#REF!</definedName>
    <definedName name="TAB1A" localSheetId="176">#REF!</definedName>
    <definedName name="TAB1A" localSheetId="177">#REF!</definedName>
    <definedName name="TAB1A" localSheetId="178">#REF!</definedName>
    <definedName name="TAB1A" localSheetId="109">#REF!</definedName>
    <definedName name="TAB1A" localSheetId="110">#REF!</definedName>
    <definedName name="TAB1A" localSheetId="111">#REF!</definedName>
    <definedName name="TAB1A" localSheetId="102">#REF!</definedName>
    <definedName name="TAB1A" localSheetId="103">#REF!</definedName>
    <definedName name="TAB1A" localSheetId="104">#REF!</definedName>
    <definedName name="TAB1A" localSheetId="107">#REF!</definedName>
    <definedName name="TAB1A" localSheetId="108">#REF!</definedName>
    <definedName name="TAB1A">#REF!</definedName>
    <definedName name="TAB1CK" localSheetId="151">#REF!</definedName>
    <definedName name="TAB1CK" localSheetId="179">#REF!</definedName>
    <definedName name="TAB1CK" localSheetId="180">#REF!</definedName>
    <definedName name="TAB1CK" localSheetId="181">#REF!</definedName>
    <definedName name="TAB1CK" localSheetId="172">#REF!</definedName>
    <definedName name="TAB1CK" localSheetId="173">#REF!</definedName>
    <definedName name="TAB1CK" localSheetId="174">#REF!</definedName>
    <definedName name="TAB1CK" localSheetId="175">#REF!</definedName>
    <definedName name="TAB1CK" localSheetId="176">#REF!</definedName>
    <definedName name="TAB1CK" localSheetId="177">#REF!</definedName>
    <definedName name="TAB1CK" localSheetId="178">#REF!</definedName>
    <definedName name="TAB1CK" localSheetId="109">#REF!</definedName>
    <definedName name="TAB1CK" localSheetId="110">#REF!</definedName>
    <definedName name="TAB1CK" localSheetId="111">#REF!</definedName>
    <definedName name="TAB1CK" localSheetId="102">#REF!</definedName>
    <definedName name="TAB1CK" localSheetId="103">#REF!</definedName>
    <definedName name="TAB1CK" localSheetId="104">#REF!</definedName>
    <definedName name="TAB1CK" localSheetId="107">#REF!</definedName>
    <definedName name="TAB1CK" localSheetId="108">#REF!</definedName>
    <definedName name="TAB1CK">#REF!</definedName>
    <definedName name="Tab25a" localSheetId="151">#REF!</definedName>
    <definedName name="Tab25a" localSheetId="179">#REF!</definedName>
    <definedName name="Tab25a" localSheetId="180">#REF!</definedName>
    <definedName name="Tab25a" localSheetId="181">#REF!</definedName>
    <definedName name="Tab25a" localSheetId="172">#REF!</definedName>
    <definedName name="Tab25a" localSheetId="173">#REF!</definedName>
    <definedName name="Tab25a" localSheetId="174">#REF!</definedName>
    <definedName name="Tab25a" localSheetId="175">#REF!</definedName>
    <definedName name="Tab25a" localSheetId="176">#REF!</definedName>
    <definedName name="Tab25a" localSheetId="177">#REF!</definedName>
    <definedName name="Tab25a" localSheetId="178">#REF!</definedName>
    <definedName name="Tab25a" localSheetId="109">#REF!</definedName>
    <definedName name="Tab25a" localSheetId="110">#REF!</definedName>
    <definedName name="Tab25a" localSheetId="111">#REF!</definedName>
    <definedName name="Tab25a" localSheetId="102">#REF!</definedName>
    <definedName name="Tab25a" localSheetId="103">#REF!</definedName>
    <definedName name="Tab25a" localSheetId="104">#REF!</definedName>
    <definedName name="Tab25a" localSheetId="107">#REF!</definedName>
    <definedName name="Tab25a" localSheetId="108">#REF!</definedName>
    <definedName name="Tab25a">#REF!</definedName>
    <definedName name="Tab25b" localSheetId="151">#REF!</definedName>
    <definedName name="Tab25b" localSheetId="179">#REF!</definedName>
    <definedName name="Tab25b" localSheetId="180">#REF!</definedName>
    <definedName name="Tab25b" localSheetId="181">#REF!</definedName>
    <definedName name="Tab25b" localSheetId="172">#REF!</definedName>
    <definedName name="Tab25b" localSheetId="173">#REF!</definedName>
    <definedName name="Tab25b" localSheetId="174">#REF!</definedName>
    <definedName name="Tab25b" localSheetId="175">#REF!</definedName>
    <definedName name="Tab25b" localSheetId="176">#REF!</definedName>
    <definedName name="Tab25b" localSheetId="177">#REF!</definedName>
    <definedName name="Tab25b" localSheetId="178">#REF!</definedName>
    <definedName name="Tab25b" localSheetId="109">#REF!</definedName>
    <definedName name="Tab25b" localSheetId="110">#REF!</definedName>
    <definedName name="Tab25b" localSheetId="111">#REF!</definedName>
    <definedName name="Tab25b" localSheetId="102">#REF!</definedName>
    <definedName name="Tab25b" localSheetId="103">#REF!</definedName>
    <definedName name="Tab25b" localSheetId="104">#REF!</definedName>
    <definedName name="Tab25b" localSheetId="107">#REF!</definedName>
    <definedName name="Tab25b" localSheetId="108">#REF!</definedName>
    <definedName name="Tab25b">#REF!</definedName>
    <definedName name="TAB2A" localSheetId="151">#REF!</definedName>
    <definedName name="TAB2A" localSheetId="179">#REF!</definedName>
    <definedName name="TAB2A" localSheetId="180">#REF!</definedName>
    <definedName name="TAB2A" localSheetId="181">#REF!</definedName>
    <definedName name="TAB2A" localSheetId="172">#REF!</definedName>
    <definedName name="TAB2A" localSheetId="173">#REF!</definedName>
    <definedName name="TAB2A" localSheetId="174">#REF!</definedName>
    <definedName name="TAB2A" localSheetId="175">#REF!</definedName>
    <definedName name="TAB2A" localSheetId="176">#REF!</definedName>
    <definedName name="TAB2A" localSheetId="177">#REF!</definedName>
    <definedName name="TAB2A" localSheetId="178">#REF!</definedName>
    <definedName name="TAB2A" localSheetId="109">#REF!</definedName>
    <definedName name="TAB2A" localSheetId="110">#REF!</definedName>
    <definedName name="TAB2A" localSheetId="111">#REF!</definedName>
    <definedName name="TAB2A" localSheetId="102">#REF!</definedName>
    <definedName name="TAB2A" localSheetId="103">#REF!</definedName>
    <definedName name="TAB2A" localSheetId="104">#REF!</definedName>
    <definedName name="TAB2A" localSheetId="107">#REF!</definedName>
    <definedName name="TAB2A" localSheetId="108">#REF!</definedName>
    <definedName name="TAB2A">#REF!</definedName>
    <definedName name="TAB2B" localSheetId="151">#REF!</definedName>
    <definedName name="TAB2B" localSheetId="179">#REF!</definedName>
    <definedName name="TAB2B" localSheetId="180">#REF!</definedName>
    <definedName name="TAB2B" localSheetId="181">#REF!</definedName>
    <definedName name="TAB2B" localSheetId="172">#REF!</definedName>
    <definedName name="TAB2B" localSheetId="173">#REF!</definedName>
    <definedName name="TAB2B" localSheetId="174">#REF!</definedName>
    <definedName name="TAB2B" localSheetId="175">#REF!</definedName>
    <definedName name="TAB2B" localSheetId="176">#REF!</definedName>
    <definedName name="TAB2B" localSheetId="177">#REF!</definedName>
    <definedName name="TAB2B" localSheetId="178">#REF!</definedName>
    <definedName name="TAB2B" localSheetId="109">#REF!</definedName>
    <definedName name="TAB2B" localSheetId="110">#REF!</definedName>
    <definedName name="TAB2B" localSheetId="111">#REF!</definedName>
    <definedName name="TAB2B" localSheetId="102">#REF!</definedName>
    <definedName name="TAB2B" localSheetId="103">#REF!</definedName>
    <definedName name="TAB2B" localSheetId="104">#REF!</definedName>
    <definedName name="TAB2B" localSheetId="107">#REF!</definedName>
    <definedName name="TAB2B" localSheetId="108">#REF!</definedName>
    <definedName name="TAB2B">#REF!</definedName>
    <definedName name="TAB30_33" localSheetId="151">#REF!</definedName>
    <definedName name="TAB30_33" localSheetId="179">#REF!</definedName>
    <definedName name="TAB30_33" localSheetId="180">#REF!</definedName>
    <definedName name="TAB30_33" localSheetId="181">#REF!</definedName>
    <definedName name="TAB30_33" localSheetId="172">#REF!</definedName>
    <definedName name="TAB30_33" localSheetId="173">#REF!</definedName>
    <definedName name="TAB30_33" localSheetId="174">#REF!</definedName>
    <definedName name="TAB30_33" localSheetId="175">#REF!</definedName>
    <definedName name="TAB30_33" localSheetId="176">#REF!</definedName>
    <definedName name="TAB30_33" localSheetId="177">#REF!</definedName>
    <definedName name="TAB30_33" localSheetId="178">#REF!</definedName>
    <definedName name="TAB30_33" localSheetId="109">#REF!</definedName>
    <definedName name="TAB30_33" localSheetId="110">#REF!</definedName>
    <definedName name="TAB30_33" localSheetId="111">#REF!</definedName>
    <definedName name="TAB30_33" localSheetId="102">#REF!</definedName>
    <definedName name="TAB30_33" localSheetId="103">#REF!</definedName>
    <definedName name="TAB30_33" localSheetId="104">#REF!</definedName>
    <definedName name="TAB30_33" localSheetId="107">#REF!</definedName>
    <definedName name="TAB30_33" localSheetId="108">#REF!</definedName>
    <definedName name="TAB30_33">#REF!</definedName>
    <definedName name="TAB4APPX">'[113]Table 5'!$A$2:$I$55</definedName>
    <definedName name="TAB5A" localSheetId="151">#REF!</definedName>
    <definedName name="TAB5A" localSheetId="156">#REF!</definedName>
    <definedName name="TAB5A" localSheetId="159">#REF!</definedName>
    <definedName name="TAB5A" localSheetId="171">#REF!</definedName>
    <definedName name="TAB5A" localSheetId="179">#REF!</definedName>
    <definedName name="TAB5A" localSheetId="180">#REF!</definedName>
    <definedName name="TAB5A" localSheetId="181">#REF!</definedName>
    <definedName name="TAB5A" localSheetId="172">#REF!</definedName>
    <definedName name="TAB5A" localSheetId="173">#REF!</definedName>
    <definedName name="TAB5A" localSheetId="174">#REF!</definedName>
    <definedName name="TAB5A" localSheetId="175">#REF!</definedName>
    <definedName name="TAB5A" localSheetId="176">#REF!</definedName>
    <definedName name="TAB5A" localSheetId="177">#REF!</definedName>
    <definedName name="TAB5A" localSheetId="178">#REF!</definedName>
    <definedName name="TAB5A" localSheetId="109">#REF!</definedName>
    <definedName name="TAB5A" localSheetId="110">#REF!</definedName>
    <definedName name="TAB5A" localSheetId="111">#REF!</definedName>
    <definedName name="TAB5A" localSheetId="102">#REF!</definedName>
    <definedName name="TAB5A" localSheetId="103">#REF!</definedName>
    <definedName name="TAB5A" localSheetId="104">#REF!</definedName>
    <definedName name="TAB5A" localSheetId="107">#REF!</definedName>
    <definedName name="TAB5A" localSheetId="108">#REF!</definedName>
    <definedName name="TAB5A">#REF!</definedName>
    <definedName name="TAB6A" localSheetId="156">'[19]Annual Tables'!#REF!</definedName>
    <definedName name="TAB6A" localSheetId="171">'[19]Annual Tables'!#REF!</definedName>
    <definedName name="TAB6A" localSheetId="179">'[19]Annual Tables'!#REF!</definedName>
    <definedName name="TAB6A" localSheetId="180">'[19]Annual Tables'!#REF!</definedName>
    <definedName name="TAB6A" localSheetId="181">'[19]Annual Tables'!#REF!</definedName>
    <definedName name="TAB6A" localSheetId="172">'[19]Annual Tables'!#REF!</definedName>
    <definedName name="TAB6A" localSheetId="173">'[19]Annual Tables'!#REF!</definedName>
    <definedName name="TAB6A" localSheetId="174">'[19]Annual Tables'!#REF!</definedName>
    <definedName name="TAB6A" localSheetId="175">'[19]Annual Tables'!#REF!</definedName>
    <definedName name="TAB6A" localSheetId="176">'[19]Annual Tables'!#REF!</definedName>
    <definedName name="TAB6A" localSheetId="177">'[19]Annual Tables'!#REF!</definedName>
    <definedName name="TAB6A" localSheetId="178">'[19]Annual Tables'!#REF!</definedName>
    <definedName name="TAB6A" localSheetId="104">'[19]Annual Tables'!#REF!</definedName>
    <definedName name="TAB6A">'[19]Annual Tables'!#REF!</definedName>
    <definedName name="TAB6B" localSheetId="156">'[19]Annual Tables'!#REF!</definedName>
    <definedName name="TAB6B" localSheetId="171">'[19]Annual Tables'!#REF!</definedName>
    <definedName name="TAB6B" localSheetId="179">'[19]Annual Tables'!#REF!</definedName>
    <definedName name="TAB6B" localSheetId="180">'[19]Annual Tables'!#REF!</definedName>
    <definedName name="TAB6B" localSheetId="181">'[19]Annual Tables'!#REF!</definedName>
    <definedName name="TAB6B" localSheetId="172">'[19]Annual Tables'!#REF!</definedName>
    <definedName name="TAB6B" localSheetId="173">'[19]Annual Tables'!#REF!</definedName>
    <definedName name="TAB6B" localSheetId="174">'[19]Annual Tables'!#REF!</definedName>
    <definedName name="TAB6B" localSheetId="175">'[19]Annual Tables'!#REF!</definedName>
    <definedName name="TAB6B" localSheetId="176">'[19]Annual Tables'!#REF!</definedName>
    <definedName name="TAB6B" localSheetId="177">'[19]Annual Tables'!#REF!</definedName>
    <definedName name="TAB6B" localSheetId="178">'[19]Annual Tables'!#REF!</definedName>
    <definedName name="TAB6B" localSheetId="104">'[19]Annual Tables'!#REF!</definedName>
    <definedName name="TAB6B">'[19]Annual Tables'!#REF!</definedName>
    <definedName name="TAB6C" localSheetId="151">#REF!</definedName>
    <definedName name="TAB6C" localSheetId="156">#REF!</definedName>
    <definedName name="TAB6C" localSheetId="171">#REF!</definedName>
    <definedName name="TAB6C" localSheetId="179">#REF!</definedName>
    <definedName name="TAB6C" localSheetId="180">#REF!</definedName>
    <definedName name="TAB6C" localSheetId="181">#REF!</definedName>
    <definedName name="TAB6C" localSheetId="172">#REF!</definedName>
    <definedName name="TAB6C" localSheetId="173">#REF!</definedName>
    <definedName name="TAB6C" localSheetId="174">#REF!</definedName>
    <definedName name="TAB6C" localSheetId="175">#REF!</definedName>
    <definedName name="TAB6C" localSheetId="176">#REF!</definedName>
    <definedName name="TAB6C" localSheetId="177">#REF!</definedName>
    <definedName name="TAB6C" localSheetId="178">#REF!</definedName>
    <definedName name="TAB6C" localSheetId="109">#REF!</definedName>
    <definedName name="TAB6C" localSheetId="110">#REF!</definedName>
    <definedName name="TAB6C" localSheetId="111">#REF!</definedName>
    <definedName name="TAB6C" localSheetId="102">#REF!</definedName>
    <definedName name="TAB6C" localSheetId="103">#REF!</definedName>
    <definedName name="TAB6C" localSheetId="104">#REF!</definedName>
    <definedName name="TAB6C" localSheetId="107">#REF!</definedName>
    <definedName name="TAB6C" localSheetId="108">#REF!</definedName>
    <definedName name="TAB6C">#REF!</definedName>
    <definedName name="TAB7A" localSheetId="151">#REF!</definedName>
    <definedName name="TAB7A" localSheetId="156">#REF!</definedName>
    <definedName name="TAB7A" localSheetId="171">#REF!</definedName>
    <definedName name="TAB7A" localSheetId="179">#REF!</definedName>
    <definedName name="TAB7A" localSheetId="180">#REF!</definedName>
    <definedName name="TAB7A" localSheetId="181">#REF!</definedName>
    <definedName name="TAB7A" localSheetId="172">#REF!</definedName>
    <definedName name="TAB7A" localSheetId="173">#REF!</definedName>
    <definedName name="TAB7A" localSheetId="174">#REF!</definedName>
    <definedName name="TAB7A" localSheetId="175">#REF!</definedName>
    <definedName name="TAB7A" localSheetId="176">#REF!</definedName>
    <definedName name="TAB7A" localSheetId="177">#REF!</definedName>
    <definedName name="TAB7A" localSheetId="178">#REF!</definedName>
    <definedName name="TAB7A" localSheetId="109">#REF!</definedName>
    <definedName name="TAB7A" localSheetId="110">#REF!</definedName>
    <definedName name="TAB7A" localSheetId="111">#REF!</definedName>
    <definedName name="TAB7A" localSheetId="102">#REF!</definedName>
    <definedName name="TAB7A" localSheetId="103">#REF!</definedName>
    <definedName name="TAB7A" localSheetId="104">#REF!</definedName>
    <definedName name="TAB7A" localSheetId="107">#REF!</definedName>
    <definedName name="TAB7A" localSheetId="108">#REF!</definedName>
    <definedName name="TAB7A">#REF!</definedName>
    <definedName name="TABCASH" localSheetId="151">#REF!</definedName>
    <definedName name="TABCASH" localSheetId="171">#REF!</definedName>
    <definedName name="TABCASH" localSheetId="179">#REF!</definedName>
    <definedName name="TABCASH" localSheetId="180">#REF!</definedName>
    <definedName name="TABCASH" localSheetId="181">#REF!</definedName>
    <definedName name="TABCASH" localSheetId="172">#REF!</definedName>
    <definedName name="TABCASH" localSheetId="173">#REF!</definedName>
    <definedName name="TABCASH" localSheetId="174">#REF!</definedName>
    <definedName name="TABCASH" localSheetId="175">#REF!</definedName>
    <definedName name="TABCASH" localSheetId="176">#REF!</definedName>
    <definedName name="TABCASH" localSheetId="177">#REF!</definedName>
    <definedName name="TABCASH" localSheetId="178">#REF!</definedName>
    <definedName name="TABCASH" localSheetId="109">#REF!</definedName>
    <definedName name="TABCASH" localSheetId="110">#REF!</definedName>
    <definedName name="TABCASH" localSheetId="111">#REF!</definedName>
    <definedName name="TABCASH" localSheetId="102">#REF!</definedName>
    <definedName name="TABCASH" localSheetId="103">#REF!</definedName>
    <definedName name="TABCASH" localSheetId="104">#REF!</definedName>
    <definedName name="TABCASH" localSheetId="107">#REF!</definedName>
    <definedName name="TABCASH" localSheetId="108">#REF!</definedName>
    <definedName name="TABCASH">#REF!</definedName>
    <definedName name="TABEXCEPTFIN" localSheetId="151">#REF!</definedName>
    <definedName name="TABEXCEPTFIN" localSheetId="179">#REF!</definedName>
    <definedName name="TABEXCEPTFIN" localSheetId="180">#REF!</definedName>
    <definedName name="TABEXCEPTFIN" localSheetId="181">#REF!</definedName>
    <definedName name="TABEXCEPTFIN" localSheetId="172">#REF!</definedName>
    <definedName name="TABEXCEPTFIN" localSheetId="173">#REF!</definedName>
    <definedName name="TABEXCEPTFIN" localSheetId="174">#REF!</definedName>
    <definedName name="TABEXCEPTFIN" localSheetId="175">#REF!</definedName>
    <definedName name="TABEXCEPTFIN" localSheetId="176">#REF!</definedName>
    <definedName name="TABEXCEPTFIN" localSheetId="177">#REF!</definedName>
    <definedName name="TABEXCEPTFIN" localSheetId="178">#REF!</definedName>
    <definedName name="TABEXCEPTFIN" localSheetId="109">#REF!</definedName>
    <definedName name="TABEXCEPTFIN" localSheetId="110">#REF!</definedName>
    <definedName name="TABEXCEPTFIN" localSheetId="111">#REF!</definedName>
    <definedName name="TABEXCEPTFIN" localSheetId="102">#REF!</definedName>
    <definedName name="TABEXCEPTFIN" localSheetId="103">#REF!</definedName>
    <definedName name="TABEXCEPTFIN" localSheetId="104">#REF!</definedName>
    <definedName name="TABEXCEPTFIN" localSheetId="107">#REF!</definedName>
    <definedName name="TABEXCEPTFIN" localSheetId="108">#REF!</definedName>
    <definedName name="TABEXCEPTFIN">#REF!</definedName>
    <definedName name="TABEXTERNAL" localSheetId="151">#REF!</definedName>
    <definedName name="TABEXTERNAL" localSheetId="179">#REF!</definedName>
    <definedName name="TABEXTERNAL" localSheetId="180">#REF!</definedName>
    <definedName name="TABEXTERNAL" localSheetId="181">#REF!</definedName>
    <definedName name="TABEXTERNAL" localSheetId="172">#REF!</definedName>
    <definedName name="TABEXTERNAL" localSheetId="173">#REF!</definedName>
    <definedName name="TABEXTERNAL" localSheetId="174">#REF!</definedName>
    <definedName name="TABEXTERNAL" localSheetId="175">#REF!</definedName>
    <definedName name="TABEXTERNAL" localSheetId="176">#REF!</definedName>
    <definedName name="TABEXTERNAL" localSheetId="177">#REF!</definedName>
    <definedName name="TABEXTERNAL" localSheetId="178">#REF!</definedName>
    <definedName name="TABEXTERNAL" localSheetId="109">#REF!</definedName>
    <definedName name="TABEXTERNAL" localSheetId="110">#REF!</definedName>
    <definedName name="TABEXTERNAL" localSheetId="111">#REF!</definedName>
    <definedName name="TABEXTERNAL" localSheetId="102">#REF!</definedName>
    <definedName name="TABEXTERNAL" localSheetId="103">#REF!</definedName>
    <definedName name="TABEXTERNAL" localSheetId="104">#REF!</definedName>
    <definedName name="TABEXTERNAL" localSheetId="107">#REF!</definedName>
    <definedName name="TABEXTERNAL" localSheetId="108">#REF!</definedName>
    <definedName name="TABEXTERNAL">#REF!</definedName>
    <definedName name="Table" localSheetId="115">'[25]Vol 1'!#REF!</definedName>
    <definedName name="table" localSheetId="151">#REF!</definedName>
    <definedName name="table" localSheetId="179">#REF!</definedName>
    <definedName name="table" localSheetId="180">#REF!</definedName>
    <definedName name="table" localSheetId="181">#REF!</definedName>
    <definedName name="table" localSheetId="172">#REF!</definedName>
    <definedName name="table" localSheetId="173">#REF!</definedName>
    <definedName name="table" localSheetId="174">#REF!</definedName>
    <definedName name="table" localSheetId="175">#REF!</definedName>
    <definedName name="table" localSheetId="176">#REF!</definedName>
    <definedName name="table" localSheetId="177">#REF!</definedName>
    <definedName name="table" localSheetId="178">#REF!</definedName>
    <definedName name="table" localSheetId="109">#REF!</definedName>
    <definedName name="table" localSheetId="110">#REF!</definedName>
    <definedName name="table" localSheetId="111">#REF!</definedName>
    <definedName name="table" localSheetId="102">#REF!</definedName>
    <definedName name="table" localSheetId="103">#REF!</definedName>
    <definedName name="table" localSheetId="104">#REF!</definedName>
    <definedName name="table" localSheetId="107">#REF!</definedName>
    <definedName name="table" localSheetId="108">#REF!</definedName>
    <definedName name="table">#REF!</definedName>
    <definedName name="Table__47">[125]RED47!$A$1:$I$53</definedName>
    <definedName name="TABLE_1" localSheetId="151">#REF!</definedName>
    <definedName name="TABLE_1" localSheetId="156">#REF!</definedName>
    <definedName name="TABLE_1" localSheetId="159">#REF!</definedName>
    <definedName name="TABLE_1" localSheetId="171">#REF!</definedName>
    <definedName name="TABLE_1" localSheetId="179">#REF!</definedName>
    <definedName name="TABLE_1" localSheetId="180">#REF!</definedName>
    <definedName name="TABLE_1" localSheetId="181">#REF!</definedName>
    <definedName name="TABLE_1" localSheetId="172">#REF!</definedName>
    <definedName name="TABLE_1" localSheetId="173">#REF!</definedName>
    <definedName name="TABLE_1" localSheetId="174">#REF!</definedName>
    <definedName name="TABLE_1" localSheetId="175">#REF!</definedName>
    <definedName name="TABLE_1" localSheetId="176">#REF!</definedName>
    <definedName name="TABLE_1" localSheetId="177">#REF!</definedName>
    <definedName name="TABLE_1" localSheetId="178">#REF!</definedName>
    <definedName name="TABLE_1" localSheetId="109">#REF!</definedName>
    <definedName name="TABLE_1" localSheetId="110">#REF!</definedName>
    <definedName name="TABLE_1" localSheetId="111">#REF!</definedName>
    <definedName name="TABLE_1" localSheetId="102">#REF!</definedName>
    <definedName name="TABLE_1" localSheetId="103">#REF!</definedName>
    <definedName name="TABLE_1" localSheetId="104">#REF!</definedName>
    <definedName name="TABLE_1" localSheetId="107">#REF!</definedName>
    <definedName name="TABLE_1" localSheetId="108">#REF!</definedName>
    <definedName name="TABLE_1">#REF!</definedName>
    <definedName name="Table_1._Nigeria__Debt_Sustainability_Analysis__Adjustment_Scenario__2001_2012_1" localSheetId="151">#REF!</definedName>
    <definedName name="Table_1._Nigeria__Debt_Sustainability_Analysis__Adjustment_Scenario__2001_2012_1" localSheetId="156">#REF!</definedName>
    <definedName name="Table_1._Nigeria__Debt_Sustainability_Analysis__Adjustment_Scenario__2001_2012_1" localSheetId="159">#REF!</definedName>
    <definedName name="Table_1._Nigeria__Debt_Sustainability_Analysis__Adjustment_Scenario__2001_2012_1" localSheetId="171">#REF!</definedName>
    <definedName name="Table_1._Nigeria__Debt_Sustainability_Analysis__Adjustment_Scenario__2001_2012_1" localSheetId="179">#REF!</definedName>
    <definedName name="Table_1._Nigeria__Debt_Sustainability_Analysis__Adjustment_Scenario__2001_2012_1" localSheetId="180">#REF!</definedName>
    <definedName name="Table_1._Nigeria__Debt_Sustainability_Analysis__Adjustment_Scenario__2001_2012_1" localSheetId="181">#REF!</definedName>
    <definedName name="Table_1._Nigeria__Debt_Sustainability_Analysis__Adjustment_Scenario__2001_2012_1" localSheetId="172">#REF!</definedName>
    <definedName name="Table_1._Nigeria__Debt_Sustainability_Analysis__Adjustment_Scenario__2001_2012_1" localSheetId="173">#REF!</definedName>
    <definedName name="Table_1._Nigeria__Debt_Sustainability_Analysis__Adjustment_Scenario__2001_2012_1" localSheetId="174">#REF!</definedName>
    <definedName name="Table_1._Nigeria__Debt_Sustainability_Analysis__Adjustment_Scenario__2001_2012_1" localSheetId="175">#REF!</definedName>
    <definedName name="Table_1._Nigeria__Debt_Sustainability_Analysis__Adjustment_Scenario__2001_2012_1" localSheetId="176">#REF!</definedName>
    <definedName name="Table_1._Nigeria__Debt_Sustainability_Analysis__Adjustment_Scenario__2001_2012_1" localSheetId="177">#REF!</definedName>
    <definedName name="Table_1._Nigeria__Debt_Sustainability_Analysis__Adjustment_Scenario__2001_2012_1" localSheetId="178">#REF!</definedName>
    <definedName name="Table_1._Nigeria__Debt_Sustainability_Analysis__Adjustment_Scenario__2001_2012_1" localSheetId="109">#REF!</definedName>
    <definedName name="Table_1._Nigeria__Debt_Sustainability_Analysis__Adjustment_Scenario__2001_2012_1" localSheetId="110">#REF!</definedName>
    <definedName name="Table_1._Nigeria__Debt_Sustainability_Analysis__Adjustment_Scenario__2001_2012_1" localSheetId="111">#REF!</definedName>
    <definedName name="Table_1._Nigeria__Debt_Sustainability_Analysis__Adjustment_Scenario__2001_2012_1" localSheetId="102">#REF!</definedName>
    <definedName name="Table_1._Nigeria__Debt_Sustainability_Analysis__Adjustment_Scenario__2001_2012_1" localSheetId="103">#REF!</definedName>
    <definedName name="Table_1._Nigeria__Debt_Sustainability_Analysis__Adjustment_Scenario__2001_2012_1" localSheetId="104">#REF!</definedName>
    <definedName name="Table_1._Nigeria__Debt_Sustainability_Analysis__Adjustment_Scenario__2001_2012_1" localSheetId="107">#REF!</definedName>
    <definedName name="Table_1._Nigeria__Debt_Sustainability_Analysis__Adjustment_Scenario__2001_2012_1" localSheetId="108">#REF!</definedName>
    <definedName name="Table_1._Nigeria__Debt_Sustainability_Analysis__Adjustment_Scenario__2001_2012_1">#REF!</definedName>
    <definedName name="table_2" localSheetId="151">#REF!</definedName>
    <definedName name="table_2" localSheetId="156">#REF!</definedName>
    <definedName name="table_2" localSheetId="159">#REF!</definedName>
    <definedName name="table_2" localSheetId="171">#REF!</definedName>
    <definedName name="table_2" localSheetId="179">#REF!</definedName>
    <definedName name="table_2" localSheetId="180">#REF!</definedName>
    <definedName name="table_2" localSheetId="181">#REF!</definedName>
    <definedName name="table_2" localSheetId="172">#REF!</definedName>
    <definedName name="table_2" localSheetId="173">#REF!</definedName>
    <definedName name="table_2" localSheetId="174">#REF!</definedName>
    <definedName name="table_2" localSheetId="175">#REF!</definedName>
    <definedName name="table_2" localSheetId="176">#REF!</definedName>
    <definedName name="table_2" localSheetId="177">#REF!</definedName>
    <definedName name="table_2" localSheetId="178">#REF!</definedName>
    <definedName name="table_2" localSheetId="109">#REF!</definedName>
    <definedName name="table_2" localSheetId="110">#REF!</definedName>
    <definedName name="table_2" localSheetId="111">#REF!</definedName>
    <definedName name="table_2" localSheetId="102">#REF!</definedName>
    <definedName name="table_2" localSheetId="103">#REF!</definedName>
    <definedName name="table_2" localSheetId="104">#REF!</definedName>
    <definedName name="table_2" localSheetId="107">#REF!</definedName>
    <definedName name="table_2" localSheetId="108">#REF!</definedName>
    <definedName name="table_2">#REF!</definedName>
    <definedName name="Table_2._Country_X___Public_Sector_Financing_1" localSheetId="151">#REF!</definedName>
    <definedName name="Table_2._Country_X___Public_Sector_Financing_1" localSheetId="179">#REF!</definedName>
    <definedName name="Table_2._Country_X___Public_Sector_Financing_1" localSheetId="180">#REF!</definedName>
    <definedName name="Table_2._Country_X___Public_Sector_Financing_1" localSheetId="181">#REF!</definedName>
    <definedName name="Table_2._Country_X___Public_Sector_Financing_1" localSheetId="172">#REF!</definedName>
    <definedName name="Table_2._Country_X___Public_Sector_Financing_1" localSheetId="173">#REF!</definedName>
    <definedName name="Table_2._Country_X___Public_Sector_Financing_1" localSheetId="174">#REF!</definedName>
    <definedName name="Table_2._Country_X___Public_Sector_Financing_1" localSheetId="175">#REF!</definedName>
    <definedName name="Table_2._Country_X___Public_Sector_Financing_1" localSheetId="176">#REF!</definedName>
    <definedName name="Table_2._Country_X___Public_Sector_Financing_1" localSheetId="177">#REF!</definedName>
    <definedName name="Table_2._Country_X___Public_Sector_Financing_1" localSheetId="178">#REF!</definedName>
    <definedName name="Table_2._Country_X___Public_Sector_Financing_1" localSheetId="109">#REF!</definedName>
    <definedName name="Table_2._Country_X___Public_Sector_Financing_1" localSheetId="110">#REF!</definedName>
    <definedName name="Table_2._Country_X___Public_Sector_Financing_1" localSheetId="111">#REF!</definedName>
    <definedName name="Table_2._Country_X___Public_Sector_Financing_1" localSheetId="102">#REF!</definedName>
    <definedName name="Table_2._Country_X___Public_Sector_Financing_1" localSheetId="103">#REF!</definedName>
    <definedName name="Table_2._Country_X___Public_Sector_Financing_1" localSheetId="104">#REF!</definedName>
    <definedName name="Table_2._Country_X___Public_Sector_Financing_1" localSheetId="107">#REF!</definedName>
    <definedName name="Table_2._Country_X___Public_Sector_Financing_1" localSheetId="108">#REF!</definedName>
    <definedName name="Table_2._Country_X___Public_Sector_Financing_1">#REF!</definedName>
    <definedName name="Table_2___Average__wage___earnings_per_hour__of_selected_occupations_by_industrial_group" localSheetId="115">#REF!</definedName>
    <definedName name="Table_2___Average__wage___earnings_per_hour__of_selected_occupations_by_industrial_group" localSheetId="151">#REF!</definedName>
    <definedName name="Table_2___Average__wage___earnings_per_hour__of_selected_occupations_by_industrial_group" localSheetId="179">#REF!</definedName>
    <definedName name="Table_2___Average__wage___earnings_per_hour__of_selected_occupations_by_industrial_group" localSheetId="180">#REF!</definedName>
    <definedName name="Table_2___Average__wage___earnings_per_hour__of_selected_occupations_by_industrial_group" localSheetId="181">#REF!</definedName>
    <definedName name="Table_2___Average__wage___earnings_per_hour__of_selected_occupations_by_industrial_group" localSheetId="172">#REF!</definedName>
    <definedName name="Table_2___Average__wage___earnings_per_hour__of_selected_occupations_by_industrial_group" localSheetId="173">#REF!</definedName>
    <definedName name="Table_2___Average__wage___earnings_per_hour__of_selected_occupations_by_industrial_group" localSheetId="174">#REF!</definedName>
    <definedName name="Table_2___Average__wage___earnings_per_hour__of_selected_occupations_by_industrial_group" localSheetId="175">#REF!</definedName>
    <definedName name="Table_2___Average__wage___earnings_per_hour__of_selected_occupations_by_industrial_group" localSheetId="176">#REF!</definedName>
    <definedName name="Table_2___Average__wage___earnings_per_hour__of_selected_occupations_by_industrial_group" localSheetId="177">#REF!</definedName>
    <definedName name="Table_2___Average__wage___earnings_per_hour__of_selected_occupations_by_industrial_group" localSheetId="178">#REF!</definedName>
    <definedName name="Table_2___Average__wage___earnings_per_hour__of_selected_occupations_by_industrial_group" localSheetId="109">#REF!</definedName>
    <definedName name="Table_2___Average__wage___earnings_per_hour__of_selected_occupations_by_industrial_group" localSheetId="110">#REF!</definedName>
    <definedName name="Table_2___Average__wage___earnings_per_hour__of_selected_occupations_by_industrial_group" localSheetId="111">#REF!</definedName>
    <definedName name="Table_2___Average__wage___earnings_per_hour__of_selected_occupations_by_industrial_group" localSheetId="102">#REF!</definedName>
    <definedName name="Table_2___Average__wage___earnings_per_hour__of_selected_occupations_by_industrial_group" localSheetId="103">#REF!</definedName>
    <definedName name="Table_2___Average__wage___earnings_per_hour__of_selected_occupations_by_industrial_group" localSheetId="104">#REF!</definedName>
    <definedName name="Table_2___Average__wage___earnings_per_hour__of_selected_occupations_by_industrial_group" localSheetId="107">#REF!</definedName>
    <definedName name="Table_2___Average__wage___earnings_per_hour__of_selected_occupations_by_industrial_group" localSheetId="108">#REF!</definedName>
    <definedName name="Table_2___Average__wage___earnings_per_hour__of_selected_occupations_by_industrial_group">#REF!</definedName>
    <definedName name="table_2a" localSheetId="151">#REF!</definedName>
    <definedName name="table_2a" localSheetId="179">#REF!</definedName>
    <definedName name="table_2a" localSheetId="180">#REF!</definedName>
    <definedName name="table_2a" localSheetId="181">#REF!</definedName>
    <definedName name="table_2a" localSheetId="172">#REF!</definedName>
    <definedName name="table_2a" localSheetId="173">#REF!</definedName>
    <definedName name="table_2a" localSheetId="174">#REF!</definedName>
    <definedName name="table_2a" localSheetId="175">#REF!</definedName>
    <definedName name="table_2a" localSheetId="176">#REF!</definedName>
    <definedName name="table_2a" localSheetId="177">#REF!</definedName>
    <definedName name="table_2a" localSheetId="178">#REF!</definedName>
    <definedName name="table_2a" localSheetId="109">#REF!</definedName>
    <definedName name="table_2a" localSheetId="110">#REF!</definedName>
    <definedName name="table_2a" localSheetId="111">#REF!</definedName>
    <definedName name="table_2a" localSheetId="102">#REF!</definedName>
    <definedName name="table_2a" localSheetId="103">#REF!</definedName>
    <definedName name="table_2a" localSheetId="104">#REF!</definedName>
    <definedName name="table_2a" localSheetId="107">#REF!</definedName>
    <definedName name="table_2a" localSheetId="108">#REF!</definedName>
    <definedName name="table_2a">#REF!</definedName>
    <definedName name="table_2b" localSheetId="151">#REF!</definedName>
    <definedName name="table_2b" localSheetId="179">#REF!</definedName>
    <definedName name="table_2b" localSheetId="180">#REF!</definedName>
    <definedName name="table_2b" localSheetId="181">#REF!</definedName>
    <definedName name="table_2b" localSheetId="172">#REF!</definedName>
    <definedName name="table_2b" localSheetId="173">#REF!</definedName>
    <definedName name="table_2b" localSheetId="174">#REF!</definedName>
    <definedName name="table_2b" localSheetId="175">#REF!</definedName>
    <definedName name="table_2b" localSheetId="176">#REF!</definedName>
    <definedName name="table_2b" localSheetId="177">#REF!</definedName>
    <definedName name="table_2b" localSheetId="178">#REF!</definedName>
    <definedName name="table_2b" localSheetId="109">#REF!</definedName>
    <definedName name="table_2b" localSheetId="110">#REF!</definedName>
    <definedName name="table_2b" localSheetId="111">#REF!</definedName>
    <definedName name="table_2b" localSheetId="102">#REF!</definedName>
    <definedName name="table_2b" localSheetId="103">#REF!</definedName>
    <definedName name="table_2b" localSheetId="104">#REF!</definedName>
    <definedName name="table_2b" localSheetId="107">#REF!</definedName>
    <definedName name="table_2b" localSheetId="108">#REF!</definedName>
    <definedName name="table_2b">#REF!</definedName>
    <definedName name="Table_3._Nigeria__Debt_Sustainability_Analysis__Debt_Service_Indicators__2000_2010" localSheetId="151">#REF!</definedName>
    <definedName name="Table_3._Nigeria__Debt_Sustainability_Analysis__Debt_Service_Indicators__2000_2010" localSheetId="179">#REF!</definedName>
    <definedName name="Table_3._Nigeria__Debt_Sustainability_Analysis__Debt_Service_Indicators__2000_2010" localSheetId="180">#REF!</definedName>
    <definedName name="Table_3._Nigeria__Debt_Sustainability_Analysis__Debt_Service_Indicators__2000_2010" localSheetId="181">#REF!</definedName>
    <definedName name="Table_3._Nigeria__Debt_Sustainability_Analysis__Debt_Service_Indicators__2000_2010" localSheetId="172">#REF!</definedName>
    <definedName name="Table_3._Nigeria__Debt_Sustainability_Analysis__Debt_Service_Indicators__2000_2010" localSheetId="173">#REF!</definedName>
    <definedName name="Table_3._Nigeria__Debt_Sustainability_Analysis__Debt_Service_Indicators__2000_2010" localSheetId="174">#REF!</definedName>
    <definedName name="Table_3._Nigeria__Debt_Sustainability_Analysis__Debt_Service_Indicators__2000_2010" localSheetId="175">#REF!</definedName>
    <definedName name="Table_3._Nigeria__Debt_Sustainability_Analysis__Debt_Service_Indicators__2000_2010" localSheetId="176">#REF!</definedName>
    <definedName name="Table_3._Nigeria__Debt_Sustainability_Analysis__Debt_Service_Indicators__2000_2010" localSheetId="177">#REF!</definedName>
    <definedName name="Table_3._Nigeria__Debt_Sustainability_Analysis__Debt_Service_Indicators__2000_2010" localSheetId="178">#REF!</definedName>
    <definedName name="Table_3._Nigeria__Debt_Sustainability_Analysis__Debt_Service_Indicators__2000_2010" localSheetId="109">#REF!</definedName>
    <definedName name="Table_3._Nigeria__Debt_Sustainability_Analysis__Debt_Service_Indicators__2000_2010" localSheetId="110">#REF!</definedName>
    <definedName name="Table_3._Nigeria__Debt_Sustainability_Analysis__Debt_Service_Indicators__2000_2010" localSheetId="111">#REF!</definedName>
    <definedName name="Table_3._Nigeria__Debt_Sustainability_Analysis__Debt_Service_Indicators__2000_2010" localSheetId="102">#REF!</definedName>
    <definedName name="Table_3._Nigeria__Debt_Sustainability_Analysis__Debt_Service_Indicators__2000_2010" localSheetId="103">#REF!</definedName>
    <definedName name="Table_3._Nigeria__Debt_Sustainability_Analysis__Debt_Service_Indicators__2000_2010" localSheetId="104">#REF!</definedName>
    <definedName name="Table_3._Nigeria__Debt_Sustainability_Analysis__Debt_Service_Indicators__2000_2010" localSheetId="107">#REF!</definedName>
    <definedName name="Table_3._Nigeria__Debt_Sustainability_Analysis__Debt_Service_Indicators__2000_2010" localSheetId="108">#REF!</definedName>
    <definedName name="Table_3._Nigeria__Debt_Sustainability_Analysis__Debt_Service_Indicators__2000_2010">#REF!</definedName>
    <definedName name="Table_4._Nigeria__Debt_Sustainability_Analysis__Sensitivity_to_Oil_Price_Developments__2000_2010_1" localSheetId="151">#REF!</definedName>
    <definedName name="Table_4._Nigeria__Debt_Sustainability_Analysis__Sensitivity_to_Oil_Price_Developments__2000_2010_1" localSheetId="179">#REF!</definedName>
    <definedName name="Table_4._Nigeria__Debt_Sustainability_Analysis__Sensitivity_to_Oil_Price_Developments__2000_2010_1" localSheetId="180">#REF!</definedName>
    <definedName name="Table_4._Nigeria__Debt_Sustainability_Analysis__Sensitivity_to_Oil_Price_Developments__2000_2010_1" localSheetId="181">#REF!</definedName>
    <definedName name="Table_4._Nigeria__Debt_Sustainability_Analysis__Sensitivity_to_Oil_Price_Developments__2000_2010_1" localSheetId="172">#REF!</definedName>
    <definedName name="Table_4._Nigeria__Debt_Sustainability_Analysis__Sensitivity_to_Oil_Price_Developments__2000_2010_1" localSheetId="173">#REF!</definedName>
    <definedName name="Table_4._Nigeria__Debt_Sustainability_Analysis__Sensitivity_to_Oil_Price_Developments__2000_2010_1" localSheetId="174">#REF!</definedName>
    <definedName name="Table_4._Nigeria__Debt_Sustainability_Analysis__Sensitivity_to_Oil_Price_Developments__2000_2010_1" localSheetId="175">#REF!</definedName>
    <definedName name="Table_4._Nigeria__Debt_Sustainability_Analysis__Sensitivity_to_Oil_Price_Developments__2000_2010_1" localSheetId="176">#REF!</definedName>
    <definedName name="Table_4._Nigeria__Debt_Sustainability_Analysis__Sensitivity_to_Oil_Price_Developments__2000_2010_1" localSheetId="177">#REF!</definedName>
    <definedName name="Table_4._Nigeria__Debt_Sustainability_Analysis__Sensitivity_to_Oil_Price_Developments__2000_2010_1" localSheetId="178">#REF!</definedName>
    <definedName name="Table_4._Nigeria__Debt_Sustainability_Analysis__Sensitivity_to_Oil_Price_Developments__2000_2010_1" localSheetId="109">#REF!</definedName>
    <definedName name="Table_4._Nigeria__Debt_Sustainability_Analysis__Sensitivity_to_Oil_Price_Developments__2000_2010_1" localSheetId="110">#REF!</definedName>
    <definedName name="Table_4._Nigeria__Debt_Sustainability_Analysis__Sensitivity_to_Oil_Price_Developments__2000_2010_1" localSheetId="111">#REF!</definedName>
    <definedName name="Table_4._Nigeria__Debt_Sustainability_Analysis__Sensitivity_to_Oil_Price_Developments__2000_2010_1" localSheetId="102">#REF!</definedName>
    <definedName name="Table_4._Nigeria__Debt_Sustainability_Analysis__Sensitivity_to_Oil_Price_Developments__2000_2010_1" localSheetId="103">#REF!</definedName>
    <definedName name="Table_4._Nigeria__Debt_Sustainability_Analysis__Sensitivity_to_Oil_Price_Developments__2000_2010_1" localSheetId="104">#REF!</definedName>
    <definedName name="Table_4._Nigeria__Debt_Sustainability_Analysis__Sensitivity_to_Oil_Price_Developments__2000_2010_1" localSheetId="107">#REF!</definedName>
    <definedName name="Table_4._Nigeria__Debt_Sustainability_Analysis__Sensitivity_to_Oil_Price_Developments__2000_2010_1" localSheetId="108">#REF!</definedName>
    <definedName name="Table_4._Nigeria__Debt_Sustainability_Analysis__Sensitivity_to_Oil_Price_Developments__2000_2010_1">#REF!</definedName>
    <definedName name="Table_4SR" localSheetId="151">#REF!</definedName>
    <definedName name="Table_4SR" localSheetId="179">#REF!</definedName>
    <definedName name="Table_4SR" localSheetId="180">#REF!</definedName>
    <definedName name="Table_4SR" localSheetId="181">#REF!</definedName>
    <definedName name="Table_4SR" localSheetId="172">#REF!</definedName>
    <definedName name="Table_4SR" localSheetId="173">#REF!</definedName>
    <definedName name="Table_4SR" localSheetId="174">#REF!</definedName>
    <definedName name="Table_4SR" localSheetId="175">#REF!</definedName>
    <definedName name="Table_4SR" localSheetId="176">#REF!</definedName>
    <definedName name="Table_4SR" localSheetId="177">#REF!</definedName>
    <definedName name="Table_4SR" localSheetId="178">#REF!</definedName>
    <definedName name="Table_4SR" localSheetId="109">#REF!</definedName>
    <definedName name="Table_4SR" localSheetId="110">#REF!</definedName>
    <definedName name="Table_4SR" localSheetId="111">#REF!</definedName>
    <definedName name="Table_4SR" localSheetId="102">#REF!</definedName>
    <definedName name="Table_4SR" localSheetId="103">#REF!</definedName>
    <definedName name="Table_4SR" localSheetId="104">#REF!</definedName>
    <definedName name="Table_4SR" localSheetId="107">#REF!</definedName>
    <definedName name="Table_4SR" localSheetId="108">#REF!</definedName>
    <definedName name="Table_4SR">#REF!</definedName>
    <definedName name="Table_5a" localSheetId="179">[36]E!#REF!</definedName>
    <definedName name="Table_5a" localSheetId="180">[36]E!#REF!</definedName>
    <definedName name="Table_5a" localSheetId="181">[36]E!#REF!</definedName>
    <definedName name="Table_5a" localSheetId="172">[36]E!#REF!</definedName>
    <definedName name="Table_5a" localSheetId="173">[36]E!#REF!</definedName>
    <definedName name="Table_5a" localSheetId="174">[36]E!#REF!</definedName>
    <definedName name="Table_5a" localSheetId="175">[36]E!#REF!</definedName>
    <definedName name="Table_5a" localSheetId="176">[36]E!#REF!</definedName>
    <definedName name="Table_5a" localSheetId="177">[36]E!#REF!</definedName>
    <definedName name="Table_5a" localSheetId="178">[36]E!#REF!</definedName>
    <definedName name="Table_5a">[36]E!#REF!</definedName>
    <definedName name="Table_debt">[126]Table!$A$3:$AB$73</definedName>
    <definedName name="table_for_SR_brief" localSheetId="151">#REF!</definedName>
    <definedName name="table_for_SR_brief" localSheetId="156">#REF!</definedName>
    <definedName name="table_for_SR_brief" localSheetId="159">#REF!</definedName>
    <definedName name="table_for_SR_brief" localSheetId="171">#REF!</definedName>
    <definedName name="table_for_SR_brief" localSheetId="179">#REF!</definedName>
    <definedName name="table_for_SR_brief" localSheetId="180">#REF!</definedName>
    <definedName name="table_for_SR_brief" localSheetId="181">#REF!</definedName>
    <definedName name="table_for_SR_brief" localSheetId="172">#REF!</definedName>
    <definedName name="table_for_SR_brief" localSheetId="173">#REF!</definedName>
    <definedName name="table_for_SR_brief" localSheetId="174">#REF!</definedName>
    <definedName name="table_for_SR_brief" localSheetId="175">#REF!</definedName>
    <definedName name="table_for_SR_brief" localSheetId="176">#REF!</definedName>
    <definedName name="table_for_SR_brief" localSheetId="177">#REF!</definedName>
    <definedName name="table_for_SR_brief" localSheetId="178">#REF!</definedName>
    <definedName name="table_for_SR_brief" localSheetId="109">#REF!</definedName>
    <definedName name="table_for_SR_brief" localSheetId="110">#REF!</definedName>
    <definedName name="table_for_SR_brief" localSheetId="111">#REF!</definedName>
    <definedName name="table_for_SR_brief" localSheetId="102">#REF!</definedName>
    <definedName name="table_for_SR_brief" localSheetId="103">#REF!</definedName>
    <definedName name="table_for_SR_brief" localSheetId="104">#REF!</definedName>
    <definedName name="table_for_SR_brief" localSheetId="107">#REF!</definedName>
    <definedName name="table_for_SR_brief" localSheetId="108">#REF!</definedName>
    <definedName name="table_for_SR_brief">#REF!</definedName>
    <definedName name="table_sr_brief_financing" localSheetId="151">#REF!</definedName>
    <definedName name="table_sr_brief_financing" localSheetId="156">#REF!</definedName>
    <definedName name="table_sr_brief_financing" localSheetId="159">#REF!</definedName>
    <definedName name="table_sr_brief_financing" localSheetId="171">#REF!</definedName>
    <definedName name="table_sr_brief_financing" localSheetId="179">#REF!</definedName>
    <definedName name="table_sr_brief_financing" localSheetId="180">#REF!</definedName>
    <definedName name="table_sr_brief_financing" localSheetId="181">#REF!</definedName>
    <definedName name="table_sr_brief_financing" localSheetId="172">#REF!</definedName>
    <definedName name="table_sr_brief_financing" localSheetId="173">#REF!</definedName>
    <definedName name="table_sr_brief_financing" localSheetId="174">#REF!</definedName>
    <definedName name="table_sr_brief_financing" localSheetId="175">#REF!</definedName>
    <definedName name="table_sr_brief_financing" localSheetId="176">#REF!</definedName>
    <definedName name="table_sr_brief_financing" localSheetId="177">#REF!</definedName>
    <definedName name="table_sr_brief_financing" localSheetId="178">#REF!</definedName>
    <definedName name="table_sr_brief_financing" localSheetId="109">#REF!</definedName>
    <definedName name="table_sr_brief_financing" localSheetId="110">#REF!</definedName>
    <definedName name="table_sr_brief_financing" localSheetId="111">#REF!</definedName>
    <definedName name="table_sr_brief_financing" localSheetId="102">#REF!</definedName>
    <definedName name="table_sr_brief_financing" localSheetId="103">#REF!</definedName>
    <definedName name="table_sr_brief_financing" localSheetId="104">#REF!</definedName>
    <definedName name="table_sr_brief_financing" localSheetId="107">#REF!</definedName>
    <definedName name="table_sr_brief_financing" localSheetId="108">#REF!</definedName>
    <definedName name="table_sr_brief_financing">#REF!</definedName>
    <definedName name="Table_Template" localSheetId="151">#REF!</definedName>
    <definedName name="Table_Template" localSheetId="156">#REF!</definedName>
    <definedName name="Table_Template" localSheetId="159">#REF!</definedName>
    <definedName name="Table_Template" localSheetId="171">#REF!</definedName>
    <definedName name="Table_Template" localSheetId="179">#REF!</definedName>
    <definedName name="Table_Template" localSheetId="180">#REF!</definedName>
    <definedName name="Table_Template" localSheetId="181">#REF!</definedName>
    <definedName name="Table_Template" localSheetId="172">#REF!</definedName>
    <definedName name="Table_Template" localSheetId="173">#REF!</definedName>
    <definedName name="Table_Template" localSheetId="174">#REF!</definedName>
    <definedName name="Table_Template" localSheetId="175">#REF!</definedName>
    <definedName name="Table_Template" localSheetId="176">#REF!</definedName>
    <definedName name="Table_Template" localSheetId="177">#REF!</definedName>
    <definedName name="Table_Template" localSheetId="178">#REF!</definedName>
    <definedName name="Table_Template" localSheetId="109">#REF!</definedName>
    <definedName name="Table_Template" localSheetId="110">#REF!</definedName>
    <definedName name="Table_Template" localSheetId="111">#REF!</definedName>
    <definedName name="Table_Template" localSheetId="102">#REF!</definedName>
    <definedName name="Table_Template" localSheetId="103">#REF!</definedName>
    <definedName name="Table_Template" localSheetId="104">#REF!</definedName>
    <definedName name="Table_Template" localSheetId="107">#REF!</definedName>
    <definedName name="Table_Template" localSheetId="108">#REF!</definedName>
    <definedName name="Table_Template">#REF!</definedName>
    <definedName name="Table10" localSheetId="151">#REF!</definedName>
    <definedName name="Table10" localSheetId="179">#REF!</definedName>
    <definedName name="Table10" localSheetId="180">#REF!</definedName>
    <definedName name="Table10" localSheetId="181">#REF!</definedName>
    <definedName name="Table10" localSheetId="172">#REF!</definedName>
    <definedName name="Table10" localSheetId="173">#REF!</definedName>
    <definedName name="Table10" localSheetId="174">#REF!</definedName>
    <definedName name="Table10" localSheetId="175">#REF!</definedName>
    <definedName name="Table10" localSheetId="176">#REF!</definedName>
    <definedName name="Table10" localSheetId="177">#REF!</definedName>
    <definedName name="Table10" localSheetId="178">#REF!</definedName>
    <definedName name="Table10" localSheetId="109">#REF!</definedName>
    <definedName name="Table10" localSheetId="110">#REF!</definedName>
    <definedName name="Table10" localSheetId="111">#REF!</definedName>
    <definedName name="Table10" localSheetId="102">#REF!</definedName>
    <definedName name="Table10" localSheetId="103">#REF!</definedName>
    <definedName name="Table10" localSheetId="104">#REF!</definedName>
    <definedName name="Table10" localSheetId="107">#REF!</definedName>
    <definedName name="Table10" localSheetId="108">#REF!</definedName>
    <definedName name="Table10">#REF!</definedName>
    <definedName name="Table11" localSheetId="151">#REF!</definedName>
    <definedName name="Table11" localSheetId="179">#REF!</definedName>
    <definedName name="Table11" localSheetId="180">#REF!</definedName>
    <definedName name="Table11" localSheetId="181">#REF!</definedName>
    <definedName name="Table11" localSheetId="172">#REF!</definedName>
    <definedName name="Table11" localSheetId="173">#REF!</definedName>
    <definedName name="Table11" localSheetId="174">#REF!</definedName>
    <definedName name="Table11" localSheetId="175">#REF!</definedName>
    <definedName name="Table11" localSheetId="176">#REF!</definedName>
    <definedName name="Table11" localSheetId="177">#REF!</definedName>
    <definedName name="Table11" localSheetId="178">#REF!</definedName>
    <definedName name="Table11" localSheetId="109">#REF!</definedName>
    <definedName name="Table11" localSheetId="110">#REF!</definedName>
    <definedName name="Table11" localSheetId="111">#REF!</definedName>
    <definedName name="Table11" localSheetId="102">#REF!</definedName>
    <definedName name="Table11" localSheetId="103">#REF!</definedName>
    <definedName name="Table11" localSheetId="104">#REF!</definedName>
    <definedName name="Table11" localSheetId="107">#REF!</definedName>
    <definedName name="Table11" localSheetId="108">#REF!</definedName>
    <definedName name="Table11">#REF!</definedName>
    <definedName name="table15" localSheetId="151">#REF!</definedName>
    <definedName name="table15" localSheetId="179">#REF!</definedName>
    <definedName name="table15" localSheetId="180">#REF!</definedName>
    <definedName name="table15" localSheetId="181">#REF!</definedName>
    <definedName name="table15" localSheetId="172">#REF!</definedName>
    <definedName name="table15" localSheetId="173">#REF!</definedName>
    <definedName name="table15" localSheetId="174">#REF!</definedName>
    <definedName name="table15" localSheetId="175">#REF!</definedName>
    <definedName name="table15" localSheetId="176">#REF!</definedName>
    <definedName name="table15" localSheetId="177">#REF!</definedName>
    <definedName name="table15" localSheetId="178">#REF!</definedName>
    <definedName name="table15" localSheetId="109">#REF!</definedName>
    <definedName name="table15" localSheetId="110">#REF!</definedName>
    <definedName name="table15" localSheetId="111">#REF!</definedName>
    <definedName name="table15" localSheetId="102">#REF!</definedName>
    <definedName name="table15" localSheetId="103">#REF!</definedName>
    <definedName name="table15" localSheetId="104">#REF!</definedName>
    <definedName name="table15" localSheetId="107">#REF!</definedName>
    <definedName name="table15" localSheetId="108">#REF!</definedName>
    <definedName name="table15">#REF!</definedName>
    <definedName name="TABLE1A" localSheetId="151">#REF!</definedName>
    <definedName name="TABLE1A" localSheetId="179">#REF!</definedName>
    <definedName name="TABLE1A" localSheetId="180">#REF!</definedName>
    <definedName name="TABLE1A" localSheetId="181">#REF!</definedName>
    <definedName name="TABLE1A" localSheetId="172">#REF!</definedName>
    <definedName name="TABLE1A" localSheetId="173">#REF!</definedName>
    <definedName name="TABLE1A" localSheetId="174">#REF!</definedName>
    <definedName name="TABLE1A" localSheetId="175">#REF!</definedName>
    <definedName name="TABLE1A" localSheetId="176">#REF!</definedName>
    <definedName name="TABLE1A" localSheetId="177">#REF!</definedName>
    <definedName name="TABLE1A" localSheetId="178">#REF!</definedName>
    <definedName name="TABLE1A" localSheetId="109">#REF!</definedName>
    <definedName name="TABLE1A" localSheetId="110">#REF!</definedName>
    <definedName name="TABLE1A" localSheetId="111">#REF!</definedName>
    <definedName name="TABLE1A" localSheetId="102">#REF!</definedName>
    <definedName name="TABLE1A" localSheetId="103">#REF!</definedName>
    <definedName name="TABLE1A" localSheetId="104">#REF!</definedName>
    <definedName name="TABLE1A" localSheetId="107">#REF!</definedName>
    <definedName name="TABLE1A" localSheetId="108">#REF!</definedName>
    <definedName name="TABLE1A">#REF!</definedName>
    <definedName name="Table2" localSheetId="151">#REF!</definedName>
    <definedName name="Table2" localSheetId="179">#REF!</definedName>
    <definedName name="Table2" localSheetId="180">#REF!</definedName>
    <definedName name="Table2" localSheetId="181">#REF!</definedName>
    <definedName name="Table2" localSheetId="172">#REF!</definedName>
    <definedName name="Table2" localSheetId="173">#REF!</definedName>
    <definedName name="Table2" localSheetId="174">#REF!</definedName>
    <definedName name="Table2" localSheetId="175">#REF!</definedName>
    <definedName name="Table2" localSheetId="176">#REF!</definedName>
    <definedName name="Table2" localSheetId="177">#REF!</definedName>
    <definedName name="Table2" localSheetId="178">#REF!</definedName>
    <definedName name="Table2" localSheetId="109">#REF!</definedName>
    <definedName name="Table2" localSheetId="110">#REF!</definedName>
    <definedName name="Table2" localSheetId="111">#REF!</definedName>
    <definedName name="Table2" localSheetId="102">#REF!</definedName>
    <definedName name="Table2" localSheetId="103">#REF!</definedName>
    <definedName name="Table2" localSheetId="104">#REF!</definedName>
    <definedName name="Table2" localSheetId="107">#REF!</definedName>
    <definedName name="Table2" localSheetId="108">#REF!</definedName>
    <definedName name="Table2">#REF!</definedName>
    <definedName name="Table2.11" localSheetId="151">#REF!</definedName>
    <definedName name="Table2.11" localSheetId="179">#REF!</definedName>
    <definedName name="Table2.11" localSheetId="180">#REF!</definedName>
    <definedName name="Table2.11" localSheetId="181">#REF!</definedName>
    <definedName name="Table2.11" localSheetId="172">#REF!</definedName>
    <definedName name="Table2.11" localSheetId="173">#REF!</definedName>
    <definedName name="Table2.11" localSheetId="174">#REF!</definedName>
    <definedName name="Table2.11" localSheetId="175">#REF!</definedName>
    <definedName name="Table2.11" localSheetId="176">#REF!</definedName>
    <definedName name="Table2.11" localSheetId="177">#REF!</definedName>
    <definedName name="Table2.11" localSheetId="178">#REF!</definedName>
    <definedName name="Table2.11" localSheetId="109">#REF!</definedName>
    <definedName name="Table2.11" localSheetId="110">#REF!</definedName>
    <definedName name="Table2.11" localSheetId="111">#REF!</definedName>
    <definedName name="Table2.11" localSheetId="102">#REF!</definedName>
    <definedName name="Table2.11" localSheetId="103">#REF!</definedName>
    <definedName name="Table2.11" localSheetId="104">#REF!</definedName>
    <definedName name="Table2.11" localSheetId="107">#REF!</definedName>
    <definedName name="Table2.11" localSheetId="108">#REF!</definedName>
    <definedName name="Table2.11">#REF!</definedName>
    <definedName name="Table2.17a" localSheetId="151">#REF!</definedName>
    <definedName name="Table2.17a" localSheetId="179">#REF!</definedName>
    <definedName name="Table2.17a" localSheetId="180">#REF!</definedName>
    <definedName name="Table2.17a" localSheetId="181">#REF!</definedName>
    <definedName name="Table2.17a" localSheetId="172">#REF!</definedName>
    <definedName name="Table2.17a" localSheetId="173">#REF!</definedName>
    <definedName name="Table2.17a" localSheetId="174">#REF!</definedName>
    <definedName name="Table2.17a" localSheetId="175">#REF!</definedName>
    <definedName name="Table2.17a" localSheetId="176">#REF!</definedName>
    <definedName name="Table2.17a" localSheetId="177">#REF!</definedName>
    <definedName name="Table2.17a" localSheetId="178">#REF!</definedName>
    <definedName name="Table2.17a" localSheetId="109">#REF!</definedName>
    <definedName name="Table2.17a" localSheetId="110">#REF!</definedName>
    <definedName name="Table2.17a" localSheetId="111">#REF!</definedName>
    <definedName name="Table2.17a" localSheetId="102">#REF!</definedName>
    <definedName name="Table2.17a" localSheetId="103">#REF!</definedName>
    <definedName name="Table2.17a" localSheetId="104">#REF!</definedName>
    <definedName name="Table2.17a" localSheetId="107">#REF!</definedName>
    <definedName name="Table2.17a" localSheetId="108">#REF!</definedName>
    <definedName name="Table2.17a">#REF!</definedName>
    <definedName name="table2.17b" localSheetId="151">#REF!</definedName>
    <definedName name="table2.17b" localSheetId="179">#REF!</definedName>
    <definedName name="table2.17b" localSheetId="180">#REF!</definedName>
    <definedName name="table2.17b" localSheetId="181">#REF!</definedName>
    <definedName name="table2.17b" localSheetId="172">#REF!</definedName>
    <definedName name="table2.17b" localSheetId="173">#REF!</definedName>
    <definedName name="table2.17b" localSheetId="174">#REF!</definedName>
    <definedName name="table2.17b" localSheetId="175">#REF!</definedName>
    <definedName name="table2.17b" localSheetId="176">#REF!</definedName>
    <definedName name="table2.17b" localSheetId="177">#REF!</definedName>
    <definedName name="table2.17b" localSheetId="178">#REF!</definedName>
    <definedName name="table2.17b" localSheetId="109">#REF!</definedName>
    <definedName name="table2.17b" localSheetId="110">#REF!</definedName>
    <definedName name="table2.17b" localSheetId="111">#REF!</definedName>
    <definedName name="table2.17b" localSheetId="102">#REF!</definedName>
    <definedName name="table2.17b" localSheetId="103">#REF!</definedName>
    <definedName name="table2.17b" localSheetId="104">#REF!</definedName>
    <definedName name="table2.17b" localSheetId="107">#REF!</definedName>
    <definedName name="table2.17b" localSheetId="108">#REF!</definedName>
    <definedName name="table2.17b">#REF!</definedName>
    <definedName name="TABLE2A" localSheetId="151">#REF!</definedName>
    <definedName name="TABLE2A" localSheetId="179">#REF!</definedName>
    <definedName name="TABLE2A" localSheetId="180">#REF!</definedName>
    <definedName name="TABLE2A" localSheetId="181">#REF!</definedName>
    <definedName name="TABLE2A" localSheetId="172">#REF!</definedName>
    <definedName name="TABLE2A" localSheetId="173">#REF!</definedName>
    <definedName name="TABLE2A" localSheetId="174">#REF!</definedName>
    <definedName name="TABLE2A" localSheetId="175">#REF!</definedName>
    <definedName name="TABLE2A" localSheetId="176">#REF!</definedName>
    <definedName name="TABLE2A" localSheetId="177">#REF!</definedName>
    <definedName name="TABLE2A" localSheetId="178">#REF!</definedName>
    <definedName name="TABLE2A" localSheetId="109">#REF!</definedName>
    <definedName name="TABLE2A" localSheetId="110">#REF!</definedName>
    <definedName name="TABLE2A" localSheetId="111">#REF!</definedName>
    <definedName name="TABLE2A" localSheetId="102">#REF!</definedName>
    <definedName name="TABLE2A" localSheetId="103">#REF!</definedName>
    <definedName name="TABLE2A" localSheetId="104">#REF!</definedName>
    <definedName name="TABLE2A" localSheetId="107">#REF!</definedName>
    <definedName name="TABLE2A" localSheetId="108">#REF!</definedName>
    <definedName name="TABLE2A">#REF!</definedName>
    <definedName name="Table2new" localSheetId="151">#REF!</definedName>
    <definedName name="Table2new" localSheetId="179">#REF!</definedName>
    <definedName name="Table2new" localSheetId="180">#REF!</definedName>
    <definedName name="Table2new" localSheetId="181">#REF!</definedName>
    <definedName name="Table2new" localSheetId="172">#REF!</definedName>
    <definedName name="Table2new" localSheetId="173">#REF!</definedName>
    <definedName name="Table2new" localSheetId="174">#REF!</definedName>
    <definedName name="Table2new" localSheetId="175">#REF!</definedName>
    <definedName name="Table2new" localSheetId="176">#REF!</definedName>
    <definedName name="Table2new" localSheetId="177">#REF!</definedName>
    <definedName name="Table2new" localSheetId="178">#REF!</definedName>
    <definedName name="Table2new" localSheetId="109">#REF!</definedName>
    <definedName name="Table2new" localSheetId="110">#REF!</definedName>
    <definedName name="Table2new" localSheetId="111">#REF!</definedName>
    <definedName name="Table2new" localSheetId="102">#REF!</definedName>
    <definedName name="Table2new" localSheetId="103">#REF!</definedName>
    <definedName name="Table2new" localSheetId="104">#REF!</definedName>
    <definedName name="Table2new" localSheetId="107">#REF!</definedName>
    <definedName name="Table2new" localSheetId="108">#REF!</definedName>
    <definedName name="Table2new">#REF!</definedName>
    <definedName name="TABLE34" localSheetId="179">[127]DSA!#REF!</definedName>
    <definedName name="TABLE34" localSheetId="180">[127]DSA!#REF!</definedName>
    <definedName name="TABLE34" localSheetId="181">[127]DSA!#REF!</definedName>
    <definedName name="TABLE34" localSheetId="172">[127]DSA!#REF!</definedName>
    <definedName name="TABLE34" localSheetId="173">[127]DSA!#REF!</definedName>
    <definedName name="TABLE34" localSheetId="174">[127]DSA!#REF!</definedName>
    <definedName name="TABLE34" localSheetId="175">[127]DSA!#REF!</definedName>
    <definedName name="TABLE34" localSheetId="176">[127]DSA!#REF!</definedName>
    <definedName name="TABLE34" localSheetId="177">[127]DSA!#REF!</definedName>
    <definedName name="TABLE34" localSheetId="178">[127]DSA!#REF!</definedName>
    <definedName name="TABLE34">[127]DSA!#REF!</definedName>
    <definedName name="TABLE3A" localSheetId="151">#REF!</definedName>
    <definedName name="TABLE3A" localSheetId="156">#REF!</definedName>
    <definedName name="TABLE3A" localSheetId="159">#REF!</definedName>
    <definedName name="TABLE3A" localSheetId="171">#REF!</definedName>
    <definedName name="TABLE3A" localSheetId="179">#REF!</definedName>
    <definedName name="TABLE3A" localSheetId="180">#REF!</definedName>
    <definedName name="TABLE3A" localSheetId="181">#REF!</definedName>
    <definedName name="TABLE3A" localSheetId="172">#REF!</definedName>
    <definedName name="TABLE3A" localSheetId="173">#REF!</definedName>
    <definedName name="TABLE3A" localSheetId="174">#REF!</definedName>
    <definedName name="TABLE3A" localSheetId="175">#REF!</definedName>
    <definedName name="TABLE3A" localSheetId="176">#REF!</definedName>
    <definedName name="TABLE3A" localSheetId="177">#REF!</definedName>
    <definedName name="TABLE3A" localSheetId="178">#REF!</definedName>
    <definedName name="TABLE3A" localSheetId="109">#REF!</definedName>
    <definedName name="TABLE3A" localSheetId="110">#REF!</definedName>
    <definedName name="TABLE3A" localSheetId="111">#REF!</definedName>
    <definedName name="TABLE3A" localSheetId="102">#REF!</definedName>
    <definedName name="TABLE3A" localSheetId="103">#REF!</definedName>
    <definedName name="TABLE3A" localSheetId="104">#REF!</definedName>
    <definedName name="TABLE3A" localSheetId="107">#REF!</definedName>
    <definedName name="TABLE3A" localSheetId="108">#REF!</definedName>
    <definedName name="TABLE3A">#REF!</definedName>
    <definedName name="TABLE4A">[128]Work2:Report2!$B$45:$O$55</definedName>
    <definedName name="Table5" localSheetId="151">#REF!</definedName>
    <definedName name="Table5" localSheetId="156">#REF!</definedName>
    <definedName name="Table5" localSheetId="159">#REF!</definedName>
    <definedName name="Table5" localSheetId="171">#REF!</definedName>
    <definedName name="Table5" localSheetId="179">#REF!</definedName>
    <definedName name="Table5" localSheetId="180">#REF!</definedName>
    <definedName name="Table5" localSheetId="181">#REF!</definedName>
    <definedName name="Table5" localSheetId="172">#REF!</definedName>
    <definedName name="Table5" localSheetId="173">#REF!</definedName>
    <definedName name="Table5" localSheetId="174">#REF!</definedName>
    <definedName name="Table5" localSheetId="175">#REF!</definedName>
    <definedName name="Table5" localSheetId="176">#REF!</definedName>
    <definedName name="Table5" localSheetId="177">#REF!</definedName>
    <definedName name="Table5" localSheetId="178">#REF!</definedName>
    <definedName name="Table5" localSheetId="109">#REF!</definedName>
    <definedName name="Table5" localSheetId="110">#REF!</definedName>
    <definedName name="Table5" localSheetId="111">#REF!</definedName>
    <definedName name="Table5" localSheetId="102">#REF!</definedName>
    <definedName name="Table5" localSheetId="103">#REF!</definedName>
    <definedName name="Table5" localSheetId="104">#REF!</definedName>
    <definedName name="Table5" localSheetId="107">#REF!</definedName>
    <definedName name="Table5" localSheetId="108">#REF!</definedName>
    <definedName name="Table5">#REF!</definedName>
    <definedName name="Table6" localSheetId="151">#REF!</definedName>
    <definedName name="Table6" localSheetId="156">#REF!</definedName>
    <definedName name="Table6" localSheetId="159">#REF!</definedName>
    <definedName name="Table6" localSheetId="171">#REF!</definedName>
    <definedName name="Table6" localSheetId="179">#REF!</definedName>
    <definedName name="Table6" localSheetId="180">#REF!</definedName>
    <definedName name="Table6" localSheetId="181">#REF!</definedName>
    <definedName name="Table6" localSheetId="172">#REF!</definedName>
    <definedName name="Table6" localSheetId="173">#REF!</definedName>
    <definedName name="Table6" localSheetId="174">#REF!</definedName>
    <definedName name="Table6" localSheetId="175">#REF!</definedName>
    <definedName name="Table6" localSheetId="176">#REF!</definedName>
    <definedName name="Table6" localSheetId="177">#REF!</definedName>
    <definedName name="Table6" localSheetId="178">#REF!</definedName>
    <definedName name="Table6" localSheetId="109">#REF!</definedName>
    <definedName name="Table6" localSheetId="110">#REF!</definedName>
    <definedName name="Table6" localSheetId="111">#REF!</definedName>
    <definedName name="Table6" localSheetId="102">#REF!</definedName>
    <definedName name="Table6" localSheetId="103">#REF!</definedName>
    <definedName name="Table6" localSheetId="104">#REF!</definedName>
    <definedName name="Table6" localSheetId="107">#REF!</definedName>
    <definedName name="Table6" localSheetId="108">#REF!</definedName>
    <definedName name="Table6">#REF!</definedName>
    <definedName name="Table7">'[12]Table 5 Mon Survey'!$A$1:$E$58</definedName>
    <definedName name="Table8">'[12]Table 6 BoZ'!$A$1:$E$42</definedName>
    <definedName name="Table9" localSheetId="151">#REF!</definedName>
    <definedName name="Table9" localSheetId="171">#REF!</definedName>
    <definedName name="Table9" localSheetId="179">#REF!</definedName>
    <definedName name="Table9" localSheetId="180">#REF!</definedName>
    <definedName name="Table9" localSheetId="181">#REF!</definedName>
    <definedName name="Table9" localSheetId="172">#REF!</definedName>
    <definedName name="Table9" localSheetId="173">#REF!</definedName>
    <definedName name="Table9" localSheetId="174">#REF!</definedName>
    <definedName name="Table9" localSheetId="175">#REF!</definedName>
    <definedName name="Table9" localSheetId="176">#REF!</definedName>
    <definedName name="Table9" localSheetId="177">#REF!</definedName>
    <definedName name="Table9" localSheetId="178">#REF!</definedName>
    <definedName name="Table9" localSheetId="109">#REF!</definedName>
    <definedName name="Table9" localSheetId="110">#REF!</definedName>
    <definedName name="Table9" localSheetId="111">#REF!</definedName>
    <definedName name="Table9" localSheetId="102">#REF!</definedName>
    <definedName name="Table9" localSheetId="103">#REF!</definedName>
    <definedName name="Table9" localSheetId="104">#REF!</definedName>
    <definedName name="Table9" localSheetId="107">#REF!</definedName>
    <definedName name="Table9" localSheetId="108">#REF!</definedName>
    <definedName name="Table9">#REF!</definedName>
    <definedName name="TableA" localSheetId="151">#REF!</definedName>
    <definedName name="TableA" localSheetId="171">#REF!</definedName>
    <definedName name="TableA" localSheetId="179">#REF!</definedName>
    <definedName name="TableA" localSheetId="180">#REF!</definedName>
    <definedName name="TableA" localSheetId="181">#REF!</definedName>
    <definedName name="TableA" localSheetId="172">#REF!</definedName>
    <definedName name="TableA" localSheetId="173">#REF!</definedName>
    <definedName name="TableA" localSheetId="174">#REF!</definedName>
    <definedName name="TableA" localSheetId="175">#REF!</definedName>
    <definedName name="TableA" localSheetId="176">#REF!</definedName>
    <definedName name="TableA" localSheetId="177">#REF!</definedName>
    <definedName name="TableA" localSheetId="178">#REF!</definedName>
    <definedName name="TableA" localSheetId="109">#REF!</definedName>
    <definedName name="TableA" localSheetId="110">#REF!</definedName>
    <definedName name="TableA" localSheetId="111">#REF!</definedName>
    <definedName name="TableA" localSheetId="102">#REF!</definedName>
    <definedName name="TableA" localSheetId="103">#REF!</definedName>
    <definedName name="TableA" localSheetId="104">#REF!</definedName>
    <definedName name="TableA" localSheetId="107">#REF!</definedName>
    <definedName name="TableA" localSheetId="108">#REF!</definedName>
    <definedName name="TableA">#REF!</definedName>
    <definedName name="TableB1" localSheetId="151">#REF!</definedName>
    <definedName name="TableB1" localSheetId="171">#REF!</definedName>
    <definedName name="TableB1" localSheetId="179">#REF!</definedName>
    <definedName name="TableB1" localSheetId="180">#REF!</definedName>
    <definedName name="TableB1" localSheetId="181">#REF!</definedName>
    <definedName name="TableB1" localSheetId="172">#REF!</definedName>
    <definedName name="TableB1" localSheetId="173">#REF!</definedName>
    <definedName name="TableB1" localSheetId="174">#REF!</definedName>
    <definedName name="TableB1" localSheetId="175">#REF!</definedName>
    <definedName name="TableB1" localSheetId="176">#REF!</definedName>
    <definedName name="TableB1" localSheetId="177">#REF!</definedName>
    <definedName name="TableB1" localSheetId="178">#REF!</definedName>
    <definedName name="TableB1" localSheetId="109">#REF!</definedName>
    <definedName name="TableB1" localSheetId="110">#REF!</definedName>
    <definedName name="TableB1" localSheetId="111">#REF!</definedName>
    <definedName name="TableB1" localSheetId="102">#REF!</definedName>
    <definedName name="TableB1" localSheetId="103">#REF!</definedName>
    <definedName name="TableB1" localSheetId="104">#REF!</definedName>
    <definedName name="TableB1" localSheetId="107">#REF!</definedName>
    <definedName name="TableB1" localSheetId="108">#REF!</definedName>
    <definedName name="TableB1">#REF!</definedName>
    <definedName name="TableB2" localSheetId="151">#REF!</definedName>
    <definedName name="TableB2" localSheetId="179">#REF!</definedName>
    <definedName name="TableB2" localSheetId="180">#REF!</definedName>
    <definedName name="TableB2" localSheetId="181">#REF!</definedName>
    <definedName name="TableB2" localSheetId="172">#REF!</definedName>
    <definedName name="TableB2" localSheetId="173">#REF!</definedName>
    <definedName name="TableB2" localSheetId="174">#REF!</definedName>
    <definedName name="TableB2" localSheetId="175">#REF!</definedName>
    <definedName name="TableB2" localSheetId="176">#REF!</definedName>
    <definedName name="TableB2" localSheetId="177">#REF!</definedName>
    <definedName name="TableB2" localSheetId="178">#REF!</definedName>
    <definedName name="TableB2" localSheetId="109">#REF!</definedName>
    <definedName name="TableB2" localSheetId="110">#REF!</definedName>
    <definedName name="TableB2" localSheetId="111">#REF!</definedName>
    <definedName name="TableB2" localSheetId="102">#REF!</definedName>
    <definedName name="TableB2" localSheetId="103">#REF!</definedName>
    <definedName name="TableB2" localSheetId="104">#REF!</definedName>
    <definedName name="TableB2" localSheetId="107">#REF!</definedName>
    <definedName name="TableB2" localSheetId="108">#REF!</definedName>
    <definedName name="TableB2">#REF!</definedName>
    <definedName name="TableB3" localSheetId="151">#REF!</definedName>
    <definedName name="TableB3" localSheetId="179">#REF!</definedName>
    <definedName name="TableB3" localSheetId="180">#REF!</definedName>
    <definedName name="TableB3" localSheetId="181">#REF!</definedName>
    <definedName name="TableB3" localSheetId="172">#REF!</definedName>
    <definedName name="TableB3" localSheetId="173">#REF!</definedName>
    <definedName name="TableB3" localSheetId="174">#REF!</definedName>
    <definedName name="TableB3" localSheetId="175">#REF!</definedName>
    <definedName name="TableB3" localSheetId="176">#REF!</definedName>
    <definedName name="TableB3" localSheetId="177">#REF!</definedName>
    <definedName name="TableB3" localSheetId="178">#REF!</definedName>
    <definedName name="TableB3" localSheetId="109">#REF!</definedName>
    <definedName name="TableB3" localSheetId="110">#REF!</definedName>
    <definedName name="TableB3" localSheetId="111">#REF!</definedName>
    <definedName name="TableB3" localSheetId="102">#REF!</definedName>
    <definedName name="TableB3" localSheetId="103">#REF!</definedName>
    <definedName name="TableB3" localSheetId="104">#REF!</definedName>
    <definedName name="TableB3" localSheetId="107">#REF!</definedName>
    <definedName name="TableB3" localSheetId="108">#REF!</definedName>
    <definedName name="TableB3">#REF!</definedName>
    <definedName name="TableC1" localSheetId="151">#REF!</definedName>
    <definedName name="TableC1" localSheetId="179">#REF!</definedName>
    <definedName name="TableC1" localSheetId="180">#REF!</definedName>
    <definedName name="TableC1" localSheetId="181">#REF!</definedName>
    <definedName name="TableC1" localSheetId="172">#REF!</definedName>
    <definedName name="TableC1" localSheetId="173">#REF!</definedName>
    <definedName name="TableC1" localSheetId="174">#REF!</definedName>
    <definedName name="TableC1" localSheetId="175">#REF!</definedName>
    <definedName name="TableC1" localSheetId="176">#REF!</definedName>
    <definedName name="TableC1" localSheetId="177">#REF!</definedName>
    <definedName name="TableC1" localSheetId="178">#REF!</definedName>
    <definedName name="TableC1" localSheetId="109">#REF!</definedName>
    <definedName name="TableC1" localSheetId="110">#REF!</definedName>
    <definedName name="TableC1" localSheetId="111">#REF!</definedName>
    <definedName name="TableC1" localSheetId="102">#REF!</definedName>
    <definedName name="TableC1" localSheetId="103">#REF!</definedName>
    <definedName name="TableC1" localSheetId="104">#REF!</definedName>
    <definedName name="TableC1" localSheetId="107">#REF!</definedName>
    <definedName name="TableC1" localSheetId="108">#REF!</definedName>
    <definedName name="TableC1">#REF!</definedName>
    <definedName name="TableC2" localSheetId="151">#REF!</definedName>
    <definedName name="TableC2" localSheetId="179">#REF!</definedName>
    <definedName name="TableC2" localSheetId="180">#REF!</definedName>
    <definedName name="TableC2" localSheetId="181">#REF!</definedName>
    <definedName name="TableC2" localSheetId="172">#REF!</definedName>
    <definedName name="TableC2" localSheetId="173">#REF!</definedName>
    <definedName name="TableC2" localSheetId="174">#REF!</definedName>
    <definedName name="TableC2" localSheetId="175">#REF!</definedName>
    <definedName name="TableC2" localSheetId="176">#REF!</definedName>
    <definedName name="TableC2" localSheetId="177">#REF!</definedName>
    <definedName name="TableC2" localSheetId="178">#REF!</definedName>
    <definedName name="TableC2" localSheetId="109">#REF!</definedName>
    <definedName name="TableC2" localSheetId="110">#REF!</definedName>
    <definedName name="TableC2" localSheetId="111">#REF!</definedName>
    <definedName name="TableC2" localSheetId="102">#REF!</definedName>
    <definedName name="TableC2" localSheetId="103">#REF!</definedName>
    <definedName name="TableC2" localSheetId="104">#REF!</definedName>
    <definedName name="TableC2" localSheetId="107">#REF!</definedName>
    <definedName name="TableC2" localSheetId="108">#REF!</definedName>
    <definedName name="TableC2">#REF!</definedName>
    <definedName name="TableC3" localSheetId="151">#REF!</definedName>
    <definedName name="TableC3" localSheetId="179">#REF!</definedName>
    <definedName name="TableC3" localSheetId="180">#REF!</definedName>
    <definedName name="TableC3" localSheetId="181">#REF!</definedName>
    <definedName name="TableC3" localSheetId="172">#REF!</definedName>
    <definedName name="TableC3" localSheetId="173">#REF!</definedName>
    <definedName name="TableC3" localSheetId="174">#REF!</definedName>
    <definedName name="TableC3" localSheetId="175">#REF!</definedName>
    <definedName name="TableC3" localSheetId="176">#REF!</definedName>
    <definedName name="TableC3" localSheetId="177">#REF!</definedName>
    <definedName name="TableC3" localSheetId="178">#REF!</definedName>
    <definedName name="TableC3" localSheetId="109">#REF!</definedName>
    <definedName name="TableC3" localSheetId="110">#REF!</definedName>
    <definedName name="TableC3" localSheetId="111">#REF!</definedName>
    <definedName name="TableC3" localSheetId="102">#REF!</definedName>
    <definedName name="TableC3" localSheetId="103">#REF!</definedName>
    <definedName name="TableC3" localSheetId="104">#REF!</definedName>
    <definedName name="TableC3" localSheetId="107">#REF!</definedName>
    <definedName name="TableC3" localSheetId="108">#REF!</definedName>
    <definedName name="TableC3">#REF!</definedName>
    <definedName name="TABMEMO" localSheetId="151">#REF!</definedName>
    <definedName name="TABMEMO" localSheetId="179">#REF!</definedName>
    <definedName name="TABMEMO" localSheetId="180">#REF!</definedName>
    <definedName name="TABMEMO" localSheetId="181">#REF!</definedName>
    <definedName name="TABMEMO" localSheetId="172">#REF!</definedName>
    <definedName name="TABMEMO" localSheetId="173">#REF!</definedName>
    <definedName name="TABMEMO" localSheetId="174">#REF!</definedName>
    <definedName name="TABMEMO" localSheetId="175">#REF!</definedName>
    <definedName name="TABMEMO" localSheetId="176">#REF!</definedName>
    <definedName name="TABMEMO" localSheetId="177">#REF!</definedName>
    <definedName name="TABMEMO" localSheetId="178">#REF!</definedName>
    <definedName name="TABMEMO" localSheetId="109">#REF!</definedName>
    <definedName name="TABMEMO" localSheetId="110">#REF!</definedName>
    <definedName name="TABMEMO" localSheetId="111">#REF!</definedName>
    <definedName name="TABMEMO" localSheetId="102">#REF!</definedName>
    <definedName name="TABMEMO" localSheetId="103">#REF!</definedName>
    <definedName name="TABMEMO" localSheetId="104">#REF!</definedName>
    <definedName name="TABMEMO" localSheetId="107">#REF!</definedName>
    <definedName name="TABMEMO" localSheetId="108">#REF!</definedName>
    <definedName name="TABMEMO">#REF!</definedName>
    <definedName name="tabw.out2013" localSheetId="112" hidden="1">#REF!</definedName>
    <definedName name="tabw.out2013" localSheetId="115" hidden="1">#REF!</definedName>
    <definedName name="tabw.out2013" localSheetId="149" hidden="1">#REF!</definedName>
    <definedName name="tabw.out2013" localSheetId="151" hidden="1">#REF!</definedName>
    <definedName name="tabw.out2013" localSheetId="164" hidden="1">#REF!</definedName>
    <definedName name="tabw.out2013" localSheetId="165" hidden="1">#REF!</definedName>
    <definedName name="tabw.out2013" localSheetId="166" hidden="1">#REF!</definedName>
    <definedName name="tabw.out2013" localSheetId="167" hidden="1">#REF!</definedName>
    <definedName name="tabw.out2013" localSheetId="168" hidden="1">#REF!</definedName>
    <definedName name="tabw.out2013" localSheetId="179" hidden="1">#REF!</definedName>
    <definedName name="tabw.out2013" localSheetId="180" hidden="1">#REF!</definedName>
    <definedName name="tabw.out2013" localSheetId="181" hidden="1">#REF!</definedName>
    <definedName name="tabw.out2013" localSheetId="172" hidden="1">#REF!</definedName>
    <definedName name="tabw.out2013" localSheetId="173" hidden="1">#REF!</definedName>
    <definedName name="tabw.out2013" localSheetId="174" hidden="1">#REF!</definedName>
    <definedName name="tabw.out2013" localSheetId="175" hidden="1">#REF!</definedName>
    <definedName name="tabw.out2013" localSheetId="176" hidden="1">#REF!</definedName>
    <definedName name="tabw.out2013" localSheetId="177" hidden="1">#REF!</definedName>
    <definedName name="tabw.out2013" localSheetId="178" hidden="1">#REF!</definedName>
    <definedName name="tabw.out2013" localSheetId="46" hidden="1">#REF!</definedName>
    <definedName name="tabw.out2013" localSheetId="47" hidden="1">#REF!</definedName>
    <definedName name="tabw.out2013" localSheetId="48" hidden="1">#REF!</definedName>
    <definedName name="tabw.out2013" localSheetId="49" hidden="1">#REF!</definedName>
    <definedName name="tabw.out2013" localSheetId="51" hidden="1">#REF!</definedName>
    <definedName name="tabw.out2013" localSheetId="50" hidden="1">#REF!</definedName>
    <definedName name="tabw.out2013" localSheetId="52" hidden="1">#REF!</definedName>
    <definedName name="tabw.out2013" localSheetId="56" hidden="1">#REF!</definedName>
    <definedName name="tabw.out2013" localSheetId="57" hidden="1">#REF!</definedName>
    <definedName name="tabw.out2013" localSheetId="58" hidden="1">#REF!</definedName>
    <definedName name="tabw.out2013" localSheetId="59" hidden="1">#REF!</definedName>
    <definedName name="tabw.out2013" localSheetId="60" hidden="1">#REF!</definedName>
    <definedName name="tabw.out2013" localSheetId="61" hidden="1">#REF!</definedName>
    <definedName name="tabw.out2013" localSheetId="62" hidden="1">#REF!</definedName>
    <definedName name="tabw.out2013" localSheetId="83" hidden="1">#REF!</definedName>
    <definedName name="tabw.out2013" localSheetId="99" hidden="1">#REF!</definedName>
    <definedName name="tabw.out2013" localSheetId="109" hidden="1">#REF!</definedName>
    <definedName name="tabw.out2013" localSheetId="110" hidden="1">#REF!</definedName>
    <definedName name="tabw.out2013" localSheetId="111" hidden="1">#REF!</definedName>
    <definedName name="tabw.out2013" localSheetId="100" hidden="1">#REF!</definedName>
    <definedName name="tabw.out2013" localSheetId="101" hidden="1">#REF!</definedName>
    <definedName name="tabw.out2013" localSheetId="102" hidden="1">#REF!</definedName>
    <definedName name="tabw.out2013" localSheetId="103" hidden="1">#REF!</definedName>
    <definedName name="tabw.out2013" localSheetId="104" hidden="1">#REF!</definedName>
    <definedName name="tabw.out2013" localSheetId="105" hidden="1">#REF!</definedName>
    <definedName name="tabw.out2013" localSheetId="106" hidden="1">#REF!</definedName>
    <definedName name="tabw.out2013" localSheetId="107" hidden="1">#REF!</definedName>
    <definedName name="tabw.out2013" localSheetId="108" hidden="1">#REF!</definedName>
    <definedName name="tabw.out2013" hidden="1">#REF!</definedName>
    <definedName name="TAME" localSheetId="151">#REF!</definedName>
    <definedName name="TAME" localSheetId="179">#REF!</definedName>
    <definedName name="TAME" localSheetId="180">#REF!</definedName>
    <definedName name="TAME" localSheetId="181">#REF!</definedName>
    <definedName name="TAME" localSheetId="172">#REF!</definedName>
    <definedName name="TAME" localSheetId="173">#REF!</definedName>
    <definedName name="TAME" localSheetId="174">#REF!</definedName>
    <definedName name="TAME" localSheetId="175">#REF!</definedName>
    <definedName name="TAME" localSheetId="176">#REF!</definedName>
    <definedName name="TAME" localSheetId="177">#REF!</definedName>
    <definedName name="TAME" localSheetId="178">#REF!</definedName>
    <definedName name="TAME" localSheetId="109">#REF!</definedName>
    <definedName name="TAME" localSheetId="110">#REF!</definedName>
    <definedName name="TAME" localSheetId="111">#REF!</definedName>
    <definedName name="TAME" localSheetId="102">#REF!</definedName>
    <definedName name="TAME" localSheetId="103">#REF!</definedName>
    <definedName name="TAME" localSheetId="104">#REF!</definedName>
    <definedName name="TAME" localSheetId="107">#REF!</definedName>
    <definedName name="TAME" localSheetId="108">#REF!</definedName>
    <definedName name="TAME">#REF!</definedName>
    <definedName name="TB" localSheetId="151">#REF!</definedName>
    <definedName name="TB" localSheetId="179">#REF!</definedName>
    <definedName name="TB" localSheetId="180">#REF!</definedName>
    <definedName name="TB" localSheetId="181">#REF!</definedName>
    <definedName name="TB" localSheetId="172">#REF!</definedName>
    <definedName name="TB" localSheetId="173">#REF!</definedName>
    <definedName name="TB" localSheetId="174">#REF!</definedName>
    <definedName name="TB" localSheetId="175">#REF!</definedName>
    <definedName name="TB" localSheetId="176">#REF!</definedName>
    <definedName name="TB" localSheetId="177">#REF!</definedName>
    <definedName name="TB" localSheetId="178">#REF!</definedName>
    <definedName name="TB" localSheetId="109">#REF!</definedName>
    <definedName name="TB" localSheetId="110">#REF!</definedName>
    <definedName name="TB" localSheetId="111">#REF!</definedName>
    <definedName name="TB" localSheetId="102">#REF!</definedName>
    <definedName name="TB" localSheetId="103">#REF!</definedName>
    <definedName name="TB" localSheetId="104">#REF!</definedName>
    <definedName name="TB" localSheetId="107">#REF!</definedName>
    <definedName name="TB" localSheetId="108">#REF!</definedName>
    <definedName name="TB">#REF!</definedName>
    <definedName name="Tbill_IRS" localSheetId="151">#REF!</definedName>
    <definedName name="Tbill_IRS" localSheetId="179">#REF!</definedName>
    <definedName name="Tbill_IRS" localSheetId="180">#REF!</definedName>
    <definedName name="Tbill_IRS" localSheetId="181">#REF!</definedName>
    <definedName name="Tbill_IRS" localSheetId="172">#REF!</definedName>
    <definedName name="Tbill_IRS" localSheetId="173">#REF!</definedName>
    <definedName name="Tbill_IRS" localSheetId="174">#REF!</definedName>
    <definedName name="Tbill_IRS" localSheetId="175">#REF!</definedName>
    <definedName name="Tbill_IRS" localSheetId="176">#REF!</definedName>
    <definedName name="Tbill_IRS" localSheetId="177">#REF!</definedName>
    <definedName name="Tbill_IRS" localSheetId="178">#REF!</definedName>
    <definedName name="Tbill_IRS" localSheetId="109">#REF!</definedName>
    <definedName name="Tbill_IRS" localSheetId="110">#REF!</definedName>
    <definedName name="Tbill_IRS" localSheetId="111">#REF!</definedName>
    <definedName name="Tbill_IRS" localSheetId="102">#REF!</definedName>
    <definedName name="Tbill_IRS" localSheetId="103">#REF!</definedName>
    <definedName name="Tbill_IRS" localSheetId="104">#REF!</definedName>
    <definedName name="Tbill_IRS" localSheetId="107">#REF!</definedName>
    <definedName name="Tbill_IRS" localSheetId="108">#REF!</definedName>
    <definedName name="Tbill_IRS">#REF!</definedName>
    <definedName name="TBILLS" localSheetId="151">#REF!</definedName>
    <definedName name="TBILLS" localSheetId="179">#REF!</definedName>
    <definedName name="TBILLS" localSheetId="180">#REF!</definedName>
    <definedName name="TBILLS" localSheetId="181">#REF!</definedName>
    <definedName name="TBILLS" localSheetId="172">#REF!</definedName>
    <definedName name="TBILLS" localSheetId="173">#REF!</definedName>
    <definedName name="TBILLS" localSheetId="174">#REF!</definedName>
    <definedName name="TBILLS" localSheetId="175">#REF!</definedName>
    <definedName name="TBILLS" localSheetId="176">#REF!</definedName>
    <definedName name="TBILLS" localSheetId="177">#REF!</definedName>
    <definedName name="TBILLS" localSheetId="178">#REF!</definedName>
    <definedName name="TBILLS" localSheetId="109">#REF!</definedName>
    <definedName name="TBILLS" localSheetId="110">#REF!</definedName>
    <definedName name="TBILLS" localSheetId="111">#REF!</definedName>
    <definedName name="TBILLS" localSheetId="102">#REF!</definedName>
    <definedName name="TBILLS" localSheetId="103">#REF!</definedName>
    <definedName name="TBILLS" localSheetId="104">#REF!</definedName>
    <definedName name="TBILLS" localSheetId="107">#REF!</definedName>
    <definedName name="TBILLS" localSheetId="108">#REF!</definedName>
    <definedName name="TBILLS">#REF!</definedName>
    <definedName name="TBILLS2" localSheetId="151">#REF!</definedName>
    <definedName name="TBILLS2" localSheetId="179">#REF!</definedName>
    <definedName name="TBILLS2" localSheetId="180">#REF!</definedName>
    <definedName name="TBILLS2" localSheetId="181">#REF!</definedName>
    <definedName name="TBILLS2" localSheetId="172">#REF!</definedName>
    <definedName name="TBILLS2" localSheetId="173">#REF!</definedName>
    <definedName name="TBILLS2" localSheetId="174">#REF!</definedName>
    <definedName name="TBILLS2" localSheetId="175">#REF!</definedName>
    <definedName name="TBILLS2" localSheetId="176">#REF!</definedName>
    <definedName name="TBILLS2" localSheetId="177">#REF!</definedName>
    <definedName name="TBILLS2" localSheetId="178">#REF!</definedName>
    <definedName name="TBILLS2" localSheetId="109">#REF!</definedName>
    <definedName name="TBILLS2" localSheetId="110">#REF!</definedName>
    <definedName name="TBILLS2" localSheetId="111">#REF!</definedName>
    <definedName name="TBILLS2" localSheetId="102">#REF!</definedName>
    <definedName name="TBILLS2" localSheetId="103">#REF!</definedName>
    <definedName name="TBILLS2" localSheetId="104">#REF!</definedName>
    <definedName name="TBILLS2" localSheetId="107">#REF!</definedName>
    <definedName name="TBILLS2" localSheetId="108">#REF!</definedName>
    <definedName name="TBILLS2">#REF!</definedName>
    <definedName name="Tbl_GFN">[126]Table_GEF!$B$2:$T$53</definedName>
    <definedName name="tbl3p1" localSheetId="151">#REF!</definedName>
    <definedName name="tbl3p1" localSheetId="156">#REF!</definedName>
    <definedName name="tbl3p1" localSheetId="159">#REF!</definedName>
    <definedName name="tbl3p1" localSheetId="171">#REF!</definedName>
    <definedName name="tbl3p1" localSheetId="179">#REF!</definedName>
    <definedName name="tbl3p1" localSheetId="180">#REF!</definedName>
    <definedName name="tbl3p1" localSheetId="181">#REF!</definedName>
    <definedName name="tbl3p1" localSheetId="172">#REF!</definedName>
    <definedName name="tbl3p1" localSheetId="173">#REF!</definedName>
    <definedName name="tbl3p1" localSheetId="174">#REF!</definedName>
    <definedName name="tbl3p1" localSheetId="175">#REF!</definedName>
    <definedName name="tbl3p1" localSheetId="176">#REF!</definedName>
    <definedName name="tbl3p1" localSheetId="177">#REF!</definedName>
    <definedName name="tbl3p1" localSheetId="178">#REF!</definedName>
    <definedName name="tbl3p1" localSheetId="109">#REF!</definedName>
    <definedName name="tbl3p1" localSheetId="110">#REF!</definedName>
    <definedName name="tbl3p1" localSheetId="111">#REF!</definedName>
    <definedName name="tbl3p1" localSheetId="102">#REF!</definedName>
    <definedName name="tbl3p1" localSheetId="103">#REF!</definedName>
    <definedName name="tbl3p1" localSheetId="104">#REF!</definedName>
    <definedName name="tbl3p1" localSheetId="107">#REF!</definedName>
    <definedName name="tbl3p1" localSheetId="108">#REF!</definedName>
    <definedName name="tbl3p1">#REF!</definedName>
    <definedName name="tbl3p2" localSheetId="151">#REF!</definedName>
    <definedName name="tbl3p2" localSheetId="156">#REF!</definedName>
    <definedName name="tbl3p2" localSheetId="159">#REF!</definedName>
    <definedName name="tbl3p2" localSheetId="171">#REF!</definedName>
    <definedName name="tbl3p2" localSheetId="179">#REF!</definedName>
    <definedName name="tbl3p2" localSheetId="180">#REF!</definedName>
    <definedName name="tbl3p2" localSheetId="181">#REF!</definedName>
    <definedName name="tbl3p2" localSheetId="172">#REF!</definedName>
    <definedName name="tbl3p2" localSheetId="173">#REF!</definedName>
    <definedName name="tbl3p2" localSheetId="174">#REF!</definedName>
    <definedName name="tbl3p2" localSheetId="175">#REF!</definedName>
    <definedName name="tbl3p2" localSheetId="176">#REF!</definedName>
    <definedName name="tbl3p2" localSheetId="177">#REF!</definedName>
    <definedName name="tbl3p2" localSheetId="178">#REF!</definedName>
    <definedName name="tbl3p2" localSheetId="109">#REF!</definedName>
    <definedName name="tbl3p2" localSheetId="110">#REF!</definedName>
    <definedName name="tbl3p2" localSheetId="111">#REF!</definedName>
    <definedName name="tbl3p2" localSheetId="102">#REF!</definedName>
    <definedName name="tbl3p2" localSheetId="103">#REF!</definedName>
    <definedName name="tbl3p2" localSheetId="104">#REF!</definedName>
    <definedName name="tbl3p2" localSheetId="107">#REF!</definedName>
    <definedName name="tbl3p2" localSheetId="108">#REF!</definedName>
    <definedName name="tbl3p2">#REF!</definedName>
    <definedName name="tblChecks">[74]ErrCheck!$A$3:$E$5</definedName>
    <definedName name="tblLinks">[74]Links!$A$4:$F$33</definedName>
    <definedName name="Tbtender" localSheetId="151">#REF!</definedName>
    <definedName name="Tbtender" localSheetId="156">#REF!</definedName>
    <definedName name="Tbtender" localSheetId="159">#REF!</definedName>
    <definedName name="Tbtender" localSheetId="171">#REF!</definedName>
    <definedName name="Tbtender" localSheetId="179">#REF!</definedName>
    <definedName name="Tbtender" localSheetId="180">#REF!</definedName>
    <definedName name="Tbtender" localSheetId="181">#REF!</definedName>
    <definedName name="Tbtender" localSheetId="172">#REF!</definedName>
    <definedName name="Tbtender" localSheetId="173">#REF!</definedName>
    <definedName name="Tbtender" localSheetId="174">#REF!</definedName>
    <definedName name="Tbtender" localSheetId="175">#REF!</definedName>
    <definedName name="Tbtender" localSheetId="176">#REF!</definedName>
    <definedName name="Tbtender" localSheetId="177">#REF!</definedName>
    <definedName name="Tbtender" localSheetId="178">#REF!</definedName>
    <definedName name="Tbtender" localSheetId="109">#REF!</definedName>
    <definedName name="Tbtender" localSheetId="110">#REF!</definedName>
    <definedName name="Tbtender" localSheetId="111">#REF!</definedName>
    <definedName name="Tbtender" localSheetId="102">#REF!</definedName>
    <definedName name="Tbtender" localSheetId="103">#REF!</definedName>
    <definedName name="Tbtender" localSheetId="104">#REF!</definedName>
    <definedName name="Tbtender" localSheetId="107">#REF!</definedName>
    <definedName name="Tbtender" localSheetId="108">#REF!</definedName>
    <definedName name="Tbtender">#REF!</definedName>
    <definedName name="TDATE" localSheetId="156">'[94]WETA-WEO'!#REF!</definedName>
    <definedName name="TDATE" localSheetId="171">'[94]WETA-WEO'!#REF!</definedName>
    <definedName name="TDATE" localSheetId="179">'[94]WETA-WEO'!#REF!</definedName>
    <definedName name="TDATE" localSheetId="180">'[94]WETA-WEO'!#REF!</definedName>
    <definedName name="TDATE" localSheetId="181">'[94]WETA-WEO'!#REF!</definedName>
    <definedName name="TDATE" localSheetId="172">'[94]WETA-WEO'!#REF!</definedName>
    <definedName name="TDATE" localSheetId="173">'[94]WETA-WEO'!#REF!</definedName>
    <definedName name="TDATE" localSheetId="174">'[94]WETA-WEO'!#REF!</definedName>
    <definedName name="TDATE" localSheetId="175">'[94]WETA-WEO'!#REF!</definedName>
    <definedName name="TDATE" localSheetId="176">'[94]WETA-WEO'!#REF!</definedName>
    <definedName name="TDATE" localSheetId="177">'[94]WETA-WEO'!#REF!</definedName>
    <definedName name="TDATE" localSheetId="178">'[94]WETA-WEO'!#REF!</definedName>
    <definedName name="TDATE" localSheetId="104">'[94]WETA-WEO'!#REF!</definedName>
    <definedName name="TDATE">'[94]WETA-WEO'!#REF!</definedName>
    <definedName name="Template_Table" localSheetId="151">#REF!</definedName>
    <definedName name="Template_Table" localSheetId="156">#REF!</definedName>
    <definedName name="Template_Table" localSheetId="171">#REF!</definedName>
    <definedName name="Template_Table" localSheetId="179">#REF!</definedName>
    <definedName name="Template_Table" localSheetId="180">#REF!</definedName>
    <definedName name="Template_Table" localSheetId="181">#REF!</definedName>
    <definedName name="Template_Table" localSheetId="172">#REF!</definedName>
    <definedName name="Template_Table" localSheetId="173">#REF!</definedName>
    <definedName name="Template_Table" localSheetId="174">#REF!</definedName>
    <definedName name="Template_Table" localSheetId="175">#REF!</definedName>
    <definedName name="Template_Table" localSheetId="176">#REF!</definedName>
    <definedName name="Template_Table" localSheetId="177">#REF!</definedName>
    <definedName name="Template_Table" localSheetId="178">#REF!</definedName>
    <definedName name="Template_Table" localSheetId="109">#REF!</definedName>
    <definedName name="Template_Table" localSheetId="110">#REF!</definedName>
    <definedName name="Template_Table" localSheetId="111">#REF!</definedName>
    <definedName name="Template_Table" localSheetId="102">#REF!</definedName>
    <definedName name="Template_Table" localSheetId="103">#REF!</definedName>
    <definedName name="Template_Table" localSheetId="104">#REF!</definedName>
    <definedName name="Template_Table" localSheetId="107">#REF!</definedName>
    <definedName name="Template_Table" localSheetId="108">#REF!</definedName>
    <definedName name="Template_Table">#REF!</definedName>
    <definedName name="teset" localSheetId="112" hidden="1">{#N/A,#N/A,FALSE,"SimInp1";#N/A,#N/A,FALSE,"SimInp2";#N/A,#N/A,FALSE,"SimOut1";#N/A,#N/A,FALSE,"SimOut2";#N/A,#N/A,FALSE,"SimOut3";#N/A,#N/A,FALSE,"SimOut4";#N/A,#N/A,FALSE,"SimOut5"}</definedName>
    <definedName name="teset" localSheetId="119" hidden="1">{#N/A,#N/A,FALSE,"SimInp1";#N/A,#N/A,FALSE,"SimInp2";#N/A,#N/A,FALSE,"SimOut1";#N/A,#N/A,FALSE,"SimOut2";#N/A,#N/A,FALSE,"SimOut3";#N/A,#N/A,FALSE,"SimOut4";#N/A,#N/A,FALSE,"SimOut5"}</definedName>
    <definedName name="teset" localSheetId="114" hidden="1">{#N/A,#N/A,FALSE,"SimInp1";#N/A,#N/A,FALSE,"SimInp2";#N/A,#N/A,FALSE,"SimOut1";#N/A,#N/A,FALSE,"SimOut2";#N/A,#N/A,FALSE,"SimOut3";#N/A,#N/A,FALSE,"SimOut4";#N/A,#N/A,FALSE,"SimOut5"}</definedName>
    <definedName name="teset" localSheetId="116" hidden="1">{#N/A,#N/A,FALSE,"SimInp1";#N/A,#N/A,FALSE,"SimInp2";#N/A,#N/A,FALSE,"SimOut1";#N/A,#N/A,FALSE,"SimOut2";#N/A,#N/A,FALSE,"SimOut3";#N/A,#N/A,FALSE,"SimOut4";#N/A,#N/A,FALSE,"SimOut5"}</definedName>
    <definedName name="teset" localSheetId="117" hidden="1">{#N/A,#N/A,FALSE,"SimInp1";#N/A,#N/A,FALSE,"SimInp2";#N/A,#N/A,FALSE,"SimOut1";#N/A,#N/A,FALSE,"SimOut2";#N/A,#N/A,FALSE,"SimOut3";#N/A,#N/A,FALSE,"SimOut4";#N/A,#N/A,FALSE,"SimOut5"}</definedName>
    <definedName name="teset" localSheetId="118" hidden="1">{#N/A,#N/A,FALSE,"SimInp1";#N/A,#N/A,FALSE,"SimInp2";#N/A,#N/A,FALSE,"SimOut1";#N/A,#N/A,FALSE,"SimOut2";#N/A,#N/A,FALSE,"SimOut3";#N/A,#N/A,FALSE,"SimOut4";#N/A,#N/A,FALSE,"SimOut5"}</definedName>
    <definedName name="teset" localSheetId="149" hidden="1">{#N/A,#N/A,FALSE,"SimInp1";#N/A,#N/A,FALSE,"SimInp2";#N/A,#N/A,FALSE,"SimOut1";#N/A,#N/A,FALSE,"SimOut2";#N/A,#N/A,FALSE,"SimOut3";#N/A,#N/A,FALSE,"SimOut4";#N/A,#N/A,FALSE,"SimOut5"}</definedName>
    <definedName name="teset" localSheetId="151" hidden="1">{#N/A,#N/A,FALSE,"SimInp1";#N/A,#N/A,FALSE,"SimInp2";#N/A,#N/A,FALSE,"SimOut1";#N/A,#N/A,FALSE,"SimOut2";#N/A,#N/A,FALSE,"SimOut3";#N/A,#N/A,FALSE,"SimOut4";#N/A,#N/A,FALSE,"SimOut5"}</definedName>
    <definedName name="teset" localSheetId="156" hidden="1">{#N/A,#N/A,FALSE,"SimInp1";#N/A,#N/A,FALSE,"SimInp2";#N/A,#N/A,FALSE,"SimOut1";#N/A,#N/A,FALSE,"SimOut2";#N/A,#N/A,FALSE,"SimOut3";#N/A,#N/A,FALSE,"SimOut4";#N/A,#N/A,FALSE,"SimOut5"}</definedName>
    <definedName name="teset" localSheetId="159" hidden="1">{#N/A,#N/A,FALSE,"SimInp1";#N/A,#N/A,FALSE,"SimInp2";#N/A,#N/A,FALSE,"SimOut1";#N/A,#N/A,FALSE,"SimOut2";#N/A,#N/A,FALSE,"SimOut3";#N/A,#N/A,FALSE,"SimOut4";#N/A,#N/A,FALSE,"SimOut5"}</definedName>
    <definedName name="teset" localSheetId="164" hidden="1">{#N/A,#N/A,FALSE,"SimInp1";#N/A,#N/A,FALSE,"SimInp2";#N/A,#N/A,FALSE,"SimOut1";#N/A,#N/A,FALSE,"SimOut2";#N/A,#N/A,FALSE,"SimOut3";#N/A,#N/A,FALSE,"SimOut4";#N/A,#N/A,FALSE,"SimOut5"}</definedName>
    <definedName name="teset" localSheetId="165" hidden="1">{#N/A,#N/A,FALSE,"SimInp1";#N/A,#N/A,FALSE,"SimInp2";#N/A,#N/A,FALSE,"SimOut1";#N/A,#N/A,FALSE,"SimOut2";#N/A,#N/A,FALSE,"SimOut3";#N/A,#N/A,FALSE,"SimOut4";#N/A,#N/A,FALSE,"SimOut5"}</definedName>
    <definedName name="teset" localSheetId="166" hidden="1">{#N/A,#N/A,FALSE,"SimInp1";#N/A,#N/A,FALSE,"SimInp2";#N/A,#N/A,FALSE,"SimOut1";#N/A,#N/A,FALSE,"SimOut2";#N/A,#N/A,FALSE,"SimOut3";#N/A,#N/A,FALSE,"SimOut4";#N/A,#N/A,FALSE,"SimOut5"}</definedName>
    <definedName name="teset" localSheetId="167" hidden="1">{#N/A,#N/A,FALSE,"SimInp1";#N/A,#N/A,FALSE,"SimInp2";#N/A,#N/A,FALSE,"SimOut1";#N/A,#N/A,FALSE,"SimOut2";#N/A,#N/A,FALSE,"SimOut3";#N/A,#N/A,FALSE,"SimOut4";#N/A,#N/A,FALSE,"SimOut5"}</definedName>
    <definedName name="teset" localSheetId="168" hidden="1">{#N/A,#N/A,FALSE,"SimInp1";#N/A,#N/A,FALSE,"SimInp2";#N/A,#N/A,FALSE,"SimOut1";#N/A,#N/A,FALSE,"SimOut2";#N/A,#N/A,FALSE,"SimOut3";#N/A,#N/A,FALSE,"SimOut4";#N/A,#N/A,FALSE,"SimOut5"}</definedName>
    <definedName name="teset" localSheetId="171" hidden="1">{#N/A,#N/A,FALSE,"SimInp1";#N/A,#N/A,FALSE,"SimInp2";#N/A,#N/A,FALSE,"SimOut1";#N/A,#N/A,FALSE,"SimOut2";#N/A,#N/A,FALSE,"SimOut3";#N/A,#N/A,FALSE,"SimOut4";#N/A,#N/A,FALSE,"SimOut5"}</definedName>
    <definedName name="teset" localSheetId="179" hidden="1">{#N/A,#N/A,FALSE,"SimInp1";#N/A,#N/A,FALSE,"SimInp2";#N/A,#N/A,FALSE,"SimOut1";#N/A,#N/A,FALSE,"SimOut2";#N/A,#N/A,FALSE,"SimOut3";#N/A,#N/A,FALSE,"SimOut4";#N/A,#N/A,FALSE,"SimOut5"}</definedName>
    <definedName name="teset" localSheetId="180" hidden="1">{#N/A,#N/A,FALSE,"SimInp1";#N/A,#N/A,FALSE,"SimInp2";#N/A,#N/A,FALSE,"SimOut1";#N/A,#N/A,FALSE,"SimOut2";#N/A,#N/A,FALSE,"SimOut3";#N/A,#N/A,FALSE,"SimOut4";#N/A,#N/A,FALSE,"SimOut5"}</definedName>
    <definedName name="teset" localSheetId="181" hidden="1">{#N/A,#N/A,FALSE,"SimInp1";#N/A,#N/A,FALSE,"SimInp2";#N/A,#N/A,FALSE,"SimOut1";#N/A,#N/A,FALSE,"SimOut2";#N/A,#N/A,FALSE,"SimOut3";#N/A,#N/A,FALSE,"SimOut4";#N/A,#N/A,FALSE,"SimOut5"}</definedName>
    <definedName name="teset" localSheetId="172" hidden="1">{#N/A,#N/A,FALSE,"SimInp1";#N/A,#N/A,FALSE,"SimInp2";#N/A,#N/A,FALSE,"SimOut1";#N/A,#N/A,FALSE,"SimOut2";#N/A,#N/A,FALSE,"SimOut3";#N/A,#N/A,FALSE,"SimOut4";#N/A,#N/A,FALSE,"SimOut5"}</definedName>
    <definedName name="teset" localSheetId="173" hidden="1">{#N/A,#N/A,FALSE,"SimInp1";#N/A,#N/A,FALSE,"SimInp2";#N/A,#N/A,FALSE,"SimOut1";#N/A,#N/A,FALSE,"SimOut2";#N/A,#N/A,FALSE,"SimOut3";#N/A,#N/A,FALSE,"SimOut4";#N/A,#N/A,FALSE,"SimOut5"}</definedName>
    <definedName name="teset" localSheetId="174" hidden="1">{#N/A,#N/A,FALSE,"SimInp1";#N/A,#N/A,FALSE,"SimInp2";#N/A,#N/A,FALSE,"SimOut1";#N/A,#N/A,FALSE,"SimOut2";#N/A,#N/A,FALSE,"SimOut3";#N/A,#N/A,FALSE,"SimOut4";#N/A,#N/A,FALSE,"SimOut5"}</definedName>
    <definedName name="teset" localSheetId="175" hidden="1">{#N/A,#N/A,FALSE,"SimInp1";#N/A,#N/A,FALSE,"SimInp2";#N/A,#N/A,FALSE,"SimOut1";#N/A,#N/A,FALSE,"SimOut2";#N/A,#N/A,FALSE,"SimOut3";#N/A,#N/A,FALSE,"SimOut4";#N/A,#N/A,FALSE,"SimOut5"}</definedName>
    <definedName name="teset" localSheetId="176" hidden="1">{#N/A,#N/A,FALSE,"SimInp1";#N/A,#N/A,FALSE,"SimInp2";#N/A,#N/A,FALSE,"SimOut1";#N/A,#N/A,FALSE,"SimOut2";#N/A,#N/A,FALSE,"SimOut3";#N/A,#N/A,FALSE,"SimOut4";#N/A,#N/A,FALSE,"SimOut5"}</definedName>
    <definedName name="teset" localSheetId="177" hidden="1">{#N/A,#N/A,FALSE,"SimInp1";#N/A,#N/A,FALSE,"SimInp2";#N/A,#N/A,FALSE,"SimOut1";#N/A,#N/A,FALSE,"SimOut2";#N/A,#N/A,FALSE,"SimOut3";#N/A,#N/A,FALSE,"SimOut4";#N/A,#N/A,FALSE,"SimOut5"}</definedName>
    <definedName name="teset" localSheetId="178" hidden="1">{#N/A,#N/A,FALSE,"SimInp1";#N/A,#N/A,FALSE,"SimInp2";#N/A,#N/A,FALSE,"SimOut1";#N/A,#N/A,FALSE,"SimOut2";#N/A,#N/A,FALSE,"SimOut3";#N/A,#N/A,FALSE,"SimOut4";#N/A,#N/A,FALSE,"SimOut5"}</definedName>
    <definedName name="teset" localSheetId="46" hidden="1">{#N/A,#N/A,FALSE,"SimInp1";#N/A,#N/A,FALSE,"SimInp2";#N/A,#N/A,FALSE,"SimOut1";#N/A,#N/A,FALSE,"SimOut2";#N/A,#N/A,FALSE,"SimOut3";#N/A,#N/A,FALSE,"SimOut4";#N/A,#N/A,FALSE,"SimOut5"}</definedName>
    <definedName name="teset" localSheetId="47" hidden="1">{#N/A,#N/A,FALSE,"SimInp1";#N/A,#N/A,FALSE,"SimInp2";#N/A,#N/A,FALSE,"SimOut1";#N/A,#N/A,FALSE,"SimOut2";#N/A,#N/A,FALSE,"SimOut3";#N/A,#N/A,FALSE,"SimOut4";#N/A,#N/A,FALSE,"SimOut5"}</definedName>
    <definedName name="teset" localSheetId="48" hidden="1">{#N/A,#N/A,FALSE,"SimInp1";#N/A,#N/A,FALSE,"SimInp2";#N/A,#N/A,FALSE,"SimOut1";#N/A,#N/A,FALSE,"SimOut2";#N/A,#N/A,FALSE,"SimOut3";#N/A,#N/A,FALSE,"SimOut4";#N/A,#N/A,FALSE,"SimOut5"}</definedName>
    <definedName name="teset" localSheetId="49" hidden="1">{#N/A,#N/A,FALSE,"SimInp1";#N/A,#N/A,FALSE,"SimInp2";#N/A,#N/A,FALSE,"SimOut1";#N/A,#N/A,FALSE,"SimOut2";#N/A,#N/A,FALSE,"SimOut3";#N/A,#N/A,FALSE,"SimOut4";#N/A,#N/A,FALSE,"SimOut5"}</definedName>
    <definedName name="teset" localSheetId="51" hidden="1">{#N/A,#N/A,FALSE,"SimInp1";#N/A,#N/A,FALSE,"SimInp2";#N/A,#N/A,FALSE,"SimOut1";#N/A,#N/A,FALSE,"SimOut2";#N/A,#N/A,FALSE,"SimOut3";#N/A,#N/A,FALSE,"SimOut4";#N/A,#N/A,FALSE,"SimOut5"}</definedName>
    <definedName name="teset" localSheetId="50" hidden="1">{#N/A,#N/A,FALSE,"SimInp1";#N/A,#N/A,FALSE,"SimInp2";#N/A,#N/A,FALSE,"SimOut1";#N/A,#N/A,FALSE,"SimOut2";#N/A,#N/A,FALSE,"SimOut3";#N/A,#N/A,FALSE,"SimOut4";#N/A,#N/A,FALSE,"SimOut5"}</definedName>
    <definedName name="teset" localSheetId="52" hidden="1">{#N/A,#N/A,FALSE,"SimInp1";#N/A,#N/A,FALSE,"SimInp2";#N/A,#N/A,FALSE,"SimOut1";#N/A,#N/A,FALSE,"SimOut2";#N/A,#N/A,FALSE,"SimOut3";#N/A,#N/A,FALSE,"SimOut4";#N/A,#N/A,FALSE,"SimOut5"}</definedName>
    <definedName name="teset" localSheetId="56" hidden="1">{#N/A,#N/A,FALSE,"SimInp1";#N/A,#N/A,FALSE,"SimInp2";#N/A,#N/A,FALSE,"SimOut1";#N/A,#N/A,FALSE,"SimOut2";#N/A,#N/A,FALSE,"SimOut3";#N/A,#N/A,FALSE,"SimOut4";#N/A,#N/A,FALSE,"SimOut5"}</definedName>
    <definedName name="teset" localSheetId="57" hidden="1">{#N/A,#N/A,FALSE,"SimInp1";#N/A,#N/A,FALSE,"SimInp2";#N/A,#N/A,FALSE,"SimOut1";#N/A,#N/A,FALSE,"SimOut2";#N/A,#N/A,FALSE,"SimOut3";#N/A,#N/A,FALSE,"SimOut4";#N/A,#N/A,FALSE,"SimOut5"}</definedName>
    <definedName name="teset" localSheetId="58" hidden="1">{#N/A,#N/A,FALSE,"SimInp1";#N/A,#N/A,FALSE,"SimInp2";#N/A,#N/A,FALSE,"SimOut1";#N/A,#N/A,FALSE,"SimOut2";#N/A,#N/A,FALSE,"SimOut3";#N/A,#N/A,FALSE,"SimOut4";#N/A,#N/A,FALSE,"SimOut5"}</definedName>
    <definedName name="teset" localSheetId="59" hidden="1">{#N/A,#N/A,FALSE,"SimInp1";#N/A,#N/A,FALSE,"SimInp2";#N/A,#N/A,FALSE,"SimOut1";#N/A,#N/A,FALSE,"SimOut2";#N/A,#N/A,FALSE,"SimOut3";#N/A,#N/A,FALSE,"SimOut4";#N/A,#N/A,FALSE,"SimOut5"}</definedName>
    <definedName name="teset" localSheetId="60" hidden="1">{#N/A,#N/A,FALSE,"SimInp1";#N/A,#N/A,FALSE,"SimInp2";#N/A,#N/A,FALSE,"SimOut1";#N/A,#N/A,FALSE,"SimOut2";#N/A,#N/A,FALSE,"SimOut3";#N/A,#N/A,FALSE,"SimOut4";#N/A,#N/A,FALSE,"SimOut5"}</definedName>
    <definedName name="teset" localSheetId="61" hidden="1">{#N/A,#N/A,FALSE,"SimInp1";#N/A,#N/A,FALSE,"SimInp2";#N/A,#N/A,FALSE,"SimOut1";#N/A,#N/A,FALSE,"SimOut2";#N/A,#N/A,FALSE,"SimOut3";#N/A,#N/A,FALSE,"SimOut4";#N/A,#N/A,FALSE,"SimOut5"}</definedName>
    <definedName name="teset" localSheetId="62" hidden="1">{#N/A,#N/A,FALSE,"SimInp1";#N/A,#N/A,FALSE,"SimInp2";#N/A,#N/A,FALSE,"SimOut1";#N/A,#N/A,FALSE,"SimOut2";#N/A,#N/A,FALSE,"SimOut3";#N/A,#N/A,FALSE,"SimOut4";#N/A,#N/A,FALSE,"SimOut5"}</definedName>
    <definedName name="teset" localSheetId="63" hidden="1">{#N/A,#N/A,FALSE,"SimInp1";#N/A,#N/A,FALSE,"SimInp2";#N/A,#N/A,FALSE,"SimOut1";#N/A,#N/A,FALSE,"SimOut2";#N/A,#N/A,FALSE,"SimOut3";#N/A,#N/A,FALSE,"SimOut4";#N/A,#N/A,FALSE,"SimOut5"}</definedName>
    <definedName name="teset" localSheetId="68" hidden="1">{#N/A,#N/A,FALSE,"SimInp1";#N/A,#N/A,FALSE,"SimInp2";#N/A,#N/A,FALSE,"SimOut1";#N/A,#N/A,FALSE,"SimOut2";#N/A,#N/A,FALSE,"SimOut3";#N/A,#N/A,FALSE,"SimOut4";#N/A,#N/A,FALSE,"SimOut5"}</definedName>
    <definedName name="teset" localSheetId="69" hidden="1">{#N/A,#N/A,FALSE,"SimInp1";#N/A,#N/A,FALSE,"SimInp2";#N/A,#N/A,FALSE,"SimOut1";#N/A,#N/A,FALSE,"SimOut2";#N/A,#N/A,FALSE,"SimOut3";#N/A,#N/A,FALSE,"SimOut4";#N/A,#N/A,FALSE,"SimOut5"}</definedName>
    <definedName name="teset" localSheetId="70" hidden="1">{#N/A,#N/A,FALSE,"SimInp1";#N/A,#N/A,FALSE,"SimInp2";#N/A,#N/A,FALSE,"SimOut1";#N/A,#N/A,FALSE,"SimOut2";#N/A,#N/A,FALSE,"SimOut3";#N/A,#N/A,FALSE,"SimOut4";#N/A,#N/A,FALSE,"SimOut5"}</definedName>
    <definedName name="teset" localSheetId="83" hidden="1">{#N/A,#N/A,FALSE,"SimInp1";#N/A,#N/A,FALSE,"SimInp2";#N/A,#N/A,FALSE,"SimOut1";#N/A,#N/A,FALSE,"SimOut2";#N/A,#N/A,FALSE,"SimOut3";#N/A,#N/A,FALSE,"SimOut4";#N/A,#N/A,FALSE,"SimOut5"}</definedName>
    <definedName name="teset" localSheetId="99" hidden="1">{#N/A,#N/A,FALSE,"SimInp1";#N/A,#N/A,FALSE,"SimInp2";#N/A,#N/A,FALSE,"SimOut1";#N/A,#N/A,FALSE,"SimOut2";#N/A,#N/A,FALSE,"SimOut3";#N/A,#N/A,FALSE,"SimOut4";#N/A,#N/A,FALSE,"SimOut5"}</definedName>
    <definedName name="teset" localSheetId="109" hidden="1">{#N/A,#N/A,FALSE,"SimInp1";#N/A,#N/A,FALSE,"SimInp2";#N/A,#N/A,FALSE,"SimOut1";#N/A,#N/A,FALSE,"SimOut2";#N/A,#N/A,FALSE,"SimOut3";#N/A,#N/A,FALSE,"SimOut4";#N/A,#N/A,FALSE,"SimOut5"}</definedName>
    <definedName name="teset" localSheetId="110" hidden="1">{#N/A,#N/A,FALSE,"SimInp1";#N/A,#N/A,FALSE,"SimInp2";#N/A,#N/A,FALSE,"SimOut1";#N/A,#N/A,FALSE,"SimOut2";#N/A,#N/A,FALSE,"SimOut3";#N/A,#N/A,FALSE,"SimOut4";#N/A,#N/A,FALSE,"SimOut5"}</definedName>
    <definedName name="teset" localSheetId="111" hidden="1">{#N/A,#N/A,FALSE,"SimInp1";#N/A,#N/A,FALSE,"SimInp2";#N/A,#N/A,FALSE,"SimOut1";#N/A,#N/A,FALSE,"SimOut2";#N/A,#N/A,FALSE,"SimOut3";#N/A,#N/A,FALSE,"SimOut4";#N/A,#N/A,FALSE,"SimOut5"}</definedName>
    <definedName name="teset" localSheetId="100" hidden="1">{#N/A,#N/A,FALSE,"SimInp1";#N/A,#N/A,FALSE,"SimInp2";#N/A,#N/A,FALSE,"SimOut1";#N/A,#N/A,FALSE,"SimOut2";#N/A,#N/A,FALSE,"SimOut3";#N/A,#N/A,FALSE,"SimOut4";#N/A,#N/A,FALSE,"SimOut5"}</definedName>
    <definedName name="teset" localSheetId="101" hidden="1">{#N/A,#N/A,FALSE,"SimInp1";#N/A,#N/A,FALSE,"SimInp2";#N/A,#N/A,FALSE,"SimOut1";#N/A,#N/A,FALSE,"SimOut2";#N/A,#N/A,FALSE,"SimOut3";#N/A,#N/A,FALSE,"SimOut4";#N/A,#N/A,FALSE,"SimOut5"}</definedName>
    <definedName name="teset" localSheetId="102" hidden="1">{#N/A,#N/A,FALSE,"SimInp1";#N/A,#N/A,FALSE,"SimInp2";#N/A,#N/A,FALSE,"SimOut1";#N/A,#N/A,FALSE,"SimOut2";#N/A,#N/A,FALSE,"SimOut3";#N/A,#N/A,FALSE,"SimOut4";#N/A,#N/A,FALSE,"SimOut5"}</definedName>
    <definedName name="teset" localSheetId="103" hidden="1">{#N/A,#N/A,FALSE,"SimInp1";#N/A,#N/A,FALSE,"SimInp2";#N/A,#N/A,FALSE,"SimOut1";#N/A,#N/A,FALSE,"SimOut2";#N/A,#N/A,FALSE,"SimOut3";#N/A,#N/A,FALSE,"SimOut4";#N/A,#N/A,FALSE,"SimOut5"}</definedName>
    <definedName name="teset" localSheetId="104" hidden="1">{#N/A,#N/A,FALSE,"SimInp1";#N/A,#N/A,FALSE,"SimInp2";#N/A,#N/A,FALSE,"SimOut1";#N/A,#N/A,FALSE,"SimOut2";#N/A,#N/A,FALSE,"SimOut3";#N/A,#N/A,FALSE,"SimOut4";#N/A,#N/A,FALSE,"SimOut5"}</definedName>
    <definedName name="teset" localSheetId="105" hidden="1">{#N/A,#N/A,FALSE,"SimInp1";#N/A,#N/A,FALSE,"SimInp2";#N/A,#N/A,FALSE,"SimOut1";#N/A,#N/A,FALSE,"SimOut2";#N/A,#N/A,FALSE,"SimOut3";#N/A,#N/A,FALSE,"SimOut4";#N/A,#N/A,FALSE,"SimOut5"}</definedName>
    <definedName name="teset" localSheetId="106" hidden="1">{#N/A,#N/A,FALSE,"SimInp1";#N/A,#N/A,FALSE,"SimInp2";#N/A,#N/A,FALSE,"SimOut1";#N/A,#N/A,FALSE,"SimOut2";#N/A,#N/A,FALSE,"SimOut3";#N/A,#N/A,FALSE,"SimOut4";#N/A,#N/A,FALSE,"SimOut5"}</definedName>
    <definedName name="teset" localSheetId="107" hidden="1">{#N/A,#N/A,FALSE,"SimInp1";#N/A,#N/A,FALSE,"SimInp2";#N/A,#N/A,FALSE,"SimOut1";#N/A,#N/A,FALSE,"SimOut2";#N/A,#N/A,FALSE,"SimOut3";#N/A,#N/A,FALSE,"SimOut4";#N/A,#N/A,FALSE,"SimOut5"}</definedName>
    <definedName name="teset" localSheetId="108" hidden="1">{#N/A,#N/A,FALSE,"SimInp1";#N/A,#N/A,FALSE,"SimInp2";#N/A,#N/A,FALSE,"SimOut1";#N/A,#N/A,FALSE,"SimOut2";#N/A,#N/A,FALSE,"SimOut3";#N/A,#N/A,FALSE,"SimOut4";#N/A,#N/A,FALSE,"SimOut5"}</definedName>
    <definedName name="teset" localSheetId="170" hidden="1">{#N/A,#N/A,FALSE,"SimInp1";#N/A,#N/A,FALSE,"SimInp2";#N/A,#N/A,FALSE,"SimOut1";#N/A,#N/A,FALSE,"SimOut2";#N/A,#N/A,FALSE,"SimOut3";#N/A,#N/A,FALSE,"SimOut4";#N/A,#N/A,FALSE,"SimOut5"}</definedName>
    <definedName name="teset" localSheetId="67" hidden="1">{#N/A,#N/A,FALSE,"SimInp1";#N/A,#N/A,FALSE,"SimInp2";#N/A,#N/A,FALSE,"SimOut1";#N/A,#N/A,FALSE,"SimOut2";#N/A,#N/A,FALSE,"SimOut3";#N/A,#N/A,FALSE,"SimOut4";#N/A,#N/A,FALSE,"SimOut5"}</definedName>
    <definedName name="teset" hidden="1">{#N/A,#N/A,FALSE,"SimInp1";#N/A,#N/A,FALSE,"SimInp2";#N/A,#N/A,FALSE,"SimOut1";#N/A,#N/A,FALSE,"SimOut2";#N/A,#N/A,FALSE,"SimOut3";#N/A,#N/A,FALSE,"SimOut4";#N/A,#N/A,FALSE,"SimOut5"}</definedName>
    <definedName name="test" localSheetId="112" hidden="1">#REF!</definedName>
    <definedName name="test" localSheetId="149" hidden="1">#REF!</definedName>
    <definedName name="test" localSheetId="151" hidden="1">#REF!</definedName>
    <definedName name="test" localSheetId="159" hidden="1">#REF!</definedName>
    <definedName name="test" localSheetId="164" hidden="1">#REF!</definedName>
    <definedName name="test" localSheetId="165" hidden="1">#REF!</definedName>
    <definedName name="test" localSheetId="166" hidden="1">#REF!</definedName>
    <definedName name="test" localSheetId="167" hidden="1">#REF!</definedName>
    <definedName name="test" localSheetId="168" hidden="1">#REF!</definedName>
    <definedName name="test" localSheetId="171" hidden="1">#REF!</definedName>
    <definedName name="test" localSheetId="179" hidden="1">#REF!</definedName>
    <definedName name="test" localSheetId="180" hidden="1">#REF!</definedName>
    <definedName name="test" localSheetId="181" hidden="1">#REF!</definedName>
    <definedName name="test" localSheetId="172" hidden="1">#REF!</definedName>
    <definedName name="test" localSheetId="173" hidden="1">#REF!</definedName>
    <definedName name="test" localSheetId="174" hidden="1">#REF!</definedName>
    <definedName name="test" localSheetId="175" hidden="1">#REF!</definedName>
    <definedName name="test" localSheetId="176" hidden="1">#REF!</definedName>
    <definedName name="test" localSheetId="177" hidden="1">#REF!</definedName>
    <definedName name="test" localSheetId="178" hidden="1">#REF!</definedName>
    <definedName name="test" localSheetId="46" hidden="1">#REF!</definedName>
    <definedName name="test" localSheetId="47" hidden="1">#REF!</definedName>
    <definedName name="test" localSheetId="48" hidden="1">#REF!</definedName>
    <definedName name="test" localSheetId="49" hidden="1">#REF!</definedName>
    <definedName name="test" localSheetId="51" hidden="1">#REF!</definedName>
    <definedName name="test" localSheetId="50" hidden="1">#REF!</definedName>
    <definedName name="test" localSheetId="52" hidden="1">#REF!</definedName>
    <definedName name="test" localSheetId="56" hidden="1">#REF!</definedName>
    <definedName name="test" localSheetId="57" hidden="1">#REF!</definedName>
    <definedName name="test" localSheetId="58" hidden="1">#REF!</definedName>
    <definedName name="test" localSheetId="59" hidden="1">#REF!</definedName>
    <definedName name="test" localSheetId="60" hidden="1">#REF!</definedName>
    <definedName name="test" localSheetId="61" hidden="1">#REF!</definedName>
    <definedName name="test" localSheetId="62" hidden="1">#REF!</definedName>
    <definedName name="test" localSheetId="83" hidden="1">#REF!</definedName>
    <definedName name="test" localSheetId="99" hidden="1">#REF!</definedName>
    <definedName name="test" localSheetId="109" hidden="1">#REF!</definedName>
    <definedName name="test" localSheetId="110" hidden="1">#REF!</definedName>
    <definedName name="test" localSheetId="111" hidden="1">#REF!</definedName>
    <definedName name="test" localSheetId="100" hidden="1">#REF!</definedName>
    <definedName name="test" localSheetId="101" hidden="1">#REF!</definedName>
    <definedName name="test" localSheetId="102" hidden="1">#REF!</definedName>
    <definedName name="test" localSheetId="103" hidden="1">#REF!</definedName>
    <definedName name="test" localSheetId="104" hidden="1">#REF!</definedName>
    <definedName name="test" localSheetId="105" hidden="1">#REF!</definedName>
    <definedName name="test" localSheetId="106" hidden="1">#REF!</definedName>
    <definedName name="test" localSheetId="107" hidden="1">#REF!</definedName>
    <definedName name="test" localSheetId="108" hidden="1">#REF!</definedName>
    <definedName name="test" hidden="1">#REF!</definedName>
    <definedName name="Text_tbl" localSheetId="151">#REF!</definedName>
    <definedName name="Text_tbl" localSheetId="159">#REF!</definedName>
    <definedName name="Text_tbl" localSheetId="179">#REF!</definedName>
    <definedName name="Text_tbl" localSheetId="180">#REF!</definedName>
    <definedName name="Text_tbl" localSheetId="181">#REF!</definedName>
    <definedName name="Text_tbl" localSheetId="172">#REF!</definedName>
    <definedName name="Text_tbl" localSheetId="173">#REF!</definedName>
    <definedName name="Text_tbl" localSheetId="174">#REF!</definedName>
    <definedName name="Text_tbl" localSheetId="175">#REF!</definedName>
    <definedName name="Text_tbl" localSheetId="176">#REF!</definedName>
    <definedName name="Text_tbl" localSheetId="177">#REF!</definedName>
    <definedName name="Text_tbl" localSheetId="178">#REF!</definedName>
    <definedName name="Text_tbl" localSheetId="109">#REF!</definedName>
    <definedName name="Text_tbl" localSheetId="110">#REF!</definedName>
    <definedName name="Text_tbl" localSheetId="111">#REF!</definedName>
    <definedName name="Text_tbl" localSheetId="102">#REF!</definedName>
    <definedName name="Text_tbl" localSheetId="103">#REF!</definedName>
    <definedName name="Text_tbl" localSheetId="104">#REF!</definedName>
    <definedName name="Text_tbl" localSheetId="107">#REF!</definedName>
    <definedName name="Text_tbl" localSheetId="108">#REF!</definedName>
    <definedName name="Text_tbl">#REF!</definedName>
    <definedName name="Text_tbl5" localSheetId="151">#REF!</definedName>
    <definedName name="Text_tbl5" localSheetId="179">#REF!</definedName>
    <definedName name="Text_tbl5" localSheetId="180">#REF!</definedName>
    <definedName name="Text_tbl5" localSheetId="181">#REF!</definedName>
    <definedName name="Text_tbl5" localSheetId="172">#REF!</definedName>
    <definedName name="Text_tbl5" localSheetId="173">#REF!</definedName>
    <definedName name="Text_tbl5" localSheetId="174">#REF!</definedName>
    <definedName name="Text_tbl5" localSheetId="175">#REF!</definedName>
    <definedName name="Text_tbl5" localSheetId="176">#REF!</definedName>
    <definedName name="Text_tbl5" localSheetId="177">#REF!</definedName>
    <definedName name="Text_tbl5" localSheetId="178">#REF!</definedName>
    <definedName name="Text_tbl5" localSheetId="109">#REF!</definedName>
    <definedName name="Text_tbl5" localSheetId="110">#REF!</definedName>
    <definedName name="Text_tbl5" localSheetId="111">#REF!</definedName>
    <definedName name="Text_tbl5" localSheetId="102">#REF!</definedName>
    <definedName name="Text_tbl5" localSheetId="103">#REF!</definedName>
    <definedName name="Text_tbl5" localSheetId="104">#REF!</definedName>
    <definedName name="Text_tbl5" localSheetId="107">#REF!</definedName>
    <definedName name="Text_tbl5" localSheetId="108">#REF!</definedName>
    <definedName name="Text_tbl5">#REF!</definedName>
    <definedName name="TITLES" localSheetId="151">#REF!</definedName>
    <definedName name="TITLES" localSheetId="179">#REF!</definedName>
    <definedName name="TITLES" localSheetId="180">#REF!</definedName>
    <definedName name="TITLES" localSheetId="181">#REF!</definedName>
    <definedName name="TITLES" localSheetId="172">#REF!</definedName>
    <definedName name="TITLES" localSheetId="173">#REF!</definedName>
    <definedName name="TITLES" localSheetId="174">#REF!</definedName>
    <definedName name="TITLES" localSheetId="175">#REF!</definedName>
    <definedName name="TITLES" localSheetId="176">#REF!</definedName>
    <definedName name="TITLES" localSheetId="177">#REF!</definedName>
    <definedName name="TITLES" localSheetId="178">#REF!</definedName>
    <definedName name="TITLES" localSheetId="109">#REF!</definedName>
    <definedName name="TITLES" localSheetId="110">#REF!</definedName>
    <definedName name="TITLES" localSheetId="111">#REF!</definedName>
    <definedName name="TITLES" localSheetId="102">#REF!</definedName>
    <definedName name="TITLES" localSheetId="103">#REF!</definedName>
    <definedName name="TITLES" localSheetId="104">#REF!</definedName>
    <definedName name="TITLES" localSheetId="107">#REF!</definedName>
    <definedName name="TITLES" localSheetId="108">#REF!</definedName>
    <definedName name="TITLES">#REF!</definedName>
    <definedName name="TM" localSheetId="151">#REF!</definedName>
    <definedName name="TM" localSheetId="179">#REF!</definedName>
    <definedName name="TM" localSheetId="180">#REF!</definedName>
    <definedName name="TM" localSheetId="181">#REF!</definedName>
    <definedName name="TM" localSheetId="172">#REF!</definedName>
    <definedName name="TM" localSheetId="173">#REF!</definedName>
    <definedName name="TM" localSheetId="174">#REF!</definedName>
    <definedName name="TM" localSheetId="175">#REF!</definedName>
    <definedName name="TM" localSheetId="176">#REF!</definedName>
    <definedName name="TM" localSheetId="177">#REF!</definedName>
    <definedName name="TM" localSheetId="178">#REF!</definedName>
    <definedName name="TM" localSheetId="109">#REF!</definedName>
    <definedName name="TM" localSheetId="110">#REF!</definedName>
    <definedName name="TM" localSheetId="111">#REF!</definedName>
    <definedName name="TM" localSheetId="102">#REF!</definedName>
    <definedName name="TM" localSheetId="103">#REF!</definedName>
    <definedName name="TM" localSheetId="104">#REF!</definedName>
    <definedName name="TM" localSheetId="107">#REF!</definedName>
    <definedName name="TM" localSheetId="108">#REF!</definedName>
    <definedName name="TM">#REF!</definedName>
    <definedName name="TM.PRI.NFSV.XU" localSheetId="151">#REF!</definedName>
    <definedName name="TM.PRI.NFSV.XU" localSheetId="179">#REF!</definedName>
    <definedName name="TM.PRI.NFSV.XU" localSheetId="180">#REF!</definedName>
    <definedName name="TM.PRI.NFSV.XU" localSheetId="181">#REF!</definedName>
    <definedName name="TM.PRI.NFSV.XU" localSheetId="172">#REF!</definedName>
    <definedName name="TM.PRI.NFSV.XU" localSheetId="173">#REF!</definedName>
    <definedName name="TM.PRI.NFSV.XU" localSheetId="174">#REF!</definedName>
    <definedName name="TM.PRI.NFSV.XU" localSheetId="175">#REF!</definedName>
    <definedName name="TM.PRI.NFSV.XU" localSheetId="176">#REF!</definedName>
    <definedName name="TM.PRI.NFSV.XU" localSheetId="177">#REF!</definedName>
    <definedName name="TM.PRI.NFSV.XU" localSheetId="178">#REF!</definedName>
    <definedName name="TM.PRI.NFSV.XU" localSheetId="109">#REF!</definedName>
    <definedName name="TM.PRI.NFSV.XU" localSheetId="110">#REF!</definedName>
    <definedName name="TM.PRI.NFSV.XU" localSheetId="111">#REF!</definedName>
    <definedName name="TM.PRI.NFSV.XU" localSheetId="102">#REF!</definedName>
    <definedName name="TM.PRI.NFSV.XU" localSheetId="103">#REF!</definedName>
    <definedName name="TM.PRI.NFSV.XU" localSheetId="104">#REF!</definedName>
    <definedName name="TM.PRI.NFSV.XU" localSheetId="107">#REF!</definedName>
    <definedName name="TM.PRI.NFSV.XU" localSheetId="108">#REF!</definedName>
    <definedName name="TM.PRI.NFSV.XU">#REF!</definedName>
    <definedName name="TM.VAL.ENGY.CD.WB" localSheetId="151">#REF!</definedName>
    <definedName name="TM.VAL.ENGY.CD.WB" localSheetId="179">#REF!</definedName>
    <definedName name="TM.VAL.ENGY.CD.WB" localSheetId="180">#REF!</definedName>
    <definedName name="TM.VAL.ENGY.CD.WB" localSheetId="181">#REF!</definedName>
    <definedName name="TM.VAL.ENGY.CD.WB" localSheetId="172">#REF!</definedName>
    <definedName name="TM.VAL.ENGY.CD.WB" localSheetId="173">#REF!</definedName>
    <definedName name="TM.VAL.ENGY.CD.WB" localSheetId="174">#REF!</definedName>
    <definedName name="TM.VAL.ENGY.CD.WB" localSheetId="175">#REF!</definedName>
    <definedName name="TM.VAL.ENGY.CD.WB" localSheetId="176">#REF!</definedName>
    <definedName name="TM.VAL.ENGY.CD.WB" localSheetId="177">#REF!</definedName>
    <definedName name="TM.VAL.ENGY.CD.WB" localSheetId="178">#REF!</definedName>
    <definedName name="TM.VAL.ENGY.CD.WB" localSheetId="109">#REF!</definedName>
    <definedName name="TM.VAL.ENGY.CD.WB" localSheetId="110">#REF!</definedName>
    <definedName name="TM.VAL.ENGY.CD.WB" localSheetId="111">#REF!</definedName>
    <definedName name="TM.VAL.ENGY.CD.WB" localSheetId="102">#REF!</definedName>
    <definedName name="TM.VAL.ENGY.CD.WB" localSheetId="103">#REF!</definedName>
    <definedName name="TM.VAL.ENGY.CD.WB" localSheetId="104">#REF!</definedName>
    <definedName name="TM.VAL.ENGY.CD.WB" localSheetId="107">#REF!</definedName>
    <definedName name="TM.VAL.ENGY.CD.WB" localSheetId="108">#REF!</definedName>
    <definedName name="TM.VAL.ENGY.CD.WB">#REF!</definedName>
    <definedName name="TM.VAL.ENGY.KD.WB" localSheetId="151">#REF!</definedName>
    <definedName name="TM.VAL.ENGY.KD.WB" localSheetId="179">#REF!</definedName>
    <definedName name="TM.VAL.ENGY.KD.WB" localSheetId="180">#REF!</definedName>
    <definedName name="TM.VAL.ENGY.KD.WB" localSheetId="181">#REF!</definedName>
    <definedName name="TM.VAL.ENGY.KD.WB" localSheetId="172">#REF!</definedName>
    <definedName name="TM.VAL.ENGY.KD.WB" localSheetId="173">#REF!</definedName>
    <definedName name="TM.VAL.ENGY.KD.WB" localSheetId="174">#REF!</definedName>
    <definedName name="TM.VAL.ENGY.KD.WB" localSheetId="175">#REF!</definedName>
    <definedName name="TM.VAL.ENGY.KD.WB" localSheetId="176">#REF!</definedName>
    <definedName name="TM.VAL.ENGY.KD.WB" localSheetId="177">#REF!</definedName>
    <definedName name="TM.VAL.ENGY.KD.WB" localSheetId="178">#REF!</definedName>
    <definedName name="TM.VAL.ENGY.KD.WB" localSheetId="109">#REF!</definedName>
    <definedName name="TM.VAL.ENGY.KD.WB" localSheetId="110">#REF!</definedName>
    <definedName name="TM.VAL.ENGY.KD.WB" localSheetId="111">#REF!</definedName>
    <definedName name="TM.VAL.ENGY.KD.WB" localSheetId="102">#REF!</definedName>
    <definedName name="TM.VAL.ENGY.KD.WB" localSheetId="103">#REF!</definedName>
    <definedName name="TM.VAL.ENGY.KD.WB" localSheetId="104">#REF!</definedName>
    <definedName name="TM.VAL.ENGY.KD.WB" localSheetId="107">#REF!</definedName>
    <definedName name="TM.VAL.ENGY.KD.WB" localSheetId="108">#REF!</definedName>
    <definedName name="TM.VAL.ENGY.KD.WB">#REF!</definedName>
    <definedName name="TM.VAL.FOOD.CD.WB" localSheetId="151">#REF!</definedName>
    <definedName name="TM.VAL.FOOD.CD.WB" localSheetId="179">#REF!</definedName>
    <definedName name="TM.VAL.FOOD.CD.WB" localSheetId="180">#REF!</definedName>
    <definedName name="TM.VAL.FOOD.CD.WB" localSheetId="181">#REF!</definedName>
    <definedName name="TM.VAL.FOOD.CD.WB" localSheetId="172">#REF!</definedName>
    <definedName name="TM.VAL.FOOD.CD.WB" localSheetId="173">#REF!</definedName>
    <definedName name="TM.VAL.FOOD.CD.WB" localSheetId="174">#REF!</definedName>
    <definedName name="TM.VAL.FOOD.CD.WB" localSheetId="175">#REF!</definedName>
    <definedName name="TM.VAL.FOOD.CD.WB" localSheetId="176">#REF!</definedName>
    <definedName name="TM.VAL.FOOD.CD.WB" localSheetId="177">#REF!</definedName>
    <definedName name="TM.VAL.FOOD.CD.WB" localSheetId="178">#REF!</definedName>
    <definedName name="TM.VAL.FOOD.CD.WB" localSheetId="109">#REF!</definedName>
    <definedName name="TM.VAL.FOOD.CD.WB" localSheetId="110">#REF!</definedName>
    <definedName name="TM.VAL.FOOD.CD.WB" localSheetId="111">#REF!</definedName>
    <definedName name="TM.VAL.FOOD.CD.WB" localSheetId="102">#REF!</definedName>
    <definedName name="TM.VAL.FOOD.CD.WB" localSheetId="103">#REF!</definedName>
    <definedName name="TM.VAL.FOOD.CD.WB" localSheetId="104">#REF!</definedName>
    <definedName name="TM.VAL.FOOD.CD.WB" localSheetId="107">#REF!</definedName>
    <definedName name="TM.VAL.FOOD.CD.WB" localSheetId="108">#REF!</definedName>
    <definedName name="TM.VAL.FOOD.CD.WB">#REF!</definedName>
    <definedName name="TM.VAL.FOOD.KD.WB" localSheetId="151">#REF!</definedName>
    <definedName name="TM.VAL.FOOD.KD.WB" localSheetId="179">#REF!</definedName>
    <definedName name="TM.VAL.FOOD.KD.WB" localSheetId="180">#REF!</definedName>
    <definedName name="TM.VAL.FOOD.KD.WB" localSheetId="181">#REF!</definedName>
    <definedName name="TM.VAL.FOOD.KD.WB" localSheetId="172">#REF!</definedName>
    <definedName name="TM.VAL.FOOD.KD.WB" localSheetId="173">#REF!</definedName>
    <definedName name="TM.VAL.FOOD.KD.WB" localSheetId="174">#REF!</definedName>
    <definedName name="TM.VAL.FOOD.KD.WB" localSheetId="175">#REF!</definedName>
    <definedName name="TM.VAL.FOOD.KD.WB" localSheetId="176">#REF!</definedName>
    <definedName name="TM.VAL.FOOD.KD.WB" localSheetId="177">#REF!</definedName>
    <definedName name="TM.VAL.FOOD.KD.WB" localSheetId="178">#REF!</definedName>
    <definedName name="TM.VAL.FOOD.KD.WB" localSheetId="109">#REF!</definedName>
    <definedName name="TM.VAL.FOOD.KD.WB" localSheetId="110">#REF!</definedName>
    <definedName name="TM.VAL.FOOD.KD.WB" localSheetId="111">#REF!</definedName>
    <definedName name="TM.VAL.FOOD.KD.WB" localSheetId="102">#REF!</definedName>
    <definedName name="TM.VAL.FOOD.KD.WB" localSheetId="103">#REF!</definedName>
    <definedName name="TM.VAL.FOOD.KD.WB" localSheetId="104">#REF!</definedName>
    <definedName name="TM.VAL.FOOD.KD.WB" localSheetId="107">#REF!</definedName>
    <definedName name="TM.VAL.FOOD.KD.WB" localSheetId="108">#REF!</definedName>
    <definedName name="TM.VAL.FOOD.KD.WB">#REF!</definedName>
    <definedName name="TM.VAL.KGDS.CD.WB" localSheetId="151">#REF!</definedName>
    <definedName name="TM.VAL.KGDS.CD.WB" localSheetId="179">#REF!</definedName>
    <definedName name="TM.VAL.KGDS.CD.WB" localSheetId="180">#REF!</definedName>
    <definedName name="TM.VAL.KGDS.CD.WB" localSheetId="181">#REF!</definedName>
    <definedName name="TM.VAL.KGDS.CD.WB" localSheetId="172">#REF!</definedName>
    <definedName name="TM.VAL.KGDS.CD.WB" localSheetId="173">#REF!</definedName>
    <definedName name="TM.VAL.KGDS.CD.WB" localSheetId="174">#REF!</definedName>
    <definedName name="TM.VAL.KGDS.CD.WB" localSheetId="175">#REF!</definedName>
    <definedName name="TM.VAL.KGDS.CD.WB" localSheetId="176">#REF!</definedName>
    <definedName name="TM.VAL.KGDS.CD.WB" localSheetId="177">#REF!</definedName>
    <definedName name="TM.VAL.KGDS.CD.WB" localSheetId="178">#REF!</definedName>
    <definedName name="TM.VAL.KGDS.CD.WB" localSheetId="109">#REF!</definedName>
    <definedName name="TM.VAL.KGDS.CD.WB" localSheetId="110">#REF!</definedName>
    <definedName name="TM.VAL.KGDS.CD.WB" localSheetId="111">#REF!</definedName>
    <definedName name="TM.VAL.KGDS.CD.WB" localSheetId="102">#REF!</definedName>
    <definedName name="TM.VAL.KGDS.CD.WB" localSheetId="103">#REF!</definedName>
    <definedName name="TM.VAL.KGDS.CD.WB" localSheetId="104">#REF!</definedName>
    <definedName name="TM.VAL.KGDS.CD.WB" localSheetId="107">#REF!</definedName>
    <definedName name="TM.VAL.KGDS.CD.WB" localSheetId="108">#REF!</definedName>
    <definedName name="TM.VAL.KGDS.CD.WB">#REF!</definedName>
    <definedName name="TM.VAL.KGDS.KD.WB" localSheetId="151">#REF!</definedName>
    <definedName name="TM.VAL.KGDS.KD.WB" localSheetId="179">#REF!</definedName>
    <definedName name="TM.VAL.KGDS.KD.WB" localSheetId="180">#REF!</definedName>
    <definedName name="TM.VAL.KGDS.KD.WB" localSheetId="181">#REF!</definedName>
    <definedName name="TM.VAL.KGDS.KD.WB" localSheetId="172">#REF!</definedName>
    <definedName name="TM.VAL.KGDS.KD.WB" localSheetId="173">#REF!</definedName>
    <definedName name="TM.VAL.KGDS.KD.WB" localSheetId="174">#REF!</definedName>
    <definedName name="TM.VAL.KGDS.KD.WB" localSheetId="175">#REF!</definedName>
    <definedName name="TM.VAL.KGDS.KD.WB" localSheetId="176">#REF!</definedName>
    <definedName name="TM.VAL.KGDS.KD.WB" localSheetId="177">#REF!</definedName>
    <definedName name="TM.VAL.KGDS.KD.WB" localSheetId="178">#REF!</definedName>
    <definedName name="TM.VAL.KGDS.KD.WB" localSheetId="109">#REF!</definedName>
    <definedName name="TM.VAL.KGDS.KD.WB" localSheetId="110">#REF!</definedName>
    <definedName name="TM.VAL.KGDS.KD.WB" localSheetId="111">#REF!</definedName>
    <definedName name="TM.VAL.KGDS.KD.WB" localSheetId="102">#REF!</definedName>
    <definedName name="TM.VAL.KGDS.KD.WB" localSheetId="103">#REF!</definedName>
    <definedName name="TM.VAL.KGDS.KD.WB" localSheetId="104">#REF!</definedName>
    <definedName name="TM.VAL.KGDS.KD.WB" localSheetId="107">#REF!</definedName>
    <definedName name="TM.VAL.KGDS.KD.WB" localSheetId="108">#REF!</definedName>
    <definedName name="TM.VAL.KGDS.KD.WB">#REF!</definedName>
    <definedName name="TM.VAL.MRCH.CD.WB" localSheetId="151">#REF!</definedName>
    <definedName name="TM.VAL.MRCH.CD.WB" localSheetId="179">#REF!</definedName>
    <definedName name="TM.VAL.MRCH.CD.WB" localSheetId="180">#REF!</definedName>
    <definedName name="TM.VAL.MRCH.CD.WB" localSheetId="181">#REF!</definedName>
    <definedName name="TM.VAL.MRCH.CD.WB" localSheetId="172">#REF!</definedName>
    <definedName name="TM.VAL.MRCH.CD.WB" localSheetId="173">#REF!</definedName>
    <definedName name="TM.VAL.MRCH.CD.WB" localSheetId="174">#REF!</definedName>
    <definedName name="TM.VAL.MRCH.CD.WB" localSheetId="175">#REF!</definedName>
    <definedName name="TM.VAL.MRCH.CD.WB" localSheetId="176">#REF!</definedName>
    <definedName name="TM.VAL.MRCH.CD.WB" localSheetId="177">#REF!</definedName>
    <definedName name="TM.VAL.MRCH.CD.WB" localSheetId="178">#REF!</definedName>
    <definedName name="TM.VAL.MRCH.CD.WB" localSheetId="109">#REF!</definedName>
    <definedName name="TM.VAL.MRCH.CD.WB" localSheetId="110">#REF!</definedName>
    <definedName name="TM.VAL.MRCH.CD.WB" localSheetId="111">#REF!</definedName>
    <definedName name="TM.VAL.MRCH.CD.WB" localSheetId="102">#REF!</definedName>
    <definedName name="TM.VAL.MRCH.CD.WB" localSheetId="103">#REF!</definedName>
    <definedName name="TM.VAL.MRCH.CD.WB" localSheetId="104">#REF!</definedName>
    <definedName name="TM.VAL.MRCH.CD.WB" localSheetId="107">#REF!</definedName>
    <definedName name="TM.VAL.MRCH.CD.WB" localSheetId="108">#REF!</definedName>
    <definedName name="TM.VAL.MRCH.CD.WB">#REF!</definedName>
    <definedName name="TM.VAL.MRCH.KD.WB" localSheetId="151">#REF!</definedName>
    <definedName name="TM.VAL.MRCH.KD.WB" localSheetId="179">#REF!</definedName>
    <definedName name="TM.VAL.MRCH.KD.WB" localSheetId="180">#REF!</definedName>
    <definedName name="TM.VAL.MRCH.KD.WB" localSheetId="181">#REF!</definedName>
    <definedName name="TM.VAL.MRCH.KD.WB" localSheetId="172">#REF!</definedName>
    <definedName name="TM.VAL.MRCH.KD.WB" localSheetId="173">#REF!</definedName>
    <definedName name="TM.VAL.MRCH.KD.WB" localSheetId="174">#REF!</definedName>
    <definedName name="TM.VAL.MRCH.KD.WB" localSheetId="175">#REF!</definedName>
    <definedName name="TM.VAL.MRCH.KD.WB" localSheetId="176">#REF!</definedName>
    <definedName name="TM.VAL.MRCH.KD.WB" localSheetId="177">#REF!</definedName>
    <definedName name="TM.VAL.MRCH.KD.WB" localSheetId="178">#REF!</definedName>
    <definedName name="TM.VAL.MRCH.KD.WB" localSheetId="109">#REF!</definedName>
    <definedName name="TM.VAL.MRCH.KD.WB" localSheetId="110">#REF!</definedName>
    <definedName name="TM.VAL.MRCH.KD.WB" localSheetId="111">#REF!</definedName>
    <definedName name="TM.VAL.MRCH.KD.WB" localSheetId="102">#REF!</definedName>
    <definedName name="TM.VAL.MRCH.KD.WB" localSheetId="103">#REF!</definedName>
    <definedName name="TM.VAL.MRCH.KD.WB" localSheetId="104">#REF!</definedName>
    <definedName name="TM.VAL.MRCH.KD.WB" localSheetId="107">#REF!</definedName>
    <definedName name="TM.VAL.MRCH.KD.WB" localSheetId="108">#REF!</definedName>
    <definedName name="TM.VAL.MRCH.KD.WB">#REF!</definedName>
    <definedName name="TM.VAL.NFCG.CD.WB" localSheetId="151">#REF!</definedName>
    <definedName name="TM.VAL.NFCG.CD.WB" localSheetId="179">#REF!</definedName>
    <definedName name="TM.VAL.NFCG.CD.WB" localSheetId="180">#REF!</definedName>
    <definedName name="TM.VAL.NFCG.CD.WB" localSheetId="181">#REF!</definedName>
    <definedName name="TM.VAL.NFCG.CD.WB" localSheetId="172">#REF!</definedName>
    <definedName name="TM.VAL.NFCG.CD.WB" localSheetId="173">#REF!</definedName>
    <definedName name="TM.VAL.NFCG.CD.WB" localSheetId="174">#REF!</definedName>
    <definedName name="TM.VAL.NFCG.CD.WB" localSheetId="175">#REF!</definedName>
    <definedName name="TM.VAL.NFCG.CD.WB" localSheetId="176">#REF!</definedName>
    <definedName name="TM.VAL.NFCG.CD.WB" localSheetId="177">#REF!</definedName>
    <definedName name="TM.VAL.NFCG.CD.WB" localSheetId="178">#REF!</definedName>
    <definedName name="TM.VAL.NFCG.CD.WB" localSheetId="109">#REF!</definedName>
    <definedName name="TM.VAL.NFCG.CD.WB" localSheetId="110">#REF!</definedName>
    <definedName name="TM.VAL.NFCG.CD.WB" localSheetId="111">#REF!</definedName>
    <definedName name="TM.VAL.NFCG.CD.WB" localSheetId="102">#REF!</definedName>
    <definedName name="TM.VAL.NFCG.CD.WB" localSheetId="103">#REF!</definedName>
    <definedName name="TM.VAL.NFCG.CD.WB" localSheetId="104">#REF!</definedName>
    <definedName name="TM.VAL.NFCG.CD.WB" localSheetId="107">#REF!</definedName>
    <definedName name="TM.VAL.NFCG.CD.WB" localSheetId="108">#REF!</definedName>
    <definedName name="TM.VAL.NFCG.CD.WB">#REF!</definedName>
    <definedName name="TM.VAL.NFCG.KD.WB" localSheetId="151">#REF!</definedName>
    <definedName name="TM.VAL.NFCG.KD.WB" localSheetId="179">#REF!</definedName>
    <definedName name="TM.VAL.NFCG.KD.WB" localSheetId="180">#REF!</definedName>
    <definedName name="TM.VAL.NFCG.KD.WB" localSheetId="181">#REF!</definedName>
    <definedName name="TM.VAL.NFCG.KD.WB" localSheetId="172">#REF!</definedName>
    <definedName name="TM.VAL.NFCG.KD.WB" localSheetId="173">#REF!</definedName>
    <definedName name="TM.VAL.NFCG.KD.WB" localSheetId="174">#REF!</definedName>
    <definedName name="TM.VAL.NFCG.KD.WB" localSheetId="175">#REF!</definedName>
    <definedName name="TM.VAL.NFCG.KD.WB" localSheetId="176">#REF!</definedName>
    <definedName name="TM.VAL.NFCG.KD.WB" localSheetId="177">#REF!</definedName>
    <definedName name="TM.VAL.NFCG.KD.WB" localSheetId="178">#REF!</definedName>
    <definedName name="TM.VAL.NFCG.KD.WB" localSheetId="109">#REF!</definedName>
    <definedName name="TM.VAL.NFCG.KD.WB" localSheetId="110">#REF!</definedName>
    <definedName name="TM.VAL.NFCG.KD.WB" localSheetId="111">#REF!</definedName>
    <definedName name="TM.VAL.NFCG.KD.WB" localSheetId="102">#REF!</definedName>
    <definedName name="TM.VAL.NFCG.KD.WB" localSheetId="103">#REF!</definedName>
    <definedName name="TM.VAL.NFCG.KD.WB" localSheetId="104">#REF!</definedName>
    <definedName name="TM.VAL.NFCG.KD.WB" localSheetId="107">#REF!</definedName>
    <definedName name="TM.VAL.NFCG.KD.WB" localSheetId="108">#REF!</definedName>
    <definedName name="TM.VAL.NFCG.KD.WB">#REF!</definedName>
    <definedName name="TM.VAL.RAWM.CD.WB" localSheetId="151">#REF!</definedName>
    <definedName name="TM.VAL.RAWM.CD.WB" localSheetId="179">#REF!</definedName>
    <definedName name="TM.VAL.RAWM.CD.WB" localSheetId="180">#REF!</definedName>
    <definedName name="TM.VAL.RAWM.CD.WB" localSheetId="181">#REF!</definedName>
    <definedName name="TM.VAL.RAWM.CD.WB" localSheetId="172">#REF!</definedName>
    <definedName name="TM.VAL.RAWM.CD.WB" localSheetId="173">#REF!</definedName>
    <definedName name="TM.VAL.RAWM.CD.WB" localSheetId="174">#REF!</definedName>
    <definedName name="TM.VAL.RAWM.CD.WB" localSheetId="175">#REF!</definedName>
    <definedName name="TM.VAL.RAWM.CD.WB" localSheetId="176">#REF!</definedName>
    <definedName name="TM.VAL.RAWM.CD.WB" localSheetId="177">#REF!</definedName>
    <definedName name="TM.VAL.RAWM.CD.WB" localSheetId="178">#REF!</definedName>
    <definedName name="TM.VAL.RAWM.CD.WB" localSheetId="109">#REF!</definedName>
    <definedName name="TM.VAL.RAWM.CD.WB" localSheetId="110">#REF!</definedName>
    <definedName name="TM.VAL.RAWM.CD.WB" localSheetId="111">#REF!</definedName>
    <definedName name="TM.VAL.RAWM.CD.WB" localSheetId="102">#REF!</definedName>
    <definedName name="TM.VAL.RAWM.CD.WB" localSheetId="103">#REF!</definedName>
    <definedName name="TM.VAL.RAWM.CD.WB" localSheetId="104">#REF!</definedName>
    <definedName name="TM.VAL.RAWM.CD.WB" localSheetId="107">#REF!</definedName>
    <definedName name="TM.VAL.RAWM.CD.WB" localSheetId="108">#REF!</definedName>
    <definedName name="TM.VAL.RAWM.CD.WB">#REF!</definedName>
    <definedName name="TM.VAL.RAWM.KD.WB" localSheetId="151">#REF!</definedName>
    <definedName name="TM.VAL.RAWM.KD.WB" localSheetId="179">#REF!</definedName>
    <definedName name="TM.VAL.RAWM.KD.WB" localSheetId="180">#REF!</definedName>
    <definedName name="TM.VAL.RAWM.KD.WB" localSheetId="181">#REF!</definedName>
    <definedName name="TM.VAL.RAWM.KD.WB" localSheetId="172">#REF!</definedName>
    <definedName name="TM.VAL.RAWM.KD.WB" localSheetId="173">#REF!</definedName>
    <definedName name="TM.VAL.RAWM.KD.WB" localSheetId="174">#REF!</definedName>
    <definedName name="TM.VAL.RAWM.KD.WB" localSheetId="175">#REF!</definedName>
    <definedName name="TM.VAL.RAWM.KD.WB" localSheetId="176">#REF!</definedName>
    <definedName name="TM.VAL.RAWM.KD.WB" localSheetId="177">#REF!</definedName>
    <definedName name="TM.VAL.RAWM.KD.WB" localSheetId="178">#REF!</definedName>
    <definedName name="TM.VAL.RAWM.KD.WB" localSheetId="109">#REF!</definedName>
    <definedName name="TM.VAL.RAWM.KD.WB" localSheetId="110">#REF!</definedName>
    <definedName name="TM.VAL.RAWM.KD.WB" localSheetId="111">#REF!</definedName>
    <definedName name="TM.VAL.RAWM.KD.WB" localSheetId="102">#REF!</definedName>
    <definedName name="TM.VAL.RAWM.KD.WB" localSheetId="103">#REF!</definedName>
    <definedName name="TM.VAL.RAWM.KD.WB" localSheetId="104">#REF!</definedName>
    <definedName name="TM.VAL.RAWM.KD.WB" localSheetId="107">#REF!</definedName>
    <definedName name="TM.VAL.RAWM.KD.WB" localSheetId="108">#REF!</definedName>
    <definedName name="TM.VAL.RAWM.KD.WB">#REF!</definedName>
    <definedName name="TM.VAL.RAWP.CD.WB" localSheetId="151">#REF!</definedName>
    <definedName name="TM.VAL.RAWP.CD.WB" localSheetId="179">#REF!</definedName>
    <definedName name="TM.VAL.RAWP.CD.WB" localSheetId="180">#REF!</definedName>
    <definedName name="TM.VAL.RAWP.CD.WB" localSheetId="181">#REF!</definedName>
    <definedName name="TM.VAL.RAWP.CD.WB" localSheetId="172">#REF!</definedName>
    <definedName name="TM.VAL.RAWP.CD.WB" localSheetId="173">#REF!</definedName>
    <definedName name="TM.VAL.RAWP.CD.WB" localSheetId="174">#REF!</definedName>
    <definedName name="TM.VAL.RAWP.CD.WB" localSheetId="175">#REF!</definedName>
    <definedName name="TM.VAL.RAWP.CD.WB" localSheetId="176">#REF!</definedName>
    <definedName name="TM.VAL.RAWP.CD.WB" localSheetId="177">#REF!</definedName>
    <definedName name="TM.VAL.RAWP.CD.WB" localSheetId="178">#REF!</definedName>
    <definedName name="TM.VAL.RAWP.CD.WB" localSheetId="109">#REF!</definedName>
    <definedName name="TM.VAL.RAWP.CD.WB" localSheetId="110">#REF!</definedName>
    <definedName name="TM.VAL.RAWP.CD.WB" localSheetId="111">#REF!</definedName>
    <definedName name="TM.VAL.RAWP.CD.WB" localSheetId="102">#REF!</definedName>
    <definedName name="TM.VAL.RAWP.CD.WB" localSheetId="103">#REF!</definedName>
    <definedName name="TM.VAL.RAWP.CD.WB" localSheetId="104">#REF!</definedName>
    <definedName name="TM.VAL.RAWP.CD.WB" localSheetId="107">#REF!</definedName>
    <definedName name="TM.VAL.RAWP.CD.WB" localSheetId="108">#REF!</definedName>
    <definedName name="TM.VAL.RAWP.CD.WB">#REF!</definedName>
    <definedName name="TM.VAL.RAWP.KD.WB" localSheetId="151">#REF!</definedName>
    <definedName name="TM.VAL.RAWP.KD.WB" localSheetId="179">#REF!</definedName>
    <definedName name="TM.VAL.RAWP.KD.WB" localSheetId="180">#REF!</definedName>
    <definedName name="TM.VAL.RAWP.KD.WB" localSheetId="181">#REF!</definedName>
    <definedName name="TM.VAL.RAWP.KD.WB" localSheetId="172">#REF!</definedName>
    <definedName name="TM.VAL.RAWP.KD.WB" localSheetId="173">#REF!</definedName>
    <definedName name="TM.VAL.RAWP.KD.WB" localSheetId="174">#REF!</definedName>
    <definedName name="TM.VAL.RAWP.KD.WB" localSheetId="175">#REF!</definedName>
    <definedName name="TM.VAL.RAWP.KD.WB" localSheetId="176">#REF!</definedName>
    <definedName name="TM.VAL.RAWP.KD.WB" localSheetId="177">#REF!</definedName>
    <definedName name="TM.VAL.RAWP.KD.WB" localSheetId="178">#REF!</definedName>
    <definedName name="TM.VAL.RAWP.KD.WB" localSheetId="109">#REF!</definedName>
    <definedName name="TM.VAL.RAWP.KD.WB" localSheetId="110">#REF!</definedName>
    <definedName name="TM.VAL.RAWP.KD.WB" localSheetId="111">#REF!</definedName>
    <definedName name="TM.VAL.RAWP.KD.WB" localSheetId="102">#REF!</definedName>
    <definedName name="TM.VAL.RAWP.KD.WB" localSheetId="103">#REF!</definedName>
    <definedName name="TM.VAL.RAWP.KD.WB" localSheetId="104">#REF!</definedName>
    <definedName name="TM.VAL.RAWP.KD.WB" localSheetId="107">#REF!</definedName>
    <definedName name="TM.VAL.RAWP.KD.WB" localSheetId="108">#REF!</definedName>
    <definedName name="TM.VAL.RAWP.KD.WB">#REF!</definedName>
    <definedName name="TM.VAL.RAWT.CD.WB" localSheetId="151">#REF!</definedName>
    <definedName name="TM.VAL.RAWT.CD.WB" localSheetId="179">#REF!</definedName>
    <definedName name="TM.VAL.RAWT.CD.WB" localSheetId="180">#REF!</definedName>
    <definedName name="TM.VAL.RAWT.CD.WB" localSheetId="181">#REF!</definedName>
    <definedName name="TM.VAL.RAWT.CD.WB" localSheetId="172">#REF!</definedName>
    <definedName name="TM.VAL.RAWT.CD.WB" localSheetId="173">#REF!</definedName>
    <definedName name="TM.VAL.RAWT.CD.WB" localSheetId="174">#REF!</definedName>
    <definedName name="TM.VAL.RAWT.CD.WB" localSheetId="175">#REF!</definedName>
    <definedName name="TM.VAL.RAWT.CD.WB" localSheetId="176">#REF!</definedName>
    <definedName name="TM.VAL.RAWT.CD.WB" localSheetId="177">#REF!</definedName>
    <definedName name="TM.VAL.RAWT.CD.WB" localSheetId="178">#REF!</definedName>
    <definedName name="TM.VAL.RAWT.CD.WB" localSheetId="109">#REF!</definedName>
    <definedName name="TM.VAL.RAWT.CD.WB" localSheetId="110">#REF!</definedName>
    <definedName name="TM.VAL.RAWT.CD.WB" localSheetId="111">#REF!</definedName>
    <definedName name="TM.VAL.RAWT.CD.WB" localSheetId="102">#REF!</definedName>
    <definedName name="TM.VAL.RAWT.CD.WB" localSheetId="103">#REF!</definedName>
    <definedName name="TM.VAL.RAWT.CD.WB" localSheetId="104">#REF!</definedName>
    <definedName name="TM.VAL.RAWT.CD.WB" localSheetId="107">#REF!</definedName>
    <definedName name="TM.VAL.RAWT.CD.WB" localSheetId="108">#REF!</definedName>
    <definedName name="TM.VAL.RAWT.CD.WB">#REF!</definedName>
    <definedName name="TM.VAL.RAWT.KD.WB" localSheetId="151">#REF!</definedName>
    <definedName name="TM.VAL.RAWT.KD.WB" localSheetId="179">#REF!</definedName>
    <definedName name="TM.VAL.RAWT.KD.WB" localSheetId="180">#REF!</definedName>
    <definedName name="TM.VAL.RAWT.KD.WB" localSheetId="181">#REF!</definedName>
    <definedName name="TM.VAL.RAWT.KD.WB" localSheetId="172">#REF!</definedName>
    <definedName name="TM.VAL.RAWT.KD.WB" localSheetId="173">#REF!</definedName>
    <definedName name="TM.VAL.RAWT.KD.WB" localSheetId="174">#REF!</definedName>
    <definedName name="TM.VAL.RAWT.KD.WB" localSheetId="175">#REF!</definedName>
    <definedName name="TM.VAL.RAWT.KD.WB" localSheetId="176">#REF!</definedName>
    <definedName name="TM.VAL.RAWT.KD.WB" localSheetId="177">#REF!</definedName>
    <definedName name="TM.VAL.RAWT.KD.WB" localSheetId="178">#REF!</definedName>
    <definedName name="TM.VAL.RAWT.KD.WB" localSheetId="109">#REF!</definedName>
    <definedName name="TM.VAL.RAWT.KD.WB" localSheetId="110">#REF!</definedName>
    <definedName name="TM.VAL.RAWT.KD.WB" localSheetId="111">#REF!</definedName>
    <definedName name="TM.VAL.RAWT.KD.WB" localSheetId="102">#REF!</definedName>
    <definedName name="TM.VAL.RAWT.KD.WB" localSheetId="103">#REF!</definedName>
    <definedName name="TM.VAL.RAWT.KD.WB" localSheetId="104">#REF!</definedName>
    <definedName name="TM.VAL.RAWT.KD.WB" localSheetId="107">#REF!</definedName>
    <definedName name="TM.VAL.RAWT.KD.WB" localSheetId="108">#REF!</definedName>
    <definedName name="TM.VAL.RAWT.KD.WB">#REF!</definedName>
    <definedName name="TM.VOL.NFSV.XD" localSheetId="151">#REF!</definedName>
    <definedName name="TM.VOL.NFSV.XD" localSheetId="179">#REF!</definedName>
    <definedName name="TM.VOL.NFSV.XD" localSheetId="180">#REF!</definedName>
    <definedName name="TM.VOL.NFSV.XD" localSheetId="181">#REF!</definedName>
    <definedName name="TM.VOL.NFSV.XD" localSheetId="172">#REF!</definedName>
    <definedName name="TM.VOL.NFSV.XD" localSheetId="173">#REF!</definedName>
    <definedName name="TM.VOL.NFSV.XD" localSheetId="174">#REF!</definedName>
    <definedName name="TM.VOL.NFSV.XD" localSheetId="175">#REF!</definedName>
    <definedName name="TM.VOL.NFSV.XD" localSheetId="176">#REF!</definedName>
    <definedName name="TM.VOL.NFSV.XD" localSheetId="177">#REF!</definedName>
    <definedName name="TM.VOL.NFSV.XD" localSheetId="178">#REF!</definedName>
    <definedName name="TM.VOL.NFSV.XD" localSheetId="109">#REF!</definedName>
    <definedName name="TM.VOL.NFSV.XD" localSheetId="110">#REF!</definedName>
    <definedName name="TM.VOL.NFSV.XD" localSheetId="111">#REF!</definedName>
    <definedName name="TM.VOL.NFSV.XD" localSheetId="102">#REF!</definedName>
    <definedName name="TM.VOL.NFSV.XD" localSheetId="103">#REF!</definedName>
    <definedName name="TM.VOL.NFSV.XD" localSheetId="104">#REF!</definedName>
    <definedName name="TM.VOL.NFSV.XD" localSheetId="107">#REF!</definedName>
    <definedName name="TM.VOL.NFSV.XD" localSheetId="108">#REF!</definedName>
    <definedName name="TM.VOL.NFSV.XD">#REF!</definedName>
    <definedName name="TM_D" localSheetId="151">#REF!</definedName>
    <definedName name="TM_D" localSheetId="179">#REF!</definedName>
    <definedName name="TM_D" localSheetId="180">#REF!</definedName>
    <definedName name="TM_D" localSheetId="181">#REF!</definedName>
    <definedName name="TM_D" localSheetId="172">#REF!</definedName>
    <definedName name="TM_D" localSheetId="173">#REF!</definedName>
    <definedName name="TM_D" localSheetId="174">#REF!</definedName>
    <definedName name="TM_D" localSheetId="175">#REF!</definedName>
    <definedName name="TM_D" localSheetId="176">#REF!</definedName>
    <definedName name="TM_D" localSheetId="177">#REF!</definedName>
    <definedName name="TM_D" localSheetId="178">#REF!</definedName>
    <definedName name="TM_D" localSheetId="109">#REF!</definedName>
    <definedName name="TM_D" localSheetId="110">#REF!</definedName>
    <definedName name="TM_D" localSheetId="111">#REF!</definedName>
    <definedName name="TM_D" localSheetId="102">#REF!</definedName>
    <definedName name="TM_D" localSheetId="103">#REF!</definedName>
    <definedName name="TM_D" localSheetId="104">#REF!</definedName>
    <definedName name="TM_D" localSheetId="107">#REF!</definedName>
    <definedName name="TM_D" localSheetId="108">#REF!</definedName>
    <definedName name="TM_D">#REF!</definedName>
    <definedName name="TM_DPCH" localSheetId="151">#REF!</definedName>
    <definedName name="TM_DPCH" localSheetId="179">#REF!</definedName>
    <definedName name="TM_DPCH" localSheetId="180">#REF!</definedName>
    <definedName name="TM_DPCH" localSheetId="181">#REF!</definedName>
    <definedName name="TM_DPCH" localSheetId="172">#REF!</definedName>
    <definedName name="TM_DPCH" localSheetId="173">#REF!</definedName>
    <definedName name="TM_DPCH" localSheetId="174">#REF!</definedName>
    <definedName name="TM_DPCH" localSheetId="175">#REF!</definedName>
    <definedName name="TM_DPCH" localSheetId="176">#REF!</definedName>
    <definedName name="TM_DPCH" localSheetId="177">#REF!</definedName>
    <definedName name="TM_DPCH" localSheetId="178">#REF!</definedName>
    <definedName name="TM_DPCH" localSheetId="109">#REF!</definedName>
    <definedName name="TM_DPCH" localSheetId="110">#REF!</definedName>
    <definedName name="TM_DPCH" localSheetId="111">#REF!</definedName>
    <definedName name="TM_DPCH" localSheetId="102">#REF!</definedName>
    <definedName name="TM_DPCH" localSheetId="103">#REF!</definedName>
    <definedName name="TM_DPCH" localSheetId="104">#REF!</definedName>
    <definedName name="TM_DPCH" localSheetId="107">#REF!</definedName>
    <definedName name="TM_DPCH" localSheetId="108">#REF!</definedName>
    <definedName name="TM_DPCH">#REF!</definedName>
    <definedName name="TM_R" localSheetId="151">#REF!</definedName>
    <definedName name="TM_R" localSheetId="179">#REF!</definedName>
    <definedName name="TM_R" localSheetId="180">#REF!</definedName>
    <definedName name="TM_R" localSheetId="181">#REF!</definedName>
    <definedName name="TM_R" localSheetId="172">#REF!</definedName>
    <definedName name="TM_R" localSheetId="173">#REF!</definedName>
    <definedName name="TM_R" localSheetId="174">#REF!</definedName>
    <definedName name="TM_R" localSheetId="175">#REF!</definedName>
    <definedName name="TM_R" localSheetId="176">#REF!</definedName>
    <definedName name="TM_R" localSheetId="177">#REF!</definedName>
    <definedName name="TM_R" localSheetId="178">#REF!</definedName>
    <definedName name="TM_R" localSheetId="109">#REF!</definedName>
    <definedName name="TM_R" localSheetId="110">#REF!</definedName>
    <definedName name="TM_R" localSheetId="111">#REF!</definedName>
    <definedName name="TM_R" localSheetId="102">#REF!</definedName>
    <definedName name="TM_R" localSheetId="103">#REF!</definedName>
    <definedName name="TM_R" localSheetId="104">#REF!</definedName>
    <definedName name="TM_R" localSheetId="107">#REF!</definedName>
    <definedName name="TM_R" localSheetId="108">#REF!</definedName>
    <definedName name="TM_R">#REF!</definedName>
    <definedName name="TM_RPCH" localSheetId="151">#REF!</definedName>
    <definedName name="TM_RPCH" localSheetId="179">#REF!</definedName>
    <definedName name="TM_RPCH" localSheetId="180">#REF!</definedName>
    <definedName name="TM_RPCH" localSheetId="181">#REF!</definedName>
    <definedName name="TM_RPCH" localSheetId="172">#REF!</definedName>
    <definedName name="TM_RPCH" localSheetId="173">#REF!</definedName>
    <definedName name="TM_RPCH" localSheetId="174">#REF!</definedName>
    <definedName name="TM_RPCH" localSheetId="175">#REF!</definedName>
    <definedName name="TM_RPCH" localSheetId="176">#REF!</definedName>
    <definedName name="TM_RPCH" localSheetId="177">#REF!</definedName>
    <definedName name="TM_RPCH" localSheetId="178">#REF!</definedName>
    <definedName name="TM_RPCH" localSheetId="109">#REF!</definedName>
    <definedName name="TM_RPCH" localSheetId="110">#REF!</definedName>
    <definedName name="TM_RPCH" localSheetId="111">#REF!</definedName>
    <definedName name="TM_RPCH" localSheetId="102">#REF!</definedName>
    <definedName name="TM_RPCH" localSheetId="103">#REF!</definedName>
    <definedName name="TM_RPCH" localSheetId="104">#REF!</definedName>
    <definedName name="TM_RPCH" localSheetId="107">#REF!</definedName>
    <definedName name="TM_RPCH" localSheetId="108">#REF!</definedName>
    <definedName name="TM_RPCH">#REF!</definedName>
    <definedName name="TMG" localSheetId="151">#REF!</definedName>
    <definedName name="TMG" localSheetId="179">#REF!</definedName>
    <definedName name="TMG" localSheetId="180">#REF!</definedName>
    <definedName name="TMG" localSheetId="181">#REF!</definedName>
    <definedName name="TMG" localSheetId="172">#REF!</definedName>
    <definedName name="TMG" localSheetId="173">#REF!</definedName>
    <definedName name="TMG" localSheetId="174">#REF!</definedName>
    <definedName name="TMG" localSheetId="175">#REF!</definedName>
    <definedName name="TMG" localSheetId="176">#REF!</definedName>
    <definedName name="TMG" localSheetId="177">#REF!</definedName>
    <definedName name="TMG" localSheetId="178">#REF!</definedName>
    <definedName name="TMG" localSheetId="109">#REF!</definedName>
    <definedName name="TMG" localSheetId="110">#REF!</definedName>
    <definedName name="TMG" localSheetId="111">#REF!</definedName>
    <definedName name="TMG" localSheetId="102">#REF!</definedName>
    <definedName name="TMG" localSheetId="103">#REF!</definedName>
    <definedName name="TMG" localSheetId="104">#REF!</definedName>
    <definedName name="TMG" localSheetId="107">#REF!</definedName>
    <definedName name="TMG" localSheetId="108">#REF!</definedName>
    <definedName name="TMG">#REF!</definedName>
    <definedName name="TMG_D">[46]Q5!$E$23:$AH$23</definedName>
    <definedName name="TMG_DPCH" localSheetId="151">#REF!</definedName>
    <definedName name="TMG_DPCH" localSheetId="156">#REF!</definedName>
    <definedName name="TMG_DPCH" localSheetId="159">#REF!</definedName>
    <definedName name="TMG_DPCH" localSheetId="171">#REF!</definedName>
    <definedName name="TMG_DPCH" localSheetId="179">#REF!</definedName>
    <definedName name="TMG_DPCH" localSheetId="180">#REF!</definedName>
    <definedName name="TMG_DPCH" localSheetId="181">#REF!</definedName>
    <definedName name="TMG_DPCH" localSheetId="172">#REF!</definedName>
    <definedName name="TMG_DPCH" localSheetId="173">#REF!</definedName>
    <definedName name="TMG_DPCH" localSheetId="174">#REF!</definedName>
    <definedName name="TMG_DPCH" localSheetId="175">#REF!</definedName>
    <definedName name="TMG_DPCH" localSheetId="176">#REF!</definedName>
    <definedName name="TMG_DPCH" localSheetId="177">#REF!</definedName>
    <definedName name="TMG_DPCH" localSheetId="178">#REF!</definedName>
    <definedName name="TMG_DPCH" localSheetId="109">#REF!</definedName>
    <definedName name="TMG_DPCH" localSheetId="110">#REF!</definedName>
    <definedName name="TMG_DPCH" localSheetId="111">#REF!</definedName>
    <definedName name="TMG_DPCH" localSheetId="102">#REF!</definedName>
    <definedName name="TMG_DPCH" localSheetId="103">#REF!</definedName>
    <definedName name="TMG_DPCH" localSheetId="104">#REF!</definedName>
    <definedName name="TMG_DPCH" localSheetId="107">#REF!</definedName>
    <definedName name="TMG_DPCH" localSheetId="108">#REF!</definedName>
    <definedName name="TMG_DPCH">#REF!</definedName>
    <definedName name="TMG_R" localSheetId="151">#REF!</definedName>
    <definedName name="TMG_R" localSheetId="156">#REF!</definedName>
    <definedName name="TMG_R" localSheetId="159">#REF!</definedName>
    <definedName name="TMG_R" localSheetId="171">#REF!</definedName>
    <definedName name="TMG_R" localSheetId="179">#REF!</definedName>
    <definedName name="TMG_R" localSheetId="180">#REF!</definedName>
    <definedName name="TMG_R" localSheetId="181">#REF!</definedName>
    <definedName name="TMG_R" localSheetId="172">#REF!</definedName>
    <definedName name="TMG_R" localSheetId="173">#REF!</definedName>
    <definedName name="TMG_R" localSheetId="174">#REF!</definedName>
    <definedName name="TMG_R" localSheetId="175">#REF!</definedName>
    <definedName name="TMG_R" localSheetId="176">#REF!</definedName>
    <definedName name="TMG_R" localSheetId="177">#REF!</definedName>
    <definedName name="TMG_R" localSheetId="178">#REF!</definedName>
    <definedName name="TMG_R" localSheetId="109">#REF!</definedName>
    <definedName name="TMG_R" localSheetId="110">#REF!</definedName>
    <definedName name="TMG_R" localSheetId="111">#REF!</definedName>
    <definedName name="TMG_R" localSheetId="102">#REF!</definedName>
    <definedName name="TMG_R" localSheetId="103">#REF!</definedName>
    <definedName name="TMG_R" localSheetId="104">#REF!</definedName>
    <definedName name="TMG_R" localSheetId="107">#REF!</definedName>
    <definedName name="TMG_R" localSheetId="108">#REF!</definedName>
    <definedName name="TMG_R">#REF!</definedName>
    <definedName name="TMG_RPCH" localSheetId="151">#REF!</definedName>
    <definedName name="TMG_RPCH" localSheetId="156">#REF!</definedName>
    <definedName name="TMG_RPCH" localSheetId="159">#REF!</definedName>
    <definedName name="TMG_RPCH" localSheetId="171">#REF!</definedName>
    <definedName name="TMG_RPCH" localSheetId="179">#REF!</definedName>
    <definedName name="TMG_RPCH" localSheetId="180">#REF!</definedName>
    <definedName name="TMG_RPCH" localSheetId="181">#REF!</definedName>
    <definedName name="TMG_RPCH" localSheetId="172">#REF!</definedName>
    <definedName name="TMG_RPCH" localSheetId="173">#REF!</definedName>
    <definedName name="TMG_RPCH" localSheetId="174">#REF!</definedName>
    <definedName name="TMG_RPCH" localSheetId="175">#REF!</definedName>
    <definedName name="TMG_RPCH" localSheetId="176">#REF!</definedName>
    <definedName name="TMG_RPCH" localSheetId="177">#REF!</definedName>
    <definedName name="TMG_RPCH" localSheetId="178">#REF!</definedName>
    <definedName name="TMG_RPCH" localSheetId="109">#REF!</definedName>
    <definedName name="TMG_RPCH" localSheetId="110">#REF!</definedName>
    <definedName name="TMG_RPCH" localSheetId="111">#REF!</definedName>
    <definedName name="TMG_RPCH" localSheetId="102">#REF!</definedName>
    <definedName name="TMG_RPCH" localSheetId="103">#REF!</definedName>
    <definedName name="TMG_RPCH" localSheetId="104">#REF!</definedName>
    <definedName name="TMG_RPCH" localSheetId="107">#REF!</definedName>
    <definedName name="TMG_RPCH" localSheetId="108">#REF!</definedName>
    <definedName name="TMG_RPCH">#REF!</definedName>
    <definedName name="TMGO">#N/A</definedName>
    <definedName name="TMGO_D" localSheetId="151">#REF!</definedName>
    <definedName name="TMGO_D" localSheetId="171">#REF!</definedName>
    <definedName name="TMGO_D" localSheetId="179">#REF!</definedName>
    <definedName name="TMGO_D" localSheetId="180">#REF!</definedName>
    <definedName name="TMGO_D" localSheetId="181">#REF!</definedName>
    <definedName name="TMGO_D" localSheetId="172">#REF!</definedName>
    <definedName name="TMGO_D" localSheetId="173">#REF!</definedName>
    <definedName name="TMGO_D" localSheetId="174">#REF!</definedName>
    <definedName name="TMGO_D" localSheetId="175">#REF!</definedName>
    <definedName name="TMGO_D" localSheetId="176">#REF!</definedName>
    <definedName name="TMGO_D" localSheetId="177">#REF!</definedName>
    <definedName name="TMGO_D" localSheetId="178">#REF!</definedName>
    <definedName name="TMGO_D" localSheetId="109">#REF!</definedName>
    <definedName name="TMGO_D" localSheetId="110">#REF!</definedName>
    <definedName name="TMGO_D" localSheetId="111">#REF!</definedName>
    <definedName name="TMGO_D" localSheetId="102">#REF!</definedName>
    <definedName name="TMGO_D" localSheetId="103">#REF!</definedName>
    <definedName name="TMGO_D" localSheetId="104">#REF!</definedName>
    <definedName name="TMGO_D" localSheetId="107">#REF!</definedName>
    <definedName name="TMGO_D" localSheetId="108">#REF!</definedName>
    <definedName name="TMGO_D">#REF!</definedName>
    <definedName name="TMGO_DPCH" localSheetId="151">#REF!</definedName>
    <definedName name="TMGO_DPCH" localSheetId="171">#REF!</definedName>
    <definedName name="TMGO_DPCH" localSheetId="179">#REF!</definedName>
    <definedName name="TMGO_DPCH" localSheetId="180">#REF!</definedName>
    <definedName name="TMGO_DPCH" localSheetId="181">#REF!</definedName>
    <definedName name="TMGO_DPCH" localSheetId="172">#REF!</definedName>
    <definedName name="TMGO_DPCH" localSheetId="173">#REF!</definedName>
    <definedName name="TMGO_DPCH" localSheetId="174">#REF!</definedName>
    <definedName name="TMGO_DPCH" localSheetId="175">#REF!</definedName>
    <definedName name="TMGO_DPCH" localSheetId="176">#REF!</definedName>
    <definedName name="TMGO_DPCH" localSheetId="177">#REF!</definedName>
    <definedName name="TMGO_DPCH" localSheetId="178">#REF!</definedName>
    <definedName name="TMGO_DPCH" localSheetId="109">#REF!</definedName>
    <definedName name="TMGO_DPCH" localSheetId="110">#REF!</definedName>
    <definedName name="TMGO_DPCH" localSheetId="111">#REF!</definedName>
    <definedName name="TMGO_DPCH" localSheetId="102">#REF!</definedName>
    <definedName name="TMGO_DPCH" localSheetId="103">#REF!</definedName>
    <definedName name="TMGO_DPCH" localSheetId="104">#REF!</definedName>
    <definedName name="TMGO_DPCH" localSheetId="107">#REF!</definedName>
    <definedName name="TMGO_DPCH" localSheetId="108">#REF!</definedName>
    <definedName name="TMGO_DPCH">#REF!</definedName>
    <definedName name="TMGO_R" localSheetId="151">#REF!</definedName>
    <definedName name="TMGO_R" localSheetId="171">#REF!</definedName>
    <definedName name="TMGO_R" localSheetId="179">#REF!</definedName>
    <definedName name="TMGO_R" localSheetId="180">#REF!</definedName>
    <definedName name="TMGO_R" localSheetId="181">#REF!</definedName>
    <definedName name="TMGO_R" localSheetId="172">#REF!</definedName>
    <definedName name="TMGO_R" localSheetId="173">#REF!</definedName>
    <definedName name="TMGO_R" localSheetId="174">#REF!</definedName>
    <definedName name="TMGO_R" localSheetId="175">#REF!</definedName>
    <definedName name="TMGO_R" localSheetId="176">#REF!</definedName>
    <definedName name="TMGO_R" localSheetId="177">#REF!</definedName>
    <definedName name="TMGO_R" localSheetId="178">#REF!</definedName>
    <definedName name="TMGO_R" localSheetId="109">#REF!</definedName>
    <definedName name="TMGO_R" localSheetId="110">#REF!</definedName>
    <definedName name="TMGO_R" localSheetId="111">#REF!</definedName>
    <definedName name="TMGO_R" localSheetId="102">#REF!</definedName>
    <definedName name="TMGO_R" localSheetId="103">#REF!</definedName>
    <definedName name="TMGO_R" localSheetId="104">#REF!</definedName>
    <definedName name="TMGO_R" localSheetId="107">#REF!</definedName>
    <definedName name="TMGO_R" localSheetId="108">#REF!</definedName>
    <definedName name="TMGO_R">#REF!</definedName>
    <definedName name="TMGO_RPCH" localSheetId="151">#REF!</definedName>
    <definedName name="TMGO_RPCH" localSheetId="179">#REF!</definedName>
    <definedName name="TMGO_RPCH" localSheetId="180">#REF!</definedName>
    <definedName name="TMGO_RPCH" localSheetId="181">#REF!</definedName>
    <definedName name="TMGO_RPCH" localSheetId="172">#REF!</definedName>
    <definedName name="TMGO_RPCH" localSheetId="173">#REF!</definedName>
    <definedName name="TMGO_RPCH" localSheetId="174">#REF!</definedName>
    <definedName name="TMGO_RPCH" localSheetId="175">#REF!</definedName>
    <definedName name="TMGO_RPCH" localSheetId="176">#REF!</definedName>
    <definedName name="TMGO_RPCH" localSheetId="177">#REF!</definedName>
    <definedName name="TMGO_RPCH" localSheetId="178">#REF!</definedName>
    <definedName name="TMGO_RPCH" localSheetId="109">#REF!</definedName>
    <definedName name="TMGO_RPCH" localSheetId="110">#REF!</definedName>
    <definedName name="TMGO_RPCH" localSheetId="111">#REF!</definedName>
    <definedName name="TMGO_RPCH" localSheetId="102">#REF!</definedName>
    <definedName name="TMGO_RPCH" localSheetId="103">#REF!</definedName>
    <definedName name="TMGO_RPCH" localSheetId="104">#REF!</definedName>
    <definedName name="TMGO_RPCH" localSheetId="107">#REF!</definedName>
    <definedName name="TMGO_RPCH" localSheetId="108">#REF!</definedName>
    <definedName name="TMGO_RPCH">#REF!</definedName>
    <definedName name="TMGXO" localSheetId="151">#REF!</definedName>
    <definedName name="TMGXO" localSheetId="179">#REF!</definedName>
    <definedName name="TMGXO" localSheetId="180">#REF!</definedName>
    <definedName name="TMGXO" localSheetId="181">#REF!</definedName>
    <definedName name="TMGXO" localSheetId="172">#REF!</definedName>
    <definedName name="TMGXO" localSheetId="173">#REF!</definedName>
    <definedName name="TMGXO" localSheetId="174">#REF!</definedName>
    <definedName name="TMGXO" localSheetId="175">#REF!</definedName>
    <definedName name="TMGXO" localSheetId="176">#REF!</definedName>
    <definedName name="TMGXO" localSheetId="177">#REF!</definedName>
    <definedName name="TMGXO" localSheetId="178">#REF!</definedName>
    <definedName name="TMGXO" localSheetId="109">#REF!</definedName>
    <definedName name="TMGXO" localSheetId="110">#REF!</definedName>
    <definedName name="TMGXO" localSheetId="111">#REF!</definedName>
    <definedName name="TMGXO" localSheetId="102">#REF!</definedName>
    <definedName name="TMGXO" localSheetId="103">#REF!</definedName>
    <definedName name="TMGXO" localSheetId="104">#REF!</definedName>
    <definedName name="TMGXO" localSheetId="107">#REF!</definedName>
    <definedName name="TMGXO" localSheetId="108">#REF!</definedName>
    <definedName name="TMGXO">#REF!</definedName>
    <definedName name="TMGXO_D" localSheetId="151">#REF!</definedName>
    <definedName name="TMGXO_D" localSheetId="179">#REF!</definedName>
    <definedName name="TMGXO_D" localSheetId="180">#REF!</definedName>
    <definedName name="TMGXO_D" localSheetId="181">#REF!</definedName>
    <definedName name="TMGXO_D" localSheetId="172">#REF!</definedName>
    <definedName name="TMGXO_D" localSheetId="173">#REF!</definedName>
    <definedName name="TMGXO_D" localSheetId="174">#REF!</definedName>
    <definedName name="TMGXO_D" localSheetId="175">#REF!</definedName>
    <definedName name="TMGXO_D" localSheetId="176">#REF!</definedName>
    <definedName name="TMGXO_D" localSheetId="177">#REF!</definedName>
    <definedName name="TMGXO_D" localSheetId="178">#REF!</definedName>
    <definedName name="TMGXO_D" localSheetId="109">#REF!</definedName>
    <definedName name="TMGXO_D" localSheetId="110">#REF!</definedName>
    <definedName name="TMGXO_D" localSheetId="111">#REF!</definedName>
    <definedName name="TMGXO_D" localSheetId="102">#REF!</definedName>
    <definedName name="TMGXO_D" localSheetId="103">#REF!</definedName>
    <definedName name="TMGXO_D" localSheetId="104">#REF!</definedName>
    <definedName name="TMGXO_D" localSheetId="107">#REF!</definedName>
    <definedName name="TMGXO_D" localSheetId="108">#REF!</definedName>
    <definedName name="TMGXO_D">#REF!</definedName>
    <definedName name="TMGXO_DPCH" localSheetId="151">#REF!</definedName>
    <definedName name="TMGXO_DPCH" localSheetId="179">#REF!</definedName>
    <definedName name="TMGXO_DPCH" localSheetId="180">#REF!</definedName>
    <definedName name="TMGXO_DPCH" localSheetId="181">#REF!</definedName>
    <definedName name="TMGXO_DPCH" localSheetId="172">#REF!</definedName>
    <definedName name="TMGXO_DPCH" localSheetId="173">#REF!</definedName>
    <definedName name="TMGXO_DPCH" localSheetId="174">#REF!</definedName>
    <definedName name="TMGXO_DPCH" localSheetId="175">#REF!</definedName>
    <definedName name="TMGXO_DPCH" localSheetId="176">#REF!</definedName>
    <definedName name="TMGXO_DPCH" localSheetId="177">#REF!</definedName>
    <definedName name="TMGXO_DPCH" localSheetId="178">#REF!</definedName>
    <definedName name="TMGXO_DPCH" localSheetId="109">#REF!</definedName>
    <definedName name="TMGXO_DPCH" localSheetId="110">#REF!</definedName>
    <definedName name="TMGXO_DPCH" localSheetId="111">#REF!</definedName>
    <definedName name="TMGXO_DPCH" localSheetId="102">#REF!</definedName>
    <definedName name="TMGXO_DPCH" localSheetId="103">#REF!</definedName>
    <definedName name="TMGXO_DPCH" localSheetId="104">#REF!</definedName>
    <definedName name="TMGXO_DPCH" localSheetId="107">#REF!</definedName>
    <definedName name="TMGXO_DPCH" localSheetId="108">#REF!</definedName>
    <definedName name="TMGXO_DPCH">#REF!</definedName>
    <definedName name="TMGXO_R" localSheetId="151">#REF!</definedName>
    <definedName name="TMGXO_R" localSheetId="179">#REF!</definedName>
    <definedName name="TMGXO_R" localSheetId="180">#REF!</definedName>
    <definedName name="TMGXO_R" localSheetId="181">#REF!</definedName>
    <definedName name="TMGXO_R" localSheetId="172">#REF!</definedName>
    <definedName name="TMGXO_R" localSheetId="173">#REF!</definedName>
    <definedName name="TMGXO_R" localSheetId="174">#REF!</definedName>
    <definedName name="TMGXO_R" localSheetId="175">#REF!</definedName>
    <definedName name="TMGXO_R" localSheetId="176">#REF!</definedName>
    <definedName name="TMGXO_R" localSheetId="177">#REF!</definedName>
    <definedName name="TMGXO_R" localSheetId="178">#REF!</definedName>
    <definedName name="TMGXO_R" localSheetId="109">#REF!</definedName>
    <definedName name="TMGXO_R" localSheetId="110">#REF!</definedName>
    <definedName name="TMGXO_R" localSheetId="111">#REF!</definedName>
    <definedName name="TMGXO_R" localSheetId="102">#REF!</definedName>
    <definedName name="TMGXO_R" localSheetId="103">#REF!</definedName>
    <definedName name="TMGXO_R" localSheetId="104">#REF!</definedName>
    <definedName name="TMGXO_R" localSheetId="107">#REF!</definedName>
    <definedName name="TMGXO_R" localSheetId="108">#REF!</definedName>
    <definedName name="TMGXO_R">#REF!</definedName>
    <definedName name="TMGXO_RPCH" localSheetId="151">#REF!</definedName>
    <definedName name="TMGXO_RPCH" localSheetId="179">#REF!</definedName>
    <definedName name="TMGXO_RPCH" localSheetId="180">#REF!</definedName>
    <definedName name="TMGXO_RPCH" localSheetId="181">#REF!</definedName>
    <definedName name="TMGXO_RPCH" localSheetId="172">#REF!</definedName>
    <definedName name="TMGXO_RPCH" localSheetId="173">#REF!</definedName>
    <definedName name="TMGXO_RPCH" localSheetId="174">#REF!</definedName>
    <definedName name="TMGXO_RPCH" localSheetId="175">#REF!</definedName>
    <definedName name="TMGXO_RPCH" localSheetId="176">#REF!</definedName>
    <definedName name="TMGXO_RPCH" localSheetId="177">#REF!</definedName>
    <definedName name="TMGXO_RPCH" localSheetId="178">#REF!</definedName>
    <definedName name="TMGXO_RPCH" localSheetId="109">#REF!</definedName>
    <definedName name="TMGXO_RPCH" localSheetId="110">#REF!</definedName>
    <definedName name="TMGXO_RPCH" localSheetId="111">#REF!</definedName>
    <definedName name="TMGXO_RPCH" localSheetId="102">#REF!</definedName>
    <definedName name="TMGXO_RPCH" localSheetId="103">#REF!</definedName>
    <definedName name="TMGXO_RPCH" localSheetId="104">#REF!</definedName>
    <definedName name="TMGXO_RPCH" localSheetId="107">#REF!</definedName>
    <definedName name="TMGXO_RPCH" localSheetId="108">#REF!</definedName>
    <definedName name="TMGXO_RPCH">#REF!</definedName>
    <definedName name="TMS" localSheetId="151">#REF!</definedName>
    <definedName name="TMS" localSheetId="179">#REF!</definedName>
    <definedName name="TMS" localSheetId="180">#REF!</definedName>
    <definedName name="TMS" localSheetId="181">#REF!</definedName>
    <definedName name="TMS" localSheetId="172">#REF!</definedName>
    <definedName name="TMS" localSheetId="173">#REF!</definedName>
    <definedName name="TMS" localSheetId="174">#REF!</definedName>
    <definedName name="TMS" localSheetId="175">#REF!</definedName>
    <definedName name="TMS" localSheetId="176">#REF!</definedName>
    <definedName name="TMS" localSheetId="177">#REF!</definedName>
    <definedName name="TMS" localSheetId="178">#REF!</definedName>
    <definedName name="TMS" localSheetId="109">#REF!</definedName>
    <definedName name="TMS" localSheetId="110">#REF!</definedName>
    <definedName name="TMS" localSheetId="111">#REF!</definedName>
    <definedName name="TMS" localSheetId="102">#REF!</definedName>
    <definedName name="TMS" localSheetId="103">#REF!</definedName>
    <definedName name="TMS" localSheetId="104">#REF!</definedName>
    <definedName name="TMS" localSheetId="107">#REF!</definedName>
    <definedName name="TMS" localSheetId="108">#REF!</definedName>
    <definedName name="TMS">#REF!</definedName>
    <definedName name="TNAME" localSheetId="179">'[94]WETA-WEO'!#REF!</definedName>
    <definedName name="TNAME" localSheetId="180">'[94]WETA-WEO'!#REF!</definedName>
    <definedName name="TNAME" localSheetId="181">'[94]WETA-WEO'!#REF!</definedName>
    <definedName name="TNAME" localSheetId="172">'[94]WETA-WEO'!#REF!</definedName>
    <definedName name="TNAME" localSheetId="173">'[94]WETA-WEO'!#REF!</definedName>
    <definedName name="TNAME" localSheetId="174">'[94]WETA-WEO'!#REF!</definedName>
    <definedName name="TNAME" localSheetId="175">'[94]WETA-WEO'!#REF!</definedName>
    <definedName name="TNAME" localSheetId="176">'[94]WETA-WEO'!#REF!</definedName>
    <definedName name="TNAME" localSheetId="177">'[94]WETA-WEO'!#REF!</definedName>
    <definedName name="TNAME" localSheetId="178">'[94]WETA-WEO'!#REF!</definedName>
    <definedName name="TNAME">'[94]WETA-WEO'!#REF!</definedName>
    <definedName name="TNOV.96" localSheetId="151">#REF!</definedName>
    <definedName name="TNOV.96" localSheetId="156">#REF!</definedName>
    <definedName name="TNOV.96" localSheetId="171">#REF!</definedName>
    <definedName name="TNOV.96" localSheetId="179">#REF!</definedName>
    <definedName name="TNOV.96" localSheetId="180">#REF!</definedName>
    <definedName name="TNOV.96" localSheetId="181">#REF!</definedName>
    <definedName name="TNOV.96" localSheetId="172">#REF!</definedName>
    <definedName name="TNOV.96" localSheetId="173">#REF!</definedName>
    <definedName name="TNOV.96" localSheetId="174">#REF!</definedName>
    <definedName name="TNOV.96" localSheetId="175">#REF!</definedName>
    <definedName name="TNOV.96" localSheetId="176">#REF!</definedName>
    <definedName name="TNOV.96" localSheetId="177">#REF!</definedName>
    <definedName name="TNOV.96" localSheetId="178">#REF!</definedName>
    <definedName name="TNOV.96" localSheetId="109">#REF!</definedName>
    <definedName name="TNOV.96" localSheetId="110">#REF!</definedName>
    <definedName name="TNOV.96" localSheetId="111">#REF!</definedName>
    <definedName name="TNOV.96" localSheetId="102">#REF!</definedName>
    <definedName name="TNOV.96" localSheetId="103">#REF!</definedName>
    <definedName name="TNOV.96" localSheetId="104">#REF!</definedName>
    <definedName name="TNOV.96" localSheetId="107">#REF!</definedName>
    <definedName name="TNOV.96" localSheetId="108">#REF!</definedName>
    <definedName name="TNOV.96">#REF!</definedName>
    <definedName name="TOC" localSheetId="151">#REF!</definedName>
    <definedName name="TOC" localSheetId="156">#REF!</definedName>
    <definedName name="TOC" localSheetId="171">#REF!</definedName>
    <definedName name="TOC" localSheetId="179">#REF!</definedName>
    <definedName name="TOC" localSheetId="180">#REF!</definedName>
    <definedName name="TOC" localSheetId="181">#REF!</definedName>
    <definedName name="TOC" localSheetId="172">#REF!</definedName>
    <definedName name="TOC" localSheetId="173">#REF!</definedName>
    <definedName name="TOC" localSheetId="174">#REF!</definedName>
    <definedName name="TOC" localSheetId="175">#REF!</definedName>
    <definedName name="TOC" localSheetId="176">#REF!</definedName>
    <definedName name="TOC" localSheetId="177">#REF!</definedName>
    <definedName name="TOC" localSheetId="178">#REF!</definedName>
    <definedName name="TOC" localSheetId="109">#REF!</definedName>
    <definedName name="TOC" localSheetId="110">#REF!</definedName>
    <definedName name="TOC" localSheetId="111">#REF!</definedName>
    <definedName name="TOC" localSheetId="102">#REF!</definedName>
    <definedName name="TOC" localSheetId="103">#REF!</definedName>
    <definedName name="TOC" localSheetId="104">#REF!</definedName>
    <definedName name="TOC" localSheetId="107">#REF!</definedName>
    <definedName name="TOC" localSheetId="108">#REF!</definedName>
    <definedName name="TOC">#REF!</definedName>
    <definedName name="today">'[123]Sovereign spread'!$A$730</definedName>
    <definedName name="TodaysDate" localSheetId="151">#REF!</definedName>
    <definedName name="TodaysDate" localSheetId="156">#REF!</definedName>
    <definedName name="TodaysDate" localSheetId="159">#REF!</definedName>
    <definedName name="TodaysDate" localSheetId="171">#REF!</definedName>
    <definedName name="TodaysDate" localSheetId="179">#REF!</definedName>
    <definedName name="TodaysDate" localSheetId="180">#REF!</definedName>
    <definedName name="TodaysDate" localSheetId="181">#REF!</definedName>
    <definedName name="TodaysDate" localSheetId="172">#REF!</definedName>
    <definedName name="TodaysDate" localSheetId="173">#REF!</definedName>
    <definedName name="TodaysDate" localSheetId="174">#REF!</definedName>
    <definedName name="TodaysDate" localSheetId="175">#REF!</definedName>
    <definedName name="TodaysDate" localSheetId="176">#REF!</definedName>
    <definedName name="TodaysDate" localSheetId="177">#REF!</definedName>
    <definedName name="TodaysDate" localSheetId="178">#REF!</definedName>
    <definedName name="TodaysDate" localSheetId="109">#REF!</definedName>
    <definedName name="TodaysDate" localSheetId="110">#REF!</definedName>
    <definedName name="TodaysDate" localSheetId="111">#REF!</definedName>
    <definedName name="TodaysDate" localSheetId="102">#REF!</definedName>
    <definedName name="TodaysDate" localSheetId="103">#REF!</definedName>
    <definedName name="TodaysDate" localSheetId="104">#REF!</definedName>
    <definedName name="TodaysDate" localSheetId="107">#REF!</definedName>
    <definedName name="TodaysDate" localSheetId="108">#REF!</definedName>
    <definedName name="TodaysDate">#REF!</definedName>
    <definedName name="TOFEA1" localSheetId="151">#REF!</definedName>
    <definedName name="TOFEA1" localSheetId="156">#REF!</definedName>
    <definedName name="TOFEA1" localSheetId="159">#REF!</definedName>
    <definedName name="TOFEA1" localSheetId="171">#REF!</definedName>
    <definedName name="TOFEA1" localSheetId="179">#REF!</definedName>
    <definedName name="TOFEA1" localSheetId="180">#REF!</definedName>
    <definedName name="TOFEA1" localSheetId="181">#REF!</definedName>
    <definedName name="TOFEA1" localSheetId="172">#REF!</definedName>
    <definedName name="TOFEA1" localSheetId="173">#REF!</definedName>
    <definedName name="TOFEA1" localSheetId="174">#REF!</definedName>
    <definedName name="TOFEA1" localSheetId="175">#REF!</definedName>
    <definedName name="TOFEA1" localSheetId="176">#REF!</definedName>
    <definedName name="TOFEA1" localSheetId="177">#REF!</definedName>
    <definedName name="TOFEA1" localSheetId="178">#REF!</definedName>
    <definedName name="TOFEA1" localSheetId="109">#REF!</definedName>
    <definedName name="TOFEA1" localSheetId="110">#REF!</definedName>
    <definedName name="TOFEA1" localSheetId="111">#REF!</definedName>
    <definedName name="TOFEA1" localSheetId="102">#REF!</definedName>
    <definedName name="TOFEA1" localSheetId="103">#REF!</definedName>
    <definedName name="TOFEA1" localSheetId="104">#REF!</definedName>
    <definedName name="TOFEA1" localSheetId="107">#REF!</definedName>
    <definedName name="TOFEA1" localSheetId="108">#REF!</definedName>
    <definedName name="TOFEA1">#REF!</definedName>
    <definedName name="TOFEA2" localSheetId="151">#REF!</definedName>
    <definedName name="TOFEA2" localSheetId="156">#REF!</definedName>
    <definedName name="TOFEA2" localSheetId="159">#REF!</definedName>
    <definedName name="TOFEA2" localSheetId="171">#REF!</definedName>
    <definedName name="TOFEA2" localSheetId="179">#REF!</definedName>
    <definedName name="TOFEA2" localSheetId="180">#REF!</definedName>
    <definedName name="TOFEA2" localSheetId="181">#REF!</definedName>
    <definedName name="TOFEA2" localSheetId="172">#REF!</definedName>
    <definedName name="TOFEA2" localSheetId="173">#REF!</definedName>
    <definedName name="TOFEA2" localSheetId="174">#REF!</definedName>
    <definedName name="TOFEA2" localSheetId="175">#REF!</definedName>
    <definedName name="TOFEA2" localSheetId="176">#REF!</definedName>
    <definedName name="TOFEA2" localSheetId="177">#REF!</definedName>
    <definedName name="TOFEA2" localSheetId="178">#REF!</definedName>
    <definedName name="TOFEA2" localSheetId="109">#REF!</definedName>
    <definedName name="TOFEA2" localSheetId="110">#REF!</definedName>
    <definedName name="TOFEA2" localSheetId="111">#REF!</definedName>
    <definedName name="TOFEA2" localSheetId="102">#REF!</definedName>
    <definedName name="TOFEA2" localSheetId="103">#REF!</definedName>
    <definedName name="TOFEA2" localSheetId="104">#REF!</definedName>
    <definedName name="TOFEA2" localSheetId="107">#REF!</definedName>
    <definedName name="TOFEA2" localSheetId="108">#REF!</definedName>
    <definedName name="TOFEA2">#REF!</definedName>
    <definedName name="TOFEQ97" localSheetId="151">#REF!</definedName>
    <definedName name="TOFEQ97" localSheetId="179">#REF!</definedName>
    <definedName name="TOFEQ97" localSheetId="180">#REF!</definedName>
    <definedName name="TOFEQ97" localSheetId="181">#REF!</definedName>
    <definedName name="TOFEQ97" localSheetId="172">#REF!</definedName>
    <definedName name="TOFEQ97" localSheetId="173">#REF!</definedName>
    <definedName name="TOFEQ97" localSheetId="174">#REF!</definedName>
    <definedName name="TOFEQ97" localSheetId="175">#REF!</definedName>
    <definedName name="TOFEQ97" localSheetId="176">#REF!</definedName>
    <definedName name="TOFEQ97" localSheetId="177">#REF!</definedName>
    <definedName name="TOFEQ97" localSheetId="178">#REF!</definedName>
    <definedName name="TOFEQ97" localSheetId="109">#REF!</definedName>
    <definedName name="TOFEQ97" localSheetId="110">#REF!</definedName>
    <definedName name="TOFEQ97" localSheetId="111">#REF!</definedName>
    <definedName name="TOFEQ97" localSheetId="102">#REF!</definedName>
    <definedName name="TOFEQ97" localSheetId="103">#REF!</definedName>
    <definedName name="TOFEQ97" localSheetId="104">#REF!</definedName>
    <definedName name="TOFEQ97" localSheetId="107">#REF!</definedName>
    <definedName name="TOFEQ97" localSheetId="108">#REF!</definedName>
    <definedName name="TOFEQ97">#REF!</definedName>
    <definedName name="TOTAL" localSheetId="151">#REF!</definedName>
    <definedName name="TOTAL" localSheetId="179">#REF!</definedName>
    <definedName name="TOTAL" localSheetId="180">#REF!</definedName>
    <definedName name="TOTAL" localSheetId="181">#REF!</definedName>
    <definedName name="TOTAL" localSheetId="172">#REF!</definedName>
    <definedName name="TOTAL" localSheetId="173">#REF!</definedName>
    <definedName name="TOTAL" localSheetId="174">#REF!</definedName>
    <definedName name="TOTAL" localSheetId="175">#REF!</definedName>
    <definedName name="TOTAL" localSheetId="176">#REF!</definedName>
    <definedName name="TOTAL" localSheetId="177">#REF!</definedName>
    <definedName name="TOTAL" localSheetId="178">#REF!</definedName>
    <definedName name="TOTAL" localSheetId="109">#REF!</definedName>
    <definedName name="TOTAL" localSheetId="110">#REF!</definedName>
    <definedName name="TOTAL" localSheetId="111">#REF!</definedName>
    <definedName name="TOTAL" localSheetId="102">#REF!</definedName>
    <definedName name="TOTAL" localSheetId="103">#REF!</definedName>
    <definedName name="TOTAL" localSheetId="104">#REF!</definedName>
    <definedName name="TOTAL" localSheetId="107">#REF!</definedName>
    <definedName name="TOTAL" localSheetId="108">#REF!</definedName>
    <definedName name="TOTAL">#REF!</definedName>
    <definedName name="TOTAL_DS" localSheetId="151">#REF!</definedName>
    <definedName name="TOTAL_DS" localSheetId="179">#REF!</definedName>
    <definedName name="TOTAL_DS" localSheetId="180">#REF!</definedName>
    <definedName name="TOTAL_DS" localSheetId="181">#REF!</definedName>
    <definedName name="TOTAL_DS" localSheetId="172">#REF!</definedName>
    <definedName name="TOTAL_DS" localSheetId="173">#REF!</definedName>
    <definedName name="TOTAL_DS" localSheetId="174">#REF!</definedName>
    <definedName name="TOTAL_DS" localSheetId="175">#REF!</definedName>
    <definedName name="TOTAL_DS" localSheetId="176">#REF!</definedName>
    <definedName name="TOTAL_DS" localSheetId="177">#REF!</definedName>
    <definedName name="TOTAL_DS" localSheetId="178">#REF!</definedName>
    <definedName name="TOTAL_DS" localSheetId="109">#REF!</definedName>
    <definedName name="TOTAL_DS" localSheetId="110">#REF!</definedName>
    <definedName name="TOTAL_DS" localSheetId="111">#REF!</definedName>
    <definedName name="TOTAL_DS" localSheetId="102">#REF!</definedName>
    <definedName name="TOTAL_DS" localSheetId="103">#REF!</definedName>
    <definedName name="TOTAL_DS" localSheetId="104">#REF!</definedName>
    <definedName name="TOTAL_DS" localSheetId="107">#REF!</definedName>
    <definedName name="TOTAL_DS" localSheetId="108">#REF!</definedName>
    <definedName name="TOTAL_DS">#REF!</definedName>
    <definedName name="Total_income" localSheetId="151">#REF!</definedName>
    <definedName name="Total_income" localSheetId="179">#REF!</definedName>
    <definedName name="Total_income" localSheetId="180">#REF!</definedName>
    <definedName name="Total_income" localSheetId="181">#REF!</definedName>
    <definedName name="Total_income" localSheetId="172">#REF!</definedName>
    <definedName name="Total_income" localSheetId="173">#REF!</definedName>
    <definedName name="Total_income" localSheetId="174">#REF!</definedName>
    <definedName name="Total_income" localSheetId="175">#REF!</definedName>
    <definedName name="Total_income" localSheetId="176">#REF!</definedName>
    <definedName name="Total_income" localSheetId="177">#REF!</definedName>
    <definedName name="Total_income" localSheetId="178">#REF!</definedName>
    <definedName name="Total_income" localSheetId="109">#REF!</definedName>
    <definedName name="Total_income" localSheetId="110">#REF!</definedName>
    <definedName name="Total_income" localSheetId="111">#REF!</definedName>
    <definedName name="Total_income" localSheetId="102">#REF!</definedName>
    <definedName name="Total_income" localSheetId="103">#REF!</definedName>
    <definedName name="Total_income" localSheetId="104">#REF!</definedName>
    <definedName name="Total_income" localSheetId="107">#REF!</definedName>
    <definedName name="Total_income" localSheetId="108">#REF!</definedName>
    <definedName name="Total_income">#REF!</definedName>
    <definedName name="Total_Interest" localSheetId="151">#REF!</definedName>
    <definedName name="Total_Interest" localSheetId="179">#REF!</definedName>
    <definedName name="Total_Interest" localSheetId="180">#REF!</definedName>
    <definedName name="Total_Interest" localSheetId="181">#REF!</definedName>
    <definedName name="Total_Interest" localSheetId="172">#REF!</definedName>
    <definedName name="Total_Interest" localSheetId="173">#REF!</definedName>
    <definedName name="Total_Interest" localSheetId="174">#REF!</definedName>
    <definedName name="Total_Interest" localSheetId="175">#REF!</definedName>
    <definedName name="Total_Interest" localSheetId="176">#REF!</definedName>
    <definedName name="Total_Interest" localSheetId="177">#REF!</definedName>
    <definedName name="Total_Interest" localSheetId="178">#REF!</definedName>
    <definedName name="Total_Interest" localSheetId="109">#REF!</definedName>
    <definedName name="Total_Interest" localSheetId="110">#REF!</definedName>
    <definedName name="Total_Interest" localSheetId="111">#REF!</definedName>
    <definedName name="Total_Interest" localSheetId="102">#REF!</definedName>
    <definedName name="Total_Interest" localSheetId="103">#REF!</definedName>
    <definedName name="Total_Interest" localSheetId="104">#REF!</definedName>
    <definedName name="Total_Interest" localSheetId="107">#REF!</definedName>
    <definedName name="Total_Interest" localSheetId="108">#REF!</definedName>
    <definedName name="Total_Interest">#REF!</definedName>
    <definedName name="Total_Pay" localSheetId="151">#REF!</definedName>
    <definedName name="Total_Pay" localSheetId="179">#REF!</definedName>
    <definedName name="Total_Pay" localSheetId="180">#REF!</definedName>
    <definedName name="Total_Pay" localSheetId="181">#REF!</definedName>
    <definedName name="Total_Pay" localSheetId="172">#REF!</definedName>
    <definedName name="Total_Pay" localSheetId="173">#REF!</definedName>
    <definedName name="Total_Pay" localSheetId="174">#REF!</definedName>
    <definedName name="Total_Pay" localSheetId="175">#REF!</definedName>
    <definedName name="Total_Pay" localSheetId="176">#REF!</definedName>
    <definedName name="Total_Pay" localSheetId="177">#REF!</definedName>
    <definedName name="Total_Pay" localSheetId="178">#REF!</definedName>
    <definedName name="Total_Pay" localSheetId="109">#REF!</definedName>
    <definedName name="Total_Pay" localSheetId="110">#REF!</definedName>
    <definedName name="Total_Pay" localSheetId="111">#REF!</definedName>
    <definedName name="Total_Pay" localSheetId="102">#REF!</definedName>
    <definedName name="Total_Pay" localSheetId="103">#REF!</definedName>
    <definedName name="Total_Pay" localSheetId="104">#REF!</definedName>
    <definedName name="Total_Pay" localSheetId="107">#REF!</definedName>
    <definedName name="Total_Pay" localSheetId="108">#REF!</definedName>
    <definedName name="Total_Pay">#REF!</definedName>
    <definedName name="Total_Payment" localSheetId="151">Scheduled_Payment+Extra_Payment</definedName>
    <definedName name="Total_Payment" localSheetId="156">Scheduled_Payment+Extra_Payment</definedName>
    <definedName name="Total_Payment" localSheetId="159">Scheduled_Payment+Extra_Payment</definedName>
    <definedName name="Total_Payment" localSheetId="171">Scheduled_Payment+Extra_Payment</definedName>
    <definedName name="Total_Payment" localSheetId="179">Scheduled_Payment+Extra_Payment</definedName>
    <definedName name="Total_Payment" localSheetId="180">Scheduled_Payment+Extra_Payment</definedName>
    <definedName name="Total_Payment" localSheetId="181">Scheduled_Payment+Extra_Payment</definedName>
    <definedName name="Total_Payment" localSheetId="172">Scheduled_Payment+Extra_Payment</definedName>
    <definedName name="Total_Payment" localSheetId="173">Scheduled_Payment+Extra_Payment</definedName>
    <definedName name="Total_Payment" localSheetId="174">Scheduled_Payment+Extra_Payment</definedName>
    <definedName name="Total_Payment" localSheetId="175">Scheduled_Payment+Extra_Payment</definedName>
    <definedName name="Total_Payment" localSheetId="176">Scheduled_Payment+Extra_Payment</definedName>
    <definedName name="Total_Payment" localSheetId="177">Scheduled_Payment+Extra_Payment</definedName>
    <definedName name="Total_Payment" localSheetId="178">Scheduled_Payment+Extra_Payment</definedName>
    <definedName name="Total_Payment" localSheetId="109">Scheduled_Payment+Extra_Payment</definedName>
    <definedName name="Total_Payment" localSheetId="110">Scheduled_Payment+Extra_Payment</definedName>
    <definedName name="Total_Payment" localSheetId="111">Scheduled_Payment+Extra_Payment</definedName>
    <definedName name="Total_Payment" localSheetId="102">Scheduled_Payment+Extra_Payment</definedName>
    <definedName name="Total_Payment" localSheetId="103">Scheduled_Payment+Extra_Payment</definedName>
    <definedName name="Total_Payment" localSheetId="104">Scheduled_Payment+Extra_Payment</definedName>
    <definedName name="Total_Payment" localSheetId="107">Scheduled_Payment+Extra_Payment</definedName>
    <definedName name="Total_Payment" localSheetId="108">Scheduled_Payment+Extra_Payment</definedName>
    <definedName name="Total_Payment">Scheduled_Payment+Extra_Payment</definedName>
    <definedName name="totals">'[52]99TC17FY'!$A$12:$IV$12,'[52]99TC17FY'!$A$17:$IV$17,'[52]99TC17FY'!$A$22:$IV$22,'[52]99TC17FY'!$A$27:$IV$27,'[52]99TC17FY'!$A$32:$IV$32,'[52]99TC17FY'!$A$37:$IV$37</definedName>
    <definedName name="TOTOLDTABLE" localSheetId="151">#REF!</definedName>
    <definedName name="TOTOLDTABLE" localSheetId="156">#REF!</definedName>
    <definedName name="TOTOLDTABLE" localSheetId="171">#REF!</definedName>
    <definedName name="TOTOLDTABLE" localSheetId="179">#REF!</definedName>
    <definedName name="TOTOLDTABLE" localSheetId="180">#REF!</definedName>
    <definedName name="TOTOLDTABLE" localSheetId="181">#REF!</definedName>
    <definedName name="TOTOLDTABLE" localSheetId="172">#REF!</definedName>
    <definedName name="TOTOLDTABLE" localSheetId="173">#REF!</definedName>
    <definedName name="TOTOLDTABLE" localSheetId="174">#REF!</definedName>
    <definedName name="TOTOLDTABLE" localSheetId="175">#REF!</definedName>
    <definedName name="TOTOLDTABLE" localSheetId="176">#REF!</definedName>
    <definedName name="TOTOLDTABLE" localSheetId="177">#REF!</definedName>
    <definedName name="TOTOLDTABLE" localSheetId="178">#REF!</definedName>
    <definedName name="TOTOLDTABLE" localSheetId="109">#REF!</definedName>
    <definedName name="TOTOLDTABLE" localSheetId="110">#REF!</definedName>
    <definedName name="TOTOLDTABLE" localSheetId="111">#REF!</definedName>
    <definedName name="TOTOLDTABLE" localSheetId="102">#REF!</definedName>
    <definedName name="TOTOLDTABLE" localSheetId="103">#REF!</definedName>
    <definedName name="TOTOLDTABLE" localSheetId="104">#REF!</definedName>
    <definedName name="TOTOLDTABLE" localSheetId="107">#REF!</definedName>
    <definedName name="TOTOLDTABLE" localSheetId="108">#REF!</definedName>
    <definedName name="TOTOLDTABLE">#REF!</definedName>
    <definedName name="TOWEO" localSheetId="151">#REF!</definedName>
    <definedName name="TOWEO" localSheetId="156">#REF!</definedName>
    <definedName name="TOWEO" localSheetId="171">#REF!</definedName>
    <definedName name="TOWEO" localSheetId="179">#REF!</definedName>
    <definedName name="TOWEO" localSheetId="180">#REF!</definedName>
    <definedName name="TOWEO" localSheetId="181">#REF!</definedName>
    <definedName name="TOWEO" localSheetId="172">#REF!</definedName>
    <definedName name="TOWEO" localSheetId="173">#REF!</definedName>
    <definedName name="TOWEO" localSheetId="174">#REF!</definedName>
    <definedName name="TOWEO" localSheetId="175">#REF!</definedName>
    <definedName name="TOWEO" localSheetId="176">#REF!</definedName>
    <definedName name="TOWEO" localSheetId="177">#REF!</definedName>
    <definedName name="TOWEO" localSheetId="178">#REF!</definedName>
    <definedName name="TOWEO" localSheetId="109">#REF!</definedName>
    <definedName name="TOWEO" localSheetId="110">#REF!</definedName>
    <definedName name="TOWEO" localSheetId="111">#REF!</definedName>
    <definedName name="TOWEO" localSheetId="102">#REF!</definedName>
    <definedName name="TOWEO" localSheetId="103">#REF!</definedName>
    <definedName name="TOWEO" localSheetId="104">#REF!</definedName>
    <definedName name="TOWEO" localSheetId="107">#REF!</definedName>
    <definedName name="TOWEO" localSheetId="108">#REF!</definedName>
    <definedName name="TOWEO">#REF!</definedName>
    <definedName name="tr" localSheetId="151">#REF!</definedName>
    <definedName name="tr" localSheetId="156">#REF!</definedName>
    <definedName name="tr" localSheetId="171">#REF!</definedName>
    <definedName name="tr" localSheetId="179">#REF!</definedName>
    <definedName name="tr" localSheetId="180">#REF!</definedName>
    <definedName name="tr" localSheetId="181">#REF!</definedName>
    <definedName name="tr" localSheetId="172">#REF!</definedName>
    <definedName name="tr" localSheetId="173">#REF!</definedName>
    <definedName name="tr" localSheetId="174">#REF!</definedName>
    <definedName name="tr" localSheetId="175">#REF!</definedName>
    <definedName name="tr" localSheetId="176">#REF!</definedName>
    <definedName name="tr" localSheetId="177">#REF!</definedName>
    <definedName name="tr" localSheetId="178">#REF!</definedName>
    <definedName name="tr" localSheetId="109">#REF!</definedName>
    <definedName name="tr" localSheetId="110">#REF!</definedName>
    <definedName name="tr" localSheetId="111">#REF!</definedName>
    <definedName name="tr" localSheetId="102">#REF!</definedName>
    <definedName name="tr" localSheetId="103">#REF!</definedName>
    <definedName name="tr" localSheetId="104">#REF!</definedName>
    <definedName name="tr" localSheetId="107">#REF!</definedName>
    <definedName name="tr" localSheetId="108">#REF!</definedName>
    <definedName name="tr">#REF!</definedName>
    <definedName name="Trade" localSheetId="151">#REF!</definedName>
    <definedName name="Trade" localSheetId="179">#REF!</definedName>
    <definedName name="Trade" localSheetId="180">#REF!</definedName>
    <definedName name="Trade" localSheetId="181">#REF!</definedName>
    <definedName name="Trade" localSheetId="172">#REF!</definedName>
    <definedName name="Trade" localSheetId="173">#REF!</definedName>
    <definedName name="Trade" localSheetId="174">#REF!</definedName>
    <definedName name="Trade" localSheetId="175">#REF!</definedName>
    <definedName name="Trade" localSheetId="176">#REF!</definedName>
    <definedName name="Trade" localSheetId="177">#REF!</definedName>
    <definedName name="Trade" localSheetId="178">#REF!</definedName>
    <definedName name="Trade" localSheetId="109">#REF!</definedName>
    <definedName name="Trade" localSheetId="110">#REF!</definedName>
    <definedName name="Trade" localSheetId="111">#REF!</definedName>
    <definedName name="Trade" localSheetId="102">#REF!</definedName>
    <definedName name="Trade" localSheetId="103">#REF!</definedName>
    <definedName name="Trade" localSheetId="104">#REF!</definedName>
    <definedName name="Trade" localSheetId="107">#REF!</definedName>
    <definedName name="Trade" localSheetId="108">#REF!</definedName>
    <definedName name="Trade">#REF!</definedName>
    <definedName name="TRADE3" localSheetId="179">[14]Trade!#REF!</definedName>
    <definedName name="TRADE3" localSheetId="180">[14]Trade!#REF!</definedName>
    <definedName name="TRADE3" localSheetId="181">[14]Trade!#REF!</definedName>
    <definedName name="TRADE3" localSheetId="172">[14]Trade!#REF!</definedName>
    <definedName name="TRADE3" localSheetId="173">[14]Trade!#REF!</definedName>
    <definedName name="TRADE3" localSheetId="174">[14]Trade!#REF!</definedName>
    <definedName name="TRADE3" localSheetId="175">[14]Trade!#REF!</definedName>
    <definedName name="TRADE3" localSheetId="176">[14]Trade!#REF!</definedName>
    <definedName name="TRADE3" localSheetId="177">[14]Trade!#REF!</definedName>
    <definedName name="TRADE3" localSheetId="178">[14]Trade!#REF!</definedName>
    <definedName name="TRADE3">[14]Trade!#REF!</definedName>
    <definedName name="trans" localSheetId="151">#REF!</definedName>
    <definedName name="trans" localSheetId="156">#REF!</definedName>
    <definedName name="trans" localSheetId="159">#REF!</definedName>
    <definedName name="trans" localSheetId="171">#REF!</definedName>
    <definedName name="trans" localSheetId="179">#REF!</definedName>
    <definedName name="trans" localSheetId="180">#REF!</definedName>
    <definedName name="trans" localSheetId="181">#REF!</definedName>
    <definedName name="trans" localSheetId="172">#REF!</definedName>
    <definedName name="trans" localSheetId="173">#REF!</definedName>
    <definedName name="trans" localSheetId="174">#REF!</definedName>
    <definedName name="trans" localSheetId="175">#REF!</definedName>
    <definedName name="trans" localSheetId="176">#REF!</definedName>
    <definedName name="trans" localSheetId="177">#REF!</definedName>
    <definedName name="trans" localSheetId="178">#REF!</definedName>
    <definedName name="trans" localSheetId="109">#REF!</definedName>
    <definedName name="trans" localSheetId="110">#REF!</definedName>
    <definedName name="trans" localSheetId="111">#REF!</definedName>
    <definedName name="trans" localSheetId="102">#REF!</definedName>
    <definedName name="trans" localSheetId="103">#REF!</definedName>
    <definedName name="trans" localSheetId="104">#REF!</definedName>
    <definedName name="trans" localSheetId="107">#REF!</definedName>
    <definedName name="trans" localSheetId="108">#REF!</definedName>
    <definedName name="trans">#REF!</definedName>
    <definedName name="Transfer_check" localSheetId="151">#REF!</definedName>
    <definedName name="Transfer_check" localSheetId="156">#REF!</definedName>
    <definedName name="Transfer_check" localSheetId="159">#REF!</definedName>
    <definedName name="Transfer_check" localSheetId="171">#REF!</definedName>
    <definedName name="Transfer_check" localSheetId="179">#REF!</definedName>
    <definedName name="Transfer_check" localSheetId="180">#REF!</definedName>
    <definedName name="Transfer_check" localSheetId="181">#REF!</definedName>
    <definedName name="Transfer_check" localSheetId="172">#REF!</definedName>
    <definedName name="Transfer_check" localSheetId="173">#REF!</definedName>
    <definedName name="Transfer_check" localSheetId="174">#REF!</definedName>
    <definedName name="Transfer_check" localSheetId="175">#REF!</definedName>
    <definedName name="Transfer_check" localSheetId="176">#REF!</definedName>
    <definedName name="Transfer_check" localSheetId="177">#REF!</definedName>
    <definedName name="Transfer_check" localSheetId="178">#REF!</definedName>
    <definedName name="Transfer_check" localSheetId="109">#REF!</definedName>
    <definedName name="Transfer_check" localSheetId="110">#REF!</definedName>
    <definedName name="Transfer_check" localSheetId="111">#REF!</definedName>
    <definedName name="Transfer_check" localSheetId="102">#REF!</definedName>
    <definedName name="Transfer_check" localSheetId="103">#REF!</definedName>
    <definedName name="Transfer_check" localSheetId="104">#REF!</definedName>
    <definedName name="Transfer_check" localSheetId="107">#REF!</definedName>
    <definedName name="Transfer_check" localSheetId="108">#REF!</definedName>
    <definedName name="Transfer_check">#REF!</definedName>
    <definedName name="TRANSFERTEST">[129]Gin:Din!$C$2:$O$2</definedName>
    <definedName name="TRANSNAVE" localSheetId="151">#REF!</definedName>
    <definedName name="TRANSNAVE" localSheetId="156">#REF!</definedName>
    <definedName name="TRANSNAVE" localSheetId="159">#REF!</definedName>
    <definedName name="TRANSNAVE" localSheetId="171">#REF!</definedName>
    <definedName name="TRANSNAVE" localSheetId="179">#REF!</definedName>
    <definedName name="TRANSNAVE" localSheetId="180">#REF!</definedName>
    <definedName name="TRANSNAVE" localSheetId="181">#REF!</definedName>
    <definedName name="TRANSNAVE" localSheetId="172">#REF!</definedName>
    <definedName name="TRANSNAVE" localSheetId="173">#REF!</definedName>
    <definedName name="TRANSNAVE" localSheetId="174">#REF!</definedName>
    <definedName name="TRANSNAVE" localSheetId="175">#REF!</definedName>
    <definedName name="TRANSNAVE" localSheetId="176">#REF!</definedName>
    <definedName name="TRANSNAVE" localSheetId="177">#REF!</definedName>
    <definedName name="TRANSNAVE" localSheetId="178">#REF!</definedName>
    <definedName name="TRANSNAVE" localSheetId="109">#REF!</definedName>
    <definedName name="TRANSNAVE" localSheetId="110">#REF!</definedName>
    <definedName name="TRANSNAVE" localSheetId="111">#REF!</definedName>
    <definedName name="TRANSNAVE" localSheetId="102">#REF!</definedName>
    <definedName name="TRANSNAVE" localSheetId="103">#REF!</definedName>
    <definedName name="TRANSNAVE" localSheetId="104">#REF!</definedName>
    <definedName name="TRANSNAVE" localSheetId="107">#REF!</definedName>
    <definedName name="TRANSNAVE" localSheetId="108">#REF!</definedName>
    <definedName name="TRANSNAVE">#REF!</definedName>
    <definedName name="TT" localSheetId="151">#REF!</definedName>
    <definedName name="TT" localSheetId="156">#REF!</definedName>
    <definedName name="TT" localSheetId="159">#REF!</definedName>
    <definedName name="TT" localSheetId="171">#REF!</definedName>
    <definedName name="TT" localSheetId="179">#REF!</definedName>
    <definedName name="TT" localSheetId="180">#REF!</definedName>
    <definedName name="TT" localSheetId="181">#REF!</definedName>
    <definedName name="TT" localSheetId="172">#REF!</definedName>
    <definedName name="TT" localSheetId="173">#REF!</definedName>
    <definedName name="TT" localSheetId="174">#REF!</definedName>
    <definedName name="TT" localSheetId="175">#REF!</definedName>
    <definedName name="TT" localSheetId="176">#REF!</definedName>
    <definedName name="TT" localSheetId="177">#REF!</definedName>
    <definedName name="TT" localSheetId="178">#REF!</definedName>
    <definedName name="TT" localSheetId="109">#REF!</definedName>
    <definedName name="TT" localSheetId="110">#REF!</definedName>
    <definedName name="TT" localSheetId="111">#REF!</definedName>
    <definedName name="TT" localSheetId="102">#REF!</definedName>
    <definedName name="TT" localSheetId="103">#REF!</definedName>
    <definedName name="TT" localSheetId="104">#REF!</definedName>
    <definedName name="TT" localSheetId="107">#REF!</definedName>
    <definedName name="TT" localSheetId="108">#REF!</definedName>
    <definedName name="TT">#REF!</definedName>
    <definedName name="ttt" localSheetId="112" hidden="1">{"PRI",#N/A,FALSE,"Data";"QUA",#N/A,FALSE,"Data";"STR",#N/A,FALSE,"Data";"VAL",#N/A,FALSE,"Data";"WEO",#N/A,FALSE,"Data";"WGT",#N/A,FALSE,"Data"}</definedName>
    <definedName name="ttt" localSheetId="119" hidden="1">{"PRI",#N/A,FALSE,"Data";"QUA",#N/A,FALSE,"Data";"STR",#N/A,FALSE,"Data";"VAL",#N/A,FALSE,"Data";"WEO",#N/A,FALSE,"Data";"WGT",#N/A,FALSE,"Data"}</definedName>
    <definedName name="ttt" localSheetId="114" hidden="1">{"PRI",#N/A,FALSE,"Data";"QUA",#N/A,FALSE,"Data";"STR",#N/A,FALSE,"Data";"VAL",#N/A,FALSE,"Data";"WEO",#N/A,FALSE,"Data";"WGT",#N/A,FALSE,"Data"}</definedName>
    <definedName name="ttt" localSheetId="116" hidden="1">{"PRI",#N/A,FALSE,"Data";"QUA",#N/A,FALSE,"Data";"STR",#N/A,FALSE,"Data";"VAL",#N/A,FALSE,"Data";"WEO",#N/A,FALSE,"Data";"WGT",#N/A,FALSE,"Data"}</definedName>
    <definedName name="ttt" localSheetId="117" hidden="1">{"PRI",#N/A,FALSE,"Data";"QUA",#N/A,FALSE,"Data";"STR",#N/A,FALSE,"Data";"VAL",#N/A,FALSE,"Data";"WEO",#N/A,FALSE,"Data";"WGT",#N/A,FALSE,"Data"}</definedName>
    <definedName name="ttt" localSheetId="118" hidden="1">{"PRI",#N/A,FALSE,"Data";"QUA",#N/A,FALSE,"Data";"STR",#N/A,FALSE,"Data";"VAL",#N/A,FALSE,"Data";"WEO",#N/A,FALSE,"Data";"WGT",#N/A,FALSE,"Data"}</definedName>
    <definedName name="ttt" localSheetId="149" hidden="1">{"PRI",#N/A,FALSE,"Data";"QUA",#N/A,FALSE,"Data";"STR",#N/A,FALSE,"Data";"VAL",#N/A,FALSE,"Data";"WEO",#N/A,FALSE,"Data";"WGT",#N/A,FALSE,"Data"}</definedName>
    <definedName name="ttt" localSheetId="151" hidden="1">{"PRI",#N/A,FALSE,"Data";"QUA",#N/A,FALSE,"Data";"STR",#N/A,FALSE,"Data";"VAL",#N/A,FALSE,"Data";"WEO",#N/A,FALSE,"Data";"WGT",#N/A,FALSE,"Data"}</definedName>
    <definedName name="ttt" localSheetId="156" hidden="1">{"PRI",#N/A,FALSE,"Data";"QUA",#N/A,FALSE,"Data";"STR",#N/A,FALSE,"Data";"VAL",#N/A,FALSE,"Data";"WEO",#N/A,FALSE,"Data";"WGT",#N/A,FALSE,"Data"}</definedName>
    <definedName name="ttt" localSheetId="159" hidden="1">{"PRI",#N/A,FALSE,"Data";"QUA",#N/A,FALSE,"Data";"STR",#N/A,FALSE,"Data";"VAL",#N/A,FALSE,"Data";"WEO",#N/A,FALSE,"Data";"WGT",#N/A,FALSE,"Data"}</definedName>
    <definedName name="ttt" localSheetId="164" hidden="1">{"PRI",#N/A,FALSE,"Data";"QUA",#N/A,FALSE,"Data";"STR",#N/A,FALSE,"Data";"VAL",#N/A,FALSE,"Data";"WEO",#N/A,FALSE,"Data";"WGT",#N/A,FALSE,"Data"}</definedName>
    <definedName name="ttt" localSheetId="165" hidden="1">{"PRI",#N/A,FALSE,"Data";"QUA",#N/A,FALSE,"Data";"STR",#N/A,FALSE,"Data";"VAL",#N/A,FALSE,"Data";"WEO",#N/A,FALSE,"Data";"WGT",#N/A,FALSE,"Data"}</definedName>
    <definedName name="ttt" localSheetId="166" hidden="1">{"PRI",#N/A,FALSE,"Data";"QUA",#N/A,FALSE,"Data";"STR",#N/A,FALSE,"Data";"VAL",#N/A,FALSE,"Data";"WEO",#N/A,FALSE,"Data";"WGT",#N/A,FALSE,"Data"}</definedName>
    <definedName name="ttt" localSheetId="167" hidden="1">{"PRI",#N/A,FALSE,"Data";"QUA",#N/A,FALSE,"Data";"STR",#N/A,FALSE,"Data";"VAL",#N/A,FALSE,"Data";"WEO",#N/A,FALSE,"Data";"WGT",#N/A,FALSE,"Data"}</definedName>
    <definedName name="ttt" localSheetId="168" hidden="1">{"PRI",#N/A,FALSE,"Data";"QUA",#N/A,FALSE,"Data";"STR",#N/A,FALSE,"Data";"VAL",#N/A,FALSE,"Data";"WEO",#N/A,FALSE,"Data";"WGT",#N/A,FALSE,"Data"}</definedName>
    <definedName name="ttt" localSheetId="171" hidden="1">{"PRI",#N/A,FALSE,"Data";"QUA",#N/A,FALSE,"Data";"STR",#N/A,FALSE,"Data";"VAL",#N/A,FALSE,"Data";"WEO",#N/A,FALSE,"Data";"WGT",#N/A,FALSE,"Data"}</definedName>
    <definedName name="ttt" localSheetId="179" hidden="1">{"PRI",#N/A,FALSE,"Data";"QUA",#N/A,FALSE,"Data";"STR",#N/A,FALSE,"Data";"VAL",#N/A,FALSE,"Data";"WEO",#N/A,FALSE,"Data";"WGT",#N/A,FALSE,"Data"}</definedName>
    <definedName name="ttt" localSheetId="180" hidden="1">{"PRI",#N/A,FALSE,"Data";"QUA",#N/A,FALSE,"Data";"STR",#N/A,FALSE,"Data";"VAL",#N/A,FALSE,"Data";"WEO",#N/A,FALSE,"Data";"WGT",#N/A,FALSE,"Data"}</definedName>
    <definedName name="ttt" localSheetId="181" hidden="1">{"PRI",#N/A,FALSE,"Data";"QUA",#N/A,FALSE,"Data";"STR",#N/A,FALSE,"Data";"VAL",#N/A,FALSE,"Data";"WEO",#N/A,FALSE,"Data";"WGT",#N/A,FALSE,"Data"}</definedName>
    <definedName name="ttt" localSheetId="172" hidden="1">{"PRI",#N/A,FALSE,"Data";"QUA",#N/A,FALSE,"Data";"STR",#N/A,FALSE,"Data";"VAL",#N/A,FALSE,"Data";"WEO",#N/A,FALSE,"Data";"WGT",#N/A,FALSE,"Data"}</definedName>
    <definedName name="ttt" localSheetId="173" hidden="1">{"PRI",#N/A,FALSE,"Data";"QUA",#N/A,FALSE,"Data";"STR",#N/A,FALSE,"Data";"VAL",#N/A,FALSE,"Data";"WEO",#N/A,FALSE,"Data";"WGT",#N/A,FALSE,"Data"}</definedName>
    <definedName name="ttt" localSheetId="174" hidden="1">{"PRI",#N/A,FALSE,"Data";"QUA",#N/A,FALSE,"Data";"STR",#N/A,FALSE,"Data";"VAL",#N/A,FALSE,"Data";"WEO",#N/A,FALSE,"Data";"WGT",#N/A,FALSE,"Data"}</definedName>
    <definedName name="ttt" localSheetId="175" hidden="1">{"PRI",#N/A,FALSE,"Data";"QUA",#N/A,FALSE,"Data";"STR",#N/A,FALSE,"Data";"VAL",#N/A,FALSE,"Data";"WEO",#N/A,FALSE,"Data";"WGT",#N/A,FALSE,"Data"}</definedName>
    <definedName name="ttt" localSheetId="176" hidden="1">{"PRI",#N/A,FALSE,"Data";"QUA",#N/A,FALSE,"Data";"STR",#N/A,FALSE,"Data";"VAL",#N/A,FALSE,"Data";"WEO",#N/A,FALSE,"Data";"WGT",#N/A,FALSE,"Data"}</definedName>
    <definedName name="ttt" localSheetId="177" hidden="1">{"PRI",#N/A,FALSE,"Data";"QUA",#N/A,FALSE,"Data";"STR",#N/A,FALSE,"Data";"VAL",#N/A,FALSE,"Data";"WEO",#N/A,FALSE,"Data";"WGT",#N/A,FALSE,"Data"}</definedName>
    <definedName name="ttt" localSheetId="178" hidden="1">{"PRI",#N/A,FALSE,"Data";"QUA",#N/A,FALSE,"Data";"STR",#N/A,FALSE,"Data";"VAL",#N/A,FALSE,"Data";"WEO",#N/A,FALSE,"Data";"WGT",#N/A,FALSE,"Data"}</definedName>
    <definedName name="ttt" localSheetId="46" hidden="1">{"PRI",#N/A,FALSE,"Data";"QUA",#N/A,FALSE,"Data";"STR",#N/A,FALSE,"Data";"VAL",#N/A,FALSE,"Data";"WEO",#N/A,FALSE,"Data";"WGT",#N/A,FALSE,"Data"}</definedName>
    <definedName name="ttt" localSheetId="47" hidden="1">{"PRI",#N/A,FALSE,"Data";"QUA",#N/A,FALSE,"Data";"STR",#N/A,FALSE,"Data";"VAL",#N/A,FALSE,"Data";"WEO",#N/A,FALSE,"Data";"WGT",#N/A,FALSE,"Data"}</definedName>
    <definedName name="ttt" localSheetId="48" hidden="1">{"PRI",#N/A,FALSE,"Data";"QUA",#N/A,FALSE,"Data";"STR",#N/A,FALSE,"Data";"VAL",#N/A,FALSE,"Data";"WEO",#N/A,FALSE,"Data";"WGT",#N/A,FALSE,"Data"}</definedName>
    <definedName name="ttt" localSheetId="49" hidden="1">{"PRI",#N/A,FALSE,"Data";"QUA",#N/A,FALSE,"Data";"STR",#N/A,FALSE,"Data";"VAL",#N/A,FALSE,"Data";"WEO",#N/A,FALSE,"Data";"WGT",#N/A,FALSE,"Data"}</definedName>
    <definedName name="ttt" localSheetId="51" hidden="1">{"PRI",#N/A,FALSE,"Data";"QUA",#N/A,FALSE,"Data";"STR",#N/A,FALSE,"Data";"VAL",#N/A,FALSE,"Data";"WEO",#N/A,FALSE,"Data";"WGT",#N/A,FALSE,"Data"}</definedName>
    <definedName name="ttt" localSheetId="50" hidden="1">{"PRI",#N/A,FALSE,"Data";"QUA",#N/A,FALSE,"Data";"STR",#N/A,FALSE,"Data";"VAL",#N/A,FALSE,"Data";"WEO",#N/A,FALSE,"Data";"WGT",#N/A,FALSE,"Data"}</definedName>
    <definedName name="ttt" localSheetId="52" hidden="1">{"PRI",#N/A,FALSE,"Data";"QUA",#N/A,FALSE,"Data";"STR",#N/A,FALSE,"Data";"VAL",#N/A,FALSE,"Data";"WEO",#N/A,FALSE,"Data";"WGT",#N/A,FALSE,"Data"}</definedName>
    <definedName name="ttt" localSheetId="56" hidden="1">{"PRI",#N/A,FALSE,"Data";"QUA",#N/A,FALSE,"Data";"STR",#N/A,FALSE,"Data";"VAL",#N/A,FALSE,"Data";"WEO",#N/A,FALSE,"Data";"WGT",#N/A,FALSE,"Data"}</definedName>
    <definedName name="ttt" localSheetId="57" hidden="1">{"PRI",#N/A,FALSE,"Data";"QUA",#N/A,FALSE,"Data";"STR",#N/A,FALSE,"Data";"VAL",#N/A,FALSE,"Data";"WEO",#N/A,FALSE,"Data";"WGT",#N/A,FALSE,"Data"}</definedName>
    <definedName name="ttt" localSheetId="58" hidden="1">{"PRI",#N/A,FALSE,"Data";"QUA",#N/A,FALSE,"Data";"STR",#N/A,FALSE,"Data";"VAL",#N/A,FALSE,"Data";"WEO",#N/A,FALSE,"Data";"WGT",#N/A,FALSE,"Data"}</definedName>
    <definedName name="ttt" localSheetId="59" hidden="1">{"PRI",#N/A,FALSE,"Data";"QUA",#N/A,FALSE,"Data";"STR",#N/A,FALSE,"Data";"VAL",#N/A,FALSE,"Data";"WEO",#N/A,FALSE,"Data";"WGT",#N/A,FALSE,"Data"}</definedName>
    <definedName name="ttt" localSheetId="60" hidden="1">{"PRI",#N/A,FALSE,"Data";"QUA",#N/A,FALSE,"Data";"STR",#N/A,FALSE,"Data";"VAL",#N/A,FALSE,"Data";"WEO",#N/A,FALSE,"Data";"WGT",#N/A,FALSE,"Data"}</definedName>
    <definedName name="ttt" localSheetId="61" hidden="1">{"PRI",#N/A,FALSE,"Data";"QUA",#N/A,FALSE,"Data";"STR",#N/A,FALSE,"Data";"VAL",#N/A,FALSE,"Data";"WEO",#N/A,FALSE,"Data";"WGT",#N/A,FALSE,"Data"}</definedName>
    <definedName name="ttt" localSheetId="62" hidden="1">{"PRI",#N/A,FALSE,"Data";"QUA",#N/A,FALSE,"Data";"STR",#N/A,FALSE,"Data";"VAL",#N/A,FALSE,"Data";"WEO",#N/A,FALSE,"Data";"WGT",#N/A,FALSE,"Data"}</definedName>
    <definedName name="ttt" localSheetId="63" hidden="1">{"PRI",#N/A,FALSE,"Data";"QUA",#N/A,FALSE,"Data";"STR",#N/A,FALSE,"Data";"VAL",#N/A,FALSE,"Data";"WEO",#N/A,FALSE,"Data";"WGT",#N/A,FALSE,"Data"}</definedName>
    <definedName name="ttt" localSheetId="68" hidden="1">{"PRI",#N/A,FALSE,"Data";"QUA",#N/A,FALSE,"Data";"STR",#N/A,FALSE,"Data";"VAL",#N/A,FALSE,"Data";"WEO",#N/A,FALSE,"Data";"WGT",#N/A,FALSE,"Data"}</definedName>
    <definedName name="ttt" localSheetId="69" hidden="1">{"PRI",#N/A,FALSE,"Data";"QUA",#N/A,FALSE,"Data";"STR",#N/A,FALSE,"Data";"VAL",#N/A,FALSE,"Data";"WEO",#N/A,FALSE,"Data";"WGT",#N/A,FALSE,"Data"}</definedName>
    <definedName name="ttt" localSheetId="70" hidden="1">{"PRI",#N/A,FALSE,"Data";"QUA",#N/A,FALSE,"Data";"STR",#N/A,FALSE,"Data";"VAL",#N/A,FALSE,"Data";"WEO",#N/A,FALSE,"Data";"WGT",#N/A,FALSE,"Data"}</definedName>
    <definedName name="ttt" localSheetId="83" hidden="1">{"PRI",#N/A,FALSE,"Data";"QUA",#N/A,FALSE,"Data";"STR",#N/A,FALSE,"Data";"VAL",#N/A,FALSE,"Data";"WEO",#N/A,FALSE,"Data";"WGT",#N/A,FALSE,"Data"}</definedName>
    <definedName name="ttt" localSheetId="99" hidden="1">{"PRI",#N/A,FALSE,"Data";"QUA",#N/A,FALSE,"Data";"STR",#N/A,FALSE,"Data";"VAL",#N/A,FALSE,"Data";"WEO",#N/A,FALSE,"Data";"WGT",#N/A,FALSE,"Data"}</definedName>
    <definedName name="ttt" localSheetId="109" hidden="1">{"PRI",#N/A,FALSE,"Data";"QUA",#N/A,FALSE,"Data";"STR",#N/A,FALSE,"Data";"VAL",#N/A,FALSE,"Data";"WEO",#N/A,FALSE,"Data";"WGT",#N/A,FALSE,"Data"}</definedName>
    <definedName name="ttt" localSheetId="110" hidden="1">{"PRI",#N/A,FALSE,"Data";"QUA",#N/A,FALSE,"Data";"STR",#N/A,FALSE,"Data";"VAL",#N/A,FALSE,"Data";"WEO",#N/A,FALSE,"Data";"WGT",#N/A,FALSE,"Data"}</definedName>
    <definedName name="ttt" localSheetId="111" hidden="1">{"PRI",#N/A,FALSE,"Data";"QUA",#N/A,FALSE,"Data";"STR",#N/A,FALSE,"Data";"VAL",#N/A,FALSE,"Data";"WEO",#N/A,FALSE,"Data";"WGT",#N/A,FALSE,"Data"}</definedName>
    <definedName name="ttt" localSheetId="100" hidden="1">{"PRI",#N/A,FALSE,"Data";"QUA",#N/A,FALSE,"Data";"STR",#N/A,FALSE,"Data";"VAL",#N/A,FALSE,"Data";"WEO",#N/A,FALSE,"Data";"WGT",#N/A,FALSE,"Data"}</definedName>
    <definedName name="ttt" localSheetId="101" hidden="1">{"PRI",#N/A,FALSE,"Data";"QUA",#N/A,FALSE,"Data";"STR",#N/A,FALSE,"Data";"VAL",#N/A,FALSE,"Data";"WEO",#N/A,FALSE,"Data";"WGT",#N/A,FALSE,"Data"}</definedName>
    <definedName name="ttt" localSheetId="102" hidden="1">{"PRI",#N/A,FALSE,"Data";"QUA",#N/A,FALSE,"Data";"STR",#N/A,FALSE,"Data";"VAL",#N/A,FALSE,"Data";"WEO",#N/A,FALSE,"Data";"WGT",#N/A,FALSE,"Data"}</definedName>
    <definedName name="ttt" localSheetId="103" hidden="1">{"PRI",#N/A,FALSE,"Data";"QUA",#N/A,FALSE,"Data";"STR",#N/A,FALSE,"Data";"VAL",#N/A,FALSE,"Data";"WEO",#N/A,FALSE,"Data";"WGT",#N/A,FALSE,"Data"}</definedName>
    <definedName name="ttt" localSheetId="104" hidden="1">{"PRI",#N/A,FALSE,"Data";"QUA",#N/A,FALSE,"Data";"STR",#N/A,FALSE,"Data";"VAL",#N/A,FALSE,"Data";"WEO",#N/A,FALSE,"Data";"WGT",#N/A,FALSE,"Data"}</definedName>
    <definedName name="ttt" localSheetId="105" hidden="1">{"PRI",#N/A,FALSE,"Data";"QUA",#N/A,FALSE,"Data";"STR",#N/A,FALSE,"Data";"VAL",#N/A,FALSE,"Data";"WEO",#N/A,FALSE,"Data";"WGT",#N/A,FALSE,"Data"}</definedName>
    <definedName name="ttt" localSheetId="106" hidden="1">{"PRI",#N/A,FALSE,"Data";"QUA",#N/A,FALSE,"Data";"STR",#N/A,FALSE,"Data";"VAL",#N/A,FALSE,"Data";"WEO",#N/A,FALSE,"Data";"WGT",#N/A,FALSE,"Data"}</definedName>
    <definedName name="ttt" localSheetId="107" hidden="1">{"PRI",#N/A,FALSE,"Data";"QUA",#N/A,FALSE,"Data";"STR",#N/A,FALSE,"Data";"VAL",#N/A,FALSE,"Data";"WEO",#N/A,FALSE,"Data";"WGT",#N/A,FALSE,"Data"}</definedName>
    <definedName name="ttt" localSheetId="108" hidden="1">{"PRI",#N/A,FALSE,"Data";"QUA",#N/A,FALSE,"Data";"STR",#N/A,FALSE,"Data";"VAL",#N/A,FALSE,"Data";"WEO",#N/A,FALSE,"Data";"WGT",#N/A,FALSE,"Data"}</definedName>
    <definedName name="ttt" localSheetId="170" hidden="1">{"PRI",#N/A,FALSE,"Data";"QUA",#N/A,FALSE,"Data";"STR",#N/A,FALSE,"Data";"VAL",#N/A,FALSE,"Data";"WEO",#N/A,FALSE,"Data";"WGT",#N/A,FALSE,"Data"}</definedName>
    <definedName name="ttt" localSheetId="67" hidden="1">{"PRI",#N/A,FALSE,"Data";"QUA",#N/A,FALSE,"Data";"STR",#N/A,FALSE,"Data";"VAL",#N/A,FALSE,"Data";"WEO",#N/A,FALSE,"Data";"WGT",#N/A,FALSE,"Data"}</definedName>
    <definedName name="ttt" hidden="1">{"PRI",#N/A,FALSE,"Data";"QUA",#N/A,FALSE,"Data";"STR",#N/A,FALSE,"Data";"VAL",#N/A,FALSE,"Data";"WEO",#N/A,FALSE,"Data";"WGT",#N/A,FALSE,"Data"}</definedName>
    <definedName name="tttt">'[66]10'!#REF!</definedName>
    <definedName name="ttttt" localSheetId="46" hidden="1">[99]M!#REF!</definedName>
    <definedName name="ttttt" localSheetId="47" hidden="1">[99]M!#REF!</definedName>
    <definedName name="ttttt" localSheetId="48" hidden="1">[99]M!#REF!</definedName>
    <definedName name="ttttt" localSheetId="49" hidden="1">[99]M!#REF!</definedName>
    <definedName name="ttttt" localSheetId="51" hidden="1">[99]M!#REF!</definedName>
    <definedName name="ttttt" localSheetId="50" hidden="1">[99]M!#REF!</definedName>
    <definedName name="ttttt" localSheetId="52" hidden="1">[99]M!#REF!</definedName>
    <definedName name="ttttt" localSheetId="56" hidden="1">[99]M!#REF!</definedName>
    <definedName name="ttttt" localSheetId="57" hidden="1">[99]M!#REF!</definedName>
    <definedName name="ttttt" localSheetId="58" hidden="1">[99]M!#REF!</definedName>
    <definedName name="ttttt" localSheetId="59" hidden="1">[99]M!#REF!</definedName>
    <definedName name="ttttt" localSheetId="60" hidden="1">[99]M!#REF!</definedName>
    <definedName name="ttttt" localSheetId="61" hidden="1">[99]M!#REF!</definedName>
    <definedName name="ttttt" localSheetId="62" hidden="1">[99]M!#REF!</definedName>
    <definedName name="ttttt" localSheetId="63" hidden="1">[99]M!#REF!</definedName>
    <definedName name="ttttt" hidden="1">[99]M!#REF!</definedName>
    <definedName name="TTTTTTTTTT" localSheetId="115">[27]TEMP!#REF!</definedName>
    <definedName name="TTTTTTTTTT">[28]TEMP!#REF!</definedName>
    <definedName name="tuiuoo" localSheetId="112" hidden="1">#REF!</definedName>
    <definedName name="tuiuoo" localSheetId="115" hidden="1">#REF!</definedName>
    <definedName name="tuiuoo" localSheetId="149" hidden="1">#REF!</definedName>
    <definedName name="tuiuoo" localSheetId="151" hidden="1">#REF!</definedName>
    <definedName name="tuiuoo" localSheetId="159" hidden="1">#REF!</definedName>
    <definedName name="tuiuoo" localSheetId="164" hidden="1">#REF!</definedName>
    <definedName name="tuiuoo" localSheetId="165" hidden="1">#REF!</definedName>
    <definedName name="tuiuoo" localSheetId="166" hidden="1">#REF!</definedName>
    <definedName name="tuiuoo" localSheetId="167" hidden="1">#REF!</definedName>
    <definedName name="tuiuoo" localSheetId="168" hidden="1">#REF!</definedName>
    <definedName name="tuiuoo" localSheetId="171" hidden="1">#REF!</definedName>
    <definedName name="tuiuoo" localSheetId="179" hidden="1">#REF!</definedName>
    <definedName name="tuiuoo" localSheetId="180" hidden="1">#REF!</definedName>
    <definedName name="tuiuoo" localSheetId="181" hidden="1">#REF!</definedName>
    <definedName name="tuiuoo" localSheetId="172" hidden="1">#REF!</definedName>
    <definedName name="tuiuoo" localSheetId="173" hidden="1">#REF!</definedName>
    <definedName name="tuiuoo" localSheetId="174" hidden="1">#REF!</definedName>
    <definedName name="tuiuoo" localSheetId="175" hidden="1">#REF!</definedName>
    <definedName name="tuiuoo" localSheetId="176" hidden="1">#REF!</definedName>
    <definedName name="tuiuoo" localSheetId="177" hidden="1">#REF!</definedName>
    <definedName name="tuiuoo" localSheetId="178" hidden="1">#REF!</definedName>
    <definedName name="tuiuoo" localSheetId="46" hidden="1">#REF!</definedName>
    <definedName name="tuiuoo" localSheetId="47" hidden="1">#REF!</definedName>
    <definedName name="tuiuoo" localSheetId="48" hidden="1">#REF!</definedName>
    <definedName name="tuiuoo" localSheetId="49" hidden="1">#REF!</definedName>
    <definedName name="tuiuoo" localSheetId="51" hidden="1">#REF!</definedName>
    <definedName name="tuiuoo" localSheetId="50" hidden="1">#REF!</definedName>
    <definedName name="tuiuoo" localSheetId="52" hidden="1">#REF!</definedName>
    <definedName name="tuiuoo" localSheetId="56" hidden="1">#REF!</definedName>
    <definedName name="tuiuoo" localSheetId="57" hidden="1">#REF!</definedName>
    <definedName name="tuiuoo" localSheetId="58" hidden="1">#REF!</definedName>
    <definedName name="tuiuoo" localSheetId="59" hidden="1">#REF!</definedName>
    <definedName name="tuiuoo" localSheetId="60" hidden="1">#REF!</definedName>
    <definedName name="tuiuoo" localSheetId="61" hidden="1">#REF!</definedName>
    <definedName name="tuiuoo" localSheetId="62" hidden="1">#REF!</definedName>
    <definedName name="tuiuoo" localSheetId="63" hidden="1">#REF!</definedName>
    <definedName name="tuiuoo" localSheetId="83" hidden="1">#REF!</definedName>
    <definedName name="tuiuoo" localSheetId="99" hidden="1">#REF!</definedName>
    <definedName name="tuiuoo" localSheetId="109" hidden="1">#REF!</definedName>
    <definedName name="tuiuoo" localSheetId="110" hidden="1">#REF!</definedName>
    <definedName name="tuiuoo" localSheetId="111" hidden="1">#REF!</definedName>
    <definedName name="tuiuoo" localSheetId="100" hidden="1">#REF!</definedName>
    <definedName name="tuiuoo" localSheetId="101" hidden="1">#REF!</definedName>
    <definedName name="tuiuoo" localSheetId="102" hidden="1">#REF!</definedName>
    <definedName name="tuiuoo" localSheetId="103" hidden="1">#REF!</definedName>
    <definedName name="tuiuoo" localSheetId="104" hidden="1">#REF!</definedName>
    <definedName name="tuiuoo" localSheetId="105" hidden="1">#REF!</definedName>
    <definedName name="tuiuoo" localSheetId="106" hidden="1">#REF!</definedName>
    <definedName name="tuiuoo" localSheetId="107" hidden="1">#REF!</definedName>
    <definedName name="tuiuoo" localSheetId="108" hidden="1">#REF!</definedName>
    <definedName name="tuiuoo" hidden="1">#REF!</definedName>
    <definedName name="TX" localSheetId="151">#REF!</definedName>
    <definedName name="TX" localSheetId="159">#REF!</definedName>
    <definedName name="TX" localSheetId="179">#REF!</definedName>
    <definedName name="TX" localSheetId="180">#REF!</definedName>
    <definedName name="TX" localSheetId="181">#REF!</definedName>
    <definedName name="TX" localSheetId="172">#REF!</definedName>
    <definedName name="TX" localSheetId="173">#REF!</definedName>
    <definedName name="TX" localSheetId="174">#REF!</definedName>
    <definedName name="TX" localSheetId="175">#REF!</definedName>
    <definedName name="TX" localSheetId="176">#REF!</definedName>
    <definedName name="TX" localSheetId="177">#REF!</definedName>
    <definedName name="TX" localSheetId="178">#REF!</definedName>
    <definedName name="TX" localSheetId="109">#REF!</definedName>
    <definedName name="TX" localSheetId="110">#REF!</definedName>
    <definedName name="TX" localSheetId="111">#REF!</definedName>
    <definedName name="TX" localSheetId="102">#REF!</definedName>
    <definedName name="TX" localSheetId="103">#REF!</definedName>
    <definedName name="TX" localSheetId="104">#REF!</definedName>
    <definedName name="TX" localSheetId="107">#REF!</definedName>
    <definedName name="TX" localSheetId="108">#REF!</definedName>
    <definedName name="TX">#REF!</definedName>
    <definedName name="TX.PRI.NFSV.XU" localSheetId="151">#REF!</definedName>
    <definedName name="TX.PRI.NFSV.XU" localSheetId="179">#REF!</definedName>
    <definedName name="TX.PRI.NFSV.XU" localSheetId="180">#REF!</definedName>
    <definedName name="TX.PRI.NFSV.XU" localSheetId="181">#REF!</definedName>
    <definedName name="TX.PRI.NFSV.XU" localSheetId="172">#REF!</definedName>
    <definedName name="TX.PRI.NFSV.XU" localSheetId="173">#REF!</definedName>
    <definedName name="TX.PRI.NFSV.XU" localSheetId="174">#REF!</definedName>
    <definedName name="TX.PRI.NFSV.XU" localSheetId="175">#REF!</definedName>
    <definedName name="TX.PRI.NFSV.XU" localSheetId="176">#REF!</definedName>
    <definedName name="TX.PRI.NFSV.XU" localSheetId="177">#REF!</definedName>
    <definedName name="TX.PRI.NFSV.XU" localSheetId="178">#REF!</definedName>
    <definedName name="TX.PRI.NFSV.XU" localSheetId="109">#REF!</definedName>
    <definedName name="TX.PRI.NFSV.XU" localSheetId="110">#REF!</definedName>
    <definedName name="TX.PRI.NFSV.XU" localSheetId="111">#REF!</definedName>
    <definedName name="TX.PRI.NFSV.XU" localSheetId="102">#REF!</definedName>
    <definedName name="TX.PRI.NFSV.XU" localSheetId="103">#REF!</definedName>
    <definedName name="TX.PRI.NFSV.XU" localSheetId="104">#REF!</definedName>
    <definedName name="TX.PRI.NFSV.XU" localSheetId="107">#REF!</definedName>
    <definedName name="TX.PRI.NFSV.XU" localSheetId="108">#REF!</definedName>
    <definedName name="TX.PRI.NFSV.XU">#REF!</definedName>
    <definedName name="TX.QTY.COM1.XD.WB" localSheetId="151">#REF!</definedName>
    <definedName name="TX.QTY.COM1.XD.WB" localSheetId="179">#REF!</definedName>
    <definedName name="TX.QTY.COM1.XD.WB" localSheetId="180">#REF!</definedName>
    <definedName name="TX.QTY.COM1.XD.WB" localSheetId="181">#REF!</definedName>
    <definedName name="TX.QTY.COM1.XD.WB" localSheetId="172">#REF!</definedName>
    <definedName name="TX.QTY.COM1.XD.WB" localSheetId="173">#REF!</definedName>
    <definedName name="TX.QTY.COM1.XD.WB" localSheetId="174">#REF!</definedName>
    <definedName name="TX.QTY.COM1.XD.WB" localSheetId="175">#REF!</definedName>
    <definedName name="TX.QTY.COM1.XD.WB" localSheetId="176">#REF!</definedName>
    <definedName name="TX.QTY.COM1.XD.WB" localSheetId="177">#REF!</definedName>
    <definedName name="TX.QTY.COM1.XD.WB" localSheetId="178">#REF!</definedName>
    <definedName name="TX.QTY.COM1.XD.WB" localSheetId="109">#REF!</definedName>
    <definedName name="TX.QTY.COM1.XD.WB" localSheetId="110">#REF!</definedName>
    <definedName name="TX.QTY.COM1.XD.WB" localSheetId="111">#REF!</definedName>
    <definedName name="TX.QTY.COM1.XD.WB" localSheetId="102">#REF!</definedName>
    <definedName name="TX.QTY.COM1.XD.WB" localSheetId="103">#REF!</definedName>
    <definedName name="TX.QTY.COM1.XD.WB" localSheetId="104">#REF!</definedName>
    <definedName name="TX.QTY.COM1.XD.WB" localSheetId="107">#REF!</definedName>
    <definedName name="TX.QTY.COM1.XD.WB" localSheetId="108">#REF!</definedName>
    <definedName name="TX.QTY.COM1.XD.WB">#REF!</definedName>
    <definedName name="TX.QTY.COM2.XD.WB" localSheetId="151">#REF!</definedName>
    <definedName name="TX.QTY.COM2.XD.WB" localSheetId="179">#REF!</definedName>
    <definedName name="TX.QTY.COM2.XD.WB" localSheetId="180">#REF!</definedName>
    <definedName name="TX.QTY.COM2.XD.WB" localSheetId="181">#REF!</definedName>
    <definedName name="TX.QTY.COM2.XD.WB" localSheetId="172">#REF!</definedName>
    <definedName name="TX.QTY.COM2.XD.WB" localSheetId="173">#REF!</definedName>
    <definedName name="TX.QTY.COM2.XD.WB" localSheetId="174">#REF!</definedName>
    <definedName name="TX.QTY.COM2.XD.WB" localSheetId="175">#REF!</definedName>
    <definedName name="TX.QTY.COM2.XD.WB" localSheetId="176">#REF!</definedName>
    <definedName name="TX.QTY.COM2.XD.WB" localSheetId="177">#REF!</definedName>
    <definedName name="TX.QTY.COM2.XD.WB" localSheetId="178">#REF!</definedName>
    <definedName name="TX.QTY.COM2.XD.WB" localSheetId="109">#REF!</definedName>
    <definedName name="TX.QTY.COM2.XD.WB" localSheetId="110">#REF!</definedName>
    <definedName name="TX.QTY.COM2.XD.WB" localSheetId="111">#REF!</definedName>
    <definedName name="TX.QTY.COM2.XD.WB" localSheetId="102">#REF!</definedName>
    <definedName name="TX.QTY.COM2.XD.WB" localSheetId="103">#REF!</definedName>
    <definedName name="TX.QTY.COM2.XD.WB" localSheetId="104">#REF!</definedName>
    <definedName name="TX.QTY.COM2.XD.WB" localSheetId="107">#REF!</definedName>
    <definedName name="TX.QTY.COM2.XD.WB" localSheetId="108">#REF!</definedName>
    <definedName name="TX.QTY.COM2.XD.WB">#REF!</definedName>
    <definedName name="TX.QTY.COM3.XD.WB" localSheetId="151">#REF!</definedName>
    <definedName name="TX.QTY.COM3.XD.WB" localSheetId="179">#REF!</definedName>
    <definedName name="TX.QTY.COM3.XD.WB" localSheetId="180">#REF!</definedName>
    <definedName name="TX.QTY.COM3.XD.WB" localSheetId="181">#REF!</definedName>
    <definedName name="TX.QTY.COM3.XD.WB" localSheetId="172">#REF!</definedName>
    <definedName name="TX.QTY.COM3.XD.WB" localSheetId="173">#REF!</definedName>
    <definedName name="TX.QTY.COM3.XD.WB" localSheetId="174">#REF!</definedName>
    <definedName name="TX.QTY.COM3.XD.WB" localSheetId="175">#REF!</definedName>
    <definedName name="TX.QTY.COM3.XD.WB" localSheetId="176">#REF!</definedName>
    <definedName name="TX.QTY.COM3.XD.WB" localSheetId="177">#REF!</definedName>
    <definedName name="TX.QTY.COM3.XD.WB" localSheetId="178">#REF!</definedName>
    <definedName name="TX.QTY.COM3.XD.WB" localSheetId="109">#REF!</definedName>
    <definedName name="TX.QTY.COM3.XD.WB" localSheetId="110">#REF!</definedName>
    <definedName name="TX.QTY.COM3.XD.WB" localSheetId="111">#REF!</definedName>
    <definedName name="TX.QTY.COM3.XD.WB" localSheetId="102">#REF!</definedName>
    <definedName name="TX.QTY.COM3.XD.WB" localSheetId="103">#REF!</definedName>
    <definedName name="TX.QTY.COM3.XD.WB" localSheetId="104">#REF!</definedName>
    <definedName name="TX.QTY.COM3.XD.WB" localSheetId="107">#REF!</definedName>
    <definedName name="TX.QTY.COM3.XD.WB" localSheetId="108">#REF!</definedName>
    <definedName name="TX.QTY.COM3.XD.WB">#REF!</definedName>
    <definedName name="TX.QTY.COM4.XD.WB" localSheetId="151">#REF!</definedName>
    <definedName name="TX.QTY.COM4.XD.WB" localSheetId="179">#REF!</definedName>
    <definedName name="TX.QTY.COM4.XD.WB" localSheetId="180">#REF!</definedName>
    <definedName name="TX.QTY.COM4.XD.WB" localSheetId="181">#REF!</definedName>
    <definedName name="TX.QTY.COM4.XD.WB" localSheetId="172">#REF!</definedName>
    <definedName name="TX.QTY.COM4.XD.WB" localSheetId="173">#REF!</definedName>
    <definedName name="TX.QTY.COM4.XD.WB" localSheetId="174">#REF!</definedName>
    <definedName name="TX.QTY.COM4.XD.WB" localSheetId="175">#REF!</definedName>
    <definedName name="TX.QTY.COM4.XD.WB" localSheetId="176">#REF!</definedName>
    <definedName name="TX.QTY.COM4.XD.WB" localSheetId="177">#REF!</definedName>
    <definedName name="TX.QTY.COM4.XD.WB" localSheetId="178">#REF!</definedName>
    <definedName name="TX.QTY.COM4.XD.WB" localSheetId="109">#REF!</definedName>
    <definedName name="TX.QTY.COM4.XD.WB" localSheetId="110">#REF!</definedName>
    <definedName name="TX.QTY.COM4.XD.WB" localSheetId="111">#REF!</definedName>
    <definedName name="TX.QTY.COM4.XD.WB" localSheetId="102">#REF!</definedName>
    <definedName name="TX.QTY.COM4.XD.WB" localSheetId="103">#REF!</definedName>
    <definedName name="TX.QTY.COM4.XD.WB" localSheetId="104">#REF!</definedName>
    <definedName name="TX.QTY.COM4.XD.WB" localSheetId="107">#REF!</definedName>
    <definedName name="TX.QTY.COM4.XD.WB" localSheetId="108">#REF!</definedName>
    <definedName name="TX.QTY.COM4.XD.WB">#REF!</definedName>
    <definedName name="TX.QTY.MANF.XD.WB" localSheetId="151">#REF!</definedName>
    <definedName name="TX.QTY.MANF.XD.WB" localSheetId="179">#REF!</definedName>
    <definedName name="TX.QTY.MANF.XD.WB" localSheetId="180">#REF!</definedName>
    <definedName name="TX.QTY.MANF.XD.WB" localSheetId="181">#REF!</definedName>
    <definedName name="TX.QTY.MANF.XD.WB" localSheetId="172">#REF!</definedName>
    <definedName name="TX.QTY.MANF.XD.WB" localSheetId="173">#REF!</definedName>
    <definedName name="TX.QTY.MANF.XD.WB" localSheetId="174">#REF!</definedName>
    <definedName name="TX.QTY.MANF.XD.WB" localSheetId="175">#REF!</definedName>
    <definedName name="TX.QTY.MANF.XD.WB" localSheetId="176">#REF!</definedName>
    <definedName name="TX.QTY.MANF.XD.WB" localSheetId="177">#REF!</definedName>
    <definedName name="TX.QTY.MANF.XD.WB" localSheetId="178">#REF!</definedName>
    <definedName name="TX.QTY.MANF.XD.WB" localSheetId="109">#REF!</definedName>
    <definedName name="TX.QTY.MANF.XD.WB" localSheetId="110">#REF!</definedName>
    <definedName name="TX.QTY.MANF.XD.WB" localSheetId="111">#REF!</definedName>
    <definedName name="TX.QTY.MANF.XD.WB" localSheetId="102">#REF!</definedName>
    <definedName name="TX.QTY.MANF.XD.WB" localSheetId="103">#REF!</definedName>
    <definedName name="TX.QTY.MANF.XD.WB" localSheetId="104">#REF!</definedName>
    <definedName name="TX.QTY.MANF.XD.WB" localSheetId="107">#REF!</definedName>
    <definedName name="TX.QTY.MANF.XD.WB" localSheetId="108">#REF!</definedName>
    <definedName name="TX.QTY.MANF.XD.WB">#REF!</definedName>
    <definedName name="TX.QTY.MRCH.XD.WB" localSheetId="151">#REF!</definedName>
    <definedName name="TX.QTY.MRCH.XD.WB" localSheetId="179">#REF!</definedName>
    <definedName name="TX.QTY.MRCH.XD.WB" localSheetId="180">#REF!</definedName>
    <definedName name="TX.QTY.MRCH.XD.WB" localSheetId="181">#REF!</definedName>
    <definedName name="TX.QTY.MRCH.XD.WB" localSheetId="172">#REF!</definedName>
    <definedName name="TX.QTY.MRCH.XD.WB" localSheetId="173">#REF!</definedName>
    <definedName name="TX.QTY.MRCH.XD.WB" localSheetId="174">#REF!</definedName>
    <definedName name="TX.QTY.MRCH.XD.WB" localSheetId="175">#REF!</definedName>
    <definedName name="TX.QTY.MRCH.XD.WB" localSheetId="176">#REF!</definedName>
    <definedName name="TX.QTY.MRCH.XD.WB" localSheetId="177">#REF!</definedName>
    <definedName name="TX.QTY.MRCH.XD.WB" localSheetId="178">#REF!</definedName>
    <definedName name="TX.QTY.MRCH.XD.WB" localSheetId="109">#REF!</definedName>
    <definedName name="TX.QTY.MRCH.XD.WB" localSheetId="110">#REF!</definedName>
    <definedName name="TX.QTY.MRCH.XD.WB" localSheetId="111">#REF!</definedName>
    <definedName name="TX.QTY.MRCH.XD.WB" localSheetId="102">#REF!</definedName>
    <definedName name="TX.QTY.MRCH.XD.WB" localSheetId="103">#REF!</definedName>
    <definedName name="TX.QTY.MRCH.XD.WB" localSheetId="104">#REF!</definedName>
    <definedName name="TX.QTY.MRCH.XD.WB" localSheetId="107">#REF!</definedName>
    <definedName name="TX.QTY.MRCH.XD.WB" localSheetId="108">#REF!</definedName>
    <definedName name="TX.QTY.MRCH.XD.WB">#REF!</definedName>
    <definedName name="TX.QTY.OCOM.XD.WB" localSheetId="151">#REF!</definedName>
    <definedName name="TX.QTY.OCOM.XD.WB" localSheetId="179">#REF!</definedName>
    <definedName name="TX.QTY.OCOM.XD.WB" localSheetId="180">#REF!</definedName>
    <definedName name="TX.QTY.OCOM.XD.WB" localSheetId="181">#REF!</definedName>
    <definedName name="TX.QTY.OCOM.XD.WB" localSheetId="172">#REF!</definedName>
    <definedName name="TX.QTY.OCOM.XD.WB" localSheetId="173">#REF!</definedName>
    <definedName name="TX.QTY.OCOM.XD.WB" localSheetId="174">#REF!</definedName>
    <definedName name="TX.QTY.OCOM.XD.WB" localSheetId="175">#REF!</definedName>
    <definedName name="TX.QTY.OCOM.XD.WB" localSheetId="176">#REF!</definedName>
    <definedName name="TX.QTY.OCOM.XD.WB" localSheetId="177">#REF!</definedName>
    <definedName name="TX.QTY.OCOM.XD.WB" localSheetId="178">#REF!</definedName>
    <definedName name="TX.QTY.OCOM.XD.WB" localSheetId="109">#REF!</definedName>
    <definedName name="TX.QTY.OCOM.XD.WB" localSheetId="110">#REF!</definedName>
    <definedName name="TX.QTY.OCOM.XD.WB" localSheetId="111">#REF!</definedName>
    <definedName name="TX.QTY.OCOM.XD.WB" localSheetId="102">#REF!</definedName>
    <definedName name="TX.QTY.OCOM.XD.WB" localSheetId="103">#REF!</definedName>
    <definedName name="TX.QTY.OCOM.XD.WB" localSheetId="104">#REF!</definedName>
    <definedName name="TX.QTY.OCOM.XD.WB" localSheetId="107">#REF!</definedName>
    <definedName name="TX.QTY.OCOM.XD.WB" localSheetId="108">#REF!</definedName>
    <definedName name="TX.QTY.OCOM.XD.WB">#REF!</definedName>
    <definedName name="TX.QTY.TCOM.XD.WB" localSheetId="151">#REF!</definedName>
    <definedName name="TX.QTY.TCOM.XD.WB" localSheetId="179">#REF!</definedName>
    <definedName name="TX.QTY.TCOM.XD.WB" localSheetId="180">#REF!</definedName>
    <definedName name="TX.QTY.TCOM.XD.WB" localSheetId="181">#REF!</definedName>
    <definedName name="TX.QTY.TCOM.XD.WB" localSheetId="172">#REF!</definedName>
    <definedName name="TX.QTY.TCOM.XD.WB" localSheetId="173">#REF!</definedName>
    <definedName name="TX.QTY.TCOM.XD.WB" localSheetId="174">#REF!</definedName>
    <definedName name="TX.QTY.TCOM.XD.WB" localSheetId="175">#REF!</definedName>
    <definedName name="TX.QTY.TCOM.XD.WB" localSheetId="176">#REF!</definedName>
    <definedName name="TX.QTY.TCOM.XD.WB" localSheetId="177">#REF!</definedName>
    <definedName name="TX.QTY.TCOM.XD.WB" localSheetId="178">#REF!</definedName>
    <definedName name="TX.QTY.TCOM.XD.WB" localSheetId="109">#REF!</definedName>
    <definedName name="TX.QTY.TCOM.XD.WB" localSheetId="110">#REF!</definedName>
    <definedName name="TX.QTY.TCOM.XD.WB" localSheetId="111">#REF!</definedName>
    <definedName name="TX.QTY.TCOM.XD.WB" localSheetId="102">#REF!</definedName>
    <definedName name="TX.QTY.TCOM.XD.WB" localSheetId="103">#REF!</definedName>
    <definedName name="TX.QTY.TCOM.XD.WB" localSheetId="104">#REF!</definedName>
    <definedName name="TX.QTY.TCOM.XD.WB" localSheetId="107">#REF!</definedName>
    <definedName name="TX.QTY.TCOM.XD.WB" localSheetId="108">#REF!</definedName>
    <definedName name="TX.QTY.TCOM.XD.WB">#REF!</definedName>
    <definedName name="TX.VAL.COM1.CD.WB" localSheetId="151">#REF!</definedName>
    <definedName name="TX.VAL.COM1.CD.WB" localSheetId="179">#REF!</definedName>
    <definedName name="TX.VAL.COM1.CD.WB" localSheetId="180">#REF!</definedName>
    <definedName name="TX.VAL.COM1.CD.WB" localSheetId="181">#REF!</definedName>
    <definedName name="TX.VAL.COM1.CD.WB" localSheetId="172">#REF!</definedName>
    <definedName name="TX.VAL.COM1.CD.WB" localSheetId="173">#REF!</definedName>
    <definedName name="TX.VAL.COM1.CD.WB" localSheetId="174">#REF!</definedName>
    <definedName name="TX.VAL.COM1.CD.WB" localSheetId="175">#REF!</definedName>
    <definedName name="TX.VAL.COM1.CD.WB" localSheetId="176">#REF!</definedName>
    <definedName name="TX.VAL.COM1.CD.WB" localSheetId="177">#REF!</definedName>
    <definedName name="TX.VAL.COM1.CD.WB" localSheetId="178">#REF!</definedName>
    <definedName name="TX.VAL.COM1.CD.WB" localSheetId="109">#REF!</definedName>
    <definedName name="TX.VAL.COM1.CD.WB" localSheetId="110">#REF!</definedName>
    <definedName name="TX.VAL.COM1.CD.WB" localSheetId="111">#REF!</definedName>
    <definedName name="TX.VAL.COM1.CD.WB" localSheetId="102">#REF!</definedName>
    <definedName name="TX.VAL.COM1.CD.WB" localSheetId="103">#REF!</definedName>
    <definedName name="TX.VAL.COM1.CD.WB" localSheetId="104">#REF!</definedName>
    <definedName name="TX.VAL.COM1.CD.WB" localSheetId="107">#REF!</definedName>
    <definedName name="TX.VAL.COM1.CD.WB" localSheetId="108">#REF!</definedName>
    <definedName name="TX.VAL.COM1.CD.WB">#REF!</definedName>
    <definedName name="TX.VAL.COM1.KD.WB" localSheetId="151">#REF!</definedName>
    <definedName name="TX.VAL.COM1.KD.WB" localSheetId="179">#REF!</definedName>
    <definedName name="TX.VAL.COM1.KD.WB" localSheetId="180">#REF!</definedName>
    <definedName name="TX.VAL.COM1.KD.WB" localSheetId="181">#REF!</definedName>
    <definedName name="TX.VAL.COM1.KD.WB" localSheetId="172">#REF!</definedName>
    <definedName name="TX.VAL.COM1.KD.WB" localSheetId="173">#REF!</definedName>
    <definedName name="TX.VAL.COM1.KD.WB" localSheetId="174">#REF!</definedName>
    <definedName name="TX.VAL.COM1.KD.WB" localSheetId="175">#REF!</definedName>
    <definedName name="TX.VAL.COM1.KD.WB" localSheetId="176">#REF!</definedName>
    <definedName name="TX.VAL.COM1.KD.WB" localSheetId="177">#REF!</definedName>
    <definedName name="TX.VAL.COM1.KD.WB" localSheetId="178">#REF!</definedName>
    <definedName name="TX.VAL.COM1.KD.WB" localSheetId="109">#REF!</definedName>
    <definedName name="TX.VAL.COM1.KD.WB" localSheetId="110">#REF!</definedName>
    <definedName name="TX.VAL.COM1.KD.WB" localSheetId="111">#REF!</definedName>
    <definedName name="TX.VAL.COM1.KD.WB" localSheetId="102">#REF!</definedName>
    <definedName name="TX.VAL.COM1.KD.WB" localSheetId="103">#REF!</definedName>
    <definedName name="TX.VAL.COM1.KD.WB" localSheetId="104">#REF!</definedName>
    <definedName name="TX.VAL.COM1.KD.WB" localSheetId="107">#REF!</definedName>
    <definedName name="TX.VAL.COM1.KD.WB" localSheetId="108">#REF!</definedName>
    <definedName name="TX.VAL.COM1.KD.WB">#REF!</definedName>
    <definedName name="TX.VAL.COM2.CD.WB" localSheetId="151">#REF!</definedName>
    <definedName name="TX.VAL.COM2.CD.WB" localSheetId="179">#REF!</definedName>
    <definedName name="TX.VAL.COM2.CD.WB" localSheetId="180">#REF!</definedName>
    <definedName name="TX.VAL.COM2.CD.WB" localSheetId="181">#REF!</definedName>
    <definedName name="TX.VAL.COM2.CD.WB" localSheetId="172">#REF!</definedName>
    <definedName name="TX.VAL.COM2.CD.WB" localSheetId="173">#REF!</definedName>
    <definedName name="TX.VAL.COM2.CD.WB" localSheetId="174">#REF!</definedName>
    <definedName name="TX.VAL.COM2.CD.WB" localSheetId="175">#REF!</definedName>
    <definedName name="TX.VAL.COM2.CD.WB" localSheetId="176">#REF!</definedName>
    <definedName name="TX.VAL.COM2.CD.WB" localSheetId="177">#REF!</definedName>
    <definedName name="TX.VAL.COM2.CD.WB" localSheetId="178">#REF!</definedName>
    <definedName name="TX.VAL.COM2.CD.WB" localSheetId="109">#REF!</definedName>
    <definedName name="TX.VAL.COM2.CD.WB" localSheetId="110">#REF!</definedName>
    <definedName name="TX.VAL.COM2.CD.WB" localSheetId="111">#REF!</definedName>
    <definedName name="TX.VAL.COM2.CD.WB" localSheetId="102">#REF!</definedName>
    <definedName name="TX.VAL.COM2.CD.WB" localSheetId="103">#REF!</definedName>
    <definedName name="TX.VAL.COM2.CD.WB" localSheetId="104">#REF!</definedName>
    <definedName name="TX.VAL.COM2.CD.WB" localSheetId="107">#REF!</definedName>
    <definedName name="TX.VAL.COM2.CD.WB" localSheetId="108">#REF!</definedName>
    <definedName name="TX.VAL.COM2.CD.WB">#REF!</definedName>
    <definedName name="TX.VAL.COM2.KD.WB" localSheetId="151">#REF!</definedName>
    <definedName name="TX.VAL.COM2.KD.WB" localSheetId="179">#REF!</definedName>
    <definedName name="TX.VAL.COM2.KD.WB" localSheetId="180">#REF!</definedName>
    <definedName name="TX.VAL.COM2.KD.WB" localSheetId="181">#REF!</definedName>
    <definedName name="TX.VAL.COM2.KD.WB" localSheetId="172">#REF!</definedName>
    <definedName name="TX.VAL.COM2.KD.WB" localSheetId="173">#REF!</definedName>
    <definedName name="TX.VAL.COM2.KD.WB" localSheetId="174">#REF!</definedName>
    <definedName name="TX.VAL.COM2.KD.WB" localSheetId="175">#REF!</definedName>
    <definedName name="TX.VAL.COM2.KD.WB" localSheetId="176">#REF!</definedName>
    <definedName name="TX.VAL.COM2.KD.WB" localSheetId="177">#REF!</definedName>
    <definedName name="TX.VAL.COM2.KD.WB" localSheetId="178">#REF!</definedName>
    <definedName name="TX.VAL.COM2.KD.WB" localSheetId="109">#REF!</definedName>
    <definedName name="TX.VAL.COM2.KD.WB" localSheetId="110">#REF!</definedName>
    <definedName name="TX.VAL.COM2.KD.WB" localSheetId="111">#REF!</definedName>
    <definedName name="TX.VAL.COM2.KD.WB" localSheetId="102">#REF!</definedName>
    <definedName name="TX.VAL.COM2.KD.WB" localSheetId="103">#REF!</definedName>
    <definedName name="TX.VAL.COM2.KD.WB" localSheetId="104">#REF!</definedName>
    <definedName name="TX.VAL.COM2.KD.WB" localSheetId="107">#REF!</definedName>
    <definedName name="TX.VAL.COM2.KD.WB" localSheetId="108">#REF!</definedName>
    <definedName name="TX.VAL.COM2.KD.WB">#REF!</definedName>
    <definedName name="TX.VAL.COM3.CD.WB" localSheetId="151">#REF!</definedName>
    <definedName name="TX.VAL.COM3.CD.WB" localSheetId="179">#REF!</definedName>
    <definedName name="TX.VAL.COM3.CD.WB" localSheetId="180">#REF!</definedName>
    <definedName name="TX.VAL.COM3.CD.WB" localSheetId="181">#REF!</definedName>
    <definedName name="TX.VAL.COM3.CD.WB" localSheetId="172">#REF!</definedName>
    <definedName name="TX.VAL.COM3.CD.WB" localSheetId="173">#REF!</definedName>
    <definedName name="TX.VAL.COM3.CD.WB" localSheetId="174">#REF!</definedName>
    <definedName name="TX.VAL.COM3.CD.WB" localSheetId="175">#REF!</definedName>
    <definedName name="TX.VAL.COM3.CD.WB" localSheetId="176">#REF!</definedName>
    <definedName name="TX.VAL.COM3.CD.WB" localSheetId="177">#REF!</definedName>
    <definedName name="TX.VAL.COM3.CD.WB" localSheetId="178">#REF!</definedName>
    <definedName name="TX.VAL.COM3.CD.WB" localSheetId="109">#REF!</definedName>
    <definedName name="TX.VAL.COM3.CD.WB" localSheetId="110">#REF!</definedName>
    <definedName name="TX.VAL.COM3.CD.WB" localSheetId="111">#REF!</definedName>
    <definedName name="TX.VAL.COM3.CD.WB" localSheetId="102">#REF!</definedName>
    <definedName name="TX.VAL.COM3.CD.WB" localSheetId="103">#REF!</definedName>
    <definedName name="TX.VAL.COM3.CD.WB" localSheetId="104">#REF!</definedName>
    <definedName name="TX.VAL.COM3.CD.WB" localSheetId="107">#REF!</definedName>
    <definedName name="TX.VAL.COM3.CD.WB" localSheetId="108">#REF!</definedName>
    <definedName name="TX.VAL.COM3.CD.WB">#REF!</definedName>
    <definedName name="TX.VAL.COM3.KD.WB" localSheetId="151">#REF!</definedName>
    <definedName name="TX.VAL.COM3.KD.WB" localSheetId="179">#REF!</definedName>
    <definedName name="TX.VAL.COM3.KD.WB" localSheetId="180">#REF!</definedName>
    <definedName name="TX.VAL.COM3.KD.WB" localSheetId="181">#REF!</definedName>
    <definedName name="TX.VAL.COM3.KD.WB" localSheetId="172">#REF!</definedName>
    <definedName name="TX.VAL.COM3.KD.WB" localSheetId="173">#REF!</definedName>
    <definedName name="TX.VAL.COM3.KD.WB" localSheetId="174">#REF!</definedName>
    <definedName name="TX.VAL.COM3.KD.WB" localSheetId="175">#REF!</definedName>
    <definedName name="TX.VAL.COM3.KD.WB" localSheetId="176">#REF!</definedName>
    <definedName name="TX.VAL.COM3.KD.WB" localSheetId="177">#REF!</definedName>
    <definedName name="TX.VAL.COM3.KD.WB" localSheetId="178">#REF!</definedName>
    <definedName name="TX.VAL.COM3.KD.WB" localSheetId="109">#REF!</definedName>
    <definedName name="TX.VAL.COM3.KD.WB" localSheetId="110">#REF!</definedName>
    <definedName name="TX.VAL.COM3.KD.WB" localSheetId="111">#REF!</definedName>
    <definedName name="TX.VAL.COM3.KD.WB" localSheetId="102">#REF!</definedName>
    <definedName name="TX.VAL.COM3.KD.WB" localSheetId="103">#REF!</definedName>
    <definedName name="TX.VAL.COM3.KD.WB" localSheetId="104">#REF!</definedName>
    <definedName name="TX.VAL.COM3.KD.WB" localSheetId="107">#REF!</definedName>
    <definedName name="TX.VAL.COM3.KD.WB" localSheetId="108">#REF!</definedName>
    <definedName name="TX.VAL.COM3.KD.WB">#REF!</definedName>
    <definedName name="TX.VAL.COM4.CD.WB" localSheetId="151">#REF!</definedName>
    <definedName name="TX.VAL.COM4.CD.WB" localSheetId="179">#REF!</definedName>
    <definedName name="TX.VAL.COM4.CD.WB" localSheetId="180">#REF!</definedName>
    <definedName name="TX.VAL.COM4.CD.WB" localSheetId="181">#REF!</definedName>
    <definedName name="TX.VAL.COM4.CD.WB" localSheetId="172">#REF!</definedName>
    <definedName name="TX.VAL.COM4.CD.WB" localSheetId="173">#REF!</definedName>
    <definedName name="TX.VAL.COM4.CD.WB" localSheetId="174">#REF!</definedName>
    <definedName name="TX.VAL.COM4.CD.WB" localSheetId="175">#REF!</definedName>
    <definedName name="TX.VAL.COM4.CD.WB" localSheetId="176">#REF!</definedName>
    <definedName name="TX.VAL.COM4.CD.WB" localSheetId="177">#REF!</definedName>
    <definedName name="TX.VAL.COM4.CD.WB" localSheetId="178">#REF!</definedName>
    <definedName name="TX.VAL.COM4.CD.WB" localSheetId="109">#REF!</definedName>
    <definedName name="TX.VAL.COM4.CD.WB" localSheetId="110">#REF!</definedName>
    <definedName name="TX.VAL.COM4.CD.WB" localSheetId="111">#REF!</definedName>
    <definedName name="TX.VAL.COM4.CD.WB" localSheetId="102">#REF!</definedName>
    <definedName name="TX.VAL.COM4.CD.WB" localSheetId="103">#REF!</definedName>
    <definedName name="TX.VAL.COM4.CD.WB" localSheetId="104">#REF!</definedName>
    <definedName name="TX.VAL.COM4.CD.WB" localSheetId="107">#REF!</definedName>
    <definedName name="TX.VAL.COM4.CD.WB" localSheetId="108">#REF!</definedName>
    <definedName name="TX.VAL.COM4.CD.WB">#REF!</definedName>
    <definedName name="TX.VAL.COM4.KD.WB" localSheetId="151">#REF!</definedName>
    <definedName name="TX.VAL.COM4.KD.WB" localSheetId="179">#REF!</definedName>
    <definedName name="TX.VAL.COM4.KD.WB" localSheetId="180">#REF!</definedName>
    <definedName name="TX.VAL.COM4.KD.WB" localSheetId="181">#REF!</definedName>
    <definedName name="TX.VAL.COM4.KD.WB" localSheetId="172">#REF!</definedName>
    <definedName name="TX.VAL.COM4.KD.WB" localSheetId="173">#REF!</definedName>
    <definedName name="TX.VAL.COM4.KD.WB" localSheetId="174">#REF!</definedName>
    <definedName name="TX.VAL.COM4.KD.WB" localSheetId="175">#REF!</definedName>
    <definedName name="TX.VAL.COM4.KD.WB" localSheetId="176">#REF!</definedName>
    <definedName name="TX.VAL.COM4.KD.WB" localSheetId="177">#REF!</definedName>
    <definedName name="TX.VAL.COM4.KD.WB" localSheetId="178">#REF!</definedName>
    <definedName name="TX.VAL.COM4.KD.WB" localSheetId="109">#REF!</definedName>
    <definedName name="TX.VAL.COM4.KD.WB" localSheetId="110">#REF!</definedName>
    <definedName name="TX.VAL.COM4.KD.WB" localSheetId="111">#REF!</definedName>
    <definedName name="TX.VAL.COM4.KD.WB" localSheetId="102">#REF!</definedName>
    <definedName name="TX.VAL.COM4.KD.WB" localSheetId="103">#REF!</definedName>
    <definedName name="TX.VAL.COM4.KD.WB" localSheetId="104">#REF!</definedName>
    <definedName name="TX.VAL.COM4.KD.WB" localSheetId="107">#REF!</definedName>
    <definedName name="TX.VAL.COM4.KD.WB" localSheetId="108">#REF!</definedName>
    <definedName name="TX.VAL.COM4.KD.WB">#REF!</definedName>
    <definedName name="TX.VAL.MANF.CD.WB" localSheetId="151">#REF!</definedName>
    <definedName name="TX.VAL.MANF.CD.WB" localSheetId="179">#REF!</definedName>
    <definedName name="TX.VAL.MANF.CD.WB" localSheetId="180">#REF!</definedName>
    <definedName name="TX.VAL.MANF.CD.WB" localSheetId="181">#REF!</definedName>
    <definedName name="TX.VAL.MANF.CD.WB" localSheetId="172">#REF!</definedName>
    <definedName name="TX.VAL.MANF.CD.WB" localSheetId="173">#REF!</definedName>
    <definedName name="TX.VAL.MANF.CD.WB" localSheetId="174">#REF!</definedName>
    <definedName name="TX.VAL.MANF.CD.WB" localSheetId="175">#REF!</definedName>
    <definedName name="TX.VAL.MANF.CD.WB" localSheetId="176">#REF!</definedName>
    <definedName name="TX.VAL.MANF.CD.WB" localSheetId="177">#REF!</definedName>
    <definedName name="TX.VAL.MANF.CD.WB" localSheetId="178">#REF!</definedName>
    <definedName name="TX.VAL.MANF.CD.WB" localSheetId="109">#REF!</definedName>
    <definedName name="TX.VAL.MANF.CD.WB" localSheetId="110">#REF!</definedName>
    <definedName name="TX.VAL.MANF.CD.WB" localSheetId="111">#REF!</definedName>
    <definedName name="TX.VAL.MANF.CD.WB" localSheetId="102">#REF!</definedName>
    <definedName name="TX.VAL.MANF.CD.WB" localSheetId="103">#REF!</definedName>
    <definedName name="TX.VAL.MANF.CD.WB" localSheetId="104">#REF!</definedName>
    <definedName name="TX.VAL.MANF.CD.WB" localSheetId="107">#REF!</definedName>
    <definedName name="TX.VAL.MANF.CD.WB" localSheetId="108">#REF!</definedName>
    <definedName name="TX.VAL.MANF.CD.WB">#REF!</definedName>
    <definedName name="TX.VAL.MANF.KD.WB" localSheetId="151">#REF!</definedName>
    <definedName name="TX.VAL.MANF.KD.WB" localSheetId="179">#REF!</definedName>
    <definedName name="TX.VAL.MANF.KD.WB" localSheetId="180">#REF!</definedName>
    <definedName name="TX.VAL.MANF.KD.WB" localSheetId="181">#REF!</definedName>
    <definedName name="TX.VAL.MANF.KD.WB" localSheetId="172">#REF!</definedName>
    <definedName name="TX.VAL.MANF.KD.WB" localSheetId="173">#REF!</definedName>
    <definedName name="TX.VAL.MANF.KD.WB" localSheetId="174">#REF!</definedName>
    <definedName name="TX.VAL.MANF.KD.WB" localSheetId="175">#REF!</definedName>
    <definedName name="TX.VAL.MANF.KD.WB" localSheetId="176">#REF!</definedName>
    <definedName name="TX.VAL.MANF.KD.WB" localSheetId="177">#REF!</definedName>
    <definedName name="TX.VAL.MANF.KD.WB" localSheetId="178">#REF!</definedName>
    <definedName name="TX.VAL.MANF.KD.WB" localSheetId="109">#REF!</definedName>
    <definedName name="TX.VAL.MANF.KD.WB" localSheetId="110">#REF!</definedName>
    <definedName name="TX.VAL.MANF.KD.WB" localSheetId="111">#REF!</definedName>
    <definedName name="TX.VAL.MANF.KD.WB" localSheetId="102">#REF!</definedName>
    <definedName name="TX.VAL.MANF.KD.WB" localSheetId="103">#REF!</definedName>
    <definedName name="TX.VAL.MANF.KD.WB" localSheetId="104">#REF!</definedName>
    <definedName name="TX.VAL.MANF.KD.WB" localSheetId="107">#REF!</definedName>
    <definedName name="TX.VAL.MANF.KD.WB" localSheetId="108">#REF!</definedName>
    <definedName name="TX.VAL.MANF.KD.WB">#REF!</definedName>
    <definedName name="TX.VAL.MRCH.CD.WB" localSheetId="151">#REF!</definedName>
    <definedName name="TX.VAL.MRCH.CD.WB" localSheetId="179">#REF!</definedName>
    <definedName name="TX.VAL.MRCH.CD.WB" localSheetId="180">#REF!</definedName>
    <definedName name="TX.VAL.MRCH.CD.WB" localSheetId="181">#REF!</definedName>
    <definedName name="TX.VAL.MRCH.CD.WB" localSheetId="172">#REF!</definedName>
    <definedName name="TX.VAL.MRCH.CD.WB" localSheetId="173">#REF!</definedName>
    <definedName name="TX.VAL.MRCH.CD.WB" localSheetId="174">#REF!</definedName>
    <definedName name="TX.VAL.MRCH.CD.WB" localSheetId="175">#REF!</definedName>
    <definedName name="TX.VAL.MRCH.CD.WB" localSheetId="176">#REF!</definedName>
    <definedName name="TX.VAL.MRCH.CD.WB" localSheetId="177">#REF!</definedName>
    <definedName name="TX.VAL.MRCH.CD.WB" localSheetId="178">#REF!</definedName>
    <definedName name="TX.VAL.MRCH.CD.WB" localSheetId="109">#REF!</definedName>
    <definedName name="TX.VAL.MRCH.CD.WB" localSheetId="110">#REF!</definedName>
    <definedName name="TX.VAL.MRCH.CD.WB" localSheetId="111">#REF!</definedName>
    <definedName name="TX.VAL.MRCH.CD.WB" localSheetId="102">#REF!</definedName>
    <definedName name="TX.VAL.MRCH.CD.WB" localSheetId="103">#REF!</definedName>
    <definedName name="TX.VAL.MRCH.CD.WB" localSheetId="104">#REF!</definedName>
    <definedName name="TX.VAL.MRCH.CD.WB" localSheetId="107">#REF!</definedName>
    <definedName name="TX.VAL.MRCH.CD.WB" localSheetId="108">#REF!</definedName>
    <definedName name="TX.VAL.MRCH.CD.WB">#REF!</definedName>
    <definedName name="TX.VAL.MRCH.KD.WB" localSheetId="151">#REF!</definedName>
    <definedName name="TX.VAL.MRCH.KD.WB" localSheetId="179">#REF!</definedName>
    <definedName name="TX.VAL.MRCH.KD.WB" localSheetId="180">#REF!</definedName>
    <definedName name="TX.VAL.MRCH.KD.WB" localSheetId="181">#REF!</definedName>
    <definedName name="TX.VAL.MRCH.KD.WB" localSheetId="172">#REF!</definedName>
    <definedName name="TX.VAL.MRCH.KD.WB" localSheetId="173">#REF!</definedName>
    <definedName name="TX.VAL.MRCH.KD.WB" localSheetId="174">#REF!</definedName>
    <definedName name="TX.VAL.MRCH.KD.WB" localSheetId="175">#REF!</definedName>
    <definedName name="TX.VAL.MRCH.KD.WB" localSheetId="176">#REF!</definedName>
    <definedName name="TX.VAL.MRCH.KD.WB" localSheetId="177">#REF!</definedName>
    <definedName name="TX.VAL.MRCH.KD.WB" localSheetId="178">#REF!</definedName>
    <definedName name="TX.VAL.MRCH.KD.WB" localSheetId="109">#REF!</definedName>
    <definedName name="TX.VAL.MRCH.KD.WB" localSheetId="110">#REF!</definedName>
    <definedName name="TX.VAL.MRCH.KD.WB" localSheetId="111">#REF!</definedName>
    <definedName name="TX.VAL.MRCH.KD.WB" localSheetId="102">#REF!</definedName>
    <definedName name="TX.VAL.MRCH.KD.WB" localSheetId="103">#REF!</definedName>
    <definedName name="TX.VAL.MRCH.KD.WB" localSheetId="104">#REF!</definedName>
    <definedName name="TX.VAL.MRCH.KD.WB" localSheetId="107">#REF!</definedName>
    <definedName name="TX.VAL.MRCH.KD.WB" localSheetId="108">#REF!</definedName>
    <definedName name="TX.VAL.MRCH.KD.WB">#REF!</definedName>
    <definedName name="TX.VAL.OCOM.CD.WB" localSheetId="151">#REF!</definedName>
    <definedName name="TX.VAL.OCOM.CD.WB" localSheetId="179">#REF!</definedName>
    <definedName name="TX.VAL.OCOM.CD.WB" localSheetId="180">#REF!</definedName>
    <definedName name="TX.VAL.OCOM.CD.WB" localSheetId="181">#REF!</definedName>
    <definedName name="TX.VAL.OCOM.CD.WB" localSheetId="172">#REF!</definedName>
    <definedName name="TX.VAL.OCOM.CD.WB" localSheetId="173">#REF!</definedName>
    <definedName name="TX.VAL.OCOM.CD.WB" localSheetId="174">#REF!</definedName>
    <definedName name="TX.VAL.OCOM.CD.WB" localSheetId="175">#REF!</definedName>
    <definedName name="TX.VAL.OCOM.CD.WB" localSheetId="176">#REF!</definedName>
    <definedName name="TX.VAL.OCOM.CD.WB" localSheetId="177">#REF!</definedName>
    <definedName name="TX.VAL.OCOM.CD.WB" localSheetId="178">#REF!</definedName>
    <definedName name="TX.VAL.OCOM.CD.WB" localSheetId="109">#REF!</definedName>
    <definedName name="TX.VAL.OCOM.CD.WB" localSheetId="110">#REF!</definedName>
    <definedName name="TX.VAL.OCOM.CD.WB" localSheetId="111">#REF!</definedName>
    <definedName name="TX.VAL.OCOM.CD.WB" localSheetId="102">#REF!</definedName>
    <definedName name="TX.VAL.OCOM.CD.WB" localSheetId="103">#REF!</definedName>
    <definedName name="TX.VAL.OCOM.CD.WB" localSheetId="104">#REF!</definedName>
    <definedName name="TX.VAL.OCOM.CD.WB" localSheetId="107">#REF!</definedName>
    <definedName name="TX.VAL.OCOM.CD.WB" localSheetId="108">#REF!</definedName>
    <definedName name="TX.VAL.OCOM.CD.WB">#REF!</definedName>
    <definedName name="TX.VAL.OCOM.KD.WB" localSheetId="151">#REF!</definedName>
    <definedName name="TX.VAL.OCOM.KD.WB" localSheetId="179">#REF!</definedName>
    <definedName name="TX.VAL.OCOM.KD.WB" localSheetId="180">#REF!</definedName>
    <definedName name="TX.VAL.OCOM.KD.WB" localSheetId="181">#REF!</definedName>
    <definedName name="TX.VAL.OCOM.KD.WB" localSheetId="172">#REF!</definedName>
    <definedName name="TX.VAL.OCOM.KD.WB" localSheetId="173">#REF!</definedName>
    <definedName name="TX.VAL.OCOM.KD.WB" localSheetId="174">#REF!</definedName>
    <definedName name="TX.VAL.OCOM.KD.WB" localSheetId="175">#REF!</definedName>
    <definedName name="TX.VAL.OCOM.KD.WB" localSheetId="176">#REF!</definedName>
    <definedName name="TX.VAL.OCOM.KD.WB" localSheetId="177">#REF!</definedName>
    <definedName name="TX.VAL.OCOM.KD.WB" localSheetId="178">#REF!</definedName>
    <definedName name="TX.VAL.OCOM.KD.WB" localSheetId="109">#REF!</definedName>
    <definedName name="TX.VAL.OCOM.KD.WB" localSheetId="110">#REF!</definedName>
    <definedName name="TX.VAL.OCOM.KD.WB" localSheetId="111">#REF!</definedName>
    <definedName name="TX.VAL.OCOM.KD.WB" localSheetId="102">#REF!</definedName>
    <definedName name="TX.VAL.OCOM.KD.WB" localSheetId="103">#REF!</definedName>
    <definedName name="TX.VAL.OCOM.KD.WB" localSheetId="104">#REF!</definedName>
    <definedName name="TX.VAL.OCOM.KD.WB" localSheetId="107">#REF!</definedName>
    <definedName name="TX.VAL.OCOM.KD.WB" localSheetId="108">#REF!</definedName>
    <definedName name="TX.VAL.OCOM.KD.WB">#REF!</definedName>
    <definedName name="TX.VAL.TCOM.CD.WB" localSheetId="151">#REF!</definedName>
    <definedName name="TX.VAL.TCOM.CD.WB" localSheetId="179">#REF!</definedName>
    <definedName name="TX.VAL.TCOM.CD.WB" localSheetId="180">#REF!</definedName>
    <definedName name="TX.VAL.TCOM.CD.WB" localSheetId="181">#REF!</definedName>
    <definedName name="TX.VAL.TCOM.CD.WB" localSheetId="172">#REF!</definedName>
    <definedName name="TX.VAL.TCOM.CD.WB" localSheetId="173">#REF!</definedName>
    <definedName name="TX.VAL.TCOM.CD.WB" localSheetId="174">#REF!</definedName>
    <definedName name="TX.VAL.TCOM.CD.WB" localSheetId="175">#REF!</definedName>
    <definedName name="TX.VAL.TCOM.CD.WB" localSheetId="176">#REF!</definedName>
    <definedName name="TX.VAL.TCOM.CD.WB" localSheetId="177">#REF!</definedName>
    <definedName name="TX.VAL.TCOM.CD.WB" localSheetId="178">#REF!</definedName>
    <definedName name="TX.VAL.TCOM.CD.WB" localSheetId="109">#REF!</definedName>
    <definedName name="TX.VAL.TCOM.CD.WB" localSheetId="110">#REF!</definedName>
    <definedName name="TX.VAL.TCOM.CD.WB" localSheetId="111">#REF!</definedName>
    <definedName name="TX.VAL.TCOM.CD.WB" localSheetId="102">#REF!</definedName>
    <definedName name="TX.VAL.TCOM.CD.WB" localSheetId="103">#REF!</definedName>
    <definedName name="TX.VAL.TCOM.CD.WB" localSheetId="104">#REF!</definedName>
    <definedName name="TX.VAL.TCOM.CD.WB" localSheetId="107">#REF!</definedName>
    <definedName name="TX.VAL.TCOM.CD.WB" localSheetId="108">#REF!</definedName>
    <definedName name="TX.VAL.TCOM.CD.WB">#REF!</definedName>
    <definedName name="TX.VAL.TCOM.KD.WB" localSheetId="151">#REF!</definedName>
    <definedName name="TX.VAL.TCOM.KD.WB" localSheetId="179">#REF!</definedName>
    <definedName name="TX.VAL.TCOM.KD.WB" localSheetId="180">#REF!</definedName>
    <definedName name="TX.VAL.TCOM.KD.WB" localSheetId="181">#REF!</definedName>
    <definedName name="TX.VAL.TCOM.KD.WB" localSheetId="172">#REF!</definedName>
    <definedName name="TX.VAL.TCOM.KD.WB" localSheetId="173">#REF!</definedName>
    <definedName name="TX.VAL.TCOM.KD.WB" localSheetId="174">#REF!</definedName>
    <definedName name="TX.VAL.TCOM.KD.WB" localSheetId="175">#REF!</definedName>
    <definedName name="TX.VAL.TCOM.KD.WB" localSheetId="176">#REF!</definedName>
    <definedName name="TX.VAL.TCOM.KD.WB" localSheetId="177">#REF!</definedName>
    <definedName name="TX.VAL.TCOM.KD.WB" localSheetId="178">#REF!</definedName>
    <definedName name="TX.VAL.TCOM.KD.WB" localSheetId="109">#REF!</definedName>
    <definedName name="TX.VAL.TCOM.KD.WB" localSheetId="110">#REF!</definedName>
    <definedName name="TX.VAL.TCOM.KD.WB" localSheetId="111">#REF!</definedName>
    <definedName name="TX.VAL.TCOM.KD.WB" localSheetId="102">#REF!</definedName>
    <definedName name="TX.VAL.TCOM.KD.WB" localSheetId="103">#REF!</definedName>
    <definedName name="TX.VAL.TCOM.KD.WB" localSheetId="104">#REF!</definedName>
    <definedName name="TX.VAL.TCOM.KD.WB" localSheetId="107">#REF!</definedName>
    <definedName name="TX.VAL.TCOM.KD.WB" localSheetId="108">#REF!</definedName>
    <definedName name="TX.VAL.TCOM.KD.WB">#REF!</definedName>
    <definedName name="TX.VOL.NFSV.XD" localSheetId="151">#REF!</definedName>
    <definedName name="TX.VOL.NFSV.XD" localSheetId="179">#REF!</definedName>
    <definedName name="TX.VOL.NFSV.XD" localSheetId="180">#REF!</definedName>
    <definedName name="TX.VOL.NFSV.XD" localSheetId="181">#REF!</definedName>
    <definedName name="TX.VOL.NFSV.XD" localSheetId="172">#REF!</definedName>
    <definedName name="TX.VOL.NFSV.XD" localSheetId="173">#REF!</definedName>
    <definedName name="TX.VOL.NFSV.XD" localSheetId="174">#REF!</definedName>
    <definedName name="TX.VOL.NFSV.XD" localSheetId="175">#REF!</definedName>
    <definedName name="TX.VOL.NFSV.XD" localSheetId="176">#REF!</definedName>
    <definedName name="TX.VOL.NFSV.XD" localSheetId="177">#REF!</definedName>
    <definedName name="TX.VOL.NFSV.XD" localSheetId="178">#REF!</definedName>
    <definedName name="TX.VOL.NFSV.XD" localSheetId="109">#REF!</definedName>
    <definedName name="TX.VOL.NFSV.XD" localSheetId="110">#REF!</definedName>
    <definedName name="TX.VOL.NFSV.XD" localSheetId="111">#REF!</definedName>
    <definedName name="TX.VOL.NFSV.XD" localSheetId="102">#REF!</definedName>
    <definedName name="TX.VOL.NFSV.XD" localSheetId="103">#REF!</definedName>
    <definedName name="TX.VOL.NFSV.XD" localSheetId="104">#REF!</definedName>
    <definedName name="TX.VOL.NFSV.XD" localSheetId="107">#REF!</definedName>
    <definedName name="TX.VOL.NFSV.XD" localSheetId="108">#REF!</definedName>
    <definedName name="TX.VOL.NFSV.XD">#REF!</definedName>
    <definedName name="TX_D" localSheetId="151">#REF!</definedName>
    <definedName name="TX_D" localSheetId="179">#REF!</definedName>
    <definedName name="TX_D" localSheetId="180">#REF!</definedName>
    <definedName name="TX_D" localSheetId="181">#REF!</definedName>
    <definedName name="TX_D" localSheetId="172">#REF!</definedName>
    <definedName name="TX_D" localSheetId="173">#REF!</definedName>
    <definedName name="TX_D" localSheetId="174">#REF!</definedName>
    <definedName name="TX_D" localSheetId="175">#REF!</definedName>
    <definedName name="TX_D" localSheetId="176">#REF!</definedName>
    <definedName name="TX_D" localSheetId="177">#REF!</definedName>
    <definedName name="TX_D" localSheetId="178">#REF!</definedName>
    <definedName name="TX_D" localSheetId="109">#REF!</definedName>
    <definedName name="TX_D" localSheetId="110">#REF!</definedName>
    <definedName name="TX_D" localSheetId="111">#REF!</definedName>
    <definedName name="TX_D" localSheetId="102">#REF!</definedName>
    <definedName name="TX_D" localSheetId="103">#REF!</definedName>
    <definedName name="TX_D" localSheetId="104">#REF!</definedName>
    <definedName name="TX_D" localSheetId="107">#REF!</definedName>
    <definedName name="TX_D" localSheetId="108">#REF!</definedName>
    <definedName name="TX_D">#REF!</definedName>
    <definedName name="TX_DPCH" localSheetId="151">#REF!</definedName>
    <definedName name="TX_DPCH" localSheetId="179">#REF!</definedName>
    <definedName name="TX_DPCH" localSheetId="180">#REF!</definedName>
    <definedName name="TX_DPCH" localSheetId="181">#REF!</definedName>
    <definedName name="TX_DPCH" localSheetId="172">#REF!</definedName>
    <definedName name="TX_DPCH" localSheetId="173">#REF!</definedName>
    <definedName name="TX_DPCH" localSheetId="174">#REF!</definedName>
    <definedName name="TX_DPCH" localSheetId="175">#REF!</definedName>
    <definedName name="TX_DPCH" localSheetId="176">#REF!</definedName>
    <definedName name="TX_DPCH" localSheetId="177">#REF!</definedName>
    <definedName name="TX_DPCH" localSheetId="178">#REF!</definedName>
    <definedName name="TX_DPCH" localSheetId="109">#REF!</definedName>
    <definedName name="TX_DPCH" localSheetId="110">#REF!</definedName>
    <definedName name="TX_DPCH" localSheetId="111">#REF!</definedName>
    <definedName name="TX_DPCH" localSheetId="102">#REF!</definedName>
    <definedName name="TX_DPCH" localSheetId="103">#REF!</definedName>
    <definedName name="TX_DPCH" localSheetId="104">#REF!</definedName>
    <definedName name="TX_DPCH" localSheetId="107">#REF!</definedName>
    <definedName name="TX_DPCH" localSheetId="108">#REF!</definedName>
    <definedName name="TX_DPCH">#REF!</definedName>
    <definedName name="TX_R" localSheetId="151">#REF!</definedName>
    <definedName name="TX_R" localSheetId="179">#REF!</definedName>
    <definedName name="TX_R" localSheetId="180">#REF!</definedName>
    <definedName name="TX_R" localSheetId="181">#REF!</definedName>
    <definedName name="TX_R" localSheetId="172">#REF!</definedName>
    <definedName name="TX_R" localSheetId="173">#REF!</definedName>
    <definedName name="TX_R" localSheetId="174">#REF!</definedName>
    <definedName name="TX_R" localSheetId="175">#REF!</definedName>
    <definedName name="TX_R" localSheetId="176">#REF!</definedName>
    <definedName name="TX_R" localSheetId="177">#REF!</definedName>
    <definedName name="TX_R" localSheetId="178">#REF!</definedName>
    <definedName name="TX_R" localSheetId="109">#REF!</definedName>
    <definedName name="TX_R" localSheetId="110">#REF!</definedName>
    <definedName name="TX_R" localSheetId="111">#REF!</definedName>
    <definedName name="TX_R" localSheetId="102">#REF!</definedName>
    <definedName name="TX_R" localSheetId="103">#REF!</definedName>
    <definedName name="TX_R" localSheetId="104">#REF!</definedName>
    <definedName name="TX_R" localSheetId="107">#REF!</definedName>
    <definedName name="TX_R" localSheetId="108">#REF!</definedName>
    <definedName name="TX_R">#REF!</definedName>
    <definedName name="TX_RPCH" localSheetId="151">#REF!</definedName>
    <definedName name="TX_RPCH" localSheetId="179">#REF!</definedName>
    <definedName name="TX_RPCH" localSheetId="180">#REF!</definedName>
    <definedName name="TX_RPCH" localSheetId="181">#REF!</definedName>
    <definedName name="TX_RPCH" localSheetId="172">#REF!</definedName>
    <definedName name="TX_RPCH" localSheetId="173">#REF!</definedName>
    <definedName name="TX_RPCH" localSheetId="174">#REF!</definedName>
    <definedName name="TX_RPCH" localSheetId="175">#REF!</definedName>
    <definedName name="TX_RPCH" localSheetId="176">#REF!</definedName>
    <definedName name="TX_RPCH" localSheetId="177">#REF!</definedName>
    <definedName name="TX_RPCH" localSheetId="178">#REF!</definedName>
    <definedName name="TX_RPCH" localSheetId="109">#REF!</definedName>
    <definedName name="TX_RPCH" localSheetId="110">#REF!</definedName>
    <definedName name="TX_RPCH" localSheetId="111">#REF!</definedName>
    <definedName name="TX_RPCH" localSheetId="102">#REF!</definedName>
    <definedName name="TX_RPCH" localSheetId="103">#REF!</definedName>
    <definedName name="TX_RPCH" localSheetId="104">#REF!</definedName>
    <definedName name="TX_RPCH" localSheetId="107">#REF!</definedName>
    <definedName name="TX_RPCH" localSheetId="108">#REF!</definedName>
    <definedName name="TX_RPCH">#REF!</definedName>
    <definedName name="TXG" localSheetId="151">#REF!</definedName>
    <definedName name="TXG" localSheetId="179">#REF!</definedName>
    <definedName name="TXG" localSheetId="180">#REF!</definedName>
    <definedName name="TXG" localSheetId="181">#REF!</definedName>
    <definedName name="TXG" localSheetId="172">#REF!</definedName>
    <definedName name="TXG" localSheetId="173">#REF!</definedName>
    <definedName name="TXG" localSheetId="174">#REF!</definedName>
    <definedName name="TXG" localSheetId="175">#REF!</definedName>
    <definedName name="TXG" localSheetId="176">#REF!</definedName>
    <definedName name="TXG" localSheetId="177">#REF!</definedName>
    <definedName name="TXG" localSheetId="178">#REF!</definedName>
    <definedName name="TXG" localSheetId="109">#REF!</definedName>
    <definedName name="TXG" localSheetId="110">#REF!</definedName>
    <definedName name="TXG" localSheetId="111">#REF!</definedName>
    <definedName name="TXG" localSheetId="102">#REF!</definedName>
    <definedName name="TXG" localSheetId="103">#REF!</definedName>
    <definedName name="TXG" localSheetId="104">#REF!</definedName>
    <definedName name="TXG" localSheetId="107">#REF!</definedName>
    <definedName name="TXG" localSheetId="108">#REF!</definedName>
    <definedName name="TXG">#REF!</definedName>
    <definedName name="TXG_D">#N/A</definedName>
    <definedName name="TXG_DPCH" localSheetId="151">#REF!</definedName>
    <definedName name="TXG_DPCH" localSheetId="171">#REF!</definedName>
    <definedName name="TXG_DPCH" localSheetId="179">#REF!</definedName>
    <definedName name="TXG_DPCH" localSheetId="180">#REF!</definedName>
    <definedName name="TXG_DPCH" localSheetId="181">#REF!</definedName>
    <definedName name="TXG_DPCH" localSheetId="172">#REF!</definedName>
    <definedName name="TXG_DPCH" localSheetId="173">#REF!</definedName>
    <definedName name="TXG_DPCH" localSheetId="174">#REF!</definedName>
    <definedName name="TXG_DPCH" localSheetId="175">#REF!</definedName>
    <definedName name="TXG_DPCH" localSheetId="176">#REF!</definedName>
    <definedName name="TXG_DPCH" localSheetId="177">#REF!</definedName>
    <definedName name="TXG_DPCH" localSheetId="178">#REF!</definedName>
    <definedName name="TXG_DPCH" localSheetId="109">#REF!</definedName>
    <definedName name="TXG_DPCH" localSheetId="110">#REF!</definedName>
    <definedName name="TXG_DPCH" localSheetId="111">#REF!</definedName>
    <definedName name="TXG_DPCH" localSheetId="102">#REF!</definedName>
    <definedName name="TXG_DPCH" localSheetId="103">#REF!</definedName>
    <definedName name="TXG_DPCH" localSheetId="104">#REF!</definedName>
    <definedName name="TXG_DPCH" localSheetId="107">#REF!</definedName>
    <definedName name="TXG_DPCH" localSheetId="108">#REF!</definedName>
    <definedName name="TXG_DPCH">#REF!</definedName>
    <definedName name="TXG_R" localSheetId="151">#REF!</definedName>
    <definedName name="TXG_R" localSheetId="171">#REF!</definedName>
    <definedName name="TXG_R" localSheetId="179">#REF!</definedName>
    <definedName name="TXG_R" localSheetId="180">#REF!</definedName>
    <definedName name="TXG_R" localSheetId="181">#REF!</definedName>
    <definedName name="TXG_R" localSheetId="172">#REF!</definedName>
    <definedName name="TXG_R" localSheetId="173">#REF!</definedName>
    <definedName name="TXG_R" localSheetId="174">#REF!</definedName>
    <definedName name="TXG_R" localSheetId="175">#REF!</definedName>
    <definedName name="TXG_R" localSheetId="176">#REF!</definedName>
    <definedName name="TXG_R" localSheetId="177">#REF!</definedName>
    <definedName name="TXG_R" localSheetId="178">#REF!</definedName>
    <definedName name="TXG_R" localSheetId="109">#REF!</definedName>
    <definedName name="TXG_R" localSheetId="110">#REF!</definedName>
    <definedName name="TXG_R" localSheetId="111">#REF!</definedName>
    <definedName name="TXG_R" localSheetId="102">#REF!</definedName>
    <definedName name="TXG_R" localSheetId="103">#REF!</definedName>
    <definedName name="TXG_R" localSheetId="104">#REF!</definedName>
    <definedName name="TXG_R" localSheetId="107">#REF!</definedName>
    <definedName name="TXG_R" localSheetId="108">#REF!</definedName>
    <definedName name="TXG_R">#REF!</definedName>
    <definedName name="TXG_RPCH" localSheetId="151">#REF!</definedName>
    <definedName name="TXG_RPCH" localSheetId="171">#REF!</definedName>
    <definedName name="TXG_RPCH" localSheetId="179">#REF!</definedName>
    <definedName name="TXG_RPCH" localSheetId="180">#REF!</definedName>
    <definedName name="TXG_RPCH" localSheetId="181">#REF!</definedName>
    <definedName name="TXG_RPCH" localSheetId="172">#REF!</definedName>
    <definedName name="TXG_RPCH" localSheetId="173">#REF!</definedName>
    <definedName name="TXG_RPCH" localSheetId="174">#REF!</definedName>
    <definedName name="TXG_RPCH" localSheetId="175">#REF!</definedName>
    <definedName name="TXG_RPCH" localSheetId="176">#REF!</definedName>
    <definedName name="TXG_RPCH" localSheetId="177">#REF!</definedName>
    <definedName name="TXG_RPCH" localSheetId="178">#REF!</definedName>
    <definedName name="TXG_RPCH" localSheetId="109">#REF!</definedName>
    <definedName name="TXG_RPCH" localSheetId="110">#REF!</definedName>
    <definedName name="TXG_RPCH" localSheetId="111">#REF!</definedName>
    <definedName name="TXG_RPCH" localSheetId="102">#REF!</definedName>
    <definedName name="TXG_RPCH" localSheetId="103">#REF!</definedName>
    <definedName name="TXG_RPCH" localSheetId="104">#REF!</definedName>
    <definedName name="TXG_RPCH" localSheetId="107">#REF!</definedName>
    <definedName name="TXG_RPCH" localSheetId="108">#REF!</definedName>
    <definedName name="TXG_RPCH">#REF!</definedName>
    <definedName name="TXGO">#N/A</definedName>
    <definedName name="TXGO_D" localSheetId="151">#REF!</definedName>
    <definedName name="TXGO_D" localSheetId="171">#REF!</definedName>
    <definedName name="TXGO_D" localSheetId="179">#REF!</definedName>
    <definedName name="TXGO_D" localSheetId="180">#REF!</definedName>
    <definedName name="TXGO_D" localSheetId="181">#REF!</definedName>
    <definedName name="TXGO_D" localSheetId="172">#REF!</definedName>
    <definedName name="TXGO_D" localSheetId="173">#REF!</definedName>
    <definedName name="TXGO_D" localSheetId="174">#REF!</definedName>
    <definedName name="TXGO_D" localSheetId="175">#REF!</definedName>
    <definedName name="TXGO_D" localSheetId="176">#REF!</definedName>
    <definedName name="TXGO_D" localSheetId="177">#REF!</definedName>
    <definedName name="TXGO_D" localSheetId="178">#REF!</definedName>
    <definedName name="TXGO_D" localSheetId="109">#REF!</definedName>
    <definedName name="TXGO_D" localSheetId="110">#REF!</definedName>
    <definedName name="TXGO_D" localSheetId="111">#REF!</definedName>
    <definedName name="TXGO_D" localSheetId="102">#REF!</definedName>
    <definedName name="TXGO_D" localSheetId="103">#REF!</definedName>
    <definedName name="TXGO_D" localSheetId="104">#REF!</definedName>
    <definedName name="TXGO_D" localSheetId="107">#REF!</definedName>
    <definedName name="TXGO_D" localSheetId="108">#REF!</definedName>
    <definedName name="TXGO_D">#REF!</definedName>
    <definedName name="TXGO_DPCH" localSheetId="151">#REF!</definedName>
    <definedName name="TXGO_DPCH" localSheetId="171">#REF!</definedName>
    <definedName name="TXGO_DPCH" localSheetId="179">#REF!</definedName>
    <definedName name="TXGO_DPCH" localSheetId="180">#REF!</definedName>
    <definedName name="TXGO_DPCH" localSheetId="181">#REF!</definedName>
    <definedName name="TXGO_DPCH" localSheetId="172">#REF!</definedName>
    <definedName name="TXGO_DPCH" localSheetId="173">#REF!</definedName>
    <definedName name="TXGO_DPCH" localSheetId="174">#REF!</definedName>
    <definedName name="TXGO_DPCH" localSheetId="175">#REF!</definedName>
    <definedName name="TXGO_DPCH" localSheetId="176">#REF!</definedName>
    <definedName name="TXGO_DPCH" localSheetId="177">#REF!</definedName>
    <definedName name="TXGO_DPCH" localSheetId="178">#REF!</definedName>
    <definedName name="TXGO_DPCH" localSheetId="109">#REF!</definedName>
    <definedName name="TXGO_DPCH" localSheetId="110">#REF!</definedName>
    <definedName name="TXGO_DPCH" localSheetId="111">#REF!</definedName>
    <definedName name="TXGO_DPCH" localSheetId="102">#REF!</definedName>
    <definedName name="TXGO_DPCH" localSheetId="103">#REF!</definedName>
    <definedName name="TXGO_DPCH" localSheetId="104">#REF!</definedName>
    <definedName name="TXGO_DPCH" localSheetId="107">#REF!</definedName>
    <definedName name="TXGO_DPCH" localSheetId="108">#REF!</definedName>
    <definedName name="TXGO_DPCH">#REF!</definedName>
    <definedName name="TXGO_R" localSheetId="151">#REF!</definedName>
    <definedName name="TXGO_R" localSheetId="171">#REF!</definedName>
    <definedName name="TXGO_R" localSheetId="179">#REF!</definedName>
    <definedName name="TXGO_R" localSheetId="180">#REF!</definedName>
    <definedName name="TXGO_R" localSheetId="181">#REF!</definedName>
    <definedName name="TXGO_R" localSheetId="172">#REF!</definedName>
    <definedName name="TXGO_R" localSheetId="173">#REF!</definedName>
    <definedName name="TXGO_R" localSheetId="174">#REF!</definedName>
    <definedName name="TXGO_R" localSheetId="175">#REF!</definedName>
    <definedName name="TXGO_R" localSheetId="176">#REF!</definedName>
    <definedName name="TXGO_R" localSheetId="177">#REF!</definedName>
    <definedName name="TXGO_R" localSheetId="178">#REF!</definedName>
    <definedName name="TXGO_R" localSheetId="109">#REF!</definedName>
    <definedName name="TXGO_R" localSheetId="110">#REF!</definedName>
    <definedName name="TXGO_R" localSheetId="111">#REF!</definedName>
    <definedName name="TXGO_R" localSheetId="102">#REF!</definedName>
    <definedName name="TXGO_R" localSheetId="103">#REF!</definedName>
    <definedName name="TXGO_R" localSheetId="104">#REF!</definedName>
    <definedName name="TXGO_R" localSheetId="107">#REF!</definedName>
    <definedName name="TXGO_R" localSheetId="108">#REF!</definedName>
    <definedName name="TXGO_R">#REF!</definedName>
    <definedName name="TXGO_RPCH" localSheetId="151">#REF!</definedName>
    <definedName name="TXGO_RPCH" localSheetId="179">#REF!</definedName>
    <definedName name="TXGO_RPCH" localSheetId="180">#REF!</definedName>
    <definedName name="TXGO_RPCH" localSheetId="181">#REF!</definedName>
    <definedName name="TXGO_RPCH" localSheetId="172">#REF!</definedName>
    <definedName name="TXGO_RPCH" localSheetId="173">#REF!</definedName>
    <definedName name="TXGO_RPCH" localSheetId="174">#REF!</definedName>
    <definedName name="TXGO_RPCH" localSheetId="175">#REF!</definedName>
    <definedName name="TXGO_RPCH" localSheetId="176">#REF!</definedName>
    <definedName name="TXGO_RPCH" localSheetId="177">#REF!</definedName>
    <definedName name="TXGO_RPCH" localSheetId="178">#REF!</definedName>
    <definedName name="TXGO_RPCH" localSheetId="109">#REF!</definedName>
    <definedName name="TXGO_RPCH" localSheetId="110">#REF!</definedName>
    <definedName name="TXGO_RPCH" localSheetId="111">#REF!</definedName>
    <definedName name="TXGO_RPCH" localSheetId="102">#REF!</definedName>
    <definedName name="TXGO_RPCH" localSheetId="103">#REF!</definedName>
    <definedName name="TXGO_RPCH" localSheetId="104">#REF!</definedName>
    <definedName name="TXGO_RPCH" localSheetId="107">#REF!</definedName>
    <definedName name="TXGO_RPCH" localSheetId="108">#REF!</definedName>
    <definedName name="TXGO_RPCH">#REF!</definedName>
    <definedName name="TXGXO" localSheetId="151">#REF!</definedName>
    <definedName name="TXGXO" localSheetId="179">#REF!</definedName>
    <definedName name="TXGXO" localSheetId="180">#REF!</definedName>
    <definedName name="TXGXO" localSheetId="181">#REF!</definedName>
    <definedName name="TXGXO" localSheetId="172">#REF!</definedName>
    <definedName name="TXGXO" localSheetId="173">#REF!</definedName>
    <definedName name="TXGXO" localSheetId="174">#REF!</definedName>
    <definedName name="TXGXO" localSheetId="175">#REF!</definedName>
    <definedName name="TXGXO" localSheetId="176">#REF!</definedName>
    <definedName name="TXGXO" localSheetId="177">#REF!</definedName>
    <definedName name="TXGXO" localSheetId="178">#REF!</definedName>
    <definedName name="TXGXO" localSheetId="109">#REF!</definedName>
    <definedName name="TXGXO" localSheetId="110">#REF!</definedName>
    <definedName name="TXGXO" localSheetId="111">#REF!</definedName>
    <definedName name="TXGXO" localSheetId="102">#REF!</definedName>
    <definedName name="TXGXO" localSheetId="103">#REF!</definedName>
    <definedName name="TXGXO" localSheetId="104">#REF!</definedName>
    <definedName name="TXGXO" localSheetId="107">#REF!</definedName>
    <definedName name="TXGXO" localSheetId="108">#REF!</definedName>
    <definedName name="TXGXO">#REF!</definedName>
    <definedName name="TXGXO_D" localSheetId="151">#REF!</definedName>
    <definedName name="TXGXO_D" localSheetId="179">#REF!</definedName>
    <definedName name="TXGXO_D" localSheetId="180">#REF!</definedName>
    <definedName name="TXGXO_D" localSheetId="181">#REF!</definedName>
    <definedName name="TXGXO_D" localSheetId="172">#REF!</definedName>
    <definedName name="TXGXO_D" localSheetId="173">#REF!</definedName>
    <definedName name="TXGXO_D" localSheetId="174">#REF!</definedName>
    <definedName name="TXGXO_D" localSheetId="175">#REF!</definedName>
    <definedName name="TXGXO_D" localSheetId="176">#REF!</definedName>
    <definedName name="TXGXO_D" localSheetId="177">#REF!</definedName>
    <definedName name="TXGXO_D" localSheetId="178">#REF!</definedName>
    <definedName name="TXGXO_D" localSheetId="109">#REF!</definedName>
    <definedName name="TXGXO_D" localSheetId="110">#REF!</definedName>
    <definedName name="TXGXO_D" localSheetId="111">#REF!</definedName>
    <definedName name="TXGXO_D" localSheetId="102">#REF!</definedName>
    <definedName name="TXGXO_D" localSheetId="103">#REF!</definedName>
    <definedName name="TXGXO_D" localSheetId="104">#REF!</definedName>
    <definedName name="TXGXO_D" localSheetId="107">#REF!</definedName>
    <definedName name="TXGXO_D" localSheetId="108">#REF!</definedName>
    <definedName name="TXGXO_D">#REF!</definedName>
    <definedName name="TXGXO_DPCH" localSheetId="151">#REF!</definedName>
    <definedName name="TXGXO_DPCH" localSheetId="179">#REF!</definedName>
    <definedName name="TXGXO_DPCH" localSheetId="180">#REF!</definedName>
    <definedName name="TXGXO_DPCH" localSheetId="181">#REF!</definedName>
    <definedName name="TXGXO_DPCH" localSheetId="172">#REF!</definedName>
    <definedName name="TXGXO_DPCH" localSheetId="173">#REF!</definedName>
    <definedName name="TXGXO_DPCH" localSheetId="174">#REF!</definedName>
    <definedName name="TXGXO_DPCH" localSheetId="175">#REF!</definedName>
    <definedName name="TXGXO_DPCH" localSheetId="176">#REF!</definedName>
    <definedName name="TXGXO_DPCH" localSheetId="177">#REF!</definedName>
    <definedName name="TXGXO_DPCH" localSheetId="178">#REF!</definedName>
    <definedName name="TXGXO_DPCH" localSheetId="109">#REF!</definedName>
    <definedName name="TXGXO_DPCH" localSheetId="110">#REF!</definedName>
    <definedName name="TXGXO_DPCH" localSheetId="111">#REF!</definedName>
    <definedName name="TXGXO_DPCH" localSheetId="102">#REF!</definedName>
    <definedName name="TXGXO_DPCH" localSheetId="103">#REF!</definedName>
    <definedName name="TXGXO_DPCH" localSheetId="104">#REF!</definedName>
    <definedName name="TXGXO_DPCH" localSheetId="107">#REF!</definedName>
    <definedName name="TXGXO_DPCH" localSheetId="108">#REF!</definedName>
    <definedName name="TXGXO_DPCH">#REF!</definedName>
    <definedName name="TXGXO_R" localSheetId="151">#REF!</definedName>
    <definedName name="TXGXO_R" localSheetId="179">#REF!</definedName>
    <definedName name="TXGXO_R" localSheetId="180">#REF!</definedName>
    <definedName name="TXGXO_R" localSheetId="181">#REF!</definedName>
    <definedName name="TXGXO_R" localSheetId="172">#REF!</definedName>
    <definedName name="TXGXO_R" localSheetId="173">#REF!</definedName>
    <definedName name="TXGXO_R" localSheetId="174">#REF!</definedName>
    <definedName name="TXGXO_R" localSheetId="175">#REF!</definedName>
    <definedName name="TXGXO_R" localSheetId="176">#REF!</definedName>
    <definedName name="TXGXO_R" localSheetId="177">#REF!</definedName>
    <definedName name="TXGXO_R" localSheetId="178">#REF!</definedName>
    <definedName name="TXGXO_R" localSheetId="109">#REF!</definedName>
    <definedName name="TXGXO_R" localSheetId="110">#REF!</definedName>
    <definedName name="TXGXO_R" localSheetId="111">#REF!</definedName>
    <definedName name="TXGXO_R" localSheetId="102">#REF!</definedName>
    <definedName name="TXGXO_R" localSheetId="103">#REF!</definedName>
    <definedName name="TXGXO_R" localSheetId="104">#REF!</definedName>
    <definedName name="TXGXO_R" localSheetId="107">#REF!</definedName>
    <definedName name="TXGXO_R" localSheetId="108">#REF!</definedName>
    <definedName name="TXGXO_R">#REF!</definedName>
    <definedName name="TXGXO_RPCH" localSheetId="151">#REF!</definedName>
    <definedName name="TXGXO_RPCH" localSheetId="179">#REF!</definedName>
    <definedName name="TXGXO_RPCH" localSheetId="180">#REF!</definedName>
    <definedName name="TXGXO_RPCH" localSheetId="181">#REF!</definedName>
    <definedName name="TXGXO_RPCH" localSheetId="172">#REF!</definedName>
    <definedName name="TXGXO_RPCH" localSheetId="173">#REF!</definedName>
    <definedName name="TXGXO_RPCH" localSheetId="174">#REF!</definedName>
    <definedName name="TXGXO_RPCH" localSheetId="175">#REF!</definedName>
    <definedName name="TXGXO_RPCH" localSheetId="176">#REF!</definedName>
    <definedName name="TXGXO_RPCH" localSheetId="177">#REF!</definedName>
    <definedName name="TXGXO_RPCH" localSheetId="178">#REF!</definedName>
    <definedName name="TXGXO_RPCH" localSheetId="109">#REF!</definedName>
    <definedName name="TXGXO_RPCH" localSheetId="110">#REF!</definedName>
    <definedName name="TXGXO_RPCH" localSheetId="111">#REF!</definedName>
    <definedName name="TXGXO_RPCH" localSheetId="102">#REF!</definedName>
    <definedName name="TXGXO_RPCH" localSheetId="103">#REF!</definedName>
    <definedName name="TXGXO_RPCH" localSheetId="104">#REF!</definedName>
    <definedName name="TXGXO_RPCH" localSheetId="107">#REF!</definedName>
    <definedName name="TXGXO_RPCH" localSheetId="108">#REF!</definedName>
    <definedName name="TXGXO_RPCH">#REF!</definedName>
    <definedName name="TXS" localSheetId="151">#REF!</definedName>
    <definedName name="TXS" localSheetId="179">#REF!</definedName>
    <definedName name="TXS" localSheetId="180">#REF!</definedName>
    <definedName name="TXS" localSheetId="181">#REF!</definedName>
    <definedName name="TXS" localSheetId="172">#REF!</definedName>
    <definedName name="TXS" localSheetId="173">#REF!</definedName>
    <definedName name="TXS" localSheetId="174">#REF!</definedName>
    <definedName name="TXS" localSheetId="175">#REF!</definedName>
    <definedName name="TXS" localSheetId="176">#REF!</definedName>
    <definedName name="TXS" localSheetId="177">#REF!</definedName>
    <definedName name="TXS" localSheetId="178">#REF!</definedName>
    <definedName name="TXS" localSheetId="109">#REF!</definedName>
    <definedName name="TXS" localSheetId="110">#REF!</definedName>
    <definedName name="TXS" localSheetId="111">#REF!</definedName>
    <definedName name="TXS" localSheetId="102">#REF!</definedName>
    <definedName name="TXS" localSheetId="103">#REF!</definedName>
    <definedName name="TXS" localSheetId="104">#REF!</definedName>
    <definedName name="TXS" localSheetId="107">#REF!</definedName>
    <definedName name="TXS" localSheetId="108">#REF!</definedName>
    <definedName name="TXS">#REF!</definedName>
    <definedName name="txtab4" localSheetId="179">'[78]27'!#REF!</definedName>
    <definedName name="txtab4" localSheetId="180">'[78]27'!#REF!</definedName>
    <definedName name="txtab4" localSheetId="181">'[78]27'!#REF!</definedName>
    <definedName name="txtab4" localSheetId="172">'[78]27'!#REF!</definedName>
    <definedName name="txtab4" localSheetId="173">'[78]27'!#REF!</definedName>
    <definedName name="txtab4" localSheetId="174">'[78]27'!#REF!</definedName>
    <definedName name="txtab4" localSheetId="175">'[78]27'!#REF!</definedName>
    <definedName name="txtab4" localSheetId="176">'[78]27'!#REF!</definedName>
    <definedName name="txtab4" localSheetId="177">'[78]27'!#REF!</definedName>
    <definedName name="txtab4" localSheetId="178">'[78]27'!#REF!</definedName>
    <definedName name="txtab4">'[78]27'!#REF!</definedName>
    <definedName name="tyi" localSheetId="179">'[104]10'!#REF!</definedName>
    <definedName name="tyi" localSheetId="180">'[104]10'!#REF!</definedName>
    <definedName name="tyi" localSheetId="181">'[104]10'!#REF!</definedName>
    <definedName name="tyi" localSheetId="172">'[104]10'!#REF!</definedName>
    <definedName name="tyi" localSheetId="173">'[104]10'!#REF!</definedName>
    <definedName name="tyi" localSheetId="174">'[104]10'!#REF!</definedName>
    <definedName name="tyi" localSheetId="175">'[104]10'!#REF!</definedName>
    <definedName name="tyi" localSheetId="176">'[104]10'!#REF!</definedName>
    <definedName name="tyi" localSheetId="177">'[104]10'!#REF!</definedName>
    <definedName name="tyi" localSheetId="178">'[104]10'!#REF!</definedName>
    <definedName name="tyi">'[104]10'!#REF!</definedName>
    <definedName name="Type_5" localSheetId="179">'[55]t2.34 Topic 2.6.1'!#REF!</definedName>
    <definedName name="Type_5" localSheetId="180">'[55]t2.34 Topic 2.6.1'!#REF!</definedName>
    <definedName name="Type_5" localSheetId="181">'[55]t2.34 Topic 2.6.1'!#REF!</definedName>
    <definedName name="Type_5" localSheetId="172">'[55]t2.34 Topic 2.6.1'!#REF!</definedName>
    <definedName name="Type_5" localSheetId="173">'[55]t2.34 Topic 2.6.1'!#REF!</definedName>
    <definedName name="Type_5" localSheetId="174">'[55]t2.34 Topic 2.6.1'!#REF!</definedName>
    <definedName name="Type_5" localSheetId="175">'[55]t2.34 Topic 2.6.1'!#REF!</definedName>
    <definedName name="Type_5" localSheetId="176">'[55]t2.34 Topic 2.6.1'!#REF!</definedName>
    <definedName name="Type_5" localSheetId="177">'[55]t2.34 Topic 2.6.1'!#REF!</definedName>
    <definedName name="Type_5" localSheetId="178">'[55]t2.34 Topic 2.6.1'!#REF!</definedName>
    <definedName name="Type_5">'[55]t2.34 Topic 2.6.1'!#REF!</definedName>
    <definedName name="tyu" localSheetId="179">'[104]10'!#REF!</definedName>
    <definedName name="tyu" localSheetId="180">'[104]10'!#REF!</definedName>
    <definedName name="tyu" localSheetId="181">'[104]10'!#REF!</definedName>
    <definedName name="tyu" localSheetId="172">'[104]10'!#REF!</definedName>
    <definedName name="tyu" localSheetId="173">'[104]10'!#REF!</definedName>
    <definedName name="tyu" localSheetId="174">'[104]10'!#REF!</definedName>
    <definedName name="tyu" localSheetId="175">'[104]10'!#REF!</definedName>
    <definedName name="tyu" localSheetId="176">'[104]10'!#REF!</definedName>
    <definedName name="tyu" localSheetId="177">'[104]10'!#REF!</definedName>
    <definedName name="tyu" localSheetId="178">'[104]10'!#REF!</definedName>
    <definedName name="tyu">'[104]10'!#REF!</definedName>
    <definedName name="UCC" localSheetId="151">#REF!</definedName>
    <definedName name="UCC" localSheetId="156">#REF!</definedName>
    <definedName name="UCC" localSheetId="171">#REF!</definedName>
    <definedName name="UCC" localSheetId="179">#REF!</definedName>
    <definedName name="UCC" localSheetId="180">#REF!</definedName>
    <definedName name="UCC" localSheetId="181">#REF!</definedName>
    <definedName name="UCC" localSheetId="172">#REF!</definedName>
    <definedName name="UCC" localSheetId="173">#REF!</definedName>
    <definedName name="UCC" localSheetId="174">#REF!</definedName>
    <definedName name="UCC" localSheetId="175">#REF!</definedName>
    <definedName name="UCC" localSheetId="176">#REF!</definedName>
    <definedName name="UCC" localSheetId="177">#REF!</definedName>
    <definedName name="UCC" localSheetId="178">#REF!</definedName>
    <definedName name="UCC" localSheetId="109">#REF!</definedName>
    <definedName name="UCC" localSheetId="110">#REF!</definedName>
    <definedName name="UCC" localSheetId="111">#REF!</definedName>
    <definedName name="UCC" localSheetId="102">#REF!</definedName>
    <definedName name="UCC" localSheetId="103">#REF!</definedName>
    <definedName name="UCC" localSheetId="104">#REF!</definedName>
    <definedName name="UCC" localSheetId="107">#REF!</definedName>
    <definedName name="UCC" localSheetId="108">#REF!</definedName>
    <definedName name="UCC">#REF!</definedName>
    <definedName name="UFC" localSheetId="151">#REF!</definedName>
    <definedName name="UFC" localSheetId="156">#REF!</definedName>
    <definedName name="UFC" localSheetId="171">#REF!</definedName>
    <definedName name="UFC" localSheetId="179">#REF!</definedName>
    <definedName name="UFC" localSheetId="180">#REF!</definedName>
    <definedName name="UFC" localSheetId="181">#REF!</definedName>
    <definedName name="UFC" localSheetId="172">#REF!</definedName>
    <definedName name="UFC" localSheetId="173">#REF!</definedName>
    <definedName name="UFC" localSheetId="174">#REF!</definedName>
    <definedName name="UFC" localSheetId="175">#REF!</definedName>
    <definedName name="UFC" localSheetId="176">#REF!</definedName>
    <definedName name="UFC" localSheetId="177">#REF!</definedName>
    <definedName name="UFC" localSheetId="178">#REF!</definedName>
    <definedName name="UFC" localSheetId="109">#REF!</definedName>
    <definedName name="UFC" localSheetId="110">#REF!</definedName>
    <definedName name="UFC" localSheetId="111">#REF!</definedName>
    <definedName name="UFC" localSheetId="102">#REF!</definedName>
    <definedName name="UFC" localSheetId="103">#REF!</definedName>
    <definedName name="UFC" localSheetId="104">#REF!</definedName>
    <definedName name="UFC" localSheetId="107">#REF!</definedName>
    <definedName name="UFC" localSheetId="108">#REF!</definedName>
    <definedName name="UFC">#REF!</definedName>
    <definedName name="ufgywgfewgfyew" localSheetId="112" hidden="1">#REF!</definedName>
    <definedName name="ufgywgfewgfyew" localSheetId="115" hidden="1">#REF!</definedName>
    <definedName name="ufgywgfewgfyew" localSheetId="149" hidden="1">#REF!</definedName>
    <definedName name="ufgywgfewgfyew" localSheetId="151" hidden="1">#REF!</definedName>
    <definedName name="ufgywgfewgfyew" localSheetId="164" hidden="1">#REF!</definedName>
    <definedName name="ufgywgfewgfyew" localSheetId="165" hidden="1">#REF!</definedName>
    <definedName name="ufgywgfewgfyew" localSheetId="166" hidden="1">#REF!</definedName>
    <definedName name="ufgywgfewgfyew" localSheetId="167" hidden="1">#REF!</definedName>
    <definedName name="ufgywgfewgfyew" localSheetId="168" hidden="1">#REF!</definedName>
    <definedName name="ufgywgfewgfyew" localSheetId="179" hidden="1">#REF!</definedName>
    <definedName name="ufgywgfewgfyew" localSheetId="180" hidden="1">#REF!</definedName>
    <definedName name="ufgywgfewgfyew" localSheetId="181" hidden="1">#REF!</definedName>
    <definedName name="ufgywgfewgfyew" localSheetId="172" hidden="1">#REF!</definedName>
    <definedName name="ufgywgfewgfyew" localSheetId="173" hidden="1">#REF!</definedName>
    <definedName name="ufgywgfewgfyew" localSheetId="174" hidden="1">#REF!</definedName>
    <definedName name="ufgywgfewgfyew" localSheetId="175" hidden="1">#REF!</definedName>
    <definedName name="ufgywgfewgfyew" localSheetId="176" hidden="1">#REF!</definedName>
    <definedName name="ufgywgfewgfyew" localSheetId="177" hidden="1">#REF!</definedName>
    <definedName name="ufgywgfewgfyew" localSheetId="178" hidden="1">#REF!</definedName>
    <definedName name="ufgywgfewgfyew" localSheetId="46" hidden="1">#REF!</definedName>
    <definedName name="ufgywgfewgfyew" localSheetId="47" hidden="1">#REF!</definedName>
    <definedName name="ufgywgfewgfyew" localSheetId="48" hidden="1">#REF!</definedName>
    <definedName name="ufgywgfewgfyew" localSheetId="49" hidden="1">#REF!</definedName>
    <definedName name="ufgywgfewgfyew" localSheetId="51" hidden="1">#REF!</definedName>
    <definedName name="ufgywgfewgfyew" localSheetId="50" hidden="1">#REF!</definedName>
    <definedName name="ufgywgfewgfyew" localSheetId="52" hidden="1">#REF!</definedName>
    <definedName name="ufgywgfewgfyew" localSheetId="56" hidden="1">#REF!</definedName>
    <definedName name="ufgywgfewgfyew" localSheetId="57" hidden="1">#REF!</definedName>
    <definedName name="ufgywgfewgfyew" localSheetId="58" hidden="1">#REF!</definedName>
    <definedName name="ufgywgfewgfyew" localSheetId="59" hidden="1">#REF!</definedName>
    <definedName name="ufgywgfewgfyew" localSheetId="60" hidden="1">#REF!</definedName>
    <definedName name="ufgywgfewgfyew" localSheetId="61" hidden="1">#REF!</definedName>
    <definedName name="ufgywgfewgfyew" localSheetId="62" hidden="1">#REF!</definedName>
    <definedName name="ufgywgfewgfyew" localSheetId="83" hidden="1">#REF!</definedName>
    <definedName name="ufgywgfewgfyew" localSheetId="99" hidden="1">#REF!</definedName>
    <definedName name="ufgywgfewgfyew" localSheetId="109" hidden="1">#REF!</definedName>
    <definedName name="ufgywgfewgfyew" localSheetId="110" hidden="1">#REF!</definedName>
    <definedName name="ufgywgfewgfyew" localSheetId="111" hidden="1">#REF!</definedName>
    <definedName name="ufgywgfewgfyew" localSheetId="100" hidden="1">#REF!</definedName>
    <definedName name="ufgywgfewgfyew" localSheetId="101" hidden="1">#REF!</definedName>
    <definedName name="ufgywgfewgfyew" localSheetId="102" hidden="1">#REF!</definedName>
    <definedName name="ufgywgfewgfyew" localSheetId="103" hidden="1">#REF!</definedName>
    <definedName name="ufgywgfewgfyew" localSheetId="104" hidden="1">#REF!</definedName>
    <definedName name="ufgywgfewgfyew" localSheetId="105" hidden="1">#REF!</definedName>
    <definedName name="ufgywgfewgfyew" localSheetId="106" hidden="1">#REF!</definedName>
    <definedName name="ufgywgfewgfyew" localSheetId="107" hidden="1">#REF!</definedName>
    <definedName name="ufgywgfewgfyew" localSheetId="108" hidden="1">#REF!</definedName>
    <definedName name="ufgywgfewgfyew" hidden="1">#REF!</definedName>
    <definedName name="UK">[81]cirr_series!$W$102:$W$107</definedName>
    <definedName name="Unadjusted_usable_resources" localSheetId="151">#REF!</definedName>
    <definedName name="Unadjusted_usable_resources" localSheetId="156">#REF!</definedName>
    <definedName name="Unadjusted_usable_resources" localSheetId="171">#REF!</definedName>
    <definedName name="Unadjusted_usable_resources" localSheetId="179">#REF!</definedName>
    <definedName name="Unadjusted_usable_resources" localSheetId="180">#REF!</definedName>
    <definedName name="Unadjusted_usable_resources" localSheetId="181">#REF!</definedName>
    <definedName name="Unadjusted_usable_resources" localSheetId="172">#REF!</definedName>
    <definedName name="Unadjusted_usable_resources" localSheetId="173">#REF!</definedName>
    <definedName name="Unadjusted_usable_resources" localSheetId="174">#REF!</definedName>
    <definedName name="Unadjusted_usable_resources" localSheetId="175">#REF!</definedName>
    <definedName name="Unadjusted_usable_resources" localSheetId="176">#REF!</definedName>
    <definedName name="Unadjusted_usable_resources" localSheetId="177">#REF!</definedName>
    <definedName name="Unadjusted_usable_resources" localSheetId="178">#REF!</definedName>
    <definedName name="Unadjusted_usable_resources" localSheetId="109">#REF!</definedName>
    <definedName name="Unadjusted_usable_resources" localSheetId="110">#REF!</definedName>
    <definedName name="Unadjusted_usable_resources" localSheetId="111">#REF!</definedName>
    <definedName name="Unadjusted_usable_resources" localSheetId="102">#REF!</definedName>
    <definedName name="Unadjusted_usable_resources" localSheetId="103">#REF!</definedName>
    <definedName name="Unadjusted_usable_resources" localSheetId="104">#REF!</definedName>
    <definedName name="Unadjusted_usable_resources" localSheetId="107">#REF!</definedName>
    <definedName name="Unadjusted_usable_resources" localSheetId="108">#REF!</definedName>
    <definedName name="Unadjusted_usable_resources">#REF!</definedName>
    <definedName name="Uncommitted_usable_resources" localSheetId="151">#REF!</definedName>
    <definedName name="Uncommitted_usable_resources" localSheetId="156">#REF!</definedName>
    <definedName name="Uncommitted_usable_resources" localSheetId="171">#REF!</definedName>
    <definedName name="Uncommitted_usable_resources" localSheetId="179">#REF!</definedName>
    <definedName name="Uncommitted_usable_resources" localSheetId="180">#REF!</definedName>
    <definedName name="Uncommitted_usable_resources" localSheetId="181">#REF!</definedName>
    <definedName name="Uncommitted_usable_resources" localSheetId="172">#REF!</definedName>
    <definedName name="Uncommitted_usable_resources" localSheetId="173">#REF!</definedName>
    <definedName name="Uncommitted_usable_resources" localSheetId="174">#REF!</definedName>
    <definedName name="Uncommitted_usable_resources" localSheetId="175">#REF!</definedName>
    <definedName name="Uncommitted_usable_resources" localSheetId="176">#REF!</definedName>
    <definedName name="Uncommitted_usable_resources" localSheetId="177">#REF!</definedName>
    <definedName name="Uncommitted_usable_resources" localSheetId="178">#REF!</definedName>
    <definedName name="Uncommitted_usable_resources" localSheetId="109">#REF!</definedName>
    <definedName name="Uncommitted_usable_resources" localSheetId="110">#REF!</definedName>
    <definedName name="Uncommitted_usable_resources" localSheetId="111">#REF!</definedName>
    <definedName name="Uncommitted_usable_resources" localSheetId="102">#REF!</definedName>
    <definedName name="Uncommitted_usable_resources" localSheetId="103">#REF!</definedName>
    <definedName name="Uncommitted_usable_resources" localSheetId="104">#REF!</definedName>
    <definedName name="Uncommitted_usable_resources" localSheetId="107">#REF!</definedName>
    <definedName name="Uncommitted_usable_resources" localSheetId="108">#REF!</definedName>
    <definedName name="Uncommitted_usable_resources">#REF!</definedName>
    <definedName name="unemp_96Q3" localSheetId="151">#REF!</definedName>
    <definedName name="unemp_96Q3" localSheetId="156">#REF!</definedName>
    <definedName name="unemp_96Q3" localSheetId="171">#REF!</definedName>
    <definedName name="unemp_96Q3" localSheetId="179">#REF!</definedName>
    <definedName name="unemp_96Q3" localSheetId="180">#REF!</definedName>
    <definedName name="unemp_96Q3" localSheetId="181">#REF!</definedName>
    <definedName name="unemp_96Q3" localSheetId="172">#REF!</definedName>
    <definedName name="unemp_96Q3" localSheetId="173">#REF!</definedName>
    <definedName name="unemp_96Q3" localSheetId="174">#REF!</definedName>
    <definedName name="unemp_96Q3" localSheetId="175">#REF!</definedName>
    <definedName name="unemp_96Q3" localSheetId="176">#REF!</definedName>
    <definedName name="unemp_96Q3" localSheetId="177">#REF!</definedName>
    <definedName name="unemp_96Q3" localSheetId="178">#REF!</definedName>
    <definedName name="unemp_96Q3" localSheetId="109">#REF!</definedName>
    <definedName name="unemp_96Q3" localSheetId="110">#REF!</definedName>
    <definedName name="unemp_96Q3" localSheetId="111">#REF!</definedName>
    <definedName name="unemp_96Q3" localSheetId="102">#REF!</definedName>
    <definedName name="unemp_96Q3" localSheetId="103">#REF!</definedName>
    <definedName name="unemp_96Q3" localSheetId="104">#REF!</definedName>
    <definedName name="unemp_96Q3" localSheetId="107">#REF!</definedName>
    <definedName name="unemp_96Q3" localSheetId="108">#REF!</definedName>
    <definedName name="unemp_96Q3">#REF!</definedName>
    <definedName name="unemp_96Q4" localSheetId="151">#REF!</definedName>
    <definedName name="unemp_96Q4" localSheetId="179">#REF!</definedName>
    <definedName name="unemp_96Q4" localSheetId="180">#REF!</definedName>
    <definedName name="unemp_96Q4" localSheetId="181">#REF!</definedName>
    <definedName name="unemp_96Q4" localSheetId="172">#REF!</definedName>
    <definedName name="unemp_96Q4" localSheetId="173">#REF!</definedName>
    <definedName name="unemp_96Q4" localSheetId="174">#REF!</definedName>
    <definedName name="unemp_96Q4" localSheetId="175">#REF!</definedName>
    <definedName name="unemp_96Q4" localSheetId="176">#REF!</definedName>
    <definedName name="unemp_96Q4" localSheetId="177">#REF!</definedName>
    <definedName name="unemp_96Q4" localSheetId="178">#REF!</definedName>
    <definedName name="unemp_96Q4" localSheetId="109">#REF!</definedName>
    <definedName name="unemp_96Q4" localSheetId="110">#REF!</definedName>
    <definedName name="unemp_96Q4" localSheetId="111">#REF!</definedName>
    <definedName name="unemp_96Q4" localSheetId="102">#REF!</definedName>
    <definedName name="unemp_96Q4" localSheetId="103">#REF!</definedName>
    <definedName name="unemp_96Q4" localSheetId="104">#REF!</definedName>
    <definedName name="unemp_96Q4" localSheetId="107">#REF!</definedName>
    <definedName name="unemp_96Q4" localSheetId="108">#REF!</definedName>
    <definedName name="unemp_96Q4">#REF!</definedName>
    <definedName name="unemp_97Q1" localSheetId="151">#REF!</definedName>
    <definedName name="unemp_97Q1" localSheetId="179">#REF!</definedName>
    <definedName name="unemp_97Q1" localSheetId="180">#REF!</definedName>
    <definedName name="unemp_97Q1" localSheetId="181">#REF!</definedName>
    <definedName name="unemp_97Q1" localSheetId="172">#REF!</definedName>
    <definedName name="unemp_97Q1" localSheetId="173">#REF!</definedName>
    <definedName name="unemp_97Q1" localSheetId="174">#REF!</definedName>
    <definedName name="unemp_97Q1" localSheetId="175">#REF!</definedName>
    <definedName name="unemp_97Q1" localSheetId="176">#REF!</definedName>
    <definedName name="unemp_97Q1" localSheetId="177">#REF!</definedName>
    <definedName name="unemp_97Q1" localSheetId="178">#REF!</definedName>
    <definedName name="unemp_97Q1" localSheetId="109">#REF!</definedName>
    <definedName name="unemp_97Q1" localSheetId="110">#REF!</definedName>
    <definedName name="unemp_97Q1" localSheetId="111">#REF!</definedName>
    <definedName name="unemp_97Q1" localSheetId="102">#REF!</definedName>
    <definedName name="unemp_97Q1" localSheetId="103">#REF!</definedName>
    <definedName name="unemp_97Q1" localSheetId="104">#REF!</definedName>
    <definedName name="unemp_97Q1" localSheetId="107">#REF!</definedName>
    <definedName name="unemp_97Q1" localSheetId="108">#REF!</definedName>
    <definedName name="unemp_97Q1">#REF!</definedName>
    <definedName name="unemp_97Q2" localSheetId="151">#REF!</definedName>
    <definedName name="unemp_97Q2" localSheetId="179">#REF!</definedName>
    <definedName name="unemp_97Q2" localSheetId="180">#REF!</definedName>
    <definedName name="unemp_97Q2" localSheetId="181">#REF!</definedName>
    <definedName name="unemp_97Q2" localSheetId="172">#REF!</definedName>
    <definedName name="unemp_97Q2" localSheetId="173">#REF!</definedName>
    <definedName name="unemp_97Q2" localSheetId="174">#REF!</definedName>
    <definedName name="unemp_97Q2" localSheetId="175">#REF!</definedName>
    <definedName name="unemp_97Q2" localSheetId="176">#REF!</definedName>
    <definedName name="unemp_97Q2" localSheetId="177">#REF!</definedName>
    <definedName name="unemp_97Q2" localSheetId="178">#REF!</definedName>
    <definedName name="unemp_97Q2" localSheetId="109">#REF!</definedName>
    <definedName name="unemp_97Q2" localSheetId="110">#REF!</definedName>
    <definedName name="unemp_97Q2" localSheetId="111">#REF!</definedName>
    <definedName name="unemp_97Q2" localSheetId="102">#REF!</definedName>
    <definedName name="unemp_97Q2" localSheetId="103">#REF!</definedName>
    <definedName name="unemp_97Q2" localSheetId="104">#REF!</definedName>
    <definedName name="unemp_97Q2" localSheetId="107">#REF!</definedName>
    <definedName name="unemp_97Q2" localSheetId="108">#REF!</definedName>
    <definedName name="unemp_97Q2">#REF!</definedName>
    <definedName name="unemp_nat" localSheetId="151">#REF!</definedName>
    <definedName name="unemp_nat" localSheetId="179">#REF!</definedName>
    <definedName name="unemp_nat" localSheetId="180">#REF!</definedName>
    <definedName name="unemp_nat" localSheetId="181">#REF!</definedName>
    <definedName name="unemp_nat" localSheetId="172">#REF!</definedName>
    <definedName name="unemp_nat" localSheetId="173">#REF!</definedName>
    <definedName name="unemp_nat" localSheetId="174">#REF!</definedName>
    <definedName name="unemp_nat" localSheetId="175">#REF!</definedName>
    <definedName name="unemp_nat" localSheetId="176">#REF!</definedName>
    <definedName name="unemp_nat" localSheetId="177">#REF!</definedName>
    <definedName name="unemp_nat" localSheetId="178">#REF!</definedName>
    <definedName name="unemp_nat" localSheetId="109">#REF!</definedName>
    <definedName name="unemp_nat" localSheetId="110">#REF!</definedName>
    <definedName name="unemp_nat" localSheetId="111">#REF!</definedName>
    <definedName name="unemp_nat" localSheetId="102">#REF!</definedName>
    <definedName name="unemp_nat" localSheetId="103">#REF!</definedName>
    <definedName name="unemp_nat" localSheetId="104">#REF!</definedName>
    <definedName name="unemp_nat" localSheetId="107">#REF!</definedName>
    <definedName name="unemp_nat" localSheetId="108">#REF!</definedName>
    <definedName name="unemp_nat">#REF!</definedName>
    <definedName name="unemp_urbrural" localSheetId="151">#REF!</definedName>
    <definedName name="unemp_urbrural" localSheetId="179">#REF!</definedName>
    <definedName name="unemp_urbrural" localSheetId="180">#REF!</definedName>
    <definedName name="unemp_urbrural" localSheetId="181">#REF!</definedName>
    <definedName name="unemp_urbrural" localSheetId="172">#REF!</definedName>
    <definedName name="unemp_urbrural" localSheetId="173">#REF!</definedName>
    <definedName name="unemp_urbrural" localSheetId="174">#REF!</definedName>
    <definedName name="unemp_urbrural" localSheetId="175">#REF!</definedName>
    <definedName name="unemp_urbrural" localSheetId="176">#REF!</definedName>
    <definedName name="unemp_urbrural" localSheetId="177">#REF!</definedName>
    <definedName name="unemp_urbrural" localSheetId="178">#REF!</definedName>
    <definedName name="unemp_urbrural" localSheetId="109">#REF!</definedName>
    <definedName name="unemp_urbrural" localSheetId="110">#REF!</definedName>
    <definedName name="unemp_urbrural" localSheetId="111">#REF!</definedName>
    <definedName name="unemp_urbrural" localSheetId="102">#REF!</definedName>
    <definedName name="unemp_urbrural" localSheetId="103">#REF!</definedName>
    <definedName name="unemp_urbrural" localSheetId="104">#REF!</definedName>
    <definedName name="unemp_urbrural" localSheetId="107">#REF!</definedName>
    <definedName name="unemp_urbrural" localSheetId="108">#REF!</definedName>
    <definedName name="unemp_urbrural">#REF!</definedName>
    <definedName name="UniqueRange_0" localSheetId="151">#REF!</definedName>
    <definedName name="UniqueRange_0" localSheetId="179">#REF!</definedName>
    <definedName name="UniqueRange_0" localSheetId="180">#REF!</definedName>
    <definedName name="UniqueRange_0" localSheetId="181">#REF!</definedName>
    <definedName name="UniqueRange_0" localSheetId="172">#REF!</definedName>
    <definedName name="UniqueRange_0" localSheetId="173">#REF!</definedName>
    <definedName name="UniqueRange_0" localSheetId="174">#REF!</definedName>
    <definedName name="UniqueRange_0" localSheetId="175">#REF!</definedName>
    <definedName name="UniqueRange_0" localSheetId="176">#REF!</definedName>
    <definedName name="UniqueRange_0" localSheetId="177">#REF!</definedName>
    <definedName name="UniqueRange_0" localSheetId="178">#REF!</definedName>
    <definedName name="UniqueRange_0" localSheetId="109">#REF!</definedName>
    <definedName name="UniqueRange_0" localSheetId="110">#REF!</definedName>
    <definedName name="UniqueRange_0" localSheetId="111">#REF!</definedName>
    <definedName name="UniqueRange_0" localSheetId="102">#REF!</definedName>
    <definedName name="UniqueRange_0" localSheetId="103">#REF!</definedName>
    <definedName name="UniqueRange_0" localSheetId="104">#REF!</definedName>
    <definedName name="UniqueRange_0" localSheetId="107">#REF!</definedName>
    <definedName name="UniqueRange_0" localSheetId="108">#REF!</definedName>
    <definedName name="UniqueRange_0">#REF!</definedName>
    <definedName name="UniqueRange_1" localSheetId="151">#REF!</definedName>
    <definedName name="UniqueRange_1" localSheetId="179">#REF!</definedName>
    <definedName name="UniqueRange_1" localSheetId="180">#REF!</definedName>
    <definedName name="UniqueRange_1" localSheetId="181">#REF!</definedName>
    <definedName name="UniqueRange_1" localSheetId="172">#REF!</definedName>
    <definedName name="UniqueRange_1" localSheetId="173">#REF!</definedName>
    <definedName name="UniqueRange_1" localSheetId="174">#REF!</definedName>
    <definedName name="UniqueRange_1" localSheetId="175">#REF!</definedName>
    <definedName name="UniqueRange_1" localSheetId="176">#REF!</definedName>
    <definedName name="UniqueRange_1" localSheetId="177">#REF!</definedName>
    <definedName name="UniqueRange_1" localSheetId="178">#REF!</definedName>
    <definedName name="UniqueRange_1" localSheetId="109">#REF!</definedName>
    <definedName name="UniqueRange_1" localSheetId="110">#REF!</definedName>
    <definedName name="UniqueRange_1" localSheetId="111">#REF!</definedName>
    <definedName name="UniqueRange_1" localSheetId="102">#REF!</definedName>
    <definedName name="UniqueRange_1" localSheetId="103">#REF!</definedName>
    <definedName name="UniqueRange_1" localSheetId="104">#REF!</definedName>
    <definedName name="UniqueRange_1" localSheetId="107">#REF!</definedName>
    <definedName name="UniqueRange_1" localSheetId="108">#REF!</definedName>
    <definedName name="UniqueRange_1">#REF!</definedName>
    <definedName name="UniqueRange_10">'[130]Risk reversal data'!$N$2:$N$419</definedName>
    <definedName name="UniqueRange_11">'[130]3M implied vols'!$B$382:$B$642</definedName>
    <definedName name="UniqueRange_119">[131]Data!$F$2:$F$904</definedName>
    <definedName name="UniqueRange_12">'[130]3M implied vols'!$A$2:$A$448</definedName>
    <definedName name="UniqueRange_13">'[130]3M implied vols'!$C$382:$C$642</definedName>
    <definedName name="UniqueRange_14">'[130]3M implied vols'!$F$2:$F$445</definedName>
    <definedName name="UniqueRange_15">'[130]3M implied vols'!$E$382:$E$642</definedName>
    <definedName name="UniqueRange_16">'[130]3M implied vols'!$D$382:$D$642</definedName>
    <definedName name="UniqueRange_17">'[130]Risk reversal data'!$A$361:$A$621</definedName>
    <definedName name="UniqueRange_18">'[130]Risk reversal data'!$F$361:$F$621</definedName>
    <definedName name="UniqueRange_19">'[130]Risk reversal data'!$B$361:$B$621</definedName>
    <definedName name="UniqueRange_2">'[130]Risk reversal data'!$F$2:$F$680</definedName>
    <definedName name="UniqueRange_20">'[130]3M implied vols'!$B$2:$B$445</definedName>
    <definedName name="UniqueRange_21">'[130]3M implied vols'!$C$2:$C$445</definedName>
    <definedName name="UniqueRange_22">'[130]3M implied vols'!$E$2:$E$445</definedName>
    <definedName name="UniqueRange_23">[132]Chart!$A$1:$A$169</definedName>
    <definedName name="UniqueRange_24">'[130]Risk reversal data'!$C$361:$C$621</definedName>
    <definedName name="UniqueRange_25">'[130]3M implied vols'!$O$1:$O$1</definedName>
    <definedName name="UniqueRange_26">'[130]3M implied vols'!$O$1:$O$1</definedName>
    <definedName name="UniqueRange_27">'[130]3M implied vols'!$K$1:$K$1</definedName>
    <definedName name="UniqueRange_28">'[130]Risk reversal data'!$E$361:$E$621</definedName>
    <definedName name="UniqueRange_29">'[130]Risk reversal data'!$D$361:$D$621</definedName>
    <definedName name="UniqueRange_3">'[130]3M implied vols'!$F$382:$F$642</definedName>
    <definedName name="UniqueRange_30">'[130]3M implied vols'!$J$2:$J$588</definedName>
    <definedName name="UniqueRange_31">'[130]3M implied vols'!$O$1:$O$588</definedName>
    <definedName name="UniqueRange_32">'[130]3M implied vols'!$K$1:$K$588</definedName>
    <definedName name="UniqueRange_33">'[130]3M implied vols'!#REF!</definedName>
    <definedName name="UniqueRange_34">'[130]3M implied vols'!#REF!</definedName>
    <definedName name="UniqueRange_35">'[130]3M implied vols'!#REF!</definedName>
    <definedName name="UniqueRange_36">'[130]3M implied vols'!$M$1:$M$588</definedName>
    <definedName name="UniqueRange_37">'[130]3M implied vols'!#REF!</definedName>
    <definedName name="UniqueRange_38">'[130]3M implied vols'!$L$1:$L$588</definedName>
    <definedName name="UniqueRange_39">'[130]3M implied vols'!$P$1:$P$588</definedName>
    <definedName name="UniqueRange_4">'[130]Risk reversal data'!$A$2:$A$419</definedName>
    <definedName name="UniqueRange_40">'[130]3M implied vols'!#REF!</definedName>
    <definedName name="UniqueRange_41">'[130]3M implied vols'!$R$2:$R$588</definedName>
    <definedName name="UniqueRange_42">'[130]3M implied vols'!$Q$2:$Q$784</definedName>
    <definedName name="UniqueRange_43">'[130]3M implied vols'!$R$2</definedName>
    <definedName name="UniqueRange_44">'[130]3M implied vols'!$S$2</definedName>
    <definedName name="UniqueRange_45">'[130]3M implied vols'!$R$2</definedName>
    <definedName name="UniqueRange_46">'[130]3M implied vols'!$S$2</definedName>
    <definedName name="UniqueRange_5">'[130]Risk reversal data'!$F$2:$F$419</definedName>
    <definedName name="UniqueRange_6">'[130]Risk reversal data'!$B$2:$B$419</definedName>
    <definedName name="UniqueRange_7">'[130]Risk reversal data'!$C$2:$C$419</definedName>
    <definedName name="UniqueRange_8">'[130]Risk reversal data'!$E$2:$E$419</definedName>
    <definedName name="UniqueRange_9">'[130]Risk reversal data'!$D$2:$D$419</definedName>
    <definedName name="Unit" localSheetId="151">#REF!</definedName>
    <definedName name="Unit" localSheetId="156">#REF!</definedName>
    <definedName name="Unit" localSheetId="159">#REF!</definedName>
    <definedName name="Unit" localSheetId="171">#REF!</definedName>
    <definedName name="Unit" localSheetId="179">#REF!</definedName>
    <definedName name="Unit" localSheetId="180">#REF!</definedName>
    <definedName name="Unit" localSheetId="181">#REF!</definedName>
    <definedName name="Unit" localSheetId="172">#REF!</definedName>
    <definedName name="Unit" localSheetId="173">#REF!</definedName>
    <definedName name="Unit" localSheetId="174">#REF!</definedName>
    <definedName name="Unit" localSheetId="175">#REF!</definedName>
    <definedName name="Unit" localSheetId="176">#REF!</definedName>
    <definedName name="Unit" localSheetId="177">#REF!</definedName>
    <definedName name="Unit" localSheetId="178">#REF!</definedName>
    <definedName name="Unit" localSheetId="109">#REF!</definedName>
    <definedName name="Unit" localSheetId="110">#REF!</definedName>
    <definedName name="Unit" localSheetId="111">#REF!</definedName>
    <definedName name="Unit" localSheetId="102">#REF!</definedName>
    <definedName name="Unit" localSheetId="103">#REF!</definedName>
    <definedName name="Unit" localSheetId="104">#REF!</definedName>
    <definedName name="Unit" localSheetId="107">#REF!</definedName>
    <definedName name="Unit" localSheetId="108">#REF!</definedName>
    <definedName name="Unit">#REF!</definedName>
    <definedName name="Universities" localSheetId="151">#REF!</definedName>
    <definedName name="Universities" localSheetId="156">#REF!</definedName>
    <definedName name="Universities" localSheetId="159">#REF!</definedName>
    <definedName name="Universities" localSheetId="171">#REF!</definedName>
    <definedName name="Universities" localSheetId="179">#REF!</definedName>
    <definedName name="Universities" localSheetId="180">#REF!</definedName>
    <definedName name="Universities" localSheetId="181">#REF!</definedName>
    <definedName name="Universities" localSheetId="172">#REF!</definedName>
    <definedName name="Universities" localSheetId="173">#REF!</definedName>
    <definedName name="Universities" localSheetId="174">#REF!</definedName>
    <definedName name="Universities" localSheetId="175">#REF!</definedName>
    <definedName name="Universities" localSheetId="176">#REF!</definedName>
    <definedName name="Universities" localSheetId="177">#REF!</definedName>
    <definedName name="Universities" localSheetId="178">#REF!</definedName>
    <definedName name="Universities" localSheetId="109">#REF!</definedName>
    <definedName name="Universities" localSheetId="110">#REF!</definedName>
    <definedName name="Universities" localSheetId="111">#REF!</definedName>
    <definedName name="Universities" localSheetId="102">#REF!</definedName>
    <definedName name="Universities" localSheetId="103">#REF!</definedName>
    <definedName name="Universities" localSheetId="104">#REF!</definedName>
    <definedName name="Universities" localSheetId="107">#REF!</definedName>
    <definedName name="Universities" localSheetId="108">#REF!</definedName>
    <definedName name="Universities">#REF!</definedName>
    <definedName name="URL" localSheetId="151">#REF!</definedName>
    <definedName name="URL" localSheetId="156">#REF!</definedName>
    <definedName name="URL" localSheetId="159">#REF!</definedName>
    <definedName name="URL" localSheetId="171">#REF!</definedName>
    <definedName name="URL" localSheetId="179">#REF!</definedName>
    <definedName name="URL" localSheetId="180">#REF!</definedName>
    <definedName name="URL" localSheetId="181">#REF!</definedName>
    <definedName name="URL" localSheetId="172">#REF!</definedName>
    <definedName name="URL" localSheetId="173">#REF!</definedName>
    <definedName name="URL" localSheetId="174">#REF!</definedName>
    <definedName name="URL" localSheetId="175">#REF!</definedName>
    <definedName name="URL" localSheetId="176">#REF!</definedName>
    <definedName name="URL" localSheetId="177">#REF!</definedName>
    <definedName name="URL" localSheetId="178">#REF!</definedName>
    <definedName name="URL" localSheetId="109">#REF!</definedName>
    <definedName name="URL" localSheetId="110">#REF!</definedName>
    <definedName name="URL" localSheetId="111">#REF!</definedName>
    <definedName name="URL" localSheetId="102">#REF!</definedName>
    <definedName name="URL" localSheetId="103">#REF!</definedName>
    <definedName name="URL" localSheetId="104">#REF!</definedName>
    <definedName name="URL" localSheetId="107">#REF!</definedName>
    <definedName name="URL" localSheetId="108">#REF!</definedName>
    <definedName name="URL">#REF!</definedName>
    <definedName name="Uruguay" localSheetId="151">#REF!</definedName>
    <definedName name="Uruguay" localSheetId="179">#REF!</definedName>
    <definedName name="Uruguay" localSheetId="180">#REF!</definedName>
    <definedName name="Uruguay" localSheetId="181">#REF!</definedName>
    <definedName name="Uruguay" localSheetId="172">#REF!</definedName>
    <definedName name="Uruguay" localSheetId="173">#REF!</definedName>
    <definedName name="Uruguay" localSheetId="174">#REF!</definedName>
    <definedName name="Uruguay" localSheetId="175">#REF!</definedName>
    <definedName name="Uruguay" localSheetId="176">#REF!</definedName>
    <definedName name="Uruguay" localSheetId="177">#REF!</definedName>
    <definedName name="Uruguay" localSheetId="178">#REF!</definedName>
    <definedName name="Uruguay" localSheetId="109">#REF!</definedName>
    <definedName name="Uruguay" localSheetId="110">#REF!</definedName>
    <definedName name="Uruguay" localSheetId="111">#REF!</definedName>
    <definedName name="Uruguay" localSheetId="102">#REF!</definedName>
    <definedName name="Uruguay" localSheetId="103">#REF!</definedName>
    <definedName name="Uruguay" localSheetId="104">#REF!</definedName>
    <definedName name="Uruguay" localSheetId="107">#REF!</definedName>
    <definedName name="Uruguay" localSheetId="108">#REF!</definedName>
    <definedName name="Uruguay">#REF!</definedName>
    <definedName name="US">[81]cirr_series!$AA$102:$AA$107</definedName>
    <definedName name="US_CASHFLOW" localSheetId="151">#REF!</definedName>
    <definedName name="US_CASHFLOW" localSheetId="156">#REF!</definedName>
    <definedName name="US_CASHFLOW" localSheetId="171">#REF!</definedName>
    <definedName name="US_CASHFLOW" localSheetId="179">#REF!</definedName>
    <definedName name="US_CASHFLOW" localSheetId="180">#REF!</definedName>
    <definedName name="US_CASHFLOW" localSheetId="181">#REF!</definedName>
    <definedName name="US_CASHFLOW" localSheetId="172">#REF!</definedName>
    <definedName name="US_CASHFLOW" localSheetId="173">#REF!</definedName>
    <definedName name="US_CASHFLOW" localSheetId="174">#REF!</definedName>
    <definedName name="US_CASHFLOW" localSheetId="175">#REF!</definedName>
    <definedName name="US_CASHFLOW" localSheetId="176">#REF!</definedName>
    <definedName name="US_CASHFLOW" localSheetId="177">#REF!</definedName>
    <definedName name="US_CASHFLOW" localSheetId="178">#REF!</definedName>
    <definedName name="US_CASHFLOW" localSheetId="109">#REF!</definedName>
    <definedName name="US_CASHFLOW" localSheetId="110">#REF!</definedName>
    <definedName name="US_CASHFLOW" localSheetId="111">#REF!</definedName>
    <definedName name="US_CASHFLOW" localSheetId="102">#REF!</definedName>
    <definedName name="US_CASHFLOW" localSheetId="103">#REF!</definedName>
    <definedName name="US_CASHFLOW" localSheetId="104">#REF!</definedName>
    <definedName name="US_CASHFLOW" localSheetId="107">#REF!</definedName>
    <definedName name="US_CASHFLOW" localSheetId="108">#REF!</definedName>
    <definedName name="US_CASHFLOW">#REF!</definedName>
    <definedName name="USD">[95]Static!$B$8</definedName>
    <definedName name="USDSR" localSheetId="151">#REF!</definedName>
    <definedName name="USDSR" localSheetId="156">#REF!</definedName>
    <definedName name="USDSR" localSheetId="159">#REF!</definedName>
    <definedName name="USDSR" localSheetId="171">#REF!</definedName>
    <definedName name="USDSR" localSheetId="179">#REF!</definedName>
    <definedName name="USDSR" localSheetId="180">#REF!</definedName>
    <definedName name="USDSR" localSheetId="181">#REF!</definedName>
    <definedName name="USDSR" localSheetId="172">#REF!</definedName>
    <definedName name="USDSR" localSheetId="173">#REF!</definedName>
    <definedName name="USDSR" localSheetId="174">#REF!</definedName>
    <definedName name="USDSR" localSheetId="175">#REF!</definedName>
    <definedName name="USDSR" localSheetId="176">#REF!</definedName>
    <definedName name="USDSR" localSheetId="177">#REF!</definedName>
    <definedName name="USDSR" localSheetId="178">#REF!</definedName>
    <definedName name="USDSR" localSheetId="109">#REF!</definedName>
    <definedName name="USDSR" localSheetId="110">#REF!</definedName>
    <definedName name="USDSR" localSheetId="111">#REF!</definedName>
    <definedName name="USDSR" localSheetId="102">#REF!</definedName>
    <definedName name="USDSR" localSheetId="103">#REF!</definedName>
    <definedName name="USDSR" localSheetId="104">#REF!</definedName>
    <definedName name="USDSR" localSheetId="107">#REF!</definedName>
    <definedName name="USDSR" localSheetId="108">#REF!</definedName>
    <definedName name="USDSR">#REF!</definedName>
    <definedName name="uu" localSheetId="112" hidden="1">{"Riqfin97",#N/A,FALSE,"Tran";"Riqfinpro",#N/A,FALSE,"Tran"}</definedName>
    <definedName name="uu" localSheetId="119" hidden="1">{"Riqfin97",#N/A,FALSE,"Tran";"Riqfinpro",#N/A,FALSE,"Tran"}</definedName>
    <definedName name="uu" localSheetId="114" hidden="1">{"Riqfin97",#N/A,FALSE,"Tran";"Riqfinpro",#N/A,FALSE,"Tran"}</definedName>
    <definedName name="uu" localSheetId="116" hidden="1">{"Riqfin97",#N/A,FALSE,"Tran";"Riqfinpro",#N/A,FALSE,"Tran"}</definedName>
    <definedName name="uu" localSheetId="117" hidden="1">{"Riqfin97",#N/A,FALSE,"Tran";"Riqfinpro",#N/A,FALSE,"Tran"}</definedName>
    <definedName name="uu" localSheetId="118" hidden="1">{"Riqfin97",#N/A,FALSE,"Tran";"Riqfinpro",#N/A,FALSE,"Tran"}</definedName>
    <definedName name="uu" localSheetId="149" hidden="1">{"Riqfin97",#N/A,FALSE,"Tran";"Riqfinpro",#N/A,FALSE,"Tran"}</definedName>
    <definedName name="uu" localSheetId="151" hidden="1">{"Riqfin97",#N/A,FALSE,"Tran";"Riqfinpro",#N/A,FALSE,"Tran"}</definedName>
    <definedName name="uu" localSheetId="156" hidden="1">{"Riqfin97",#N/A,FALSE,"Tran";"Riqfinpro",#N/A,FALSE,"Tran"}</definedName>
    <definedName name="uu" localSheetId="159" hidden="1">{"Riqfin97",#N/A,FALSE,"Tran";"Riqfinpro",#N/A,FALSE,"Tran"}</definedName>
    <definedName name="uu" localSheetId="164" hidden="1">{"Riqfin97",#N/A,FALSE,"Tran";"Riqfinpro",#N/A,FALSE,"Tran"}</definedName>
    <definedName name="uu" localSheetId="165" hidden="1">{"Riqfin97",#N/A,FALSE,"Tran";"Riqfinpro",#N/A,FALSE,"Tran"}</definedName>
    <definedName name="uu" localSheetId="166" hidden="1">{"Riqfin97",#N/A,FALSE,"Tran";"Riqfinpro",#N/A,FALSE,"Tran"}</definedName>
    <definedName name="uu" localSheetId="167" hidden="1">{"Riqfin97",#N/A,FALSE,"Tran";"Riqfinpro",#N/A,FALSE,"Tran"}</definedName>
    <definedName name="uu" localSheetId="168" hidden="1">{"Riqfin97",#N/A,FALSE,"Tran";"Riqfinpro",#N/A,FALSE,"Tran"}</definedName>
    <definedName name="uu" localSheetId="171" hidden="1">{"Riqfin97",#N/A,FALSE,"Tran";"Riqfinpro",#N/A,FALSE,"Tran"}</definedName>
    <definedName name="uu" localSheetId="179" hidden="1">{"Riqfin97",#N/A,FALSE,"Tran";"Riqfinpro",#N/A,FALSE,"Tran"}</definedName>
    <definedName name="uu" localSheetId="180" hidden="1">{"Riqfin97",#N/A,FALSE,"Tran";"Riqfinpro",#N/A,FALSE,"Tran"}</definedName>
    <definedName name="uu" localSheetId="181" hidden="1">{"Riqfin97",#N/A,FALSE,"Tran";"Riqfinpro",#N/A,FALSE,"Tran"}</definedName>
    <definedName name="uu" localSheetId="172" hidden="1">{"Riqfin97",#N/A,FALSE,"Tran";"Riqfinpro",#N/A,FALSE,"Tran"}</definedName>
    <definedName name="uu" localSheetId="173" hidden="1">{"Riqfin97",#N/A,FALSE,"Tran";"Riqfinpro",#N/A,FALSE,"Tran"}</definedName>
    <definedName name="uu" localSheetId="174" hidden="1">{"Riqfin97",#N/A,FALSE,"Tran";"Riqfinpro",#N/A,FALSE,"Tran"}</definedName>
    <definedName name="uu" localSheetId="175" hidden="1">{"Riqfin97",#N/A,FALSE,"Tran";"Riqfinpro",#N/A,FALSE,"Tran"}</definedName>
    <definedName name="uu" localSheetId="176" hidden="1">{"Riqfin97",#N/A,FALSE,"Tran";"Riqfinpro",#N/A,FALSE,"Tran"}</definedName>
    <definedName name="uu" localSheetId="177" hidden="1">{"Riqfin97",#N/A,FALSE,"Tran";"Riqfinpro",#N/A,FALSE,"Tran"}</definedName>
    <definedName name="uu" localSheetId="178" hidden="1">{"Riqfin97",#N/A,FALSE,"Tran";"Riqfinpro",#N/A,FALSE,"Tran"}</definedName>
    <definedName name="uu" localSheetId="46" hidden="1">{"Riqfin97",#N/A,FALSE,"Tran";"Riqfinpro",#N/A,FALSE,"Tran"}</definedName>
    <definedName name="uu" localSheetId="47" hidden="1">{"Riqfin97",#N/A,FALSE,"Tran";"Riqfinpro",#N/A,FALSE,"Tran"}</definedName>
    <definedName name="uu" localSheetId="48" hidden="1">{"Riqfin97",#N/A,FALSE,"Tran";"Riqfinpro",#N/A,FALSE,"Tran"}</definedName>
    <definedName name="uu" localSheetId="49" hidden="1">{"Riqfin97",#N/A,FALSE,"Tran";"Riqfinpro",#N/A,FALSE,"Tran"}</definedName>
    <definedName name="uu" localSheetId="51" hidden="1">{"Riqfin97",#N/A,FALSE,"Tran";"Riqfinpro",#N/A,FALSE,"Tran"}</definedName>
    <definedName name="uu" localSheetId="50" hidden="1">{"Riqfin97",#N/A,FALSE,"Tran";"Riqfinpro",#N/A,FALSE,"Tran"}</definedName>
    <definedName name="uu" localSheetId="52" hidden="1">{"Riqfin97",#N/A,FALSE,"Tran";"Riqfinpro",#N/A,FALSE,"Tran"}</definedName>
    <definedName name="uu" localSheetId="56" hidden="1">{"Riqfin97",#N/A,FALSE,"Tran";"Riqfinpro",#N/A,FALSE,"Tran"}</definedName>
    <definedName name="uu" localSheetId="57" hidden="1">{"Riqfin97",#N/A,FALSE,"Tran";"Riqfinpro",#N/A,FALSE,"Tran"}</definedName>
    <definedName name="uu" localSheetId="58" hidden="1">{"Riqfin97",#N/A,FALSE,"Tran";"Riqfinpro",#N/A,FALSE,"Tran"}</definedName>
    <definedName name="uu" localSheetId="59" hidden="1">{"Riqfin97",#N/A,FALSE,"Tran";"Riqfinpro",#N/A,FALSE,"Tran"}</definedName>
    <definedName name="uu" localSheetId="60" hidden="1">{"Riqfin97",#N/A,FALSE,"Tran";"Riqfinpro",#N/A,FALSE,"Tran"}</definedName>
    <definedName name="uu" localSheetId="61" hidden="1">{"Riqfin97",#N/A,FALSE,"Tran";"Riqfinpro",#N/A,FALSE,"Tran"}</definedName>
    <definedName name="uu" localSheetId="62" hidden="1">{"Riqfin97",#N/A,FALSE,"Tran";"Riqfinpro",#N/A,FALSE,"Tran"}</definedName>
    <definedName name="uu" localSheetId="63" hidden="1">{"Riqfin97",#N/A,FALSE,"Tran";"Riqfinpro",#N/A,FALSE,"Tran"}</definedName>
    <definedName name="uu" localSheetId="68" hidden="1">{"Riqfin97",#N/A,FALSE,"Tran";"Riqfinpro",#N/A,FALSE,"Tran"}</definedName>
    <definedName name="uu" localSheetId="69" hidden="1">{"Riqfin97",#N/A,FALSE,"Tran";"Riqfinpro",#N/A,FALSE,"Tran"}</definedName>
    <definedName name="uu" localSheetId="70" hidden="1">{"Riqfin97",#N/A,FALSE,"Tran";"Riqfinpro",#N/A,FALSE,"Tran"}</definedName>
    <definedName name="uu" localSheetId="83" hidden="1">{"Riqfin97",#N/A,FALSE,"Tran";"Riqfinpro",#N/A,FALSE,"Tran"}</definedName>
    <definedName name="uu" localSheetId="99" hidden="1">{"Riqfin97",#N/A,FALSE,"Tran";"Riqfinpro",#N/A,FALSE,"Tran"}</definedName>
    <definedName name="uu" localSheetId="109" hidden="1">{"Riqfin97",#N/A,FALSE,"Tran";"Riqfinpro",#N/A,FALSE,"Tran"}</definedName>
    <definedName name="uu" localSheetId="110" hidden="1">{"Riqfin97",#N/A,FALSE,"Tran";"Riqfinpro",#N/A,FALSE,"Tran"}</definedName>
    <definedName name="uu" localSheetId="111" hidden="1">{"Riqfin97",#N/A,FALSE,"Tran";"Riqfinpro",#N/A,FALSE,"Tran"}</definedName>
    <definedName name="uu" localSheetId="100" hidden="1">{"Riqfin97",#N/A,FALSE,"Tran";"Riqfinpro",#N/A,FALSE,"Tran"}</definedName>
    <definedName name="uu" localSheetId="101" hidden="1">{"Riqfin97",#N/A,FALSE,"Tran";"Riqfinpro",#N/A,FALSE,"Tran"}</definedName>
    <definedName name="uu" localSheetId="102" hidden="1">{"Riqfin97",#N/A,FALSE,"Tran";"Riqfinpro",#N/A,FALSE,"Tran"}</definedName>
    <definedName name="uu" localSheetId="103" hidden="1">{"Riqfin97",#N/A,FALSE,"Tran";"Riqfinpro",#N/A,FALSE,"Tran"}</definedName>
    <definedName name="uu" localSheetId="104" hidden="1">{"Riqfin97",#N/A,FALSE,"Tran";"Riqfinpro",#N/A,FALSE,"Tran"}</definedName>
    <definedName name="uu" localSheetId="105" hidden="1">{"Riqfin97",#N/A,FALSE,"Tran";"Riqfinpro",#N/A,FALSE,"Tran"}</definedName>
    <definedName name="uu" localSheetId="106" hidden="1">{"Riqfin97",#N/A,FALSE,"Tran";"Riqfinpro",#N/A,FALSE,"Tran"}</definedName>
    <definedName name="uu" localSheetId="107" hidden="1">{"Riqfin97",#N/A,FALSE,"Tran";"Riqfinpro",#N/A,FALSE,"Tran"}</definedName>
    <definedName name="uu" localSheetId="108" hidden="1">{"Riqfin97",#N/A,FALSE,"Tran";"Riqfinpro",#N/A,FALSE,"Tran"}</definedName>
    <definedName name="uu" localSheetId="170" hidden="1">{"Riqfin97",#N/A,FALSE,"Tran";"Riqfinpro",#N/A,FALSE,"Tran"}</definedName>
    <definedName name="uu" localSheetId="67" hidden="1">{"Riqfin97",#N/A,FALSE,"Tran";"Riqfinpro",#N/A,FALSE,"Tran"}</definedName>
    <definedName name="uu" hidden="1">{"Riqfin97",#N/A,FALSE,"Tran";"Riqfinpro",#N/A,FALSE,"Tran"}</definedName>
    <definedName name="uuu" localSheetId="112" hidden="1">{"WEO",#N/A,FALSE,"Data";"PRI",#N/A,FALSE,"Data";"QUA",#N/A,FALSE,"Data"}</definedName>
    <definedName name="uuu" localSheetId="119" hidden="1">{"WEO",#N/A,FALSE,"Data";"PRI",#N/A,FALSE,"Data";"QUA",#N/A,FALSE,"Data"}</definedName>
    <definedName name="uuu" localSheetId="114" hidden="1">{"WEO",#N/A,FALSE,"Data";"PRI",#N/A,FALSE,"Data";"QUA",#N/A,FALSE,"Data"}</definedName>
    <definedName name="uuu" localSheetId="116" hidden="1">{"WEO",#N/A,FALSE,"Data";"PRI",#N/A,FALSE,"Data";"QUA",#N/A,FALSE,"Data"}</definedName>
    <definedName name="uuu" localSheetId="117" hidden="1">{"WEO",#N/A,FALSE,"Data";"PRI",#N/A,FALSE,"Data";"QUA",#N/A,FALSE,"Data"}</definedName>
    <definedName name="uuu" localSheetId="118" hidden="1">{"WEO",#N/A,FALSE,"Data";"PRI",#N/A,FALSE,"Data";"QUA",#N/A,FALSE,"Data"}</definedName>
    <definedName name="uuu" localSheetId="149" hidden="1">{"WEO",#N/A,FALSE,"Data";"PRI",#N/A,FALSE,"Data";"QUA",#N/A,FALSE,"Data"}</definedName>
    <definedName name="uuu" localSheetId="151" hidden="1">{"WEO",#N/A,FALSE,"Data";"PRI",#N/A,FALSE,"Data";"QUA",#N/A,FALSE,"Data"}</definedName>
    <definedName name="uuu" localSheetId="156" hidden="1">{"WEO",#N/A,FALSE,"Data";"PRI",#N/A,FALSE,"Data";"QUA",#N/A,FALSE,"Data"}</definedName>
    <definedName name="uuu" localSheetId="159" hidden="1">{"WEO",#N/A,FALSE,"Data";"PRI",#N/A,FALSE,"Data";"QUA",#N/A,FALSE,"Data"}</definedName>
    <definedName name="uuu" localSheetId="164" hidden="1">{"WEO",#N/A,FALSE,"Data";"PRI",#N/A,FALSE,"Data";"QUA",#N/A,FALSE,"Data"}</definedName>
    <definedName name="uuu" localSheetId="165" hidden="1">{"WEO",#N/A,FALSE,"Data";"PRI",#N/A,FALSE,"Data";"QUA",#N/A,FALSE,"Data"}</definedName>
    <definedName name="uuu" localSheetId="166" hidden="1">{"WEO",#N/A,FALSE,"Data";"PRI",#N/A,FALSE,"Data";"QUA",#N/A,FALSE,"Data"}</definedName>
    <definedName name="uuu" localSheetId="167" hidden="1">{"WEO",#N/A,FALSE,"Data";"PRI",#N/A,FALSE,"Data";"QUA",#N/A,FALSE,"Data"}</definedName>
    <definedName name="uuu" localSheetId="168" hidden="1">{"WEO",#N/A,FALSE,"Data";"PRI",#N/A,FALSE,"Data";"QUA",#N/A,FALSE,"Data"}</definedName>
    <definedName name="uuu" localSheetId="171" hidden="1">{"WEO",#N/A,FALSE,"Data";"PRI",#N/A,FALSE,"Data";"QUA",#N/A,FALSE,"Data"}</definedName>
    <definedName name="uuu" localSheetId="179" hidden="1">{"WEO",#N/A,FALSE,"Data";"PRI",#N/A,FALSE,"Data";"QUA",#N/A,FALSE,"Data"}</definedName>
    <definedName name="uuu" localSheetId="180" hidden="1">{"WEO",#N/A,FALSE,"Data";"PRI",#N/A,FALSE,"Data";"QUA",#N/A,FALSE,"Data"}</definedName>
    <definedName name="uuu" localSheetId="181" hidden="1">{"WEO",#N/A,FALSE,"Data";"PRI",#N/A,FALSE,"Data";"QUA",#N/A,FALSE,"Data"}</definedName>
    <definedName name="uuu" localSheetId="172" hidden="1">{"WEO",#N/A,FALSE,"Data";"PRI",#N/A,FALSE,"Data";"QUA",#N/A,FALSE,"Data"}</definedName>
    <definedName name="uuu" localSheetId="173" hidden="1">{"WEO",#N/A,FALSE,"Data";"PRI",#N/A,FALSE,"Data";"QUA",#N/A,FALSE,"Data"}</definedName>
    <definedName name="uuu" localSheetId="174" hidden="1">{"WEO",#N/A,FALSE,"Data";"PRI",#N/A,FALSE,"Data";"QUA",#N/A,FALSE,"Data"}</definedName>
    <definedName name="uuu" localSheetId="175" hidden="1">{"WEO",#N/A,FALSE,"Data";"PRI",#N/A,FALSE,"Data";"QUA",#N/A,FALSE,"Data"}</definedName>
    <definedName name="uuu" localSheetId="176" hidden="1">{"WEO",#N/A,FALSE,"Data";"PRI",#N/A,FALSE,"Data";"QUA",#N/A,FALSE,"Data"}</definedName>
    <definedName name="uuu" localSheetId="177" hidden="1">{"WEO",#N/A,FALSE,"Data";"PRI",#N/A,FALSE,"Data";"QUA",#N/A,FALSE,"Data"}</definedName>
    <definedName name="uuu" localSheetId="178" hidden="1">{"WEO",#N/A,FALSE,"Data";"PRI",#N/A,FALSE,"Data";"QUA",#N/A,FALSE,"Data"}</definedName>
    <definedName name="uuu" localSheetId="46" hidden="1">{"WEO",#N/A,FALSE,"Data";"PRI",#N/A,FALSE,"Data";"QUA",#N/A,FALSE,"Data"}</definedName>
    <definedName name="uuu" localSheetId="47" hidden="1">{"WEO",#N/A,FALSE,"Data";"PRI",#N/A,FALSE,"Data";"QUA",#N/A,FALSE,"Data"}</definedName>
    <definedName name="uuu" localSheetId="48" hidden="1">{"WEO",#N/A,FALSE,"Data";"PRI",#N/A,FALSE,"Data";"QUA",#N/A,FALSE,"Data"}</definedName>
    <definedName name="uuu" localSheetId="49" hidden="1">{"WEO",#N/A,FALSE,"Data";"PRI",#N/A,FALSE,"Data";"QUA",#N/A,FALSE,"Data"}</definedName>
    <definedName name="uuu" localSheetId="51" hidden="1">{"WEO",#N/A,FALSE,"Data";"PRI",#N/A,FALSE,"Data";"QUA",#N/A,FALSE,"Data"}</definedName>
    <definedName name="uuu" localSheetId="50" hidden="1">{"WEO",#N/A,FALSE,"Data";"PRI",#N/A,FALSE,"Data";"QUA",#N/A,FALSE,"Data"}</definedName>
    <definedName name="uuu" localSheetId="52" hidden="1">{"WEO",#N/A,FALSE,"Data";"PRI",#N/A,FALSE,"Data";"QUA",#N/A,FALSE,"Data"}</definedName>
    <definedName name="uuu" localSheetId="56" hidden="1">{"WEO",#N/A,FALSE,"Data";"PRI",#N/A,FALSE,"Data";"QUA",#N/A,FALSE,"Data"}</definedName>
    <definedName name="uuu" localSheetId="57" hidden="1">{"WEO",#N/A,FALSE,"Data";"PRI",#N/A,FALSE,"Data";"QUA",#N/A,FALSE,"Data"}</definedName>
    <definedName name="uuu" localSheetId="58" hidden="1">{"WEO",#N/A,FALSE,"Data";"PRI",#N/A,FALSE,"Data";"QUA",#N/A,FALSE,"Data"}</definedName>
    <definedName name="uuu" localSheetId="59" hidden="1">{"WEO",#N/A,FALSE,"Data";"PRI",#N/A,FALSE,"Data";"QUA",#N/A,FALSE,"Data"}</definedName>
    <definedName name="uuu" localSheetId="60" hidden="1">{"WEO",#N/A,FALSE,"Data";"PRI",#N/A,FALSE,"Data";"QUA",#N/A,FALSE,"Data"}</definedName>
    <definedName name="uuu" localSheetId="61" hidden="1">{"WEO",#N/A,FALSE,"Data";"PRI",#N/A,FALSE,"Data";"QUA",#N/A,FALSE,"Data"}</definedName>
    <definedName name="uuu" localSheetId="62" hidden="1">{"WEO",#N/A,FALSE,"Data";"PRI",#N/A,FALSE,"Data";"QUA",#N/A,FALSE,"Data"}</definedName>
    <definedName name="uuu" localSheetId="63" hidden="1">{"WEO",#N/A,FALSE,"Data";"PRI",#N/A,FALSE,"Data";"QUA",#N/A,FALSE,"Data"}</definedName>
    <definedName name="uuu" localSheetId="68" hidden="1">{"WEO",#N/A,FALSE,"Data";"PRI",#N/A,FALSE,"Data";"QUA",#N/A,FALSE,"Data"}</definedName>
    <definedName name="uuu" localSheetId="69" hidden="1">{"WEO",#N/A,FALSE,"Data";"PRI",#N/A,FALSE,"Data";"QUA",#N/A,FALSE,"Data"}</definedName>
    <definedName name="uuu" localSheetId="70" hidden="1">{"WEO",#N/A,FALSE,"Data";"PRI",#N/A,FALSE,"Data";"QUA",#N/A,FALSE,"Data"}</definedName>
    <definedName name="uuu" localSheetId="83" hidden="1">{"WEO",#N/A,FALSE,"Data";"PRI",#N/A,FALSE,"Data";"QUA",#N/A,FALSE,"Data"}</definedName>
    <definedName name="uuu" localSheetId="99" hidden="1">{"WEO",#N/A,FALSE,"Data";"PRI",#N/A,FALSE,"Data";"QUA",#N/A,FALSE,"Data"}</definedName>
    <definedName name="uuu" localSheetId="109" hidden="1">{"WEO",#N/A,FALSE,"Data";"PRI",#N/A,FALSE,"Data";"QUA",#N/A,FALSE,"Data"}</definedName>
    <definedName name="uuu" localSheetId="110" hidden="1">{"WEO",#N/A,FALSE,"Data";"PRI",#N/A,FALSE,"Data";"QUA",#N/A,FALSE,"Data"}</definedName>
    <definedName name="uuu" localSheetId="111" hidden="1">{"WEO",#N/A,FALSE,"Data";"PRI",#N/A,FALSE,"Data";"QUA",#N/A,FALSE,"Data"}</definedName>
    <definedName name="uuu" localSheetId="100" hidden="1">{"WEO",#N/A,FALSE,"Data";"PRI",#N/A,FALSE,"Data";"QUA",#N/A,FALSE,"Data"}</definedName>
    <definedName name="uuu" localSheetId="101" hidden="1">{"WEO",#N/A,FALSE,"Data";"PRI",#N/A,FALSE,"Data";"QUA",#N/A,FALSE,"Data"}</definedName>
    <definedName name="uuu" localSheetId="102" hidden="1">{"WEO",#N/A,FALSE,"Data";"PRI",#N/A,FALSE,"Data";"QUA",#N/A,FALSE,"Data"}</definedName>
    <definedName name="uuu" localSheetId="103" hidden="1">{"WEO",#N/A,FALSE,"Data";"PRI",#N/A,FALSE,"Data";"QUA",#N/A,FALSE,"Data"}</definedName>
    <definedName name="uuu" localSheetId="104" hidden="1">{"WEO",#N/A,FALSE,"Data";"PRI",#N/A,FALSE,"Data";"QUA",#N/A,FALSE,"Data"}</definedName>
    <definedName name="uuu" localSheetId="105" hidden="1">{"WEO",#N/A,FALSE,"Data";"PRI",#N/A,FALSE,"Data";"QUA",#N/A,FALSE,"Data"}</definedName>
    <definedName name="uuu" localSheetId="106" hidden="1">{"WEO",#N/A,FALSE,"Data";"PRI",#N/A,FALSE,"Data";"QUA",#N/A,FALSE,"Data"}</definedName>
    <definedName name="uuu" localSheetId="107" hidden="1">{"WEO",#N/A,FALSE,"Data";"PRI",#N/A,FALSE,"Data";"QUA",#N/A,FALSE,"Data"}</definedName>
    <definedName name="uuu" localSheetId="108" hidden="1">{"WEO",#N/A,FALSE,"Data";"PRI",#N/A,FALSE,"Data";"QUA",#N/A,FALSE,"Data"}</definedName>
    <definedName name="uuu" localSheetId="170" hidden="1">{"WEO",#N/A,FALSE,"Data";"PRI",#N/A,FALSE,"Data";"QUA",#N/A,FALSE,"Data"}</definedName>
    <definedName name="uuu" localSheetId="67" hidden="1">{"WEO",#N/A,FALSE,"Data";"PRI",#N/A,FALSE,"Data";"QUA",#N/A,FALSE,"Data"}</definedName>
    <definedName name="uuu" hidden="1">{"WEO",#N/A,FALSE,"Data";"PRI",#N/A,FALSE,"Data";"QUA",#N/A,FALSE,"Data"}</definedName>
    <definedName name="uyrr" localSheetId="115">[27]TEMP!#REF!</definedName>
    <definedName name="uyrr">[28]TEMP!#REF!</definedName>
    <definedName name="v" localSheetId="112" hidden="1">#REF!</definedName>
    <definedName name="v" localSheetId="149" hidden="1">#REF!</definedName>
    <definedName name="v" localSheetId="151" hidden="1">#REF!</definedName>
    <definedName name="v" localSheetId="156" hidden="1">#REF!</definedName>
    <definedName name="v" localSheetId="159" hidden="1">#REF!</definedName>
    <definedName name="v" localSheetId="164" hidden="1">#REF!</definedName>
    <definedName name="v" localSheetId="165" hidden="1">#REF!</definedName>
    <definedName name="v" localSheetId="166" hidden="1">#REF!</definedName>
    <definedName name="v" localSheetId="167" hidden="1">#REF!</definedName>
    <definedName name="v" localSheetId="168" hidden="1">#REF!</definedName>
    <definedName name="v" localSheetId="171" hidden="1">#REF!</definedName>
    <definedName name="v" localSheetId="179" hidden="1">#REF!</definedName>
    <definedName name="v" localSheetId="180" hidden="1">#REF!</definedName>
    <definedName name="v" localSheetId="181" hidden="1">#REF!</definedName>
    <definedName name="v" localSheetId="172" hidden="1">#REF!</definedName>
    <definedName name="v" localSheetId="173" hidden="1">#REF!</definedName>
    <definedName name="v" localSheetId="174" hidden="1">#REF!</definedName>
    <definedName name="v" localSheetId="175" hidden="1">#REF!</definedName>
    <definedName name="v" localSheetId="176" hidden="1">#REF!</definedName>
    <definedName name="v" localSheetId="177" hidden="1">#REF!</definedName>
    <definedName name="v" localSheetId="178" hidden="1">#REF!</definedName>
    <definedName name="v" localSheetId="46" hidden="1">#REF!</definedName>
    <definedName name="v" localSheetId="47" hidden="1">#REF!</definedName>
    <definedName name="v" localSheetId="48" hidden="1">#REF!</definedName>
    <definedName name="v" localSheetId="49" hidden="1">#REF!</definedName>
    <definedName name="v" localSheetId="51" hidden="1">#REF!</definedName>
    <definedName name="v" localSheetId="50" hidden="1">#REF!</definedName>
    <definedName name="v" localSheetId="52" hidden="1">#REF!</definedName>
    <definedName name="v" localSheetId="56" hidden="1">#REF!</definedName>
    <definedName name="v" localSheetId="57" hidden="1">#REF!</definedName>
    <definedName name="v" localSheetId="58" hidden="1">#REF!</definedName>
    <definedName name="v" localSheetId="59" hidden="1">#REF!</definedName>
    <definedName name="v" localSheetId="60" hidden="1">#REF!</definedName>
    <definedName name="v" localSheetId="61" hidden="1">#REF!</definedName>
    <definedName name="v" localSheetId="62" hidden="1">#REF!</definedName>
    <definedName name="v" localSheetId="68" hidden="1">#REF!</definedName>
    <definedName name="V" localSheetId="80">'[24]10'!#REF!</definedName>
    <definedName name="V" localSheetId="81">'[24]10'!#REF!</definedName>
    <definedName name="V" localSheetId="82">'[24]10'!#REF!</definedName>
    <definedName name="V" localSheetId="83">'[24]10'!#REF!</definedName>
    <definedName name="V" localSheetId="84">'[24]10'!#REF!</definedName>
    <definedName name="V" localSheetId="73">'[24]10'!#REF!</definedName>
    <definedName name="V" localSheetId="79">'[24]10'!#REF!</definedName>
    <definedName name="v" localSheetId="99" hidden="1">#REF!</definedName>
    <definedName name="v" localSheetId="109" hidden="1">#REF!</definedName>
    <definedName name="v" localSheetId="110" hidden="1">#REF!</definedName>
    <definedName name="v" localSheetId="111" hidden="1">#REF!</definedName>
    <definedName name="v" localSheetId="100" hidden="1">#REF!</definedName>
    <definedName name="v" localSheetId="101" hidden="1">#REF!</definedName>
    <definedName name="v" localSheetId="102" hidden="1">#REF!</definedName>
    <definedName name="v" localSheetId="103" hidden="1">#REF!</definedName>
    <definedName name="v" localSheetId="104" hidden="1">#REF!</definedName>
    <definedName name="v" localSheetId="105" hidden="1">#REF!</definedName>
    <definedName name="v" localSheetId="106" hidden="1">#REF!</definedName>
    <definedName name="v" localSheetId="107" hidden="1">#REF!</definedName>
    <definedName name="v" localSheetId="108" hidden="1">#REF!</definedName>
    <definedName name="v" localSheetId="170" hidden="1">#REF!</definedName>
    <definedName name="V" localSheetId="71">'[24]10'!#REF!</definedName>
    <definedName name="V" localSheetId="72">'[24]10'!#REF!</definedName>
    <definedName name="V" localSheetId="75">'[24]10'!#REF!</definedName>
    <definedName name="V" localSheetId="76">'[24]10'!#REF!</definedName>
    <definedName name="v" hidden="1">#REF!</definedName>
    <definedName name="Valuation" localSheetId="151">#REF!</definedName>
    <definedName name="Valuation" localSheetId="156">#REF!</definedName>
    <definedName name="Valuation" localSheetId="159">#REF!</definedName>
    <definedName name="Valuation" localSheetId="179">#REF!</definedName>
    <definedName name="Valuation" localSheetId="180">#REF!</definedName>
    <definedName name="Valuation" localSheetId="181">#REF!</definedName>
    <definedName name="Valuation" localSheetId="172">#REF!</definedName>
    <definedName name="Valuation" localSheetId="173">#REF!</definedName>
    <definedName name="Valuation" localSheetId="174">#REF!</definedName>
    <definedName name="Valuation" localSheetId="175">#REF!</definedName>
    <definedName name="Valuation" localSheetId="176">#REF!</definedName>
    <definedName name="Valuation" localSheetId="177">#REF!</definedName>
    <definedName name="Valuation" localSheetId="178">#REF!</definedName>
    <definedName name="Valuation" localSheetId="109">#REF!</definedName>
    <definedName name="Valuation" localSheetId="110">#REF!</definedName>
    <definedName name="Valuation" localSheetId="111">#REF!</definedName>
    <definedName name="Valuation" localSheetId="102">#REF!</definedName>
    <definedName name="Valuation" localSheetId="103">#REF!</definedName>
    <definedName name="Valuation" localSheetId="104">#REF!</definedName>
    <definedName name="Valuation" localSheetId="107">#REF!</definedName>
    <definedName name="Valuation" localSheetId="108">#REF!</definedName>
    <definedName name="Valuation">#REF!</definedName>
    <definedName name="Values_Entered" localSheetId="151">IF('T 14.1 - 14.2'!Loan_Amount*'T 14.1 - 14.2'!Interest_Rate*'T 14.1 - 14.2'!Loan_Years*'T 14.1 - 14.2'!Loan_Start&gt;0,1,0)</definedName>
    <definedName name="Values_Entered" localSheetId="156">IF('T 15.7'!Loan_Amount*'T 15.7'!Interest_Rate*'T 15.7'!Loan_Years*'T 15.7'!Loan_Start&gt;0,1,0)</definedName>
    <definedName name="Values_Entered" localSheetId="159">IF(Loan_Amount*Interest_Rate*Loan_Years*Loan_Start&gt;0,1,0)</definedName>
    <definedName name="Values_Entered" localSheetId="171">IF('T 17.1'!Loan_Amount*'T 17.1'!Interest_Rate*'T 17.1'!Loan_Years*'T 17.1'!Loan_Start&gt;0,1,0)</definedName>
    <definedName name="Values_Entered" localSheetId="179">IF('T 17.10'!Loan_Amount*'T 17.10'!Interest_Rate*'T 17.10'!Loan_Years*'T 17.10'!Loan_Start&gt;0,1,0)</definedName>
    <definedName name="Values_Entered" localSheetId="180">IF('T 17.11'!Loan_Amount*'T 17.11'!Interest_Rate*'T 17.11'!Loan_Years*'T 17.11'!Loan_Start&gt;0,1,0)</definedName>
    <definedName name="Values_Entered" localSheetId="181">IF('T 17.12'!Loan_Amount*'T 17.12'!Interest_Rate*'T 17.12'!Loan_Years*'T 17.12'!Loan_Start&gt;0,1,0)</definedName>
    <definedName name="Values_Entered" localSheetId="172">IF('T 17.2'!Loan_Amount*'T 17.2'!Interest_Rate*'T 17.2'!Loan_Years*'T 17.2'!Loan_Start&gt;0,1,0)</definedName>
    <definedName name="Values_Entered" localSheetId="173">IF('T 17.3'!Loan_Amount*'T 17.3'!Interest_Rate*'T 17.3'!Loan_Years*'T 17.3'!Loan_Start&gt;0,1,0)</definedName>
    <definedName name="Values_Entered" localSheetId="174">IF('T 17.4'!Loan_Amount*'T 17.4'!Interest_Rate*'T 17.4'!Loan_Years*'T 17.4'!Loan_Start&gt;0,1,0)</definedName>
    <definedName name="Values_Entered" localSheetId="175">IF('T 17.5'!Loan_Amount*'T 17.5'!Interest_Rate*'T 17.5'!Loan_Years*'T 17.5'!Loan_Start&gt;0,1,0)</definedName>
    <definedName name="Values_Entered" localSheetId="176">IF('T 17.6'!Loan_Amount*'T 17.6'!Interest_Rate*'T 17.6'!Loan_Years*'T 17.6'!Loan_Start&gt;0,1,0)</definedName>
    <definedName name="Values_Entered" localSheetId="177">IF('T 17.7 &amp; 17.8'!Loan_Amount*'T 17.7 &amp; 17.8'!Interest_Rate*'T 17.7 &amp; 17.8'!Loan_Years*'T 17.7 &amp; 17.8'!Loan_Start&gt;0,1,0)</definedName>
    <definedName name="Values_Entered" localSheetId="178">IF('T 17.9'!Loan_Amount*'T 17.9'!Interest_Rate*'T 17.9'!Loan_Years*'T 17.9'!Loan_Start&gt;0,1,0)</definedName>
    <definedName name="Values_Entered" localSheetId="109">IF('T 9.10_9.11'!Loan_Amount*'T 9.10_9.11'!Interest_Rate*'T 9.10_9.11'!Loan_Years*'T 9.10_9.11'!Loan_Start&gt;0,1,0)</definedName>
    <definedName name="Values_Entered" localSheetId="110">IF('T 9.12'!Loan_Amount*'T 9.12'!Interest_Rate*'T 9.12'!Loan_Years*'T 9.12'!Loan_Start&gt;0,1,0)</definedName>
    <definedName name="Values_Entered" localSheetId="111">IF('T 9.12 (ctd)'!Loan_Amount*'T 9.12 (ctd)'!Interest_Rate*'T 9.12 (ctd)'!Loan_Years*'T 9.12 (ctd)'!Loan_Start&gt;0,1,0)</definedName>
    <definedName name="Values_Entered" localSheetId="102">IF('T 9.4'!Loan_Amount*'T 9.4'!Interest_Rate*'T 9.4'!Loan_Years*'T 9.4'!Loan_Start&gt;0,1,0)</definedName>
    <definedName name="Values_Entered" localSheetId="103">IF('T 9.5'!Loan_Amount*'T 9.5'!Interest_Rate*'T 9.5'!Loan_Years*'T 9.5'!Loan_Start&gt;0,1,0)</definedName>
    <definedName name="Values_Entered" localSheetId="104">IF('T 9.6'!Loan_Amount*'T 9.6'!Interest_Rate*'T 9.6'!Loan_Years*'T 9.6'!Loan_Start&gt;0,1,0)</definedName>
    <definedName name="Values_Entered" localSheetId="107">IF('T 9.9'!Loan_Amount*'T 9.9'!Interest_Rate*'T 9.9'!Loan_Years*'T 9.9'!Loan_Start&gt;0,1,0)</definedName>
    <definedName name="Values_Entered" localSheetId="108">IF('T 9.9 (ctd)'!Loan_Amount*'T 9.9 (ctd)'!Interest_Rate*'T 9.9 (ctd)'!Loan_Years*'T 9.9 (ctd)'!Loan_Start&gt;0,1,0)</definedName>
    <definedName name="Values_Entered">IF(Loan_Amount*Interest_Rate*Loan_Years*Loan_Start&gt;0,1,0)</definedName>
    <definedName name="valuevx">42.314159</definedName>
    <definedName name="vany" localSheetId="112" hidden="1">#REF!</definedName>
    <definedName name="vany" localSheetId="149" hidden="1">#REF!</definedName>
    <definedName name="vany" localSheetId="151" hidden="1">#REF!</definedName>
    <definedName name="vany" localSheetId="159" hidden="1">#REF!</definedName>
    <definedName name="vany" localSheetId="164" hidden="1">#REF!</definedName>
    <definedName name="vany" localSheetId="165" hidden="1">#REF!</definedName>
    <definedName name="vany" localSheetId="166" hidden="1">#REF!</definedName>
    <definedName name="vany" localSheetId="167" hidden="1">#REF!</definedName>
    <definedName name="vany" localSheetId="168" hidden="1">#REF!</definedName>
    <definedName name="vany" localSheetId="171" hidden="1">#REF!</definedName>
    <definedName name="vany" localSheetId="179" hidden="1">#REF!</definedName>
    <definedName name="vany" localSheetId="180" hidden="1">#REF!</definedName>
    <definedName name="vany" localSheetId="181" hidden="1">#REF!</definedName>
    <definedName name="vany" localSheetId="172" hidden="1">#REF!</definedName>
    <definedName name="vany" localSheetId="173" hidden="1">#REF!</definedName>
    <definedName name="vany" localSheetId="174" hidden="1">#REF!</definedName>
    <definedName name="vany" localSheetId="175" hidden="1">#REF!</definedName>
    <definedName name="vany" localSheetId="176" hidden="1">#REF!</definedName>
    <definedName name="vany" localSheetId="177" hidden="1">#REF!</definedName>
    <definedName name="vany" localSheetId="178" hidden="1">#REF!</definedName>
    <definedName name="vany" localSheetId="46" hidden="1">#REF!</definedName>
    <definedName name="vany" localSheetId="47" hidden="1">#REF!</definedName>
    <definedName name="vany" localSheetId="48" hidden="1">#REF!</definedName>
    <definedName name="vany" localSheetId="49" hidden="1">#REF!</definedName>
    <definedName name="vany" localSheetId="51" hidden="1">#REF!</definedName>
    <definedName name="vany" localSheetId="50" hidden="1">#REF!</definedName>
    <definedName name="vany" localSheetId="52" hidden="1">#REF!</definedName>
    <definedName name="vany" localSheetId="56" hidden="1">#REF!</definedName>
    <definedName name="vany" localSheetId="57" hidden="1">#REF!</definedName>
    <definedName name="vany" localSheetId="58" hidden="1">#REF!</definedName>
    <definedName name="vany" localSheetId="59" hidden="1">#REF!</definedName>
    <definedName name="vany" localSheetId="60" hidden="1">#REF!</definedName>
    <definedName name="vany" localSheetId="61" hidden="1">#REF!</definedName>
    <definedName name="vany" localSheetId="62" hidden="1">#REF!</definedName>
    <definedName name="vany" localSheetId="83" hidden="1">#REF!</definedName>
    <definedName name="vany" localSheetId="99" hidden="1">#REF!</definedName>
    <definedName name="vany" localSheetId="109" hidden="1">#REF!</definedName>
    <definedName name="vany" localSheetId="110" hidden="1">#REF!</definedName>
    <definedName name="vany" localSheetId="111" hidden="1">#REF!</definedName>
    <definedName name="vany" localSheetId="100" hidden="1">#REF!</definedName>
    <definedName name="vany" localSheetId="101" hidden="1">#REF!</definedName>
    <definedName name="vany" localSheetId="102" hidden="1">#REF!</definedName>
    <definedName name="vany" localSheetId="103" hidden="1">#REF!</definedName>
    <definedName name="vany" localSheetId="104" hidden="1">#REF!</definedName>
    <definedName name="vany" localSheetId="105" hidden="1">#REF!</definedName>
    <definedName name="vany" localSheetId="106" hidden="1">#REF!</definedName>
    <definedName name="vany" localSheetId="107" hidden="1">#REF!</definedName>
    <definedName name="vany" localSheetId="108" hidden="1">#REF!</definedName>
    <definedName name="vany" hidden="1">#REF!</definedName>
    <definedName name="VarsID_5" localSheetId="151">'[55]t2.34 Topic 2.6.1'!#REF!</definedName>
    <definedName name="VarsID_5" localSheetId="156">'[55]t2.34 Topic 2.6.1'!#REF!</definedName>
    <definedName name="VarsID_5" localSheetId="159">'[55]t2.34 Topic 2.6.1'!#REF!</definedName>
    <definedName name="VarsID_5" localSheetId="171">'[55]t2.34 Topic 2.6.1'!#REF!</definedName>
    <definedName name="VarsID_5" localSheetId="179">'[55]t2.34 Topic 2.6.1'!#REF!</definedName>
    <definedName name="VarsID_5" localSheetId="180">'[55]t2.34 Topic 2.6.1'!#REF!</definedName>
    <definedName name="VarsID_5" localSheetId="181">'[55]t2.34 Topic 2.6.1'!#REF!</definedName>
    <definedName name="VarsID_5" localSheetId="172">'[55]t2.34 Topic 2.6.1'!#REF!</definedName>
    <definedName name="VarsID_5" localSheetId="173">'[55]t2.34 Topic 2.6.1'!#REF!</definedName>
    <definedName name="VarsID_5" localSheetId="174">'[55]t2.34 Topic 2.6.1'!#REF!</definedName>
    <definedName name="VarsID_5" localSheetId="175">'[55]t2.34 Topic 2.6.1'!#REF!</definedName>
    <definedName name="VarsID_5" localSheetId="176">'[55]t2.34 Topic 2.6.1'!#REF!</definedName>
    <definedName name="VarsID_5" localSheetId="177">'[55]t2.34 Topic 2.6.1'!#REF!</definedName>
    <definedName name="VarsID_5" localSheetId="178">'[55]t2.34 Topic 2.6.1'!#REF!</definedName>
    <definedName name="VarsID_5" localSheetId="103">'[55]t2.34 Topic 2.6.1'!#REF!</definedName>
    <definedName name="VarsID_5" localSheetId="104">'[55]t2.34 Topic 2.6.1'!#REF!</definedName>
    <definedName name="VarsID_5">'[55]t2.34 Topic 2.6.1'!#REF!</definedName>
    <definedName name="Venezuela" localSheetId="151">#REF!</definedName>
    <definedName name="Venezuela" localSheetId="156">#REF!</definedName>
    <definedName name="Venezuela" localSheetId="159">#REF!</definedName>
    <definedName name="Venezuela" localSheetId="171">#REF!</definedName>
    <definedName name="Venezuela" localSheetId="179">#REF!</definedName>
    <definedName name="Venezuela" localSheetId="180">#REF!</definedName>
    <definedName name="Venezuela" localSheetId="181">#REF!</definedName>
    <definedName name="Venezuela" localSheetId="172">#REF!</definedName>
    <definedName name="Venezuela" localSheetId="173">#REF!</definedName>
    <definedName name="Venezuela" localSheetId="174">#REF!</definedName>
    <definedName name="Venezuela" localSheetId="175">#REF!</definedName>
    <definedName name="Venezuela" localSheetId="176">#REF!</definedName>
    <definedName name="Venezuela" localSheetId="177">#REF!</definedName>
    <definedName name="Venezuela" localSheetId="178">#REF!</definedName>
    <definedName name="Venezuela" localSheetId="109">#REF!</definedName>
    <definedName name="Venezuela" localSheetId="110">#REF!</definedName>
    <definedName name="Venezuela" localSheetId="111">#REF!</definedName>
    <definedName name="Venezuela" localSheetId="102">#REF!</definedName>
    <definedName name="Venezuela" localSheetId="103">#REF!</definedName>
    <definedName name="Venezuela" localSheetId="104">#REF!</definedName>
    <definedName name="Venezuela" localSheetId="107">#REF!</definedName>
    <definedName name="Venezuela" localSheetId="108">#REF!</definedName>
    <definedName name="Venezuela">#REF!</definedName>
    <definedName name="Version" localSheetId="151">#REF!</definedName>
    <definedName name="Version" localSheetId="156">#REF!</definedName>
    <definedName name="Version" localSheetId="159">#REF!</definedName>
    <definedName name="Version" localSheetId="171">#REF!</definedName>
    <definedName name="Version" localSheetId="179">#REF!</definedName>
    <definedName name="Version" localSheetId="180">#REF!</definedName>
    <definedName name="Version" localSheetId="181">#REF!</definedName>
    <definedName name="Version" localSheetId="172">#REF!</definedName>
    <definedName name="Version" localSheetId="173">#REF!</definedName>
    <definedName name="Version" localSheetId="174">#REF!</definedName>
    <definedName name="Version" localSheetId="175">#REF!</definedName>
    <definedName name="Version" localSheetId="176">#REF!</definedName>
    <definedName name="Version" localSheetId="177">#REF!</definedName>
    <definedName name="Version" localSheetId="178">#REF!</definedName>
    <definedName name="Version" localSheetId="109">#REF!</definedName>
    <definedName name="Version" localSheetId="110">#REF!</definedName>
    <definedName name="Version" localSheetId="111">#REF!</definedName>
    <definedName name="Version" localSheetId="102">#REF!</definedName>
    <definedName name="Version" localSheetId="103">#REF!</definedName>
    <definedName name="Version" localSheetId="104">#REF!</definedName>
    <definedName name="Version" localSheetId="107">#REF!</definedName>
    <definedName name="Version" localSheetId="108">#REF!</definedName>
    <definedName name="Version">#REF!</definedName>
    <definedName name="vf" localSheetId="151">#REF!</definedName>
    <definedName name="vf" localSheetId="156">#REF!</definedName>
    <definedName name="vf" localSheetId="171">#REF!</definedName>
    <definedName name="vf" localSheetId="179">#REF!</definedName>
    <definedName name="vf" localSheetId="180">#REF!</definedName>
    <definedName name="vf" localSheetId="181">#REF!</definedName>
    <definedName name="vf" localSheetId="172">#REF!</definedName>
    <definedName name="vf" localSheetId="173">#REF!</definedName>
    <definedName name="vf" localSheetId="174">#REF!</definedName>
    <definedName name="vf" localSheetId="175">#REF!</definedName>
    <definedName name="vf" localSheetId="176">#REF!</definedName>
    <definedName name="vf" localSheetId="177">#REF!</definedName>
    <definedName name="vf" localSheetId="178">#REF!</definedName>
    <definedName name="vf" localSheetId="109">#REF!</definedName>
    <definedName name="vf" localSheetId="110">#REF!</definedName>
    <definedName name="vf" localSheetId="111">#REF!</definedName>
    <definedName name="vf" localSheetId="102">#REF!</definedName>
    <definedName name="vf" localSheetId="103">#REF!</definedName>
    <definedName name="vf" localSheetId="104">#REF!</definedName>
    <definedName name="vf" localSheetId="107">#REF!</definedName>
    <definedName name="vf" localSheetId="108">#REF!</definedName>
    <definedName name="vf">#REF!</definedName>
    <definedName name="vfbgb" localSheetId="151">#REF!</definedName>
    <definedName name="vfbgb" localSheetId="179">#REF!</definedName>
    <definedName name="vfbgb" localSheetId="180">#REF!</definedName>
    <definedName name="vfbgb" localSheetId="181">#REF!</definedName>
    <definedName name="vfbgb" localSheetId="172">#REF!</definedName>
    <definedName name="vfbgb" localSheetId="173">#REF!</definedName>
    <definedName name="vfbgb" localSheetId="174">#REF!</definedName>
    <definedName name="vfbgb" localSheetId="175">#REF!</definedName>
    <definedName name="vfbgb" localSheetId="176">#REF!</definedName>
    <definedName name="vfbgb" localSheetId="177">#REF!</definedName>
    <definedName name="vfbgb" localSheetId="178">#REF!</definedName>
    <definedName name="vfbgb" localSheetId="109">#REF!</definedName>
    <definedName name="vfbgb" localSheetId="110">#REF!</definedName>
    <definedName name="vfbgb" localSheetId="111">#REF!</definedName>
    <definedName name="vfbgb" localSheetId="102">#REF!</definedName>
    <definedName name="vfbgb" localSheetId="103">#REF!</definedName>
    <definedName name="vfbgb" localSheetId="104">#REF!</definedName>
    <definedName name="vfbgb" localSheetId="107">#REF!</definedName>
    <definedName name="vfbgb" localSheetId="108">#REF!</definedName>
    <definedName name="vfbgb">#REF!</definedName>
    <definedName name="VI" localSheetId="149">'[24]10'!#REF!</definedName>
    <definedName name="VI" localSheetId="156">'[24]10'!#REF!</definedName>
    <definedName name="VI" localSheetId="159">'[24]10'!#REF!</definedName>
    <definedName name="VI" localSheetId="171">'[24]10'!#REF!</definedName>
    <definedName name="VI" localSheetId="179">'[24]10'!#REF!</definedName>
    <definedName name="VI" localSheetId="180">'[24]10'!#REF!</definedName>
    <definedName name="VI" localSheetId="181">'[24]10'!#REF!</definedName>
    <definedName name="VI" localSheetId="172">'[24]10'!#REF!</definedName>
    <definedName name="VI" localSheetId="173">'[24]10'!#REF!</definedName>
    <definedName name="VI" localSheetId="174">'[24]10'!#REF!</definedName>
    <definedName name="VI" localSheetId="175">'[24]10'!#REF!</definedName>
    <definedName name="VI" localSheetId="176">'[24]10'!#REF!</definedName>
    <definedName name="VI" localSheetId="177">'[24]10'!#REF!</definedName>
    <definedName name="VI" localSheetId="178">'[24]10'!#REF!</definedName>
    <definedName name="VI" localSheetId="83">'[24]10'!#REF!</definedName>
    <definedName name="VI" localSheetId="103">'[24]10'!#REF!</definedName>
    <definedName name="VI" localSheetId="104">'[24]10'!#REF!</definedName>
    <definedName name="VI">'[24]10'!#REF!</definedName>
    <definedName name="VII" localSheetId="149">'[24]10'!#REF!</definedName>
    <definedName name="VII" localSheetId="159">'[24]10'!#REF!</definedName>
    <definedName name="VII" localSheetId="171">'[24]10'!#REF!</definedName>
    <definedName name="VII" localSheetId="179">'[24]10'!#REF!</definedName>
    <definedName name="VII" localSheetId="180">'[24]10'!#REF!</definedName>
    <definedName name="VII" localSheetId="181">'[24]10'!#REF!</definedName>
    <definedName name="VII" localSheetId="172">'[24]10'!#REF!</definedName>
    <definedName name="VII" localSheetId="173">'[24]10'!#REF!</definedName>
    <definedName name="VII" localSheetId="174">'[24]10'!#REF!</definedName>
    <definedName name="VII" localSheetId="175">'[24]10'!#REF!</definedName>
    <definedName name="VII" localSheetId="176">'[24]10'!#REF!</definedName>
    <definedName name="VII" localSheetId="177">'[24]10'!#REF!</definedName>
    <definedName name="VII" localSheetId="178">'[24]10'!#REF!</definedName>
    <definedName name="VII" localSheetId="83">'[24]10'!#REF!</definedName>
    <definedName name="VII" localSheetId="103">'[24]10'!#REF!</definedName>
    <definedName name="VII" localSheetId="104">'[24]10'!#REF!</definedName>
    <definedName name="VII">'[24]10'!#REF!</definedName>
    <definedName name="VIII" localSheetId="151">#REF!</definedName>
    <definedName name="VIII" localSheetId="156">#REF!</definedName>
    <definedName name="VIII" localSheetId="159">#REF!</definedName>
    <definedName name="VIII" localSheetId="171">#REF!</definedName>
    <definedName name="VIII" localSheetId="179">#REF!</definedName>
    <definedName name="VIII" localSheetId="180">#REF!</definedName>
    <definedName name="VIII" localSheetId="181">#REF!</definedName>
    <definedName name="VIII" localSheetId="172">#REF!</definedName>
    <definedName name="VIII" localSheetId="173">#REF!</definedName>
    <definedName name="VIII" localSheetId="174">#REF!</definedName>
    <definedName name="VIII" localSheetId="175">#REF!</definedName>
    <definedName name="VIII" localSheetId="176">#REF!</definedName>
    <definedName name="VIII" localSheetId="177">#REF!</definedName>
    <definedName name="VIII" localSheetId="178">#REF!</definedName>
    <definedName name="VIII" localSheetId="109">#REF!</definedName>
    <definedName name="VIII" localSheetId="110">#REF!</definedName>
    <definedName name="VIII" localSheetId="111">#REF!</definedName>
    <definedName name="VIII" localSheetId="102">#REF!</definedName>
    <definedName name="VIII" localSheetId="103">#REF!</definedName>
    <definedName name="VIII" localSheetId="104">#REF!</definedName>
    <definedName name="VIII" localSheetId="107">#REF!</definedName>
    <definedName name="VIII" localSheetId="108">#REF!</definedName>
    <definedName name="VIII">#REF!</definedName>
    <definedName name="viiii1" localSheetId="151">#REF!</definedName>
    <definedName name="viiii1" localSheetId="156">#REF!</definedName>
    <definedName name="viiii1" localSheetId="159">#REF!</definedName>
    <definedName name="viiii1" localSheetId="171">#REF!</definedName>
    <definedName name="viiii1" localSheetId="179">#REF!</definedName>
    <definedName name="viiii1" localSheetId="180">#REF!</definedName>
    <definedName name="viiii1" localSheetId="181">#REF!</definedName>
    <definedName name="viiii1" localSheetId="172">#REF!</definedName>
    <definedName name="viiii1" localSheetId="173">#REF!</definedName>
    <definedName name="viiii1" localSheetId="174">#REF!</definedName>
    <definedName name="viiii1" localSheetId="175">#REF!</definedName>
    <definedName name="viiii1" localSheetId="176">#REF!</definedName>
    <definedName name="viiii1" localSheetId="177">#REF!</definedName>
    <definedName name="viiii1" localSheetId="178">#REF!</definedName>
    <definedName name="viiii1" localSheetId="109">#REF!</definedName>
    <definedName name="viiii1" localSheetId="110">#REF!</definedName>
    <definedName name="viiii1" localSheetId="111">#REF!</definedName>
    <definedName name="viiii1" localSheetId="102">#REF!</definedName>
    <definedName name="viiii1" localSheetId="103">#REF!</definedName>
    <definedName name="viiii1" localSheetId="104">#REF!</definedName>
    <definedName name="viiii1" localSheetId="107">#REF!</definedName>
    <definedName name="viiii1" localSheetId="108">#REF!</definedName>
    <definedName name="viiii1">#REF!</definedName>
    <definedName name="volume_trade" localSheetId="151">#REF!</definedName>
    <definedName name="volume_trade" localSheetId="156">#REF!</definedName>
    <definedName name="volume_trade" localSheetId="171">#REF!</definedName>
    <definedName name="volume_trade" localSheetId="179">#REF!</definedName>
    <definedName name="volume_trade" localSheetId="180">#REF!</definedName>
    <definedName name="volume_trade" localSheetId="181">#REF!</definedName>
    <definedName name="volume_trade" localSheetId="172">#REF!</definedName>
    <definedName name="volume_trade" localSheetId="173">#REF!</definedName>
    <definedName name="volume_trade" localSheetId="174">#REF!</definedName>
    <definedName name="volume_trade" localSheetId="175">#REF!</definedName>
    <definedName name="volume_trade" localSheetId="176">#REF!</definedName>
    <definedName name="volume_trade" localSheetId="177">#REF!</definedName>
    <definedName name="volume_trade" localSheetId="178">#REF!</definedName>
    <definedName name="volume_trade" localSheetId="109">#REF!</definedName>
    <definedName name="volume_trade" localSheetId="110">#REF!</definedName>
    <definedName name="volume_trade" localSheetId="111">#REF!</definedName>
    <definedName name="volume_trade" localSheetId="102">#REF!</definedName>
    <definedName name="volume_trade" localSheetId="103">#REF!</definedName>
    <definedName name="volume_trade" localSheetId="104">#REF!</definedName>
    <definedName name="volume_trade" localSheetId="107">#REF!</definedName>
    <definedName name="volume_trade" localSheetId="108">#REF!</definedName>
    <definedName name="volume_trade">#REF!</definedName>
    <definedName name="VTITLES" localSheetId="151">#REF!</definedName>
    <definedName name="VTITLES" localSheetId="179">#REF!</definedName>
    <definedName name="VTITLES" localSheetId="180">#REF!</definedName>
    <definedName name="VTITLES" localSheetId="181">#REF!</definedName>
    <definedName name="VTITLES" localSheetId="172">#REF!</definedName>
    <definedName name="VTITLES" localSheetId="173">#REF!</definedName>
    <definedName name="VTITLES" localSheetId="174">#REF!</definedName>
    <definedName name="VTITLES" localSheetId="175">#REF!</definedName>
    <definedName name="VTITLES" localSheetId="176">#REF!</definedName>
    <definedName name="VTITLES" localSheetId="177">#REF!</definedName>
    <definedName name="VTITLES" localSheetId="178">#REF!</definedName>
    <definedName name="VTITLES" localSheetId="109">#REF!</definedName>
    <definedName name="VTITLES" localSheetId="110">#REF!</definedName>
    <definedName name="VTITLES" localSheetId="111">#REF!</definedName>
    <definedName name="VTITLES" localSheetId="102">#REF!</definedName>
    <definedName name="VTITLES" localSheetId="103">#REF!</definedName>
    <definedName name="VTITLES" localSheetId="104">#REF!</definedName>
    <definedName name="VTITLES" localSheetId="107">#REF!</definedName>
    <definedName name="VTITLES" localSheetId="108">#REF!</definedName>
    <definedName name="VTITLES">#REF!</definedName>
    <definedName name="VV" localSheetId="115">#REF!</definedName>
    <definedName name="VV" localSheetId="151">#REF!</definedName>
    <definedName name="VV" localSheetId="179">#REF!</definedName>
    <definedName name="VV" localSheetId="180">#REF!</definedName>
    <definedName name="VV" localSheetId="181">#REF!</definedName>
    <definedName name="VV" localSheetId="172">#REF!</definedName>
    <definedName name="VV" localSheetId="173">#REF!</definedName>
    <definedName name="VV" localSheetId="174">#REF!</definedName>
    <definedName name="VV" localSheetId="175">#REF!</definedName>
    <definedName name="VV" localSheetId="176">#REF!</definedName>
    <definedName name="VV" localSheetId="177">#REF!</definedName>
    <definedName name="VV" localSheetId="178">#REF!</definedName>
    <definedName name="VV" localSheetId="109">#REF!</definedName>
    <definedName name="VV" localSheetId="110">#REF!</definedName>
    <definedName name="VV" localSheetId="111">#REF!</definedName>
    <definedName name="VV" localSheetId="102">#REF!</definedName>
    <definedName name="VV" localSheetId="103">#REF!</definedName>
    <definedName name="VV" localSheetId="104">#REF!</definedName>
    <definedName name="VV" localSheetId="107">#REF!</definedName>
    <definedName name="VV" localSheetId="108">#REF!</definedName>
    <definedName name="VV">#REF!</definedName>
    <definedName name="vvv" localSheetId="149">'[40]10'!#REF!</definedName>
    <definedName name="vvv" localSheetId="156">'[40]10'!#REF!</definedName>
    <definedName name="vvv" localSheetId="159">'[40]10'!#REF!</definedName>
    <definedName name="vvv" localSheetId="171">'[40]10'!#REF!</definedName>
    <definedName name="vvv" localSheetId="179">'[40]10'!#REF!</definedName>
    <definedName name="vvv" localSheetId="180">'[40]10'!#REF!</definedName>
    <definedName name="vvv" localSheetId="181">'[40]10'!#REF!</definedName>
    <definedName name="vvv" localSheetId="172">'[40]10'!#REF!</definedName>
    <definedName name="vvv" localSheetId="173">'[40]10'!#REF!</definedName>
    <definedName name="vvv" localSheetId="174">'[40]10'!#REF!</definedName>
    <definedName name="vvv" localSheetId="175">'[40]10'!#REF!</definedName>
    <definedName name="vvv" localSheetId="176">'[40]10'!#REF!</definedName>
    <definedName name="vvv" localSheetId="177">'[40]10'!#REF!</definedName>
    <definedName name="vvv" localSheetId="178">'[40]10'!#REF!</definedName>
    <definedName name="vvv" localSheetId="83">'[40]10'!#REF!</definedName>
    <definedName name="vvv" localSheetId="103">'[40]10'!#REF!</definedName>
    <definedName name="vvv" localSheetId="104">'[40]10'!#REF!</definedName>
    <definedName name="vvv">'[40]10'!#REF!</definedName>
    <definedName name="vvvvvvvvvv" localSheetId="151">#REF!</definedName>
    <definedName name="vvvvvvvvvv" localSheetId="156">#REF!</definedName>
    <definedName name="vvvvvvvvvv" localSheetId="159">#REF!</definedName>
    <definedName name="vvvvvvvvvv" localSheetId="171">#REF!</definedName>
    <definedName name="vvvvvvvvvv" localSheetId="179">#REF!</definedName>
    <definedName name="vvvvvvvvvv" localSheetId="180">#REF!</definedName>
    <definedName name="vvvvvvvvvv" localSheetId="181">#REF!</definedName>
    <definedName name="vvvvvvvvvv" localSheetId="172">#REF!</definedName>
    <definedName name="vvvvvvvvvv" localSheetId="173">#REF!</definedName>
    <definedName name="vvvvvvvvvv" localSheetId="174">#REF!</definedName>
    <definedName name="vvvvvvvvvv" localSheetId="175">#REF!</definedName>
    <definedName name="vvvvvvvvvv" localSheetId="176">#REF!</definedName>
    <definedName name="vvvvvvvvvv" localSheetId="177">#REF!</definedName>
    <definedName name="vvvvvvvvvv" localSheetId="178">#REF!</definedName>
    <definedName name="vvvvvvvvvv" localSheetId="109">#REF!</definedName>
    <definedName name="vvvvvvvvvv" localSheetId="110">#REF!</definedName>
    <definedName name="vvvvvvvvvv" localSheetId="111">#REF!</definedName>
    <definedName name="vvvvvvvvvv" localSheetId="102">#REF!</definedName>
    <definedName name="vvvvvvvvvv" localSheetId="103">#REF!</definedName>
    <definedName name="vvvvvvvvvv" localSheetId="104">#REF!</definedName>
    <definedName name="vvvvvvvvvv" localSheetId="107">#REF!</definedName>
    <definedName name="vvvvvvvvvv" localSheetId="108">#REF!</definedName>
    <definedName name="vvvvvvvvvv">#REF!</definedName>
    <definedName name="vvvvvvvvvvvv" localSheetId="151">#REF!</definedName>
    <definedName name="vvvvvvvvvvvv" localSheetId="156">#REF!</definedName>
    <definedName name="vvvvvvvvvvvv" localSheetId="171">#REF!</definedName>
    <definedName name="vvvvvvvvvvvv" localSheetId="179">#REF!</definedName>
    <definedName name="vvvvvvvvvvvv" localSheetId="180">#REF!</definedName>
    <definedName name="vvvvvvvvvvvv" localSheetId="181">#REF!</definedName>
    <definedName name="vvvvvvvvvvvv" localSheetId="172">#REF!</definedName>
    <definedName name="vvvvvvvvvvvv" localSheetId="173">#REF!</definedName>
    <definedName name="vvvvvvvvvvvv" localSheetId="174">#REF!</definedName>
    <definedName name="vvvvvvvvvvvv" localSheetId="175">#REF!</definedName>
    <definedName name="vvvvvvvvvvvv" localSheetId="176">#REF!</definedName>
    <definedName name="vvvvvvvvvvvv" localSheetId="177">#REF!</definedName>
    <definedName name="vvvvvvvvvvvv" localSheetId="178">#REF!</definedName>
    <definedName name="vvvvvvvvvvvv" localSheetId="109">#REF!</definedName>
    <definedName name="vvvvvvvvvvvv" localSheetId="110">#REF!</definedName>
    <definedName name="vvvvvvvvvvvv" localSheetId="111">#REF!</definedName>
    <definedName name="vvvvvvvvvvvv" localSheetId="102">#REF!</definedName>
    <definedName name="vvvvvvvvvvvv" localSheetId="103">#REF!</definedName>
    <definedName name="vvvvvvvvvvvv" localSheetId="104">#REF!</definedName>
    <definedName name="vvvvvvvvvvvv" localSheetId="107">#REF!</definedName>
    <definedName name="vvvvvvvvvvvv" localSheetId="108">#REF!</definedName>
    <definedName name="vvvvvvvvvvvv">#REF!</definedName>
    <definedName name="vvvvvvvvvvvvvvvvvvvvvvvvvvvvvvvvvvvvvvvvvvvvvvvvvv" localSheetId="115">#REF!</definedName>
    <definedName name="vvvvvvvvvvvvvvvvvvvvvvvvvvvvvvvvvvvvvvvvvvvvvvvvvv" localSheetId="151">#REF!</definedName>
    <definedName name="vvvvvvvvvvvvvvvvvvvvvvvvvvvvvvvvvvvvvvvvvvvvvvvvvv" localSheetId="156">#REF!</definedName>
    <definedName name="vvvvvvvvvvvvvvvvvvvvvvvvvvvvvvvvvvvvvvvvvvvvvvvvvv" localSheetId="171">#REF!</definedName>
    <definedName name="vvvvvvvvvvvvvvvvvvvvvvvvvvvvvvvvvvvvvvvvvvvvvvvvvv" localSheetId="179">#REF!</definedName>
    <definedName name="vvvvvvvvvvvvvvvvvvvvvvvvvvvvvvvvvvvvvvvvvvvvvvvvvv" localSheetId="180">#REF!</definedName>
    <definedName name="vvvvvvvvvvvvvvvvvvvvvvvvvvvvvvvvvvvvvvvvvvvvvvvvvv" localSheetId="181">#REF!</definedName>
    <definedName name="vvvvvvvvvvvvvvvvvvvvvvvvvvvvvvvvvvvvvvvvvvvvvvvvvv" localSheetId="172">#REF!</definedName>
    <definedName name="vvvvvvvvvvvvvvvvvvvvvvvvvvvvvvvvvvvvvvvvvvvvvvvvvv" localSheetId="173">#REF!</definedName>
    <definedName name="vvvvvvvvvvvvvvvvvvvvvvvvvvvvvvvvvvvvvvvvvvvvvvvvvv" localSheetId="174">#REF!</definedName>
    <definedName name="vvvvvvvvvvvvvvvvvvvvvvvvvvvvvvvvvvvvvvvvvvvvvvvvvv" localSheetId="175">#REF!</definedName>
    <definedName name="vvvvvvvvvvvvvvvvvvvvvvvvvvvvvvvvvvvvvvvvvvvvvvvvvv" localSheetId="176">#REF!</definedName>
    <definedName name="vvvvvvvvvvvvvvvvvvvvvvvvvvvvvvvvvvvvvvvvvvvvvvvvvv" localSheetId="177">#REF!</definedName>
    <definedName name="vvvvvvvvvvvvvvvvvvvvvvvvvvvvvvvvvvvvvvvvvvvvvvvvvv" localSheetId="178">#REF!</definedName>
    <definedName name="vvvvvvvvvvvvvvvvvvvvvvvvvvvvvvvvvvvvvvvvvvvvvvvvvv" localSheetId="109">#REF!</definedName>
    <definedName name="vvvvvvvvvvvvvvvvvvvvvvvvvvvvvvvvvvvvvvvvvvvvvvvvvv" localSheetId="110">#REF!</definedName>
    <definedName name="vvvvvvvvvvvvvvvvvvvvvvvvvvvvvvvvvvvvvvvvvvvvvvvvvv" localSheetId="111">#REF!</definedName>
    <definedName name="vvvvvvvvvvvvvvvvvvvvvvvvvvvvvvvvvvvvvvvvvvvvvvvvvv" localSheetId="102">#REF!</definedName>
    <definedName name="vvvvvvvvvvvvvvvvvvvvvvvvvvvvvvvvvvvvvvvvvvvvvvvvvv" localSheetId="103">#REF!</definedName>
    <definedName name="vvvvvvvvvvvvvvvvvvvvvvvvvvvvvvvvvvvvvvvvvvvvvvvvvv" localSheetId="104">#REF!</definedName>
    <definedName name="vvvvvvvvvvvvvvvvvvvvvvvvvvvvvvvvvvvvvvvvvvvvvvvvvv" localSheetId="107">#REF!</definedName>
    <definedName name="vvvvvvvvvvvvvvvvvvvvvvvvvvvvvvvvvvvvvvvvvvvvvvvvvv" localSheetId="108">#REF!</definedName>
    <definedName name="vvvvvvvvvvvvvvvvvvvvvvvvvvvvvvvvvvvvvvvvvvvvvvvvvv">#REF!</definedName>
    <definedName name="w" localSheetId="151">#REF!</definedName>
    <definedName name="w" localSheetId="179">#REF!</definedName>
    <definedName name="w" localSheetId="180">#REF!</definedName>
    <definedName name="w" localSheetId="181">#REF!</definedName>
    <definedName name="w" localSheetId="172">#REF!</definedName>
    <definedName name="w" localSheetId="173">#REF!</definedName>
    <definedName name="w" localSheetId="174">#REF!</definedName>
    <definedName name="w" localSheetId="175">#REF!</definedName>
    <definedName name="w" localSheetId="176">#REF!</definedName>
    <definedName name="w" localSheetId="177">#REF!</definedName>
    <definedName name="w" localSheetId="178">#REF!</definedName>
    <definedName name="w" localSheetId="109">#REF!</definedName>
    <definedName name="w" localSheetId="110">#REF!</definedName>
    <definedName name="w" localSheetId="111">#REF!</definedName>
    <definedName name="w" localSheetId="102">#REF!</definedName>
    <definedName name="w" localSheetId="103">#REF!</definedName>
    <definedName name="w" localSheetId="104">#REF!</definedName>
    <definedName name="w" localSheetId="107">#REF!</definedName>
    <definedName name="w" localSheetId="108">#REF!</definedName>
    <definedName name="w">#REF!</definedName>
    <definedName name="wadem">'[22]Committed Debt Outflows'!$I$488</definedName>
    <definedName name="WAEuro">'[22]Committed Debt Outflows'!$I$409</definedName>
    <definedName name="waff">'[22]Committed Debt Outflows'!$I$501</definedName>
    <definedName name="wagbp">'[22]Committed Debt Outflows'!$I$514</definedName>
    <definedName name="WAGC05">'[22]Committed Debt Outflows'!$I$161</definedName>
    <definedName name="WAGC07">'[22]Committed Debt Outflows'!$I$207</definedName>
    <definedName name="WAGC10">'[22]Committed Debt Outflows'!$I$262</definedName>
    <definedName name="WAGC15">'[22]Committed Debt Outflows'!$I$306</definedName>
    <definedName name="WAGC25">'[22]Committed Debt Outflows'!$I$325</definedName>
    <definedName name="wage_govt_sector" localSheetId="151">#REF!</definedName>
    <definedName name="wage_govt_sector" localSheetId="156">#REF!</definedName>
    <definedName name="wage_govt_sector" localSheetId="171">#REF!</definedName>
    <definedName name="wage_govt_sector" localSheetId="179">#REF!</definedName>
    <definedName name="wage_govt_sector" localSheetId="180">#REF!</definedName>
    <definedName name="wage_govt_sector" localSheetId="181">#REF!</definedName>
    <definedName name="wage_govt_sector" localSheetId="172">#REF!</definedName>
    <definedName name="wage_govt_sector" localSheetId="173">#REF!</definedName>
    <definedName name="wage_govt_sector" localSheetId="174">#REF!</definedName>
    <definedName name="wage_govt_sector" localSheetId="175">#REF!</definedName>
    <definedName name="wage_govt_sector" localSheetId="176">#REF!</definedName>
    <definedName name="wage_govt_sector" localSheetId="177">#REF!</definedName>
    <definedName name="wage_govt_sector" localSheetId="178">#REF!</definedName>
    <definedName name="wage_govt_sector" localSheetId="109">#REF!</definedName>
    <definedName name="wage_govt_sector" localSheetId="110">#REF!</definedName>
    <definedName name="wage_govt_sector" localSheetId="111">#REF!</definedName>
    <definedName name="wage_govt_sector" localSheetId="102">#REF!</definedName>
    <definedName name="wage_govt_sector" localSheetId="103">#REF!</definedName>
    <definedName name="wage_govt_sector" localSheetId="104">#REF!</definedName>
    <definedName name="wage_govt_sector" localSheetId="107">#REF!</definedName>
    <definedName name="wage_govt_sector" localSheetId="108">#REF!</definedName>
    <definedName name="wage_govt_sector">#REF!</definedName>
    <definedName name="wakd">'[22]Committed Debt Outflows'!$I$531</definedName>
    <definedName name="WARand">'[22]Committed Debt Outflows'!$I$355</definedName>
    <definedName name="wasdr">'[22]Committed Debt Outflows'!$I$527</definedName>
    <definedName name="wasf">'[22]Committed Debt Outflows'!$I$463</definedName>
    <definedName name="WAUS">'[22]Committed Debt Outflows'!$I$383</definedName>
    <definedName name="WAYen">'[22]Committed Debt Outflows'!$I$437</definedName>
    <definedName name="wayuan">'[22]Committed Debt Outflows'!$I$450</definedName>
    <definedName name="wbh" localSheetId="151">#REF!</definedName>
    <definedName name="wbh" localSheetId="156">#REF!</definedName>
    <definedName name="wbh" localSheetId="171">#REF!</definedName>
    <definedName name="wbh" localSheetId="179">#REF!</definedName>
    <definedName name="wbh" localSheetId="180">#REF!</definedName>
    <definedName name="wbh" localSheetId="181">#REF!</definedName>
    <definedName name="wbh" localSheetId="172">#REF!</definedName>
    <definedName name="wbh" localSheetId="173">#REF!</definedName>
    <definedName name="wbh" localSheetId="174">#REF!</definedName>
    <definedName name="wbh" localSheetId="175">#REF!</definedName>
    <definedName name="wbh" localSheetId="176">#REF!</definedName>
    <definedName name="wbh" localSheetId="177">#REF!</definedName>
    <definedName name="wbh" localSheetId="178">#REF!</definedName>
    <definedName name="wbh" localSheetId="109">#REF!</definedName>
    <definedName name="wbh" localSheetId="110">#REF!</definedName>
    <definedName name="wbh" localSheetId="111">#REF!</definedName>
    <definedName name="wbh" localSheetId="102">#REF!</definedName>
    <definedName name="wbh" localSheetId="103">#REF!</definedName>
    <definedName name="wbh" localSheetId="104">#REF!</definedName>
    <definedName name="wbh" localSheetId="107">#REF!</definedName>
    <definedName name="wbh" localSheetId="108">#REF!</definedName>
    <definedName name="wbh">#REF!</definedName>
    <definedName name="we" localSheetId="112" hidden="1">#REF!</definedName>
    <definedName name="we" localSheetId="115">[27]TEMP!#REF!</definedName>
    <definedName name="we" localSheetId="149" hidden="1">#REF!</definedName>
    <definedName name="we" localSheetId="151" hidden="1">#REF!</definedName>
    <definedName name="we" localSheetId="159" hidden="1">#REF!</definedName>
    <definedName name="we" localSheetId="164" hidden="1">#REF!</definedName>
    <definedName name="we" localSheetId="165" hidden="1">#REF!</definedName>
    <definedName name="we" localSheetId="166" hidden="1">#REF!</definedName>
    <definedName name="we" localSheetId="167" hidden="1">#REF!</definedName>
    <definedName name="we" localSheetId="168" hidden="1">#REF!</definedName>
    <definedName name="we" localSheetId="179" hidden="1">#REF!</definedName>
    <definedName name="we" localSheetId="180" hidden="1">#REF!</definedName>
    <definedName name="we" localSheetId="181" hidden="1">#REF!</definedName>
    <definedName name="we" localSheetId="172" hidden="1">#REF!</definedName>
    <definedName name="we" localSheetId="173" hidden="1">#REF!</definedName>
    <definedName name="we" localSheetId="174" hidden="1">#REF!</definedName>
    <definedName name="we" localSheetId="175" hidden="1">#REF!</definedName>
    <definedName name="we" localSheetId="176" hidden="1">#REF!</definedName>
    <definedName name="we" localSheetId="177" hidden="1">#REF!</definedName>
    <definedName name="we" localSheetId="178" hidden="1">#REF!</definedName>
    <definedName name="we" localSheetId="46" hidden="1">#REF!</definedName>
    <definedName name="we" localSheetId="47" hidden="1">#REF!</definedName>
    <definedName name="we" localSheetId="48" hidden="1">#REF!</definedName>
    <definedName name="we" localSheetId="49" hidden="1">#REF!</definedName>
    <definedName name="we" localSheetId="51" hidden="1">#REF!</definedName>
    <definedName name="we" localSheetId="50" hidden="1">#REF!</definedName>
    <definedName name="we" localSheetId="52" hidden="1">#REF!</definedName>
    <definedName name="we" localSheetId="56" hidden="1">#REF!</definedName>
    <definedName name="we" localSheetId="57" hidden="1">#REF!</definedName>
    <definedName name="we" localSheetId="58" hidden="1">#REF!</definedName>
    <definedName name="we" localSheetId="59" hidden="1">#REF!</definedName>
    <definedName name="we" localSheetId="60" hidden="1">#REF!</definedName>
    <definedName name="we" localSheetId="61" hidden="1">#REF!</definedName>
    <definedName name="we" localSheetId="62" hidden="1">#REF!</definedName>
    <definedName name="we" localSheetId="83" hidden="1">#REF!</definedName>
    <definedName name="we" localSheetId="99" hidden="1">#REF!</definedName>
    <definedName name="we" localSheetId="109" hidden="1">#REF!</definedName>
    <definedName name="we" localSheetId="110" hidden="1">#REF!</definedName>
    <definedName name="we" localSheetId="111" hidden="1">#REF!</definedName>
    <definedName name="we" localSheetId="100" hidden="1">#REF!</definedName>
    <definedName name="we" localSheetId="101" hidden="1">#REF!</definedName>
    <definedName name="we" localSheetId="102" hidden="1">#REF!</definedName>
    <definedName name="we" localSheetId="103" hidden="1">#REF!</definedName>
    <definedName name="we" localSheetId="104" hidden="1">#REF!</definedName>
    <definedName name="we" localSheetId="105" hidden="1">#REF!</definedName>
    <definedName name="we" localSheetId="106" hidden="1">#REF!</definedName>
    <definedName name="we" localSheetId="107" hidden="1">#REF!</definedName>
    <definedName name="we" localSheetId="108" hidden="1">#REF!</definedName>
    <definedName name="we" hidden="1">#REF!</definedName>
    <definedName name="Wed" localSheetId="151">'[106]Monetary Dev_Monthly'!#REF!</definedName>
    <definedName name="Wed" localSheetId="159">'[106]Monetary Dev_Monthly'!#REF!</definedName>
    <definedName name="Wed" localSheetId="179">'[106]Monetary Dev_Monthly'!#REF!</definedName>
    <definedName name="Wed" localSheetId="180">'[106]Monetary Dev_Monthly'!#REF!</definedName>
    <definedName name="Wed" localSheetId="181">'[106]Monetary Dev_Monthly'!#REF!</definedName>
    <definedName name="Wed" localSheetId="172">'[106]Monetary Dev_Monthly'!#REF!</definedName>
    <definedName name="Wed" localSheetId="173">'[106]Monetary Dev_Monthly'!#REF!</definedName>
    <definedName name="Wed" localSheetId="174">'[106]Monetary Dev_Monthly'!#REF!</definedName>
    <definedName name="Wed" localSheetId="175">'[106]Monetary Dev_Monthly'!#REF!</definedName>
    <definedName name="Wed" localSheetId="176">'[106]Monetary Dev_Monthly'!#REF!</definedName>
    <definedName name="Wed" localSheetId="177">'[106]Monetary Dev_Monthly'!#REF!</definedName>
    <definedName name="Wed" localSheetId="178">'[106]Monetary Dev_Monthly'!#REF!</definedName>
    <definedName name="Wed">'[106]Monetary Dev_Monthly'!#REF!</definedName>
    <definedName name="weerererer" localSheetId="151">#REF!</definedName>
    <definedName name="weerererer" localSheetId="156">#REF!</definedName>
    <definedName name="weerererer" localSheetId="159">#REF!</definedName>
    <definedName name="weerererer" localSheetId="171">#REF!</definedName>
    <definedName name="weerererer" localSheetId="179">#REF!</definedName>
    <definedName name="weerererer" localSheetId="180">#REF!</definedName>
    <definedName name="weerererer" localSheetId="181">#REF!</definedName>
    <definedName name="weerererer" localSheetId="172">#REF!</definedName>
    <definedName name="weerererer" localSheetId="173">#REF!</definedName>
    <definedName name="weerererer" localSheetId="174">#REF!</definedName>
    <definedName name="weerererer" localSheetId="175">#REF!</definedName>
    <definedName name="weerererer" localSheetId="176">#REF!</definedName>
    <definedName name="weerererer" localSheetId="177">#REF!</definedName>
    <definedName name="weerererer" localSheetId="178">#REF!</definedName>
    <definedName name="weerererer" localSheetId="109">#REF!</definedName>
    <definedName name="weerererer" localSheetId="110">#REF!</definedName>
    <definedName name="weerererer" localSheetId="111">#REF!</definedName>
    <definedName name="weerererer" localSheetId="102">#REF!</definedName>
    <definedName name="weerererer" localSheetId="103">#REF!</definedName>
    <definedName name="weerererer" localSheetId="104">#REF!</definedName>
    <definedName name="weerererer" localSheetId="107">#REF!</definedName>
    <definedName name="weerererer" localSheetId="108">#REF!</definedName>
    <definedName name="weerererer">#REF!</definedName>
    <definedName name="wef" localSheetId="151">#REF!</definedName>
    <definedName name="wef" localSheetId="156">#REF!</definedName>
    <definedName name="wef" localSheetId="171">#REF!</definedName>
    <definedName name="wef" localSheetId="179">#REF!</definedName>
    <definedName name="wef" localSheetId="180">#REF!</definedName>
    <definedName name="wef" localSheetId="181">#REF!</definedName>
    <definedName name="wef" localSheetId="172">#REF!</definedName>
    <definedName name="wef" localSheetId="173">#REF!</definedName>
    <definedName name="wef" localSheetId="174">#REF!</definedName>
    <definedName name="wef" localSheetId="175">#REF!</definedName>
    <definedName name="wef" localSheetId="176">#REF!</definedName>
    <definedName name="wef" localSheetId="177">#REF!</definedName>
    <definedName name="wef" localSheetId="178">#REF!</definedName>
    <definedName name="wef" localSheetId="109">#REF!</definedName>
    <definedName name="wef" localSheetId="110">#REF!</definedName>
    <definedName name="wef" localSheetId="111">#REF!</definedName>
    <definedName name="wef" localSheetId="102">#REF!</definedName>
    <definedName name="wef" localSheetId="103">#REF!</definedName>
    <definedName name="wef" localSheetId="104">#REF!</definedName>
    <definedName name="wef" localSheetId="107">#REF!</definedName>
    <definedName name="wef" localSheetId="108">#REF!</definedName>
    <definedName name="wef">#REF!</definedName>
    <definedName name="Weight" localSheetId="151">#REF!</definedName>
    <definedName name="Weight" localSheetId="156">#REF!</definedName>
    <definedName name="Weight" localSheetId="171">#REF!</definedName>
    <definedName name="Weight" localSheetId="179">#REF!</definedName>
    <definedName name="Weight" localSheetId="180">#REF!</definedName>
    <definedName name="Weight" localSheetId="181">#REF!</definedName>
    <definedName name="Weight" localSheetId="172">#REF!</definedName>
    <definedName name="Weight" localSheetId="173">#REF!</definedName>
    <definedName name="Weight" localSheetId="174">#REF!</definedName>
    <definedName name="Weight" localSheetId="175">#REF!</definedName>
    <definedName name="Weight" localSheetId="176">#REF!</definedName>
    <definedName name="Weight" localSheetId="177">#REF!</definedName>
    <definedName name="Weight" localSheetId="178">#REF!</definedName>
    <definedName name="Weight" localSheetId="109">#REF!</definedName>
    <definedName name="Weight" localSheetId="110">#REF!</definedName>
    <definedName name="Weight" localSheetId="111">#REF!</definedName>
    <definedName name="Weight" localSheetId="102">#REF!</definedName>
    <definedName name="Weight" localSheetId="103">#REF!</definedName>
    <definedName name="Weight" localSheetId="104">#REF!</definedName>
    <definedName name="Weight" localSheetId="107">#REF!</definedName>
    <definedName name="Weight" localSheetId="108">#REF!</definedName>
    <definedName name="Weight">#REF!</definedName>
    <definedName name="WEIGHTS" localSheetId="151">#REF!</definedName>
    <definedName name="WEIGHTS" localSheetId="179">#REF!</definedName>
    <definedName name="WEIGHTS" localSheetId="180">#REF!</definedName>
    <definedName name="WEIGHTS" localSheetId="181">#REF!</definedName>
    <definedName name="WEIGHTS" localSheetId="172">#REF!</definedName>
    <definedName name="WEIGHTS" localSheetId="173">#REF!</definedName>
    <definedName name="WEIGHTS" localSheetId="174">#REF!</definedName>
    <definedName name="WEIGHTS" localSheetId="175">#REF!</definedName>
    <definedName name="WEIGHTS" localSheetId="176">#REF!</definedName>
    <definedName name="WEIGHTS" localSheetId="177">#REF!</definedName>
    <definedName name="WEIGHTS" localSheetId="178">#REF!</definedName>
    <definedName name="WEIGHTS" localSheetId="109">#REF!</definedName>
    <definedName name="WEIGHTS" localSheetId="110">#REF!</definedName>
    <definedName name="WEIGHTS" localSheetId="111">#REF!</definedName>
    <definedName name="WEIGHTS" localSheetId="102">#REF!</definedName>
    <definedName name="WEIGHTS" localSheetId="103">#REF!</definedName>
    <definedName name="WEIGHTS" localSheetId="104">#REF!</definedName>
    <definedName name="WEIGHTS" localSheetId="107">#REF!</definedName>
    <definedName name="WEIGHTS" localSheetId="108">#REF!</definedName>
    <definedName name="WEIGHTS">#REF!</definedName>
    <definedName name="weo" localSheetId="151">#REF!</definedName>
    <definedName name="weo" localSheetId="179">#REF!</definedName>
    <definedName name="weo" localSheetId="180">#REF!</definedName>
    <definedName name="weo" localSheetId="181">#REF!</definedName>
    <definedName name="weo" localSheetId="172">#REF!</definedName>
    <definedName name="weo" localSheetId="173">#REF!</definedName>
    <definedName name="weo" localSheetId="174">#REF!</definedName>
    <definedName name="weo" localSheetId="175">#REF!</definedName>
    <definedName name="weo" localSheetId="176">#REF!</definedName>
    <definedName name="weo" localSheetId="177">#REF!</definedName>
    <definedName name="weo" localSheetId="178">#REF!</definedName>
    <definedName name="weo" localSheetId="109">#REF!</definedName>
    <definedName name="weo" localSheetId="110">#REF!</definedName>
    <definedName name="weo" localSheetId="111">#REF!</definedName>
    <definedName name="weo" localSheetId="102">#REF!</definedName>
    <definedName name="weo" localSheetId="103">#REF!</definedName>
    <definedName name="weo" localSheetId="104">#REF!</definedName>
    <definedName name="weo" localSheetId="107">#REF!</definedName>
    <definedName name="weo" localSheetId="108">#REF!</definedName>
    <definedName name="weo">#REF!</definedName>
    <definedName name="weo_projections" localSheetId="151">#REF!</definedName>
    <definedName name="weo_projections" localSheetId="179">#REF!</definedName>
    <definedName name="weo_projections" localSheetId="180">#REF!</definedName>
    <definedName name="weo_projections" localSheetId="181">#REF!</definedName>
    <definedName name="weo_projections" localSheetId="172">#REF!</definedName>
    <definedName name="weo_projections" localSheetId="173">#REF!</definedName>
    <definedName name="weo_projections" localSheetId="174">#REF!</definedName>
    <definedName name="weo_projections" localSheetId="175">#REF!</definedName>
    <definedName name="weo_projections" localSheetId="176">#REF!</definedName>
    <definedName name="weo_projections" localSheetId="177">#REF!</definedName>
    <definedName name="weo_projections" localSheetId="178">#REF!</definedName>
    <definedName name="weo_projections" localSheetId="109">#REF!</definedName>
    <definedName name="weo_projections" localSheetId="110">#REF!</definedName>
    <definedName name="weo_projections" localSheetId="111">#REF!</definedName>
    <definedName name="weo_projections" localSheetId="102">#REF!</definedName>
    <definedName name="weo_projections" localSheetId="103">#REF!</definedName>
    <definedName name="weo_projections" localSheetId="104">#REF!</definedName>
    <definedName name="weo_projections" localSheetId="107">#REF!</definedName>
    <definedName name="weo_projections" localSheetId="108">#REF!</definedName>
    <definedName name="weo_projections">#REF!</definedName>
    <definedName name="WEOD" localSheetId="151">#REF!</definedName>
    <definedName name="WEOD" localSheetId="179">#REF!</definedName>
    <definedName name="WEOD" localSheetId="180">#REF!</definedName>
    <definedName name="WEOD" localSheetId="181">#REF!</definedName>
    <definedName name="WEOD" localSheetId="172">#REF!</definedName>
    <definedName name="WEOD" localSheetId="173">#REF!</definedName>
    <definedName name="WEOD" localSheetId="174">#REF!</definedName>
    <definedName name="WEOD" localSheetId="175">#REF!</definedName>
    <definedName name="WEOD" localSheetId="176">#REF!</definedName>
    <definedName name="WEOD" localSheetId="177">#REF!</definedName>
    <definedName name="WEOD" localSheetId="178">#REF!</definedName>
    <definedName name="WEOD" localSheetId="109">#REF!</definedName>
    <definedName name="WEOD" localSheetId="110">#REF!</definedName>
    <definedName name="WEOD" localSheetId="111">#REF!</definedName>
    <definedName name="WEOD" localSheetId="102">#REF!</definedName>
    <definedName name="WEOD" localSheetId="103">#REF!</definedName>
    <definedName name="WEOD" localSheetId="104">#REF!</definedName>
    <definedName name="WEOD" localSheetId="107">#REF!</definedName>
    <definedName name="WEOD" localSheetId="108">#REF!</definedName>
    <definedName name="WEOD">#REF!</definedName>
    <definedName name="weodata" localSheetId="151">#REF!</definedName>
    <definedName name="weodata" localSheetId="179">#REF!</definedName>
    <definedName name="weodata" localSheetId="180">#REF!</definedName>
    <definedName name="weodata" localSheetId="181">#REF!</definedName>
    <definedName name="weodata" localSheetId="172">#REF!</definedName>
    <definedName name="weodata" localSheetId="173">#REF!</definedName>
    <definedName name="weodata" localSheetId="174">#REF!</definedName>
    <definedName name="weodata" localSheetId="175">#REF!</definedName>
    <definedName name="weodata" localSheetId="176">#REF!</definedName>
    <definedName name="weodata" localSheetId="177">#REF!</definedName>
    <definedName name="weodata" localSheetId="178">#REF!</definedName>
    <definedName name="weodata" localSheetId="109">#REF!</definedName>
    <definedName name="weodata" localSheetId="110">#REF!</definedName>
    <definedName name="weodata" localSheetId="111">#REF!</definedName>
    <definedName name="weodata" localSheetId="102">#REF!</definedName>
    <definedName name="weodata" localSheetId="103">#REF!</definedName>
    <definedName name="weodata" localSheetId="104">#REF!</definedName>
    <definedName name="weodata" localSheetId="107">#REF!</definedName>
    <definedName name="weodata" localSheetId="108">#REF!</definedName>
    <definedName name="weodata">#REF!</definedName>
    <definedName name="weogrowth" localSheetId="151">#REF!</definedName>
    <definedName name="weogrowth" localSheetId="179">#REF!</definedName>
    <definedName name="weogrowth" localSheetId="180">#REF!</definedName>
    <definedName name="weogrowth" localSheetId="181">#REF!</definedName>
    <definedName name="weogrowth" localSheetId="172">#REF!</definedName>
    <definedName name="weogrowth" localSheetId="173">#REF!</definedName>
    <definedName name="weogrowth" localSheetId="174">#REF!</definedName>
    <definedName name="weogrowth" localSheetId="175">#REF!</definedName>
    <definedName name="weogrowth" localSheetId="176">#REF!</definedName>
    <definedName name="weogrowth" localSheetId="177">#REF!</definedName>
    <definedName name="weogrowth" localSheetId="178">#REF!</definedName>
    <definedName name="weogrowth" localSheetId="109">#REF!</definedName>
    <definedName name="weogrowth" localSheetId="110">#REF!</definedName>
    <definedName name="weogrowth" localSheetId="111">#REF!</definedName>
    <definedName name="weogrowth" localSheetId="102">#REF!</definedName>
    <definedName name="weogrowth" localSheetId="103">#REF!</definedName>
    <definedName name="weogrowth" localSheetId="104">#REF!</definedName>
    <definedName name="weogrowth" localSheetId="107">#REF!</definedName>
    <definedName name="weogrowth" localSheetId="108">#REF!</definedName>
    <definedName name="weogrowth">#REF!</definedName>
    <definedName name="wewef" localSheetId="151">#REF!</definedName>
    <definedName name="wewef" localSheetId="179">#REF!</definedName>
    <definedName name="wewef" localSheetId="180">#REF!</definedName>
    <definedName name="wewef" localSheetId="181">#REF!</definedName>
    <definedName name="wewef" localSheetId="172">#REF!</definedName>
    <definedName name="wewef" localSheetId="173">#REF!</definedName>
    <definedName name="wewef" localSheetId="174">#REF!</definedName>
    <definedName name="wewef" localSheetId="175">#REF!</definedName>
    <definedName name="wewef" localSheetId="176">#REF!</definedName>
    <definedName name="wewef" localSheetId="177">#REF!</definedName>
    <definedName name="wewef" localSheetId="178">#REF!</definedName>
    <definedName name="wewef" localSheetId="109">#REF!</definedName>
    <definedName name="wewef" localSheetId="110">#REF!</definedName>
    <definedName name="wewef" localSheetId="111">#REF!</definedName>
    <definedName name="wewef" localSheetId="102">#REF!</definedName>
    <definedName name="wewef" localSheetId="103">#REF!</definedName>
    <definedName name="wewef" localSheetId="104">#REF!</definedName>
    <definedName name="wewef" localSheetId="107">#REF!</definedName>
    <definedName name="wewef" localSheetId="108">#REF!</definedName>
    <definedName name="wewef">#REF!</definedName>
    <definedName name="what" localSheetId="112" hidden="1">{"Main Economic Indicators",#N/A,FALSE,"C"}</definedName>
    <definedName name="what" localSheetId="119" hidden="1">{"Main Economic Indicators",#N/A,FALSE,"C"}</definedName>
    <definedName name="what" localSheetId="114" hidden="1">{"Main Economic Indicators",#N/A,FALSE,"C"}</definedName>
    <definedName name="what" localSheetId="116" hidden="1">{"Main Economic Indicators",#N/A,FALSE,"C"}</definedName>
    <definedName name="what" localSheetId="117" hidden="1">{"Main Economic Indicators",#N/A,FALSE,"C"}</definedName>
    <definedName name="what" localSheetId="118" hidden="1">{"Main Economic Indicators",#N/A,FALSE,"C"}</definedName>
    <definedName name="what" localSheetId="149" hidden="1">{"Main Economic Indicators",#N/A,FALSE,"C"}</definedName>
    <definedName name="what" localSheetId="151" hidden="1">{"Main Economic Indicators",#N/A,FALSE,"C"}</definedName>
    <definedName name="what" localSheetId="156" hidden="1">{"Main Economic Indicators",#N/A,FALSE,"C"}</definedName>
    <definedName name="what" localSheetId="159" hidden="1">{"Main Economic Indicators",#N/A,FALSE,"C"}</definedName>
    <definedName name="what" localSheetId="164" hidden="1">{"Main Economic Indicators",#N/A,FALSE,"C"}</definedName>
    <definedName name="what" localSheetId="165" hidden="1">{"Main Economic Indicators",#N/A,FALSE,"C"}</definedName>
    <definedName name="what" localSheetId="166" hidden="1">{"Main Economic Indicators",#N/A,FALSE,"C"}</definedName>
    <definedName name="what" localSheetId="167" hidden="1">{"Main Economic Indicators",#N/A,FALSE,"C"}</definedName>
    <definedName name="what" localSheetId="168" hidden="1">{"Main Economic Indicators",#N/A,FALSE,"C"}</definedName>
    <definedName name="what" localSheetId="171" hidden="1">{"Main Economic Indicators",#N/A,FALSE,"C"}</definedName>
    <definedName name="what" localSheetId="179" hidden="1">{"Main Economic Indicators",#N/A,FALSE,"C"}</definedName>
    <definedName name="what" localSheetId="180" hidden="1">{"Main Economic Indicators",#N/A,FALSE,"C"}</definedName>
    <definedName name="what" localSheetId="181" hidden="1">{"Main Economic Indicators",#N/A,FALSE,"C"}</definedName>
    <definedName name="what" localSheetId="172" hidden="1">{"Main Economic Indicators",#N/A,FALSE,"C"}</definedName>
    <definedName name="what" localSheetId="173" hidden="1">{"Main Economic Indicators",#N/A,FALSE,"C"}</definedName>
    <definedName name="what" localSheetId="174" hidden="1">{"Main Economic Indicators",#N/A,FALSE,"C"}</definedName>
    <definedName name="what" localSheetId="175" hidden="1">{"Main Economic Indicators",#N/A,FALSE,"C"}</definedName>
    <definedName name="what" localSheetId="176" hidden="1">{"Main Economic Indicators",#N/A,FALSE,"C"}</definedName>
    <definedName name="what" localSheetId="177" hidden="1">{"Main Economic Indicators",#N/A,FALSE,"C"}</definedName>
    <definedName name="what" localSheetId="178" hidden="1">{"Main Economic Indicators",#N/A,FALSE,"C"}</definedName>
    <definedName name="what" localSheetId="46" hidden="1">{"Main Economic Indicators",#N/A,FALSE,"C"}</definedName>
    <definedName name="what" localSheetId="47" hidden="1">{"Main Economic Indicators",#N/A,FALSE,"C"}</definedName>
    <definedName name="what" localSheetId="48" hidden="1">{"Main Economic Indicators",#N/A,FALSE,"C"}</definedName>
    <definedName name="what" localSheetId="49" hidden="1">{"Main Economic Indicators",#N/A,FALSE,"C"}</definedName>
    <definedName name="what" localSheetId="51" hidden="1">{"Main Economic Indicators",#N/A,FALSE,"C"}</definedName>
    <definedName name="what" localSheetId="50" hidden="1">{"Main Economic Indicators",#N/A,FALSE,"C"}</definedName>
    <definedName name="what" localSheetId="52" hidden="1">{"Main Economic Indicators",#N/A,FALSE,"C"}</definedName>
    <definedName name="what" localSheetId="56" hidden="1">{"Main Economic Indicators",#N/A,FALSE,"C"}</definedName>
    <definedName name="what" localSheetId="57" hidden="1">{"Main Economic Indicators",#N/A,FALSE,"C"}</definedName>
    <definedName name="what" localSheetId="58" hidden="1">{"Main Economic Indicators",#N/A,FALSE,"C"}</definedName>
    <definedName name="what" localSheetId="59" hidden="1">{"Main Economic Indicators",#N/A,FALSE,"C"}</definedName>
    <definedName name="what" localSheetId="60" hidden="1">{"Main Economic Indicators",#N/A,FALSE,"C"}</definedName>
    <definedName name="what" localSheetId="61" hidden="1">{"Main Economic Indicators",#N/A,FALSE,"C"}</definedName>
    <definedName name="what" localSheetId="62" hidden="1">{"Main Economic Indicators",#N/A,FALSE,"C"}</definedName>
    <definedName name="what" localSheetId="63" hidden="1">{"Main Economic Indicators",#N/A,FALSE,"C"}</definedName>
    <definedName name="what" localSheetId="68" hidden="1">{"Main Economic Indicators",#N/A,FALSE,"C"}</definedName>
    <definedName name="what" localSheetId="69" hidden="1">{"Main Economic Indicators",#N/A,FALSE,"C"}</definedName>
    <definedName name="what" localSheetId="70" hidden="1">{"Main Economic Indicators",#N/A,FALSE,"C"}</definedName>
    <definedName name="what" localSheetId="83" hidden="1">{"Main Economic Indicators",#N/A,FALSE,"C"}</definedName>
    <definedName name="what" localSheetId="99" hidden="1">{"Main Economic Indicators",#N/A,FALSE,"C"}</definedName>
    <definedName name="what" localSheetId="109" hidden="1">{"Main Economic Indicators",#N/A,FALSE,"C"}</definedName>
    <definedName name="what" localSheetId="110" hidden="1">{"Main Economic Indicators",#N/A,FALSE,"C"}</definedName>
    <definedName name="what" localSheetId="111" hidden="1">{"Main Economic Indicators",#N/A,FALSE,"C"}</definedName>
    <definedName name="what" localSheetId="100" hidden="1">{"Main Economic Indicators",#N/A,FALSE,"C"}</definedName>
    <definedName name="what" localSheetId="101" hidden="1">{"Main Economic Indicators",#N/A,FALSE,"C"}</definedName>
    <definedName name="what" localSheetId="102" hidden="1">{"Main Economic Indicators",#N/A,FALSE,"C"}</definedName>
    <definedName name="what" localSheetId="103" hidden="1">{"Main Economic Indicators",#N/A,FALSE,"C"}</definedName>
    <definedName name="what" localSheetId="104" hidden="1">{"Main Economic Indicators",#N/A,FALSE,"C"}</definedName>
    <definedName name="what" localSheetId="105" hidden="1">{"Main Economic Indicators",#N/A,FALSE,"C"}</definedName>
    <definedName name="what" localSheetId="106" hidden="1">{"Main Economic Indicators",#N/A,FALSE,"C"}</definedName>
    <definedName name="what" localSheetId="107" hidden="1">{"Main Economic Indicators",#N/A,FALSE,"C"}</definedName>
    <definedName name="what" localSheetId="108" hidden="1">{"Main Economic Indicators",#N/A,FALSE,"C"}</definedName>
    <definedName name="what" localSheetId="170" hidden="1">{"Main Economic Indicators",#N/A,FALSE,"C"}</definedName>
    <definedName name="what" localSheetId="67" hidden="1">{"Main Economic Indicators",#N/A,FALSE,"C"}</definedName>
    <definedName name="what" hidden="1">{"Main Economic Indicators",#N/A,FALSE,"C"}</definedName>
    <definedName name="WHOLE" localSheetId="151">#REF!</definedName>
    <definedName name="WHOLE" localSheetId="171">#REF!</definedName>
    <definedName name="WHOLE" localSheetId="179">#REF!</definedName>
    <definedName name="WHOLE" localSheetId="180">#REF!</definedName>
    <definedName name="WHOLE" localSheetId="181">#REF!</definedName>
    <definedName name="WHOLE" localSheetId="172">#REF!</definedName>
    <definedName name="WHOLE" localSheetId="173">#REF!</definedName>
    <definedName name="WHOLE" localSheetId="174">#REF!</definedName>
    <definedName name="WHOLE" localSheetId="175">#REF!</definedName>
    <definedName name="WHOLE" localSheetId="176">#REF!</definedName>
    <definedName name="WHOLE" localSheetId="177">#REF!</definedName>
    <definedName name="WHOLE" localSheetId="178">#REF!</definedName>
    <definedName name="WHOLE" localSheetId="109">#REF!</definedName>
    <definedName name="WHOLE" localSheetId="110">#REF!</definedName>
    <definedName name="WHOLE" localSheetId="111">#REF!</definedName>
    <definedName name="WHOLE" localSheetId="102">#REF!</definedName>
    <definedName name="WHOLE" localSheetId="103">#REF!</definedName>
    <definedName name="WHOLE" localSheetId="104">#REF!</definedName>
    <definedName name="WHOLE" localSheetId="107">#REF!</definedName>
    <definedName name="WHOLE" localSheetId="108">#REF!</definedName>
    <definedName name="WHOLE">#REF!</definedName>
    <definedName name="WMENU" localSheetId="151">#REF!</definedName>
    <definedName name="WMENU" localSheetId="171">#REF!</definedName>
    <definedName name="WMENU" localSheetId="179">#REF!</definedName>
    <definedName name="WMENU" localSheetId="180">#REF!</definedName>
    <definedName name="WMENU" localSheetId="181">#REF!</definedName>
    <definedName name="WMENU" localSheetId="172">#REF!</definedName>
    <definedName name="WMENU" localSheetId="173">#REF!</definedName>
    <definedName name="WMENU" localSheetId="174">#REF!</definedName>
    <definedName name="WMENU" localSheetId="175">#REF!</definedName>
    <definedName name="WMENU" localSheetId="176">#REF!</definedName>
    <definedName name="WMENU" localSheetId="177">#REF!</definedName>
    <definedName name="WMENU" localSheetId="178">#REF!</definedName>
    <definedName name="WMENU" localSheetId="109">#REF!</definedName>
    <definedName name="WMENU" localSheetId="110">#REF!</definedName>
    <definedName name="WMENU" localSheetId="111">#REF!</definedName>
    <definedName name="WMENU" localSheetId="102">#REF!</definedName>
    <definedName name="WMENU" localSheetId="103">#REF!</definedName>
    <definedName name="WMENU" localSheetId="104">#REF!</definedName>
    <definedName name="WMENU" localSheetId="107">#REF!</definedName>
    <definedName name="WMENU" localSheetId="108">#REF!</definedName>
    <definedName name="WMENU">#REF!</definedName>
    <definedName name="WPCP33_D" localSheetId="151">#REF!</definedName>
    <definedName name="WPCP33_D" localSheetId="171">#REF!</definedName>
    <definedName name="WPCP33_D" localSheetId="179">#REF!</definedName>
    <definedName name="WPCP33_D" localSheetId="180">#REF!</definedName>
    <definedName name="WPCP33_D" localSheetId="181">#REF!</definedName>
    <definedName name="WPCP33_D" localSheetId="172">#REF!</definedName>
    <definedName name="WPCP33_D" localSheetId="173">#REF!</definedName>
    <definedName name="WPCP33_D" localSheetId="174">#REF!</definedName>
    <definedName name="WPCP33_D" localSheetId="175">#REF!</definedName>
    <definedName name="WPCP33_D" localSheetId="176">#REF!</definedName>
    <definedName name="WPCP33_D" localSheetId="177">#REF!</definedName>
    <definedName name="WPCP33_D" localSheetId="178">#REF!</definedName>
    <definedName name="WPCP33_D" localSheetId="109">#REF!</definedName>
    <definedName name="WPCP33_D" localSheetId="110">#REF!</definedName>
    <definedName name="WPCP33_D" localSheetId="111">#REF!</definedName>
    <definedName name="WPCP33_D" localSheetId="102">#REF!</definedName>
    <definedName name="WPCP33_D" localSheetId="103">#REF!</definedName>
    <definedName name="WPCP33_D" localSheetId="104">#REF!</definedName>
    <definedName name="WPCP33_D" localSheetId="107">#REF!</definedName>
    <definedName name="WPCP33_D" localSheetId="108">#REF!</definedName>
    <definedName name="WPCP33_D">#REF!</definedName>
    <definedName name="WPCP33pch" localSheetId="151">#REF!</definedName>
    <definedName name="WPCP33pch" localSheetId="179">#REF!</definedName>
    <definedName name="WPCP33pch" localSheetId="180">#REF!</definedName>
    <definedName name="WPCP33pch" localSheetId="181">#REF!</definedName>
    <definedName name="WPCP33pch" localSheetId="172">#REF!</definedName>
    <definedName name="WPCP33pch" localSheetId="173">#REF!</definedName>
    <definedName name="WPCP33pch" localSheetId="174">#REF!</definedName>
    <definedName name="WPCP33pch" localSheetId="175">#REF!</definedName>
    <definedName name="WPCP33pch" localSheetId="176">#REF!</definedName>
    <definedName name="WPCP33pch" localSheetId="177">#REF!</definedName>
    <definedName name="WPCP33pch" localSheetId="178">#REF!</definedName>
    <definedName name="WPCP33pch" localSheetId="109">#REF!</definedName>
    <definedName name="WPCP33pch" localSheetId="110">#REF!</definedName>
    <definedName name="WPCP33pch" localSheetId="111">#REF!</definedName>
    <definedName name="WPCP33pch" localSheetId="102">#REF!</definedName>
    <definedName name="WPCP33pch" localSheetId="103">#REF!</definedName>
    <definedName name="WPCP33pch" localSheetId="104">#REF!</definedName>
    <definedName name="WPCP33pch" localSheetId="107">#REF!</definedName>
    <definedName name="WPCP33pch" localSheetId="108">#REF!</definedName>
    <definedName name="WPCP33pch">#REF!</definedName>
    <definedName name="wrn.98RED." localSheetId="11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8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4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5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8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9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9"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1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1"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2"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3"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4"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5"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6"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08"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170"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localSheetId="67"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98RED." hidden="1">{#N/A,#N/A,FALSE,"RED1SA";#N/A,#N/A,FALSE,"RED2SA";#N/A,#N/A,FALSE,"RED3SA";#N/A,#N/A,FALSE,"RED4SA";#N/A,#N/A,FALSE,"RED5SA";#N/A,#N/A,FALSE,"RED6SA";#N/A,#N/A,FALSE,"RED7SA";#N/A,#N/A,FALSE,"RED8SA";#N/A,#N/A,FALSE,"RED9SA";#N/A,#N/A,FALSE,"RED10SA";#N/A,#N/A,FALSE,"RED11SA";#N/A,#N/A,FALSE,"RED12SA";#N/A,#N/A,FALSE,"RED13SA";#N/A,#N/A,FALSE,"RED14SA";#N/A,#N/A,FALSE,"RED15SA";#N/A,#N/A,FALSE,"RED16SA";#N/A,#N/A,FALSE,"RED17SA"}</definedName>
    <definedName name="wrn.BANKS." localSheetId="112" hidden="1">{#N/A,#N/A,FALSE,"BANKS"}</definedName>
    <definedName name="wrn.BANKS." localSheetId="119" hidden="1">{#N/A,#N/A,FALSE,"BANKS"}</definedName>
    <definedName name="wrn.BANKS." localSheetId="114" hidden="1">{#N/A,#N/A,FALSE,"BANKS"}</definedName>
    <definedName name="wrn.BANKS." localSheetId="116" hidden="1">{#N/A,#N/A,FALSE,"BANKS"}</definedName>
    <definedName name="wrn.BANKS." localSheetId="117" hidden="1">{#N/A,#N/A,FALSE,"BANKS"}</definedName>
    <definedName name="wrn.BANKS." localSheetId="118" hidden="1">{#N/A,#N/A,FALSE,"BANKS"}</definedName>
    <definedName name="wrn.BANKS." localSheetId="149" hidden="1">{#N/A,#N/A,FALSE,"BANKS"}</definedName>
    <definedName name="wrn.BANKS." localSheetId="151" hidden="1">{#N/A,#N/A,FALSE,"BANKS"}</definedName>
    <definedName name="wrn.BANKS." localSheetId="156" hidden="1">{#N/A,#N/A,FALSE,"BANKS"}</definedName>
    <definedName name="wrn.BANKS." localSheetId="159" hidden="1">{#N/A,#N/A,FALSE,"BANKS"}</definedName>
    <definedName name="wrn.BANKS." localSheetId="164" hidden="1">{#N/A,#N/A,FALSE,"BANKS"}</definedName>
    <definedName name="wrn.BANKS." localSheetId="165" hidden="1">{#N/A,#N/A,FALSE,"BANKS"}</definedName>
    <definedName name="wrn.BANKS." localSheetId="166" hidden="1">{#N/A,#N/A,FALSE,"BANKS"}</definedName>
    <definedName name="wrn.BANKS." localSheetId="167" hidden="1">{#N/A,#N/A,FALSE,"BANKS"}</definedName>
    <definedName name="wrn.BANKS." localSheetId="168" hidden="1">{#N/A,#N/A,FALSE,"BANKS"}</definedName>
    <definedName name="wrn.BANKS." localSheetId="171" hidden="1">{#N/A,#N/A,FALSE,"BANKS"}</definedName>
    <definedName name="wrn.BANKS." localSheetId="179" hidden="1">{#N/A,#N/A,FALSE,"BANKS"}</definedName>
    <definedName name="wrn.BANKS." localSheetId="180" hidden="1">{#N/A,#N/A,FALSE,"BANKS"}</definedName>
    <definedName name="wrn.BANKS." localSheetId="181" hidden="1">{#N/A,#N/A,FALSE,"BANKS"}</definedName>
    <definedName name="wrn.BANKS." localSheetId="172" hidden="1">{#N/A,#N/A,FALSE,"BANKS"}</definedName>
    <definedName name="wrn.BANKS." localSheetId="173" hidden="1">{#N/A,#N/A,FALSE,"BANKS"}</definedName>
    <definedName name="wrn.BANKS." localSheetId="174" hidden="1">{#N/A,#N/A,FALSE,"BANKS"}</definedName>
    <definedName name="wrn.BANKS." localSheetId="175" hidden="1">{#N/A,#N/A,FALSE,"BANKS"}</definedName>
    <definedName name="wrn.BANKS." localSheetId="176" hidden="1">{#N/A,#N/A,FALSE,"BANKS"}</definedName>
    <definedName name="wrn.BANKS." localSheetId="177" hidden="1">{#N/A,#N/A,FALSE,"BANKS"}</definedName>
    <definedName name="wrn.BANKS." localSheetId="178" hidden="1">{#N/A,#N/A,FALSE,"BANKS"}</definedName>
    <definedName name="wrn.BANKS." localSheetId="46" hidden="1">{#N/A,#N/A,FALSE,"BANKS"}</definedName>
    <definedName name="wrn.BANKS." localSheetId="47" hidden="1">{#N/A,#N/A,FALSE,"BANKS"}</definedName>
    <definedName name="wrn.BANKS." localSheetId="48" hidden="1">{#N/A,#N/A,FALSE,"BANKS"}</definedName>
    <definedName name="wrn.BANKS." localSheetId="49" hidden="1">{#N/A,#N/A,FALSE,"BANKS"}</definedName>
    <definedName name="wrn.BANKS." localSheetId="51" hidden="1">{#N/A,#N/A,FALSE,"BANKS"}</definedName>
    <definedName name="wrn.BANKS." localSheetId="50" hidden="1">{#N/A,#N/A,FALSE,"BANKS"}</definedName>
    <definedName name="wrn.BANKS." localSheetId="52" hidden="1">{#N/A,#N/A,FALSE,"BANKS"}</definedName>
    <definedName name="wrn.BANKS." localSheetId="56" hidden="1">{#N/A,#N/A,FALSE,"BANKS"}</definedName>
    <definedName name="wrn.BANKS." localSheetId="57" hidden="1">{#N/A,#N/A,FALSE,"BANKS"}</definedName>
    <definedName name="wrn.BANKS." localSheetId="58" hidden="1">{#N/A,#N/A,FALSE,"BANKS"}</definedName>
    <definedName name="wrn.BANKS." localSheetId="59" hidden="1">{#N/A,#N/A,FALSE,"BANKS"}</definedName>
    <definedName name="wrn.BANKS." localSheetId="60" hidden="1">{#N/A,#N/A,FALSE,"BANKS"}</definedName>
    <definedName name="wrn.BANKS." localSheetId="61" hidden="1">{#N/A,#N/A,FALSE,"BANKS"}</definedName>
    <definedName name="wrn.BANKS." localSheetId="62" hidden="1">{#N/A,#N/A,FALSE,"BANKS"}</definedName>
    <definedName name="wrn.BANKS." localSheetId="63" hidden="1">{#N/A,#N/A,FALSE,"BANKS"}</definedName>
    <definedName name="wrn.BANKS." localSheetId="68" hidden="1">{#N/A,#N/A,FALSE,"BANKS"}</definedName>
    <definedName name="wrn.BANKS." localSheetId="69" hidden="1">{#N/A,#N/A,FALSE,"BANKS"}</definedName>
    <definedName name="wrn.BANKS." localSheetId="70" hidden="1">{#N/A,#N/A,FALSE,"BANKS"}</definedName>
    <definedName name="wrn.BANKS." localSheetId="83" hidden="1">{#N/A,#N/A,FALSE,"BANKS"}</definedName>
    <definedName name="wrn.BANKS." localSheetId="99" hidden="1">{#N/A,#N/A,FALSE,"BANKS"}</definedName>
    <definedName name="wrn.BANKS." localSheetId="109" hidden="1">{#N/A,#N/A,FALSE,"BANKS"}</definedName>
    <definedName name="wrn.BANKS." localSheetId="110" hidden="1">{#N/A,#N/A,FALSE,"BANKS"}</definedName>
    <definedName name="wrn.BANKS." localSheetId="111" hidden="1">{#N/A,#N/A,FALSE,"BANKS"}</definedName>
    <definedName name="wrn.BANKS." localSheetId="100" hidden="1">{#N/A,#N/A,FALSE,"BANKS"}</definedName>
    <definedName name="wrn.BANKS." localSheetId="101" hidden="1">{#N/A,#N/A,FALSE,"BANKS"}</definedName>
    <definedName name="wrn.BANKS." localSheetId="102" hidden="1">{#N/A,#N/A,FALSE,"BANKS"}</definedName>
    <definedName name="wrn.BANKS." localSheetId="103" hidden="1">{#N/A,#N/A,FALSE,"BANKS"}</definedName>
    <definedName name="wrn.BANKS." localSheetId="104" hidden="1">{#N/A,#N/A,FALSE,"BANKS"}</definedName>
    <definedName name="wrn.BANKS." localSheetId="105" hidden="1">{#N/A,#N/A,FALSE,"BANKS"}</definedName>
    <definedName name="wrn.BANKS." localSheetId="106" hidden="1">{#N/A,#N/A,FALSE,"BANKS"}</definedName>
    <definedName name="wrn.BANKS." localSheetId="107" hidden="1">{#N/A,#N/A,FALSE,"BANKS"}</definedName>
    <definedName name="wrn.BANKS." localSheetId="108" hidden="1">{#N/A,#N/A,FALSE,"BANKS"}</definedName>
    <definedName name="wrn.BANKS." localSheetId="170" hidden="1">{#N/A,#N/A,FALSE,"BANKS"}</definedName>
    <definedName name="wrn.BANKS." localSheetId="67" hidden="1">{#N/A,#N/A,FALSE,"BANKS"}</definedName>
    <definedName name="wrn.BANKS." hidden="1">{#N/A,#N/A,FALSE,"BANKS"}</definedName>
    <definedName name="wrn.BMA." localSheetId="112" hidden="1">{"3",#N/A,FALSE,"BASE MONETARIA";"4",#N/A,FALSE,"BASE MONETARIA"}</definedName>
    <definedName name="wrn.BMA." localSheetId="119" hidden="1">{"3",#N/A,FALSE,"BASE MONETARIA";"4",#N/A,FALSE,"BASE MONETARIA"}</definedName>
    <definedName name="wrn.BMA." localSheetId="114" hidden="1">{"3",#N/A,FALSE,"BASE MONETARIA";"4",#N/A,FALSE,"BASE MONETARIA"}</definedName>
    <definedName name="wrn.BMA." localSheetId="116" hidden="1">{"3",#N/A,FALSE,"BASE MONETARIA";"4",#N/A,FALSE,"BASE MONETARIA"}</definedName>
    <definedName name="wrn.BMA." localSheetId="117" hidden="1">{"3",#N/A,FALSE,"BASE MONETARIA";"4",#N/A,FALSE,"BASE MONETARIA"}</definedName>
    <definedName name="wrn.BMA." localSheetId="118" hidden="1">{"3",#N/A,FALSE,"BASE MONETARIA";"4",#N/A,FALSE,"BASE MONETARIA"}</definedName>
    <definedName name="wrn.BMA." localSheetId="149" hidden="1">{"3",#N/A,FALSE,"BASE MONETARIA";"4",#N/A,FALSE,"BASE MONETARIA"}</definedName>
    <definedName name="wrn.BMA." localSheetId="151" hidden="1">{"3",#N/A,FALSE,"BASE MONETARIA";"4",#N/A,FALSE,"BASE MONETARIA"}</definedName>
    <definedName name="wrn.BMA." localSheetId="156" hidden="1">{"3",#N/A,FALSE,"BASE MONETARIA";"4",#N/A,FALSE,"BASE MONETARIA"}</definedName>
    <definedName name="wrn.BMA." localSheetId="159" hidden="1">{"3",#N/A,FALSE,"BASE MONETARIA";"4",#N/A,FALSE,"BASE MONETARIA"}</definedName>
    <definedName name="wrn.BMA." localSheetId="164" hidden="1">{"3",#N/A,FALSE,"BASE MONETARIA";"4",#N/A,FALSE,"BASE MONETARIA"}</definedName>
    <definedName name="wrn.BMA." localSheetId="165" hidden="1">{"3",#N/A,FALSE,"BASE MONETARIA";"4",#N/A,FALSE,"BASE MONETARIA"}</definedName>
    <definedName name="wrn.BMA." localSheetId="166" hidden="1">{"3",#N/A,FALSE,"BASE MONETARIA";"4",#N/A,FALSE,"BASE MONETARIA"}</definedName>
    <definedName name="wrn.BMA." localSheetId="167" hidden="1">{"3",#N/A,FALSE,"BASE MONETARIA";"4",#N/A,FALSE,"BASE MONETARIA"}</definedName>
    <definedName name="wrn.BMA." localSheetId="168" hidden="1">{"3",#N/A,FALSE,"BASE MONETARIA";"4",#N/A,FALSE,"BASE MONETARIA"}</definedName>
    <definedName name="wrn.BMA." localSheetId="171" hidden="1">{"3",#N/A,FALSE,"BASE MONETARIA";"4",#N/A,FALSE,"BASE MONETARIA"}</definedName>
    <definedName name="wrn.BMA." localSheetId="179" hidden="1">{"3",#N/A,FALSE,"BASE MONETARIA";"4",#N/A,FALSE,"BASE MONETARIA"}</definedName>
    <definedName name="wrn.BMA." localSheetId="180" hidden="1">{"3",#N/A,FALSE,"BASE MONETARIA";"4",#N/A,FALSE,"BASE MONETARIA"}</definedName>
    <definedName name="wrn.BMA." localSheetId="181" hidden="1">{"3",#N/A,FALSE,"BASE MONETARIA";"4",#N/A,FALSE,"BASE MONETARIA"}</definedName>
    <definedName name="wrn.BMA." localSheetId="172" hidden="1">{"3",#N/A,FALSE,"BASE MONETARIA";"4",#N/A,FALSE,"BASE MONETARIA"}</definedName>
    <definedName name="wrn.BMA." localSheetId="173" hidden="1">{"3",#N/A,FALSE,"BASE MONETARIA";"4",#N/A,FALSE,"BASE MONETARIA"}</definedName>
    <definedName name="wrn.BMA." localSheetId="174" hidden="1">{"3",#N/A,FALSE,"BASE MONETARIA";"4",#N/A,FALSE,"BASE MONETARIA"}</definedName>
    <definedName name="wrn.BMA." localSheetId="175" hidden="1">{"3",#N/A,FALSE,"BASE MONETARIA";"4",#N/A,FALSE,"BASE MONETARIA"}</definedName>
    <definedName name="wrn.BMA." localSheetId="176" hidden="1">{"3",#N/A,FALSE,"BASE MONETARIA";"4",#N/A,FALSE,"BASE MONETARIA"}</definedName>
    <definedName name="wrn.BMA." localSheetId="177" hidden="1">{"3",#N/A,FALSE,"BASE MONETARIA";"4",#N/A,FALSE,"BASE MONETARIA"}</definedName>
    <definedName name="wrn.BMA." localSheetId="178" hidden="1">{"3",#N/A,FALSE,"BASE MONETARIA";"4",#N/A,FALSE,"BASE MONETARIA"}</definedName>
    <definedName name="wrn.BMA." localSheetId="46" hidden="1">{"3",#N/A,FALSE,"BASE MONETARIA";"4",#N/A,FALSE,"BASE MONETARIA"}</definedName>
    <definedName name="wrn.BMA." localSheetId="47" hidden="1">{"3",#N/A,FALSE,"BASE MONETARIA";"4",#N/A,FALSE,"BASE MONETARIA"}</definedName>
    <definedName name="wrn.BMA." localSheetId="48" hidden="1">{"3",#N/A,FALSE,"BASE MONETARIA";"4",#N/A,FALSE,"BASE MONETARIA"}</definedName>
    <definedName name="wrn.BMA." localSheetId="49" hidden="1">{"3",#N/A,FALSE,"BASE MONETARIA";"4",#N/A,FALSE,"BASE MONETARIA"}</definedName>
    <definedName name="wrn.BMA." localSheetId="51" hidden="1">{"3",#N/A,FALSE,"BASE MONETARIA";"4",#N/A,FALSE,"BASE MONETARIA"}</definedName>
    <definedName name="wrn.BMA." localSheetId="50" hidden="1">{"3",#N/A,FALSE,"BASE MONETARIA";"4",#N/A,FALSE,"BASE MONETARIA"}</definedName>
    <definedName name="wrn.BMA." localSheetId="52" hidden="1">{"3",#N/A,FALSE,"BASE MONETARIA";"4",#N/A,FALSE,"BASE MONETARIA"}</definedName>
    <definedName name="wrn.BMA." localSheetId="56" hidden="1">{"3",#N/A,FALSE,"BASE MONETARIA";"4",#N/A,FALSE,"BASE MONETARIA"}</definedName>
    <definedName name="wrn.BMA." localSheetId="57" hidden="1">{"3",#N/A,FALSE,"BASE MONETARIA";"4",#N/A,FALSE,"BASE MONETARIA"}</definedName>
    <definedName name="wrn.BMA." localSheetId="58" hidden="1">{"3",#N/A,FALSE,"BASE MONETARIA";"4",#N/A,FALSE,"BASE MONETARIA"}</definedName>
    <definedName name="wrn.BMA." localSheetId="59" hidden="1">{"3",#N/A,FALSE,"BASE MONETARIA";"4",#N/A,FALSE,"BASE MONETARIA"}</definedName>
    <definedName name="wrn.BMA." localSheetId="60" hidden="1">{"3",#N/A,FALSE,"BASE MONETARIA";"4",#N/A,FALSE,"BASE MONETARIA"}</definedName>
    <definedName name="wrn.BMA." localSheetId="61" hidden="1">{"3",#N/A,FALSE,"BASE MONETARIA";"4",#N/A,FALSE,"BASE MONETARIA"}</definedName>
    <definedName name="wrn.BMA." localSheetId="62" hidden="1">{"3",#N/A,FALSE,"BASE MONETARIA";"4",#N/A,FALSE,"BASE MONETARIA"}</definedName>
    <definedName name="wrn.BMA." localSheetId="63" hidden="1">{"3",#N/A,FALSE,"BASE MONETARIA";"4",#N/A,FALSE,"BASE MONETARIA"}</definedName>
    <definedName name="wrn.BMA." localSheetId="68" hidden="1">{"3",#N/A,FALSE,"BASE MONETARIA";"4",#N/A,FALSE,"BASE MONETARIA"}</definedName>
    <definedName name="wrn.BMA." localSheetId="69" hidden="1">{"3",#N/A,FALSE,"BASE MONETARIA";"4",#N/A,FALSE,"BASE MONETARIA"}</definedName>
    <definedName name="wrn.BMA." localSheetId="70" hidden="1">{"3",#N/A,FALSE,"BASE MONETARIA";"4",#N/A,FALSE,"BASE MONETARIA"}</definedName>
    <definedName name="wrn.BMA." localSheetId="83" hidden="1">{"3",#N/A,FALSE,"BASE MONETARIA";"4",#N/A,FALSE,"BASE MONETARIA"}</definedName>
    <definedName name="wrn.BMA." localSheetId="99" hidden="1">{"3",#N/A,FALSE,"BASE MONETARIA";"4",#N/A,FALSE,"BASE MONETARIA"}</definedName>
    <definedName name="wrn.BMA." localSheetId="109" hidden="1">{"3",#N/A,FALSE,"BASE MONETARIA";"4",#N/A,FALSE,"BASE MONETARIA"}</definedName>
    <definedName name="wrn.BMA." localSheetId="110" hidden="1">{"3",#N/A,FALSE,"BASE MONETARIA";"4",#N/A,FALSE,"BASE MONETARIA"}</definedName>
    <definedName name="wrn.BMA." localSheetId="111" hidden="1">{"3",#N/A,FALSE,"BASE MONETARIA";"4",#N/A,FALSE,"BASE MONETARIA"}</definedName>
    <definedName name="wrn.BMA." localSheetId="100" hidden="1">{"3",#N/A,FALSE,"BASE MONETARIA";"4",#N/A,FALSE,"BASE MONETARIA"}</definedName>
    <definedName name="wrn.BMA." localSheetId="101" hidden="1">{"3",#N/A,FALSE,"BASE MONETARIA";"4",#N/A,FALSE,"BASE MONETARIA"}</definedName>
    <definedName name="wrn.BMA." localSheetId="102" hidden="1">{"3",#N/A,FALSE,"BASE MONETARIA";"4",#N/A,FALSE,"BASE MONETARIA"}</definedName>
    <definedName name="wrn.BMA." localSheetId="103" hidden="1">{"3",#N/A,FALSE,"BASE MONETARIA";"4",#N/A,FALSE,"BASE MONETARIA"}</definedName>
    <definedName name="wrn.BMA." localSheetId="104" hidden="1">{"3",#N/A,FALSE,"BASE MONETARIA";"4",#N/A,FALSE,"BASE MONETARIA"}</definedName>
    <definedName name="wrn.BMA." localSheetId="105" hidden="1">{"3",#N/A,FALSE,"BASE MONETARIA";"4",#N/A,FALSE,"BASE MONETARIA"}</definedName>
    <definedName name="wrn.BMA." localSheetId="106" hidden="1">{"3",#N/A,FALSE,"BASE MONETARIA";"4",#N/A,FALSE,"BASE MONETARIA"}</definedName>
    <definedName name="wrn.BMA." localSheetId="107" hidden="1">{"3",#N/A,FALSE,"BASE MONETARIA";"4",#N/A,FALSE,"BASE MONETARIA"}</definedName>
    <definedName name="wrn.BMA." localSheetId="108" hidden="1">{"3",#N/A,FALSE,"BASE MONETARIA";"4",#N/A,FALSE,"BASE MONETARIA"}</definedName>
    <definedName name="wrn.BMA." localSheetId="170" hidden="1">{"3",#N/A,FALSE,"BASE MONETARIA";"4",#N/A,FALSE,"BASE MONETARIA"}</definedName>
    <definedName name="wrn.BMA." localSheetId="67" hidden="1">{"3",#N/A,FALSE,"BASE MONETARIA";"4",#N/A,FALSE,"BASE MONETARIA"}</definedName>
    <definedName name="wrn.BMA." hidden="1">{"3",#N/A,FALSE,"BASE MONETARIA";"4",#N/A,FALSE,"BASE MONETARIA"}</definedName>
    <definedName name="wrn.BOP." localSheetId="112" hidden="1">{#N/A,#N/A,FALSE,"BOP"}</definedName>
    <definedName name="wrn.BOP." localSheetId="119" hidden="1">{#N/A,#N/A,FALSE,"BOP"}</definedName>
    <definedName name="wrn.BOP." localSheetId="114" hidden="1">{#N/A,#N/A,FALSE,"BOP"}</definedName>
    <definedName name="wrn.BOP." localSheetId="116" hidden="1">{#N/A,#N/A,FALSE,"BOP"}</definedName>
    <definedName name="wrn.BOP." localSheetId="117" hidden="1">{#N/A,#N/A,FALSE,"BOP"}</definedName>
    <definedName name="wrn.BOP." localSheetId="118" hidden="1">{#N/A,#N/A,FALSE,"BOP"}</definedName>
    <definedName name="wrn.BOP." localSheetId="149" hidden="1">{#N/A,#N/A,FALSE,"BOP"}</definedName>
    <definedName name="wrn.BOP." localSheetId="151" hidden="1">{#N/A,#N/A,FALSE,"BOP"}</definedName>
    <definedName name="wrn.BOP." localSheetId="156" hidden="1">{#N/A,#N/A,FALSE,"BOP"}</definedName>
    <definedName name="wrn.BOP." localSheetId="159" hidden="1">{#N/A,#N/A,FALSE,"BOP"}</definedName>
    <definedName name="wrn.BOP." localSheetId="164" hidden="1">{#N/A,#N/A,FALSE,"BOP"}</definedName>
    <definedName name="wrn.BOP." localSheetId="165" hidden="1">{#N/A,#N/A,FALSE,"BOP"}</definedName>
    <definedName name="wrn.BOP." localSheetId="166" hidden="1">{#N/A,#N/A,FALSE,"BOP"}</definedName>
    <definedName name="wrn.BOP." localSheetId="167" hidden="1">{#N/A,#N/A,FALSE,"BOP"}</definedName>
    <definedName name="wrn.BOP." localSheetId="168" hidden="1">{#N/A,#N/A,FALSE,"BOP"}</definedName>
    <definedName name="wrn.BOP." localSheetId="171" hidden="1">{#N/A,#N/A,FALSE,"BOP"}</definedName>
    <definedName name="wrn.BOP." localSheetId="179" hidden="1">{#N/A,#N/A,FALSE,"BOP"}</definedName>
    <definedName name="wrn.BOP." localSheetId="180" hidden="1">{#N/A,#N/A,FALSE,"BOP"}</definedName>
    <definedName name="wrn.BOP." localSheetId="181" hidden="1">{#N/A,#N/A,FALSE,"BOP"}</definedName>
    <definedName name="wrn.BOP." localSheetId="172" hidden="1">{#N/A,#N/A,FALSE,"BOP"}</definedName>
    <definedName name="wrn.BOP." localSheetId="173" hidden="1">{#N/A,#N/A,FALSE,"BOP"}</definedName>
    <definedName name="wrn.BOP." localSheetId="174" hidden="1">{#N/A,#N/A,FALSE,"BOP"}</definedName>
    <definedName name="wrn.BOP." localSheetId="175" hidden="1">{#N/A,#N/A,FALSE,"BOP"}</definedName>
    <definedName name="wrn.BOP." localSheetId="176" hidden="1">{#N/A,#N/A,FALSE,"BOP"}</definedName>
    <definedName name="wrn.BOP." localSheetId="177" hidden="1">{#N/A,#N/A,FALSE,"BOP"}</definedName>
    <definedName name="wrn.BOP." localSheetId="178" hidden="1">{#N/A,#N/A,FALSE,"BOP"}</definedName>
    <definedName name="wrn.BOP." localSheetId="46" hidden="1">{#N/A,#N/A,FALSE,"BOP"}</definedName>
    <definedName name="wrn.BOP." localSheetId="47" hidden="1">{#N/A,#N/A,FALSE,"BOP"}</definedName>
    <definedName name="wrn.BOP." localSheetId="48" hidden="1">{#N/A,#N/A,FALSE,"BOP"}</definedName>
    <definedName name="wrn.BOP." localSheetId="49" hidden="1">{#N/A,#N/A,FALSE,"BOP"}</definedName>
    <definedName name="wrn.BOP." localSheetId="51" hidden="1">{#N/A,#N/A,FALSE,"BOP"}</definedName>
    <definedName name="wrn.BOP." localSheetId="50" hidden="1">{#N/A,#N/A,FALSE,"BOP"}</definedName>
    <definedName name="wrn.BOP." localSheetId="52" hidden="1">{#N/A,#N/A,FALSE,"BOP"}</definedName>
    <definedName name="wrn.BOP." localSheetId="56" hidden="1">{#N/A,#N/A,FALSE,"BOP"}</definedName>
    <definedName name="wrn.BOP." localSheetId="57" hidden="1">{#N/A,#N/A,FALSE,"BOP"}</definedName>
    <definedName name="wrn.BOP." localSheetId="58" hidden="1">{#N/A,#N/A,FALSE,"BOP"}</definedName>
    <definedName name="wrn.BOP." localSheetId="59" hidden="1">{#N/A,#N/A,FALSE,"BOP"}</definedName>
    <definedName name="wrn.BOP." localSheetId="60" hidden="1">{#N/A,#N/A,FALSE,"BOP"}</definedName>
    <definedName name="wrn.BOP." localSheetId="61" hidden="1">{#N/A,#N/A,FALSE,"BOP"}</definedName>
    <definedName name="wrn.BOP." localSheetId="62" hidden="1">{#N/A,#N/A,FALSE,"BOP"}</definedName>
    <definedName name="wrn.BOP." localSheetId="63" hidden="1">{#N/A,#N/A,FALSE,"BOP"}</definedName>
    <definedName name="wrn.BOP." localSheetId="68" hidden="1">{#N/A,#N/A,FALSE,"BOP"}</definedName>
    <definedName name="wrn.BOP." localSheetId="69" hidden="1">{#N/A,#N/A,FALSE,"BOP"}</definedName>
    <definedName name="wrn.BOP." localSheetId="70" hidden="1">{#N/A,#N/A,FALSE,"BOP"}</definedName>
    <definedName name="wrn.BOP." localSheetId="83" hidden="1">{#N/A,#N/A,FALSE,"BOP"}</definedName>
    <definedName name="wrn.BOP." localSheetId="99" hidden="1">{#N/A,#N/A,FALSE,"BOP"}</definedName>
    <definedName name="wrn.BOP." localSheetId="109" hidden="1">{#N/A,#N/A,FALSE,"BOP"}</definedName>
    <definedName name="wrn.BOP." localSheetId="110" hidden="1">{#N/A,#N/A,FALSE,"BOP"}</definedName>
    <definedName name="wrn.BOP." localSheetId="111" hidden="1">{#N/A,#N/A,FALSE,"BOP"}</definedName>
    <definedName name="wrn.BOP." localSheetId="100" hidden="1">{#N/A,#N/A,FALSE,"BOP"}</definedName>
    <definedName name="wrn.BOP." localSheetId="101" hidden="1">{#N/A,#N/A,FALSE,"BOP"}</definedName>
    <definedName name="wrn.BOP." localSheetId="102" hidden="1">{#N/A,#N/A,FALSE,"BOP"}</definedName>
    <definedName name="wrn.BOP." localSheetId="103" hidden="1">{#N/A,#N/A,FALSE,"BOP"}</definedName>
    <definedName name="wrn.BOP." localSheetId="104" hidden="1">{#N/A,#N/A,FALSE,"BOP"}</definedName>
    <definedName name="wrn.BOP." localSheetId="105" hidden="1">{#N/A,#N/A,FALSE,"BOP"}</definedName>
    <definedName name="wrn.BOP." localSheetId="106" hidden="1">{#N/A,#N/A,FALSE,"BOP"}</definedName>
    <definedName name="wrn.BOP." localSheetId="107" hidden="1">{#N/A,#N/A,FALSE,"BOP"}</definedName>
    <definedName name="wrn.BOP." localSheetId="108" hidden="1">{#N/A,#N/A,FALSE,"BOP"}</definedName>
    <definedName name="wrn.BOP." localSheetId="170" hidden="1">{#N/A,#N/A,FALSE,"BOP"}</definedName>
    <definedName name="wrn.BOP." localSheetId="67" hidden="1">{#N/A,#N/A,FALSE,"BOP"}</definedName>
    <definedName name="wrn.BOP." hidden="1">{#N/A,#N/A,FALSE,"BOP"}</definedName>
    <definedName name="wrn.BOP_MIDTERM." localSheetId="112" hidden="1">{"BOP_TAB",#N/A,FALSE,"N";"MIDTERM_TAB",#N/A,FALSE,"O"}</definedName>
    <definedName name="wrn.BOP_MIDTERM." localSheetId="119" hidden="1">{"BOP_TAB",#N/A,FALSE,"N";"MIDTERM_TAB",#N/A,FALSE,"O"}</definedName>
    <definedName name="wrn.BOP_MIDTERM." localSheetId="114" hidden="1">{"BOP_TAB",#N/A,FALSE,"N";"MIDTERM_TAB",#N/A,FALSE,"O"}</definedName>
    <definedName name="wrn.BOP_MIDTERM." localSheetId="116" hidden="1">{"BOP_TAB",#N/A,FALSE,"N";"MIDTERM_TAB",#N/A,FALSE,"O"}</definedName>
    <definedName name="wrn.BOP_MIDTERM." localSheetId="117" hidden="1">{"BOP_TAB",#N/A,FALSE,"N";"MIDTERM_TAB",#N/A,FALSE,"O"}</definedName>
    <definedName name="wrn.BOP_MIDTERM." localSheetId="118" hidden="1">{"BOP_TAB",#N/A,FALSE,"N";"MIDTERM_TAB",#N/A,FALSE,"O"}</definedName>
    <definedName name="wrn.BOP_MIDTERM." localSheetId="149" hidden="1">{"BOP_TAB",#N/A,FALSE,"N";"MIDTERM_TAB",#N/A,FALSE,"O"}</definedName>
    <definedName name="wrn.BOP_MIDTERM." localSheetId="151" hidden="1">{"BOP_TAB",#N/A,FALSE,"N";"MIDTERM_TAB",#N/A,FALSE,"O"}</definedName>
    <definedName name="wrn.BOP_MIDTERM." localSheetId="156" hidden="1">{"BOP_TAB",#N/A,FALSE,"N";"MIDTERM_TAB",#N/A,FALSE,"O"}</definedName>
    <definedName name="wrn.BOP_MIDTERM." localSheetId="159" hidden="1">{"BOP_TAB",#N/A,FALSE,"N";"MIDTERM_TAB",#N/A,FALSE,"O"}</definedName>
    <definedName name="wrn.BOP_MIDTERM." localSheetId="164" hidden="1">{"BOP_TAB",#N/A,FALSE,"N";"MIDTERM_TAB",#N/A,FALSE,"O"}</definedName>
    <definedName name="wrn.BOP_MIDTERM." localSheetId="165" hidden="1">{"BOP_TAB",#N/A,FALSE,"N";"MIDTERM_TAB",#N/A,FALSE,"O"}</definedName>
    <definedName name="wrn.BOP_MIDTERM." localSheetId="166" hidden="1">{"BOP_TAB",#N/A,FALSE,"N";"MIDTERM_TAB",#N/A,FALSE,"O"}</definedName>
    <definedName name="wrn.BOP_MIDTERM." localSheetId="167" hidden="1">{"BOP_TAB",#N/A,FALSE,"N";"MIDTERM_TAB",#N/A,FALSE,"O"}</definedName>
    <definedName name="wrn.BOP_MIDTERM." localSheetId="168" hidden="1">{"BOP_TAB",#N/A,FALSE,"N";"MIDTERM_TAB",#N/A,FALSE,"O"}</definedName>
    <definedName name="wrn.BOP_MIDTERM." localSheetId="171" hidden="1">{"BOP_TAB",#N/A,FALSE,"N";"MIDTERM_TAB",#N/A,FALSE,"O"}</definedName>
    <definedName name="wrn.BOP_MIDTERM." localSheetId="179" hidden="1">{"BOP_TAB",#N/A,FALSE,"N";"MIDTERM_TAB",#N/A,FALSE,"O"}</definedName>
    <definedName name="wrn.BOP_MIDTERM." localSheetId="180" hidden="1">{"BOP_TAB",#N/A,FALSE,"N";"MIDTERM_TAB",#N/A,FALSE,"O"}</definedName>
    <definedName name="wrn.BOP_MIDTERM." localSheetId="181" hidden="1">{"BOP_TAB",#N/A,FALSE,"N";"MIDTERM_TAB",#N/A,FALSE,"O"}</definedName>
    <definedName name="wrn.BOP_MIDTERM." localSheetId="172" hidden="1">{"BOP_TAB",#N/A,FALSE,"N";"MIDTERM_TAB",#N/A,FALSE,"O"}</definedName>
    <definedName name="wrn.BOP_MIDTERM." localSheetId="173" hidden="1">{"BOP_TAB",#N/A,FALSE,"N";"MIDTERM_TAB",#N/A,FALSE,"O"}</definedName>
    <definedName name="wrn.BOP_MIDTERM." localSheetId="174" hidden="1">{"BOP_TAB",#N/A,FALSE,"N";"MIDTERM_TAB",#N/A,FALSE,"O"}</definedName>
    <definedName name="wrn.BOP_MIDTERM." localSheetId="175" hidden="1">{"BOP_TAB",#N/A,FALSE,"N";"MIDTERM_TAB",#N/A,FALSE,"O"}</definedName>
    <definedName name="wrn.BOP_MIDTERM." localSheetId="176" hidden="1">{"BOP_TAB",#N/A,FALSE,"N";"MIDTERM_TAB",#N/A,FALSE,"O"}</definedName>
    <definedName name="wrn.BOP_MIDTERM." localSheetId="177" hidden="1">{"BOP_TAB",#N/A,FALSE,"N";"MIDTERM_TAB",#N/A,FALSE,"O"}</definedName>
    <definedName name="wrn.BOP_MIDTERM." localSheetId="178" hidden="1">{"BOP_TAB",#N/A,FALSE,"N";"MIDTERM_TAB",#N/A,FALSE,"O"}</definedName>
    <definedName name="wrn.BOP_MIDTERM." localSheetId="46" hidden="1">{"BOP_TAB",#N/A,FALSE,"N";"MIDTERM_TAB",#N/A,FALSE,"O"}</definedName>
    <definedName name="wrn.BOP_MIDTERM." localSheetId="47" hidden="1">{"BOP_TAB",#N/A,FALSE,"N";"MIDTERM_TAB",#N/A,FALSE,"O"}</definedName>
    <definedName name="wrn.BOP_MIDTERM." localSheetId="48" hidden="1">{"BOP_TAB",#N/A,FALSE,"N";"MIDTERM_TAB",#N/A,FALSE,"O"}</definedName>
    <definedName name="wrn.BOP_MIDTERM." localSheetId="49" hidden="1">{"BOP_TAB",#N/A,FALSE,"N";"MIDTERM_TAB",#N/A,FALSE,"O"}</definedName>
    <definedName name="wrn.BOP_MIDTERM." localSheetId="51" hidden="1">{"BOP_TAB",#N/A,FALSE,"N";"MIDTERM_TAB",#N/A,FALSE,"O"}</definedName>
    <definedName name="wrn.BOP_MIDTERM." localSheetId="50" hidden="1">{"BOP_TAB",#N/A,FALSE,"N";"MIDTERM_TAB",#N/A,FALSE,"O"}</definedName>
    <definedName name="wrn.BOP_MIDTERM." localSheetId="52" hidden="1">{"BOP_TAB",#N/A,FALSE,"N";"MIDTERM_TAB",#N/A,FALSE,"O"}</definedName>
    <definedName name="wrn.BOP_MIDTERM." localSheetId="56" hidden="1">{"BOP_TAB",#N/A,FALSE,"N";"MIDTERM_TAB",#N/A,FALSE,"O"}</definedName>
    <definedName name="wrn.BOP_MIDTERM." localSheetId="57" hidden="1">{"BOP_TAB",#N/A,FALSE,"N";"MIDTERM_TAB",#N/A,FALSE,"O"}</definedName>
    <definedName name="wrn.BOP_MIDTERM." localSheetId="58" hidden="1">{"BOP_TAB",#N/A,FALSE,"N";"MIDTERM_TAB",#N/A,FALSE,"O"}</definedName>
    <definedName name="wrn.BOP_MIDTERM." localSheetId="59" hidden="1">{"BOP_TAB",#N/A,FALSE,"N";"MIDTERM_TAB",#N/A,FALSE,"O"}</definedName>
    <definedName name="wrn.BOP_MIDTERM." localSheetId="60" hidden="1">{"BOP_TAB",#N/A,FALSE,"N";"MIDTERM_TAB",#N/A,FALSE,"O"}</definedName>
    <definedName name="wrn.BOP_MIDTERM." localSheetId="61" hidden="1">{"BOP_TAB",#N/A,FALSE,"N";"MIDTERM_TAB",#N/A,FALSE,"O"}</definedName>
    <definedName name="wrn.BOP_MIDTERM." localSheetId="62" hidden="1">{"BOP_TAB",#N/A,FALSE,"N";"MIDTERM_TAB",#N/A,FALSE,"O"}</definedName>
    <definedName name="wrn.BOP_MIDTERM." localSheetId="63" hidden="1">{"BOP_TAB",#N/A,FALSE,"N";"MIDTERM_TAB",#N/A,FALSE,"O"}</definedName>
    <definedName name="wrn.BOP_MIDTERM." localSheetId="68" hidden="1">{"BOP_TAB",#N/A,FALSE,"N";"MIDTERM_TAB",#N/A,FALSE,"O"}</definedName>
    <definedName name="wrn.BOP_MIDTERM." localSheetId="69" hidden="1">{"BOP_TAB",#N/A,FALSE,"N";"MIDTERM_TAB",#N/A,FALSE,"O"}</definedName>
    <definedName name="wrn.BOP_MIDTERM." localSheetId="70" hidden="1">{"BOP_TAB",#N/A,FALSE,"N";"MIDTERM_TAB",#N/A,FALSE,"O"}</definedName>
    <definedName name="wrn.BOP_MIDTERM." localSheetId="83" hidden="1">{"BOP_TAB",#N/A,FALSE,"N";"MIDTERM_TAB",#N/A,FALSE,"O"}</definedName>
    <definedName name="wrn.BOP_MIDTERM." localSheetId="99" hidden="1">{"BOP_TAB",#N/A,FALSE,"N";"MIDTERM_TAB",#N/A,FALSE,"O"}</definedName>
    <definedName name="wrn.BOP_MIDTERM." localSheetId="109" hidden="1">{"BOP_TAB",#N/A,FALSE,"N";"MIDTERM_TAB",#N/A,FALSE,"O"}</definedName>
    <definedName name="wrn.BOP_MIDTERM." localSheetId="110" hidden="1">{"BOP_TAB",#N/A,FALSE,"N";"MIDTERM_TAB",#N/A,FALSE,"O"}</definedName>
    <definedName name="wrn.BOP_MIDTERM." localSheetId="111" hidden="1">{"BOP_TAB",#N/A,FALSE,"N";"MIDTERM_TAB",#N/A,FALSE,"O"}</definedName>
    <definedName name="wrn.BOP_MIDTERM." localSheetId="100" hidden="1">{"BOP_TAB",#N/A,FALSE,"N";"MIDTERM_TAB",#N/A,FALSE,"O"}</definedName>
    <definedName name="wrn.BOP_MIDTERM." localSheetId="101" hidden="1">{"BOP_TAB",#N/A,FALSE,"N";"MIDTERM_TAB",#N/A,FALSE,"O"}</definedName>
    <definedName name="wrn.BOP_MIDTERM." localSheetId="102" hidden="1">{"BOP_TAB",#N/A,FALSE,"N";"MIDTERM_TAB",#N/A,FALSE,"O"}</definedName>
    <definedName name="wrn.BOP_MIDTERM." localSheetId="103" hidden="1">{"BOP_TAB",#N/A,FALSE,"N";"MIDTERM_TAB",#N/A,FALSE,"O"}</definedName>
    <definedName name="wrn.BOP_MIDTERM." localSheetId="104" hidden="1">{"BOP_TAB",#N/A,FALSE,"N";"MIDTERM_TAB",#N/A,FALSE,"O"}</definedName>
    <definedName name="wrn.BOP_MIDTERM." localSheetId="105" hidden="1">{"BOP_TAB",#N/A,FALSE,"N";"MIDTERM_TAB",#N/A,FALSE,"O"}</definedName>
    <definedName name="wrn.BOP_MIDTERM." localSheetId="106" hidden="1">{"BOP_TAB",#N/A,FALSE,"N";"MIDTERM_TAB",#N/A,FALSE,"O"}</definedName>
    <definedName name="wrn.BOP_MIDTERM." localSheetId="107" hidden="1">{"BOP_TAB",#N/A,FALSE,"N";"MIDTERM_TAB",#N/A,FALSE,"O"}</definedName>
    <definedName name="wrn.BOP_MIDTERM." localSheetId="108" hidden="1">{"BOP_TAB",#N/A,FALSE,"N";"MIDTERM_TAB",#N/A,FALSE,"O"}</definedName>
    <definedName name="wrn.BOP_MIDTERM." localSheetId="170" hidden="1">{"BOP_TAB",#N/A,FALSE,"N";"MIDTERM_TAB",#N/A,FALSE,"O"}</definedName>
    <definedName name="wrn.BOP_MIDTERM." localSheetId="67" hidden="1">{"BOP_TAB",#N/A,FALSE,"N";"MIDTERM_TAB",#N/A,FALSE,"O"}</definedName>
    <definedName name="wrn.BOP_MIDTERM." hidden="1">{"BOP_TAB",#N/A,FALSE,"N";"MIDTERM_TAB",#N/A,FALSE,"O"}</definedName>
    <definedName name="wrn.Briefing._.Tables." localSheetId="112" hidden="1">{#N/A,#N/A,TRUE,"Tab_1 Economic Ind.";#N/A,#N/A,TRUE,"Tab_2  Public Sector Op.";#N/A,#N/A,TRUE,"Tab_3";#N/A,#N/A,TRUE,"Tab_4 Monetary";#N/A,#N/A,TRUE,"Tab_5 Medium-Term Outlook";#N/A,#N/A,TRUE,"Tab_6";#N/A,#N/A,TRUE,"Tab_7 Indicators of Ext. Vul."}</definedName>
    <definedName name="wrn.Briefing._.Tables." localSheetId="119" hidden="1">{#N/A,#N/A,TRUE,"Tab_1 Economic Ind.";#N/A,#N/A,TRUE,"Tab_2  Public Sector Op.";#N/A,#N/A,TRUE,"Tab_3";#N/A,#N/A,TRUE,"Tab_4 Monetary";#N/A,#N/A,TRUE,"Tab_5 Medium-Term Outlook";#N/A,#N/A,TRUE,"Tab_6";#N/A,#N/A,TRUE,"Tab_7 Indicators of Ext. Vul."}</definedName>
    <definedName name="wrn.Briefing._.Tables." localSheetId="114" hidden="1">{#N/A,#N/A,TRUE,"Tab_1 Economic Ind.";#N/A,#N/A,TRUE,"Tab_2  Public Sector Op.";#N/A,#N/A,TRUE,"Tab_3";#N/A,#N/A,TRUE,"Tab_4 Monetary";#N/A,#N/A,TRUE,"Tab_5 Medium-Term Outlook";#N/A,#N/A,TRUE,"Tab_6";#N/A,#N/A,TRUE,"Tab_7 Indicators of Ext. Vul."}</definedName>
    <definedName name="wrn.Briefing._.Tables." localSheetId="116" hidden="1">{#N/A,#N/A,TRUE,"Tab_1 Economic Ind.";#N/A,#N/A,TRUE,"Tab_2  Public Sector Op.";#N/A,#N/A,TRUE,"Tab_3";#N/A,#N/A,TRUE,"Tab_4 Monetary";#N/A,#N/A,TRUE,"Tab_5 Medium-Term Outlook";#N/A,#N/A,TRUE,"Tab_6";#N/A,#N/A,TRUE,"Tab_7 Indicators of Ext. Vul."}</definedName>
    <definedName name="wrn.Briefing._.Tables." localSheetId="117" hidden="1">{#N/A,#N/A,TRUE,"Tab_1 Economic Ind.";#N/A,#N/A,TRUE,"Tab_2  Public Sector Op.";#N/A,#N/A,TRUE,"Tab_3";#N/A,#N/A,TRUE,"Tab_4 Monetary";#N/A,#N/A,TRUE,"Tab_5 Medium-Term Outlook";#N/A,#N/A,TRUE,"Tab_6";#N/A,#N/A,TRUE,"Tab_7 Indicators of Ext. Vul."}</definedName>
    <definedName name="wrn.Briefing._.Tables." localSheetId="118" hidden="1">{#N/A,#N/A,TRUE,"Tab_1 Economic Ind.";#N/A,#N/A,TRUE,"Tab_2  Public Sector Op.";#N/A,#N/A,TRUE,"Tab_3";#N/A,#N/A,TRUE,"Tab_4 Monetary";#N/A,#N/A,TRUE,"Tab_5 Medium-Term Outlook";#N/A,#N/A,TRUE,"Tab_6";#N/A,#N/A,TRUE,"Tab_7 Indicators of Ext. Vul."}</definedName>
    <definedName name="wrn.Briefing._.Tables." localSheetId="149" hidden="1">{#N/A,#N/A,TRUE,"Tab_1 Economic Ind.";#N/A,#N/A,TRUE,"Tab_2  Public Sector Op.";#N/A,#N/A,TRUE,"Tab_3";#N/A,#N/A,TRUE,"Tab_4 Monetary";#N/A,#N/A,TRUE,"Tab_5 Medium-Term Outlook";#N/A,#N/A,TRUE,"Tab_6";#N/A,#N/A,TRUE,"Tab_7 Indicators of Ext. Vul."}</definedName>
    <definedName name="wrn.Briefing._.Tables." localSheetId="151" hidden="1">{#N/A,#N/A,TRUE,"Tab_1 Economic Ind.";#N/A,#N/A,TRUE,"Tab_2  Public Sector Op.";#N/A,#N/A,TRUE,"Tab_3";#N/A,#N/A,TRUE,"Tab_4 Monetary";#N/A,#N/A,TRUE,"Tab_5 Medium-Term Outlook";#N/A,#N/A,TRUE,"Tab_6";#N/A,#N/A,TRUE,"Tab_7 Indicators of Ext. Vul."}</definedName>
    <definedName name="wrn.Briefing._.Tables." localSheetId="156" hidden="1">{#N/A,#N/A,TRUE,"Tab_1 Economic Ind.";#N/A,#N/A,TRUE,"Tab_2  Public Sector Op.";#N/A,#N/A,TRUE,"Tab_3";#N/A,#N/A,TRUE,"Tab_4 Monetary";#N/A,#N/A,TRUE,"Tab_5 Medium-Term Outlook";#N/A,#N/A,TRUE,"Tab_6";#N/A,#N/A,TRUE,"Tab_7 Indicators of Ext. Vul."}</definedName>
    <definedName name="wrn.Briefing._.Tables." localSheetId="159" hidden="1">{#N/A,#N/A,TRUE,"Tab_1 Economic Ind.";#N/A,#N/A,TRUE,"Tab_2  Public Sector Op.";#N/A,#N/A,TRUE,"Tab_3";#N/A,#N/A,TRUE,"Tab_4 Monetary";#N/A,#N/A,TRUE,"Tab_5 Medium-Term Outlook";#N/A,#N/A,TRUE,"Tab_6";#N/A,#N/A,TRUE,"Tab_7 Indicators of Ext. Vul."}</definedName>
    <definedName name="wrn.Briefing._.Tables." localSheetId="164" hidden="1">{#N/A,#N/A,TRUE,"Tab_1 Economic Ind.";#N/A,#N/A,TRUE,"Tab_2  Public Sector Op.";#N/A,#N/A,TRUE,"Tab_3";#N/A,#N/A,TRUE,"Tab_4 Monetary";#N/A,#N/A,TRUE,"Tab_5 Medium-Term Outlook";#N/A,#N/A,TRUE,"Tab_6";#N/A,#N/A,TRUE,"Tab_7 Indicators of Ext. Vul."}</definedName>
    <definedName name="wrn.Briefing._.Tables." localSheetId="165" hidden="1">{#N/A,#N/A,TRUE,"Tab_1 Economic Ind.";#N/A,#N/A,TRUE,"Tab_2  Public Sector Op.";#N/A,#N/A,TRUE,"Tab_3";#N/A,#N/A,TRUE,"Tab_4 Monetary";#N/A,#N/A,TRUE,"Tab_5 Medium-Term Outlook";#N/A,#N/A,TRUE,"Tab_6";#N/A,#N/A,TRUE,"Tab_7 Indicators of Ext. Vul."}</definedName>
    <definedName name="wrn.Briefing._.Tables." localSheetId="166" hidden="1">{#N/A,#N/A,TRUE,"Tab_1 Economic Ind.";#N/A,#N/A,TRUE,"Tab_2  Public Sector Op.";#N/A,#N/A,TRUE,"Tab_3";#N/A,#N/A,TRUE,"Tab_4 Monetary";#N/A,#N/A,TRUE,"Tab_5 Medium-Term Outlook";#N/A,#N/A,TRUE,"Tab_6";#N/A,#N/A,TRUE,"Tab_7 Indicators of Ext. Vul."}</definedName>
    <definedName name="wrn.Briefing._.Tables." localSheetId="167" hidden="1">{#N/A,#N/A,TRUE,"Tab_1 Economic Ind.";#N/A,#N/A,TRUE,"Tab_2  Public Sector Op.";#N/A,#N/A,TRUE,"Tab_3";#N/A,#N/A,TRUE,"Tab_4 Monetary";#N/A,#N/A,TRUE,"Tab_5 Medium-Term Outlook";#N/A,#N/A,TRUE,"Tab_6";#N/A,#N/A,TRUE,"Tab_7 Indicators of Ext. Vul."}</definedName>
    <definedName name="wrn.Briefing._.Tables." localSheetId="168" hidden="1">{#N/A,#N/A,TRUE,"Tab_1 Economic Ind.";#N/A,#N/A,TRUE,"Tab_2  Public Sector Op.";#N/A,#N/A,TRUE,"Tab_3";#N/A,#N/A,TRUE,"Tab_4 Monetary";#N/A,#N/A,TRUE,"Tab_5 Medium-Term Outlook";#N/A,#N/A,TRUE,"Tab_6";#N/A,#N/A,TRUE,"Tab_7 Indicators of Ext. Vul."}</definedName>
    <definedName name="wrn.Briefing._.Tables." localSheetId="171" hidden="1">{#N/A,#N/A,TRUE,"Tab_1 Economic Ind.";#N/A,#N/A,TRUE,"Tab_2  Public Sector Op.";#N/A,#N/A,TRUE,"Tab_3";#N/A,#N/A,TRUE,"Tab_4 Monetary";#N/A,#N/A,TRUE,"Tab_5 Medium-Term Outlook";#N/A,#N/A,TRUE,"Tab_6";#N/A,#N/A,TRUE,"Tab_7 Indicators of Ext. Vul."}</definedName>
    <definedName name="wrn.Briefing._.Tables." localSheetId="179" hidden="1">{#N/A,#N/A,TRUE,"Tab_1 Economic Ind.";#N/A,#N/A,TRUE,"Tab_2  Public Sector Op.";#N/A,#N/A,TRUE,"Tab_3";#N/A,#N/A,TRUE,"Tab_4 Monetary";#N/A,#N/A,TRUE,"Tab_5 Medium-Term Outlook";#N/A,#N/A,TRUE,"Tab_6";#N/A,#N/A,TRUE,"Tab_7 Indicators of Ext. Vul."}</definedName>
    <definedName name="wrn.Briefing._.Tables." localSheetId="180" hidden="1">{#N/A,#N/A,TRUE,"Tab_1 Economic Ind.";#N/A,#N/A,TRUE,"Tab_2  Public Sector Op.";#N/A,#N/A,TRUE,"Tab_3";#N/A,#N/A,TRUE,"Tab_4 Monetary";#N/A,#N/A,TRUE,"Tab_5 Medium-Term Outlook";#N/A,#N/A,TRUE,"Tab_6";#N/A,#N/A,TRUE,"Tab_7 Indicators of Ext. Vul."}</definedName>
    <definedName name="wrn.Briefing._.Tables." localSheetId="181" hidden="1">{#N/A,#N/A,TRUE,"Tab_1 Economic Ind.";#N/A,#N/A,TRUE,"Tab_2  Public Sector Op.";#N/A,#N/A,TRUE,"Tab_3";#N/A,#N/A,TRUE,"Tab_4 Monetary";#N/A,#N/A,TRUE,"Tab_5 Medium-Term Outlook";#N/A,#N/A,TRUE,"Tab_6";#N/A,#N/A,TRUE,"Tab_7 Indicators of Ext. Vul."}</definedName>
    <definedName name="wrn.Briefing._.Tables." localSheetId="172" hidden="1">{#N/A,#N/A,TRUE,"Tab_1 Economic Ind.";#N/A,#N/A,TRUE,"Tab_2  Public Sector Op.";#N/A,#N/A,TRUE,"Tab_3";#N/A,#N/A,TRUE,"Tab_4 Monetary";#N/A,#N/A,TRUE,"Tab_5 Medium-Term Outlook";#N/A,#N/A,TRUE,"Tab_6";#N/A,#N/A,TRUE,"Tab_7 Indicators of Ext. Vul."}</definedName>
    <definedName name="wrn.Briefing._.Tables." localSheetId="173" hidden="1">{#N/A,#N/A,TRUE,"Tab_1 Economic Ind.";#N/A,#N/A,TRUE,"Tab_2  Public Sector Op.";#N/A,#N/A,TRUE,"Tab_3";#N/A,#N/A,TRUE,"Tab_4 Monetary";#N/A,#N/A,TRUE,"Tab_5 Medium-Term Outlook";#N/A,#N/A,TRUE,"Tab_6";#N/A,#N/A,TRUE,"Tab_7 Indicators of Ext. Vul."}</definedName>
    <definedName name="wrn.Briefing._.Tables." localSheetId="174" hidden="1">{#N/A,#N/A,TRUE,"Tab_1 Economic Ind.";#N/A,#N/A,TRUE,"Tab_2  Public Sector Op.";#N/A,#N/A,TRUE,"Tab_3";#N/A,#N/A,TRUE,"Tab_4 Monetary";#N/A,#N/A,TRUE,"Tab_5 Medium-Term Outlook";#N/A,#N/A,TRUE,"Tab_6";#N/A,#N/A,TRUE,"Tab_7 Indicators of Ext. Vul."}</definedName>
    <definedName name="wrn.Briefing._.Tables." localSheetId="175" hidden="1">{#N/A,#N/A,TRUE,"Tab_1 Economic Ind.";#N/A,#N/A,TRUE,"Tab_2  Public Sector Op.";#N/A,#N/A,TRUE,"Tab_3";#N/A,#N/A,TRUE,"Tab_4 Monetary";#N/A,#N/A,TRUE,"Tab_5 Medium-Term Outlook";#N/A,#N/A,TRUE,"Tab_6";#N/A,#N/A,TRUE,"Tab_7 Indicators of Ext. Vul."}</definedName>
    <definedName name="wrn.Briefing._.Tables." localSheetId="176" hidden="1">{#N/A,#N/A,TRUE,"Tab_1 Economic Ind.";#N/A,#N/A,TRUE,"Tab_2  Public Sector Op.";#N/A,#N/A,TRUE,"Tab_3";#N/A,#N/A,TRUE,"Tab_4 Monetary";#N/A,#N/A,TRUE,"Tab_5 Medium-Term Outlook";#N/A,#N/A,TRUE,"Tab_6";#N/A,#N/A,TRUE,"Tab_7 Indicators of Ext. Vul."}</definedName>
    <definedName name="wrn.Briefing._.Tables." localSheetId="177" hidden="1">{#N/A,#N/A,TRUE,"Tab_1 Economic Ind.";#N/A,#N/A,TRUE,"Tab_2  Public Sector Op.";#N/A,#N/A,TRUE,"Tab_3";#N/A,#N/A,TRUE,"Tab_4 Monetary";#N/A,#N/A,TRUE,"Tab_5 Medium-Term Outlook";#N/A,#N/A,TRUE,"Tab_6";#N/A,#N/A,TRUE,"Tab_7 Indicators of Ext. Vul."}</definedName>
    <definedName name="wrn.Briefing._.Tables." localSheetId="178" hidden="1">{#N/A,#N/A,TRUE,"Tab_1 Economic Ind.";#N/A,#N/A,TRUE,"Tab_2  Public Sector Op.";#N/A,#N/A,TRUE,"Tab_3";#N/A,#N/A,TRUE,"Tab_4 Monetary";#N/A,#N/A,TRUE,"Tab_5 Medium-Term Outlook";#N/A,#N/A,TRUE,"Tab_6";#N/A,#N/A,TRUE,"Tab_7 Indicators of Ext. Vul."}</definedName>
    <definedName name="wrn.Briefing._.Tables." localSheetId="46" hidden="1">{#N/A,#N/A,TRUE,"Tab_1 Economic Ind.";#N/A,#N/A,TRUE,"Tab_2  Public Sector Op.";#N/A,#N/A,TRUE,"Tab_3";#N/A,#N/A,TRUE,"Tab_4 Monetary";#N/A,#N/A,TRUE,"Tab_5 Medium-Term Outlook";#N/A,#N/A,TRUE,"Tab_6";#N/A,#N/A,TRUE,"Tab_7 Indicators of Ext. Vul."}</definedName>
    <definedName name="wrn.Briefing._.Tables." localSheetId="47" hidden="1">{#N/A,#N/A,TRUE,"Tab_1 Economic Ind.";#N/A,#N/A,TRUE,"Tab_2  Public Sector Op.";#N/A,#N/A,TRUE,"Tab_3";#N/A,#N/A,TRUE,"Tab_4 Monetary";#N/A,#N/A,TRUE,"Tab_5 Medium-Term Outlook";#N/A,#N/A,TRUE,"Tab_6";#N/A,#N/A,TRUE,"Tab_7 Indicators of Ext. Vul."}</definedName>
    <definedName name="wrn.Briefing._.Tables." localSheetId="48" hidden="1">{#N/A,#N/A,TRUE,"Tab_1 Economic Ind.";#N/A,#N/A,TRUE,"Tab_2  Public Sector Op.";#N/A,#N/A,TRUE,"Tab_3";#N/A,#N/A,TRUE,"Tab_4 Monetary";#N/A,#N/A,TRUE,"Tab_5 Medium-Term Outlook";#N/A,#N/A,TRUE,"Tab_6";#N/A,#N/A,TRUE,"Tab_7 Indicators of Ext. Vul."}</definedName>
    <definedName name="wrn.Briefing._.Tables." localSheetId="49" hidden="1">{#N/A,#N/A,TRUE,"Tab_1 Economic Ind.";#N/A,#N/A,TRUE,"Tab_2  Public Sector Op.";#N/A,#N/A,TRUE,"Tab_3";#N/A,#N/A,TRUE,"Tab_4 Monetary";#N/A,#N/A,TRUE,"Tab_5 Medium-Term Outlook";#N/A,#N/A,TRUE,"Tab_6";#N/A,#N/A,TRUE,"Tab_7 Indicators of Ext. Vul."}</definedName>
    <definedName name="wrn.Briefing._.Tables." localSheetId="51" hidden="1">{#N/A,#N/A,TRUE,"Tab_1 Economic Ind.";#N/A,#N/A,TRUE,"Tab_2  Public Sector Op.";#N/A,#N/A,TRUE,"Tab_3";#N/A,#N/A,TRUE,"Tab_4 Monetary";#N/A,#N/A,TRUE,"Tab_5 Medium-Term Outlook";#N/A,#N/A,TRUE,"Tab_6";#N/A,#N/A,TRUE,"Tab_7 Indicators of Ext. Vul."}</definedName>
    <definedName name="wrn.Briefing._.Tables." localSheetId="50" hidden="1">{#N/A,#N/A,TRUE,"Tab_1 Economic Ind.";#N/A,#N/A,TRUE,"Tab_2  Public Sector Op.";#N/A,#N/A,TRUE,"Tab_3";#N/A,#N/A,TRUE,"Tab_4 Monetary";#N/A,#N/A,TRUE,"Tab_5 Medium-Term Outlook";#N/A,#N/A,TRUE,"Tab_6";#N/A,#N/A,TRUE,"Tab_7 Indicators of Ext. Vul."}</definedName>
    <definedName name="wrn.Briefing._.Tables." localSheetId="52" hidden="1">{#N/A,#N/A,TRUE,"Tab_1 Economic Ind.";#N/A,#N/A,TRUE,"Tab_2  Public Sector Op.";#N/A,#N/A,TRUE,"Tab_3";#N/A,#N/A,TRUE,"Tab_4 Monetary";#N/A,#N/A,TRUE,"Tab_5 Medium-Term Outlook";#N/A,#N/A,TRUE,"Tab_6";#N/A,#N/A,TRUE,"Tab_7 Indicators of Ext. Vul."}</definedName>
    <definedName name="wrn.Briefing._.Tables." localSheetId="56" hidden="1">{#N/A,#N/A,TRUE,"Tab_1 Economic Ind.";#N/A,#N/A,TRUE,"Tab_2  Public Sector Op.";#N/A,#N/A,TRUE,"Tab_3";#N/A,#N/A,TRUE,"Tab_4 Monetary";#N/A,#N/A,TRUE,"Tab_5 Medium-Term Outlook";#N/A,#N/A,TRUE,"Tab_6";#N/A,#N/A,TRUE,"Tab_7 Indicators of Ext. Vul."}</definedName>
    <definedName name="wrn.Briefing._.Tables." localSheetId="57" hidden="1">{#N/A,#N/A,TRUE,"Tab_1 Economic Ind.";#N/A,#N/A,TRUE,"Tab_2  Public Sector Op.";#N/A,#N/A,TRUE,"Tab_3";#N/A,#N/A,TRUE,"Tab_4 Monetary";#N/A,#N/A,TRUE,"Tab_5 Medium-Term Outlook";#N/A,#N/A,TRUE,"Tab_6";#N/A,#N/A,TRUE,"Tab_7 Indicators of Ext. Vul."}</definedName>
    <definedName name="wrn.Briefing._.Tables." localSheetId="58" hidden="1">{#N/A,#N/A,TRUE,"Tab_1 Economic Ind.";#N/A,#N/A,TRUE,"Tab_2  Public Sector Op.";#N/A,#N/A,TRUE,"Tab_3";#N/A,#N/A,TRUE,"Tab_4 Monetary";#N/A,#N/A,TRUE,"Tab_5 Medium-Term Outlook";#N/A,#N/A,TRUE,"Tab_6";#N/A,#N/A,TRUE,"Tab_7 Indicators of Ext. Vul."}</definedName>
    <definedName name="wrn.Briefing._.Tables." localSheetId="59" hidden="1">{#N/A,#N/A,TRUE,"Tab_1 Economic Ind.";#N/A,#N/A,TRUE,"Tab_2  Public Sector Op.";#N/A,#N/A,TRUE,"Tab_3";#N/A,#N/A,TRUE,"Tab_4 Monetary";#N/A,#N/A,TRUE,"Tab_5 Medium-Term Outlook";#N/A,#N/A,TRUE,"Tab_6";#N/A,#N/A,TRUE,"Tab_7 Indicators of Ext. Vul."}</definedName>
    <definedName name="wrn.Briefing._.Tables." localSheetId="60" hidden="1">{#N/A,#N/A,TRUE,"Tab_1 Economic Ind.";#N/A,#N/A,TRUE,"Tab_2  Public Sector Op.";#N/A,#N/A,TRUE,"Tab_3";#N/A,#N/A,TRUE,"Tab_4 Monetary";#N/A,#N/A,TRUE,"Tab_5 Medium-Term Outlook";#N/A,#N/A,TRUE,"Tab_6";#N/A,#N/A,TRUE,"Tab_7 Indicators of Ext. Vul."}</definedName>
    <definedName name="wrn.Briefing._.Tables." localSheetId="61" hidden="1">{#N/A,#N/A,TRUE,"Tab_1 Economic Ind.";#N/A,#N/A,TRUE,"Tab_2  Public Sector Op.";#N/A,#N/A,TRUE,"Tab_3";#N/A,#N/A,TRUE,"Tab_4 Monetary";#N/A,#N/A,TRUE,"Tab_5 Medium-Term Outlook";#N/A,#N/A,TRUE,"Tab_6";#N/A,#N/A,TRUE,"Tab_7 Indicators of Ext. Vul."}</definedName>
    <definedName name="wrn.Briefing._.Tables." localSheetId="62" hidden="1">{#N/A,#N/A,TRUE,"Tab_1 Economic Ind.";#N/A,#N/A,TRUE,"Tab_2  Public Sector Op.";#N/A,#N/A,TRUE,"Tab_3";#N/A,#N/A,TRUE,"Tab_4 Monetary";#N/A,#N/A,TRUE,"Tab_5 Medium-Term Outlook";#N/A,#N/A,TRUE,"Tab_6";#N/A,#N/A,TRUE,"Tab_7 Indicators of Ext. Vul."}</definedName>
    <definedName name="wrn.Briefing._.Tables." localSheetId="63" hidden="1">{#N/A,#N/A,TRUE,"Tab_1 Economic Ind.";#N/A,#N/A,TRUE,"Tab_2  Public Sector Op.";#N/A,#N/A,TRUE,"Tab_3";#N/A,#N/A,TRUE,"Tab_4 Monetary";#N/A,#N/A,TRUE,"Tab_5 Medium-Term Outlook";#N/A,#N/A,TRUE,"Tab_6";#N/A,#N/A,TRUE,"Tab_7 Indicators of Ext. Vul."}</definedName>
    <definedName name="wrn.Briefing._.Tables." localSheetId="68" hidden="1">{#N/A,#N/A,TRUE,"Tab_1 Economic Ind.";#N/A,#N/A,TRUE,"Tab_2  Public Sector Op.";#N/A,#N/A,TRUE,"Tab_3";#N/A,#N/A,TRUE,"Tab_4 Monetary";#N/A,#N/A,TRUE,"Tab_5 Medium-Term Outlook";#N/A,#N/A,TRUE,"Tab_6";#N/A,#N/A,TRUE,"Tab_7 Indicators of Ext. Vul."}</definedName>
    <definedName name="wrn.Briefing._.Tables." localSheetId="69" hidden="1">{#N/A,#N/A,TRUE,"Tab_1 Economic Ind.";#N/A,#N/A,TRUE,"Tab_2  Public Sector Op.";#N/A,#N/A,TRUE,"Tab_3";#N/A,#N/A,TRUE,"Tab_4 Monetary";#N/A,#N/A,TRUE,"Tab_5 Medium-Term Outlook";#N/A,#N/A,TRUE,"Tab_6";#N/A,#N/A,TRUE,"Tab_7 Indicators of Ext. Vul."}</definedName>
    <definedName name="wrn.Briefing._.Tables." localSheetId="70" hidden="1">{#N/A,#N/A,TRUE,"Tab_1 Economic Ind.";#N/A,#N/A,TRUE,"Tab_2  Public Sector Op.";#N/A,#N/A,TRUE,"Tab_3";#N/A,#N/A,TRUE,"Tab_4 Monetary";#N/A,#N/A,TRUE,"Tab_5 Medium-Term Outlook";#N/A,#N/A,TRUE,"Tab_6";#N/A,#N/A,TRUE,"Tab_7 Indicators of Ext. Vul."}</definedName>
    <definedName name="wrn.Briefing._.Tables." localSheetId="83" hidden="1">{#N/A,#N/A,TRUE,"Tab_1 Economic Ind.";#N/A,#N/A,TRUE,"Tab_2  Public Sector Op.";#N/A,#N/A,TRUE,"Tab_3";#N/A,#N/A,TRUE,"Tab_4 Monetary";#N/A,#N/A,TRUE,"Tab_5 Medium-Term Outlook";#N/A,#N/A,TRUE,"Tab_6";#N/A,#N/A,TRUE,"Tab_7 Indicators of Ext. Vul."}</definedName>
    <definedName name="wrn.Briefing._.Tables." localSheetId="99" hidden="1">{#N/A,#N/A,TRUE,"Tab_1 Economic Ind.";#N/A,#N/A,TRUE,"Tab_2  Public Sector Op.";#N/A,#N/A,TRUE,"Tab_3";#N/A,#N/A,TRUE,"Tab_4 Monetary";#N/A,#N/A,TRUE,"Tab_5 Medium-Term Outlook";#N/A,#N/A,TRUE,"Tab_6";#N/A,#N/A,TRUE,"Tab_7 Indicators of Ext. Vul."}</definedName>
    <definedName name="wrn.Briefing._.Tables." localSheetId="109" hidden="1">{#N/A,#N/A,TRUE,"Tab_1 Economic Ind.";#N/A,#N/A,TRUE,"Tab_2  Public Sector Op.";#N/A,#N/A,TRUE,"Tab_3";#N/A,#N/A,TRUE,"Tab_4 Monetary";#N/A,#N/A,TRUE,"Tab_5 Medium-Term Outlook";#N/A,#N/A,TRUE,"Tab_6";#N/A,#N/A,TRUE,"Tab_7 Indicators of Ext. Vul."}</definedName>
    <definedName name="wrn.Briefing._.Tables." localSheetId="110" hidden="1">{#N/A,#N/A,TRUE,"Tab_1 Economic Ind.";#N/A,#N/A,TRUE,"Tab_2  Public Sector Op.";#N/A,#N/A,TRUE,"Tab_3";#N/A,#N/A,TRUE,"Tab_4 Monetary";#N/A,#N/A,TRUE,"Tab_5 Medium-Term Outlook";#N/A,#N/A,TRUE,"Tab_6";#N/A,#N/A,TRUE,"Tab_7 Indicators of Ext. Vul."}</definedName>
    <definedName name="wrn.Briefing._.Tables." localSheetId="111" hidden="1">{#N/A,#N/A,TRUE,"Tab_1 Economic Ind.";#N/A,#N/A,TRUE,"Tab_2  Public Sector Op.";#N/A,#N/A,TRUE,"Tab_3";#N/A,#N/A,TRUE,"Tab_4 Monetary";#N/A,#N/A,TRUE,"Tab_5 Medium-Term Outlook";#N/A,#N/A,TRUE,"Tab_6";#N/A,#N/A,TRUE,"Tab_7 Indicators of Ext. Vul."}</definedName>
    <definedName name="wrn.Briefing._.Tables." localSheetId="100" hidden="1">{#N/A,#N/A,TRUE,"Tab_1 Economic Ind.";#N/A,#N/A,TRUE,"Tab_2  Public Sector Op.";#N/A,#N/A,TRUE,"Tab_3";#N/A,#N/A,TRUE,"Tab_4 Monetary";#N/A,#N/A,TRUE,"Tab_5 Medium-Term Outlook";#N/A,#N/A,TRUE,"Tab_6";#N/A,#N/A,TRUE,"Tab_7 Indicators of Ext. Vul."}</definedName>
    <definedName name="wrn.Briefing._.Tables." localSheetId="101" hidden="1">{#N/A,#N/A,TRUE,"Tab_1 Economic Ind.";#N/A,#N/A,TRUE,"Tab_2  Public Sector Op.";#N/A,#N/A,TRUE,"Tab_3";#N/A,#N/A,TRUE,"Tab_4 Monetary";#N/A,#N/A,TRUE,"Tab_5 Medium-Term Outlook";#N/A,#N/A,TRUE,"Tab_6";#N/A,#N/A,TRUE,"Tab_7 Indicators of Ext. Vul."}</definedName>
    <definedName name="wrn.Briefing._.Tables." localSheetId="102" hidden="1">{#N/A,#N/A,TRUE,"Tab_1 Economic Ind.";#N/A,#N/A,TRUE,"Tab_2  Public Sector Op.";#N/A,#N/A,TRUE,"Tab_3";#N/A,#N/A,TRUE,"Tab_4 Monetary";#N/A,#N/A,TRUE,"Tab_5 Medium-Term Outlook";#N/A,#N/A,TRUE,"Tab_6";#N/A,#N/A,TRUE,"Tab_7 Indicators of Ext. Vul."}</definedName>
    <definedName name="wrn.Briefing._.Tables." localSheetId="103" hidden="1">{#N/A,#N/A,TRUE,"Tab_1 Economic Ind.";#N/A,#N/A,TRUE,"Tab_2  Public Sector Op.";#N/A,#N/A,TRUE,"Tab_3";#N/A,#N/A,TRUE,"Tab_4 Monetary";#N/A,#N/A,TRUE,"Tab_5 Medium-Term Outlook";#N/A,#N/A,TRUE,"Tab_6";#N/A,#N/A,TRUE,"Tab_7 Indicators of Ext. Vul."}</definedName>
    <definedName name="wrn.Briefing._.Tables." localSheetId="104" hidden="1">{#N/A,#N/A,TRUE,"Tab_1 Economic Ind.";#N/A,#N/A,TRUE,"Tab_2  Public Sector Op.";#N/A,#N/A,TRUE,"Tab_3";#N/A,#N/A,TRUE,"Tab_4 Monetary";#N/A,#N/A,TRUE,"Tab_5 Medium-Term Outlook";#N/A,#N/A,TRUE,"Tab_6";#N/A,#N/A,TRUE,"Tab_7 Indicators of Ext. Vul."}</definedName>
    <definedName name="wrn.Briefing._.Tables." localSheetId="105" hidden="1">{#N/A,#N/A,TRUE,"Tab_1 Economic Ind.";#N/A,#N/A,TRUE,"Tab_2  Public Sector Op.";#N/A,#N/A,TRUE,"Tab_3";#N/A,#N/A,TRUE,"Tab_4 Monetary";#N/A,#N/A,TRUE,"Tab_5 Medium-Term Outlook";#N/A,#N/A,TRUE,"Tab_6";#N/A,#N/A,TRUE,"Tab_7 Indicators of Ext. Vul."}</definedName>
    <definedName name="wrn.Briefing._.Tables." localSheetId="106" hidden="1">{#N/A,#N/A,TRUE,"Tab_1 Economic Ind.";#N/A,#N/A,TRUE,"Tab_2  Public Sector Op.";#N/A,#N/A,TRUE,"Tab_3";#N/A,#N/A,TRUE,"Tab_4 Monetary";#N/A,#N/A,TRUE,"Tab_5 Medium-Term Outlook";#N/A,#N/A,TRUE,"Tab_6";#N/A,#N/A,TRUE,"Tab_7 Indicators of Ext. Vul."}</definedName>
    <definedName name="wrn.Briefing._.Tables." localSheetId="107" hidden="1">{#N/A,#N/A,TRUE,"Tab_1 Economic Ind.";#N/A,#N/A,TRUE,"Tab_2  Public Sector Op.";#N/A,#N/A,TRUE,"Tab_3";#N/A,#N/A,TRUE,"Tab_4 Monetary";#N/A,#N/A,TRUE,"Tab_5 Medium-Term Outlook";#N/A,#N/A,TRUE,"Tab_6";#N/A,#N/A,TRUE,"Tab_7 Indicators of Ext. Vul."}</definedName>
    <definedName name="wrn.Briefing._.Tables." localSheetId="108" hidden="1">{#N/A,#N/A,TRUE,"Tab_1 Economic Ind.";#N/A,#N/A,TRUE,"Tab_2  Public Sector Op.";#N/A,#N/A,TRUE,"Tab_3";#N/A,#N/A,TRUE,"Tab_4 Monetary";#N/A,#N/A,TRUE,"Tab_5 Medium-Term Outlook";#N/A,#N/A,TRUE,"Tab_6";#N/A,#N/A,TRUE,"Tab_7 Indicators of Ext. Vul."}</definedName>
    <definedName name="wrn.Briefing._.Tables." localSheetId="170" hidden="1">{#N/A,#N/A,TRUE,"Tab_1 Economic Ind.";#N/A,#N/A,TRUE,"Tab_2  Public Sector Op.";#N/A,#N/A,TRUE,"Tab_3";#N/A,#N/A,TRUE,"Tab_4 Monetary";#N/A,#N/A,TRUE,"Tab_5 Medium-Term Outlook";#N/A,#N/A,TRUE,"Tab_6";#N/A,#N/A,TRUE,"Tab_7 Indicators of Ext. Vul."}</definedName>
    <definedName name="wrn.Briefing._.Tables." localSheetId="67" hidden="1">{#N/A,#N/A,TRUE,"Tab_1 Economic Ind.";#N/A,#N/A,TRUE,"Tab_2  Public Sector Op.";#N/A,#N/A,TRUE,"Tab_3";#N/A,#N/A,TRUE,"Tab_4 Monetary";#N/A,#N/A,TRUE,"Tab_5 Medium-Term Outlook";#N/A,#N/A,TRUE,"Tab_6";#N/A,#N/A,TRUE,"Tab_7 Indicators of Ext. Vul."}</definedName>
    <definedName name="wrn.Briefing._.Tables." hidden="1">{#N/A,#N/A,TRUE,"Tab_1 Economic Ind.";#N/A,#N/A,TRUE,"Tab_2  Public Sector Op.";#N/A,#N/A,TRUE,"Tab_3";#N/A,#N/A,TRUE,"Tab_4 Monetary";#N/A,#N/A,TRUE,"Tab_5 Medium-Term Outlook";#N/A,#N/A,TRUE,"Tab_6";#N/A,#N/A,TRUE,"Tab_7 Indicators of Ext. Vul."}</definedName>
    <definedName name="wrn.CREDIT." localSheetId="112" hidden="1">{#N/A,#N/A,FALSE,"CREDIT"}</definedName>
    <definedName name="wrn.CREDIT." localSheetId="119" hidden="1">{#N/A,#N/A,FALSE,"CREDIT"}</definedName>
    <definedName name="wrn.CREDIT." localSheetId="114" hidden="1">{#N/A,#N/A,FALSE,"CREDIT"}</definedName>
    <definedName name="wrn.CREDIT." localSheetId="116" hidden="1">{#N/A,#N/A,FALSE,"CREDIT"}</definedName>
    <definedName name="wrn.CREDIT." localSheetId="117" hidden="1">{#N/A,#N/A,FALSE,"CREDIT"}</definedName>
    <definedName name="wrn.CREDIT." localSheetId="118" hidden="1">{#N/A,#N/A,FALSE,"CREDIT"}</definedName>
    <definedName name="wrn.CREDIT." localSheetId="149" hidden="1">{#N/A,#N/A,FALSE,"CREDIT"}</definedName>
    <definedName name="wrn.CREDIT." localSheetId="151" hidden="1">{#N/A,#N/A,FALSE,"CREDIT"}</definedName>
    <definedName name="wrn.CREDIT." localSheetId="156" hidden="1">{#N/A,#N/A,FALSE,"CREDIT"}</definedName>
    <definedName name="wrn.CREDIT." localSheetId="159" hidden="1">{#N/A,#N/A,FALSE,"CREDIT"}</definedName>
    <definedName name="wrn.CREDIT." localSheetId="164" hidden="1">{#N/A,#N/A,FALSE,"CREDIT"}</definedName>
    <definedName name="wrn.CREDIT." localSheetId="165" hidden="1">{#N/A,#N/A,FALSE,"CREDIT"}</definedName>
    <definedName name="wrn.CREDIT." localSheetId="166" hidden="1">{#N/A,#N/A,FALSE,"CREDIT"}</definedName>
    <definedName name="wrn.CREDIT." localSheetId="167" hidden="1">{#N/A,#N/A,FALSE,"CREDIT"}</definedName>
    <definedName name="wrn.CREDIT." localSheetId="168" hidden="1">{#N/A,#N/A,FALSE,"CREDIT"}</definedName>
    <definedName name="wrn.CREDIT." localSheetId="171" hidden="1">{#N/A,#N/A,FALSE,"CREDIT"}</definedName>
    <definedName name="wrn.CREDIT." localSheetId="179" hidden="1">{#N/A,#N/A,FALSE,"CREDIT"}</definedName>
    <definedName name="wrn.CREDIT." localSheetId="180" hidden="1">{#N/A,#N/A,FALSE,"CREDIT"}</definedName>
    <definedName name="wrn.CREDIT." localSheetId="181" hidden="1">{#N/A,#N/A,FALSE,"CREDIT"}</definedName>
    <definedName name="wrn.CREDIT." localSheetId="172" hidden="1">{#N/A,#N/A,FALSE,"CREDIT"}</definedName>
    <definedName name="wrn.CREDIT." localSheetId="173" hidden="1">{#N/A,#N/A,FALSE,"CREDIT"}</definedName>
    <definedName name="wrn.CREDIT." localSheetId="174" hidden="1">{#N/A,#N/A,FALSE,"CREDIT"}</definedName>
    <definedName name="wrn.CREDIT." localSheetId="175" hidden="1">{#N/A,#N/A,FALSE,"CREDIT"}</definedName>
    <definedName name="wrn.CREDIT." localSheetId="176" hidden="1">{#N/A,#N/A,FALSE,"CREDIT"}</definedName>
    <definedName name="wrn.CREDIT." localSheetId="177" hidden="1">{#N/A,#N/A,FALSE,"CREDIT"}</definedName>
    <definedName name="wrn.CREDIT." localSheetId="178" hidden="1">{#N/A,#N/A,FALSE,"CREDIT"}</definedName>
    <definedName name="wrn.CREDIT." localSheetId="46" hidden="1">{#N/A,#N/A,FALSE,"CREDIT"}</definedName>
    <definedName name="wrn.CREDIT." localSheetId="47" hidden="1">{#N/A,#N/A,FALSE,"CREDIT"}</definedName>
    <definedName name="wrn.CREDIT." localSheetId="48" hidden="1">{#N/A,#N/A,FALSE,"CREDIT"}</definedName>
    <definedName name="wrn.CREDIT." localSheetId="49" hidden="1">{#N/A,#N/A,FALSE,"CREDIT"}</definedName>
    <definedName name="wrn.CREDIT." localSheetId="51" hidden="1">{#N/A,#N/A,FALSE,"CREDIT"}</definedName>
    <definedName name="wrn.CREDIT." localSheetId="50" hidden="1">{#N/A,#N/A,FALSE,"CREDIT"}</definedName>
    <definedName name="wrn.CREDIT." localSheetId="52" hidden="1">{#N/A,#N/A,FALSE,"CREDIT"}</definedName>
    <definedName name="wrn.CREDIT." localSheetId="56" hidden="1">{#N/A,#N/A,FALSE,"CREDIT"}</definedName>
    <definedName name="wrn.CREDIT." localSheetId="57" hidden="1">{#N/A,#N/A,FALSE,"CREDIT"}</definedName>
    <definedName name="wrn.CREDIT." localSheetId="58" hidden="1">{#N/A,#N/A,FALSE,"CREDIT"}</definedName>
    <definedName name="wrn.CREDIT." localSheetId="59" hidden="1">{#N/A,#N/A,FALSE,"CREDIT"}</definedName>
    <definedName name="wrn.CREDIT." localSheetId="60" hidden="1">{#N/A,#N/A,FALSE,"CREDIT"}</definedName>
    <definedName name="wrn.CREDIT." localSheetId="61" hidden="1">{#N/A,#N/A,FALSE,"CREDIT"}</definedName>
    <definedName name="wrn.CREDIT." localSheetId="62" hidden="1">{#N/A,#N/A,FALSE,"CREDIT"}</definedName>
    <definedName name="wrn.CREDIT." localSheetId="63" hidden="1">{#N/A,#N/A,FALSE,"CREDIT"}</definedName>
    <definedName name="wrn.CREDIT." localSheetId="68" hidden="1">{#N/A,#N/A,FALSE,"CREDIT"}</definedName>
    <definedName name="wrn.CREDIT." localSheetId="69" hidden="1">{#N/A,#N/A,FALSE,"CREDIT"}</definedName>
    <definedName name="wrn.CREDIT." localSheetId="70" hidden="1">{#N/A,#N/A,FALSE,"CREDIT"}</definedName>
    <definedName name="wrn.CREDIT." localSheetId="83" hidden="1">{#N/A,#N/A,FALSE,"CREDIT"}</definedName>
    <definedName name="wrn.CREDIT." localSheetId="99" hidden="1">{#N/A,#N/A,FALSE,"CREDIT"}</definedName>
    <definedName name="wrn.CREDIT." localSheetId="109" hidden="1">{#N/A,#N/A,FALSE,"CREDIT"}</definedName>
    <definedName name="wrn.CREDIT." localSheetId="110" hidden="1">{#N/A,#N/A,FALSE,"CREDIT"}</definedName>
    <definedName name="wrn.CREDIT." localSheetId="111" hidden="1">{#N/A,#N/A,FALSE,"CREDIT"}</definedName>
    <definedName name="wrn.CREDIT." localSheetId="100" hidden="1">{#N/A,#N/A,FALSE,"CREDIT"}</definedName>
    <definedName name="wrn.CREDIT." localSheetId="101" hidden="1">{#N/A,#N/A,FALSE,"CREDIT"}</definedName>
    <definedName name="wrn.CREDIT." localSheetId="102" hidden="1">{#N/A,#N/A,FALSE,"CREDIT"}</definedName>
    <definedName name="wrn.CREDIT." localSheetId="103" hidden="1">{#N/A,#N/A,FALSE,"CREDIT"}</definedName>
    <definedName name="wrn.CREDIT." localSheetId="104" hidden="1">{#N/A,#N/A,FALSE,"CREDIT"}</definedName>
    <definedName name="wrn.CREDIT." localSheetId="105" hidden="1">{#N/A,#N/A,FALSE,"CREDIT"}</definedName>
    <definedName name="wrn.CREDIT." localSheetId="106" hidden="1">{#N/A,#N/A,FALSE,"CREDIT"}</definedName>
    <definedName name="wrn.CREDIT." localSheetId="107" hidden="1">{#N/A,#N/A,FALSE,"CREDIT"}</definedName>
    <definedName name="wrn.CREDIT." localSheetId="108" hidden="1">{#N/A,#N/A,FALSE,"CREDIT"}</definedName>
    <definedName name="wrn.CREDIT." localSheetId="170" hidden="1">{#N/A,#N/A,FALSE,"CREDIT"}</definedName>
    <definedName name="wrn.CREDIT." localSheetId="67" hidden="1">{#N/A,#N/A,FALSE,"CREDIT"}</definedName>
    <definedName name="wrn.CREDIT." hidden="1">{#N/A,#N/A,FALSE,"CREDIT"}</definedName>
    <definedName name="wrn.DEBTSVC." localSheetId="112" hidden="1">{#N/A,#N/A,FALSE,"DEBTSVC"}</definedName>
    <definedName name="wrn.DEBTSVC." localSheetId="119" hidden="1">{#N/A,#N/A,FALSE,"DEBTSVC"}</definedName>
    <definedName name="wrn.DEBTSVC." localSheetId="114" hidden="1">{#N/A,#N/A,FALSE,"DEBTSVC"}</definedName>
    <definedName name="wrn.DEBTSVC." localSheetId="116" hidden="1">{#N/A,#N/A,FALSE,"DEBTSVC"}</definedName>
    <definedName name="wrn.DEBTSVC." localSheetId="117" hidden="1">{#N/A,#N/A,FALSE,"DEBTSVC"}</definedName>
    <definedName name="wrn.DEBTSVC." localSheetId="118" hidden="1">{#N/A,#N/A,FALSE,"DEBTSVC"}</definedName>
    <definedName name="wrn.DEBTSVC." localSheetId="149" hidden="1">{#N/A,#N/A,FALSE,"DEBTSVC"}</definedName>
    <definedName name="wrn.DEBTSVC." localSheetId="151" hidden="1">{#N/A,#N/A,FALSE,"DEBTSVC"}</definedName>
    <definedName name="wrn.DEBTSVC." localSheetId="156" hidden="1">{#N/A,#N/A,FALSE,"DEBTSVC"}</definedName>
    <definedName name="wrn.DEBTSVC." localSheetId="159" hidden="1">{#N/A,#N/A,FALSE,"DEBTSVC"}</definedName>
    <definedName name="wrn.DEBTSVC." localSheetId="164" hidden="1">{#N/A,#N/A,FALSE,"DEBTSVC"}</definedName>
    <definedName name="wrn.DEBTSVC." localSheetId="165" hidden="1">{#N/A,#N/A,FALSE,"DEBTSVC"}</definedName>
    <definedName name="wrn.DEBTSVC." localSheetId="166" hidden="1">{#N/A,#N/A,FALSE,"DEBTSVC"}</definedName>
    <definedName name="wrn.DEBTSVC." localSheetId="167" hidden="1">{#N/A,#N/A,FALSE,"DEBTSVC"}</definedName>
    <definedName name="wrn.DEBTSVC." localSheetId="168" hidden="1">{#N/A,#N/A,FALSE,"DEBTSVC"}</definedName>
    <definedName name="wrn.DEBTSVC." localSheetId="171" hidden="1">{#N/A,#N/A,FALSE,"DEBTSVC"}</definedName>
    <definedName name="wrn.DEBTSVC." localSheetId="179" hidden="1">{#N/A,#N/A,FALSE,"DEBTSVC"}</definedName>
    <definedName name="wrn.DEBTSVC." localSheetId="180" hidden="1">{#N/A,#N/A,FALSE,"DEBTSVC"}</definedName>
    <definedName name="wrn.DEBTSVC." localSheetId="181" hidden="1">{#N/A,#N/A,FALSE,"DEBTSVC"}</definedName>
    <definedName name="wrn.DEBTSVC." localSheetId="172" hidden="1">{#N/A,#N/A,FALSE,"DEBTSVC"}</definedName>
    <definedName name="wrn.DEBTSVC." localSheetId="173" hidden="1">{#N/A,#N/A,FALSE,"DEBTSVC"}</definedName>
    <definedName name="wrn.DEBTSVC." localSheetId="174" hidden="1">{#N/A,#N/A,FALSE,"DEBTSVC"}</definedName>
    <definedName name="wrn.DEBTSVC." localSheetId="175" hidden="1">{#N/A,#N/A,FALSE,"DEBTSVC"}</definedName>
    <definedName name="wrn.DEBTSVC." localSheetId="176" hidden="1">{#N/A,#N/A,FALSE,"DEBTSVC"}</definedName>
    <definedName name="wrn.DEBTSVC." localSheetId="177" hidden="1">{#N/A,#N/A,FALSE,"DEBTSVC"}</definedName>
    <definedName name="wrn.DEBTSVC." localSheetId="178" hidden="1">{#N/A,#N/A,FALSE,"DEBTSVC"}</definedName>
    <definedName name="wrn.DEBTSVC." localSheetId="46" hidden="1">{#N/A,#N/A,FALSE,"DEBTSVC"}</definedName>
    <definedName name="wrn.DEBTSVC." localSheetId="47" hidden="1">{#N/A,#N/A,FALSE,"DEBTSVC"}</definedName>
    <definedName name="wrn.DEBTSVC." localSheetId="48" hidden="1">{#N/A,#N/A,FALSE,"DEBTSVC"}</definedName>
    <definedName name="wrn.DEBTSVC." localSheetId="49" hidden="1">{#N/A,#N/A,FALSE,"DEBTSVC"}</definedName>
    <definedName name="wrn.DEBTSVC." localSheetId="51" hidden="1">{#N/A,#N/A,FALSE,"DEBTSVC"}</definedName>
    <definedName name="wrn.DEBTSVC." localSheetId="50" hidden="1">{#N/A,#N/A,FALSE,"DEBTSVC"}</definedName>
    <definedName name="wrn.DEBTSVC." localSheetId="52" hidden="1">{#N/A,#N/A,FALSE,"DEBTSVC"}</definedName>
    <definedName name="wrn.DEBTSVC." localSheetId="56" hidden="1">{#N/A,#N/A,FALSE,"DEBTSVC"}</definedName>
    <definedName name="wrn.DEBTSVC." localSheetId="57" hidden="1">{#N/A,#N/A,FALSE,"DEBTSVC"}</definedName>
    <definedName name="wrn.DEBTSVC." localSheetId="58" hidden="1">{#N/A,#N/A,FALSE,"DEBTSVC"}</definedName>
    <definedName name="wrn.DEBTSVC." localSheetId="59" hidden="1">{#N/A,#N/A,FALSE,"DEBTSVC"}</definedName>
    <definedName name="wrn.DEBTSVC." localSheetId="60" hidden="1">{#N/A,#N/A,FALSE,"DEBTSVC"}</definedName>
    <definedName name="wrn.DEBTSVC." localSheetId="61" hidden="1">{#N/A,#N/A,FALSE,"DEBTSVC"}</definedName>
    <definedName name="wrn.DEBTSVC." localSheetId="62" hidden="1">{#N/A,#N/A,FALSE,"DEBTSVC"}</definedName>
    <definedName name="wrn.DEBTSVC." localSheetId="63" hidden="1">{#N/A,#N/A,FALSE,"DEBTSVC"}</definedName>
    <definedName name="wrn.DEBTSVC." localSheetId="68" hidden="1">{#N/A,#N/A,FALSE,"DEBTSVC"}</definedName>
    <definedName name="wrn.DEBTSVC." localSheetId="69" hidden="1">{#N/A,#N/A,FALSE,"DEBTSVC"}</definedName>
    <definedName name="wrn.DEBTSVC." localSheetId="70" hidden="1">{#N/A,#N/A,FALSE,"DEBTSVC"}</definedName>
    <definedName name="wrn.DEBTSVC." localSheetId="83" hidden="1">{#N/A,#N/A,FALSE,"DEBTSVC"}</definedName>
    <definedName name="wrn.DEBTSVC." localSheetId="99" hidden="1">{#N/A,#N/A,FALSE,"DEBTSVC"}</definedName>
    <definedName name="wrn.DEBTSVC." localSheetId="109" hidden="1">{#N/A,#N/A,FALSE,"DEBTSVC"}</definedName>
    <definedName name="wrn.DEBTSVC." localSheetId="110" hidden="1">{#N/A,#N/A,FALSE,"DEBTSVC"}</definedName>
    <definedName name="wrn.DEBTSVC." localSheetId="111" hidden="1">{#N/A,#N/A,FALSE,"DEBTSVC"}</definedName>
    <definedName name="wrn.DEBTSVC." localSheetId="100" hidden="1">{#N/A,#N/A,FALSE,"DEBTSVC"}</definedName>
    <definedName name="wrn.DEBTSVC." localSheetId="101" hidden="1">{#N/A,#N/A,FALSE,"DEBTSVC"}</definedName>
    <definedName name="wrn.DEBTSVC." localSheetId="102" hidden="1">{#N/A,#N/A,FALSE,"DEBTSVC"}</definedName>
    <definedName name="wrn.DEBTSVC." localSheetId="103" hidden="1">{#N/A,#N/A,FALSE,"DEBTSVC"}</definedName>
    <definedName name="wrn.DEBTSVC." localSheetId="104" hidden="1">{#N/A,#N/A,FALSE,"DEBTSVC"}</definedName>
    <definedName name="wrn.DEBTSVC." localSheetId="105" hidden="1">{#N/A,#N/A,FALSE,"DEBTSVC"}</definedName>
    <definedName name="wrn.DEBTSVC." localSheetId="106" hidden="1">{#N/A,#N/A,FALSE,"DEBTSVC"}</definedName>
    <definedName name="wrn.DEBTSVC." localSheetId="107" hidden="1">{#N/A,#N/A,FALSE,"DEBTSVC"}</definedName>
    <definedName name="wrn.DEBTSVC." localSheetId="108" hidden="1">{#N/A,#N/A,FALSE,"DEBTSVC"}</definedName>
    <definedName name="wrn.DEBTSVC." localSheetId="170" hidden="1">{#N/A,#N/A,FALSE,"DEBTSVC"}</definedName>
    <definedName name="wrn.DEBTSVC." localSheetId="67" hidden="1">{#N/A,#N/A,FALSE,"DEBTSVC"}</definedName>
    <definedName name="wrn.DEBTSVC." hidden="1">{#N/A,#N/A,FALSE,"DEBTSVC"}</definedName>
    <definedName name="wrn.DEPO." localSheetId="112" hidden="1">{#N/A,#N/A,FALSE,"DEPO"}</definedName>
    <definedName name="wrn.DEPO." localSheetId="119" hidden="1">{#N/A,#N/A,FALSE,"DEPO"}</definedName>
    <definedName name="wrn.DEPO." localSheetId="114" hidden="1">{#N/A,#N/A,FALSE,"DEPO"}</definedName>
    <definedName name="wrn.DEPO." localSheetId="116" hidden="1">{#N/A,#N/A,FALSE,"DEPO"}</definedName>
    <definedName name="wrn.DEPO." localSheetId="117" hidden="1">{#N/A,#N/A,FALSE,"DEPO"}</definedName>
    <definedName name="wrn.DEPO." localSheetId="118" hidden="1">{#N/A,#N/A,FALSE,"DEPO"}</definedName>
    <definedName name="wrn.DEPO." localSheetId="149" hidden="1">{#N/A,#N/A,FALSE,"DEPO"}</definedName>
    <definedName name="wrn.DEPO." localSheetId="151" hidden="1">{#N/A,#N/A,FALSE,"DEPO"}</definedName>
    <definedName name="wrn.DEPO." localSheetId="156" hidden="1">{#N/A,#N/A,FALSE,"DEPO"}</definedName>
    <definedName name="wrn.DEPO." localSheetId="159" hidden="1">{#N/A,#N/A,FALSE,"DEPO"}</definedName>
    <definedName name="wrn.DEPO." localSheetId="164" hidden="1">{#N/A,#N/A,FALSE,"DEPO"}</definedName>
    <definedName name="wrn.DEPO." localSheetId="165" hidden="1">{#N/A,#N/A,FALSE,"DEPO"}</definedName>
    <definedName name="wrn.DEPO." localSheetId="166" hidden="1">{#N/A,#N/A,FALSE,"DEPO"}</definedName>
    <definedName name="wrn.DEPO." localSheetId="167" hidden="1">{#N/A,#N/A,FALSE,"DEPO"}</definedName>
    <definedName name="wrn.DEPO." localSheetId="168" hidden="1">{#N/A,#N/A,FALSE,"DEPO"}</definedName>
    <definedName name="wrn.DEPO." localSheetId="171" hidden="1">{#N/A,#N/A,FALSE,"DEPO"}</definedName>
    <definedName name="wrn.DEPO." localSheetId="179" hidden="1">{#N/A,#N/A,FALSE,"DEPO"}</definedName>
    <definedName name="wrn.DEPO." localSheetId="180" hidden="1">{#N/A,#N/A,FALSE,"DEPO"}</definedName>
    <definedName name="wrn.DEPO." localSheetId="181" hidden="1">{#N/A,#N/A,FALSE,"DEPO"}</definedName>
    <definedName name="wrn.DEPO." localSheetId="172" hidden="1">{#N/A,#N/A,FALSE,"DEPO"}</definedName>
    <definedName name="wrn.DEPO." localSheetId="173" hidden="1">{#N/A,#N/A,FALSE,"DEPO"}</definedName>
    <definedName name="wrn.DEPO." localSheetId="174" hidden="1">{#N/A,#N/A,FALSE,"DEPO"}</definedName>
    <definedName name="wrn.DEPO." localSheetId="175" hidden="1">{#N/A,#N/A,FALSE,"DEPO"}</definedName>
    <definedName name="wrn.DEPO." localSheetId="176" hidden="1">{#N/A,#N/A,FALSE,"DEPO"}</definedName>
    <definedName name="wrn.DEPO." localSheetId="177" hidden="1">{#N/A,#N/A,FALSE,"DEPO"}</definedName>
    <definedName name="wrn.DEPO." localSheetId="178" hidden="1">{#N/A,#N/A,FALSE,"DEPO"}</definedName>
    <definedName name="wrn.DEPO." localSheetId="46" hidden="1">{#N/A,#N/A,FALSE,"DEPO"}</definedName>
    <definedName name="wrn.DEPO." localSheetId="47" hidden="1">{#N/A,#N/A,FALSE,"DEPO"}</definedName>
    <definedName name="wrn.DEPO." localSheetId="48" hidden="1">{#N/A,#N/A,FALSE,"DEPO"}</definedName>
    <definedName name="wrn.DEPO." localSheetId="49" hidden="1">{#N/A,#N/A,FALSE,"DEPO"}</definedName>
    <definedName name="wrn.DEPO." localSheetId="51" hidden="1">{#N/A,#N/A,FALSE,"DEPO"}</definedName>
    <definedName name="wrn.DEPO." localSheetId="50" hidden="1">{#N/A,#N/A,FALSE,"DEPO"}</definedName>
    <definedName name="wrn.DEPO." localSheetId="52" hidden="1">{#N/A,#N/A,FALSE,"DEPO"}</definedName>
    <definedName name="wrn.DEPO." localSheetId="56" hidden="1">{#N/A,#N/A,FALSE,"DEPO"}</definedName>
    <definedName name="wrn.DEPO." localSheetId="57" hidden="1">{#N/A,#N/A,FALSE,"DEPO"}</definedName>
    <definedName name="wrn.DEPO." localSheetId="58" hidden="1">{#N/A,#N/A,FALSE,"DEPO"}</definedName>
    <definedName name="wrn.DEPO." localSheetId="59" hidden="1">{#N/A,#N/A,FALSE,"DEPO"}</definedName>
    <definedName name="wrn.DEPO." localSheetId="60" hidden="1">{#N/A,#N/A,FALSE,"DEPO"}</definedName>
    <definedName name="wrn.DEPO." localSheetId="61" hidden="1">{#N/A,#N/A,FALSE,"DEPO"}</definedName>
    <definedName name="wrn.DEPO." localSheetId="62" hidden="1">{#N/A,#N/A,FALSE,"DEPO"}</definedName>
    <definedName name="wrn.DEPO." localSheetId="63" hidden="1">{#N/A,#N/A,FALSE,"DEPO"}</definedName>
    <definedName name="wrn.DEPO." localSheetId="68" hidden="1">{#N/A,#N/A,FALSE,"DEPO"}</definedName>
    <definedName name="wrn.DEPO." localSheetId="69" hidden="1">{#N/A,#N/A,FALSE,"DEPO"}</definedName>
    <definedName name="wrn.DEPO." localSheetId="70" hidden="1">{#N/A,#N/A,FALSE,"DEPO"}</definedName>
    <definedName name="wrn.DEPO." localSheetId="83" hidden="1">{#N/A,#N/A,FALSE,"DEPO"}</definedName>
    <definedName name="wrn.DEPO." localSheetId="99" hidden="1">{#N/A,#N/A,FALSE,"DEPO"}</definedName>
    <definedName name="wrn.DEPO." localSheetId="109" hidden="1">{#N/A,#N/A,FALSE,"DEPO"}</definedName>
    <definedName name="wrn.DEPO." localSheetId="110" hidden="1">{#N/A,#N/A,FALSE,"DEPO"}</definedName>
    <definedName name="wrn.DEPO." localSheetId="111" hidden="1">{#N/A,#N/A,FALSE,"DEPO"}</definedName>
    <definedName name="wrn.DEPO." localSheetId="100" hidden="1">{#N/A,#N/A,FALSE,"DEPO"}</definedName>
    <definedName name="wrn.DEPO." localSheetId="101" hidden="1">{#N/A,#N/A,FALSE,"DEPO"}</definedName>
    <definedName name="wrn.DEPO." localSheetId="102" hidden="1">{#N/A,#N/A,FALSE,"DEPO"}</definedName>
    <definedName name="wrn.DEPO." localSheetId="103" hidden="1">{#N/A,#N/A,FALSE,"DEPO"}</definedName>
    <definedName name="wrn.DEPO." localSheetId="104" hidden="1">{#N/A,#N/A,FALSE,"DEPO"}</definedName>
    <definedName name="wrn.DEPO." localSheetId="105" hidden="1">{#N/A,#N/A,FALSE,"DEPO"}</definedName>
    <definedName name="wrn.DEPO." localSheetId="106" hidden="1">{#N/A,#N/A,FALSE,"DEPO"}</definedName>
    <definedName name="wrn.DEPO." localSheetId="107" hidden="1">{#N/A,#N/A,FALSE,"DEPO"}</definedName>
    <definedName name="wrn.DEPO." localSheetId="108" hidden="1">{#N/A,#N/A,FALSE,"DEPO"}</definedName>
    <definedName name="wrn.DEPO." localSheetId="170" hidden="1">{#N/A,#N/A,FALSE,"DEPO"}</definedName>
    <definedName name="wrn.DEPO." localSheetId="67" hidden="1">{#N/A,#N/A,FALSE,"DEPO"}</definedName>
    <definedName name="wrn.DEPO." hidden="1">{#N/A,#N/A,FALSE,"DEPO"}</definedName>
    <definedName name="wrn.Dept._.reporting." localSheetId="112" hidden="1">{#N/A,#N/A,TRUE,"Table1USD";#N/A,#N/A,TRUE,"Table1GBP"}</definedName>
    <definedName name="wrn.Dept._.reporting." localSheetId="119" hidden="1">{#N/A,#N/A,TRUE,"Table1USD";#N/A,#N/A,TRUE,"Table1GBP"}</definedName>
    <definedName name="wrn.Dept._.reporting." localSheetId="114" hidden="1">{#N/A,#N/A,TRUE,"Table1USD";#N/A,#N/A,TRUE,"Table1GBP"}</definedName>
    <definedName name="wrn.Dept._.reporting." localSheetId="116" hidden="1">{#N/A,#N/A,TRUE,"Table1USD";#N/A,#N/A,TRUE,"Table1GBP"}</definedName>
    <definedName name="wrn.Dept._.reporting." localSheetId="117" hidden="1">{#N/A,#N/A,TRUE,"Table1USD";#N/A,#N/A,TRUE,"Table1GBP"}</definedName>
    <definedName name="wrn.Dept._.reporting." localSheetId="118" hidden="1">{#N/A,#N/A,TRUE,"Table1USD";#N/A,#N/A,TRUE,"Table1GBP"}</definedName>
    <definedName name="wrn.Dept._.reporting." localSheetId="149" hidden="1">{#N/A,#N/A,TRUE,"Table1USD";#N/A,#N/A,TRUE,"Table1GBP"}</definedName>
    <definedName name="wrn.Dept._.reporting." localSheetId="151" hidden="1">{#N/A,#N/A,TRUE,"Table1USD";#N/A,#N/A,TRUE,"Table1GBP"}</definedName>
    <definedName name="wrn.Dept._.reporting." localSheetId="156" hidden="1">{#N/A,#N/A,TRUE,"Table1USD";#N/A,#N/A,TRUE,"Table1GBP"}</definedName>
    <definedName name="wrn.Dept._.reporting." localSheetId="159" hidden="1">{#N/A,#N/A,TRUE,"Table1USD";#N/A,#N/A,TRUE,"Table1GBP"}</definedName>
    <definedName name="wrn.Dept._.reporting." localSheetId="164" hidden="1">{#N/A,#N/A,TRUE,"Table1USD";#N/A,#N/A,TRUE,"Table1GBP"}</definedName>
    <definedName name="wrn.Dept._.reporting." localSheetId="165" hidden="1">{#N/A,#N/A,TRUE,"Table1USD";#N/A,#N/A,TRUE,"Table1GBP"}</definedName>
    <definedName name="wrn.Dept._.reporting." localSheetId="166" hidden="1">{#N/A,#N/A,TRUE,"Table1USD";#N/A,#N/A,TRUE,"Table1GBP"}</definedName>
    <definedName name="wrn.Dept._.reporting." localSheetId="167" hidden="1">{#N/A,#N/A,TRUE,"Table1USD";#N/A,#N/A,TRUE,"Table1GBP"}</definedName>
    <definedName name="wrn.Dept._.reporting." localSheetId="168" hidden="1">{#N/A,#N/A,TRUE,"Table1USD";#N/A,#N/A,TRUE,"Table1GBP"}</definedName>
    <definedName name="wrn.Dept._.reporting." localSheetId="171" hidden="1">{#N/A,#N/A,TRUE,"Table1USD";#N/A,#N/A,TRUE,"Table1GBP"}</definedName>
    <definedName name="wrn.Dept._.reporting." localSheetId="179" hidden="1">{#N/A,#N/A,TRUE,"Table1USD";#N/A,#N/A,TRUE,"Table1GBP"}</definedName>
    <definedName name="wrn.Dept._.reporting." localSheetId="180" hidden="1">{#N/A,#N/A,TRUE,"Table1USD";#N/A,#N/A,TRUE,"Table1GBP"}</definedName>
    <definedName name="wrn.Dept._.reporting." localSheetId="181" hidden="1">{#N/A,#N/A,TRUE,"Table1USD";#N/A,#N/A,TRUE,"Table1GBP"}</definedName>
    <definedName name="wrn.Dept._.reporting." localSheetId="172" hidden="1">{#N/A,#N/A,TRUE,"Table1USD";#N/A,#N/A,TRUE,"Table1GBP"}</definedName>
    <definedName name="wrn.Dept._.reporting." localSheetId="173" hidden="1">{#N/A,#N/A,TRUE,"Table1USD";#N/A,#N/A,TRUE,"Table1GBP"}</definedName>
    <definedName name="wrn.Dept._.reporting." localSheetId="174" hidden="1">{#N/A,#N/A,TRUE,"Table1USD";#N/A,#N/A,TRUE,"Table1GBP"}</definedName>
    <definedName name="wrn.Dept._.reporting." localSheetId="175" hidden="1">{#N/A,#N/A,TRUE,"Table1USD";#N/A,#N/A,TRUE,"Table1GBP"}</definedName>
    <definedName name="wrn.Dept._.reporting." localSheetId="176" hidden="1">{#N/A,#N/A,TRUE,"Table1USD";#N/A,#N/A,TRUE,"Table1GBP"}</definedName>
    <definedName name="wrn.Dept._.reporting." localSheetId="177" hidden="1">{#N/A,#N/A,TRUE,"Table1USD";#N/A,#N/A,TRUE,"Table1GBP"}</definedName>
    <definedName name="wrn.Dept._.reporting." localSheetId="178" hidden="1">{#N/A,#N/A,TRUE,"Table1USD";#N/A,#N/A,TRUE,"Table1GBP"}</definedName>
    <definedName name="wrn.Dept._.reporting." localSheetId="46" hidden="1">{#N/A,#N/A,TRUE,"Table1USD";#N/A,#N/A,TRUE,"Table1GBP"}</definedName>
    <definedName name="wrn.Dept._.reporting." localSheetId="47" hidden="1">{#N/A,#N/A,TRUE,"Table1USD";#N/A,#N/A,TRUE,"Table1GBP"}</definedName>
    <definedName name="wrn.Dept._.reporting." localSheetId="48" hidden="1">{#N/A,#N/A,TRUE,"Table1USD";#N/A,#N/A,TRUE,"Table1GBP"}</definedName>
    <definedName name="wrn.Dept._.reporting." localSheetId="49" hidden="1">{#N/A,#N/A,TRUE,"Table1USD";#N/A,#N/A,TRUE,"Table1GBP"}</definedName>
    <definedName name="wrn.Dept._.reporting." localSheetId="51" hidden="1">{#N/A,#N/A,TRUE,"Table1USD";#N/A,#N/A,TRUE,"Table1GBP"}</definedName>
    <definedName name="wrn.Dept._.reporting." localSheetId="50" hidden="1">{#N/A,#N/A,TRUE,"Table1USD";#N/A,#N/A,TRUE,"Table1GBP"}</definedName>
    <definedName name="wrn.Dept._.reporting." localSheetId="52" hidden="1">{#N/A,#N/A,TRUE,"Table1USD";#N/A,#N/A,TRUE,"Table1GBP"}</definedName>
    <definedName name="wrn.Dept._.reporting." localSheetId="56" hidden="1">{#N/A,#N/A,TRUE,"Table1USD";#N/A,#N/A,TRUE,"Table1GBP"}</definedName>
    <definedName name="wrn.Dept._.reporting." localSheetId="57" hidden="1">{#N/A,#N/A,TRUE,"Table1USD";#N/A,#N/A,TRUE,"Table1GBP"}</definedName>
    <definedName name="wrn.Dept._.reporting." localSheetId="58" hidden="1">{#N/A,#N/A,TRUE,"Table1USD";#N/A,#N/A,TRUE,"Table1GBP"}</definedName>
    <definedName name="wrn.Dept._.reporting." localSheetId="59" hidden="1">{#N/A,#N/A,TRUE,"Table1USD";#N/A,#N/A,TRUE,"Table1GBP"}</definedName>
    <definedName name="wrn.Dept._.reporting." localSheetId="60" hidden="1">{#N/A,#N/A,TRUE,"Table1USD";#N/A,#N/A,TRUE,"Table1GBP"}</definedName>
    <definedName name="wrn.Dept._.reporting." localSheetId="61" hidden="1">{#N/A,#N/A,TRUE,"Table1USD";#N/A,#N/A,TRUE,"Table1GBP"}</definedName>
    <definedName name="wrn.Dept._.reporting." localSheetId="62" hidden="1">{#N/A,#N/A,TRUE,"Table1USD";#N/A,#N/A,TRUE,"Table1GBP"}</definedName>
    <definedName name="wrn.Dept._.reporting." localSheetId="68" hidden="1">{#N/A,#N/A,TRUE,"Table1USD";#N/A,#N/A,TRUE,"Table1GBP"}</definedName>
    <definedName name="wrn.Dept._.reporting." localSheetId="69" hidden="1">{#N/A,#N/A,TRUE,"Table1USD";#N/A,#N/A,TRUE,"Table1GBP"}</definedName>
    <definedName name="wrn.Dept._.reporting." localSheetId="70" hidden="1">{#N/A,#N/A,TRUE,"Table1USD";#N/A,#N/A,TRUE,"Table1GBP"}</definedName>
    <definedName name="wrn.Dept._.reporting." localSheetId="80" hidden="1">{#N/A,#N/A,TRUE,"Table1USD";#N/A,#N/A,TRUE,"Table1GBP"}</definedName>
    <definedName name="wrn.Dept._.reporting." localSheetId="81" hidden="1">{#N/A,#N/A,TRUE,"Table1USD";#N/A,#N/A,TRUE,"Table1GBP"}</definedName>
    <definedName name="wrn.Dept._.reporting." localSheetId="82" hidden="1">{#N/A,#N/A,TRUE,"Table1USD";#N/A,#N/A,TRUE,"Table1GBP"}</definedName>
    <definedName name="wrn.Dept._.reporting." localSheetId="83" hidden="1">{#N/A,#N/A,TRUE,"Table1USD";#N/A,#N/A,TRUE,"Table1GBP"}</definedName>
    <definedName name="wrn.Dept._.reporting." localSheetId="84" hidden="1">{#N/A,#N/A,TRUE,"Table1USD";#N/A,#N/A,TRUE,"Table1GBP"}</definedName>
    <definedName name="wrn.Dept._.reporting." localSheetId="73" hidden="1">{#N/A,#N/A,TRUE,"Table1USD";#N/A,#N/A,TRUE,"Table1GBP"}</definedName>
    <definedName name="wrn.Dept._.reporting." localSheetId="79" hidden="1">{#N/A,#N/A,TRUE,"Table1USD";#N/A,#N/A,TRUE,"Table1GBP"}</definedName>
    <definedName name="wrn.Dept._.reporting." localSheetId="99" hidden="1">{#N/A,#N/A,TRUE,"Table1USD";#N/A,#N/A,TRUE,"Table1GBP"}</definedName>
    <definedName name="wrn.Dept._.reporting." localSheetId="109" hidden="1">{#N/A,#N/A,TRUE,"Table1USD";#N/A,#N/A,TRUE,"Table1GBP"}</definedName>
    <definedName name="wrn.Dept._.reporting." localSheetId="110" hidden="1">{#N/A,#N/A,TRUE,"Table1USD";#N/A,#N/A,TRUE,"Table1GBP"}</definedName>
    <definedName name="wrn.Dept._.reporting." localSheetId="111" hidden="1">{#N/A,#N/A,TRUE,"Table1USD";#N/A,#N/A,TRUE,"Table1GBP"}</definedName>
    <definedName name="wrn.Dept._.reporting." localSheetId="100" hidden="1">{#N/A,#N/A,TRUE,"Table1USD";#N/A,#N/A,TRUE,"Table1GBP"}</definedName>
    <definedName name="wrn.Dept._.reporting." localSheetId="101" hidden="1">{#N/A,#N/A,TRUE,"Table1USD";#N/A,#N/A,TRUE,"Table1GBP"}</definedName>
    <definedName name="wrn.Dept._.reporting." localSheetId="102" hidden="1">{#N/A,#N/A,TRUE,"Table1USD";#N/A,#N/A,TRUE,"Table1GBP"}</definedName>
    <definedName name="wrn.Dept._.reporting." localSheetId="103" hidden="1">{#N/A,#N/A,TRUE,"Table1USD";#N/A,#N/A,TRUE,"Table1GBP"}</definedName>
    <definedName name="wrn.Dept._.reporting." localSheetId="104" hidden="1">{#N/A,#N/A,TRUE,"Table1USD";#N/A,#N/A,TRUE,"Table1GBP"}</definedName>
    <definedName name="wrn.Dept._.reporting." localSheetId="105" hidden="1">{#N/A,#N/A,TRUE,"Table1USD";#N/A,#N/A,TRUE,"Table1GBP"}</definedName>
    <definedName name="wrn.Dept._.reporting." localSheetId="106" hidden="1">{#N/A,#N/A,TRUE,"Table1USD";#N/A,#N/A,TRUE,"Table1GBP"}</definedName>
    <definedName name="wrn.Dept._.reporting." localSheetId="107" hidden="1">{#N/A,#N/A,TRUE,"Table1USD";#N/A,#N/A,TRUE,"Table1GBP"}</definedName>
    <definedName name="wrn.Dept._.reporting." localSheetId="108" hidden="1">{#N/A,#N/A,TRUE,"Table1USD";#N/A,#N/A,TRUE,"Table1GBP"}</definedName>
    <definedName name="wrn.Dept._.reporting." localSheetId="170" hidden="1">{#N/A,#N/A,TRUE,"Table1USD";#N/A,#N/A,TRUE,"Table1GBP"}</definedName>
    <definedName name="wrn.Dept._.reporting." localSheetId="67" hidden="1">{#N/A,#N/A,TRUE,"Table1USD";#N/A,#N/A,TRUE,"Table1GBP"}</definedName>
    <definedName name="wrn.Dept._.reporting." localSheetId="71" hidden="1">{#N/A,#N/A,TRUE,"Table1USD";#N/A,#N/A,TRUE,"Table1GBP"}</definedName>
    <definedName name="wrn.Dept._.reporting." localSheetId="72" hidden="1">{#N/A,#N/A,TRUE,"Table1USD";#N/A,#N/A,TRUE,"Table1GBP"}</definedName>
    <definedName name="wrn.Dept._.reporting." localSheetId="75" hidden="1">{#N/A,#N/A,TRUE,"Table1USD";#N/A,#N/A,TRUE,"Table1GBP"}</definedName>
    <definedName name="wrn.Dept._.reporting." localSheetId="76" hidden="1">{#N/A,#N/A,TRUE,"Table1USD";#N/A,#N/A,TRUE,"Table1GBP"}</definedName>
    <definedName name="wrn.Dept._.reporting." hidden="1">{#N/A,#N/A,TRUE,"Table1USD";#N/A,#N/A,TRUE,"Table1GBP"}</definedName>
    <definedName name="wrn.EXCISE." localSheetId="112" hidden="1">{#N/A,#N/A,FALSE,"EXCISE"}</definedName>
    <definedName name="wrn.EXCISE." localSheetId="119" hidden="1">{#N/A,#N/A,FALSE,"EXCISE"}</definedName>
    <definedName name="wrn.EXCISE." localSheetId="114" hidden="1">{#N/A,#N/A,FALSE,"EXCISE"}</definedName>
    <definedName name="wrn.EXCISE." localSheetId="116" hidden="1">{#N/A,#N/A,FALSE,"EXCISE"}</definedName>
    <definedName name="wrn.EXCISE." localSheetId="117" hidden="1">{#N/A,#N/A,FALSE,"EXCISE"}</definedName>
    <definedName name="wrn.EXCISE." localSheetId="118" hidden="1">{#N/A,#N/A,FALSE,"EXCISE"}</definedName>
    <definedName name="wrn.EXCISE." localSheetId="149" hidden="1">{#N/A,#N/A,FALSE,"EXCISE"}</definedName>
    <definedName name="wrn.EXCISE." localSheetId="151" hidden="1">{#N/A,#N/A,FALSE,"EXCISE"}</definedName>
    <definedName name="wrn.EXCISE." localSheetId="156" hidden="1">{#N/A,#N/A,FALSE,"EXCISE"}</definedName>
    <definedName name="wrn.EXCISE." localSheetId="159" hidden="1">{#N/A,#N/A,FALSE,"EXCISE"}</definedName>
    <definedName name="wrn.EXCISE." localSheetId="164" hidden="1">{#N/A,#N/A,FALSE,"EXCISE"}</definedName>
    <definedName name="wrn.EXCISE." localSheetId="165" hidden="1">{#N/A,#N/A,FALSE,"EXCISE"}</definedName>
    <definedName name="wrn.EXCISE." localSheetId="166" hidden="1">{#N/A,#N/A,FALSE,"EXCISE"}</definedName>
    <definedName name="wrn.EXCISE." localSheetId="167" hidden="1">{#N/A,#N/A,FALSE,"EXCISE"}</definedName>
    <definedName name="wrn.EXCISE." localSheetId="168" hidden="1">{#N/A,#N/A,FALSE,"EXCISE"}</definedName>
    <definedName name="wrn.EXCISE." localSheetId="171" hidden="1">{#N/A,#N/A,FALSE,"EXCISE"}</definedName>
    <definedName name="wrn.EXCISE." localSheetId="179" hidden="1">{#N/A,#N/A,FALSE,"EXCISE"}</definedName>
    <definedName name="wrn.EXCISE." localSheetId="180" hidden="1">{#N/A,#N/A,FALSE,"EXCISE"}</definedName>
    <definedName name="wrn.EXCISE." localSheetId="181" hidden="1">{#N/A,#N/A,FALSE,"EXCISE"}</definedName>
    <definedName name="wrn.EXCISE." localSheetId="172" hidden="1">{#N/A,#N/A,FALSE,"EXCISE"}</definedName>
    <definedName name="wrn.EXCISE." localSheetId="173" hidden="1">{#N/A,#N/A,FALSE,"EXCISE"}</definedName>
    <definedName name="wrn.EXCISE." localSheetId="174" hidden="1">{#N/A,#N/A,FALSE,"EXCISE"}</definedName>
    <definedName name="wrn.EXCISE." localSheetId="175" hidden="1">{#N/A,#N/A,FALSE,"EXCISE"}</definedName>
    <definedName name="wrn.EXCISE." localSheetId="176" hidden="1">{#N/A,#N/A,FALSE,"EXCISE"}</definedName>
    <definedName name="wrn.EXCISE." localSheetId="177" hidden="1">{#N/A,#N/A,FALSE,"EXCISE"}</definedName>
    <definedName name="wrn.EXCISE." localSheetId="178" hidden="1">{#N/A,#N/A,FALSE,"EXCISE"}</definedName>
    <definedName name="wrn.EXCISE." localSheetId="46" hidden="1">{#N/A,#N/A,FALSE,"EXCISE"}</definedName>
    <definedName name="wrn.EXCISE." localSheetId="47" hidden="1">{#N/A,#N/A,FALSE,"EXCISE"}</definedName>
    <definedName name="wrn.EXCISE." localSheetId="48" hidden="1">{#N/A,#N/A,FALSE,"EXCISE"}</definedName>
    <definedName name="wrn.EXCISE." localSheetId="49" hidden="1">{#N/A,#N/A,FALSE,"EXCISE"}</definedName>
    <definedName name="wrn.EXCISE." localSheetId="51" hidden="1">{#N/A,#N/A,FALSE,"EXCISE"}</definedName>
    <definedName name="wrn.EXCISE." localSheetId="50" hidden="1">{#N/A,#N/A,FALSE,"EXCISE"}</definedName>
    <definedName name="wrn.EXCISE." localSheetId="52" hidden="1">{#N/A,#N/A,FALSE,"EXCISE"}</definedName>
    <definedName name="wrn.EXCISE." localSheetId="56" hidden="1">{#N/A,#N/A,FALSE,"EXCISE"}</definedName>
    <definedName name="wrn.EXCISE." localSheetId="57" hidden="1">{#N/A,#N/A,FALSE,"EXCISE"}</definedName>
    <definedName name="wrn.EXCISE." localSheetId="58" hidden="1">{#N/A,#N/A,FALSE,"EXCISE"}</definedName>
    <definedName name="wrn.EXCISE." localSheetId="59" hidden="1">{#N/A,#N/A,FALSE,"EXCISE"}</definedName>
    <definedName name="wrn.EXCISE." localSheetId="60" hidden="1">{#N/A,#N/A,FALSE,"EXCISE"}</definedName>
    <definedName name="wrn.EXCISE." localSheetId="61" hidden="1">{#N/A,#N/A,FALSE,"EXCISE"}</definedName>
    <definedName name="wrn.EXCISE." localSheetId="62" hidden="1">{#N/A,#N/A,FALSE,"EXCISE"}</definedName>
    <definedName name="wrn.EXCISE." localSheetId="63" hidden="1">{#N/A,#N/A,FALSE,"EXCISE"}</definedName>
    <definedName name="wrn.EXCISE." localSheetId="68" hidden="1">{#N/A,#N/A,FALSE,"EXCISE"}</definedName>
    <definedName name="wrn.EXCISE." localSheetId="69" hidden="1">{#N/A,#N/A,FALSE,"EXCISE"}</definedName>
    <definedName name="wrn.EXCISE." localSheetId="70" hidden="1">{#N/A,#N/A,FALSE,"EXCISE"}</definedName>
    <definedName name="wrn.EXCISE." localSheetId="83" hidden="1">{#N/A,#N/A,FALSE,"EXCISE"}</definedName>
    <definedName name="wrn.EXCISE." localSheetId="99" hidden="1">{#N/A,#N/A,FALSE,"EXCISE"}</definedName>
    <definedName name="wrn.EXCISE." localSheetId="109" hidden="1">{#N/A,#N/A,FALSE,"EXCISE"}</definedName>
    <definedName name="wrn.EXCISE." localSheetId="110" hidden="1">{#N/A,#N/A,FALSE,"EXCISE"}</definedName>
    <definedName name="wrn.EXCISE." localSheetId="111" hidden="1">{#N/A,#N/A,FALSE,"EXCISE"}</definedName>
    <definedName name="wrn.EXCISE." localSheetId="100" hidden="1">{#N/A,#N/A,FALSE,"EXCISE"}</definedName>
    <definedName name="wrn.EXCISE." localSheetId="101" hidden="1">{#N/A,#N/A,FALSE,"EXCISE"}</definedName>
    <definedName name="wrn.EXCISE." localSheetId="102" hidden="1">{#N/A,#N/A,FALSE,"EXCISE"}</definedName>
    <definedName name="wrn.EXCISE." localSheetId="103" hidden="1">{#N/A,#N/A,FALSE,"EXCISE"}</definedName>
    <definedName name="wrn.EXCISE." localSheetId="104" hidden="1">{#N/A,#N/A,FALSE,"EXCISE"}</definedName>
    <definedName name="wrn.EXCISE." localSheetId="105" hidden="1">{#N/A,#N/A,FALSE,"EXCISE"}</definedName>
    <definedName name="wrn.EXCISE." localSheetId="106" hidden="1">{#N/A,#N/A,FALSE,"EXCISE"}</definedName>
    <definedName name="wrn.EXCISE." localSheetId="107" hidden="1">{#N/A,#N/A,FALSE,"EXCISE"}</definedName>
    <definedName name="wrn.EXCISE." localSheetId="108" hidden="1">{#N/A,#N/A,FALSE,"EXCISE"}</definedName>
    <definedName name="wrn.EXCISE." localSheetId="170" hidden="1">{#N/A,#N/A,FALSE,"EXCISE"}</definedName>
    <definedName name="wrn.EXCISE." localSheetId="67" hidden="1">{#N/A,#N/A,FALSE,"EXCISE"}</definedName>
    <definedName name="wrn.EXCISE." hidden="1">{#N/A,#N/A,FALSE,"EXCISE"}</definedName>
    <definedName name="wrn.EXRATE." localSheetId="112" hidden="1">{#N/A,#N/A,FALSE,"EXRATE"}</definedName>
    <definedName name="wrn.EXRATE." localSheetId="119" hidden="1">{#N/A,#N/A,FALSE,"EXRATE"}</definedName>
    <definedName name="wrn.EXRATE." localSheetId="114" hidden="1">{#N/A,#N/A,FALSE,"EXRATE"}</definedName>
    <definedName name="wrn.EXRATE." localSheetId="116" hidden="1">{#N/A,#N/A,FALSE,"EXRATE"}</definedName>
    <definedName name="wrn.EXRATE." localSheetId="117" hidden="1">{#N/A,#N/A,FALSE,"EXRATE"}</definedName>
    <definedName name="wrn.EXRATE." localSheetId="118" hidden="1">{#N/A,#N/A,FALSE,"EXRATE"}</definedName>
    <definedName name="wrn.EXRATE." localSheetId="149" hidden="1">{#N/A,#N/A,FALSE,"EXRATE"}</definedName>
    <definedName name="wrn.EXRATE." localSheetId="151" hidden="1">{#N/A,#N/A,FALSE,"EXRATE"}</definedName>
    <definedName name="wrn.EXRATE." localSheetId="156" hidden="1">{#N/A,#N/A,FALSE,"EXRATE"}</definedName>
    <definedName name="wrn.EXRATE." localSheetId="159" hidden="1">{#N/A,#N/A,FALSE,"EXRATE"}</definedName>
    <definedName name="wrn.EXRATE." localSheetId="164" hidden="1">{#N/A,#N/A,FALSE,"EXRATE"}</definedName>
    <definedName name="wrn.EXRATE." localSheetId="165" hidden="1">{#N/A,#N/A,FALSE,"EXRATE"}</definedName>
    <definedName name="wrn.EXRATE." localSheetId="166" hidden="1">{#N/A,#N/A,FALSE,"EXRATE"}</definedName>
    <definedName name="wrn.EXRATE." localSheetId="167" hidden="1">{#N/A,#N/A,FALSE,"EXRATE"}</definedName>
    <definedName name="wrn.EXRATE." localSheetId="168" hidden="1">{#N/A,#N/A,FALSE,"EXRATE"}</definedName>
    <definedName name="wrn.EXRATE." localSheetId="171" hidden="1">{#N/A,#N/A,FALSE,"EXRATE"}</definedName>
    <definedName name="wrn.EXRATE." localSheetId="179" hidden="1">{#N/A,#N/A,FALSE,"EXRATE"}</definedName>
    <definedName name="wrn.EXRATE." localSheetId="180" hidden="1">{#N/A,#N/A,FALSE,"EXRATE"}</definedName>
    <definedName name="wrn.EXRATE." localSheetId="181" hidden="1">{#N/A,#N/A,FALSE,"EXRATE"}</definedName>
    <definedName name="wrn.EXRATE." localSheetId="172" hidden="1">{#N/A,#N/A,FALSE,"EXRATE"}</definedName>
    <definedName name="wrn.EXRATE." localSheetId="173" hidden="1">{#N/A,#N/A,FALSE,"EXRATE"}</definedName>
    <definedName name="wrn.EXRATE." localSheetId="174" hidden="1">{#N/A,#N/A,FALSE,"EXRATE"}</definedName>
    <definedName name="wrn.EXRATE." localSheetId="175" hidden="1">{#N/A,#N/A,FALSE,"EXRATE"}</definedName>
    <definedName name="wrn.EXRATE." localSheetId="176" hidden="1">{#N/A,#N/A,FALSE,"EXRATE"}</definedName>
    <definedName name="wrn.EXRATE." localSheetId="177" hidden="1">{#N/A,#N/A,FALSE,"EXRATE"}</definedName>
    <definedName name="wrn.EXRATE." localSheetId="178" hidden="1">{#N/A,#N/A,FALSE,"EXRATE"}</definedName>
    <definedName name="wrn.EXRATE." localSheetId="46" hidden="1">{#N/A,#N/A,FALSE,"EXRATE"}</definedName>
    <definedName name="wrn.EXRATE." localSheetId="47" hidden="1">{#N/A,#N/A,FALSE,"EXRATE"}</definedName>
    <definedName name="wrn.EXRATE." localSheetId="48" hidden="1">{#N/A,#N/A,FALSE,"EXRATE"}</definedName>
    <definedName name="wrn.EXRATE." localSheetId="49" hidden="1">{#N/A,#N/A,FALSE,"EXRATE"}</definedName>
    <definedName name="wrn.EXRATE." localSheetId="51" hidden="1">{#N/A,#N/A,FALSE,"EXRATE"}</definedName>
    <definedName name="wrn.EXRATE." localSheetId="50" hidden="1">{#N/A,#N/A,FALSE,"EXRATE"}</definedName>
    <definedName name="wrn.EXRATE." localSheetId="52" hidden="1">{#N/A,#N/A,FALSE,"EXRATE"}</definedName>
    <definedName name="wrn.EXRATE." localSheetId="56" hidden="1">{#N/A,#N/A,FALSE,"EXRATE"}</definedName>
    <definedName name="wrn.EXRATE." localSheetId="57" hidden="1">{#N/A,#N/A,FALSE,"EXRATE"}</definedName>
    <definedName name="wrn.EXRATE." localSheetId="58" hidden="1">{#N/A,#N/A,FALSE,"EXRATE"}</definedName>
    <definedName name="wrn.EXRATE." localSheetId="59" hidden="1">{#N/A,#N/A,FALSE,"EXRATE"}</definedName>
    <definedName name="wrn.EXRATE." localSheetId="60" hidden="1">{#N/A,#N/A,FALSE,"EXRATE"}</definedName>
    <definedName name="wrn.EXRATE." localSheetId="61" hidden="1">{#N/A,#N/A,FALSE,"EXRATE"}</definedName>
    <definedName name="wrn.EXRATE." localSheetId="62" hidden="1">{#N/A,#N/A,FALSE,"EXRATE"}</definedName>
    <definedName name="wrn.EXRATE." localSheetId="63" hidden="1">{#N/A,#N/A,FALSE,"EXRATE"}</definedName>
    <definedName name="wrn.EXRATE." localSheetId="68" hidden="1">{#N/A,#N/A,FALSE,"EXRATE"}</definedName>
    <definedName name="wrn.EXRATE." localSheetId="69" hidden="1">{#N/A,#N/A,FALSE,"EXRATE"}</definedName>
    <definedName name="wrn.EXRATE." localSheetId="70" hidden="1">{#N/A,#N/A,FALSE,"EXRATE"}</definedName>
    <definedName name="wrn.EXRATE." localSheetId="83" hidden="1">{#N/A,#N/A,FALSE,"EXRATE"}</definedName>
    <definedName name="wrn.EXRATE." localSheetId="99" hidden="1">{#N/A,#N/A,FALSE,"EXRATE"}</definedName>
    <definedName name="wrn.EXRATE." localSheetId="109" hidden="1">{#N/A,#N/A,FALSE,"EXRATE"}</definedName>
    <definedName name="wrn.EXRATE." localSheetId="110" hidden="1">{#N/A,#N/A,FALSE,"EXRATE"}</definedName>
    <definedName name="wrn.EXRATE." localSheetId="111" hidden="1">{#N/A,#N/A,FALSE,"EXRATE"}</definedName>
    <definedName name="wrn.EXRATE." localSheetId="100" hidden="1">{#N/A,#N/A,FALSE,"EXRATE"}</definedName>
    <definedName name="wrn.EXRATE." localSheetId="101" hidden="1">{#N/A,#N/A,FALSE,"EXRATE"}</definedName>
    <definedName name="wrn.EXRATE." localSheetId="102" hidden="1">{#N/A,#N/A,FALSE,"EXRATE"}</definedName>
    <definedName name="wrn.EXRATE." localSheetId="103" hidden="1">{#N/A,#N/A,FALSE,"EXRATE"}</definedName>
    <definedName name="wrn.EXRATE." localSheetId="104" hidden="1">{#N/A,#N/A,FALSE,"EXRATE"}</definedName>
    <definedName name="wrn.EXRATE." localSheetId="105" hidden="1">{#N/A,#N/A,FALSE,"EXRATE"}</definedName>
    <definedName name="wrn.EXRATE." localSheetId="106" hidden="1">{#N/A,#N/A,FALSE,"EXRATE"}</definedName>
    <definedName name="wrn.EXRATE." localSheetId="107" hidden="1">{#N/A,#N/A,FALSE,"EXRATE"}</definedName>
    <definedName name="wrn.EXRATE." localSheetId="108" hidden="1">{#N/A,#N/A,FALSE,"EXRATE"}</definedName>
    <definedName name="wrn.EXRATE." localSheetId="170" hidden="1">{#N/A,#N/A,FALSE,"EXRATE"}</definedName>
    <definedName name="wrn.EXRATE." localSheetId="67" hidden="1">{#N/A,#N/A,FALSE,"EXRATE"}</definedName>
    <definedName name="wrn.EXRATE." hidden="1">{#N/A,#N/A,FALSE,"EXRATE"}</definedName>
    <definedName name="wrn.EXTDEBT." localSheetId="112" hidden="1">{#N/A,#N/A,FALSE,"EXTDEBT"}</definedName>
    <definedName name="wrn.EXTDEBT." localSheetId="119" hidden="1">{#N/A,#N/A,FALSE,"EXTDEBT"}</definedName>
    <definedName name="wrn.EXTDEBT." localSheetId="114" hidden="1">{#N/A,#N/A,FALSE,"EXTDEBT"}</definedName>
    <definedName name="wrn.EXTDEBT." localSheetId="116" hidden="1">{#N/A,#N/A,FALSE,"EXTDEBT"}</definedName>
    <definedName name="wrn.EXTDEBT." localSheetId="117" hidden="1">{#N/A,#N/A,FALSE,"EXTDEBT"}</definedName>
    <definedName name="wrn.EXTDEBT." localSheetId="118" hidden="1">{#N/A,#N/A,FALSE,"EXTDEBT"}</definedName>
    <definedName name="wrn.EXTDEBT." localSheetId="149" hidden="1">{#N/A,#N/A,FALSE,"EXTDEBT"}</definedName>
    <definedName name="wrn.EXTDEBT." localSheetId="151" hidden="1">{#N/A,#N/A,FALSE,"EXTDEBT"}</definedName>
    <definedName name="wrn.EXTDEBT." localSheetId="156" hidden="1">{#N/A,#N/A,FALSE,"EXTDEBT"}</definedName>
    <definedName name="wrn.EXTDEBT." localSheetId="159" hidden="1">{#N/A,#N/A,FALSE,"EXTDEBT"}</definedName>
    <definedName name="wrn.EXTDEBT." localSheetId="164" hidden="1">{#N/A,#N/A,FALSE,"EXTDEBT"}</definedName>
    <definedName name="wrn.EXTDEBT." localSheetId="165" hidden="1">{#N/A,#N/A,FALSE,"EXTDEBT"}</definedName>
    <definedName name="wrn.EXTDEBT." localSheetId="166" hidden="1">{#N/A,#N/A,FALSE,"EXTDEBT"}</definedName>
    <definedName name="wrn.EXTDEBT." localSheetId="167" hidden="1">{#N/A,#N/A,FALSE,"EXTDEBT"}</definedName>
    <definedName name="wrn.EXTDEBT." localSheetId="168" hidden="1">{#N/A,#N/A,FALSE,"EXTDEBT"}</definedName>
    <definedName name="wrn.EXTDEBT." localSheetId="171" hidden="1">{#N/A,#N/A,FALSE,"EXTDEBT"}</definedName>
    <definedName name="wrn.EXTDEBT." localSheetId="179" hidden="1">{#N/A,#N/A,FALSE,"EXTDEBT"}</definedName>
    <definedName name="wrn.EXTDEBT." localSheetId="180" hidden="1">{#N/A,#N/A,FALSE,"EXTDEBT"}</definedName>
    <definedName name="wrn.EXTDEBT." localSheetId="181" hidden="1">{#N/A,#N/A,FALSE,"EXTDEBT"}</definedName>
    <definedName name="wrn.EXTDEBT." localSheetId="172" hidden="1">{#N/A,#N/A,FALSE,"EXTDEBT"}</definedName>
    <definedName name="wrn.EXTDEBT." localSheetId="173" hidden="1">{#N/A,#N/A,FALSE,"EXTDEBT"}</definedName>
    <definedName name="wrn.EXTDEBT." localSheetId="174" hidden="1">{#N/A,#N/A,FALSE,"EXTDEBT"}</definedName>
    <definedName name="wrn.EXTDEBT." localSheetId="175" hidden="1">{#N/A,#N/A,FALSE,"EXTDEBT"}</definedName>
    <definedName name="wrn.EXTDEBT." localSheetId="176" hidden="1">{#N/A,#N/A,FALSE,"EXTDEBT"}</definedName>
    <definedName name="wrn.EXTDEBT." localSheetId="177" hidden="1">{#N/A,#N/A,FALSE,"EXTDEBT"}</definedName>
    <definedName name="wrn.EXTDEBT." localSheetId="178" hidden="1">{#N/A,#N/A,FALSE,"EXTDEBT"}</definedName>
    <definedName name="wrn.EXTDEBT." localSheetId="46" hidden="1">{#N/A,#N/A,FALSE,"EXTDEBT"}</definedName>
    <definedName name="wrn.EXTDEBT." localSheetId="47" hidden="1">{#N/A,#N/A,FALSE,"EXTDEBT"}</definedName>
    <definedName name="wrn.EXTDEBT." localSheetId="48" hidden="1">{#N/A,#N/A,FALSE,"EXTDEBT"}</definedName>
    <definedName name="wrn.EXTDEBT." localSheetId="49" hidden="1">{#N/A,#N/A,FALSE,"EXTDEBT"}</definedName>
    <definedName name="wrn.EXTDEBT." localSheetId="51" hidden="1">{#N/A,#N/A,FALSE,"EXTDEBT"}</definedName>
    <definedName name="wrn.EXTDEBT." localSheetId="50" hidden="1">{#N/A,#N/A,FALSE,"EXTDEBT"}</definedName>
    <definedName name="wrn.EXTDEBT." localSheetId="52" hidden="1">{#N/A,#N/A,FALSE,"EXTDEBT"}</definedName>
    <definedName name="wrn.EXTDEBT." localSheetId="56" hidden="1">{#N/A,#N/A,FALSE,"EXTDEBT"}</definedName>
    <definedName name="wrn.EXTDEBT." localSheetId="57" hidden="1">{#N/A,#N/A,FALSE,"EXTDEBT"}</definedName>
    <definedName name="wrn.EXTDEBT." localSheetId="58" hidden="1">{#N/A,#N/A,FALSE,"EXTDEBT"}</definedName>
    <definedName name="wrn.EXTDEBT." localSheetId="59" hidden="1">{#N/A,#N/A,FALSE,"EXTDEBT"}</definedName>
    <definedName name="wrn.EXTDEBT." localSheetId="60" hidden="1">{#N/A,#N/A,FALSE,"EXTDEBT"}</definedName>
    <definedName name="wrn.EXTDEBT." localSheetId="61" hidden="1">{#N/A,#N/A,FALSE,"EXTDEBT"}</definedName>
    <definedName name="wrn.EXTDEBT." localSheetId="62" hidden="1">{#N/A,#N/A,FALSE,"EXTDEBT"}</definedName>
    <definedName name="wrn.EXTDEBT." localSheetId="63" hidden="1">{#N/A,#N/A,FALSE,"EXTDEBT"}</definedName>
    <definedName name="wrn.EXTDEBT." localSheetId="68" hidden="1">{#N/A,#N/A,FALSE,"EXTDEBT"}</definedName>
    <definedName name="wrn.EXTDEBT." localSheetId="69" hidden="1">{#N/A,#N/A,FALSE,"EXTDEBT"}</definedName>
    <definedName name="wrn.EXTDEBT." localSheetId="70" hidden="1">{#N/A,#N/A,FALSE,"EXTDEBT"}</definedName>
    <definedName name="wrn.EXTDEBT." localSheetId="83" hidden="1">{#N/A,#N/A,FALSE,"EXTDEBT"}</definedName>
    <definedName name="wrn.EXTDEBT." localSheetId="99" hidden="1">{#N/A,#N/A,FALSE,"EXTDEBT"}</definedName>
    <definedName name="wrn.EXTDEBT." localSheetId="109" hidden="1">{#N/A,#N/A,FALSE,"EXTDEBT"}</definedName>
    <definedName name="wrn.EXTDEBT." localSheetId="110" hidden="1">{#N/A,#N/A,FALSE,"EXTDEBT"}</definedName>
    <definedName name="wrn.EXTDEBT." localSheetId="111" hidden="1">{#N/A,#N/A,FALSE,"EXTDEBT"}</definedName>
    <definedName name="wrn.EXTDEBT." localSheetId="100" hidden="1">{#N/A,#N/A,FALSE,"EXTDEBT"}</definedName>
    <definedName name="wrn.EXTDEBT." localSheetId="101" hidden="1">{#N/A,#N/A,FALSE,"EXTDEBT"}</definedName>
    <definedName name="wrn.EXTDEBT." localSheetId="102" hidden="1">{#N/A,#N/A,FALSE,"EXTDEBT"}</definedName>
    <definedName name="wrn.EXTDEBT." localSheetId="103" hidden="1">{#N/A,#N/A,FALSE,"EXTDEBT"}</definedName>
    <definedName name="wrn.EXTDEBT." localSheetId="104" hidden="1">{#N/A,#N/A,FALSE,"EXTDEBT"}</definedName>
    <definedName name="wrn.EXTDEBT." localSheetId="105" hidden="1">{#N/A,#N/A,FALSE,"EXTDEBT"}</definedName>
    <definedName name="wrn.EXTDEBT." localSheetId="106" hidden="1">{#N/A,#N/A,FALSE,"EXTDEBT"}</definedName>
    <definedName name="wrn.EXTDEBT." localSheetId="107" hidden="1">{#N/A,#N/A,FALSE,"EXTDEBT"}</definedName>
    <definedName name="wrn.EXTDEBT." localSheetId="108" hidden="1">{#N/A,#N/A,FALSE,"EXTDEBT"}</definedName>
    <definedName name="wrn.EXTDEBT." localSheetId="170" hidden="1">{#N/A,#N/A,FALSE,"EXTDEBT"}</definedName>
    <definedName name="wrn.EXTDEBT." localSheetId="67" hidden="1">{#N/A,#N/A,FALSE,"EXTDEBT"}</definedName>
    <definedName name="wrn.EXTDEBT." hidden="1">{#N/A,#N/A,FALSE,"EXTDEBT"}</definedName>
    <definedName name="wrn.EXTRABUDGT." localSheetId="112" hidden="1">{#N/A,#N/A,FALSE,"EXTRABUDGT"}</definedName>
    <definedName name="wrn.EXTRABUDGT." localSheetId="119" hidden="1">{#N/A,#N/A,FALSE,"EXTRABUDGT"}</definedName>
    <definedName name="wrn.EXTRABUDGT." localSheetId="114" hidden="1">{#N/A,#N/A,FALSE,"EXTRABUDGT"}</definedName>
    <definedName name="wrn.EXTRABUDGT." localSheetId="116" hidden="1">{#N/A,#N/A,FALSE,"EXTRABUDGT"}</definedName>
    <definedName name="wrn.EXTRABUDGT." localSheetId="117" hidden="1">{#N/A,#N/A,FALSE,"EXTRABUDGT"}</definedName>
    <definedName name="wrn.EXTRABUDGT." localSheetId="118" hidden="1">{#N/A,#N/A,FALSE,"EXTRABUDGT"}</definedName>
    <definedName name="wrn.EXTRABUDGT." localSheetId="149" hidden="1">{#N/A,#N/A,FALSE,"EXTRABUDGT"}</definedName>
    <definedName name="wrn.EXTRABUDGT." localSheetId="151" hidden="1">{#N/A,#N/A,FALSE,"EXTRABUDGT"}</definedName>
    <definedName name="wrn.EXTRABUDGT." localSheetId="156" hidden="1">{#N/A,#N/A,FALSE,"EXTRABUDGT"}</definedName>
    <definedName name="wrn.EXTRABUDGT." localSheetId="159" hidden="1">{#N/A,#N/A,FALSE,"EXTRABUDGT"}</definedName>
    <definedName name="wrn.EXTRABUDGT." localSheetId="164" hidden="1">{#N/A,#N/A,FALSE,"EXTRABUDGT"}</definedName>
    <definedName name="wrn.EXTRABUDGT." localSheetId="165" hidden="1">{#N/A,#N/A,FALSE,"EXTRABUDGT"}</definedName>
    <definedName name="wrn.EXTRABUDGT." localSheetId="166" hidden="1">{#N/A,#N/A,FALSE,"EXTRABUDGT"}</definedName>
    <definedName name="wrn.EXTRABUDGT." localSheetId="167" hidden="1">{#N/A,#N/A,FALSE,"EXTRABUDGT"}</definedName>
    <definedName name="wrn.EXTRABUDGT." localSheetId="168" hidden="1">{#N/A,#N/A,FALSE,"EXTRABUDGT"}</definedName>
    <definedName name="wrn.EXTRABUDGT." localSheetId="171" hidden="1">{#N/A,#N/A,FALSE,"EXTRABUDGT"}</definedName>
    <definedName name="wrn.EXTRABUDGT." localSheetId="179" hidden="1">{#N/A,#N/A,FALSE,"EXTRABUDGT"}</definedName>
    <definedName name="wrn.EXTRABUDGT." localSheetId="180" hidden="1">{#N/A,#N/A,FALSE,"EXTRABUDGT"}</definedName>
    <definedName name="wrn.EXTRABUDGT." localSheetId="181" hidden="1">{#N/A,#N/A,FALSE,"EXTRABUDGT"}</definedName>
    <definedName name="wrn.EXTRABUDGT." localSheetId="172" hidden="1">{#N/A,#N/A,FALSE,"EXTRABUDGT"}</definedName>
    <definedName name="wrn.EXTRABUDGT." localSheetId="173" hidden="1">{#N/A,#N/A,FALSE,"EXTRABUDGT"}</definedName>
    <definedName name="wrn.EXTRABUDGT." localSheetId="174" hidden="1">{#N/A,#N/A,FALSE,"EXTRABUDGT"}</definedName>
    <definedName name="wrn.EXTRABUDGT." localSheetId="175" hidden="1">{#N/A,#N/A,FALSE,"EXTRABUDGT"}</definedName>
    <definedName name="wrn.EXTRABUDGT." localSheetId="176" hidden="1">{#N/A,#N/A,FALSE,"EXTRABUDGT"}</definedName>
    <definedName name="wrn.EXTRABUDGT." localSheetId="177" hidden="1">{#N/A,#N/A,FALSE,"EXTRABUDGT"}</definedName>
    <definedName name="wrn.EXTRABUDGT." localSheetId="178" hidden="1">{#N/A,#N/A,FALSE,"EXTRABUDGT"}</definedName>
    <definedName name="wrn.EXTRABUDGT." localSheetId="46" hidden="1">{#N/A,#N/A,FALSE,"EXTRABUDGT"}</definedName>
    <definedName name="wrn.EXTRABUDGT." localSheetId="47" hidden="1">{#N/A,#N/A,FALSE,"EXTRABUDGT"}</definedName>
    <definedName name="wrn.EXTRABUDGT." localSheetId="48" hidden="1">{#N/A,#N/A,FALSE,"EXTRABUDGT"}</definedName>
    <definedName name="wrn.EXTRABUDGT." localSheetId="49" hidden="1">{#N/A,#N/A,FALSE,"EXTRABUDGT"}</definedName>
    <definedName name="wrn.EXTRABUDGT." localSheetId="51" hidden="1">{#N/A,#N/A,FALSE,"EXTRABUDGT"}</definedName>
    <definedName name="wrn.EXTRABUDGT." localSheetId="50" hidden="1">{#N/A,#N/A,FALSE,"EXTRABUDGT"}</definedName>
    <definedName name="wrn.EXTRABUDGT." localSheetId="52" hidden="1">{#N/A,#N/A,FALSE,"EXTRABUDGT"}</definedName>
    <definedName name="wrn.EXTRABUDGT." localSheetId="56" hidden="1">{#N/A,#N/A,FALSE,"EXTRABUDGT"}</definedName>
    <definedName name="wrn.EXTRABUDGT." localSheetId="57" hidden="1">{#N/A,#N/A,FALSE,"EXTRABUDGT"}</definedName>
    <definedName name="wrn.EXTRABUDGT." localSheetId="58" hidden="1">{#N/A,#N/A,FALSE,"EXTRABUDGT"}</definedName>
    <definedName name="wrn.EXTRABUDGT." localSheetId="59" hidden="1">{#N/A,#N/A,FALSE,"EXTRABUDGT"}</definedName>
    <definedName name="wrn.EXTRABUDGT." localSheetId="60" hidden="1">{#N/A,#N/A,FALSE,"EXTRABUDGT"}</definedName>
    <definedName name="wrn.EXTRABUDGT." localSheetId="61" hidden="1">{#N/A,#N/A,FALSE,"EXTRABUDGT"}</definedName>
    <definedName name="wrn.EXTRABUDGT." localSheetId="62" hidden="1">{#N/A,#N/A,FALSE,"EXTRABUDGT"}</definedName>
    <definedName name="wrn.EXTRABUDGT." localSheetId="63" hidden="1">{#N/A,#N/A,FALSE,"EXTRABUDGT"}</definedName>
    <definedName name="wrn.EXTRABUDGT." localSheetId="68" hidden="1">{#N/A,#N/A,FALSE,"EXTRABUDGT"}</definedName>
    <definedName name="wrn.EXTRABUDGT." localSheetId="69" hidden="1">{#N/A,#N/A,FALSE,"EXTRABUDGT"}</definedName>
    <definedName name="wrn.EXTRABUDGT." localSheetId="70" hidden="1">{#N/A,#N/A,FALSE,"EXTRABUDGT"}</definedName>
    <definedName name="wrn.EXTRABUDGT." localSheetId="83" hidden="1">{#N/A,#N/A,FALSE,"EXTRABUDGT"}</definedName>
    <definedName name="wrn.EXTRABUDGT." localSheetId="99" hidden="1">{#N/A,#N/A,FALSE,"EXTRABUDGT"}</definedName>
    <definedName name="wrn.EXTRABUDGT." localSheetId="109" hidden="1">{#N/A,#N/A,FALSE,"EXTRABUDGT"}</definedName>
    <definedName name="wrn.EXTRABUDGT." localSheetId="110" hidden="1">{#N/A,#N/A,FALSE,"EXTRABUDGT"}</definedName>
    <definedName name="wrn.EXTRABUDGT." localSheetId="111" hidden="1">{#N/A,#N/A,FALSE,"EXTRABUDGT"}</definedName>
    <definedName name="wrn.EXTRABUDGT." localSheetId="100" hidden="1">{#N/A,#N/A,FALSE,"EXTRABUDGT"}</definedName>
    <definedName name="wrn.EXTRABUDGT." localSheetId="101" hidden="1">{#N/A,#N/A,FALSE,"EXTRABUDGT"}</definedName>
    <definedName name="wrn.EXTRABUDGT." localSheetId="102" hidden="1">{#N/A,#N/A,FALSE,"EXTRABUDGT"}</definedName>
    <definedName name="wrn.EXTRABUDGT." localSheetId="103" hidden="1">{#N/A,#N/A,FALSE,"EXTRABUDGT"}</definedName>
    <definedName name="wrn.EXTRABUDGT." localSheetId="104" hidden="1">{#N/A,#N/A,FALSE,"EXTRABUDGT"}</definedName>
    <definedName name="wrn.EXTRABUDGT." localSheetId="105" hidden="1">{#N/A,#N/A,FALSE,"EXTRABUDGT"}</definedName>
    <definedName name="wrn.EXTRABUDGT." localSheetId="106" hidden="1">{#N/A,#N/A,FALSE,"EXTRABUDGT"}</definedName>
    <definedName name="wrn.EXTRABUDGT." localSheetId="107" hidden="1">{#N/A,#N/A,FALSE,"EXTRABUDGT"}</definedName>
    <definedName name="wrn.EXTRABUDGT." localSheetId="108" hidden="1">{#N/A,#N/A,FALSE,"EXTRABUDGT"}</definedName>
    <definedName name="wrn.EXTRABUDGT." localSheetId="170" hidden="1">{#N/A,#N/A,FALSE,"EXTRABUDGT"}</definedName>
    <definedName name="wrn.EXTRABUDGT." localSheetId="67" hidden="1">{#N/A,#N/A,FALSE,"EXTRABUDGT"}</definedName>
    <definedName name="wrn.EXTRABUDGT." hidden="1">{#N/A,#N/A,FALSE,"EXTRABUDGT"}</definedName>
    <definedName name="wrn.EXTRABUDGT2." localSheetId="112" hidden="1">{#N/A,#N/A,FALSE,"EXTRABUDGT2"}</definedName>
    <definedName name="wrn.EXTRABUDGT2." localSheetId="119" hidden="1">{#N/A,#N/A,FALSE,"EXTRABUDGT2"}</definedName>
    <definedName name="wrn.EXTRABUDGT2." localSheetId="114" hidden="1">{#N/A,#N/A,FALSE,"EXTRABUDGT2"}</definedName>
    <definedName name="wrn.EXTRABUDGT2." localSheetId="116" hidden="1">{#N/A,#N/A,FALSE,"EXTRABUDGT2"}</definedName>
    <definedName name="wrn.EXTRABUDGT2." localSheetId="117" hidden="1">{#N/A,#N/A,FALSE,"EXTRABUDGT2"}</definedName>
    <definedName name="wrn.EXTRABUDGT2." localSheetId="118" hidden="1">{#N/A,#N/A,FALSE,"EXTRABUDGT2"}</definedName>
    <definedName name="wrn.EXTRABUDGT2." localSheetId="149" hidden="1">{#N/A,#N/A,FALSE,"EXTRABUDGT2"}</definedName>
    <definedName name="wrn.EXTRABUDGT2." localSheetId="151" hidden="1">{#N/A,#N/A,FALSE,"EXTRABUDGT2"}</definedName>
    <definedName name="wrn.EXTRABUDGT2." localSheetId="156" hidden="1">{#N/A,#N/A,FALSE,"EXTRABUDGT2"}</definedName>
    <definedName name="wrn.EXTRABUDGT2." localSheetId="159" hidden="1">{#N/A,#N/A,FALSE,"EXTRABUDGT2"}</definedName>
    <definedName name="wrn.EXTRABUDGT2." localSheetId="164" hidden="1">{#N/A,#N/A,FALSE,"EXTRABUDGT2"}</definedName>
    <definedName name="wrn.EXTRABUDGT2." localSheetId="165" hidden="1">{#N/A,#N/A,FALSE,"EXTRABUDGT2"}</definedName>
    <definedName name="wrn.EXTRABUDGT2." localSheetId="166" hidden="1">{#N/A,#N/A,FALSE,"EXTRABUDGT2"}</definedName>
    <definedName name="wrn.EXTRABUDGT2." localSheetId="167" hidden="1">{#N/A,#N/A,FALSE,"EXTRABUDGT2"}</definedName>
    <definedName name="wrn.EXTRABUDGT2." localSheetId="168" hidden="1">{#N/A,#N/A,FALSE,"EXTRABUDGT2"}</definedName>
    <definedName name="wrn.EXTRABUDGT2." localSheetId="171" hidden="1">{#N/A,#N/A,FALSE,"EXTRABUDGT2"}</definedName>
    <definedName name="wrn.EXTRABUDGT2." localSheetId="179" hidden="1">{#N/A,#N/A,FALSE,"EXTRABUDGT2"}</definedName>
    <definedName name="wrn.EXTRABUDGT2." localSheetId="180" hidden="1">{#N/A,#N/A,FALSE,"EXTRABUDGT2"}</definedName>
    <definedName name="wrn.EXTRABUDGT2." localSheetId="181" hidden="1">{#N/A,#N/A,FALSE,"EXTRABUDGT2"}</definedName>
    <definedName name="wrn.EXTRABUDGT2." localSheetId="172" hidden="1">{#N/A,#N/A,FALSE,"EXTRABUDGT2"}</definedName>
    <definedName name="wrn.EXTRABUDGT2." localSheetId="173" hidden="1">{#N/A,#N/A,FALSE,"EXTRABUDGT2"}</definedName>
    <definedName name="wrn.EXTRABUDGT2." localSheetId="174" hidden="1">{#N/A,#N/A,FALSE,"EXTRABUDGT2"}</definedName>
    <definedName name="wrn.EXTRABUDGT2." localSheetId="175" hidden="1">{#N/A,#N/A,FALSE,"EXTRABUDGT2"}</definedName>
    <definedName name="wrn.EXTRABUDGT2." localSheetId="176" hidden="1">{#N/A,#N/A,FALSE,"EXTRABUDGT2"}</definedName>
    <definedName name="wrn.EXTRABUDGT2." localSheetId="177" hidden="1">{#N/A,#N/A,FALSE,"EXTRABUDGT2"}</definedName>
    <definedName name="wrn.EXTRABUDGT2." localSheetId="178" hidden="1">{#N/A,#N/A,FALSE,"EXTRABUDGT2"}</definedName>
    <definedName name="wrn.EXTRABUDGT2." localSheetId="46" hidden="1">{#N/A,#N/A,FALSE,"EXTRABUDGT2"}</definedName>
    <definedName name="wrn.EXTRABUDGT2." localSheetId="47" hidden="1">{#N/A,#N/A,FALSE,"EXTRABUDGT2"}</definedName>
    <definedName name="wrn.EXTRABUDGT2." localSheetId="48" hidden="1">{#N/A,#N/A,FALSE,"EXTRABUDGT2"}</definedName>
    <definedName name="wrn.EXTRABUDGT2." localSheetId="49" hidden="1">{#N/A,#N/A,FALSE,"EXTRABUDGT2"}</definedName>
    <definedName name="wrn.EXTRABUDGT2." localSheetId="51" hidden="1">{#N/A,#N/A,FALSE,"EXTRABUDGT2"}</definedName>
    <definedName name="wrn.EXTRABUDGT2." localSheetId="50" hidden="1">{#N/A,#N/A,FALSE,"EXTRABUDGT2"}</definedName>
    <definedName name="wrn.EXTRABUDGT2." localSheetId="52" hidden="1">{#N/A,#N/A,FALSE,"EXTRABUDGT2"}</definedName>
    <definedName name="wrn.EXTRABUDGT2." localSheetId="56" hidden="1">{#N/A,#N/A,FALSE,"EXTRABUDGT2"}</definedName>
    <definedName name="wrn.EXTRABUDGT2." localSheetId="57" hidden="1">{#N/A,#N/A,FALSE,"EXTRABUDGT2"}</definedName>
    <definedName name="wrn.EXTRABUDGT2." localSheetId="58" hidden="1">{#N/A,#N/A,FALSE,"EXTRABUDGT2"}</definedName>
    <definedName name="wrn.EXTRABUDGT2." localSheetId="59" hidden="1">{#N/A,#N/A,FALSE,"EXTRABUDGT2"}</definedName>
    <definedName name="wrn.EXTRABUDGT2." localSheetId="60" hidden="1">{#N/A,#N/A,FALSE,"EXTRABUDGT2"}</definedName>
    <definedName name="wrn.EXTRABUDGT2." localSheetId="61" hidden="1">{#N/A,#N/A,FALSE,"EXTRABUDGT2"}</definedName>
    <definedName name="wrn.EXTRABUDGT2." localSheetId="62" hidden="1">{#N/A,#N/A,FALSE,"EXTRABUDGT2"}</definedName>
    <definedName name="wrn.EXTRABUDGT2." localSheetId="63" hidden="1">{#N/A,#N/A,FALSE,"EXTRABUDGT2"}</definedName>
    <definedName name="wrn.EXTRABUDGT2." localSheetId="68" hidden="1">{#N/A,#N/A,FALSE,"EXTRABUDGT2"}</definedName>
    <definedName name="wrn.EXTRABUDGT2." localSheetId="69" hidden="1">{#N/A,#N/A,FALSE,"EXTRABUDGT2"}</definedName>
    <definedName name="wrn.EXTRABUDGT2." localSheetId="70" hidden="1">{#N/A,#N/A,FALSE,"EXTRABUDGT2"}</definedName>
    <definedName name="wrn.EXTRABUDGT2." localSheetId="83" hidden="1">{#N/A,#N/A,FALSE,"EXTRABUDGT2"}</definedName>
    <definedName name="wrn.EXTRABUDGT2." localSheetId="99" hidden="1">{#N/A,#N/A,FALSE,"EXTRABUDGT2"}</definedName>
    <definedName name="wrn.EXTRABUDGT2." localSheetId="109" hidden="1">{#N/A,#N/A,FALSE,"EXTRABUDGT2"}</definedName>
    <definedName name="wrn.EXTRABUDGT2." localSheetId="110" hidden="1">{#N/A,#N/A,FALSE,"EXTRABUDGT2"}</definedName>
    <definedName name="wrn.EXTRABUDGT2." localSheetId="111" hidden="1">{#N/A,#N/A,FALSE,"EXTRABUDGT2"}</definedName>
    <definedName name="wrn.EXTRABUDGT2." localSheetId="100" hidden="1">{#N/A,#N/A,FALSE,"EXTRABUDGT2"}</definedName>
    <definedName name="wrn.EXTRABUDGT2." localSheetId="101" hidden="1">{#N/A,#N/A,FALSE,"EXTRABUDGT2"}</definedName>
    <definedName name="wrn.EXTRABUDGT2." localSheetId="102" hidden="1">{#N/A,#N/A,FALSE,"EXTRABUDGT2"}</definedName>
    <definedName name="wrn.EXTRABUDGT2." localSheetId="103" hidden="1">{#N/A,#N/A,FALSE,"EXTRABUDGT2"}</definedName>
    <definedName name="wrn.EXTRABUDGT2." localSheetId="104" hidden="1">{#N/A,#N/A,FALSE,"EXTRABUDGT2"}</definedName>
    <definedName name="wrn.EXTRABUDGT2." localSheetId="105" hidden="1">{#N/A,#N/A,FALSE,"EXTRABUDGT2"}</definedName>
    <definedName name="wrn.EXTRABUDGT2." localSheetId="106" hidden="1">{#N/A,#N/A,FALSE,"EXTRABUDGT2"}</definedName>
    <definedName name="wrn.EXTRABUDGT2." localSheetId="107" hidden="1">{#N/A,#N/A,FALSE,"EXTRABUDGT2"}</definedName>
    <definedName name="wrn.EXTRABUDGT2." localSheetId="108" hidden="1">{#N/A,#N/A,FALSE,"EXTRABUDGT2"}</definedName>
    <definedName name="wrn.EXTRABUDGT2." localSheetId="170" hidden="1">{#N/A,#N/A,FALSE,"EXTRABUDGT2"}</definedName>
    <definedName name="wrn.EXTRABUDGT2." localSheetId="67" hidden="1">{#N/A,#N/A,FALSE,"EXTRABUDGT2"}</definedName>
    <definedName name="wrn.EXTRABUDGT2." hidden="1">{#N/A,#N/A,FALSE,"EXTRABUDGT2"}</definedName>
    <definedName name="wrn.GDP." localSheetId="112" hidden="1">{#N/A,#N/A,FALSE,"GDP_ORIGIN";#N/A,#N/A,FALSE,"EMP_POP"}</definedName>
    <definedName name="wrn.GDP." localSheetId="119" hidden="1">{#N/A,#N/A,FALSE,"GDP_ORIGIN";#N/A,#N/A,FALSE,"EMP_POP"}</definedName>
    <definedName name="wrn.GDP." localSheetId="114" hidden="1">{#N/A,#N/A,FALSE,"GDP_ORIGIN";#N/A,#N/A,FALSE,"EMP_POP"}</definedName>
    <definedName name="wrn.GDP." localSheetId="116" hidden="1">{#N/A,#N/A,FALSE,"GDP_ORIGIN";#N/A,#N/A,FALSE,"EMP_POP"}</definedName>
    <definedName name="wrn.GDP." localSheetId="117" hidden="1">{#N/A,#N/A,FALSE,"GDP_ORIGIN";#N/A,#N/A,FALSE,"EMP_POP"}</definedName>
    <definedName name="wrn.GDP." localSheetId="118" hidden="1">{#N/A,#N/A,FALSE,"GDP_ORIGIN";#N/A,#N/A,FALSE,"EMP_POP"}</definedName>
    <definedName name="wrn.GDP." localSheetId="149" hidden="1">{#N/A,#N/A,FALSE,"GDP_ORIGIN";#N/A,#N/A,FALSE,"EMP_POP"}</definedName>
    <definedName name="wrn.GDP." localSheetId="151" hidden="1">{#N/A,#N/A,FALSE,"GDP_ORIGIN";#N/A,#N/A,FALSE,"EMP_POP"}</definedName>
    <definedName name="wrn.GDP." localSheetId="156" hidden="1">{#N/A,#N/A,FALSE,"GDP_ORIGIN";#N/A,#N/A,FALSE,"EMP_POP"}</definedName>
    <definedName name="wrn.GDP." localSheetId="159" hidden="1">{#N/A,#N/A,FALSE,"GDP_ORIGIN";#N/A,#N/A,FALSE,"EMP_POP"}</definedName>
    <definedName name="wrn.GDP." localSheetId="164" hidden="1">{#N/A,#N/A,FALSE,"GDP_ORIGIN";#N/A,#N/A,FALSE,"EMP_POP"}</definedName>
    <definedName name="wrn.GDP." localSheetId="165" hidden="1">{#N/A,#N/A,FALSE,"GDP_ORIGIN";#N/A,#N/A,FALSE,"EMP_POP"}</definedName>
    <definedName name="wrn.GDP." localSheetId="166" hidden="1">{#N/A,#N/A,FALSE,"GDP_ORIGIN";#N/A,#N/A,FALSE,"EMP_POP"}</definedName>
    <definedName name="wrn.GDP." localSheetId="167" hidden="1">{#N/A,#N/A,FALSE,"GDP_ORIGIN";#N/A,#N/A,FALSE,"EMP_POP"}</definedName>
    <definedName name="wrn.GDP." localSheetId="168" hidden="1">{#N/A,#N/A,FALSE,"GDP_ORIGIN";#N/A,#N/A,FALSE,"EMP_POP"}</definedName>
    <definedName name="wrn.GDP." localSheetId="171" hidden="1">{#N/A,#N/A,FALSE,"GDP_ORIGIN";#N/A,#N/A,FALSE,"EMP_POP"}</definedName>
    <definedName name="wrn.GDP." localSheetId="179" hidden="1">{#N/A,#N/A,FALSE,"GDP_ORIGIN";#N/A,#N/A,FALSE,"EMP_POP"}</definedName>
    <definedName name="wrn.GDP." localSheetId="180" hidden="1">{#N/A,#N/A,FALSE,"GDP_ORIGIN";#N/A,#N/A,FALSE,"EMP_POP"}</definedName>
    <definedName name="wrn.GDP." localSheetId="181" hidden="1">{#N/A,#N/A,FALSE,"GDP_ORIGIN";#N/A,#N/A,FALSE,"EMP_POP"}</definedName>
    <definedName name="wrn.GDP." localSheetId="172" hidden="1">{#N/A,#N/A,FALSE,"GDP_ORIGIN";#N/A,#N/A,FALSE,"EMP_POP"}</definedName>
    <definedName name="wrn.GDP." localSheetId="173" hidden="1">{#N/A,#N/A,FALSE,"GDP_ORIGIN";#N/A,#N/A,FALSE,"EMP_POP"}</definedName>
    <definedName name="wrn.GDP." localSheetId="174" hidden="1">{#N/A,#N/A,FALSE,"GDP_ORIGIN";#N/A,#N/A,FALSE,"EMP_POP"}</definedName>
    <definedName name="wrn.GDP." localSheetId="175" hidden="1">{#N/A,#N/A,FALSE,"GDP_ORIGIN";#N/A,#N/A,FALSE,"EMP_POP"}</definedName>
    <definedName name="wrn.GDP." localSheetId="176" hidden="1">{#N/A,#N/A,FALSE,"GDP_ORIGIN";#N/A,#N/A,FALSE,"EMP_POP"}</definedName>
    <definedName name="wrn.GDP." localSheetId="177" hidden="1">{#N/A,#N/A,FALSE,"GDP_ORIGIN";#N/A,#N/A,FALSE,"EMP_POP"}</definedName>
    <definedName name="wrn.GDP." localSheetId="178" hidden="1">{#N/A,#N/A,FALSE,"GDP_ORIGIN";#N/A,#N/A,FALSE,"EMP_POP"}</definedName>
    <definedName name="wrn.GDP." localSheetId="46" hidden="1">{#N/A,#N/A,FALSE,"GDP_ORIGIN";#N/A,#N/A,FALSE,"EMP_POP"}</definedName>
    <definedName name="wrn.GDP." localSheetId="47" hidden="1">{#N/A,#N/A,FALSE,"GDP_ORIGIN";#N/A,#N/A,FALSE,"EMP_POP"}</definedName>
    <definedName name="wrn.GDP." localSheetId="48" hidden="1">{#N/A,#N/A,FALSE,"GDP_ORIGIN";#N/A,#N/A,FALSE,"EMP_POP"}</definedName>
    <definedName name="wrn.GDP." localSheetId="49" hidden="1">{#N/A,#N/A,FALSE,"GDP_ORIGIN";#N/A,#N/A,FALSE,"EMP_POP"}</definedName>
    <definedName name="wrn.GDP." localSheetId="51" hidden="1">{#N/A,#N/A,FALSE,"GDP_ORIGIN";#N/A,#N/A,FALSE,"EMP_POP"}</definedName>
    <definedName name="wrn.GDP." localSheetId="50" hidden="1">{#N/A,#N/A,FALSE,"GDP_ORIGIN";#N/A,#N/A,FALSE,"EMP_POP"}</definedName>
    <definedName name="wrn.GDP." localSheetId="52" hidden="1">{#N/A,#N/A,FALSE,"GDP_ORIGIN";#N/A,#N/A,FALSE,"EMP_POP"}</definedName>
    <definedName name="wrn.GDP." localSheetId="56" hidden="1">{#N/A,#N/A,FALSE,"GDP_ORIGIN";#N/A,#N/A,FALSE,"EMP_POP"}</definedName>
    <definedName name="wrn.GDP." localSheetId="57" hidden="1">{#N/A,#N/A,FALSE,"GDP_ORIGIN";#N/A,#N/A,FALSE,"EMP_POP"}</definedName>
    <definedName name="wrn.GDP." localSheetId="58" hidden="1">{#N/A,#N/A,FALSE,"GDP_ORIGIN";#N/A,#N/A,FALSE,"EMP_POP"}</definedName>
    <definedName name="wrn.GDP." localSheetId="59" hidden="1">{#N/A,#N/A,FALSE,"GDP_ORIGIN";#N/A,#N/A,FALSE,"EMP_POP"}</definedName>
    <definedName name="wrn.GDP." localSheetId="60" hidden="1">{#N/A,#N/A,FALSE,"GDP_ORIGIN";#N/A,#N/A,FALSE,"EMP_POP"}</definedName>
    <definedName name="wrn.GDP." localSheetId="61" hidden="1">{#N/A,#N/A,FALSE,"GDP_ORIGIN";#N/A,#N/A,FALSE,"EMP_POP"}</definedName>
    <definedName name="wrn.GDP." localSheetId="62" hidden="1">{#N/A,#N/A,FALSE,"GDP_ORIGIN";#N/A,#N/A,FALSE,"EMP_POP"}</definedName>
    <definedName name="wrn.GDP." localSheetId="63" hidden="1">{#N/A,#N/A,FALSE,"GDP_ORIGIN";#N/A,#N/A,FALSE,"EMP_POP"}</definedName>
    <definedName name="wrn.GDP." localSheetId="68" hidden="1">{#N/A,#N/A,FALSE,"GDP_ORIGIN";#N/A,#N/A,FALSE,"EMP_POP"}</definedName>
    <definedName name="wrn.GDP." localSheetId="69" hidden="1">{#N/A,#N/A,FALSE,"GDP_ORIGIN";#N/A,#N/A,FALSE,"EMP_POP"}</definedName>
    <definedName name="wrn.GDP." localSheetId="70" hidden="1">{#N/A,#N/A,FALSE,"GDP_ORIGIN";#N/A,#N/A,FALSE,"EMP_POP"}</definedName>
    <definedName name="wrn.GDP." localSheetId="83" hidden="1">{#N/A,#N/A,FALSE,"GDP_ORIGIN";#N/A,#N/A,FALSE,"EMP_POP"}</definedName>
    <definedName name="wrn.GDP." localSheetId="99" hidden="1">{#N/A,#N/A,FALSE,"GDP_ORIGIN";#N/A,#N/A,FALSE,"EMP_POP"}</definedName>
    <definedName name="wrn.GDP." localSheetId="109" hidden="1">{#N/A,#N/A,FALSE,"GDP_ORIGIN";#N/A,#N/A,FALSE,"EMP_POP"}</definedName>
    <definedName name="wrn.GDP." localSheetId="110" hidden="1">{#N/A,#N/A,FALSE,"GDP_ORIGIN";#N/A,#N/A,FALSE,"EMP_POP"}</definedName>
    <definedName name="wrn.GDP." localSheetId="111" hidden="1">{#N/A,#N/A,FALSE,"GDP_ORIGIN";#N/A,#N/A,FALSE,"EMP_POP"}</definedName>
    <definedName name="wrn.GDP." localSheetId="100" hidden="1">{#N/A,#N/A,FALSE,"GDP_ORIGIN";#N/A,#N/A,FALSE,"EMP_POP"}</definedName>
    <definedName name="wrn.GDP." localSheetId="101" hidden="1">{#N/A,#N/A,FALSE,"GDP_ORIGIN";#N/A,#N/A,FALSE,"EMP_POP"}</definedName>
    <definedName name="wrn.GDP." localSheetId="102" hidden="1">{#N/A,#N/A,FALSE,"GDP_ORIGIN";#N/A,#N/A,FALSE,"EMP_POP"}</definedName>
    <definedName name="wrn.GDP." localSheetId="103" hidden="1">{#N/A,#N/A,FALSE,"GDP_ORIGIN";#N/A,#N/A,FALSE,"EMP_POP"}</definedName>
    <definedName name="wrn.GDP." localSheetId="104" hidden="1">{#N/A,#N/A,FALSE,"GDP_ORIGIN";#N/A,#N/A,FALSE,"EMP_POP"}</definedName>
    <definedName name="wrn.GDP." localSheetId="105" hidden="1">{#N/A,#N/A,FALSE,"GDP_ORIGIN";#N/A,#N/A,FALSE,"EMP_POP"}</definedName>
    <definedName name="wrn.GDP." localSheetId="106" hidden="1">{#N/A,#N/A,FALSE,"GDP_ORIGIN";#N/A,#N/A,FALSE,"EMP_POP"}</definedName>
    <definedName name="wrn.GDP." localSheetId="107" hidden="1">{#N/A,#N/A,FALSE,"GDP_ORIGIN";#N/A,#N/A,FALSE,"EMP_POP"}</definedName>
    <definedName name="wrn.GDP." localSheetId="108" hidden="1">{#N/A,#N/A,FALSE,"GDP_ORIGIN";#N/A,#N/A,FALSE,"EMP_POP"}</definedName>
    <definedName name="wrn.GDP." localSheetId="170" hidden="1">{#N/A,#N/A,FALSE,"GDP_ORIGIN";#N/A,#N/A,FALSE,"EMP_POP"}</definedName>
    <definedName name="wrn.GDP." localSheetId="67" hidden="1">{#N/A,#N/A,FALSE,"GDP_ORIGIN";#N/A,#N/A,FALSE,"EMP_POP"}</definedName>
    <definedName name="wrn.GDP." hidden="1">{#N/A,#N/A,FALSE,"GDP_ORIGIN";#N/A,#N/A,FALSE,"EMP_POP"}</definedName>
    <definedName name="wrn.GGOVT." localSheetId="112" hidden="1">{#N/A,#N/A,FALSE,"GGOVT"}</definedName>
    <definedName name="wrn.GGOVT." localSheetId="119" hidden="1">{#N/A,#N/A,FALSE,"GGOVT"}</definedName>
    <definedName name="wrn.GGOVT." localSheetId="114" hidden="1">{#N/A,#N/A,FALSE,"GGOVT"}</definedName>
    <definedName name="wrn.GGOVT." localSheetId="116" hidden="1">{#N/A,#N/A,FALSE,"GGOVT"}</definedName>
    <definedName name="wrn.GGOVT." localSheetId="117" hidden="1">{#N/A,#N/A,FALSE,"GGOVT"}</definedName>
    <definedName name="wrn.GGOVT." localSheetId="118" hidden="1">{#N/A,#N/A,FALSE,"GGOVT"}</definedName>
    <definedName name="wrn.GGOVT." localSheetId="149" hidden="1">{#N/A,#N/A,FALSE,"GGOVT"}</definedName>
    <definedName name="wrn.GGOVT." localSheetId="151" hidden="1">{#N/A,#N/A,FALSE,"GGOVT"}</definedName>
    <definedName name="wrn.GGOVT." localSheetId="156" hidden="1">{#N/A,#N/A,FALSE,"GGOVT"}</definedName>
    <definedName name="wrn.GGOVT." localSheetId="159" hidden="1">{#N/A,#N/A,FALSE,"GGOVT"}</definedName>
    <definedName name="wrn.GGOVT." localSheetId="164" hidden="1">{#N/A,#N/A,FALSE,"GGOVT"}</definedName>
    <definedName name="wrn.GGOVT." localSheetId="165" hidden="1">{#N/A,#N/A,FALSE,"GGOVT"}</definedName>
    <definedName name="wrn.GGOVT." localSheetId="166" hidden="1">{#N/A,#N/A,FALSE,"GGOVT"}</definedName>
    <definedName name="wrn.GGOVT." localSheetId="167" hidden="1">{#N/A,#N/A,FALSE,"GGOVT"}</definedName>
    <definedName name="wrn.GGOVT." localSheetId="168" hidden="1">{#N/A,#N/A,FALSE,"GGOVT"}</definedName>
    <definedName name="wrn.GGOVT." localSheetId="171" hidden="1">{#N/A,#N/A,FALSE,"GGOVT"}</definedName>
    <definedName name="wrn.GGOVT." localSheetId="179" hidden="1">{#N/A,#N/A,FALSE,"GGOVT"}</definedName>
    <definedName name="wrn.GGOVT." localSheetId="180" hidden="1">{#N/A,#N/A,FALSE,"GGOVT"}</definedName>
    <definedName name="wrn.GGOVT." localSheetId="181" hidden="1">{#N/A,#N/A,FALSE,"GGOVT"}</definedName>
    <definedName name="wrn.GGOVT." localSheetId="172" hidden="1">{#N/A,#N/A,FALSE,"GGOVT"}</definedName>
    <definedName name="wrn.GGOVT." localSheetId="173" hidden="1">{#N/A,#N/A,FALSE,"GGOVT"}</definedName>
    <definedName name="wrn.GGOVT." localSheetId="174" hidden="1">{#N/A,#N/A,FALSE,"GGOVT"}</definedName>
    <definedName name="wrn.GGOVT." localSheetId="175" hidden="1">{#N/A,#N/A,FALSE,"GGOVT"}</definedName>
    <definedName name="wrn.GGOVT." localSheetId="176" hidden="1">{#N/A,#N/A,FALSE,"GGOVT"}</definedName>
    <definedName name="wrn.GGOVT." localSheetId="177" hidden="1">{#N/A,#N/A,FALSE,"GGOVT"}</definedName>
    <definedName name="wrn.GGOVT." localSheetId="178" hidden="1">{#N/A,#N/A,FALSE,"GGOVT"}</definedName>
    <definedName name="wrn.GGOVT." localSheetId="46" hidden="1">{#N/A,#N/A,FALSE,"GGOVT"}</definedName>
    <definedName name="wrn.GGOVT." localSheetId="47" hidden="1">{#N/A,#N/A,FALSE,"GGOVT"}</definedName>
    <definedName name="wrn.GGOVT." localSheetId="48" hidden="1">{#N/A,#N/A,FALSE,"GGOVT"}</definedName>
    <definedName name="wrn.GGOVT." localSheetId="49" hidden="1">{#N/A,#N/A,FALSE,"GGOVT"}</definedName>
    <definedName name="wrn.GGOVT." localSheetId="51" hidden="1">{#N/A,#N/A,FALSE,"GGOVT"}</definedName>
    <definedName name="wrn.GGOVT." localSheetId="50" hidden="1">{#N/A,#N/A,FALSE,"GGOVT"}</definedName>
    <definedName name="wrn.GGOVT." localSheetId="52" hidden="1">{#N/A,#N/A,FALSE,"GGOVT"}</definedName>
    <definedName name="wrn.GGOVT." localSheetId="56" hidden="1">{#N/A,#N/A,FALSE,"GGOVT"}</definedName>
    <definedName name="wrn.GGOVT." localSheetId="57" hidden="1">{#N/A,#N/A,FALSE,"GGOVT"}</definedName>
    <definedName name="wrn.GGOVT." localSheetId="58" hidden="1">{#N/A,#N/A,FALSE,"GGOVT"}</definedName>
    <definedName name="wrn.GGOVT." localSheetId="59" hidden="1">{#N/A,#N/A,FALSE,"GGOVT"}</definedName>
    <definedName name="wrn.GGOVT." localSheetId="60" hidden="1">{#N/A,#N/A,FALSE,"GGOVT"}</definedName>
    <definedName name="wrn.GGOVT." localSheetId="61" hidden="1">{#N/A,#N/A,FALSE,"GGOVT"}</definedName>
    <definedName name="wrn.GGOVT." localSheetId="62" hidden="1">{#N/A,#N/A,FALSE,"GGOVT"}</definedName>
    <definedName name="wrn.GGOVT." localSheetId="63" hidden="1">{#N/A,#N/A,FALSE,"GGOVT"}</definedName>
    <definedName name="wrn.GGOVT." localSheetId="68" hidden="1">{#N/A,#N/A,FALSE,"GGOVT"}</definedName>
    <definedName name="wrn.GGOVT." localSheetId="69" hidden="1">{#N/A,#N/A,FALSE,"GGOVT"}</definedName>
    <definedName name="wrn.GGOVT." localSheetId="70" hidden="1">{#N/A,#N/A,FALSE,"GGOVT"}</definedName>
    <definedName name="wrn.GGOVT." localSheetId="83" hidden="1">{#N/A,#N/A,FALSE,"GGOVT"}</definedName>
    <definedName name="wrn.GGOVT." localSheetId="99" hidden="1">{#N/A,#N/A,FALSE,"GGOVT"}</definedName>
    <definedName name="wrn.GGOVT." localSheetId="109" hidden="1">{#N/A,#N/A,FALSE,"GGOVT"}</definedName>
    <definedName name="wrn.GGOVT." localSheetId="110" hidden="1">{#N/A,#N/A,FALSE,"GGOVT"}</definedName>
    <definedName name="wrn.GGOVT." localSheetId="111" hidden="1">{#N/A,#N/A,FALSE,"GGOVT"}</definedName>
    <definedName name="wrn.GGOVT." localSheetId="100" hidden="1">{#N/A,#N/A,FALSE,"GGOVT"}</definedName>
    <definedName name="wrn.GGOVT." localSheetId="101" hidden="1">{#N/A,#N/A,FALSE,"GGOVT"}</definedName>
    <definedName name="wrn.GGOVT." localSheetId="102" hidden="1">{#N/A,#N/A,FALSE,"GGOVT"}</definedName>
    <definedName name="wrn.GGOVT." localSheetId="103" hidden="1">{#N/A,#N/A,FALSE,"GGOVT"}</definedName>
    <definedName name="wrn.GGOVT." localSheetId="104" hidden="1">{#N/A,#N/A,FALSE,"GGOVT"}</definedName>
    <definedName name="wrn.GGOVT." localSheetId="105" hidden="1">{#N/A,#N/A,FALSE,"GGOVT"}</definedName>
    <definedName name="wrn.GGOVT." localSheetId="106" hidden="1">{#N/A,#N/A,FALSE,"GGOVT"}</definedName>
    <definedName name="wrn.GGOVT." localSheetId="107" hidden="1">{#N/A,#N/A,FALSE,"GGOVT"}</definedName>
    <definedName name="wrn.GGOVT." localSheetId="108" hidden="1">{#N/A,#N/A,FALSE,"GGOVT"}</definedName>
    <definedName name="wrn.GGOVT." localSheetId="170" hidden="1">{#N/A,#N/A,FALSE,"GGOVT"}</definedName>
    <definedName name="wrn.GGOVT." localSheetId="67" hidden="1">{#N/A,#N/A,FALSE,"GGOVT"}</definedName>
    <definedName name="wrn.GGOVT." hidden="1">{#N/A,#N/A,FALSE,"GGOVT"}</definedName>
    <definedName name="wrn.GGOVT2." localSheetId="112" hidden="1">{#N/A,#N/A,FALSE,"GGOVT2"}</definedName>
    <definedName name="wrn.GGOVT2." localSheetId="119" hidden="1">{#N/A,#N/A,FALSE,"GGOVT2"}</definedName>
    <definedName name="wrn.GGOVT2." localSheetId="114" hidden="1">{#N/A,#N/A,FALSE,"GGOVT2"}</definedName>
    <definedName name="wrn.GGOVT2." localSheetId="116" hidden="1">{#N/A,#N/A,FALSE,"GGOVT2"}</definedName>
    <definedName name="wrn.GGOVT2." localSheetId="117" hidden="1">{#N/A,#N/A,FALSE,"GGOVT2"}</definedName>
    <definedName name="wrn.GGOVT2." localSheetId="118" hidden="1">{#N/A,#N/A,FALSE,"GGOVT2"}</definedName>
    <definedName name="wrn.GGOVT2." localSheetId="149" hidden="1">{#N/A,#N/A,FALSE,"GGOVT2"}</definedName>
    <definedName name="wrn.GGOVT2." localSheetId="151" hidden="1">{#N/A,#N/A,FALSE,"GGOVT2"}</definedName>
    <definedName name="wrn.GGOVT2." localSheetId="156" hidden="1">{#N/A,#N/A,FALSE,"GGOVT2"}</definedName>
    <definedName name="wrn.GGOVT2." localSheetId="159" hidden="1">{#N/A,#N/A,FALSE,"GGOVT2"}</definedName>
    <definedName name="wrn.GGOVT2." localSheetId="164" hidden="1">{#N/A,#N/A,FALSE,"GGOVT2"}</definedName>
    <definedName name="wrn.GGOVT2." localSheetId="165" hidden="1">{#N/A,#N/A,FALSE,"GGOVT2"}</definedName>
    <definedName name="wrn.GGOVT2." localSheetId="166" hidden="1">{#N/A,#N/A,FALSE,"GGOVT2"}</definedName>
    <definedName name="wrn.GGOVT2." localSheetId="167" hidden="1">{#N/A,#N/A,FALSE,"GGOVT2"}</definedName>
    <definedName name="wrn.GGOVT2." localSheetId="168" hidden="1">{#N/A,#N/A,FALSE,"GGOVT2"}</definedName>
    <definedName name="wrn.GGOVT2." localSheetId="171" hidden="1">{#N/A,#N/A,FALSE,"GGOVT2"}</definedName>
    <definedName name="wrn.GGOVT2." localSheetId="179" hidden="1">{#N/A,#N/A,FALSE,"GGOVT2"}</definedName>
    <definedName name="wrn.GGOVT2." localSheetId="180" hidden="1">{#N/A,#N/A,FALSE,"GGOVT2"}</definedName>
    <definedName name="wrn.GGOVT2." localSheetId="181" hidden="1">{#N/A,#N/A,FALSE,"GGOVT2"}</definedName>
    <definedName name="wrn.GGOVT2." localSheetId="172" hidden="1">{#N/A,#N/A,FALSE,"GGOVT2"}</definedName>
    <definedName name="wrn.GGOVT2." localSheetId="173" hidden="1">{#N/A,#N/A,FALSE,"GGOVT2"}</definedName>
    <definedName name="wrn.GGOVT2." localSheetId="174" hidden="1">{#N/A,#N/A,FALSE,"GGOVT2"}</definedName>
    <definedName name="wrn.GGOVT2." localSheetId="175" hidden="1">{#N/A,#N/A,FALSE,"GGOVT2"}</definedName>
    <definedName name="wrn.GGOVT2." localSheetId="176" hidden="1">{#N/A,#N/A,FALSE,"GGOVT2"}</definedName>
    <definedName name="wrn.GGOVT2." localSheetId="177" hidden="1">{#N/A,#N/A,FALSE,"GGOVT2"}</definedName>
    <definedName name="wrn.GGOVT2." localSheetId="178" hidden="1">{#N/A,#N/A,FALSE,"GGOVT2"}</definedName>
    <definedName name="wrn.GGOVT2." localSheetId="46" hidden="1">{#N/A,#N/A,FALSE,"GGOVT2"}</definedName>
    <definedName name="wrn.GGOVT2." localSheetId="47" hidden="1">{#N/A,#N/A,FALSE,"GGOVT2"}</definedName>
    <definedName name="wrn.GGOVT2." localSheetId="48" hidden="1">{#N/A,#N/A,FALSE,"GGOVT2"}</definedName>
    <definedName name="wrn.GGOVT2." localSheetId="49" hidden="1">{#N/A,#N/A,FALSE,"GGOVT2"}</definedName>
    <definedName name="wrn.GGOVT2." localSheetId="51" hidden="1">{#N/A,#N/A,FALSE,"GGOVT2"}</definedName>
    <definedName name="wrn.GGOVT2." localSheetId="50" hidden="1">{#N/A,#N/A,FALSE,"GGOVT2"}</definedName>
    <definedName name="wrn.GGOVT2." localSheetId="52" hidden="1">{#N/A,#N/A,FALSE,"GGOVT2"}</definedName>
    <definedName name="wrn.GGOVT2." localSheetId="56" hidden="1">{#N/A,#N/A,FALSE,"GGOVT2"}</definedName>
    <definedName name="wrn.GGOVT2." localSheetId="57" hidden="1">{#N/A,#N/A,FALSE,"GGOVT2"}</definedName>
    <definedName name="wrn.GGOVT2." localSheetId="58" hidden="1">{#N/A,#N/A,FALSE,"GGOVT2"}</definedName>
    <definedName name="wrn.GGOVT2." localSheetId="59" hidden="1">{#N/A,#N/A,FALSE,"GGOVT2"}</definedName>
    <definedName name="wrn.GGOVT2." localSheetId="60" hidden="1">{#N/A,#N/A,FALSE,"GGOVT2"}</definedName>
    <definedName name="wrn.GGOVT2." localSheetId="61" hidden="1">{#N/A,#N/A,FALSE,"GGOVT2"}</definedName>
    <definedName name="wrn.GGOVT2." localSheetId="62" hidden="1">{#N/A,#N/A,FALSE,"GGOVT2"}</definedName>
    <definedName name="wrn.GGOVT2." localSheetId="63" hidden="1">{#N/A,#N/A,FALSE,"GGOVT2"}</definedName>
    <definedName name="wrn.GGOVT2." localSheetId="68" hidden="1">{#N/A,#N/A,FALSE,"GGOVT2"}</definedName>
    <definedName name="wrn.GGOVT2." localSheetId="69" hidden="1">{#N/A,#N/A,FALSE,"GGOVT2"}</definedName>
    <definedName name="wrn.GGOVT2." localSheetId="70" hidden="1">{#N/A,#N/A,FALSE,"GGOVT2"}</definedName>
    <definedName name="wrn.GGOVT2." localSheetId="83" hidden="1">{#N/A,#N/A,FALSE,"GGOVT2"}</definedName>
    <definedName name="wrn.GGOVT2." localSheetId="99" hidden="1">{#N/A,#N/A,FALSE,"GGOVT2"}</definedName>
    <definedName name="wrn.GGOVT2." localSheetId="109" hidden="1">{#N/A,#N/A,FALSE,"GGOVT2"}</definedName>
    <definedName name="wrn.GGOVT2." localSheetId="110" hidden="1">{#N/A,#N/A,FALSE,"GGOVT2"}</definedName>
    <definedName name="wrn.GGOVT2." localSheetId="111" hidden="1">{#N/A,#N/A,FALSE,"GGOVT2"}</definedName>
    <definedName name="wrn.GGOVT2." localSheetId="100" hidden="1">{#N/A,#N/A,FALSE,"GGOVT2"}</definedName>
    <definedName name="wrn.GGOVT2." localSheetId="101" hidden="1">{#N/A,#N/A,FALSE,"GGOVT2"}</definedName>
    <definedName name="wrn.GGOVT2." localSheetId="102" hidden="1">{#N/A,#N/A,FALSE,"GGOVT2"}</definedName>
    <definedName name="wrn.GGOVT2." localSheetId="103" hidden="1">{#N/A,#N/A,FALSE,"GGOVT2"}</definedName>
    <definedName name="wrn.GGOVT2." localSheetId="104" hidden="1">{#N/A,#N/A,FALSE,"GGOVT2"}</definedName>
    <definedName name="wrn.GGOVT2." localSheetId="105" hidden="1">{#N/A,#N/A,FALSE,"GGOVT2"}</definedName>
    <definedName name="wrn.GGOVT2." localSheetId="106" hidden="1">{#N/A,#N/A,FALSE,"GGOVT2"}</definedName>
    <definedName name="wrn.GGOVT2." localSheetId="107" hidden="1">{#N/A,#N/A,FALSE,"GGOVT2"}</definedName>
    <definedName name="wrn.GGOVT2." localSheetId="108" hidden="1">{#N/A,#N/A,FALSE,"GGOVT2"}</definedName>
    <definedName name="wrn.GGOVT2." localSheetId="170" hidden="1">{#N/A,#N/A,FALSE,"GGOVT2"}</definedName>
    <definedName name="wrn.GGOVT2." localSheetId="67" hidden="1">{#N/A,#N/A,FALSE,"GGOVT2"}</definedName>
    <definedName name="wrn.GGOVT2." hidden="1">{#N/A,#N/A,FALSE,"GGOVT2"}</definedName>
    <definedName name="wrn.GGOVTPC." localSheetId="112" hidden="1">{#N/A,#N/A,FALSE,"GGOVT%"}</definedName>
    <definedName name="wrn.GGOVTPC." localSheetId="119" hidden="1">{#N/A,#N/A,FALSE,"GGOVT%"}</definedName>
    <definedName name="wrn.GGOVTPC." localSheetId="114" hidden="1">{#N/A,#N/A,FALSE,"GGOVT%"}</definedName>
    <definedName name="wrn.GGOVTPC." localSheetId="116" hidden="1">{#N/A,#N/A,FALSE,"GGOVT%"}</definedName>
    <definedName name="wrn.GGOVTPC." localSheetId="117" hidden="1">{#N/A,#N/A,FALSE,"GGOVT%"}</definedName>
    <definedName name="wrn.GGOVTPC." localSheetId="118" hidden="1">{#N/A,#N/A,FALSE,"GGOVT%"}</definedName>
    <definedName name="wrn.GGOVTPC." localSheetId="149" hidden="1">{#N/A,#N/A,FALSE,"GGOVT%"}</definedName>
    <definedName name="wrn.GGOVTPC." localSheetId="151" hidden="1">{#N/A,#N/A,FALSE,"GGOVT%"}</definedName>
    <definedName name="wrn.GGOVTPC." localSheetId="156" hidden="1">{#N/A,#N/A,FALSE,"GGOVT%"}</definedName>
    <definedName name="wrn.GGOVTPC." localSheetId="159" hidden="1">{#N/A,#N/A,FALSE,"GGOVT%"}</definedName>
    <definedName name="wrn.GGOVTPC." localSheetId="164" hidden="1">{#N/A,#N/A,FALSE,"GGOVT%"}</definedName>
    <definedName name="wrn.GGOVTPC." localSheetId="165" hidden="1">{#N/A,#N/A,FALSE,"GGOVT%"}</definedName>
    <definedName name="wrn.GGOVTPC." localSheetId="166" hidden="1">{#N/A,#N/A,FALSE,"GGOVT%"}</definedName>
    <definedName name="wrn.GGOVTPC." localSheetId="167" hidden="1">{#N/A,#N/A,FALSE,"GGOVT%"}</definedName>
    <definedName name="wrn.GGOVTPC." localSheetId="168" hidden="1">{#N/A,#N/A,FALSE,"GGOVT%"}</definedName>
    <definedName name="wrn.GGOVTPC." localSheetId="171" hidden="1">{#N/A,#N/A,FALSE,"GGOVT%"}</definedName>
    <definedName name="wrn.GGOVTPC." localSheetId="179" hidden="1">{#N/A,#N/A,FALSE,"GGOVT%"}</definedName>
    <definedName name="wrn.GGOVTPC." localSheetId="180" hidden="1">{#N/A,#N/A,FALSE,"GGOVT%"}</definedName>
    <definedName name="wrn.GGOVTPC." localSheetId="181" hidden="1">{#N/A,#N/A,FALSE,"GGOVT%"}</definedName>
    <definedName name="wrn.GGOVTPC." localSheetId="172" hidden="1">{#N/A,#N/A,FALSE,"GGOVT%"}</definedName>
    <definedName name="wrn.GGOVTPC." localSheetId="173" hidden="1">{#N/A,#N/A,FALSE,"GGOVT%"}</definedName>
    <definedName name="wrn.GGOVTPC." localSheetId="174" hidden="1">{#N/A,#N/A,FALSE,"GGOVT%"}</definedName>
    <definedName name="wrn.GGOVTPC." localSheetId="175" hidden="1">{#N/A,#N/A,FALSE,"GGOVT%"}</definedName>
    <definedName name="wrn.GGOVTPC." localSheetId="176" hidden="1">{#N/A,#N/A,FALSE,"GGOVT%"}</definedName>
    <definedName name="wrn.GGOVTPC." localSheetId="177" hidden="1">{#N/A,#N/A,FALSE,"GGOVT%"}</definedName>
    <definedName name="wrn.GGOVTPC." localSheetId="178" hidden="1">{#N/A,#N/A,FALSE,"GGOVT%"}</definedName>
    <definedName name="wrn.GGOVTPC." localSheetId="46" hidden="1">{#N/A,#N/A,FALSE,"GGOVT%"}</definedName>
    <definedName name="wrn.GGOVTPC." localSheetId="47" hidden="1">{#N/A,#N/A,FALSE,"GGOVT%"}</definedName>
    <definedName name="wrn.GGOVTPC." localSheetId="48" hidden="1">{#N/A,#N/A,FALSE,"GGOVT%"}</definedName>
    <definedName name="wrn.GGOVTPC." localSheetId="49" hidden="1">{#N/A,#N/A,FALSE,"GGOVT%"}</definedName>
    <definedName name="wrn.GGOVTPC." localSheetId="51" hidden="1">{#N/A,#N/A,FALSE,"GGOVT%"}</definedName>
    <definedName name="wrn.GGOVTPC." localSheetId="50" hidden="1">{#N/A,#N/A,FALSE,"GGOVT%"}</definedName>
    <definedName name="wrn.GGOVTPC." localSheetId="52" hidden="1">{#N/A,#N/A,FALSE,"GGOVT%"}</definedName>
    <definedName name="wrn.GGOVTPC." localSheetId="56" hidden="1">{#N/A,#N/A,FALSE,"GGOVT%"}</definedName>
    <definedName name="wrn.GGOVTPC." localSheetId="57" hidden="1">{#N/A,#N/A,FALSE,"GGOVT%"}</definedName>
    <definedName name="wrn.GGOVTPC." localSheetId="58" hidden="1">{#N/A,#N/A,FALSE,"GGOVT%"}</definedName>
    <definedName name="wrn.GGOVTPC." localSheetId="59" hidden="1">{#N/A,#N/A,FALSE,"GGOVT%"}</definedName>
    <definedName name="wrn.GGOVTPC." localSheetId="60" hidden="1">{#N/A,#N/A,FALSE,"GGOVT%"}</definedName>
    <definedName name="wrn.GGOVTPC." localSheetId="61" hidden="1">{#N/A,#N/A,FALSE,"GGOVT%"}</definedName>
    <definedName name="wrn.GGOVTPC." localSheetId="62" hidden="1">{#N/A,#N/A,FALSE,"GGOVT%"}</definedName>
    <definedName name="wrn.GGOVTPC." localSheetId="63" hidden="1">{#N/A,#N/A,FALSE,"GGOVT%"}</definedName>
    <definedName name="wrn.GGOVTPC." localSheetId="68" hidden="1">{#N/A,#N/A,FALSE,"GGOVT%"}</definedName>
    <definedName name="wrn.GGOVTPC." localSheetId="69" hidden="1">{#N/A,#N/A,FALSE,"GGOVT%"}</definedName>
    <definedName name="wrn.GGOVTPC." localSheetId="70" hidden="1">{#N/A,#N/A,FALSE,"GGOVT%"}</definedName>
    <definedName name="wrn.GGOVTPC." localSheetId="83" hidden="1">{#N/A,#N/A,FALSE,"GGOVT%"}</definedName>
    <definedName name="wrn.GGOVTPC." localSheetId="99" hidden="1">{#N/A,#N/A,FALSE,"GGOVT%"}</definedName>
    <definedName name="wrn.GGOVTPC." localSheetId="109" hidden="1">{#N/A,#N/A,FALSE,"GGOVT%"}</definedName>
    <definedName name="wrn.GGOVTPC." localSheetId="110" hidden="1">{#N/A,#N/A,FALSE,"GGOVT%"}</definedName>
    <definedName name="wrn.GGOVTPC." localSheetId="111" hidden="1">{#N/A,#N/A,FALSE,"GGOVT%"}</definedName>
    <definedName name="wrn.GGOVTPC." localSheetId="100" hidden="1">{#N/A,#N/A,FALSE,"GGOVT%"}</definedName>
    <definedName name="wrn.GGOVTPC." localSheetId="101" hidden="1">{#N/A,#N/A,FALSE,"GGOVT%"}</definedName>
    <definedName name="wrn.GGOVTPC." localSheetId="102" hidden="1">{#N/A,#N/A,FALSE,"GGOVT%"}</definedName>
    <definedName name="wrn.GGOVTPC." localSheetId="103" hidden="1">{#N/A,#N/A,FALSE,"GGOVT%"}</definedName>
    <definedName name="wrn.GGOVTPC." localSheetId="104" hidden="1">{#N/A,#N/A,FALSE,"GGOVT%"}</definedName>
    <definedName name="wrn.GGOVTPC." localSheetId="105" hidden="1">{#N/A,#N/A,FALSE,"GGOVT%"}</definedName>
    <definedName name="wrn.GGOVTPC." localSheetId="106" hidden="1">{#N/A,#N/A,FALSE,"GGOVT%"}</definedName>
    <definedName name="wrn.GGOVTPC." localSheetId="107" hidden="1">{#N/A,#N/A,FALSE,"GGOVT%"}</definedName>
    <definedName name="wrn.GGOVTPC." localSheetId="108" hidden="1">{#N/A,#N/A,FALSE,"GGOVT%"}</definedName>
    <definedName name="wrn.GGOVTPC." localSheetId="170" hidden="1">{#N/A,#N/A,FALSE,"GGOVT%"}</definedName>
    <definedName name="wrn.GGOVTPC." localSheetId="67" hidden="1">{#N/A,#N/A,FALSE,"GGOVT%"}</definedName>
    <definedName name="wrn.GGOVTPC." hidden="1">{#N/A,#N/A,FALSE,"GGOVT%"}</definedName>
    <definedName name="wrn.INCOMETX." localSheetId="112" hidden="1">{#N/A,#N/A,FALSE,"INCOMETX"}</definedName>
    <definedName name="wrn.INCOMETX." localSheetId="119" hidden="1">{#N/A,#N/A,FALSE,"INCOMETX"}</definedName>
    <definedName name="wrn.INCOMETX." localSheetId="114" hidden="1">{#N/A,#N/A,FALSE,"INCOMETX"}</definedName>
    <definedName name="wrn.INCOMETX." localSheetId="116" hidden="1">{#N/A,#N/A,FALSE,"INCOMETX"}</definedName>
    <definedName name="wrn.INCOMETX." localSheetId="117" hidden="1">{#N/A,#N/A,FALSE,"INCOMETX"}</definedName>
    <definedName name="wrn.INCOMETX." localSheetId="118" hidden="1">{#N/A,#N/A,FALSE,"INCOMETX"}</definedName>
    <definedName name="wrn.INCOMETX." localSheetId="149" hidden="1">{#N/A,#N/A,FALSE,"INCOMETX"}</definedName>
    <definedName name="wrn.INCOMETX." localSheetId="151" hidden="1">{#N/A,#N/A,FALSE,"INCOMETX"}</definedName>
    <definedName name="wrn.INCOMETX." localSheetId="156" hidden="1">{#N/A,#N/A,FALSE,"INCOMETX"}</definedName>
    <definedName name="wrn.INCOMETX." localSheetId="159" hidden="1">{#N/A,#N/A,FALSE,"INCOMETX"}</definedName>
    <definedName name="wrn.INCOMETX." localSheetId="164" hidden="1">{#N/A,#N/A,FALSE,"INCOMETX"}</definedName>
    <definedName name="wrn.INCOMETX." localSheetId="165" hidden="1">{#N/A,#N/A,FALSE,"INCOMETX"}</definedName>
    <definedName name="wrn.INCOMETX." localSheetId="166" hidden="1">{#N/A,#N/A,FALSE,"INCOMETX"}</definedName>
    <definedName name="wrn.INCOMETX." localSheetId="167" hidden="1">{#N/A,#N/A,FALSE,"INCOMETX"}</definedName>
    <definedName name="wrn.INCOMETX." localSheetId="168" hidden="1">{#N/A,#N/A,FALSE,"INCOMETX"}</definedName>
    <definedName name="wrn.INCOMETX." localSheetId="171" hidden="1">{#N/A,#N/A,FALSE,"INCOMETX"}</definedName>
    <definedName name="wrn.INCOMETX." localSheetId="179" hidden="1">{#N/A,#N/A,FALSE,"INCOMETX"}</definedName>
    <definedName name="wrn.INCOMETX." localSheetId="180" hidden="1">{#N/A,#N/A,FALSE,"INCOMETX"}</definedName>
    <definedName name="wrn.INCOMETX." localSheetId="181" hidden="1">{#N/A,#N/A,FALSE,"INCOMETX"}</definedName>
    <definedName name="wrn.INCOMETX." localSheetId="172" hidden="1">{#N/A,#N/A,FALSE,"INCOMETX"}</definedName>
    <definedName name="wrn.INCOMETX." localSheetId="173" hidden="1">{#N/A,#N/A,FALSE,"INCOMETX"}</definedName>
    <definedName name="wrn.INCOMETX." localSheetId="174" hidden="1">{#N/A,#N/A,FALSE,"INCOMETX"}</definedName>
    <definedName name="wrn.INCOMETX." localSheetId="175" hidden="1">{#N/A,#N/A,FALSE,"INCOMETX"}</definedName>
    <definedName name="wrn.INCOMETX." localSheetId="176" hidden="1">{#N/A,#N/A,FALSE,"INCOMETX"}</definedName>
    <definedName name="wrn.INCOMETX." localSheetId="177" hidden="1">{#N/A,#N/A,FALSE,"INCOMETX"}</definedName>
    <definedName name="wrn.INCOMETX." localSheetId="178" hidden="1">{#N/A,#N/A,FALSE,"INCOMETX"}</definedName>
    <definedName name="wrn.INCOMETX." localSheetId="46" hidden="1">{#N/A,#N/A,FALSE,"INCOMETX"}</definedName>
    <definedName name="wrn.INCOMETX." localSheetId="47" hidden="1">{#N/A,#N/A,FALSE,"INCOMETX"}</definedName>
    <definedName name="wrn.INCOMETX." localSheetId="48" hidden="1">{#N/A,#N/A,FALSE,"INCOMETX"}</definedName>
    <definedName name="wrn.INCOMETX." localSheetId="49" hidden="1">{#N/A,#N/A,FALSE,"INCOMETX"}</definedName>
    <definedName name="wrn.INCOMETX." localSheetId="51" hidden="1">{#N/A,#N/A,FALSE,"INCOMETX"}</definedName>
    <definedName name="wrn.INCOMETX." localSheetId="50" hidden="1">{#N/A,#N/A,FALSE,"INCOMETX"}</definedName>
    <definedName name="wrn.INCOMETX." localSheetId="52" hidden="1">{#N/A,#N/A,FALSE,"INCOMETX"}</definedName>
    <definedName name="wrn.INCOMETX." localSheetId="56" hidden="1">{#N/A,#N/A,FALSE,"INCOMETX"}</definedName>
    <definedName name="wrn.INCOMETX." localSheetId="57" hidden="1">{#N/A,#N/A,FALSE,"INCOMETX"}</definedName>
    <definedName name="wrn.INCOMETX." localSheetId="58" hidden="1">{#N/A,#N/A,FALSE,"INCOMETX"}</definedName>
    <definedName name="wrn.INCOMETX." localSheetId="59" hidden="1">{#N/A,#N/A,FALSE,"INCOMETX"}</definedName>
    <definedName name="wrn.INCOMETX." localSheetId="60" hidden="1">{#N/A,#N/A,FALSE,"INCOMETX"}</definedName>
    <definedName name="wrn.INCOMETX." localSheetId="61" hidden="1">{#N/A,#N/A,FALSE,"INCOMETX"}</definedName>
    <definedName name="wrn.INCOMETX." localSheetId="62" hidden="1">{#N/A,#N/A,FALSE,"INCOMETX"}</definedName>
    <definedName name="wrn.INCOMETX." localSheetId="63" hidden="1">{#N/A,#N/A,FALSE,"INCOMETX"}</definedName>
    <definedName name="wrn.INCOMETX." localSheetId="68" hidden="1">{#N/A,#N/A,FALSE,"INCOMETX"}</definedName>
    <definedName name="wrn.INCOMETX." localSheetId="69" hidden="1">{#N/A,#N/A,FALSE,"INCOMETX"}</definedName>
    <definedName name="wrn.INCOMETX." localSheetId="70" hidden="1">{#N/A,#N/A,FALSE,"INCOMETX"}</definedName>
    <definedName name="wrn.INCOMETX." localSheetId="83" hidden="1">{#N/A,#N/A,FALSE,"INCOMETX"}</definedName>
    <definedName name="wrn.INCOMETX." localSheetId="99" hidden="1">{#N/A,#N/A,FALSE,"INCOMETX"}</definedName>
    <definedName name="wrn.INCOMETX." localSheetId="109" hidden="1">{#N/A,#N/A,FALSE,"INCOMETX"}</definedName>
    <definedName name="wrn.INCOMETX." localSheetId="110" hidden="1">{#N/A,#N/A,FALSE,"INCOMETX"}</definedName>
    <definedName name="wrn.INCOMETX." localSheetId="111" hidden="1">{#N/A,#N/A,FALSE,"INCOMETX"}</definedName>
    <definedName name="wrn.INCOMETX." localSheetId="100" hidden="1">{#N/A,#N/A,FALSE,"INCOMETX"}</definedName>
    <definedName name="wrn.INCOMETX." localSheetId="101" hidden="1">{#N/A,#N/A,FALSE,"INCOMETX"}</definedName>
    <definedName name="wrn.INCOMETX." localSheetId="102" hidden="1">{#N/A,#N/A,FALSE,"INCOMETX"}</definedName>
    <definedName name="wrn.INCOMETX." localSheetId="103" hidden="1">{#N/A,#N/A,FALSE,"INCOMETX"}</definedName>
    <definedName name="wrn.INCOMETX." localSheetId="104" hidden="1">{#N/A,#N/A,FALSE,"INCOMETX"}</definedName>
    <definedName name="wrn.INCOMETX." localSheetId="105" hidden="1">{#N/A,#N/A,FALSE,"INCOMETX"}</definedName>
    <definedName name="wrn.INCOMETX." localSheetId="106" hidden="1">{#N/A,#N/A,FALSE,"INCOMETX"}</definedName>
    <definedName name="wrn.INCOMETX." localSheetId="107" hidden="1">{#N/A,#N/A,FALSE,"INCOMETX"}</definedName>
    <definedName name="wrn.INCOMETX." localSheetId="108" hidden="1">{#N/A,#N/A,FALSE,"INCOMETX"}</definedName>
    <definedName name="wrn.INCOMETX." localSheetId="170" hidden="1">{#N/A,#N/A,FALSE,"INCOMETX"}</definedName>
    <definedName name="wrn.INCOMETX." localSheetId="67" hidden="1">{#N/A,#N/A,FALSE,"INCOMETX"}</definedName>
    <definedName name="wrn.INCOMETX." hidden="1">{#N/A,#N/A,FALSE,"INCOMETX"}</definedName>
    <definedName name="wrn.Input._.and._.output._.tables." localSheetId="112" hidden="1">{#N/A,#N/A,FALSE,"SimInp1";#N/A,#N/A,FALSE,"SimInp2";#N/A,#N/A,FALSE,"SimOut1";#N/A,#N/A,FALSE,"SimOut2";#N/A,#N/A,FALSE,"SimOut3";#N/A,#N/A,FALSE,"SimOut4";#N/A,#N/A,FALSE,"SimOut5"}</definedName>
    <definedName name="wrn.Input._.and._.output._.tables." localSheetId="119" hidden="1">{#N/A,#N/A,FALSE,"SimInp1";#N/A,#N/A,FALSE,"SimInp2";#N/A,#N/A,FALSE,"SimOut1";#N/A,#N/A,FALSE,"SimOut2";#N/A,#N/A,FALSE,"SimOut3";#N/A,#N/A,FALSE,"SimOut4";#N/A,#N/A,FALSE,"SimOut5"}</definedName>
    <definedName name="wrn.Input._.and._.output._.tables." localSheetId="114" hidden="1">{#N/A,#N/A,FALSE,"SimInp1";#N/A,#N/A,FALSE,"SimInp2";#N/A,#N/A,FALSE,"SimOut1";#N/A,#N/A,FALSE,"SimOut2";#N/A,#N/A,FALSE,"SimOut3";#N/A,#N/A,FALSE,"SimOut4";#N/A,#N/A,FALSE,"SimOut5"}</definedName>
    <definedName name="wrn.Input._.and._.output._.tables." localSheetId="116" hidden="1">{#N/A,#N/A,FALSE,"SimInp1";#N/A,#N/A,FALSE,"SimInp2";#N/A,#N/A,FALSE,"SimOut1";#N/A,#N/A,FALSE,"SimOut2";#N/A,#N/A,FALSE,"SimOut3";#N/A,#N/A,FALSE,"SimOut4";#N/A,#N/A,FALSE,"SimOut5"}</definedName>
    <definedName name="wrn.Input._.and._.output._.tables." localSheetId="117" hidden="1">{#N/A,#N/A,FALSE,"SimInp1";#N/A,#N/A,FALSE,"SimInp2";#N/A,#N/A,FALSE,"SimOut1";#N/A,#N/A,FALSE,"SimOut2";#N/A,#N/A,FALSE,"SimOut3";#N/A,#N/A,FALSE,"SimOut4";#N/A,#N/A,FALSE,"SimOut5"}</definedName>
    <definedName name="wrn.Input._.and._.output._.tables." localSheetId="118" hidden="1">{#N/A,#N/A,FALSE,"SimInp1";#N/A,#N/A,FALSE,"SimInp2";#N/A,#N/A,FALSE,"SimOut1";#N/A,#N/A,FALSE,"SimOut2";#N/A,#N/A,FALSE,"SimOut3";#N/A,#N/A,FALSE,"SimOut4";#N/A,#N/A,FALSE,"SimOut5"}</definedName>
    <definedName name="wrn.Input._.and._.output._.tables." localSheetId="149" hidden="1">{#N/A,#N/A,FALSE,"SimInp1";#N/A,#N/A,FALSE,"SimInp2";#N/A,#N/A,FALSE,"SimOut1";#N/A,#N/A,FALSE,"SimOut2";#N/A,#N/A,FALSE,"SimOut3";#N/A,#N/A,FALSE,"SimOut4";#N/A,#N/A,FALSE,"SimOut5"}</definedName>
    <definedName name="wrn.Input._.and._.output._.tables." localSheetId="151" hidden="1">{#N/A,#N/A,FALSE,"SimInp1";#N/A,#N/A,FALSE,"SimInp2";#N/A,#N/A,FALSE,"SimOut1";#N/A,#N/A,FALSE,"SimOut2";#N/A,#N/A,FALSE,"SimOut3";#N/A,#N/A,FALSE,"SimOut4";#N/A,#N/A,FALSE,"SimOut5"}</definedName>
    <definedName name="wrn.Input._.and._.output._.tables." localSheetId="156" hidden="1">{#N/A,#N/A,FALSE,"SimInp1";#N/A,#N/A,FALSE,"SimInp2";#N/A,#N/A,FALSE,"SimOut1";#N/A,#N/A,FALSE,"SimOut2";#N/A,#N/A,FALSE,"SimOut3";#N/A,#N/A,FALSE,"SimOut4";#N/A,#N/A,FALSE,"SimOut5"}</definedName>
    <definedName name="wrn.Input._.and._.output._.tables." localSheetId="159" hidden="1">{#N/A,#N/A,FALSE,"SimInp1";#N/A,#N/A,FALSE,"SimInp2";#N/A,#N/A,FALSE,"SimOut1";#N/A,#N/A,FALSE,"SimOut2";#N/A,#N/A,FALSE,"SimOut3";#N/A,#N/A,FALSE,"SimOut4";#N/A,#N/A,FALSE,"SimOut5"}</definedName>
    <definedName name="wrn.Input._.and._.output._.tables." localSheetId="164" hidden="1">{#N/A,#N/A,FALSE,"SimInp1";#N/A,#N/A,FALSE,"SimInp2";#N/A,#N/A,FALSE,"SimOut1";#N/A,#N/A,FALSE,"SimOut2";#N/A,#N/A,FALSE,"SimOut3";#N/A,#N/A,FALSE,"SimOut4";#N/A,#N/A,FALSE,"SimOut5"}</definedName>
    <definedName name="wrn.Input._.and._.output._.tables." localSheetId="165" hidden="1">{#N/A,#N/A,FALSE,"SimInp1";#N/A,#N/A,FALSE,"SimInp2";#N/A,#N/A,FALSE,"SimOut1";#N/A,#N/A,FALSE,"SimOut2";#N/A,#N/A,FALSE,"SimOut3";#N/A,#N/A,FALSE,"SimOut4";#N/A,#N/A,FALSE,"SimOut5"}</definedName>
    <definedName name="wrn.Input._.and._.output._.tables." localSheetId="166" hidden="1">{#N/A,#N/A,FALSE,"SimInp1";#N/A,#N/A,FALSE,"SimInp2";#N/A,#N/A,FALSE,"SimOut1";#N/A,#N/A,FALSE,"SimOut2";#N/A,#N/A,FALSE,"SimOut3";#N/A,#N/A,FALSE,"SimOut4";#N/A,#N/A,FALSE,"SimOut5"}</definedName>
    <definedName name="wrn.Input._.and._.output._.tables." localSheetId="167" hidden="1">{#N/A,#N/A,FALSE,"SimInp1";#N/A,#N/A,FALSE,"SimInp2";#N/A,#N/A,FALSE,"SimOut1";#N/A,#N/A,FALSE,"SimOut2";#N/A,#N/A,FALSE,"SimOut3";#N/A,#N/A,FALSE,"SimOut4";#N/A,#N/A,FALSE,"SimOut5"}</definedName>
    <definedName name="wrn.Input._.and._.output._.tables." localSheetId="168" hidden="1">{#N/A,#N/A,FALSE,"SimInp1";#N/A,#N/A,FALSE,"SimInp2";#N/A,#N/A,FALSE,"SimOut1";#N/A,#N/A,FALSE,"SimOut2";#N/A,#N/A,FALSE,"SimOut3";#N/A,#N/A,FALSE,"SimOut4";#N/A,#N/A,FALSE,"SimOut5"}</definedName>
    <definedName name="wrn.Input._.and._.output._.tables." localSheetId="171" hidden="1">{#N/A,#N/A,FALSE,"SimInp1";#N/A,#N/A,FALSE,"SimInp2";#N/A,#N/A,FALSE,"SimOut1";#N/A,#N/A,FALSE,"SimOut2";#N/A,#N/A,FALSE,"SimOut3";#N/A,#N/A,FALSE,"SimOut4";#N/A,#N/A,FALSE,"SimOut5"}</definedName>
    <definedName name="wrn.Input._.and._.output._.tables." localSheetId="179" hidden="1">{#N/A,#N/A,FALSE,"SimInp1";#N/A,#N/A,FALSE,"SimInp2";#N/A,#N/A,FALSE,"SimOut1";#N/A,#N/A,FALSE,"SimOut2";#N/A,#N/A,FALSE,"SimOut3";#N/A,#N/A,FALSE,"SimOut4";#N/A,#N/A,FALSE,"SimOut5"}</definedName>
    <definedName name="wrn.Input._.and._.output._.tables." localSheetId="180" hidden="1">{#N/A,#N/A,FALSE,"SimInp1";#N/A,#N/A,FALSE,"SimInp2";#N/A,#N/A,FALSE,"SimOut1";#N/A,#N/A,FALSE,"SimOut2";#N/A,#N/A,FALSE,"SimOut3";#N/A,#N/A,FALSE,"SimOut4";#N/A,#N/A,FALSE,"SimOut5"}</definedName>
    <definedName name="wrn.Input._.and._.output._.tables." localSheetId="181" hidden="1">{#N/A,#N/A,FALSE,"SimInp1";#N/A,#N/A,FALSE,"SimInp2";#N/A,#N/A,FALSE,"SimOut1";#N/A,#N/A,FALSE,"SimOut2";#N/A,#N/A,FALSE,"SimOut3";#N/A,#N/A,FALSE,"SimOut4";#N/A,#N/A,FALSE,"SimOut5"}</definedName>
    <definedName name="wrn.Input._.and._.output._.tables." localSheetId="172" hidden="1">{#N/A,#N/A,FALSE,"SimInp1";#N/A,#N/A,FALSE,"SimInp2";#N/A,#N/A,FALSE,"SimOut1";#N/A,#N/A,FALSE,"SimOut2";#N/A,#N/A,FALSE,"SimOut3";#N/A,#N/A,FALSE,"SimOut4";#N/A,#N/A,FALSE,"SimOut5"}</definedName>
    <definedName name="wrn.Input._.and._.output._.tables." localSheetId="173" hidden="1">{#N/A,#N/A,FALSE,"SimInp1";#N/A,#N/A,FALSE,"SimInp2";#N/A,#N/A,FALSE,"SimOut1";#N/A,#N/A,FALSE,"SimOut2";#N/A,#N/A,FALSE,"SimOut3";#N/A,#N/A,FALSE,"SimOut4";#N/A,#N/A,FALSE,"SimOut5"}</definedName>
    <definedName name="wrn.Input._.and._.output._.tables." localSheetId="174" hidden="1">{#N/A,#N/A,FALSE,"SimInp1";#N/A,#N/A,FALSE,"SimInp2";#N/A,#N/A,FALSE,"SimOut1";#N/A,#N/A,FALSE,"SimOut2";#N/A,#N/A,FALSE,"SimOut3";#N/A,#N/A,FALSE,"SimOut4";#N/A,#N/A,FALSE,"SimOut5"}</definedName>
    <definedName name="wrn.Input._.and._.output._.tables." localSheetId="175" hidden="1">{#N/A,#N/A,FALSE,"SimInp1";#N/A,#N/A,FALSE,"SimInp2";#N/A,#N/A,FALSE,"SimOut1";#N/A,#N/A,FALSE,"SimOut2";#N/A,#N/A,FALSE,"SimOut3";#N/A,#N/A,FALSE,"SimOut4";#N/A,#N/A,FALSE,"SimOut5"}</definedName>
    <definedName name="wrn.Input._.and._.output._.tables." localSheetId="176" hidden="1">{#N/A,#N/A,FALSE,"SimInp1";#N/A,#N/A,FALSE,"SimInp2";#N/A,#N/A,FALSE,"SimOut1";#N/A,#N/A,FALSE,"SimOut2";#N/A,#N/A,FALSE,"SimOut3";#N/A,#N/A,FALSE,"SimOut4";#N/A,#N/A,FALSE,"SimOut5"}</definedName>
    <definedName name="wrn.Input._.and._.output._.tables." localSheetId="177" hidden="1">{#N/A,#N/A,FALSE,"SimInp1";#N/A,#N/A,FALSE,"SimInp2";#N/A,#N/A,FALSE,"SimOut1";#N/A,#N/A,FALSE,"SimOut2";#N/A,#N/A,FALSE,"SimOut3";#N/A,#N/A,FALSE,"SimOut4";#N/A,#N/A,FALSE,"SimOut5"}</definedName>
    <definedName name="wrn.Input._.and._.output._.tables." localSheetId="178" hidden="1">{#N/A,#N/A,FALSE,"SimInp1";#N/A,#N/A,FALSE,"SimInp2";#N/A,#N/A,FALSE,"SimOut1";#N/A,#N/A,FALSE,"SimOut2";#N/A,#N/A,FALSE,"SimOut3";#N/A,#N/A,FALSE,"SimOut4";#N/A,#N/A,FALSE,"SimOut5"}</definedName>
    <definedName name="wrn.Input._.and._.output._.tables." localSheetId="46" hidden="1">{#N/A,#N/A,FALSE,"SimInp1";#N/A,#N/A,FALSE,"SimInp2";#N/A,#N/A,FALSE,"SimOut1";#N/A,#N/A,FALSE,"SimOut2";#N/A,#N/A,FALSE,"SimOut3";#N/A,#N/A,FALSE,"SimOut4";#N/A,#N/A,FALSE,"SimOut5"}</definedName>
    <definedName name="wrn.Input._.and._.output._.tables." localSheetId="47" hidden="1">{#N/A,#N/A,FALSE,"SimInp1";#N/A,#N/A,FALSE,"SimInp2";#N/A,#N/A,FALSE,"SimOut1";#N/A,#N/A,FALSE,"SimOut2";#N/A,#N/A,FALSE,"SimOut3";#N/A,#N/A,FALSE,"SimOut4";#N/A,#N/A,FALSE,"SimOut5"}</definedName>
    <definedName name="wrn.Input._.and._.output._.tables." localSheetId="48" hidden="1">{#N/A,#N/A,FALSE,"SimInp1";#N/A,#N/A,FALSE,"SimInp2";#N/A,#N/A,FALSE,"SimOut1";#N/A,#N/A,FALSE,"SimOut2";#N/A,#N/A,FALSE,"SimOut3";#N/A,#N/A,FALSE,"SimOut4";#N/A,#N/A,FALSE,"SimOut5"}</definedName>
    <definedName name="wrn.Input._.and._.output._.tables." localSheetId="49" hidden="1">{#N/A,#N/A,FALSE,"SimInp1";#N/A,#N/A,FALSE,"SimInp2";#N/A,#N/A,FALSE,"SimOut1";#N/A,#N/A,FALSE,"SimOut2";#N/A,#N/A,FALSE,"SimOut3";#N/A,#N/A,FALSE,"SimOut4";#N/A,#N/A,FALSE,"SimOut5"}</definedName>
    <definedName name="wrn.Input._.and._.output._.tables." localSheetId="51" hidden="1">{#N/A,#N/A,FALSE,"SimInp1";#N/A,#N/A,FALSE,"SimInp2";#N/A,#N/A,FALSE,"SimOut1";#N/A,#N/A,FALSE,"SimOut2";#N/A,#N/A,FALSE,"SimOut3";#N/A,#N/A,FALSE,"SimOut4";#N/A,#N/A,FALSE,"SimOut5"}</definedName>
    <definedName name="wrn.Input._.and._.output._.tables." localSheetId="50" hidden="1">{#N/A,#N/A,FALSE,"SimInp1";#N/A,#N/A,FALSE,"SimInp2";#N/A,#N/A,FALSE,"SimOut1";#N/A,#N/A,FALSE,"SimOut2";#N/A,#N/A,FALSE,"SimOut3";#N/A,#N/A,FALSE,"SimOut4";#N/A,#N/A,FALSE,"SimOut5"}</definedName>
    <definedName name="wrn.Input._.and._.output._.tables." localSheetId="52" hidden="1">{#N/A,#N/A,FALSE,"SimInp1";#N/A,#N/A,FALSE,"SimInp2";#N/A,#N/A,FALSE,"SimOut1";#N/A,#N/A,FALSE,"SimOut2";#N/A,#N/A,FALSE,"SimOut3";#N/A,#N/A,FALSE,"SimOut4";#N/A,#N/A,FALSE,"SimOut5"}</definedName>
    <definedName name="wrn.Input._.and._.output._.tables." localSheetId="56" hidden="1">{#N/A,#N/A,FALSE,"SimInp1";#N/A,#N/A,FALSE,"SimInp2";#N/A,#N/A,FALSE,"SimOut1";#N/A,#N/A,FALSE,"SimOut2";#N/A,#N/A,FALSE,"SimOut3";#N/A,#N/A,FALSE,"SimOut4";#N/A,#N/A,FALSE,"SimOut5"}</definedName>
    <definedName name="wrn.Input._.and._.output._.tables." localSheetId="57" hidden="1">{#N/A,#N/A,FALSE,"SimInp1";#N/A,#N/A,FALSE,"SimInp2";#N/A,#N/A,FALSE,"SimOut1";#N/A,#N/A,FALSE,"SimOut2";#N/A,#N/A,FALSE,"SimOut3";#N/A,#N/A,FALSE,"SimOut4";#N/A,#N/A,FALSE,"SimOut5"}</definedName>
    <definedName name="wrn.Input._.and._.output._.tables." localSheetId="58" hidden="1">{#N/A,#N/A,FALSE,"SimInp1";#N/A,#N/A,FALSE,"SimInp2";#N/A,#N/A,FALSE,"SimOut1";#N/A,#N/A,FALSE,"SimOut2";#N/A,#N/A,FALSE,"SimOut3";#N/A,#N/A,FALSE,"SimOut4";#N/A,#N/A,FALSE,"SimOut5"}</definedName>
    <definedName name="wrn.Input._.and._.output._.tables." localSheetId="59" hidden="1">{#N/A,#N/A,FALSE,"SimInp1";#N/A,#N/A,FALSE,"SimInp2";#N/A,#N/A,FALSE,"SimOut1";#N/A,#N/A,FALSE,"SimOut2";#N/A,#N/A,FALSE,"SimOut3";#N/A,#N/A,FALSE,"SimOut4";#N/A,#N/A,FALSE,"SimOut5"}</definedName>
    <definedName name="wrn.Input._.and._.output._.tables." localSheetId="60" hidden="1">{#N/A,#N/A,FALSE,"SimInp1";#N/A,#N/A,FALSE,"SimInp2";#N/A,#N/A,FALSE,"SimOut1";#N/A,#N/A,FALSE,"SimOut2";#N/A,#N/A,FALSE,"SimOut3";#N/A,#N/A,FALSE,"SimOut4";#N/A,#N/A,FALSE,"SimOut5"}</definedName>
    <definedName name="wrn.Input._.and._.output._.tables." localSheetId="61" hidden="1">{#N/A,#N/A,FALSE,"SimInp1";#N/A,#N/A,FALSE,"SimInp2";#N/A,#N/A,FALSE,"SimOut1";#N/A,#N/A,FALSE,"SimOut2";#N/A,#N/A,FALSE,"SimOut3";#N/A,#N/A,FALSE,"SimOut4";#N/A,#N/A,FALSE,"SimOut5"}</definedName>
    <definedName name="wrn.Input._.and._.output._.tables." localSheetId="62" hidden="1">{#N/A,#N/A,FALSE,"SimInp1";#N/A,#N/A,FALSE,"SimInp2";#N/A,#N/A,FALSE,"SimOut1";#N/A,#N/A,FALSE,"SimOut2";#N/A,#N/A,FALSE,"SimOut3";#N/A,#N/A,FALSE,"SimOut4";#N/A,#N/A,FALSE,"SimOut5"}</definedName>
    <definedName name="wrn.Input._.and._.output._.tables." localSheetId="63" hidden="1">{#N/A,#N/A,FALSE,"SimInp1";#N/A,#N/A,FALSE,"SimInp2";#N/A,#N/A,FALSE,"SimOut1";#N/A,#N/A,FALSE,"SimOut2";#N/A,#N/A,FALSE,"SimOut3";#N/A,#N/A,FALSE,"SimOut4";#N/A,#N/A,FALSE,"SimOut5"}</definedName>
    <definedName name="wrn.Input._.and._.output._.tables." localSheetId="68" hidden="1">{#N/A,#N/A,FALSE,"SimInp1";#N/A,#N/A,FALSE,"SimInp2";#N/A,#N/A,FALSE,"SimOut1";#N/A,#N/A,FALSE,"SimOut2";#N/A,#N/A,FALSE,"SimOut3";#N/A,#N/A,FALSE,"SimOut4";#N/A,#N/A,FALSE,"SimOut5"}</definedName>
    <definedName name="wrn.Input._.and._.output._.tables." localSheetId="69" hidden="1">{#N/A,#N/A,FALSE,"SimInp1";#N/A,#N/A,FALSE,"SimInp2";#N/A,#N/A,FALSE,"SimOut1";#N/A,#N/A,FALSE,"SimOut2";#N/A,#N/A,FALSE,"SimOut3";#N/A,#N/A,FALSE,"SimOut4";#N/A,#N/A,FALSE,"SimOut5"}</definedName>
    <definedName name="wrn.Input._.and._.output._.tables." localSheetId="70" hidden="1">{#N/A,#N/A,FALSE,"SimInp1";#N/A,#N/A,FALSE,"SimInp2";#N/A,#N/A,FALSE,"SimOut1";#N/A,#N/A,FALSE,"SimOut2";#N/A,#N/A,FALSE,"SimOut3";#N/A,#N/A,FALSE,"SimOut4";#N/A,#N/A,FALSE,"SimOut5"}</definedName>
    <definedName name="wrn.Input._.and._.output._.tables." localSheetId="83" hidden="1">{#N/A,#N/A,FALSE,"SimInp1";#N/A,#N/A,FALSE,"SimInp2";#N/A,#N/A,FALSE,"SimOut1";#N/A,#N/A,FALSE,"SimOut2";#N/A,#N/A,FALSE,"SimOut3";#N/A,#N/A,FALSE,"SimOut4";#N/A,#N/A,FALSE,"SimOut5"}</definedName>
    <definedName name="wrn.Input._.and._.output._.tables." localSheetId="99" hidden="1">{#N/A,#N/A,FALSE,"SimInp1";#N/A,#N/A,FALSE,"SimInp2";#N/A,#N/A,FALSE,"SimOut1";#N/A,#N/A,FALSE,"SimOut2";#N/A,#N/A,FALSE,"SimOut3";#N/A,#N/A,FALSE,"SimOut4";#N/A,#N/A,FALSE,"SimOut5"}</definedName>
    <definedName name="wrn.Input._.and._.output._.tables." localSheetId="109" hidden="1">{#N/A,#N/A,FALSE,"SimInp1";#N/A,#N/A,FALSE,"SimInp2";#N/A,#N/A,FALSE,"SimOut1";#N/A,#N/A,FALSE,"SimOut2";#N/A,#N/A,FALSE,"SimOut3";#N/A,#N/A,FALSE,"SimOut4";#N/A,#N/A,FALSE,"SimOut5"}</definedName>
    <definedName name="wrn.Input._.and._.output._.tables." localSheetId="110" hidden="1">{#N/A,#N/A,FALSE,"SimInp1";#N/A,#N/A,FALSE,"SimInp2";#N/A,#N/A,FALSE,"SimOut1";#N/A,#N/A,FALSE,"SimOut2";#N/A,#N/A,FALSE,"SimOut3";#N/A,#N/A,FALSE,"SimOut4";#N/A,#N/A,FALSE,"SimOut5"}</definedName>
    <definedName name="wrn.Input._.and._.output._.tables." localSheetId="111" hidden="1">{#N/A,#N/A,FALSE,"SimInp1";#N/A,#N/A,FALSE,"SimInp2";#N/A,#N/A,FALSE,"SimOut1";#N/A,#N/A,FALSE,"SimOut2";#N/A,#N/A,FALSE,"SimOut3";#N/A,#N/A,FALSE,"SimOut4";#N/A,#N/A,FALSE,"SimOut5"}</definedName>
    <definedName name="wrn.Input._.and._.output._.tables." localSheetId="100" hidden="1">{#N/A,#N/A,FALSE,"SimInp1";#N/A,#N/A,FALSE,"SimInp2";#N/A,#N/A,FALSE,"SimOut1";#N/A,#N/A,FALSE,"SimOut2";#N/A,#N/A,FALSE,"SimOut3";#N/A,#N/A,FALSE,"SimOut4";#N/A,#N/A,FALSE,"SimOut5"}</definedName>
    <definedName name="wrn.Input._.and._.output._.tables." localSheetId="101" hidden="1">{#N/A,#N/A,FALSE,"SimInp1";#N/A,#N/A,FALSE,"SimInp2";#N/A,#N/A,FALSE,"SimOut1";#N/A,#N/A,FALSE,"SimOut2";#N/A,#N/A,FALSE,"SimOut3";#N/A,#N/A,FALSE,"SimOut4";#N/A,#N/A,FALSE,"SimOut5"}</definedName>
    <definedName name="wrn.Input._.and._.output._.tables." localSheetId="102" hidden="1">{#N/A,#N/A,FALSE,"SimInp1";#N/A,#N/A,FALSE,"SimInp2";#N/A,#N/A,FALSE,"SimOut1";#N/A,#N/A,FALSE,"SimOut2";#N/A,#N/A,FALSE,"SimOut3";#N/A,#N/A,FALSE,"SimOut4";#N/A,#N/A,FALSE,"SimOut5"}</definedName>
    <definedName name="wrn.Input._.and._.output._.tables." localSheetId="103" hidden="1">{#N/A,#N/A,FALSE,"SimInp1";#N/A,#N/A,FALSE,"SimInp2";#N/A,#N/A,FALSE,"SimOut1";#N/A,#N/A,FALSE,"SimOut2";#N/A,#N/A,FALSE,"SimOut3";#N/A,#N/A,FALSE,"SimOut4";#N/A,#N/A,FALSE,"SimOut5"}</definedName>
    <definedName name="wrn.Input._.and._.output._.tables." localSheetId="104" hidden="1">{#N/A,#N/A,FALSE,"SimInp1";#N/A,#N/A,FALSE,"SimInp2";#N/A,#N/A,FALSE,"SimOut1";#N/A,#N/A,FALSE,"SimOut2";#N/A,#N/A,FALSE,"SimOut3";#N/A,#N/A,FALSE,"SimOut4";#N/A,#N/A,FALSE,"SimOut5"}</definedName>
    <definedName name="wrn.Input._.and._.output._.tables." localSheetId="105" hidden="1">{#N/A,#N/A,FALSE,"SimInp1";#N/A,#N/A,FALSE,"SimInp2";#N/A,#N/A,FALSE,"SimOut1";#N/A,#N/A,FALSE,"SimOut2";#N/A,#N/A,FALSE,"SimOut3";#N/A,#N/A,FALSE,"SimOut4";#N/A,#N/A,FALSE,"SimOut5"}</definedName>
    <definedName name="wrn.Input._.and._.output._.tables." localSheetId="106" hidden="1">{#N/A,#N/A,FALSE,"SimInp1";#N/A,#N/A,FALSE,"SimInp2";#N/A,#N/A,FALSE,"SimOut1";#N/A,#N/A,FALSE,"SimOut2";#N/A,#N/A,FALSE,"SimOut3";#N/A,#N/A,FALSE,"SimOut4";#N/A,#N/A,FALSE,"SimOut5"}</definedName>
    <definedName name="wrn.Input._.and._.output._.tables." localSheetId="107" hidden="1">{#N/A,#N/A,FALSE,"SimInp1";#N/A,#N/A,FALSE,"SimInp2";#N/A,#N/A,FALSE,"SimOut1";#N/A,#N/A,FALSE,"SimOut2";#N/A,#N/A,FALSE,"SimOut3";#N/A,#N/A,FALSE,"SimOut4";#N/A,#N/A,FALSE,"SimOut5"}</definedName>
    <definedName name="wrn.Input._.and._.output._.tables." localSheetId="108" hidden="1">{#N/A,#N/A,FALSE,"SimInp1";#N/A,#N/A,FALSE,"SimInp2";#N/A,#N/A,FALSE,"SimOut1";#N/A,#N/A,FALSE,"SimOut2";#N/A,#N/A,FALSE,"SimOut3";#N/A,#N/A,FALSE,"SimOut4";#N/A,#N/A,FALSE,"SimOut5"}</definedName>
    <definedName name="wrn.Input._.and._.output._.tables." localSheetId="170" hidden="1">{#N/A,#N/A,FALSE,"SimInp1";#N/A,#N/A,FALSE,"SimInp2";#N/A,#N/A,FALSE,"SimOut1";#N/A,#N/A,FALSE,"SimOut2";#N/A,#N/A,FALSE,"SimOut3";#N/A,#N/A,FALSE,"SimOut4";#N/A,#N/A,FALSE,"SimOut5"}</definedName>
    <definedName name="wrn.Input._.and._.output._.tables." localSheetId="67" hidden="1">{#N/A,#N/A,FALSE,"SimInp1";#N/A,#N/A,FALSE,"SimInp2";#N/A,#N/A,FALSE,"SimOut1";#N/A,#N/A,FALSE,"SimOut2";#N/A,#N/A,FALSE,"SimOut3";#N/A,#N/A,FALSE,"SimOut4";#N/A,#N/A,FALSE,"SimOut5"}</definedName>
    <definedName name="wrn.Input._.and._.output._.tables." hidden="1">{#N/A,#N/A,FALSE,"SimInp1";#N/A,#N/A,FALSE,"SimInp2";#N/A,#N/A,FALSE,"SimOut1";#N/A,#N/A,FALSE,"SimOut2";#N/A,#N/A,FALSE,"SimOut3";#N/A,#N/A,FALSE,"SimOut4";#N/A,#N/A,FALSE,"SimOut5"}</definedName>
    <definedName name="wrn.INTERST." localSheetId="112" hidden="1">{#N/A,#N/A,FALSE,"INTERST"}</definedName>
    <definedName name="wrn.INTERST." localSheetId="119" hidden="1">{#N/A,#N/A,FALSE,"INTERST"}</definedName>
    <definedName name="wrn.INTERST." localSheetId="114" hidden="1">{#N/A,#N/A,FALSE,"INTERST"}</definedName>
    <definedName name="wrn.INTERST." localSheetId="116" hidden="1">{#N/A,#N/A,FALSE,"INTERST"}</definedName>
    <definedName name="wrn.INTERST." localSheetId="117" hidden="1">{#N/A,#N/A,FALSE,"INTERST"}</definedName>
    <definedName name="wrn.INTERST." localSheetId="118" hidden="1">{#N/A,#N/A,FALSE,"INTERST"}</definedName>
    <definedName name="wrn.INTERST." localSheetId="149" hidden="1">{#N/A,#N/A,FALSE,"INTERST"}</definedName>
    <definedName name="wrn.INTERST." localSheetId="151" hidden="1">{#N/A,#N/A,FALSE,"INTERST"}</definedName>
    <definedName name="wrn.INTERST." localSheetId="156" hidden="1">{#N/A,#N/A,FALSE,"INTERST"}</definedName>
    <definedName name="wrn.INTERST." localSheetId="159" hidden="1">{#N/A,#N/A,FALSE,"INTERST"}</definedName>
    <definedName name="wrn.INTERST." localSheetId="164" hidden="1">{#N/A,#N/A,FALSE,"INTERST"}</definedName>
    <definedName name="wrn.INTERST." localSheetId="165" hidden="1">{#N/A,#N/A,FALSE,"INTERST"}</definedName>
    <definedName name="wrn.INTERST." localSheetId="166" hidden="1">{#N/A,#N/A,FALSE,"INTERST"}</definedName>
    <definedName name="wrn.INTERST." localSheetId="167" hidden="1">{#N/A,#N/A,FALSE,"INTERST"}</definedName>
    <definedName name="wrn.INTERST." localSheetId="168" hidden="1">{#N/A,#N/A,FALSE,"INTERST"}</definedName>
    <definedName name="wrn.INTERST." localSheetId="171" hidden="1">{#N/A,#N/A,FALSE,"INTERST"}</definedName>
    <definedName name="wrn.INTERST." localSheetId="179" hidden="1">{#N/A,#N/A,FALSE,"INTERST"}</definedName>
    <definedName name="wrn.INTERST." localSheetId="180" hidden="1">{#N/A,#N/A,FALSE,"INTERST"}</definedName>
    <definedName name="wrn.INTERST." localSheetId="181" hidden="1">{#N/A,#N/A,FALSE,"INTERST"}</definedName>
    <definedName name="wrn.INTERST." localSheetId="172" hidden="1">{#N/A,#N/A,FALSE,"INTERST"}</definedName>
    <definedName name="wrn.INTERST." localSheetId="173" hidden="1">{#N/A,#N/A,FALSE,"INTERST"}</definedName>
    <definedName name="wrn.INTERST." localSheetId="174" hidden="1">{#N/A,#N/A,FALSE,"INTERST"}</definedName>
    <definedName name="wrn.INTERST." localSheetId="175" hidden="1">{#N/A,#N/A,FALSE,"INTERST"}</definedName>
    <definedName name="wrn.INTERST." localSheetId="176" hidden="1">{#N/A,#N/A,FALSE,"INTERST"}</definedName>
    <definedName name="wrn.INTERST." localSheetId="177" hidden="1">{#N/A,#N/A,FALSE,"INTERST"}</definedName>
    <definedName name="wrn.INTERST." localSheetId="178" hidden="1">{#N/A,#N/A,FALSE,"INTERST"}</definedName>
    <definedName name="wrn.INTERST." localSheetId="46" hidden="1">{#N/A,#N/A,FALSE,"INTERST"}</definedName>
    <definedName name="wrn.INTERST." localSheetId="47" hidden="1">{#N/A,#N/A,FALSE,"INTERST"}</definedName>
    <definedName name="wrn.INTERST." localSheetId="48" hidden="1">{#N/A,#N/A,FALSE,"INTERST"}</definedName>
    <definedName name="wrn.INTERST." localSheetId="49" hidden="1">{#N/A,#N/A,FALSE,"INTERST"}</definedName>
    <definedName name="wrn.INTERST." localSheetId="51" hidden="1">{#N/A,#N/A,FALSE,"INTERST"}</definedName>
    <definedName name="wrn.INTERST." localSheetId="50" hidden="1">{#N/A,#N/A,FALSE,"INTERST"}</definedName>
    <definedName name="wrn.INTERST." localSheetId="52" hidden="1">{#N/A,#N/A,FALSE,"INTERST"}</definedName>
    <definedName name="wrn.INTERST." localSheetId="56" hidden="1">{#N/A,#N/A,FALSE,"INTERST"}</definedName>
    <definedName name="wrn.INTERST." localSheetId="57" hidden="1">{#N/A,#N/A,FALSE,"INTERST"}</definedName>
    <definedName name="wrn.INTERST." localSheetId="58" hidden="1">{#N/A,#N/A,FALSE,"INTERST"}</definedName>
    <definedName name="wrn.INTERST." localSheetId="59" hidden="1">{#N/A,#N/A,FALSE,"INTERST"}</definedName>
    <definedName name="wrn.INTERST." localSheetId="60" hidden="1">{#N/A,#N/A,FALSE,"INTERST"}</definedName>
    <definedName name="wrn.INTERST." localSheetId="61" hidden="1">{#N/A,#N/A,FALSE,"INTERST"}</definedName>
    <definedName name="wrn.INTERST." localSheetId="62" hidden="1">{#N/A,#N/A,FALSE,"INTERST"}</definedName>
    <definedName name="wrn.INTERST." localSheetId="63" hidden="1">{#N/A,#N/A,FALSE,"INTERST"}</definedName>
    <definedName name="wrn.INTERST." localSheetId="68" hidden="1">{#N/A,#N/A,FALSE,"INTERST"}</definedName>
    <definedName name="wrn.INTERST." localSheetId="69" hidden="1">{#N/A,#N/A,FALSE,"INTERST"}</definedName>
    <definedName name="wrn.INTERST." localSheetId="70" hidden="1">{#N/A,#N/A,FALSE,"INTERST"}</definedName>
    <definedName name="wrn.INTERST." localSheetId="83" hidden="1">{#N/A,#N/A,FALSE,"INTERST"}</definedName>
    <definedName name="wrn.INTERST." localSheetId="99" hidden="1">{#N/A,#N/A,FALSE,"INTERST"}</definedName>
    <definedName name="wrn.INTERST." localSheetId="109" hidden="1">{#N/A,#N/A,FALSE,"INTERST"}</definedName>
    <definedName name="wrn.INTERST." localSheetId="110" hidden="1">{#N/A,#N/A,FALSE,"INTERST"}</definedName>
    <definedName name="wrn.INTERST." localSheetId="111" hidden="1">{#N/A,#N/A,FALSE,"INTERST"}</definedName>
    <definedName name="wrn.INTERST." localSheetId="100" hidden="1">{#N/A,#N/A,FALSE,"INTERST"}</definedName>
    <definedName name="wrn.INTERST." localSheetId="101" hidden="1">{#N/A,#N/A,FALSE,"INTERST"}</definedName>
    <definedName name="wrn.INTERST." localSheetId="102" hidden="1">{#N/A,#N/A,FALSE,"INTERST"}</definedName>
    <definedName name="wrn.INTERST." localSheetId="103" hidden="1">{#N/A,#N/A,FALSE,"INTERST"}</definedName>
    <definedName name="wrn.INTERST." localSheetId="104" hidden="1">{#N/A,#N/A,FALSE,"INTERST"}</definedName>
    <definedName name="wrn.INTERST." localSheetId="105" hidden="1">{#N/A,#N/A,FALSE,"INTERST"}</definedName>
    <definedName name="wrn.INTERST." localSheetId="106" hidden="1">{#N/A,#N/A,FALSE,"INTERST"}</definedName>
    <definedName name="wrn.INTERST." localSheetId="107" hidden="1">{#N/A,#N/A,FALSE,"INTERST"}</definedName>
    <definedName name="wrn.INTERST." localSheetId="108" hidden="1">{#N/A,#N/A,FALSE,"INTERST"}</definedName>
    <definedName name="wrn.INTERST." localSheetId="170" hidden="1">{#N/A,#N/A,FALSE,"INTERST"}</definedName>
    <definedName name="wrn.INTERST." localSheetId="67" hidden="1">{#N/A,#N/A,FALSE,"INTERST"}</definedName>
    <definedName name="wrn.INTERST." hidden="1">{#N/A,#N/A,FALSE,"INTERST"}</definedName>
    <definedName name="wrn.Main._.Economic._.Indicators." localSheetId="112" hidden="1">{"Main Economic Indicators",#N/A,FALSE,"C"}</definedName>
    <definedName name="wrn.Main._.Economic._.Indicators." localSheetId="119" hidden="1">{"Main Economic Indicators",#N/A,FALSE,"C"}</definedName>
    <definedName name="wrn.Main._.Economic._.Indicators." localSheetId="114" hidden="1">{"Main Economic Indicators",#N/A,FALSE,"C"}</definedName>
    <definedName name="wrn.Main._.Economic._.Indicators." localSheetId="116" hidden="1">{"Main Economic Indicators",#N/A,FALSE,"C"}</definedName>
    <definedName name="wrn.Main._.Economic._.Indicators." localSheetId="117" hidden="1">{"Main Economic Indicators",#N/A,FALSE,"C"}</definedName>
    <definedName name="wrn.Main._.Economic._.Indicators." localSheetId="118" hidden="1">{"Main Economic Indicators",#N/A,FALSE,"C"}</definedName>
    <definedName name="wrn.Main._.Economic._.Indicators." localSheetId="149" hidden="1">{"Main Economic Indicators",#N/A,FALSE,"C"}</definedName>
    <definedName name="wrn.Main._.Economic._.Indicators." localSheetId="151" hidden="1">{"Main Economic Indicators",#N/A,FALSE,"C"}</definedName>
    <definedName name="wrn.Main._.Economic._.Indicators." localSheetId="156" hidden="1">{"Main Economic Indicators",#N/A,FALSE,"C"}</definedName>
    <definedName name="wrn.Main._.Economic._.Indicators." localSheetId="159" hidden="1">{"Main Economic Indicators",#N/A,FALSE,"C"}</definedName>
    <definedName name="wrn.Main._.Economic._.Indicators." localSheetId="164" hidden="1">{"Main Economic Indicators",#N/A,FALSE,"C"}</definedName>
    <definedName name="wrn.Main._.Economic._.Indicators." localSheetId="165" hidden="1">{"Main Economic Indicators",#N/A,FALSE,"C"}</definedName>
    <definedName name="wrn.Main._.Economic._.Indicators." localSheetId="166" hidden="1">{"Main Economic Indicators",#N/A,FALSE,"C"}</definedName>
    <definedName name="wrn.Main._.Economic._.Indicators." localSheetId="167" hidden="1">{"Main Economic Indicators",#N/A,FALSE,"C"}</definedName>
    <definedName name="wrn.Main._.Economic._.Indicators." localSheetId="168" hidden="1">{"Main Economic Indicators",#N/A,FALSE,"C"}</definedName>
    <definedName name="wrn.Main._.Economic._.Indicators." localSheetId="171" hidden="1">{"Main Economic Indicators",#N/A,FALSE,"C"}</definedName>
    <definedName name="wrn.Main._.Economic._.Indicators." localSheetId="179" hidden="1">{"Main Economic Indicators",#N/A,FALSE,"C"}</definedName>
    <definedName name="wrn.Main._.Economic._.Indicators." localSheetId="180" hidden="1">{"Main Economic Indicators",#N/A,FALSE,"C"}</definedName>
    <definedName name="wrn.Main._.Economic._.Indicators." localSheetId="181" hidden="1">{"Main Economic Indicators",#N/A,FALSE,"C"}</definedName>
    <definedName name="wrn.Main._.Economic._.Indicators." localSheetId="172" hidden="1">{"Main Economic Indicators",#N/A,FALSE,"C"}</definedName>
    <definedName name="wrn.Main._.Economic._.Indicators." localSheetId="173" hidden="1">{"Main Economic Indicators",#N/A,FALSE,"C"}</definedName>
    <definedName name="wrn.Main._.Economic._.Indicators." localSheetId="174" hidden="1">{"Main Economic Indicators",#N/A,FALSE,"C"}</definedName>
    <definedName name="wrn.Main._.Economic._.Indicators." localSheetId="175" hidden="1">{"Main Economic Indicators",#N/A,FALSE,"C"}</definedName>
    <definedName name="wrn.Main._.Economic._.Indicators." localSheetId="176" hidden="1">{"Main Economic Indicators",#N/A,FALSE,"C"}</definedName>
    <definedName name="wrn.Main._.Economic._.Indicators." localSheetId="177" hidden="1">{"Main Economic Indicators",#N/A,FALSE,"C"}</definedName>
    <definedName name="wrn.Main._.Economic._.Indicators." localSheetId="178" hidden="1">{"Main Economic Indicators",#N/A,FALSE,"C"}</definedName>
    <definedName name="wrn.Main._.Economic._.Indicators." localSheetId="46" hidden="1">{"Main Economic Indicators",#N/A,FALSE,"C"}</definedName>
    <definedName name="wrn.Main._.Economic._.Indicators." localSheetId="47" hidden="1">{"Main Economic Indicators",#N/A,FALSE,"C"}</definedName>
    <definedName name="wrn.Main._.Economic._.Indicators." localSheetId="48" hidden="1">{"Main Economic Indicators",#N/A,FALSE,"C"}</definedName>
    <definedName name="wrn.Main._.Economic._.Indicators." localSheetId="49" hidden="1">{"Main Economic Indicators",#N/A,FALSE,"C"}</definedName>
    <definedName name="wrn.Main._.Economic._.Indicators." localSheetId="51" hidden="1">{"Main Economic Indicators",#N/A,FALSE,"C"}</definedName>
    <definedName name="wrn.Main._.Economic._.Indicators." localSheetId="50" hidden="1">{"Main Economic Indicators",#N/A,FALSE,"C"}</definedName>
    <definedName name="wrn.Main._.Economic._.Indicators." localSheetId="52" hidden="1">{"Main Economic Indicators",#N/A,FALSE,"C"}</definedName>
    <definedName name="wrn.Main._.Economic._.Indicators." localSheetId="56" hidden="1">{"Main Economic Indicators",#N/A,FALSE,"C"}</definedName>
    <definedName name="wrn.Main._.Economic._.Indicators." localSheetId="57" hidden="1">{"Main Economic Indicators",#N/A,FALSE,"C"}</definedName>
    <definedName name="wrn.Main._.Economic._.Indicators." localSheetId="58" hidden="1">{"Main Economic Indicators",#N/A,FALSE,"C"}</definedName>
    <definedName name="wrn.Main._.Economic._.Indicators." localSheetId="59" hidden="1">{"Main Economic Indicators",#N/A,FALSE,"C"}</definedName>
    <definedName name="wrn.Main._.Economic._.Indicators." localSheetId="60" hidden="1">{"Main Economic Indicators",#N/A,FALSE,"C"}</definedName>
    <definedName name="wrn.Main._.Economic._.Indicators." localSheetId="61" hidden="1">{"Main Economic Indicators",#N/A,FALSE,"C"}</definedName>
    <definedName name="wrn.Main._.Economic._.Indicators." localSheetId="62" hidden="1">{"Main Economic Indicators",#N/A,FALSE,"C"}</definedName>
    <definedName name="wrn.Main._.Economic._.Indicators." localSheetId="63" hidden="1">{"Main Economic Indicators",#N/A,FALSE,"C"}</definedName>
    <definedName name="wrn.Main._.Economic._.Indicators." localSheetId="68" hidden="1">{"Main Economic Indicators",#N/A,FALSE,"C"}</definedName>
    <definedName name="wrn.Main._.Economic._.Indicators." localSheetId="69" hidden="1">{"Main Economic Indicators",#N/A,FALSE,"C"}</definedName>
    <definedName name="wrn.Main._.Economic._.Indicators." localSheetId="70" hidden="1">{"Main Economic Indicators",#N/A,FALSE,"C"}</definedName>
    <definedName name="wrn.Main._.Economic._.Indicators." localSheetId="83" hidden="1">{"Main Economic Indicators",#N/A,FALSE,"C"}</definedName>
    <definedName name="wrn.Main._.Economic._.Indicators." localSheetId="99" hidden="1">{"Main Economic Indicators",#N/A,FALSE,"C"}</definedName>
    <definedName name="wrn.Main._.Economic._.Indicators." localSheetId="109" hidden="1">{"Main Economic Indicators",#N/A,FALSE,"C"}</definedName>
    <definedName name="wrn.Main._.Economic._.Indicators." localSheetId="110" hidden="1">{"Main Economic Indicators",#N/A,FALSE,"C"}</definedName>
    <definedName name="wrn.Main._.Economic._.Indicators." localSheetId="111" hidden="1">{"Main Economic Indicators",#N/A,FALSE,"C"}</definedName>
    <definedName name="wrn.Main._.Economic._.Indicators." localSheetId="100" hidden="1">{"Main Economic Indicators",#N/A,FALSE,"C"}</definedName>
    <definedName name="wrn.Main._.Economic._.Indicators." localSheetId="101" hidden="1">{"Main Economic Indicators",#N/A,FALSE,"C"}</definedName>
    <definedName name="wrn.Main._.Economic._.Indicators." localSheetId="102" hidden="1">{"Main Economic Indicators",#N/A,FALSE,"C"}</definedName>
    <definedName name="wrn.Main._.Economic._.Indicators." localSheetId="103" hidden="1">{"Main Economic Indicators",#N/A,FALSE,"C"}</definedName>
    <definedName name="wrn.Main._.Economic._.Indicators." localSheetId="104" hidden="1">{"Main Economic Indicators",#N/A,FALSE,"C"}</definedName>
    <definedName name="wrn.Main._.Economic._.Indicators." localSheetId="105" hidden="1">{"Main Economic Indicators",#N/A,FALSE,"C"}</definedName>
    <definedName name="wrn.Main._.Economic._.Indicators." localSheetId="106" hidden="1">{"Main Economic Indicators",#N/A,FALSE,"C"}</definedName>
    <definedName name="wrn.Main._.Economic._.Indicators." localSheetId="107" hidden="1">{"Main Economic Indicators",#N/A,FALSE,"C"}</definedName>
    <definedName name="wrn.Main._.Economic._.Indicators." localSheetId="108" hidden="1">{"Main Economic Indicators",#N/A,FALSE,"C"}</definedName>
    <definedName name="wrn.Main._.Economic._.Indicators." localSheetId="170" hidden="1">{"Main Economic Indicators",#N/A,FALSE,"C"}</definedName>
    <definedName name="wrn.Main._.Economic._.Indicators." localSheetId="67" hidden="1">{"Main Economic Indicators",#N/A,FALSE,"C"}</definedName>
    <definedName name="wrn.Main._.Economic._.Indicators." hidden="1">{"Main Economic Indicators",#N/A,FALSE,"C"}</definedName>
    <definedName name="wrn.MBADOP." localSheetId="112" hidden="1">{"BOP_TAB",#N/A,FALSE,"N";"MIDTERM_TAB",#N/A,FALSE,"O";"FUND_CRED",#N/A,FALSE,"P";"DEBT_TAB1",#N/A,FALSE,"Q";"DEBT_TAB2",#N/A,FALSE,"Q";"FORFIN_TAB1",#N/A,FALSE,"R";"FORFIN_TAB2",#N/A,FALSE,"R";"BOP_ANALY",#N/A,FALSE,"U"}</definedName>
    <definedName name="wrn.MBADOP." localSheetId="119" hidden="1">{"BOP_TAB",#N/A,FALSE,"N";"MIDTERM_TAB",#N/A,FALSE,"O";"FUND_CRED",#N/A,FALSE,"P";"DEBT_TAB1",#N/A,FALSE,"Q";"DEBT_TAB2",#N/A,FALSE,"Q";"FORFIN_TAB1",#N/A,FALSE,"R";"FORFIN_TAB2",#N/A,FALSE,"R";"BOP_ANALY",#N/A,FALSE,"U"}</definedName>
    <definedName name="wrn.MBADOP." localSheetId="114" hidden="1">{"BOP_TAB",#N/A,FALSE,"N";"MIDTERM_TAB",#N/A,FALSE,"O";"FUND_CRED",#N/A,FALSE,"P";"DEBT_TAB1",#N/A,FALSE,"Q";"DEBT_TAB2",#N/A,FALSE,"Q";"FORFIN_TAB1",#N/A,FALSE,"R";"FORFIN_TAB2",#N/A,FALSE,"R";"BOP_ANALY",#N/A,FALSE,"U"}</definedName>
    <definedName name="wrn.MBADOP." localSheetId="116" hidden="1">{"BOP_TAB",#N/A,FALSE,"N";"MIDTERM_TAB",#N/A,FALSE,"O";"FUND_CRED",#N/A,FALSE,"P";"DEBT_TAB1",#N/A,FALSE,"Q";"DEBT_TAB2",#N/A,FALSE,"Q";"FORFIN_TAB1",#N/A,FALSE,"R";"FORFIN_TAB2",#N/A,FALSE,"R";"BOP_ANALY",#N/A,FALSE,"U"}</definedName>
    <definedName name="wrn.MBADOP." localSheetId="117" hidden="1">{"BOP_TAB",#N/A,FALSE,"N";"MIDTERM_TAB",#N/A,FALSE,"O";"FUND_CRED",#N/A,FALSE,"P";"DEBT_TAB1",#N/A,FALSE,"Q";"DEBT_TAB2",#N/A,FALSE,"Q";"FORFIN_TAB1",#N/A,FALSE,"R";"FORFIN_TAB2",#N/A,FALSE,"R";"BOP_ANALY",#N/A,FALSE,"U"}</definedName>
    <definedName name="wrn.MBADOP." localSheetId="118" hidden="1">{"BOP_TAB",#N/A,FALSE,"N";"MIDTERM_TAB",#N/A,FALSE,"O";"FUND_CRED",#N/A,FALSE,"P";"DEBT_TAB1",#N/A,FALSE,"Q";"DEBT_TAB2",#N/A,FALSE,"Q";"FORFIN_TAB1",#N/A,FALSE,"R";"FORFIN_TAB2",#N/A,FALSE,"R";"BOP_ANALY",#N/A,FALSE,"U"}</definedName>
    <definedName name="wrn.MBADOP." localSheetId="149" hidden="1">{"BOP_TAB",#N/A,FALSE,"N";"MIDTERM_TAB",#N/A,FALSE,"O";"FUND_CRED",#N/A,FALSE,"P";"DEBT_TAB1",#N/A,FALSE,"Q";"DEBT_TAB2",#N/A,FALSE,"Q";"FORFIN_TAB1",#N/A,FALSE,"R";"FORFIN_TAB2",#N/A,FALSE,"R";"BOP_ANALY",#N/A,FALSE,"U"}</definedName>
    <definedName name="wrn.MBADOP." localSheetId="151" hidden="1">{"BOP_TAB",#N/A,FALSE,"N";"MIDTERM_TAB",#N/A,FALSE,"O";"FUND_CRED",#N/A,FALSE,"P";"DEBT_TAB1",#N/A,FALSE,"Q";"DEBT_TAB2",#N/A,FALSE,"Q";"FORFIN_TAB1",#N/A,FALSE,"R";"FORFIN_TAB2",#N/A,FALSE,"R";"BOP_ANALY",#N/A,FALSE,"U"}</definedName>
    <definedName name="wrn.MBADOP." localSheetId="156" hidden="1">{"BOP_TAB",#N/A,FALSE,"N";"MIDTERM_TAB",#N/A,FALSE,"O";"FUND_CRED",#N/A,FALSE,"P";"DEBT_TAB1",#N/A,FALSE,"Q";"DEBT_TAB2",#N/A,FALSE,"Q";"FORFIN_TAB1",#N/A,FALSE,"R";"FORFIN_TAB2",#N/A,FALSE,"R";"BOP_ANALY",#N/A,FALSE,"U"}</definedName>
    <definedName name="wrn.MBADOP." localSheetId="159" hidden="1">{"BOP_TAB",#N/A,FALSE,"N";"MIDTERM_TAB",#N/A,FALSE,"O";"FUND_CRED",#N/A,FALSE,"P";"DEBT_TAB1",#N/A,FALSE,"Q";"DEBT_TAB2",#N/A,FALSE,"Q";"FORFIN_TAB1",#N/A,FALSE,"R";"FORFIN_TAB2",#N/A,FALSE,"R";"BOP_ANALY",#N/A,FALSE,"U"}</definedName>
    <definedName name="wrn.MBADOP." localSheetId="164" hidden="1">{"BOP_TAB",#N/A,FALSE,"N";"MIDTERM_TAB",#N/A,FALSE,"O";"FUND_CRED",#N/A,FALSE,"P";"DEBT_TAB1",#N/A,FALSE,"Q";"DEBT_TAB2",#N/A,FALSE,"Q";"FORFIN_TAB1",#N/A,FALSE,"R";"FORFIN_TAB2",#N/A,FALSE,"R";"BOP_ANALY",#N/A,FALSE,"U"}</definedName>
    <definedName name="wrn.MBADOP." localSheetId="165" hidden="1">{"BOP_TAB",#N/A,FALSE,"N";"MIDTERM_TAB",#N/A,FALSE,"O";"FUND_CRED",#N/A,FALSE,"P";"DEBT_TAB1",#N/A,FALSE,"Q";"DEBT_TAB2",#N/A,FALSE,"Q";"FORFIN_TAB1",#N/A,FALSE,"R";"FORFIN_TAB2",#N/A,FALSE,"R";"BOP_ANALY",#N/A,FALSE,"U"}</definedName>
    <definedName name="wrn.MBADOP." localSheetId="166" hidden="1">{"BOP_TAB",#N/A,FALSE,"N";"MIDTERM_TAB",#N/A,FALSE,"O";"FUND_CRED",#N/A,FALSE,"P";"DEBT_TAB1",#N/A,FALSE,"Q";"DEBT_TAB2",#N/A,FALSE,"Q";"FORFIN_TAB1",#N/A,FALSE,"R";"FORFIN_TAB2",#N/A,FALSE,"R";"BOP_ANALY",#N/A,FALSE,"U"}</definedName>
    <definedName name="wrn.MBADOP." localSheetId="167" hidden="1">{"BOP_TAB",#N/A,FALSE,"N";"MIDTERM_TAB",#N/A,FALSE,"O";"FUND_CRED",#N/A,FALSE,"P";"DEBT_TAB1",#N/A,FALSE,"Q";"DEBT_TAB2",#N/A,FALSE,"Q";"FORFIN_TAB1",#N/A,FALSE,"R";"FORFIN_TAB2",#N/A,FALSE,"R";"BOP_ANALY",#N/A,FALSE,"U"}</definedName>
    <definedName name="wrn.MBADOP." localSheetId="168" hidden="1">{"BOP_TAB",#N/A,FALSE,"N";"MIDTERM_TAB",#N/A,FALSE,"O";"FUND_CRED",#N/A,FALSE,"P";"DEBT_TAB1",#N/A,FALSE,"Q";"DEBT_TAB2",#N/A,FALSE,"Q";"FORFIN_TAB1",#N/A,FALSE,"R";"FORFIN_TAB2",#N/A,FALSE,"R";"BOP_ANALY",#N/A,FALSE,"U"}</definedName>
    <definedName name="wrn.MBADOP." localSheetId="171" hidden="1">{"BOP_TAB",#N/A,FALSE,"N";"MIDTERM_TAB",#N/A,FALSE,"O";"FUND_CRED",#N/A,FALSE,"P";"DEBT_TAB1",#N/A,FALSE,"Q";"DEBT_TAB2",#N/A,FALSE,"Q";"FORFIN_TAB1",#N/A,FALSE,"R";"FORFIN_TAB2",#N/A,FALSE,"R";"BOP_ANALY",#N/A,FALSE,"U"}</definedName>
    <definedName name="wrn.MBADOP." localSheetId="179" hidden="1">{"BOP_TAB",#N/A,FALSE,"N";"MIDTERM_TAB",#N/A,FALSE,"O";"FUND_CRED",#N/A,FALSE,"P";"DEBT_TAB1",#N/A,FALSE,"Q";"DEBT_TAB2",#N/A,FALSE,"Q";"FORFIN_TAB1",#N/A,FALSE,"R";"FORFIN_TAB2",#N/A,FALSE,"R";"BOP_ANALY",#N/A,FALSE,"U"}</definedName>
    <definedName name="wrn.MBADOP." localSheetId="180" hidden="1">{"BOP_TAB",#N/A,FALSE,"N";"MIDTERM_TAB",#N/A,FALSE,"O";"FUND_CRED",#N/A,FALSE,"P";"DEBT_TAB1",#N/A,FALSE,"Q";"DEBT_TAB2",#N/A,FALSE,"Q";"FORFIN_TAB1",#N/A,FALSE,"R";"FORFIN_TAB2",#N/A,FALSE,"R";"BOP_ANALY",#N/A,FALSE,"U"}</definedName>
    <definedName name="wrn.MBADOP." localSheetId="181" hidden="1">{"BOP_TAB",#N/A,FALSE,"N";"MIDTERM_TAB",#N/A,FALSE,"O";"FUND_CRED",#N/A,FALSE,"P";"DEBT_TAB1",#N/A,FALSE,"Q";"DEBT_TAB2",#N/A,FALSE,"Q";"FORFIN_TAB1",#N/A,FALSE,"R";"FORFIN_TAB2",#N/A,FALSE,"R";"BOP_ANALY",#N/A,FALSE,"U"}</definedName>
    <definedName name="wrn.MBADOP." localSheetId="172" hidden="1">{"BOP_TAB",#N/A,FALSE,"N";"MIDTERM_TAB",#N/A,FALSE,"O";"FUND_CRED",#N/A,FALSE,"P";"DEBT_TAB1",#N/A,FALSE,"Q";"DEBT_TAB2",#N/A,FALSE,"Q";"FORFIN_TAB1",#N/A,FALSE,"R";"FORFIN_TAB2",#N/A,FALSE,"R";"BOP_ANALY",#N/A,FALSE,"U"}</definedName>
    <definedName name="wrn.MBADOP." localSheetId="173" hidden="1">{"BOP_TAB",#N/A,FALSE,"N";"MIDTERM_TAB",#N/A,FALSE,"O";"FUND_CRED",#N/A,FALSE,"P";"DEBT_TAB1",#N/A,FALSE,"Q";"DEBT_TAB2",#N/A,FALSE,"Q";"FORFIN_TAB1",#N/A,FALSE,"R";"FORFIN_TAB2",#N/A,FALSE,"R";"BOP_ANALY",#N/A,FALSE,"U"}</definedName>
    <definedName name="wrn.MBADOP." localSheetId="174" hidden="1">{"BOP_TAB",#N/A,FALSE,"N";"MIDTERM_TAB",#N/A,FALSE,"O";"FUND_CRED",#N/A,FALSE,"P";"DEBT_TAB1",#N/A,FALSE,"Q";"DEBT_TAB2",#N/A,FALSE,"Q";"FORFIN_TAB1",#N/A,FALSE,"R";"FORFIN_TAB2",#N/A,FALSE,"R";"BOP_ANALY",#N/A,FALSE,"U"}</definedName>
    <definedName name="wrn.MBADOP." localSheetId="175" hidden="1">{"BOP_TAB",#N/A,FALSE,"N";"MIDTERM_TAB",#N/A,FALSE,"O";"FUND_CRED",#N/A,FALSE,"P";"DEBT_TAB1",#N/A,FALSE,"Q";"DEBT_TAB2",#N/A,FALSE,"Q";"FORFIN_TAB1",#N/A,FALSE,"R";"FORFIN_TAB2",#N/A,FALSE,"R";"BOP_ANALY",#N/A,FALSE,"U"}</definedName>
    <definedName name="wrn.MBADOP." localSheetId="176" hidden="1">{"BOP_TAB",#N/A,FALSE,"N";"MIDTERM_TAB",#N/A,FALSE,"O";"FUND_CRED",#N/A,FALSE,"P";"DEBT_TAB1",#N/A,FALSE,"Q";"DEBT_TAB2",#N/A,FALSE,"Q";"FORFIN_TAB1",#N/A,FALSE,"R";"FORFIN_TAB2",#N/A,FALSE,"R";"BOP_ANALY",#N/A,FALSE,"U"}</definedName>
    <definedName name="wrn.MBADOP." localSheetId="177" hidden="1">{"BOP_TAB",#N/A,FALSE,"N";"MIDTERM_TAB",#N/A,FALSE,"O";"FUND_CRED",#N/A,FALSE,"P";"DEBT_TAB1",#N/A,FALSE,"Q";"DEBT_TAB2",#N/A,FALSE,"Q";"FORFIN_TAB1",#N/A,FALSE,"R";"FORFIN_TAB2",#N/A,FALSE,"R";"BOP_ANALY",#N/A,FALSE,"U"}</definedName>
    <definedName name="wrn.MBADOP." localSheetId="178" hidden="1">{"BOP_TAB",#N/A,FALSE,"N";"MIDTERM_TAB",#N/A,FALSE,"O";"FUND_CRED",#N/A,FALSE,"P";"DEBT_TAB1",#N/A,FALSE,"Q";"DEBT_TAB2",#N/A,FALSE,"Q";"FORFIN_TAB1",#N/A,FALSE,"R";"FORFIN_TAB2",#N/A,FALSE,"R";"BOP_ANALY",#N/A,FALSE,"U"}</definedName>
    <definedName name="wrn.MBADOP." localSheetId="46" hidden="1">{"BOP_TAB",#N/A,FALSE,"N";"MIDTERM_TAB",#N/A,FALSE,"O";"FUND_CRED",#N/A,FALSE,"P";"DEBT_TAB1",#N/A,FALSE,"Q";"DEBT_TAB2",#N/A,FALSE,"Q";"FORFIN_TAB1",#N/A,FALSE,"R";"FORFIN_TAB2",#N/A,FALSE,"R";"BOP_ANALY",#N/A,FALSE,"U"}</definedName>
    <definedName name="wrn.MBADOP." localSheetId="47" hidden="1">{"BOP_TAB",#N/A,FALSE,"N";"MIDTERM_TAB",#N/A,FALSE,"O";"FUND_CRED",#N/A,FALSE,"P";"DEBT_TAB1",#N/A,FALSE,"Q";"DEBT_TAB2",#N/A,FALSE,"Q";"FORFIN_TAB1",#N/A,FALSE,"R";"FORFIN_TAB2",#N/A,FALSE,"R";"BOP_ANALY",#N/A,FALSE,"U"}</definedName>
    <definedName name="wrn.MBADOP." localSheetId="48" hidden="1">{"BOP_TAB",#N/A,FALSE,"N";"MIDTERM_TAB",#N/A,FALSE,"O";"FUND_CRED",#N/A,FALSE,"P";"DEBT_TAB1",#N/A,FALSE,"Q";"DEBT_TAB2",#N/A,FALSE,"Q";"FORFIN_TAB1",#N/A,FALSE,"R";"FORFIN_TAB2",#N/A,FALSE,"R";"BOP_ANALY",#N/A,FALSE,"U"}</definedName>
    <definedName name="wrn.MBADOP." localSheetId="49" hidden="1">{"BOP_TAB",#N/A,FALSE,"N";"MIDTERM_TAB",#N/A,FALSE,"O";"FUND_CRED",#N/A,FALSE,"P";"DEBT_TAB1",#N/A,FALSE,"Q";"DEBT_TAB2",#N/A,FALSE,"Q";"FORFIN_TAB1",#N/A,FALSE,"R";"FORFIN_TAB2",#N/A,FALSE,"R";"BOP_ANALY",#N/A,FALSE,"U"}</definedName>
    <definedName name="wrn.MBADOP." localSheetId="51" hidden="1">{"BOP_TAB",#N/A,FALSE,"N";"MIDTERM_TAB",#N/A,FALSE,"O";"FUND_CRED",#N/A,FALSE,"P";"DEBT_TAB1",#N/A,FALSE,"Q";"DEBT_TAB2",#N/A,FALSE,"Q";"FORFIN_TAB1",#N/A,FALSE,"R";"FORFIN_TAB2",#N/A,FALSE,"R";"BOP_ANALY",#N/A,FALSE,"U"}</definedName>
    <definedName name="wrn.MBADOP." localSheetId="50" hidden="1">{"BOP_TAB",#N/A,FALSE,"N";"MIDTERM_TAB",#N/A,FALSE,"O";"FUND_CRED",#N/A,FALSE,"P";"DEBT_TAB1",#N/A,FALSE,"Q";"DEBT_TAB2",#N/A,FALSE,"Q";"FORFIN_TAB1",#N/A,FALSE,"R";"FORFIN_TAB2",#N/A,FALSE,"R";"BOP_ANALY",#N/A,FALSE,"U"}</definedName>
    <definedName name="wrn.MBADOP." localSheetId="52" hidden="1">{"BOP_TAB",#N/A,FALSE,"N";"MIDTERM_TAB",#N/A,FALSE,"O";"FUND_CRED",#N/A,FALSE,"P";"DEBT_TAB1",#N/A,FALSE,"Q";"DEBT_TAB2",#N/A,FALSE,"Q";"FORFIN_TAB1",#N/A,FALSE,"R";"FORFIN_TAB2",#N/A,FALSE,"R";"BOP_ANALY",#N/A,FALSE,"U"}</definedName>
    <definedName name="wrn.MBADOP." localSheetId="56" hidden="1">{"BOP_TAB",#N/A,FALSE,"N";"MIDTERM_TAB",#N/A,FALSE,"O";"FUND_CRED",#N/A,FALSE,"P";"DEBT_TAB1",#N/A,FALSE,"Q";"DEBT_TAB2",#N/A,FALSE,"Q";"FORFIN_TAB1",#N/A,FALSE,"R";"FORFIN_TAB2",#N/A,FALSE,"R";"BOP_ANALY",#N/A,FALSE,"U"}</definedName>
    <definedName name="wrn.MBADOP." localSheetId="57" hidden="1">{"BOP_TAB",#N/A,FALSE,"N";"MIDTERM_TAB",#N/A,FALSE,"O";"FUND_CRED",#N/A,FALSE,"P";"DEBT_TAB1",#N/A,FALSE,"Q";"DEBT_TAB2",#N/A,FALSE,"Q";"FORFIN_TAB1",#N/A,FALSE,"R";"FORFIN_TAB2",#N/A,FALSE,"R";"BOP_ANALY",#N/A,FALSE,"U"}</definedName>
    <definedName name="wrn.MBADOP." localSheetId="58" hidden="1">{"BOP_TAB",#N/A,FALSE,"N";"MIDTERM_TAB",#N/A,FALSE,"O";"FUND_CRED",#N/A,FALSE,"P";"DEBT_TAB1",#N/A,FALSE,"Q";"DEBT_TAB2",#N/A,FALSE,"Q";"FORFIN_TAB1",#N/A,FALSE,"R";"FORFIN_TAB2",#N/A,FALSE,"R";"BOP_ANALY",#N/A,FALSE,"U"}</definedName>
    <definedName name="wrn.MBADOP." localSheetId="59" hidden="1">{"BOP_TAB",#N/A,FALSE,"N";"MIDTERM_TAB",#N/A,FALSE,"O";"FUND_CRED",#N/A,FALSE,"P";"DEBT_TAB1",#N/A,FALSE,"Q";"DEBT_TAB2",#N/A,FALSE,"Q";"FORFIN_TAB1",#N/A,FALSE,"R";"FORFIN_TAB2",#N/A,FALSE,"R";"BOP_ANALY",#N/A,FALSE,"U"}</definedName>
    <definedName name="wrn.MBADOP." localSheetId="60" hidden="1">{"BOP_TAB",#N/A,FALSE,"N";"MIDTERM_TAB",#N/A,FALSE,"O";"FUND_CRED",#N/A,FALSE,"P";"DEBT_TAB1",#N/A,FALSE,"Q";"DEBT_TAB2",#N/A,FALSE,"Q";"FORFIN_TAB1",#N/A,FALSE,"R";"FORFIN_TAB2",#N/A,FALSE,"R";"BOP_ANALY",#N/A,FALSE,"U"}</definedName>
    <definedName name="wrn.MBADOP." localSheetId="61" hidden="1">{"BOP_TAB",#N/A,FALSE,"N";"MIDTERM_TAB",#N/A,FALSE,"O";"FUND_CRED",#N/A,FALSE,"P";"DEBT_TAB1",#N/A,FALSE,"Q";"DEBT_TAB2",#N/A,FALSE,"Q";"FORFIN_TAB1",#N/A,FALSE,"R";"FORFIN_TAB2",#N/A,FALSE,"R";"BOP_ANALY",#N/A,FALSE,"U"}</definedName>
    <definedName name="wrn.MBADOP." localSheetId="62" hidden="1">{"BOP_TAB",#N/A,FALSE,"N";"MIDTERM_TAB",#N/A,FALSE,"O";"FUND_CRED",#N/A,FALSE,"P";"DEBT_TAB1",#N/A,FALSE,"Q";"DEBT_TAB2",#N/A,FALSE,"Q";"FORFIN_TAB1",#N/A,FALSE,"R";"FORFIN_TAB2",#N/A,FALSE,"R";"BOP_ANALY",#N/A,FALSE,"U"}</definedName>
    <definedName name="wrn.MBADOP." localSheetId="63" hidden="1">{"BOP_TAB",#N/A,FALSE,"N";"MIDTERM_TAB",#N/A,FALSE,"O";"FUND_CRED",#N/A,FALSE,"P";"DEBT_TAB1",#N/A,FALSE,"Q";"DEBT_TAB2",#N/A,FALSE,"Q";"FORFIN_TAB1",#N/A,FALSE,"R";"FORFIN_TAB2",#N/A,FALSE,"R";"BOP_ANALY",#N/A,FALSE,"U"}</definedName>
    <definedName name="wrn.MBADOP." localSheetId="68" hidden="1">{"BOP_TAB",#N/A,FALSE,"N";"MIDTERM_TAB",#N/A,FALSE,"O";"FUND_CRED",#N/A,FALSE,"P";"DEBT_TAB1",#N/A,FALSE,"Q";"DEBT_TAB2",#N/A,FALSE,"Q";"FORFIN_TAB1",#N/A,FALSE,"R";"FORFIN_TAB2",#N/A,FALSE,"R";"BOP_ANALY",#N/A,FALSE,"U"}</definedName>
    <definedName name="wrn.MBADOP." localSheetId="69" hidden="1">{"BOP_TAB",#N/A,FALSE,"N";"MIDTERM_TAB",#N/A,FALSE,"O";"FUND_CRED",#N/A,FALSE,"P";"DEBT_TAB1",#N/A,FALSE,"Q";"DEBT_TAB2",#N/A,FALSE,"Q";"FORFIN_TAB1",#N/A,FALSE,"R";"FORFIN_TAB2",#N/A,FALSE,"R";"BOP_ANALY",#N/A,FALSE,"U"}</definedName>
    <definedName name="wrn.MBADOP." localSheetId="70" hidden="1">{"BOP_TAB",#N/A,FALSE,"N";"MIDTERM_TAB",#N/A,FALSE,"O";"FUND_CRED",#N/A,FALSE,"P";"DEBT_TAB1",#N/A,FALSE,"Q";"DEBT_TAB2",#N/A,FALSE,"Q";"FORFIN_TAB1",#N/A,FALSE,"R";"FORFIN_TAB2",#N/A,FALSE,"R";"BOP_ANALY",#N/A,FALSE,"U"}</definedName>
    <definedName name="wrn.MBADOP." localSheetId="83" hidden="1">{"BOP_TAB",#N/A,FALSE,"N";"MIDTERM_TAB",#N/A,FALSE,"O";"FUND_CRED",#N/A,FALSE,"P";"DEBT_TAB1",#N/A,FALSE,"Q";"DEBT_TAB2",#N/A,FALSE,"Q";"FORFIN_TAB1",#N/A,FALSE,"R";"FORFIN_TAB2",#N/A,FALSE,"R";"BOP_ANALY",#N/A,FALSE,"U"}</definedName>
    <definedName name="wrn.MBADOP." localSheetId="99" hidden="1">{"BOP_TAB",#N/A,FALSE,"N";"MIDTERM_TAB",#N/A,FALSE,"O";"FUND_CRED",#N/A,FALSE,"P";"DEBT_TAB1",#N/A,FALSE,"Q";"DEBT_TAB2",#N/A,FALSE,"Q";"FORFIN_TAB1",#N/A,FALSE,"R";"FORFIN_TAB2",#N/A,FALSE,"R";"BOP_ANALY",#N/A,FALSE,"U"}</definedName>
    <definedName name="wrn.MBADOP." localSheetId="109" hidden="1">{"BOP_TAB",#N/A,FALSE,"N";"MIDTERM_TAB",#N/A,FALSE,"O";"FUND_CRED",#N/A,FALSE,"P";"DEBT_TAB1",#N/A,FALSE,"Q";"DEBT_TAB2",#N/A,FALSE,"Q";"FORFIN_TAB1",#N/A,FALSE,"R";"FORFIN_TAB2",#N/A,FALSE,"R";"BOP_ANALY",#N/A,FALSE,"U"}</definedName>
    <definedName name="wrn.MBADOP." localSheetId="110" hidden="1">{"BOP_TAB",#N/A,FALSE,"N";"MIDTERM_TAB",#N/A,FALSE,"O";"FUND_CRED",#N/A,FALSE,"P";"DEBT_TAB1",#N/A,FALSE,"Q";"DEBT_TAB2",#N/A,FALSE,"Q";"FORFIN_TAB1",#N/A,FALSE,"R";"FORFIN_TAB2",#N/A,FALSE,"R";"BOP_ANALY",#N/A,FALSE,"U"}</definedName>
    <definedName name="wrn.MBADOP." localSheetId="111" hidden="1">{"BOP_TAB",#N/A,FALSE,"N";"MIDTERM_TAB",#N/A,FALSE,"O";"FUND_CRED",#N/A,FALSE,"P";"DEBT_TAB1",#N/A,FALSE,"Q";"DEBT_TAB2",#N/A,FALSE,"Q";"FORFIN_TAB1",#N/A,FALSE,"R";"FORFIN_TAB2",#N/A,FALSE,"R";"BOP_ANALY",#N/A,FALSE,"U"}</definedName>
    <definedName name="wrn.MBADOP." localSheetId="100" hidden="1">{"BOP_TAB",#N/A,FALSE,"N";"MIDTERM_TAB",#N/A,FALSE,"O";"FUND_CRED",#N/A,FALSE,"P";"DEBT_TAB1",#N/A,FALSE,"Q";"DEBT_TAB2",#N/A,FALSE,"Q";"FORFIN_TAB1",#N/A,FALSE,"R";"FORFIN_TAB2",#N/A,FALSE,"R";"BOP_ANALY",#N/A,FALSE,"U"}</definedName>
    <definedName name="wrn.MBADOP." localSheetId="101" hidden="1">{"BOP_TAB",#N/A,FALSE,"N";"MIDTERM_TAB",#N/A,FALSE,"O";"FUND_CRED",#N/A,FALSE,"P";"DEBT_TAB1",#N/A,FALSE,"Q";"DEBT_TAB2",#N/A,FALSE,"Q";"FORFIN_TAB1",#N/A,FALSE,"R";"FORFIN_TAB2",#N/A,FALSE,"R";"BOP_ANALY",#N/A,FALSE,"U"}</definedName>
    <definedName name="wrn.MBADOP." localSheetId="102" hidden="1">{"BOP_TAB",#N/A,FALSE,"N";"MIDTERM_TAB",#N/A,FALSE,"O";"FUND_CRED",#N/A,FALSE,"P";"DEBT_TAB1",#N/A,FALSE,"Q";"DEBT_TAB2",#N/A,FALSE,"Q";"FORFIN_TAB1",#N/A,FALSE,"R";"FORFIN_TAB2",#N/A,FALSE,"R";"BOP_ANALY",#N/A,FALSE,"U"}</definedName>
    <definedName name="wrn.MBADOP." localSheetId="103" hidden="1">{"BOP_TAB",#N/A,FALSE,"N";"MIDTERM_TAB",#N/A,FALSE,"O";"FUND_CRED",#N/A,FALSE,"P";"DEBT_TAB1",#N/A,FALSE,"Q";"DEBT_TAB2",#N/A,FALSE,"Q";"FORFIN_TAB1",#N/A,FALSE,"R";"FORFIN_TAB2",#N/A,FALSE,"R";"BOP_ANALY",#N/A,FALSE,"U"}</definedName>
    <definedName name="wrn.MBADOP." localSheetId="104" hidden="1">{"BOP_TAB",#N/A,FALSE,"N";"MIDTERM_TAB",#N/A,FALSE,"O";"FUND_CRED",#N/A,FALSE,"P";"DEBT_TAB1",#N/A,FALSE,"Q";"DEBT_TAB2",#N/A,FALSE,"Q";"FORFIN_TAB1",#N/A,FALSE,"R";"FORFIN_TAB2",#N/A,FALSE,"R";"BOP_ANALY",#N/A,FALSE,"U"}</definedName>
    <definedName name="wrn.MBADOP." localSheetId="105" hidden="1">{"BOP_TAB",#N/A,FALSE,"N";"MIDTERM_TAB",#N/A,FALSE,"O";"FUND_CRED",#N/A,FALSE,"P";"DEBT_TAB1",#N/A,FALSE,"Q";"DEBT_TAB2",#N/A,FALSE,"Q";"FORFIN_TAB1",#N/A,FALSE,"R";"FORFIN_TAB2",#N/A,FALSE,"R";"BOP_ANALY",#N/A,FALSE,"U"}</definedName>
    <definedName name="wrn.MBADOP." localSheetId="106" hidden="1">{"BOP_TAB",#N/A,FALSE,"N";"MIDTERM_TAB",#N/A,FALSE,"O";"FUND_CRED",#N/A,FALSE,"P";"DEBT_TAB1",#N/A,FALSE,"Q";"DEBT_TAB2",#N/A,FALSE,"Q";"FORFIN_TAB1",#N/A,FALSE,"R";"FORFIN_TAB2",#N/A,FALSE,"R";"BOP_ANALY",#N/A,FALSE,"U"}</definedName>
    <definedName name="wrn.MBADOP." localSheetId="107" hidden="1">{"BOP_TAB",#N/A,FALSE,"N";"MIDTERM_TAB",#N/A,FALSE,"O";"FUND_CRED",#N/A,FALSE,"P";"DEBT_TAB1",#N/A,FALSE,"Q";"DEBT_TAB2",#N/A,FALSE,"Q";"FORFIN_TAB1",#N/A,FALSE,"R";"FORFIN_TAB2",#N/A,FALSE,"R";"BOP_ANALY",#N/A,FALSE,"U"}</definedName>
    <definedName name="wrn.MBADOP." localSheetId="108" hidden="1">{"BOP_TAB",#N/A,FALSE,"N";"MIDTERM_TAB",#N/A,FALSE,"O";"FUND_CRED",#N/A,FALSE,"P";"DEBT_TAB1",#N/A,FALSE,"Q";"DEBT_TAB2",#N/A,FALSE,"Q";"FORFIN_TAB1",#N/A,FALSE,"R";"FORFIN_TAB2",#N/A,FALSE,"R";"BOP_ANALY",#N/A,FALSE,"U"}</definedName>
    <definedName name="wrn.MBADOP." localSheetId="170" hidden="1">{"BOP_TAB",#N/A,FALSE,"N";"MIDTERM_TAB",#N/A,FALSE,"O";"FUND_CRED",#N/A,FALSE,"P";"DEBT_TAB1",#N/A,FALSE,"Q";"DEBT_TAB2",#N/A,FALSE,"Q";"FORFIN_TAB1",#N/A,FALSE,"R";"FORFIN_TAB2",#N/A,FALSE,"R";"BOP_ANALY",#N/A,FALSE,"U"}</definedName>
    <definedName name="wrn.MBADOP." localSheetId="67" hidden="1">{"BOP_TAB",#N/A,FALSE,"N";"MIDTERM_TAB",#N/A,FALSE,"O";"FUND_CRED",#N/A,FALSE,"P";"DEBT_TAB1",#N/A,FALSE,"Q";"DEBT_TAB2",#N/A,FALSE,"Q";"FORFIN_TAB1",#N/A,FALSE,"R";"FORFIN_TAB2",#N/A,FALSE,"R";"BOP_ANALY",#N/A,FALSE,"U"}</definedName>
    <definedName name="wrn.MBADOP." hidden="1">{"BOP_TAB",#N/A,FALSE,"N";"MIDTERM_TAB",#N/A,FALSE,"O";"FUND_CRED",#N/A,FALSE,"P";"DEBT_TAB1",#N/A,FALSE,"Q";"DEBT_TAB2",#N/A,FALSE,"Q";"FORFIN_TAB1",#N/A,FALSE,"R";"FORFIN_TAB2",#N/A,FALSE,"R";"BOP_ANALY",#N/A,FALSE,"U"}</definedName>
    <definedName name="wrn.MDABOP." localSheetId="112" hidden="1">{"BOP_TAB",#N/A,FALSE,"N";"MIDTERM_TAB",#N/A,FALSE,"O";"FUND_CRED",#N/A,FALSE,"P";"DEBT_TAB1",#N/A,FALSE,"Q";"DEBT_TAB2",#N/A,FALSE,"Q";"FORFIN_TAB1",#N/A,FALSE,"R";"FORFIN_TAB2",#N/A,FALSE,"R";"BOP_ANALY",#N/A,FALSE,"U"}</definedName>
    <definedName name="wrn.MDABOP." localSheetId="119" hidden="1">{"BOP_TAB",#N/A,FALSE,"N";"MIDTERM_TAB",#N/A,FALSE,"O";"FUND_CRED",#N/A,FALSE,"P";"DEBT_TAB1",#N/A,FALSE,"Q";"DEBT_TAB2",#N/A,FALSE,"Q";"FORFIN_TAB1",#N/A,FALSE,"R";"FORFIN_TAB2",#N/A,FALSE,"R";"BOP_ANALY",#N/A,FALSE,"U"}</definedName>
    <definedName name="wrn.MDABOP." localSheetId="114" hidden="1">{"BOP_TAB",#N/A,FALSE,"N";"MIDTERM_TAB",#N/A,FALSE,"O";"FUND_CRED",#N/A,FALSE,"P";"DEBT_TAB1",#N/A,FALSE,"Q";"DEBT_TAB2",#N/A,FALSE,"Q";"FORFIN_TAB1",#N/A,FALSE,"R";"FORFIN_TAB2",#N/A,FALSE,"R";"BOP_ANALY",#N/A,FALSE,"U"}</definedName>
    <definedName name="wrn.MDABOP." localSheetId="116" hidden="1">{"BOP_TAB",#N/A,FALSE,"N";"MIDTERM_TAB",#N/A,FALSE,"O";"FUND_CRED",#N/A,FALSE,"P";"DEBT_TAB1",#N/A,FALSE,"Q";"DEBT_TAB2",#N/A,FALSE,"Q";"FORFIN_TAB1",#N/A,FALSE,"R";"FORFIN_TAB2",#N/A,FALSE,"R";"BOP_ANALY",#N/A,FALSE,"U"}</definedName>
    <definedName name="wrn.MDABOP." localSheetId="117" hidden="1">{"BOP_TAB",#N/A,FALSE,"N";"MIDTERM_TAB",#N/A,FALSE,"O";"FUND_CRED",#N/A,FALSE,"P";"DEBT_TAB1",#N/A,FALSE,"Q";"DEBT_TAB2",#N/A,FALSE,"Q";"FORFIN_TAB1",#N/A,FALSE,"R";"FORFIN_TAB2",#N/A,FALSE,"R";"BOP_ANALY",#N/A,FALSE,"U"}</definedName>
    <definedName name="wrn.MDABOP." localSheetId="118" hidden="1">{"BOP_TAB",#N/A,FALSE,"N";"MIDTERM_TAB",#N/A,FALSE,"O";"FUND_CRED",#N/A,FALSE,"P";"DEBT_TAB1",#N/A,FALSE,"Q";"DEBT_TAB2",#N/A,FALSE,"Q";"FORFIN_TAB1",#N/A,FALSE,"R";"FORFIN_TAB2",#N/A,FALSE,"R";"BOP_ANALY",#N/A,FALSE,"U"}</definedName>
    <definedName name="wrn.MDABOP." localSheetId="149" hidden="1">{"BOP_TAB",#N/A,FALSE,"N";"MIDTERM_TAB",#N/A,FALSE,"O";"FUND_CRED",#N/A,FALSE,"P";"DEBT_TAB1",#N/A,FALSE,"Q";"DEBT_TAB2",#N/A,FALSE,"Q";"FORFIN_TAB1",#N/A,FALSE,"R";"FORFIN_TAB2",#N/A,FALSE,"R";"BOP_ANALY",#N/A,FALSE,"U"}</definedName>
    <definedName name="wrn.MDABOP." localSheetId="151" hidden="1">{"BOP_TAB",#N/A,FALSE,"N";"MIDTERM_TAB",#N/A,FALSE,"O";"FUND_CRED",#N/A,FALSE,"P";"DEBT_TAB1",#N/A,FALSE,"Q";"DEBT_TAB2",#N/A,FALSE,"Q";"FORFIN_TAB1",#N/A,FALSE,"R";"FORFIN_TAB2",#N/A,FALSE,"R";"BOP_ANALY",#N/A,FALSE,"U"}</definedName>
    <definedName name="wrn.MDABOP." localSheetId="156" hidden="1">{"BOP_TAB",#N/A,FALSE,"N";"MIDTERM_TAB",#N/A,FALSE,"O";"FUND_CRED",#N/A,FALSE,"P";"DEBT_TAB1",#N/A,FALSE,"Q";"DEBT_TAB2",#N/A,FALSE,"Q";"FORFIN_TAB1",#N/A,FALSE,"R";"FORFIN_TAB2",#N/A,FALSE,"R";"BOP_ANALY",#N/A,FALSE,"U"}</definedName>
    <definedName name="wrn.MDABOP." localSheetId="159" hidden="1">{"BOP_TAB",#N/A,FALSE,"N";"MIDTERM_TAB",#N/A,FALSE,"O";"FUND_CRED",#N/A,FALSE,"P";"DEBT_TAB1",#N/A,FALSE,"Q";"DEBT_TAB2",#N/A,FALSE,"Q";"FORFIN_TAB1",#N/A,FALSE,"R";"FORFIN_TAB2",#N/A,FALSE,"R";"BOP_ANALY",#N/A,FALSE,"U"}</definedName>
    <definedName name="wrn.MDABOP." localSheetId="164" hidden="1">{"BOP_TAB",#N/A,FALSE,"N";"MIDTERM_TAB",#N/A,FALSE,"O";"FUND_CRED",#N/A,FALSE,"P";"DEBT_TAB1",#N/A,FALSE,"Q";"DEBT_TAB2",#N/A,FALSE,"Q";"FORFIN_TAB1",#N/A,FALSE,"R";"FORFIN_TAB2",#N/A,FALSE,"R";"BOP_ANALY",#N/A,FALSE,"U"}</definedName>
    <definedName name="wrn.MDABOP." localSheetId="165" hidden="1">{"BOP_TAB",#N/A,FALSE,"N";"MIDTERM_TAB",#N/A,FALSE,"O";"FUND_CRED",#N/A,FALSE,"P";"DEBT_TAB1",#N/A,FALSE,"Q";"DEBT_TAB2",#N/A,FALSE,"Q";"FORFIN_TAB1",#N/A,FALSE,"R";"FORFIN_TAB2",#N/A,FALSE,"R";"BOP_ANALY",#N/A,FALSE,"U"}</definedName>
    <definedName name="wrn.MDABOP." localSheetId="166" hidden="1">{"BOP_TAB",#N/A,FALSE,"N";"MIDTERM_TAB",#N/A,FALSE,"O";"FUND_CRED",#N/A,FALSE,"P";"DEBT_TAB1",#N/A,FALSE,"Q";"DEBT_TAB2",#N/A,FALSE,"Q";"FORFIN_TAB1",#N/A,FALSE,"R";"FORFIN_TAB2",#N/A,FALSE,"R";"BOP_ANALY",#N/A,FALSE,"U"}</definedName>
    <definedName name="wrn.MDABOP." localSheetId="167" hidden="1">{"BOP_TAB",#N/A,FALSE,"N";"MIDTERM_TAB",#N/A,FALSE,"O";"FUND_CRED",#N/A,FALSE,"P";"DEBT_TAB1",#N/A,FALSE,"Q";"DEBT_TAB2",#N/A,FALSE,"Q";"FORFIN_TAB1",#N/A,FALSE,"R";"FORFIN_TAB2",#N/A,FALSE,"R";"BOP_ANALY",#N/A,FALSE,"U"}</definedName>
    <definedName name="wrn.MDABOP." localSheetId="168" hidden="1">{"BOP_TAB",#N/A,FALSE,"N";"MIDTERM_TAB",#N/A,FALSE,"O";"FUND_CRED",#N/A,FALSE,"P";"DEBT_TAB1",#N/A,FALSE,"Q";"DEBT_TAB2",#N/A,FALSE,"Q";"FORFIN_TAB1",#N/A,FALSE,"R";"FORFIN_TAB2",#N/A,FALSE,"R";"BOP_ANALY",#N/A,FALSE,"U"}</definedName>
    <definedName name="wrn.MDABOP." localSheetId="171" hidden="1">{"BOP_TAB",#N/A,FALSE,"N";"MIDTERM_TAB",#N/A,FALSE,"O";"FUND_CRED",#N/A,FALSE,"P";"DEBT_TAB1",#N/A,FALSE,"Q";"DEBT_TAB2",#N/A,FALSE,"Q";"FORFIN_TAB1",#N/A,FALSE,"R";"FORFIN_TAB2",#N/A,FALSE,"R";"BOP_ANALY",#N/A,FALSE,"U"}</definedName>
    <definedName name="wrn.MDABOP." localSheetId="179" hidden="1">{"BOP_TAB",#N/A,FALSE,"N";"MIDTERM_TAB",#N/A,FALSE,"O";"FUND_CRED",#N/A,FALSE,"P";"DEBT_TAB1",#N/A,FALSE,"Q";"DEBT_TAB2",#N/A,FALSE,"Q";"FORFIN_TAB1",#N/A,FALSE,"R";"FORFIN_TAB2",#N/A,FALSE,"R";"BOP_ANALY",#N/A,FALSE,"U"}</definedName>
    <definedName name="wrn.MDABOP." localSheetId="180" hidden="1">{"BOP_TAB",#N/A,FALSE,"N";"MIDTERM_TAB",#N/A,FALSE,"O";"FUND_CRED",#N/A,FALSE,"P";"DEBT_TAB1",#N/A,FALSE,"Q";"DEBT_TAB2",#N/A,FALSE,"Q";"FORFIN_TAB1",#N/A,FALSE,"R";"FORFIN_TAB2",#N/A,FALSE,"R";"BOP_ANALY",#N/A,FALSE,"U"}</definedName>
    <definedName name="wrn.MDABOP." localSheetId="181" hidden="1">{"BOP_TAB",#N/A,FALSE,"N";"MIDTERM_TAB",#N/A,FALSE,"O";"FUND_CRED",#N/A,FALSE,"P";"DEBT_TAB1",#N/A,FALSE,"Q";"DEBT_TAB2",#N/A,FALSE,"Q";"FORFIN_TAB1",#N/A,FALSE,"R";"FORFIN_TAB2",#N/A,FALSE,"R";"BOP_ANALY",#N/A,FALSE,"U"}</definedName>
    <definedName name="wrn.MDABOP." localSheetId="172" hidden="1">{"BOP_TAB",#N/A,FALSE,"N";"MIDTERM_TAB",#N/A,FALSE,"O";"FUND_CRED",#N/A,FALSE,"P";"DEBT_TAB1",#N/A,FALSE,"Q";"DEBT_TAB2",#N/A,FALSE,"Q";"FORFIN_TAB1",#N/A,FALSE,"R";"FORFIN_TAB2",#N/A,FALSE,"R";"BOP_ANALY",#N/A,FALSE,"U"}</definedName>
    <definedName name="wrn.MDABOP." localSheetId="173" hidden="1">{"BOP_TAB",#N/A,FALSE,"N";"MIDTERM_TAB",#N/A,FALSE,"O";"FUND_CRED",#N/A,FALSE,"P";"DEBT_TAB1",#N/A,FALSE,"Q";"DEBT_TAB2",#N/A,FALSE,"Q";"FORFIN_TAB1",#N/A,FALSE,"R";"FORFIN_TAB2",#N/A,FALSE,"R";"BOP_ANALY",#N/A,FALSE,"U"}</definedName>
    <definedName name="wrn.MDABOP." localSheetId="174" hidden="1">{"BOP_TAB",#N/A,FALSE,"N";"MIDTERM_TAB",#N/A,FALSE,"O";"FUND_CRED",#N/A,FALSE,"P";"DEBT_TAB1",#N/A,FALSE,"Q";"DEBT_TAB2",#N/A,FALSE,"Q";"FORFIN_TAB1",#N/A,FALSE,"R";"FORFIN_TAB2",#N/A,FALSE,"R";"BOP_ANALY",#N/A,FALSE,"U"}</definedName>
    <definedName name="wrn.MDABOP." localSheetId="175" hidden="1">{"BOP_TAB",#N/A,FALSE,"N";"MIDTERM_TAB",#N/A,FALSE,"O";"FUND_CRED",#N/A,FALSE,"P";"DEBT_TAB1",#N/A,FALSE,"Q";"DEBT_TAB2",#N/A,FALSE,"Q";"FORFIN_TAB1",#N/A,FALSE,"R";"FORFIN_TAB2",#N/A,FALSE,"R";"BOP_ANALY",#N/A,FALSE,"U"}</definedName>
    <definedName name="wrn.MDABOP." localSheetId="176" hidden="1">{"BOP_TAB",#N/A,FALSE,"N";"MIDTERM_TAB",#N/A,FALSE,"O";"FUND_CRED",#N/A,FALSE,"P";"DEBT_TAB1",#N/A,FALSE,"Q";"DEBT_TAB2",#N/A,FALSE,"Q";"FORFIN_TAB1",#N/A,FALSE,"R";"FORFIN_TAB2",#N/A,FALSE,"R";"BOP_ANALY",#N/A,FALSE,"U"}</definedName>
    <definedName name="wrn.MDABOP." localSheetId="177" hidden="1">{"BOP_TAB",#N/A,FALSE,"N";"MIDTERM_TAB",#N/A,FALSE,"O";"FUND_CRED",#N/A,FALSE,"P";"DEBT_TAB1",#N/A,FALSE,"Q";"DEBT_TAB2",#N/A,FALSE,"Q";"FORFIN_TAB1",#N/A,FALSE,"R";"FORFIN_TAB2",#N/A,FALSE,"R";"BOP_ANALY",#N/A,FALSE,"U"}</definedName>
    <definedName name="wrn.MDABOP." localSheetId="178" hidden="1">{"BOP_TAB",#N/A,FALSE,"N";"MIDTERM_TAB",#N/A,FALSE,"O";"FUND_CRED",#N/A,FALSE,"P";"DEBT_TAB1",#N/A,FALSE,"Q";"DEBT_TAB2",#N/A,FALSE,"Q";"FORFIN_TAB1",#N/A,FALSE,"R";"FORFIN_TAB2",#N/A,FALSE,"R";"BOP_ANALY",#N/A,FALSE,"U"}</definedName>
    <definedName name="wrn.MDABOP." localSheetId="46" hidden="1">{"BOP_TAB",#N/A,FALSE,"N";"MIDTERM_TAB",#N/A,FALSE,"O";"FUND_CRED",#N/A,FALSE,"P";"DEBT_TAB1",#N/A,FALSE,"Q";"DEBT_TAB2",#N/A,FALSE,"Q";"FORFIN_TAB1",#N/A,FALSE,"R";"FORFIN_TAB2",#N/A,FALSE,"R";"BOP_ANALY",#N/A,FALSE,"U"}</definedName>
    <definedName name="wrn.MDABOP." localSheetId="47" hidden="1">{"BOP_TAB",#N/A,FALSE,"N";"MIDTERM_TAB",#N/A,FALSE,"O";"FUND_CRED",#N/A,FALSE,"P";"DEBT_TAB1",#N/A,FALSE,"Q";"DEBT_TAB2",#N/A,FALSE,"Q";"FORFIN_TAB1",#N/A,FALSE,"R";"FORFIN_TAB2",#N/A,FALSE,"R";"BOP_ANALY",#N/A,FALSE,"U"}</definedName>
    <definedName name="wrn.MDABOP." localSheetId="48" hidden="1">{"BOP_TAB",#N/A,FALSE,"N";"MIDTERM_TAB",#N/A,FALSE,"O";"FUND_CRED",#N/A,FALSE,"P";"DEBT_TAB1",#N/A,FALSE,"Q";"DEBT_TAB2",#N/A,FALSE,"Q";"FORFIN_TAB1",#N/A,FALSE,"R";"FORFIN_TAB2",#N/A,FALSE,"R";"BOP_ANALY",#N/A,FALSE,"U"}</definedName>
    <definedName name="wrn.MDABOP." localSheetId="49" hidden="1">{"BOP_TAB",#N/A,FALSE,"N";"MIDTERM_TAB",#N/A,FALSE,"O";"FUND_CRED",#N/A,FALSE,"P";"DEBT_TAB1",#N/A,FALSE,"Q";"DEBT_TAB2",#N/A,FALSE,"Q";"FORFIN_TAB1",#N/A,FALSE,"R";"FORFIN_TAB2",#N/A,FALSE,"R";"BOP_ANALY",#N/A,FALSE,"U"}</definedName>
    <definedName name="wrn.MDABOP." localSheetId="51" hidden="1">{"BOP_TAB",#N/A,FALSE,"N";"MIDTERM_TAB",#N/A,FALSE,"O";"FUND_CRED",#N/A,FALSE,"P";"DEBT_TAB1",#N/A,FALSE,"Q";"DEBT_TAB2",#N/A,FALSE,"Q";"FORFIN_TAB1",#N/A,FALSE,"R";"FORFIN_TAB2",#N/A,FALSE,"R";"BOP_ANALY",#N/A,FALSE,"U"}</definedName>
    <definedName name="wrn.MDABOP." localSheetId="50" hidden="1">{"BOP_TAB",#N/A,FALSE,"N";"MIDTERM_TAB",#N/A,FALSE,"O";"FUND_CRED",#N/A,FALSE,"P";"DEBT_TAB1",#N/A,FALSE,"Q";"DEBT_TAB2",#N/A,FALSE,"Q";"FORFIN_TAB1",#N/A,FALSE,"R";"FORFIN_TAB2",#N/A,FALSE,"R";"BOP_ANALY",#N/A,FALSE,"U"}</definedName>
    <definedName name="wrn.MDABOP." localSheetId="52" hidden="1">{"BOP_TAB",#N/A,FALSE,"N";"MIDTERM_TAB",#N/A,FALSE,"O";"FUND_CRED",#N/A,FALSE,"P";"DEBT_TAB1",#N/A,FALSE,"Q";"DEBT_TAB2",#N/A,FALSE,"Q";"FORFIN_TAB1",#N/A,FALSE,"R";"FORFIN_TAB2",#N/A,FALSE,"R";"BOP_ANALY",#N/A,FALSE,"U"}</definedName>
    <definedName name="wrn.MDABOP." localSheetId="56" hidden="1">{"BOP_TAB",#N/A,FALSE,"N";"MIDTERM_TAB",#N/A,FALSE,"O";"FUND_CRED",#N/A,FALSE,"P";"DEBT_TAB1",#N/A,FALSE,"Q";"DEBT_TAB2",#N/A,FALSE,"Q";"FORFIN_TAB1",#N/A,FALSE,"R";"FORFIN_TAB2",#N/A,FALSE,"R";"BOP_ANALY",#N/A,FALSE,"U"}</definedName>
    <definedName name="wrn.MDABOP." localSheetId="57" hidden="1">{"BOP_TAB",#N/A,FALSE,"N";"MIDTERM_TAB",#N/A,FALSE,"O";"FUND_CRED",#N/A,FALSE,"P";"DEBT_TAB1",#N/A,FALSE,"Q";"DEBT_TAB2",#N/A,FALSE,"Q";"FORFIN_TAB1",#N/A,FALSE,"R";"FORFIN_TAB2",#N/A,FALSE,"R";"BOP_ANALY",#N/A,FALSE,"U"}</definedName>
    <definedName name="wrn.MDABOP." localSheetId="58" hidden="1">{"BOP_TAB",#N/A,FALSE,"N";"MIDTERM_TAB",#N/A,FALSE,"O";"FUND_CRED",#N/A,FALSE,"P";"DEBT_TAB1",#N/A,FALSE,"Q";"DEBT_TAB2",#N/A,FALSE,"Q";"FORFIN_TAB1",#N/A,FALSE,"R";"FORFIN_TAB2",#N/A,FALSE,"R";"BOP_ANALY",#N/A,FALSE,"U"}</definedName>
    <definedName name="wrn.MDABOP." localSheetId="59" hidden="1">{"BOP_TAB",#N/A,FALSE,"N";"MIDTERM_TAB",#N/A,FALSE,"O";"FUND_CRED",#N/A,FALSE,"P";"DEBT_TAB1",#N/A,FALSE,"Q";"DEBT_TAB2",#N/A,FALSE,"Q";"FORFIN_TAB1",#N/A,FALSE,"R";"FORFIN_TAB2",#N/A,FALSE,"R";"BOP_ANALY",#N/A,FALSE,"U"}</definedName>
    <definedName name="wrn.MDABOP." localSheetId="60" hidden="1">{"BOP_TAB",#N/A,FALSE,"N";"MIDTERM_TAB",#N/A,FALSE,"O";"FUND_CRED",#N/A,FALSE,"P";"DEBT_TAB1",#N/A,FALSE,"Q";"DEBT_TAB2",#N/A,FALSE,"Q";"FORFIN_TAB1",#N/A,FALSE,"R";"FORFIN_TAB2",#N/A,FALSE,"R";"BOP_ANALY",#N/A,FALSE,"U"}</definedName>
    <definedName name="wrn.MDABOP." localSheetId="61" hidden="1">{"BOP_TAB",#N/A,FALSE,"N";"MIDTERM_TAB",#N/A,FALSE,"O";"FUND_CRED",#N/A,FALSE,"P";"DEBT_TAB1",#N/A,FALSE,"Q";"DEBT_TAB2",#N/A,FALSE,"Q";"FORFIN_TAB1",#N/A,FALSE,"R";"FORFIN_TAB2",#N/A,FALSE,"R";"BOP_ANALY",#N/A,FALSE,"U"}</definedName>
    <definedName name="wrn.MDABOP." localSheetId="62" hidden="1">{"BOP_TAB",#N/A,FALSE,"N";"MIDTERM_TAB",#N/A,FALSE,"O";"FUND_CRED",#N/A,FALSE,"P";"DEBT_TAB1",#N/A,FALSE,"Q";"DEBT_TAB2",#N/A,FALSE,"Q";"FORFIN_TAB1",#N/A,FALSE,"R";"FORFIN_TAB2",#N/A,FALSE,"R";"BOP_ANALY",#N/A,FALSE,"U"}</definedName>
    <definedName name="wrn.MDABOP." localSheetId="63" hidden="1">{"BOP_TAB",#N/A,FALSE,"N";"MIDTERM_TAB",#N/A,FALSE,"O";"FUND_CRED",#N/A,FALSE,"P";"DEBT_TAB1",#N/A,FALSE,"Q";"DEBT_TAB2",#N/A,FALSE,"Q";"FORFIN_TAB1",#N/A,FALSE,"R";"FORFIN_TAB2",#N/A,FALSE,"R";"BOP_ANALY",#N/A,FALSE,"U"}</definedName>
    <definedName name="wrn.MDABOP." localSheetId="68" hidden="1">{"BOP_TAB",#N/A,FALSE,"N";"MIDTERM_TAB",#N/A,FALSE,"O";"FUND_CRED",#N/A,FALSE,"P";"DEBT_TAB1",#N/A,FALSE,"Q";"DEBT_TAB2",#N/A,FALSE,"Q";"FORFIN_TAB1",#N/A,FALSE,"R";"FORFIN_TAB2",#N/A,FALSE,"R";"BOP_ANALY",#N/A,FALSE,"U"}</definedName>
    <definedName name="wrn.MDABOP." localSheetId="69" hidden="1">{"BOP_TAB",#N/A,FALSE,"N";"MIDTERM_TAB",#N/A,FALSE,"O";"FUND_CRED",#N/A,FALSE,"P";"DEBT_TAB1",#N/A,FALSE,"Q";"DEBT_TAB2",#N/A,FALSE,"Q";"FORFIN_TAB1",#N/A,FALSE,"R";"FORFIN_TAB2",#N/A,FALSE,"R";"BOP_ANALY",#N/A,FALSE,"U"}</definedName>
    <definedName name="wrn.MDABOP." localSheetId="70" hidden="1">{"BOP_TAB",#N/A,FALSE,"N";"MIDTERM_TAB",#N/A,FALSE,"O";"FUND_CRED",#N/A,FALSE,"P";"DEBT_TAB1",#N/A,FALSE,"Q";"DEBT_TAB2",#N/A,FALSE,"Q";"FORFIN_TAB1",#N/A,FALSE,"R";"FORFIN_TAB2",#N/A,FALSE,"R";"BOP_ANALY",#N/A,FALSE,"U"}</definedName>
    <definedName name="wrn.MDABOP." localSheetId="83" hidden="1">{"BOP_TAB",#N/A,FALSE,"N";"MIDTERM_TAB",#N/A,FALSE,"O";"FUND_CRED",#N/A,FALSE,"P";"DEBT_TAB1",#N/A,FALSE,"Q";"DEBT_TAB2",#N/A,FALSE,"Q";"FORFIN_TAB1",#N/A,FALSE,"R";"FORFIN_TAB2",#N/A,FALSE,"R";"BOP_ANALY",#N/A,FALSE,"U"}</definedName>
    <definedName name="wrn.MDABOP." localSheetId="99" hidden="1">{"BOP_TAB",#N/A,FALSE,"N";"MIDTERM_TAB",#N/A,FALSE,"O";"FUND_CRED",#N/A,FALSE,"P";"DEBT_TAB1",#N/A,FALSE,"Q";"DEBT_TAB2",#N/A,FALSE,"Q";"FORFIN_TAB1",#N/A,FALSE,"R";"FORFIN_TAB2",#N/A,FALSE,"R";"BOP_ANALY",#N/A,FALSE,"U"}</definedName>
    <definedName name="wrn.MDABOP." localSheetId="109" hidden="1">{"BOP_TAB",#N/A,FALSE,"N";"MIDTERM_TAB",#N/A,FALSE,"O";"FUND_CRED",#N/A,FALSE,"P";"DEBT_TAB1",#N/A,FALSE,"Q";"DEBT_TAB2",#N/A,FALSE,"Q";"FORFIN_TAB1",#N/A,FALSE,"R";"FORFIN_TAB2",#N/A,FALSE,"R";"BOP_ANALY",#N/A,FALSE,"U"}</definedName>
    <definedName name="wrn.MDABOP." localSheetId="110" hidden="1">{"BOP_TAB",#N/A,FALSE,"N";"MIDTERM_TAB",#N/A,FALSE,"O";"FUND_CRED",#N/A,FALSE,"P";"DEBT_TAB1",#N/A,FALSE,"Q";"DEBT_TAB2",#N/A,FALSE,"Q";"FORFIN_TAB1",#N/A,FALSE,"R";"FORFIN_TAB2",#N/A,FALSE,"R";"BOP_ANALY",#N/A,FALSE,"U"}</definedName>
    <definedName name="wrn.MDABOP." localSheetId="111" hidden="1">{"BOP_TAB",#N/A,FALSE,"N";"MIDTERM_TAB",#N/A,FALSE,"O";"FUND_CRED",#N/A,FALSE,"P";"DEBT_TAB1",#N/A,FALSE,"Q";"DEBT_TAB2",#N/A,FALSE,"Q";"FORFIN_TAB1",#N/A,FALSE,"R";"FORFIN_TAB2",#N/A,FALSE,"R";"BOP_ANALY",#N/A,FALSE,"U"}</definedName>
    <definedName name="wrn.MDABOP." localSheetId="100" hidden="1">{"BOP_TAB",#N/A,FALSE,"N";"MIDTERM_TAB",#N/A,FALSE,"O";"FUND_CRED",#N/A,FALSE,"P";"DEBT_TAB1",#N/A,FALSE,"Q";"DEBT_TAB2",#N/A,FALSE,"Q";"FORFIN_TAB1",#N/A,FALSE,"R";"FORFIN_TAB2",#N/A,FALSE,"R";"BOP_ANALY",#N/A,FALSE,"U"}</definedName>
    <definedName name="wrn.MDABOP." localSheetId="101" hidden="1">{"BOP_TAB",#N/A,FALSE,"N";"MIDTERM_TAB",#N/A,FALSE,"O";"FUND_CRED",#N/A,FALSE,"P";"DEBT_TAB1",#N/A,FALSE,"Q";"DEBT_TAB2",#N/A,FALSE,"Q";"FORFIN_TAB1",#N/A,FALSE,"R";"FORFIN_TAB2",#N/A,FALSE,"R";"BOP_ANALY",#N/A,FALSE,"U"}</definedName>
    <definedName name="wrn.MDABOP." localSheetId="102" hidden="1">{"BOP_TAB",#N/A,FALSE,"N";"MIDTERM_TAB",#N/A,FALSE,"O";"FUND_CRED",#N/A,FALSE,"P";"DEBT_TAB1",#N/A,FALSE,"Q";"DEBT_TAB2",#N/A,FALSE,"Q";"FORFIN_TAB1",#N/A,FALSE,"R";"FORFIN_TAB2",#N/A,FALSE,"R";"BOP_ANALY",#N/A,FALSE,"U"}</definedName>
    <definedName name="wrn.MDABOP." localSheetId="103" hidden="1">{"BOP_TAB",#N/A,FALSE,"N";"MIDTERM_TAB",#N/A,FALSE,"O";"FUND_CRED",#N/A,FALSE,"P";"DEBT_TAB1",#N/A,FALSE,"Q";"DEBT_TAB2",#N/A,FALSE,"Q";"FORFIN_TAB1",#N/A,FALSE,"R";"FORFIN_TAB2",#N/A,FALSE,"R";"BOP_ANALY",#N/A,FALSE,"U"}</definedName>
    <definedName name="wrn.MDABOP." localSheetId="104" hidden="1">{"BOP_TAB",#N/A,FALSE,"N";"MIDTERM_TAB",#N/A,FALSE,"O";"FUND_CRED",#N/A,FALSE,"P";"DEBT_TAB1",#N/A,FALSE,"Q";"DEBT_TAB2",#N/A,FALSE,"Q";"FORFIN_TAB1",#N/A,FALSE,"R";"FORFIN_TAB2",#N/A,FALSE,"R";"BOP_ANALY",#N/A,FALSE,"U"}</definedName>
    <definedName name="wrn.MDABOP." localSheetId="105" hidden="1">{"BOP_TAB",#N/A,FALSE,"N";"MIDTERM_TAB",#N/A,FALSE,"O";"FUND_CRED",#N/A,FALSE,"P";"DEBT_TAB1",#N/A,FALSE,"Q";"DEBT_TAB2",#N/A,FALSE,"Q";"FORFIN_TAB1",#N/A,FALSE,"R";"FORFIN_TAB2",#N/A,FALSE,"R";"BOP_ANALY",#N/A,FALSE,"U"}</definedName>
    <definedName name="wrn.MDABOP." localSheetId="106" hidden="1">{"BOP_TAB",#N/A,FALSE,"N";"MIDTERM_TAB",#N/A,FALSE,"O";"FUND_CRED",#N/A,FALSE,"P";"DEBT_TAB1",#N/A,FALSE,"Q";"DEBT_TAB2",#N/A,FALSE,"Q";"FORFIN_TAB1",#N/A,FALSE,"R";"FORFIN_TAB2",#N/A,FALSE,"R";"BOP_ANALY",#N/A,FALSE,"U"}</definedName>
    <definedName name="wrn.MDABOP." localSheetId="107" hidden="1">{"BOP_TAB",#N/A,FALSE,"N";"MIDTERM_TAB",#N/A,FALSE,"O";"FUND_CRED",#N/A,FALSE,"P";"DEBT_TAB1",#N/A,FALSE,"Q";"DEBT_TAB2",#N/A,FALSE,"Q";"FORFIN_TAB1",#N/A,FALSE,"R";"FORFIN_TAB2",#N/A,FALSE,"R";"BOP_ANALY",#N/A,FALSE,"U"}</definedName>
    <definedName name="wrn.MDABOP." localSheetId="108" hidden="1">{"BOP_TAB",#N/A,FALSE,"N";"MIDTERM_TAB",#N/A,FALSE,"O";"FUND_CRED",#N/A,FALSE,"P";"DEBT_TAB1",#N/A,FALSE,"Q";"DEBT_TAB2",#N/A,FALSE,"Q";"FORFIN_TAB1",#N/A,FALSE,"R";"FORFIN_TAB2",#N/A,FALSE,"R";"BOP_ANALY",#N/A,FALSE,"U"}</definedName>
    <definedName name="wrn.MDABOP." localSheetId="170" hidden="1">{"BOP_TAB",#N/A,FALSE,"N";"MIDTERM_TAB",#N/A,FALSE,"O";"FUND_CRED",#N/A,FALSE,"P";"DEBT_TAB1",#N/A,FALSE,"Q";"DEBT_TAB2",#N/A,FALSE,"Q";"FORFIN_TAB1",#N/A,FALSE,"R";"FORFIN_TAB2",#N/A,FALSE,"R";"BOP_ANALY",#N/A,FALSE,"U"}</definedName>
    <definedName name="wrn.MDABOP." localSheetId="67" hidden="1">{"BOP_TAB",#N/A,FALSE,"N";"MIDTERM_TAB",#N/A,FALSE,"O";"FUND_CRED",#N/A,FALSE,"P";"DEBT_TAB1",#N/A,FALSE,"Q";"DEBT_TAB2",#N/A,FALSE,"Q";"FORFIN_TAB1",#N/A,FALSE,"R";"FORFIN_TAB2",#N/A,FALSE,"R";"BOP_ANALY",#N/A,FALSE,"U"}</definedName>
    <definedName name="wrn.MDABOP." hidden="1">{"BOP_TAB",#N/A,FALSE,"N";"MIDTERM_TAB",#N/A,FALSE,"O";"FUND_CRED",#N/A,FALSE,"P";"DEBT_TAB1",#N/A,FALSE,"Q";"DEBT_TAB2",#N/A,FALSE,"Q";"FORFIN_TAB1",#N/A,FALSE,"R";"FORFIN_TAB2",#N/A,FALSE,"R";"BOP_ANALY",#N/A,FALSE,"U"}</definedName>
    <definedName name="wrn.MONA." localSheetId="112" hidden="1">{"MONA",#N/A,FALSE,"S"}</definedName>
    <definedName name="wrn.MONA." localSheetId="119" hidden="1">{"MONA",#N/A,FALSE,"S"}</definedName>
    <definedName name="wrn.MONA." localSheetId="114" hidden="1">{"MONA",#N/A,FALSE,"S"}</definedName>
    <definedName name="wrn.MONA." localSheetId="116" hidden="1">{"MONA",#N/A,FALSE,"S"}</definedName>
    <definedName name="wrn.MONA." localSheetId="117" hidden="1">{"MONA",#N/A,FALSE,"S"}</definedName>
    <definedName name="wrn.MONA." localSheetId="118" hidden="1">{"MONA",#N/A,FALSE,"S"}</definedName>
    <definedName name="wrn.MONA." localSheetId="149" hidden="1">{"MONA",#N/A,FALSE,"S"}</definedName>
    <definedName name="wrn.MONA." localSheetId="151" hidden="1">{"MONA",#N/A,FALSE,"S"}</definedName>
    <definedName name="wrn.MONA." localSheetId="156" hidden="1">{"MONA",#N/A,FALSE,"S"}</definedName>
    <definedName name="wrn.MONA." localSheetId="159" hidden="1">{"MONA",#N/A,FALSE,"S"}</definedName>
    <definedName name="wrn.MONA." localSheetId="164" hidden="1">{"MONA",#N/A,FALSE,"S"}</definedName>
    <definedName name="wrn.MONA." localSheetId="165" hidden="1">{"MONA",#N/A,FALSE,"S"}</definedName>
    <definedName name="wrn.MONA." localSheetId="166" hidden="1">{"MONA",#N/A,FALSE,"S"}</definedName>
    <definedName name="wrn.MONA." localSheetId="167" hidden="1">{"MONA",#N/A,FALSE,"S"}</definedName>
    <definedName name="wrn.MONA." localSheetId="168" hidden="1">{"MONA",#N/A,FALSE,"S"}</definedName>
    <definedName name="wrn.MONA." localSheetId="171" hidden="1">{"MONA",#N/A,FALSE,"S"}</definedName>
    <definedName name="wrn.MONA." localSheetId="179" hidden="1">{"MONA",#N/A,FALSE,"S"}</definedName>
    <definedName name="wrn.MONA." localSheetId="180" hidden="1">{"MONA",#N/A,FALSE,"S"}</definedName>
    <definedName name="wrn.MONA." localSheetId="181" hidden="1">{"MONA",#N/A,FALSE,"S"}</definedName>
    <definedName name="wrn.MONA." localSheetId="172" hidden="1">{"MONA",#N/A,FALSE,"S"}</definedName>
    <definedName name="wrn.MONA." localSheetId="173" hidden="1">{"MONA",#N/A,FALSE,"S"}</definedName>
    <definedName name="wrn.MONA." localSheetId="174" hidden="1">{"MONA",#N/A,FALSE,"S"}</definedName>
    <definedName name="wrn.MONA." localSheetId="175" hidden="1">{"MONA",#N/A,FALSE,"S"}</definedName>
    <definedName name="wrn.MONA." localSheetId="176" hidden="1">{"MONA",#N/A,FALSE,"S"}</definedName>
    <definedName name="wrn.MONA." localSheetId="177" hidden="1">{"MONA",#N/A,FALSE,"S"}</definedName>
    <definedName name="wrn.MONA." localSheetId="178" hidden="1">{"MONA",#N/A,FALSE,"S"}</definedName>
    <definedName name="wrn.MONA." localSheetId="46" hidden="1">{"MONA",#N/A,FALSE,"S"}</definedName>
    <definedName name="wrn.MONA." localSheetId="47" hidden="1">{"MONA",#N/A,FALSE,"S"}</definedName>
    <definedName name="wrn.MONA." localSheetId="48" hidden="1">{"MONA",#N/A,FALSE,"S"}</definedName>
    <definedName name="wrn.MONA." localSheetId="49" hidden="1">{"MONA",#N/A,FALSE,"S"}</definedName>
    <definedName name="wrn.MONA." localSheetId="51" hidden="1">{"MONA",#N/A,FALSE,"S"}</definedName>
    <definedName name="wrn.MONA." localSheetId="50" hidden="1">{"MONA",#N/A,FALSE,"S"}</definedName>
    <definedName name="wrn.MONA." localSheetId="52" hidden="1">{"MONA",#N/A,FALSE,"S"}</definedName>
    <definedName name="wrn.MONA." localSheetId="56" hidden="1">{"MONA",#N/A,FALSE,"S"}</definedName>
    <definedName name="wrn.MONA." localSheetId="57" hidden="1">{"MONA",#N/A,FALSE,"S"}</definedName>
    <definedName name="wrn.MONA." localSheetId="58" hidden="1">{"MONA",#N/A,FALSE,"S"}</definedName>
    <definedName name="wrn.MONA." localSheetId="59" hidden="1">{"MONA",#N/A,FALSE,"S"}</definedName>
    <definedName name="wrn.MONA." localSheetId="60" hidden="1">{"MONA",#N/A,FALSE,"S"}</definedName>
    <definedName name="wrn.MONA." localSheetId="61" hidden="1">{"MONA",#N/A,FALSE,"S"}</definedName>
    <definedName name="wrn.MONA." localSheetId="62" hidden="1">{"MONA",#N/A,FALSE,"S"}</definedName>
    <definedName name="wrn.MONA." localSheetId="63" hidden="1">{"MONA",#N/A,FALSE,"S"}</definedName>
    <definedName name="wrn.MONA." localSheetId="68" hidden="1">{"MONA",#N/A,FALSE,"S"}</definedName>
    <definedName name="wrn.MONA." localSheetId="69" hidden="1">{"MONA",#N/A,FALSE,"S"}</definedName>
    <definedName name="wrn.MONA." localSheetId="70" hidden="1">{"MONA",#N/A,FALSE,"S"}</definedName>
    <definedName name="wrn.MONA." localSheetId="83" hidden="1">{"MONA",#N/A,FALSE,"S"}</definedName>
    <definedName name="wrn.MONA." localSheetId="99" hidden="1">{"MONA",#N/A,FALSE,"S"}</definedName>
    <definedName name="wrn.MONA." localSheetId="109" hidden="1">{"MONA",#N/A,FALSE,"S"}</definedName>
    <definedName name="wrn.MONA." localSheetId="110" hidden="1">{"MONA",#N/A,FALSE,"S"}</definedName>
    <definedName name="wrn.MONA." localSheetId="111" hidden="1">{"MONA",#N/A,FALSE,"S"}</definedName>
    <definedName name="wrn.MONA." localSheetId="100" hidden="1">{"MONA",#N/A,FALSE,"S"}</definedName>
    <definedName name="wrn.MONA." localSheetId="101" hidden="1">{"MONA",#N/A,FALSE,"S"}</definedName>
    <definedName name="wrn.MONA." localSheetId="102" hidden="1">{"MONA",#N/A,FALSE,"S"}</definedName>
    <definedName name="wrn.MONA." localSheetId="103" hidden="1">{"MONA",#N/A,FALSE,"S"}</definedName>
    <definedName name="wrn.MONA." localSheetId="104" hidden="1">{"MONA",#N/A,FALSE,"S"}</definedName>
    <definedName name="wrn.MONA." localSheetId="105" hidden="1">{"MONA",#N/A,FALSE,"S"}</definedName>
    <definedName name="wrn.MONA." localSheetId="106" hidden="1">{"MONA",#N/A,FALSE,"S"}</definedName>
    <definedName name="wrn.MONA." localSheetId="107" hidden="1">{"MONA",#N/A,FALSE,"S"}</definedName>
    <definedName name="wrn.MONA." localSheetId="108" hidden="1">{"MONA",#N/A,FALSE,"S"}</definedName>
    <definedName name="wrn.MONA." localSheetId="170" hidden="1">{"MONA",#N/A,FALSE,"S"}</definedName>
    <definedName name="wrn.MONA." localSheetId="67" hidden="1">{"MONA",#N/A,FALSE,"S"}</definedName>
    <definedName name="wrn.MONA." hidden="1">{"MONA",#N/A,FALSE,"S"}</definedName>
    <definedName name="wrn.MS." localSheetId="112" hidden="1">{#N/A,#N/A,FALSE,"MS"}</definedName>
    <definedName name="wrn.MS." localSheetId="119" hidden="1">{#N/A,#N/A,FALSE,"MS"}</definedName>
    <definedName name="wrn.MS." localSheetId="114" hidden="1">{#N/A,#N/A,FALSE,"MS"}</definedName>
    <definedName name="wrn.MS." localSheetId="116" hidden="1">{#N/A,#N/A,FALSE,"MS"}</definedName>
    <definedName name="wrn.MS." localSheetId="117" hidden="1">{#N/A,#N/A,FALSE,"MS"}</definedName>
    <definedName name="wrn.MS." localSheetId="118" hidden="1">{#N/A,#N/A,FALSE,"MS"}</definedName>
    <definedName name="wrn.MS." localSheetId="149" hidden="1">{#N/A,#N/A,FALSE,"MS"}</definedName>
    <definedName name="wrn.MS." localSheetId="151" hidden="1">{#N/A,#N/A,FALSE,"MS"}</definedName>
    <definedName name="wrn.MS." localSheetId="156" hidden="1">{#N/A,#N/A,FALSE,"MS"}</definedName>
    <definedName name="wrn.MS." localSheetId="159" hidden="1">{#N/A,#N/A,FALSE,"MS"}</definedName>
    <definedName name="wrn.MS." localSheetId="164" hidden="1">{#N/A,#N/A,FALSE,"MS"}</definedName>
    <definedName name="wrn.MS." localSheetId="165" hidden="1">{#N/A,#N/A,FALSE,"MS"}</definedName>
    <definedName name="wrn.MS." localSheetId="166" hidden="1">{#N/A,#N/A,FALSE,"MS"}</definedName>
    <definedName name="wrn.MS." localSheetId="167" hidden="1">{#N/A,#N/A,FALSE,"MS"}</definedName>
    <definedName name="wrn.MS." localSheetId="168" hidden="1">{#N/A,#N/A,FALSE,"MS"}</definedName>
    <definedName name="wrn.MS." localSheetId="171" hidden="1">{#N/A,#N/A,FALSE,"MS"}</definedName>
    <definedName name="wrn.MS." localSheetId="179" hidden="1">{#N/A,#N/A,FALSE,"MS"}</definedName>
    <definedName name="wrn.MS." localSheetId="180" hidden="1">{#N/A,#N/A,FALSE,"MS"}</definedName>
    <definedName name="wrn.MS." localSheetId="181" hidden="1">{#N/A,#N/A,FALSE,"MS"}</definedName>
    <definedName name="wrn.MS." localSheetId="172" hidden="1">{#N/A,#N/A,FALSE,"MS"}</definedName>
    <definedName name="wrn.MS." localSheetId="173" hidden="1">{#N/A,#N/A,FALSE,"MS"}</definedName>
    <definedName name="wrn.MS." localSheetId="174" hidden="1">{#N/A,#N/A,FALSE,"MS"}</definedName>
    <definedName name="wrn.MS." localSheetId="175" hidden="1">{#N/A,#N/A,FALSE,"MS"}</definedName>
    <definedName name="wrn.MS." localSheetId="176" hidden="1">{#N/A,#N/A,FALSE,"MS"}</definedName>
    <definedName name="wrn.MS." localSheetId="177" hidden="1">{#N/A,#N/A,FALSE,"MS"}</definedName>
    <definedName name="wrn.MS." localSheetId="178" hidden="1">{#N/A,#N/A,FALSE,"MS"}</definedName>
    <definedName name="wrn.MS." localSheetId="46" hidden="1">{#N/A,#N/A,FALSE,"MS"}</definedName>
    <definedName name="wrn.MS." localSheetId="47" hidden="1">{#N/A,#N/A,FALSE,"MS"}</definedName>
    <definedName name="wrn.MS." localSheetId="48" hidden="1">{#N/A,#N/A,FALSE,"MS"}</definedName>
    <definedName name="wrn.MS." localSheetId="49" hidden="1">{#N/A,#N/A,FALSE,"MS"}</definedName>
    <definedName name="wrn.MS." localSheetId="51" hidden="1">{#N/A,#N/A,FALSE,"MS"}</definedName>
    <definedName name="wrn.MS." localSheetId="50" hidden="1">{#N/A,#N/A,FALSE,"MS"}</definedName>
    <definedName name="wrn.MS." localSheetId="52" hidden="1">{#N/A,#N/A,FALSE,"MS"}</definedName>
    <definedName name="wrn.MS." localSheetId="56" hidden="1">{#N/A,#N/A,FALSE,"MS"}</definedName>
    <definedName name="wrn.MS." localSheetId="57" hidden="1">{#N/A,#N/A,FALSE,"MS"}</definedName>
    <definedName name="wrn.MS." localSheetId="58" hidden="1">{#N/A,#N/A,FALSE,"MS"}</definedName>
    <definedName name="wrn.MS." localSheetId="59" hidden="1">{#N/A,#N/A,FALSE,"MS"}</definedName>
    <definedName name="wrn.MS." localSheetId="60" hidden="1">{#N/A,#N/A,FALSE,"MS"}</definedName>
    <definedName name="wrn.MS." localSheetId="61" hidden="1">{#N/A,#N/A,FALSE,"MS"}</definedName>
    <definedName name="wrn.MS." localSheetId="62" hidden="1">{#N/A,#N/A,FALSE,"MS"}</definedName>
    <definedName name="wrn.MS." localSheetId="63" hidden="1">{#N/A,#N/A,FALSE,"MS"}</definedName>
    <definedName name="wrn.MS." localSheetId="68" hidden="1">{#N/A,#N/A,FALSE,"MS"}</definedName>
    <definedName name="wrn.MS." localSheetId="69" hidden="1">{#N/A,#N/A,FALSE,"MS"}</definedName>
    <definedName name="wrn.MS." localSheetId="70" hidden="1">{#N/A,#N/A,FALSE,"MS"}</definedName>
    <definedName name="wrn.MS." localSheetId="83" hidden="1">{#N/A,#N/A,FALSE,"MS"}</definedName>
    <definedName name="wrn.MS." localSheetId="99" hidden="1">{#N/A,#N/A,FALSE,"MS"}</definedName>
    <definedName name="wrn.MS." localSheetId="109" hidden="1">{#N/A,#N/A,FALSE,"MS"}</definedName>
    <definedName name="wrn.MS." localSheetId="110" hidden="1">{#N/A,#N/A,FALSE,"MS"}</definedName>
    <definedName name="wrn.MS." localSheetId="111" hidden="1">{#N/A,#N/A,FALSE,"MS"}</definedName>
    <definedName name="wrn.MS." localSheetId="100" hidden="1">{#N/A,#N/A,FALSE,"MS"}</definedName>
    <definedName name="wrn.MS." localSheetId="101" hidden="1">{#N/A,#N/A,FALSE,"MS"}</definedName>
    <definedName name="wrn.MS." localSheetId="102" hidden="1">{#N/A,#N/A,FALSE,"MS"}</definedName>
    <definedName name="wrn.MS." localSheetId="103" hidden="1">{#N/A,#N/A,FALSE,"MS"}</definedName>
    <definedName name="wrn.MS." localSheetId="104" hidden="1">{#N/A,#N/A,FALSE,"MS"}</definedName>
    <definedName name="wrn.MS." localSheetId="105" hidden="1">{#N/A,#N/A,FALSE,"MS"}</definedName>
    <definedName name="wrn.MS." localSheetId="106" hidden="1">{#N/A,#N/A,FALSE,"MS"}</definedName>
    <definedName name="wrn.MS." localSheetId="107" hidden="1">{#N/A,#N/A,FALSE,"MS"}</definedName>
    <definedName name="wrn.MS." localSheetId="108" hidden="1">{#N/A,#N/A,FALSE,"MS"}</definedName>
    <definedName name="wrn.MS." localSheetId="170" hidden="1">{#N/A,#N/A,FALSE,"MS"}</definedName>
    <definedName name="wrn.MS." localSheetId="67" hidden="1">{#N/A,#N/A,FALSE,"MS"}</definedName>
    <definedName name="wrn.MS." hidden="1">{#N/A,#N/A,FALSE,"MS"}</definedName>
    <definedName name="wrn.MUS_RED_May02." localSheetId="11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8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4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5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8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9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9"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1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1"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3"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4"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5"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6"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08"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170"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localSheetId="67"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MUS_RED_May02." hidden="1">{"RED_T7",#N/A,FALSE,"RED7";"RED_T8",#N/A,FALSE,"RED8";"RED_T9",#N/A,FALSE,"RED9";"RED_T10A",#N/A,FALSE,"RED10";"RED_T10B",#N/A,FALSE,"RED10";"RED_T11",#N/A,FALSE,"RED11";"RED_T12",#N/A,FALSE,"RED12";"RED_T13",#N/A,FALSE,"RED13";"RED_T14",#N/A,FALSE,"RED14";"RED_T15",#N/A,FALSE,"RED15";"RED_T16A",#N/A,FALSE,"RED16";"RED_T16B",#N/A,FALSE,"RED16";"RED_T17",#N/A,FALSE,"RED17";"RED_T18",#N/A,FALSE,"RED18"}</definedName>
    <definedName name="wrn.NBG." localSheetId="112" hidden="1">{#N/A,#N/A,FALSE,"NBG"}</definedName>
    <definedName name="wrn.NBG." localSheetId="119" hidden="1">{#N/A,#N/A,FALSE,"NBG"}</definedName>
    <definedName name="wrn.NBG." localSheetId="114" hidden="1">{#N/A,#N/A,FALSE,"NBG"}</definedName>
    <definedName name="wrn.NBG." localSheetId="116" hidden="1">{#N/A,#N/A,FALSE,"NBG"}</definedName>
    <definedName name="wrn.NBG." localSheetId="117" hidden="1">{#N/A,#N/A,FALSE,"NBG"}</definedName>
    <definedName name="wrn.NBG." localSheetId="118" hidden="1">{#N/A,#N/A,FALSE,"NBG"}</definedName>
    <definedName name="wrn.NBG." localSheetId="149" hidden="1">{#N/A,#N/A,FALSE,"NBG"}</definedName>
    <definedName name="wrn.NBG." localSheetId="151" hidden="1">{#N/A,#N/A,FALSE,"NBG"}</definedName>
    <definedName name="wrn.NBG." localSheetId="156" hidden="1">{#N/A,#N/A,FALSE,"NBG"}</definedName>
    <definedName name="wrn.NBG." localSheetId="159" hidden="1">{#N/A,#N/A,FALSE,"NBG"}</definedName>
    <definedName name="wrn.NBG." localSheetId="164" hidden="1">{#N/A,#N/A,FALSE,"NBG"}</definedName>
    <definedName name="wrn.NBG." localSheetId="165" hidden="1">{#N/A,#N/A,FALSE,"NBG"}</definedName>
    <definedName name="wrn.NBG." localSheetId="166" hidden="1">{#N/A,#N/A,FALSE,"NBG"}</definedName>
    <definedName name="wrn.NBG." localSheetId="167" hidden="1">{#N/A,#N/A,FALSE,"NBG"}</definedName>
    <definedName name="wrn.NBG." localSheetId="168" hidden="1">{#N/A,#N/A,FALSE,"NBG"}</definedName>
    <definedName name="wrn.NBG." localSheetId="171" hidden="1">{#N/A,#N/A,FALSE,"NBG"}</definedName>
    <definedName name="wrn.NBG." localSheetId="179" hidden="1">{#N/A,#N/A,FALSE,"NBG"}</definedName>
    <definedName name="wrn.NBG." localSheetId="180" hidden="1">{#N/A,#N/A,FALSE,"NBG"}</definedName>
    <definedName name="wrn.NBG." localSheetId="181" hidden="1">{#N/A,#N/A,FALSE,"NBG"}</definedName>
    <definedName name="wrn.NBG." localSheetId="172" hidden="1">{#N/A,#N/A,FALSE,"NBG"}</definedName>
    <definedName name="wrn.NBG." localSheetId="173" hidden="1">{#N/A,#N/A,FALSE,"NBG"}</definedName>
    <definedName name="wrn.NBG." localSheetId="174" hidden="1">{#N/A,#N/A,FALSE,"NBG"}</definedName>
    <definedName name="wrn.NBG." localSheetId="175" hidden="1">{#N/A,#N/A,FALSE,"NBG"}</definedName>
    <definedName name="wrn.NBG." localSheetId="176" hidden="1">{#N/A,#N/A,FALSE,"NBG"}</definedName>
    <definedName name="wrn.NBG." localSheetId="177" hidden="1">{#N/A,#N/A,FALSE,"NBG"}</definedName>
    <definedName name="wrn.NBG." localSheetId="178" hidden="1">{#N/A,#N/A,FALSE,"NBG"}</definedName>
    <definedName name="wrn.NBG." localSheetId="46" hidden="1">{#N/A,#N/A,FALSE,"NBG"}</definedName>
    <definedName name="wrn.NBG." localSheetId="47" hidden="1">{#N/A,#N/A,FALSE,"NBG"}</definedName>
    <definedName name="wrn.NBG." localSheetId="48" hidden="1">{#N/A,#N/A,FALSE,"NBG"}</definedName>
    <definedName name="wrn.NBG." localSheetId="49" hidden="1">{#N/A,#N/A,FALSE,"NBG"}</definedName>
    <definedName name="wrn.NBG." localSheetId="51" hidden="1">{#N/A,#N/A,FALSE,"NBG"}</definedName>
    <definedName name="wrn.NBG." localSheetId="50" hidden="1">{#N/A,#N/A,FALSE,"NBG"}</definedName>
    <definedName name="wrn.NBG." localSheetId="52" hidden="1">{#N/A,#N/A,FALSE,"NBG"}</definedName>
    <definedName name="wrn.NBG." localSheetId="56" hidden="1">{#N/A,#N/A,FALSE,"NBG"}</definedName>
    <definedName name="wrn.NBG." localSheetId="57" hidden="1">{#N/A,#N/A,FALSE,"NBG"}</definedName>
    <definedName name="wrn.NBG." localSheetId="58" hidden="1">{#N/A,#N/A,FALSE,"NBG"}</definedName>
    <definedName name="wrn.NBG." localSheetId="59" hidden="1">{#N/A,#N/A,FALSE,"NBG"}</definedName>
    <definedName name="wrn.NBG." localSheetId="60" hidden="1">{#N/A,#N/A,FALSE,"NBG"}</definedName>
    <definedName name="wrn.NBG." localSheetId="61" hidden="1">{#N/A,#N/A,FALSE,"NBG"}</definedName>
    <definedName name="wrn.NBG." localSheetId="62" hidden="1">{#N/A,#N/A,FALSE,"NBG"}</definedName>
    <definedName name="wrn.NBG." localSheetId="63" hidden="1">{#N/A,#N/A,FALSE,"NBG"}</definedName>
    <definedName name="wrn.NBG." localSheetId="68" hidden="1">{#N/A,#N/A,FALSE,"NBG"}</definedName>
    <definedName name="wrn.NBG." localSheetId="69" hidden="1">{#N/A,#N/A,FALSE,"NBG"}</definedName>
    <definedName name="wrn.NBG." localSheetId="70" hidden="1">{#N/A,#N/A,FALSE,"NBG"}</definedName>
    <definedName name="wrn.NBG." localSheetId="83" hidden="1">{#N/A,#N/A,FALSE,"NBG"}</definedName>
    <definedName name="wrn.NBG." localSheetId="99" hidden="1">{#N/A,#N/A,FALSE,"NBG"}</definedName>
    <definedName name="wrn.NBG." localSheetId="109" hidden="1">{#N/A,#N/A,FALSE,"NBG"}</definedName>
    <definedName name="wrn.NBG." localSheetId="110" hidden="1">{#N/A,#N/A,FALSE,"NBG"}</definedName>
    <definedName name="wrn.NBG." localSheetId="111" hidden="1">{#N/A,#N/A,FALSE,"NBG"}</definedName>
    <definedName name="wrn.NBG." localSheetId="100" hidden="1">{#N/A,#N/A,FALSE,"NBG"}</definedName>
    <definedName name="wrn.NBG." localSheetId="101" hidden="1">{#N/A,#N/A,FALSE,"NBG"}</definedName>
    <definedName name="wrn.NBG." localSheetId="102" hidden="1">{#N/A,#N/A,FALSE,"NBG"}</definedName>
    <definedName name="wrn.NBG." localSheetId="103" hidden="1">{#N/A,#N/A,FALSE,"NBG"}</definedName>
    <definedName name="wrn.NBG." localSheetId="104" hidden="1">{#N/A,#N/A,FALSE,"NBG"}</definedName>
    <definedName name="wrn.NBG." localSheetId="105" hidden="1">{#N/A,#N/A,FALSE,"NBG"}</definedName>
    <definedName name="wrn.NBG." localSheetId="106" hidden="1">{#N/A,#N/A,FALSE,"NBG"}</definedName>
    <definedName name="wrn.NBG." localSheetId="107" hidden="1">{#N/A,#N/A,FALSE,"NBG"}</definedName>
    <definedName name="wrn.NBG." localSheetId="108" hidden="1">{#N/A,#N/A,FALSE,"NBG"}</definedName>
    <definedName name="wrn.NBG." localSheetId="170" hidden="1">{#N/A,#N/A,FALSE,"NBG"}</definedName>
    <definedName name="wrn.NBG." localSheetId="67" hidden="1">{#N/A,#N/A,FALSE,"NBG"}</definedName>
    <definedName name="wrn.NBG." hidden="1">{#N/A,#N/A,FALSE,"NBG"}</definedName>
    <definedName name="wrn.Output._.tables." localSheetId="112" hidden="1">{#N/A,#N/A,FALSE,"I";#N/A,#N/A,FALSE,"J";#N/A,#N/A,FALSE,"K";#N/A,#N/A,FALSE,"L";#N/A,#N/A,FALSE,"M";#N/A,#N/A,FALSE,"N";#N/A,#N/A,FALSE,"O"}</definedName>
    <definedName name="wrn.Output._.tables." localSheetId="119" hidden="1">{#N/A,#N/A,FALSE,"I";#N/A,#N/A,FALSE,"J";#N/A,#N/A,FALSE,"K";#N/A,#N/A,FALSE,"L";#N/A,#N/A,FALSE,"M";#N/A,#N/A,FALSE,"N";#N/A,#N/A,FALSE,"O"}</definedName>
    <definedName name="wrn.Output._.tables." localSheetId="114" hidden="1">{#N/A,#N/A,FALSE,"I";#N/A,#N/A,FALSE,"J";#N/A,#N/A,FALSE,"K";#N/A,#N/A,FALSE,"L";#N/A,#N/A,FALSE,"M";#N/A,#N/A,FALSE,"N";#N/A,#N/A,FALSE,"O"}</definedName>
    <definedName name="wrn.Output._.tables." localSheetId="116" hidden="1">{#N/A,#N/A,FALSE,"I";#N/A,#N/A,FALSE,"J";#N/A,#N/A,FALSE,"K";#N/A,#N/A,FALSE,"L";#N/A,#N/A,FALSE,"M";#N/A,#N/A,FALSE,"N";#N/A,#N/A,FALSE,"O"}</definedName>
    <definedName name="wrn.Output._.tables." localSheetId="117" hidden="1">{#N/A,#N/A,FALSE,"I";#N/A,#N/A,FALSE,"J";#N/A,#N/A,FALSE,"K";#N/A,#N/A,FALSE,"L";#N/A,#N/A,FALSE,"M";#N/A,#N/A,FALSE,"N";#N/A,#N/A,FALSE,"O"}</definedName>
    <definedName name="wrn.Output._.tables." localSheetId="118" hidden="1">{#N/A,#N/A,FALSE,"I";#N/A,#N/A,FALSE,"J";#N/A,#N/A,FALSE,"K";#N/A,#N/A,FALSE,"L";#N/A,#N/A,FALSE,"M";#N/A,#N/A,FALSE,"N";#N/A,#N/A,FALSE,"O"}</definedName>
    <definedName name="wrn.Output._.tables." localSheetId="149" hidden="1">{#N/A,#N/A,FALSE,"I";#N/A,#N/A,FALSE,"J";#N/A,#N/A,FALSE,"K";#N/A,#N/A,FALSE,"L";#N/A,#N/A,FALSE,"M";#N/A,#N/A,FALSE,"N";#N/A,#N/A,FALSE,"O"}</definedName>
    <definedName name="wrn.Output._.tables." localSheetId="151" hidden="1">{#N/A,#N/A,FALSE,"I";#N/A,#N/A,FALSE,"J";#N/A,#N/A,FALSE,"K";#N/A,#N/A,FALSE,"L";#N/A,#N/A,FALSE,"M";#N/A,#N/A,FALSE,"N";#N/A,#N/A,FALSE,"O"}</definedName>
    <definedName name="wrn.Output._.tables." localSheetId="156" hidden="1">{#N/A,#N/A,FALSE,"I";#N/A,#N/A,FALSE,"J";#N/A,#N/A,FALSE,"K";#N/A,#N/A,FALSE,"L";#N/A,#N/A,FALSE,"M";#N/A,#N/A,FALSE,"N";#N/A,#N/A,FALSE,"O"}</definedName>
    <definedName name="wrn.Output._.tables." localSheetId="159" hidden="1">{#N/A,#N/A,FALSE,"I";#N/A,#N/A,FALSE,"J";#N/A,#N/A,FALSE,"K";#N/A,#N/A,FALSE,"L";#N/A,#N/A,FALSE,"M";#N/A,#N/A,FALSE,"N";#N/A,#N/A,FALSE,"O"}</definedName>
    <definedName name="wrn.Output._.tables." localSheetId="164" hidden="1">{#N/A,#N/A,FALSE,"I";#N/A,#N/A,FALSE,"J";#N/A,#N/A,FALSE,"K";#N/A,#N/A,FALSE,"L";#N/A,#N/A,FALSE,"M";#N/A,#N/A,FALSE,"N";#N/A,#N/A,FALSE,"O"}</definedName>
    <definedName name="wrn.Output._.tables." localSheetId="165" hidden="1">{#N/A,#N/A,FALSE,"I";#N/A,#N/A,FALSE,"J";#N/A,#N/A,FALSE,"K";#N/A,#N/A,FALSE,"L";#N/A,#N/A,FALSE,"M";#N/A,#N/A,FALSE,"N";#N/A,#N/A,FALSE,"O"}</definedName>
    <definedName name="wrn.Output._.tables." localSheetId="166" hidden="1">{#N/A,#N/A,FALSE,"I";#N/A,#N/A,FALSE,"J";#N/A,#N/A,FALSE,"K";#N/A,#N/A,FALSE,"L";#N/A,#N/A,FALSE,"M";#N/A,#N/A,FALSE,"N";#N/A,#N/A,FALSE,"O"}</definedName>
    <definedName name="wrn.Output._.tables." localSheetId="167" hidden="1">{#N/A,#N/A,FALSE,"I";#N/A,#N/A,FALSE,"J";#N/A,#N/A,FALSE,"K";#N/A,#N/A,FALSE,"L";#N/A,#N/A,FALSE,"M";#N/A,#N/A,FALSE,"N";#N/A,#N/A,FALSE,"O"}</definedName>
    <definedName name="wrn.Output._.tables." localSheetId="168" hidden="1">{#N/A,#N/A,FALSE,"I";#N/A,#N/A,FALSE,"J";#N/A,#N/A,FALSE,"K";#N/A,#N/A,FALSE,"L";#N/A,#N/A,FALSE,"M";#N/A,#N/A,FALSE,"N";#N/A,#N/A,FALSE,"O"}</definedName>
    <definedName name="wrn.Output._.tables." localSheetId="171" hidden="1">{#N/A,#N/A,FALSE,"I";#N/A,#N/A,FALSE,"J";#N/A,#N/A,FALSE,"K";#N/A,#N/A,FALSE,"L";#N/A,#N/A,FALSE,"M";#N/A,#N/A,FALSE,"N";#N/A,#N/A,FALSE,"O"}</definedName>
    <definedName name="wrn.Output._.tables." localSheetId="179" hidden="1">{#N/A,#N/A,FALSE,"I";#N/A,#N/A,FALSE,"J";#N/A,#N/A,FALSE,"K";#N/A,#N/A,FALSE,"L";#N/A,#N/A,FALSE,"M";#N/A,#N/A,FALSE,"N";#N/A,#N/A,FALSE,"O"}</definedName>
    <definedName name="wrn.Output._.tables." localSheetId="180" hidden="1">{#N/A,#N/A,FALSE,"I";#N/A,#N/A,FALSE,"J";#N/A,#N/A,FALSE,"K";#N/A,#N/A,FALSE,"L";#N/A,#N/A,FALSE,"M";#N/A,#N/A,FALSE,"N";#N/A,#N/A,FALSE,"O"}</definedName>
    <definedName name="wrn.Output._.tables." localSheetId="181" hidden="1">{#N/A,#N/A,FALSE,"I";#N/A,#N/A,FALSE,"J";#N/A,#N/A,FALSE,"K";#N/A,#N/A,FALSE,"L";#N/A,#N/A,FALSE,"M";#N/A,#N/A,FALSE,"N";#N/A,#N/A,FALSE,"O"}</definedName>
    <definedName name="wrn.Output._.tables." localSheetId="172" hidden="1">{#N/A,#N/A,FALSE,"I";#N/A,#N/A,FALSE,"J";#N/A,#N/A,FALSE,"K";#N/A,#N/A,FALSE,"L";#N/A,#N/A,FALSE,"M";#N/A,#N/A,FALSE,"N";#N/A,#N/A,FALSE,"O"}</definedName>
    <definedName name="wrn.Output._.tables." localSheetId="173" hidden="1">{#N/A,#N/A,FALSE,"I";#N/A,#N/A,FALSE,"J";#N/A,#N/A,FALSE,"K";#N/A,#N/A,FALSE,"L";#N/A,#N/A,FALSE,"M";#N/A,#N/A,FALSE,"N";#N/A,#N/A,FALSE,"O"}</definedName>
    <definedName name="wrn.Output._.tables." localSheetId="174" hidden="1">{#N/A,#N/A,FALSE,"I";#N/A,#N/A,FALSE,"J";#N/A,#N/A,FALSE,"K";#N/A,#N/A,FALSE,"L";#N/A,#N/A,FALSE,"M";#N/A,#N/A,FALSE,"N";#N/A,#N/A,FALSE,"O"}</definedName>
    <definedName name="wrn.Output._.tables." localSheetId="175" hidden="1">{#N/A,#N/A,FALSE,"I";#N/A,#N/A,FALSE,"J";#N/A,#N/A,FALSE,"K";#N/A,#N/A,FALSE,"L";#N/A,#N/A,FALSE,"M";#N/A,#N/A,FALSE,"N";#N/A,#N/A,FALSE,"O"}</definedName>
    <definedName name="wrn.Output._.tables." localSheetId="176" hidden="1">{#N/A,#N/A,FALSE,"I";#N/A,#N/A,FALSE,"J";#N/A,#N/A,FALSE,"K";#N/A,#N/A,FALSE,"L";#N/A,#N/A,FALSE,"M";#N/A,#N/A,FALSE,"N";#N/A,#N/A,FALSE,"O"}</definedName>
    <definedName name="wrn.Output._.tables." localSheetId="177" hidden="1">{#N/A,#N/A,FALSE,"I";#N/A,#N/A,FALSE,"J";#N/A,#N/A,FALSE,"K";#N/A,#N/A,FALSE,"L";#N/A,#N/A,FALSE,"M";#N/A,#N/A,FALSE,"N";#N/A,#N/A,FALSE,"O"}</definedName>
    <definedName name="wrn.Output._.tables." localSheetId="178" hidden="1">{#N/A,#N/A,FALSE,"I";#N/A,#N/A,FALSE,"J";#N/A,#N/A,FALSE,"K";#N/A,#N/A,FALSE,"L";#N/A,#N/A,FALSE,"M";#N/A,#N/A,FALSE,"N";#N/A,#N/A,FALSE,"O"}</definedName>
    <definedName name="wrn.Output._.tables." localSheetId="46" hidden="1">{#N/A,#N/A,FALSE,"I";#N/A,#N/A,FALSE,"J";#N/A,#N/A,FALSE,"K";#N/A,#N/A,FALSE,"L";#N/A,#N/A,FALSE,"M";#N/A,#N/A,FALSE,"N";#N/A,#N/A,FALSE,"O"}</definedName>
    <definedName name="wrn.Output._.tables." localSheetId="47" hidden="1">{#N/A,#N/A,FALSE,"I";#N/A,#N/A,FALSE,"J";#N/A,#N/A,FALSE,"K";#N/A,#N/A,FALSE,"L";#N/A,#N/A,FALSE,"M";#N/A,#N/A,FALSE,"N";#N/A,#N/A,FALSE,"O"}</definedName>
    <definedName name="wrn.Output._.tables." localSheetId="48" hidden="1">{#N/A,#N/A,FALSE,"I";#N/A,#N/A,FALSE,"J";#N/A,#N/A,FALSE,"K";#N/A,#N/A,FALSE,"L";#N/A,#N/A,FALSE,"M";#N/A,#N/A,FALSE,"N";#N/A,#N/A,FALSE,"O"}</definedName>
    <definedName name="wrn.Output._.tables." localSheetId="49" hidden="1">{#N/A,#N/A,FALSE,"I";#N/A,#N/A,FALSE,"J";#N/A,#N/A,FALSE,"K";#N/A,#N/A,FALSE,"L";#N/A,#N/A,FALSE,"M";#N/A,#N/A,FALSE,"N";#N/A,#N/A,FALSE,"O"}</definedName>
    <definedName name="wrn.Output._.tables." localSheetId="51" hidden="1">{#N/A,#N/A,FALSE,"I";#N/A,#N/A,FALSE,"J";#N/A,#N/A,FALSE,"K";#N/A,#N/A,FALSE,"L";#N/A,#N/A,FALSE,"M";#N/A,#N/A,FALSE,"N";#N/A,#N/A,FALSE,"O"}</definedName>
    <definedName name="wrn.Output._.tables." localSheetId="50" hidden="1">{#N/A,#N/A,FALSE,"I";#N/A,#N/A,FALSE,"J";#N/A,#N/A,FALSE,"K";#N/A,#N/A,FALSE,"L";#N/A,#N/A,FALSE,"M";#N/A,#N/A,FALSE,"N";#N/A,#N/A,FALSE,"O"}</definedName>
    <definedName name="wrn.Output._.tables." localSheetId="52" hidden="1">{#N/A,#N/A,FALSE,"I";#N/A,#N/A,FALSE,"J";#N/A,#N/A,FALSE,"K";#N/A,#N/A,FALSE,"L";#N/A,#N/A,FALSE,"M";#N/A,#N/A,FALSE,"N";#N/A,#N/A,FALSE,"O"}</definedName>
    <definedName name="wrn.Output._.tables." localSheetId="56" hidden="1">{#N/A,#N/A,FALSE,"I";#N/A,#N/A,FALSE,"J";#N/A,#N/A,FALSE,"K";#N/A,#N/A,FALSE,"L";#N/A,#N/A,FALSE,"M";#N/A,#N/A,FALSE,"N";#N/A,#N/A,FALSE,"O"}</definedName>
    <definedName name="wrn.Output._.tables." localSheetId="57" hidden="1">{#N/A,#N/A,FALSE,"I";#N/A,#N/A,FALSE,"J";#N/A,#N/A,FALSE,"K";#N/A,#N/A,FALSE,"L";#N/A,#N/A,FALSE,"M";#N/A,#N/A,FALSE,"N";#N/A,#N/A,FALSE,"O"}</definedName>
    <definedName name="wrn.Output._.tables." localSheetId="58" hidden="1">{#N/A,#N/A,FALSE,"I";#N/A,#N/A,FALSE,"J";#N/A,#N/A,FALSE,"K";#N/A,#N/A,FALSE,"L";#N/A,#N/A,FALSE,"M";#N/A,#N/A,FALSE,"N";#N/A,#N/A,FALSE,"O"}</definedName>
    <definedName name="wrn.Output._.tables." localSheetId="59" hidden="1">{#N/A,#N/A,FALSE,"I";#N/A,#N/A,FALSE,"J";#N/A,#N/A,FALSE,"K";#N/A,#N/A,FALSE,"L";#N/A,#N/A,FALSE,"M";#N/A,#N/A,FALSE,"N";#N/A,#N/A,FALSE,"O"}</definedName>
    <definedName name="wrn.Output._.tables." localSheetId="60" hidden="1">{#N/A,#N/A,FALSE,"I";#N/A,#N/A,FALSE,"J";#N/A,#N/A,FALSE,"K";#N/A,#N/A,FALSE,"L";#N/A,#N/A,FALSE,"M";#N/A,#N/A,FALSE,"N";#N/A,#N/A,FALSE,"O"}</definedName>
    <definedName name="wrn.Output._.tables." localSheetId="61" hidden="1">{#N/A,#N/A,FALSE,"I";#N/A,#N/A,FALSE,"J";#N/A,#N/A,FALSE,"K";#N/A,#N/A,FALSE,"L";#N/A,#N/A,FALSE,"M";#N/A,#N/A,FALSE,"N";#N/A,#N/A,FALSE,"O"}</definedName>
    <definedName name="wrn.Output._.tables." localSheetId="62" hidden="1">{#N/A,#N/A,FALSE,"I";#N/A,#N/A,FALSE,"J";#N/A,#N/A,FALSE,"K";#N/A,#N/A,FALSE,"L";#N/A,#N/A,FALSE,"M";#N/A,#N/A,FALSE,"N";#N/A,#N/A,FALSE,"O"}</definedName>
    <definedName name="wrn.Output._.tables." localSheetId="63" hidden="1">{#N/A,#N/A,FALSE,"I";#N/A,#N/A,FALSE,"J";#N/A,#N/A,FALSE,"K";#N/A,#N/A,FALSE,"L";#N/A,#N/A,FALSE,"M";#N/A,#N/A,FALSE,"N";#N/A,#N/A,FALSE,"O"}</definedName>
    <definedName name="wrn.Output._.tables." localSheetId="68" hidden="1">{#N/A,#N/A,FALSE,"I";#N/A,#N/A,FALSE,"J";#N/A,#N/A,FALSE,"K";#N/A,#N/A,FALSE,"L";#N/A,#N/A,FALSE,"M";#N/A,#N/A,FALSE,"N";#N/A,#N/A,FALSE,"O"}</definedName>
    <definedName name="wrn.Output._.tables." localSheetId="69" hidden="1">{#N/A,#N/A,FALSE,"I";#N/A,#N/A,FALSE,"J";#N/A,#N/A,FALSE,"K";#N/A,#N/A,FALSE,"L";#N/A,#N/A,FALSE,"M";#N/A,#N/A,FALSE,"N";#N/A,#N/A,FALSE,"O"}</definedName>
    <definedName name="wrn.Output._.tables." localSheetId="70" hidden="1">{#N/A,#N/A,FALSE,"I";#N/A,#N/A,FALSE,"J";#N/A,#N/A,FALSE,"K";#N/A,#N/A,FALSE,"L";#N/A,#N/A,FALSE,"M";#N/A,#N/A,FALSE,"N";#N/A,#N/A,FALSE,"O"}</definedName>
    <definedName name="wrn.Output._.tables." localSheetId="83" hidden="1">{#N/A,#N/A,FALSE,"I";#N/A,#N/A,FALSE,"J";#N/A,#N/A,FALSE,"K";#N/A,#N/A,FALSE,"L";#N/A,#N/A,FALSE,"M";#N/A,#N/A,FALSE,"N";#N/A,#N/A,FALSE,"O"}</definedName>
    <definedName name="wrn.Output._.tables." localSheetId="99" hidden="1">{#N/A,#N/A,FALSE,"I";#N/A,#N/A,FALSE,"J";#N/A,#N/A,FALSE,"K";#N/A,#N/A,FALSE,"L";#N/A,#N/A,FALSE,"M";#N/A,#N/A,FALSE,"N";#N/A,#N/A,FALSE,"O"}</definedName>
    <definedName name="wrn.Output._.tables." localSheetId="109" hidden="1">{#N/A,#N/A,FALSE,"I";#N/A,#N/A,FALSE,"J";#N/A,#N/A,FALSE,"K";#N/A,#N/A,FALSE,"L";#N/A,#N/A,FALSE,"M";#N/A,#N/A,FALSE,"N";#N/A,#N/A,FALSE,"O"}</definedName>
    <definedName name="wrn.Output._.tables." localSheetId="110" hidden="1">{#N/A,#N/A,FALSE,"I";#N/A,#N/A,FALSE,"J";#N/A,#N/A,FALSE,"K";#N/A,#N/A,FALSE,"L";#N/A,#N/A,FALSE,"M";#N/A,#N/A,FALSE,"N";#N/A,#N/A,FALSE,"O"}</definedName>
    <definedName name="wrn.Output._.tables." localSheetId="111" hidden="1">{#N/A,#N/A,FALSE,"I";#N/A,#N/A,FALSE,"J";#N/A,#N/A,FALSE,"K";#N/A,#N/A,FALSE,"L";#N/A,#N/A,FALSE,"M";#N/A,#N/A,FALSE,"N";#N/A,#N/A,FALSE,"O"}</definedName>
    <definedName name="wrn.Output._.tables." localSheetId="100" hidden="1">{#N/A,#N/A,FALSE,"I";#N/A,#N/A,FALSE,"J";#N/A,#N/A,FALSE,"K";#N/A,#N/A,FALSE,"L";#N/A,#N/A,FALSE,"M";#N/A,#N/A,FALSE,"N";#N/A,#N/A,FALSE,"O"}</definedName>
    <definedName name="wrn.Output._.tables." localSheetId="101" hidden="1">{#N/A,#N/A,FALSE,"I";#N/A,#N/A,FALSE,"J";#N/A,#N/A,FALSE,"K";#N/A,#N/A,FALSE,"L";#N/A,#N/A,FALSE,"M";#N/A,#N/A,FALSE,"N";#N/A,#N/A,FALSE,"O"}</definedName>
    <definedName name="wrn.Output._.tables." localSheetId="102" hidden="1">{#N/A,#N/A,FALSE,"I";#N/A,#N/A,FALSE,"J";#N/A,#N/A,FALSE,"K";#N/A,#N/A,FALSE,"L";#N/A,#N/A,FALSE,"M";#N/A,#N/A,FALSE,"N";#N/A,#N/A,FALSE,"O"}</definedName>
    <definedName name="wrn.Output._.tables." localSheetId="103" hidden="1">{#N/A,#N/A,FALSE,"I";#N/A,#N/A,FALSE,"J";#N/A,#N/A,FALSE,"K";#N/A,#N/A,FALSE,"L";#N/A,#N/A,FALSE,"M";#N/A,#N/A,FALSE,"N";#N/A,#N/A,FALSE,"O"}</definedName>
    <definedName name="wrn.Output._.tables." localSheetId="104" hidden="1">{#N/A,#N/A,FALSE,"I";#N/A,#N/A,FALSE,"J";#N/A,#N/A,FALSE,"K";#N/A,#N/A,FALSE,"L";#N/A,#N/A,FALSE,"M";#N/A,#N/A,FALSE,"N";#N/A,#N/A,FALSE,"O"}</definedName>
    <definedName name="wrn.Output._.tables." localSheetId="105" hidden="1">{#N/A,#N/A,FALSE,"I";#N/A,#N/A,FALSE,"J";#N/A,#N/A,FALSE,"K";#N/A,#N/A,FALSE,"L";#N/A,#N/A,FALSE,"M";#N/A,#N/A,FALSE,"N";#N/A,#N/A,FALSE,"O"}</definedName>
    <definedName name="wrn.Output._.tables." localSheetId="106" hidden="1">{#N/A,#N/A,FALSE,"I";#N/A,#N/A,FALSE,"J";#N/A,#N/A,FALSE,"K";#N/A,#N/A,FALSE,"L";#N/A,#N/A,FALSE,"M";#N/A,#N/A,FALSE,"N";#N/A,#N/A,FALSE,"O"}</definedName>
    <definedName name="wrn.Output._.tables." localSheetId="107" hidden="1">{#N/A,#N/A,FALSE,"I";#N/A,#N/A,FALSE,"J";#N/A,#N/A,FALSE,"K";#N/A,#N/A,FALSE,"L";#N/A,#N/A,FALSE,"M";#N/A,#N/A,FALSE,"N";#N/A,#N/A,FALSE,"O"}</definedName>
    <definedName name="wrn.Output._.tables." localSheetId="108" hidden="1">{#N/A,#N/A,FALSE,"I";#N/A,#N/A,FALSE,"J";#N/A,#N/A,FALSE,"K";#N/A,#N/A,FALSE,"L";#N/A,#N/A,FALSE,"M";#N/A,#N/A,FALSE,"N";#N/A,#N/A,FALSE,"O"}</definedName>
    <definedName name="wrn.Output._.tables." localSheetId="170" hidden="1">{#N/A,#N/A,FALSE,"I";#N/A,#N/A,FALSE,"J";#N/A,#N/A,FALSE,"K";#N/A,#N/A,FALSE,"L";#N/A,#N/A,FALSE,"M";#N/A,#N/A,FALSE,"N";#N/A,#N/A,FALSE,"O"}</definedName>
    <definedName name="wrn.Output._.tables." localSheetId="67" hidden="1">{#N/A,#N/A,FALSE,"I";#N/A,#N/A,FALSE,"J";#N/A,#N/A,FALSE,"K";#N/A,#N/A,FALSE,"L";#N/A,#N/A,FALSE,"M";#N/A,#N/A,FALSE,"N";#N/A,#N/A,FALSE,"O"}</definedName>
    <definedName name="wrn.Output._.tables." hidden="1">{#N/A,#N/A,FALSE,"I";#N/A,#N/A,FALSE,"J";#N/A,#N/A,FALSE,"K";#N/A,#N/A,FALSE,"L";#N/A,#N/A,FALSE,"M";#N/A,#N/A,FALSE,"N";#N/A,#N/A,FALSE,"O"}</definedName>
    <definedName name="wrn.PASMON." localSheetId="112" hidden="1">{"1",#N/A,FALSE,"Pasivos Mon";"2",#N/A,FALSE,"Pasivos Mon"}</definedName>
    <definedName name="wrn.PASMON." localSheetId="119" hidden="1">{"1",#N/A,FALSE,"Pasivos Mon";"2",#N/A,FALSE,"Pasivos Mon"}</definedName>
    <definedName name="wrn.PASMON." localSheetId="114" hidden="1">{"1",#N/A,FALSE,"Pasivos Mon";"2",#N/A,FALSE,"Pasivos Mon"}</definedName>
    <definedName name="wrn.PASMON." localSheetId="116" hidden="1">{"1",#N/A,FALSE,"Pasivos Mon";"2",#N/A,FALSE,"Pasivos Mon"}</definedName>
    <definedName name="wrn.PASMON." localSheetId="117" hidden="1">{"1",#N/A,FALSE,"Pasivos Mon";"2",#N/A,FALSE,"Pasivos Mon"}</definedName>
    <definedName name="wrn.PASMON." localSheetId="118" hidden="1">{"1",#N/A,FALSE,"Pasivos Mon";"2",#N/A,FALSE,"Pasivos Mon"}</definedName>
    <definedName name="wrn.PASMON." localSheetId="149" hidden="1">{"1",#N/A,FALSE,"Pasivos Mon";"2",#N/A,FALSE,"Pasivos Mon"}</definedName>
    <definedName name="wrn.PASMON." localSheetId="151" hidden="1">{"1",#N/A,FALSE,"Pasivos Mon";"2",#N/A,FALSE,"Pasivos Mon"}</definedName>
    <definedName name="wrn.PASMON." localSheetId="156" hidden="1">{"1",#N/A,FALSE,"Pasivos Mon";"2",#N/A,FALSE,"Pasivos Mon"}</definedName>
    <definedName name="wrn.PASMON." localSheetId="159" hidden="1">{"1",#N/A,FALSE,"Pasivos Mon";"2",#N/A,FALSE,"Pasivos Mon"}</definedName>
    <definedName name="wrn.PASMON." localSheetId="164" hidden="1">{"1",#N/A,FALSE,"Pasivos Mon";"2",#N/A,FALSE,"Pasivos Mon"}</definedName>
    <definedName name="wrn.PASMON." localSheetId="165" hidden="1">{"1",#N/A,FALSE,"Pasivos Mon";"2",#N/A,FALSE,"Pasivos Mon"}</definedName>
    <definedName name="wrn.PASMON." localSheetId="166" hidden="1">{"1",#N/A,FALSE,"Pasivos Mon";"2",#N/A,FALSE,"Pasivos Mon"}</definedName>
    <definedName name="wrn.PASMON." localSheetId="167" hidden="1">{"1",#N/A,FALSE,"Pasivos Mon";"2",#N/A,FALSE,"Pasivos Mon"}</definedName>
    <definedName name="wrn.PASMON." localSheetId="168" hidden="1">{"1",#N/A,FALSE,"Pasivos Mon";"2",#N/A,FALSE,"Pasivos Mon"}</definedName>
    <definedName name="wrn.PASMON." localSheetId="171" hidden="1">{"1",#N/A,FALSE,"Pasivos Mon";"2",#N/A,FALSE,"Pasivos Mon"}</definedName>
    <definedName name="wrn.PASMON." localSheetId="179" hidden="1">{"1",#N/A,FALSE,"Pasivos Mon";"2",#N/A,FALSE,"Pasivos Mon"}</definedName>
    <definedName name="wrn.PASMON." localSheetId="180" hidden="1">{"1",#N/A,FALSE,"Pasivos Mon";"2",#N/A,FALSE,"Pasivos Mon"}</definedName>
    <definedName name="wrn.PASMON." localSheetId="181" hidden="1">{"1",#N/A,FALSE,"Pasivos Mon";"2",#N/A,FALSE,"Pasivos Mon"}</definedName>
    <definedName name="wrn.PASMON." localSheetId="172" hidden="1">{"1",#N/A,FALSE,"Pasivos Mon";"2",#N/A,FALSE,"Pasivos Mon"}</definedName>
    <definedName name="wrn.PASMON." localSheetId="173" hidden="1">{"1",#N/A,FALSE,"Pasivos Mon";"2",#N/A,FALSE,"Pasivos Mon"}</definedName>
    <definedName name="wrn.PASMON." localSheetId="174" hidden="1">{"1",#N/A,FALSE,"Pasivos Mon";"2",#N/A,FALSE,"Pasivos Mon"}</definedName>
    <definedName name="wrn.PASMON." localSheetId="175" hidden="1">{"1",#N/A,FALSE,"Pasivos Mon";"2",#N/A,FALSE,"Pasivos Mon"}</definedName>
    <definedName name="wrn.PASMON." localSheetId="176" hidden="1">{"1",#N/A,FALSE,"Pasivos Mon";"2",#N/A,FALSE,"Pasivos Mon"}</definedName>
    <definedName name="wrn.PASMON." localSheetId="177" hidden="1">{"1",#N/A,FALSE,"Pasivos Mon";"2",#N/A,FALSE,"Pasivos Mon"}</definedName>
    <definedName name="wrn.PASMON." localSheetId="178" hidden="1">{"1",#N/A,FALSE,"Pasivos Mon";"2",#N/A,FALSE,"Pasivos Mon"}</definedName>
    <definedName name="wrn.PASMON." localSheetId="46" hidden="1">{"1",#N/A,FALSE,"Pasivos Mon";"2",#N/A,FALSE,"Pasivos Mon"}</definedName>
    <definedName name="wrn.PASMON." localSheetId="47" hidden="1">{"1",#N/A,FALSE,"Pasivos Mon";"2",#N/A,FALSE,"Pasivos Mon"}</definedName>
    <definedName name="wrn.PASMON." localSheetId="48" hidden="1">{"1",#N/A,FALSE,"Pasivos Mon";"2",#N/A,FALSE,"Pasivos Mon"}</definedName>
    <definedName name="wrn.PASMON." localSheetId="49" hidden="1">{"1",#N/A,FALSE,"Pasivos Mon";"2",#N/A,FALSE,"Pasivos Mon"}</definedName>
    <definedName name="wrn.PASMON." localSheetId="51" hidden="1">{"1",#N/A,FALSE,"Pasivos Mon";"2",#N/A,FALSE,"Pasivos Mon"}</definedName>
    <definedName name="wrn.PASMON." localSheetId="50" hidden="1">{"1",#N/A,FALSE,"Pasivos Mon";"2",#N/A,FALSE,"Pasivos Mon"}</definedName>
    <definedName name="wrn.PASMON." localSheetId="52" hidden="1">{"1",#N/A,FALSE,"Pasivos Mon";"2",#N/A,FALSE,"Pasivos Mon"}</definedName>
    <definedName name="wrn.PASMON." localSheetId="56" hidden="1">{"1",#N/A,FALSE,"Pasivos Mon";"2",#N/A,FALSE,"Pasivos Mon"}</definedName>
    <definedName name="wrn.PASMON." localSheetId="57" hidden="1">{"1",#N/A,FALSE,"Pasivos Mon";"2",#N/A,FALSE,"Pasivos Mon"}</definedName>
    <definedName name="wrn.PASMON." localSheetId="58" hidden="1">{"1",#N/A,FALSE,"Pasivos Mon";"2",#N/A,FALSE,"Pasivos Mon"}</definedName>
    <definedName name="wrn.PASMON." localSheetId="59" hidden="1">{"1",#N/A,FALSE,"Pasivos Mon";"2",#N/A,FALSE,"Pasivos Mon"}</definedName>
    <definedName name="wrn.PASMON." localSheetId="60" hidden="1">{"1",#N/A,FALSE,"Pasivos Mon";"2",#N/A,FALSE,"Pasivos Mon"}</definedName>
    <definedName name="wrn.PASMON." localSheetId="61" hidden="1">{"1",#N/A,FALSE,"Pasivos Mon";"2",#N/A,FALSE,"Pasivos Mon"}</definedName>
    <definedName name="wrn.PASMON." localSheetId="62" hidden="1">{"1",#N/A,FALSE,"Pasivos Mon";"2",#N/A,FALSE,"Pasivos Mon"}</definedName>
    <definedName name="wrn.PASMON." localSheetId="63" hidden="1">{"1",#N/A,FALSE,"Pasivos Mon";"2",#N/A,FALSE,"Pasivos Mon"}</definedName>
    <definedName name="wrn.PASMON." localSheetId="68" hidden="1">{"1",#N/A,FALSE,"Pasivos Mon";"2",#N/A,FALSE,"Pasivos Mon"}</definedName>
    <definedName name="wrn.PASMON." localSheetId="69" hidden="1">{"1",#N/A,FALSE,"Pasivos Mon";"2",#N/A,FALSE,"Pasivos Mon"}</definedName>
    <definedName name="wrn.PASMON." localSheetId="70" hidden="1">{"1",#N/A,FALSE,"Pasivos Mon";"2",#N/A,FALSE,"Pasivos Mon"}</definedName>
    <definedName name="wrn.PASMON." localSheetId="83" hidden="1">{"1",#N/A,FALSE,"Pasivos Mon";"2",#N/A,FALSE,"Pasivos Mon"}</definedName>
    <definedName name="wrn.PASMON." localSheetId="99" hidden="1">{"1",#N/A,FALSE,"Pasivos Mon";"2",#N/A,FALSE,"Pasivos Mon"}</definedName>
    <definedName name="wrn.PASMON." localSheetId="109" hidden="1">{"1",#N/A,FALSE,"Pasivos Mon";"2",#N/A,FALSE,"Pasivos Mon"}</definedName>
    <definedName name="wrn.PASMON." localSheetId="110" hidden="1">{"1",#N/A,FALSE,"Pasivos Mon";"2",#N/A,FALSE,"Pasivos Mon"}</definedName>
    <definedName name="wrn.PASMON." localSheetId="111" hidden="1">{"1",#N/A,FALSE,"Pasivos Mon";"2",#N/A,FALSE,"Pasivos Mon"}</definedName>
    <definedName name="wrn.PASMON." localSheetId="100" hidden="1">{"1",#N/A,FALSE,"Pasivos Mon";"2",#N/A,FALSE,"Pasivos Mon"}</definedName>
    <definedName name="wrn.PASMON." localSheetId="101" hidden="1">{"1",#N/A,FALSE,"Pasivos Mon";"2",#N/A,FALSE,"Pasivos Mon"}</definedName>
    <definedName name="wrn.PASMON." localSheetId="102" hidden="1">{"1",#N/A,FALSE,"Pasivos Mon";"2",#N/A,FALSE,"Pasivos Mon"}</definedName>
    <definedName name="wrn.PASMON." localSheetId="103" hidden="1">{"1",#N/A,FALSE,"Pasivos Mon";"2",#N/A,FALSE,"Pasivos Mon"}</definedName>
    <definedName name="wrn.PASMON." localSheetId="104" hidden="1">{"1",#N/A,FALSE,"Pasivos Mon";"2",#N/A,FALSE,"Pasivos Mon"}</definedName>
    <definedName name="wrn.PASMON." localSheetId="105" hidden="1">{"1",#N/A,FALSE,"Pasivos Mon";"2",#N/A,FALSE,"Pasivos Mon"}</definedName>
    <definedName name="wrn.PASMON." localSheetId="106" hidden="1">{"1",#N/A,FALSE,"Pasivos Mon";"2",#N/A,FALSE,"Pasivos Mon"}</definedName>
    <definedName name="wrn.PASMON." localSheetId="107" hidden="1">{"1",#N/A,FALSE,"Pasivos Mon";"2",#N/A,FALSE,"Pasivos Mon"}</definedName>
    <definedName name="wrn.PASMON." localSheetId="108" hidden="1">{"1",#N/A,FALSE,"Pasivos Mon";"2",#N/A,FALSE,"Pasivos Mon"}</definedName>
    <definedName name="wrn.PASMON." localSheetId="170" hidden="1">{"1",#N/A,FALSE,"Pasivos Mon";"2",#N/A,FALSE,"Pasivos Mon"}</definedName>
    <definedName name="wrn.PASMON." localSheetId="67" hidden="1">{"1",#N/A,FALSE,"Pasivos Mon";"2",#N/A,FALSE,"Pasivos Mon"}</definedName>
    <definedName name="wrn.PASMON." hidden="1">{"1",#N/A,FALSE,"Pasivos Mon";"2",#N/A,FALSE,"Pasivos Mon"}</definedName>
    <definedName name="wrn.PCPI." localSheetId="112" hidden="1">{#N/A,#N/A,FALSE,"PCPI"}</definedName>
    <definedName name="wrn.PCPI." localSheetId="119" hidden="1">{#N/A,#N/A,FALSE,"PCPI"}</definedName>
    <definedName name="wrn.PCPI." localSheetId="114" hidden="1">{#N/A,#N/A,FALSE,"PCPI"}</definedName>
    <definedName name="wrn.PCPI." localSheetId="116" hidden="1">{#N/A,#N/A,FALSE,"PCPI"}</definedName>
    <definedName name="wrn.PCPI." localSheetId="117" hidden="1">{#N/A,#N/A,FALSE,"PCPI"}</definedName>
    <definedName name="wrn.PCPI." localSheetId="118" hidden="1">{#N/A,#N/A,FALSE,"PCPI"}</definedName>
    <definedName name="wrn.PCPI." localSheetId="149" hidden="1">{#N/A,#N/A,FALSE,"PCPI"}</definedName>
    <definedName name="wrn.PCPI." localSheetId="151" hidden="1">{#N/A,#N/A,FALSE,"PCPI"}</definedName>
    <definedName name="wrn.PCPI." localSheetId="156" hidden="1">{#N/A,#N/A,FALSE,"PCPI"}</definedName>
    <definedName name="wrn.PCPI." localSheetId="159" hidden="1">{#N/A,#N/A,FALSE,"PCPI"}</definedName>
    <definedName name="wrn.PCPI." localSheetId="164" hidden="1">{#N/A,#N/A,FALSE,"PCPI"}</definedName>
    <definedName name="wrn.PCPI." localSheetId="165" hidden="1">{#N/A,#N/A,FALSE,"PCPI"}</definedName>
    <definedName name="wrn.PCPI." localSheetId="166" hidden="1">{#N/A,#N/A,FALSE,"PCPI"}</definedName>
    <definedName name="wrn.PCPI." localSheetId="167" hidden="1">{#N/A,#N/A,FALSE,"PCPI"}</definedName>
    <definedName name="wrn.PCPI." localSheetId="168" hidden="1">{#N/A,#N/A,FALSE,"PCPI"}</definedName>
    <definedName name="wrn.PCPI." localSheetId="171" hidden="1">{#N/A,#N/A,FALSE,"PCPI"}</definedName>
    <definedName name="wrn.PCPI." localSheetId="179" hidden="1">{#N/A,#N/A,FALSE,"PCPI"}</definedName>
    <definedName name="wrn.PCPI." localSheetId="180" hidden="1">{#N/A,#N/A,FALSE,"PCPI"}</definedName>
    <definedName name="wrn.PCPI." localSheetId="181" hidden="1">{#N/A,#N/A,FALSE,"PCPI"}</definedName>
    <definedName name="wrn.PCPI." localSheetId="172" hidden="1">{#N/A,#N/A,FALSE,"PCPI"}</definedName>
    <definedName name="wrn.PCPI." localSheetId="173" hidden="1">{#N/A,#N/A,FALSE,"PCPI"}</definedName>
    <definedName name="wrn.PCPI." localSheetId="174" hidden="1">{#N/A,#N/A,FALSE,"PCPI"}</definedName>
    <definedName name="wrn.PCPI." localSheetId="175" hidden="1">{#N/A,#N/A,FALSE,"PCPI"}</definedName>
    <definedName name="wrn.PCPI." localSheetId="176" hidden="1">{#N/A,#N/A,FALSE,"PCPI"}</definedName>
    <definedName name="wrn.PCPI." localSheetId="177" hidden="1">{#N/A,#N/A,FALSE,"PCPI"}</definedName>
    <definedName name="wrn.PCPI." localSheetId="178" hidden="1">{#N/A,#N/A,FALSE,"PCPI"}</definedName>
    <definedName name="wrn.PCPI." localSheetId="46" hidden="1">{#N/A,#N/A,FALSE,"PCPI"}</definedName>
    <definedName name="wrn.PCPI." localSheetId="47" hidden="1">{#N/A,#N/A,FALSE,"PCPI"}</definedName>
    <definedName name="wrn.PCPI." localSheetId="48" hidden="1">{#N/A,#N/A,FALSE,"PCPI"}</definedName>
    <definedName name="wrn.PCPI." localSheetId="49" hidden="1">{#N/A,#N/A,FALSE,"PCPI"}</definedName>
    <definedName name="wrn.PCPI." localSheetId="51" hidden="1">{#N/A,#N/A,FALSE,"PCPI"}</definedName>
    <definedName name="wrn.PCPI." localSheetId="50" hidden="1">{#N/A,#N/A,FALSE,"PCPI"}</definedName>
    <definedName name="wrn.PCPI." localSheetId="52" hidden="1">{#N/A,#N/A,FALSE,"PCPI"}</definedName>
    <definedName name="wrn.PCPI." localSheetId="56" hidden="1">{#N/A,#N/A,FALSE,"PCPI"}</definedName>
    <definedName name="wrn.PCPI." localSheetId="57" hidden="1">{#N/A,#N/A,FALSE,"PCPI"}</definedName>
    <definedName name="wrn.PCPI." localSheetId="58" hidden="1">{#N/A,#N/A,FALSE,"PCPI"}</definedName>
    <definedName name="wrn.PCPI." localSheetId="59" hidden="1">{#N/A,#N/A,FALSE,"PCPI"}</definedName>
    <definedName name="wrn.PCPI." localSheetId="60" hidden="1">{#N/A,#N/A,FALSE,"PCPI"}</definedName>
    <definedName name="wrn.PCPI." localSheetId="61" hidden="1">{#N/A,#N/A,FALSE,"PCPI"}</definedName>
    <definedName name="wrn.PCPI." localSheetId="62" hidden="1">{#N/A,#N/A,FALSE,"PCPI"}</definedName>
    <definedName name="wrn.PCPI." localSheetId="63" hidden="1">{#N/A,#N/A,FALSE,"PCPI"}</definedName>
    <definedName name="wrn.PCPI." localSheetId="68" hidden="1">{#N/A,#N/A,FALSE,"PCPI"}</definedName>
    <definedName name="wrn.PCPI." localSheetId="69" hidden="1">{#N/A,#N/A,FALSE,"PCPI"}</definedName>
    <definedName name="wrn.PCPI." localSheetId="70" hidden="1">{#N/A,#N/A,FALSE,"PCPI"}</definedName>
    <definedName name="wrn.PCPI." localSheetId="83" hidden="1">{#N/A,#N/A,FALSE,"PCPI"}</definedName>
    <definedName name="wrn.PCPI." localSheetId="99" hidden="1">{#N/A,#N/A,FALSE,"PCPI"}</definedName>
    <definedName name="wrn.PCPI." localSheetId="109" hidden="1">{#N/A,#N/A,FALSE,"PCPI"}</definedName>
    <definedName name="wrn.PCPI." localSheetId="110" hidden="1">{#N/A,#N/A,FALSE,"PCPI"}</definedName>
    <definedName name="wrn.PCPI." localSheetId="111" hidden="1">{#N/A,#N/A,FALSE,"PCPI"}</definedName>
    <definedName name="wrn.PCPI." localSheetId="100" hidden="1">{#N/A,#N/A,FALSE,"PCPI"}</definedName>
    <definedName name="wrn.PCPI." localSheetId="101" hidden="1">{#N/A,#N/A,FALSE,"PCPI"}</definedName>
    <definedName name="wrn.PCPI." localSheetId="102" hidden="1">{#N/A,#N/A,FALSE,"PCPI"}</definedName>
    <definedName name="wrn.PCPI." localSheetId="103" hidden="1">{#N/A,#N/A,FALSE,"PCPI"}</definedName>
    <definedName name="wrn.PCPI." localSheetId="104" hidden="1">{#N/A,#N/A,FALSE,"PCPI"}</definedName>
    <definedName name="wrn.PCPI." localSheetId="105" hidden="1">{#N/A,#N/A,FALSE,"PCPI"}</definedName>
    <definedName name="wrn.PCPI." localSheetId="106" hidden="1">{#N/A,#N/A,FALSE,"PCPI"}</definedName>
    <definedName name="wrn.PCPI." localSheetId="107" hidden="1">{#N/A,#N/A,FALSE,"PCPI"}</definedName>
    <definedName name="wrn.PCPI." localSheetId="108" hidden="1">{#N/A,#N/A,FALSE,"PCPI"}</definedName>
    <definedName name="wrn.PCPI." localSheetId="170" hidden="1">{#N/A,#N/A,FALSE,"PCPI"}</definedName>
    <definedName name="wrn.PCPI." localSheetId="67" hidden="1">{#N/A,#N/A,FALSE,"PCPI"}</definedName>
    <definedName name="wrn.PCPI." hidden="1">{#N/A,#N/A,FALSE,"PCPI"}</definedName>
    <definedName name="wrn.PENSION." localSheetId="112" hidden="1">{#N/A,#N/A,FALSE,"PENSION"}</definedName>
    <definedName name="wrn.PENSION." localSheetId="119" hidden="1">{#N/A,#N/A,FALSE,"PENSION"}</definedName>
    <definedName name="wrn.PENSION." localSheetId="114" hidden="1">{#N/A,#N/A,FALSE,"PENSION"}</definedName>
    <definedName name="wrn.PENSION." localSheetId="116" hidden="1">{#N/A,#N/A,FALSE,"PENSION"}</definedName>
    <definedName name="wrn.PENSION." localSheetId="117" hidden="1">{#N/A,#N/A,FALSE,"PENSION"}</definedName>
    <definedName name="wrn.PENSION." localSheetId="118" hidden="1">{#N/A,#N/A,FALSE,"PENSION"}</definedName>
    <definedName name="wrn.PENSION." localSheetId="149" hidden="1">{#N/A,#N/A,FALSE,"PENSION"}</definedName>
    <definedName name="wrn.PENSION." localSheetId="151" hidden="1">{#N/A,#N/A,FALSE,"PENSION"}</definedName>
    <definedName name="wrn.PENSION." localSheetId="156" hidden="1">{#N/A,#N/A,FALSE,"PENSION"}</definedName>
    <definedName name="wrn.PENSION." localSheetId="159" hidden="1">{#N/A,#N/A,FALSE,"PENSION"}</definedName>
    <definedName name="wrn.PENSION." localSheetId="164" hidden="1">{#N/A,#N/A,FALSE,"PENSION"}</definedName>
    <definedName name="wrn.PENSION." localSheetId="165" hidden="1">{#N/A,#N/A,FALSE,"PENSION"}</definedName>
    <definedName name="wrn.PENSION." localSheetId="166" hidden="1">{#N/A,#N/A,FALSE,"PENSION"}</definedName>
    <definedName name="wrn.PENSION." localSheetId="167" hidden="1">{#N/A,#N/A,FALSE,"PENSION"}</definedName>
    <definedName name="wrn.PENSION." localSheetId="168" hidden="1">{#N/A,#N/A,FALSE,"PENSION"}</definedName>
    <definedName name="wrn.PENSION." localSheetId="171" hidden="1">{#N/A,#N/A,FALSE,"PENSION"}</definedName>
    <definedName name="wrn.PENSION." localSheetId="179" hidden="1">{#N/A,#N/A,FALSE,"PENSION"}</definedName>
    <definedName name="wrn.PENSION." localSheetId="180" hidden="1">{#N/A,#N/A,FALSE,"PENSION"}</definedName>
    <definedName name="wrn.PENSION." localSheetId="181" hidden="1">{#N/A,#N/A,FALSE,"PENSION"}</definedName>
    <definedName name="wrn.PENSION." localSheetId="172" hidden="1">{#N/A,#N/A,FALSE,"PENSION"}</definedName>
    <definedName name="wrn.PENSION." localSheetId="173" hidden="1">{#N/A,#N/A,FALSE,"PENSION"}</definedName>
    <definedName name="wrn.PENSION." localSheetId="174" hidden="1">{#N/A,#N/A,FALSE,"PENSION"}</definedName>
    <definedName name="wrn.PENSION." localSheetId="175" hidden="1">{#N/A,#N/A,FALSE,"PENSION"}</definedName>
    <definedName name="wrn.PENSION." localSheetId="176" hidden="1">{#N/A,#N/A,FALSE,"PENSION"}</definedName>
    <definedName name="wrn.PENSION." localSheetId="177" hidden="1">{#N/A,#N/A,FALSE,"PENSION"}</definedName>
    <definedName name="wrn.PENSION." localSheetId="178" hidden="1">{#N/A,#N/A,FALSE,"PENSION"}</definedName>
    <definedName name="wrn.PENSION." localSheetId="46" hidden="1">{#N/A,#N/A,FALSE,"PENSION"}</definedName>
    <definedName name="wrn.PENSION." localSheetId="47" hidden="1">{#N/A,#N/A,FALSE,"PENSION"}</definedName>
    <definedName name="wrn.PENSION." localSheetId="48" hidden="1">{#N/A,#N/A,FALSE,"PENSION"}</definedName>
    <definedName name="wrn.PENSION." localSheetId="49" hidden="1">{#N/A,#N/A,FALSE,"PENSION"}</definedName>
    <definedName name="wrn.PENSION." localSheetId="51" hidden="1">{#N/A,#N/A,FALSE,"PENSION"}</definedName>
    <definedName name="wrn.PENSION." localSheetId="50" hidden="1">{#N/A,#N/A,FALSE,"PENSION"}</definedName>
    <definedName name="wrn.PENSION." localSheetId="52" hidden="1">{#N/A,#N/A,FALSE,"PENSION"}</definedName>
    <definedName name="wrn.PENSION." localSheetId="56" hidden="1">{#N/A,#N/A,FALSE,"PENSION"}</definedName>
    <definedName name="wrn.PENSION." localSheetId="57" hidden="1">{#N/A,#N/A,FALSE,"PENSION"}</definedName>
    <definedName name="wrn.PENSION." localSheetId="58" hidden="1">{#N/A,#N/A,FALSE,"PENSION"}</definedName>
    <definedName name="wrn.PENSION." localSheetId="59" hidden="1">{#N/A,#N/A,FALSE,"PENSION"}</definedName>
    <definedName name="wrn.PENSION." localSheetId="60" hidden="1">{#N/A,#N/A,FALSE,"PENSION"}</definedName>
    <definedName name="wrn.PENSION." localSheetId="61" hidden="1">{#N/A,#N/A,FALSE,"PENSION"}</definedName>
    <definedName name="wrn.PENSION." localSheetId="62" hidden="1">{#N/A,#N/A,FALSE,"PENSION"}</definedName>
    <definedName name="wrn.PENSION." localSheetId="63" hidden="1">{#N/A,#N/A,FALSE,"PENSION"}</definedName>
    <definedName name="wrn.PENSION." localSheetId="68" hidden="1">{#N/A,#N/A,FALSE,"PENSION"}</definedName>
    <definedName name="wrn.PENSION." localSheetId="69" hidden="1">{#N/A,#N/A,FALSE,"PENSION"}</definedName>
    <definedName name="wrn.PENSION." localSheetId="70" hidden="1">{#N/A,#N/A,FALSE,"PENSION"}</definedName>
    <definedName name="wrn.PENSION." localSheetId="83" hidden="1">{#N/A,#N/A,FALSE,"PENSION"}</definedName>
    <definedName name="wrn.PENSION." localSheetId="99" hidden="1">{#N/A,#N/A,FALSE,"PENSION"}</definedName>
    <definedName name="wrn.PENSION." localSheetId="109" hidden="1">{#N/A,#N/A,FALSE,"PENSION"}</definedName>
    <definedName name="wrn.PENSION." localSheetId="110" hidden="1">{#N/A,#N/A,FALSE,"PENSION"}</definedName>
    <definedName name="wrn.PENSION." localSheetId="111" hidden="1">{#N/A,#N/A,FALSE,"PENSION"}</definedName>
    <definedName name="wrn.PENSION." localSheetId="100" hidden="1">{#N/A,#N/A,FALSE,"PENSION"}</definedName>
    <definedName name="wrn.PENSION." localSheetId="101" hidden="1">{#N/A,#N/A,FALSE,"PENSION"}</definedName>
    <definedName name="wrn.PENSION." localSheetId="102" hidden="1">{#N/A,#N/A,FALSE,"PENSION"}</definedName>
    <definedName name="wrn.PENSION." localSheetId="103" hidden="1">{#N/A,#N/A,FALSE,"PENSION"}</definedName>
    <definedName name="wrn.PENSION." localSheetId="104" hidden="1">{#N/A,#N/A,FALSE,"PENSION"}</definedName>
    <definedName name="wrn.PENSION." localSheetId="105" hidden="1">{#N/A,#N/A,FALSE,"PENSION"}</definedName>
    <definedName name="wrn.PENSION." localSheetId="106" hidden="1">{#N/A,#N/A,FALSE,"PENSION"}</definedName>
    <definedName name="wrn.PENSION." localSheetId="107" hidden="1">{#N/A,#N/A,FALSE,"PENSION"}</definedName>
    <definedName name="wrn.PENSION." localSheetId="108" hidden="1">{#N/A,#N/A,FALSE,"PENSION"}</definedName>
    <definedName name="wrn.PENSION." localSheetId="170" hidden="1">{#N/A,#N/A,FALSE,"PENSION"}</definedName>
    <definedName name="wrn.PENSION." localSheetId="67" hidden="1">{#N/A,#N/A,FALSE,"PENSION"}</definedName>
    <definedName name="wrn.PENSION." hidden="1">{#N/A,#N/A,FALSE,"PENSION"}</definedName>
    <definedName name="wrn.Program." localSheetId="112" hidden="1">{"Tab1",#N/A,FALSE,"P";"Tab2",#N/A,FALSE,"P"}</definedName>
    <definedName name="wrn.Program." localSheetId="119" hidden="1">{"Tab1",#N/A,FALSE,"P";"Tab2",#N/A,FALSE,"P"}</definedName>
    <definedName name="wrn.Program." localSheetId="114" hidden="1">{"Tab1",#N/A,FALSE,"P";"Tab2",#N/A,FALSE,"P"}</definedName>
    <definedName name="wrn.Program." localSheetId="116" hidden="1">{"Tab1",#N/A,FALSE,"P";"Tab2",#N/A,FALSE,"P"}</definedName>
    <definedName name="wrn.Program." localSheetId="117" hidden="1">{"Tab1",#N/A,FALSE,"P";"Tab2",#N/A,FALSE,"P"}</definedName>
    <definedName name="wrn.Program." localSheetId="118" hidden="1">{"Tab1",#N/A,FALSE,"P";"Tab2",#N/A,FALSE,"P"}</definedName>
    <definedName name="wrn.Program." localSheetId="149" hidden="1">{"Tab1",#N/A,FALSE,"P";"Tab2",#N/A,FALSE,"P"}</definedName>
    <definedName name="wrn.Program." localSheetId="151" hidden="1">{"Tab1",#N/A,FALSE,"P";"Tab2",#N/A,FALSE,"P"}</definedName>
    <definedName name="wrn.Program." localSheetId="156" hidden="1">{"Tab1",#N/A,FALSE,"P";"Tab2",#N/A,FALSE,"P"}</definedName>
    <definedName name="wrn.Program." localSheetId="159" hidden="1">{"Tab1",#N/A,FALSE,"P";"Tab2",#N/A,FALSE,"P"}</definedName>
    <definedName name="wrn.Program." localSheetId="164" hidden="1">{"Tab1",#N/A,FALSE,"P";"Tab2",#N/A,FALSE,"P"}</definedName>
    <definedName name="wrn.Program." localSheetId="165" hidden="1">{"Tab1",#N/A,FALSE,"P";"Tab2",#N/A,FALSE,"P"}</definedName>
    <definedName name="wrn.Program." localSheetId="166" hidden="1">{"Tab1",#N/A,FALSE,"P";"Tab2",#N/A,FALSE,"P"}</definedName>
    <definedName name="wrn.Program." localSheetId="167" hidden="1">{"Tab1",#N/A,FALSE,"P";"Tab2",#N/A,FALSE,"P"}</definedName>
    <definedName name="wrn.Program." localSheetId="168" hidden="1">{"Tab1",#N/A,FALSE,"P";"Tab2",#N/A,FALSE,"P"}</definedName>
    <definedName name="wrn.Program." localSheetId="171" hidden="1">{"Tab1",#N/A,FALSE,"P";"Tab2",#N/A,FALSE,"P"}</definedName>
    <definedName name="wrn.Program." localSheetId="179" hidden="1">{"Tab1",#N/A,FALSE,"P";"Tab2",#N/A,FALSE,"P"}</definedName>
    <definedName name="wrn.Program." localSheetId="180" hidden="1">{"Tab1",#N/A,FALSE,"P";"Tab2",#N/A,FALSE,"P"}</definedName>
    <definedName name="wrn.Program." localSheetId="181" hidden="1">{"Tab1",#N/A,FALSE,"P";"Tab2",#N/A,FALSE,"P"}</definedName>
    <definedName name="wrn.Program." localSheetId="172" hidden="1">{"Tab1",#N/A,FALSE,"P";"Tab2",#N/A,FALSE,"P"}</definedName>
    <definedName name="wrn.Program." localSheetId="173" hidden="1">{"Tab1",#N/A,FALSE,"P";"Tab2",#N/A,FALSE,"P"}</definedName>
    <definedName name="wrn.Program." localSheetId="174" hidden="1">{"Tab1",#N/A,FALSE,"P";"Tab2",#N/A,FALSE,"P"}</definedName>
    <definedName name="wrn.Program." localSheetId="175" hidden="1">{"Tab1",#N/A,FALSE,"P";"Tab2",#N/A,FALSE,"P"}</definedName>
    <definedName name="wrn.Program." localSheetId="176" hidden="1">{"Tab1",#N/A,FALSE,"P";"Tab2",#N/A,FALSE,"P"}</definedName>
    <definedName name="wrn.Program." localSheetId="177" hidden="1">{"Tab1",#N/A,FALSE,"P";"Tab2",#N/A,FALSE,"P"}</definedName>
    <definedName name="wrn.Program." localSheetId="178" hidden="1">{"Tab1",#N/A,FALSE,"P";"Tab2",#N/A,FALSE,"P"}</definedName>
    <definedName name="wrn.Program." localSheetId="46" hidden="1">{"Tab1",#N/A,FALSE,"P";"Tab2",#N/A,FALSE,"P"}</definedName>
    <definedName name="wrn.Program." localSheetId="47" hidden="1">{"Tab1",#N/A,FALSE,"P";"Tab2",#N/A,FALSE,"P"}</definedName>
    <definedName name="wrn.Program." localSheetId="48" hidden="1">{"Tab1",#N/A,FALSE,"P";"Tab2",#N/A,FALSE,"P"}</definedName>
    <definedName name="wrn.Program." localSheetId="49" hidden="1">{"Tab1",#N/A,FALSE,"P";"Tab2",#N/A,FALSE,"P"}</definedName>
    <definedName name="wrn.Program." localSheetId="51" hidden="1">{"Tab1",#N/A,FALSE,"P";"Tab2",#N/A,FALSE,"P"}</definedName>
    <definedName name="wrn.Program." localSheetId="50" hidden="1">{"Tab1",#N/A,FALSE,"P";"Tab2",#N/A,FALSE,"P"}</definedName>
    <definedName name="wrn.Program." localSheetId="52" hidden="1">{"Tab1",#N/A,FALSE,"P";"Tab2",#N/A,FALSE,"P"}</definedName>
    <definedName name="wrn.Program." localSheetId="56" hidden="1">{"Tab1",#N/A,FALSE,"P";"Tab2",#N/A,FALSE,"P"}</definedName>
    <definedName name="wrn.Program." localSheetId="57" hidden="1">{"Tab1",#N/A,FALSE,"P";"Tab2",#N/A,FALSE,"P"}</definedName>
    <definedName name="wrn.Program." localSheetId="58" hidden="1">{"Tab1",#N/A,FALSE,"P";"Tab2",#N/A,FALSE,"P"}</definedName>
    <definedName name="wrn.Program." localSheetId="59" hidden="1">{"Tab1",#N/A,FALSE,"P";"Tab2",#N/A,FALSE,"P"}</definedName>
    <definedName name="wrn.Program." localSheetId="60" hidden="1">{"Tab1",#N/A,FALSE,"P";"Tab2",#N/A,FALSE,"P"}</definedName>
    <definedName name="wrn.Program." localSheetId="61" hidden="1">{"Tab1",#N/A,FALSE,"P";"Tab2",#N/A,FALSE,"P"}</definedName>
    <definedName name="wrn.Program." localSheetId="62" hidden="1">{"Tab1",#N/A,FALSE,"P";"Tab2",#N/A,FALSE,"P"}</definedName>
    <definedName name="wrn.Program." localSheetId="63" hidden="1">{"Tab1",#N/A,FALSE,"P";"Tab2",#N/A,FALSE,"P"}</definedName>
    <definedName name="wrn.Program." localSheetId="68" hidden="1">{"Tab1",#N/A,FALSE,"P";"Tab2",#N/A,FALSE,"P"}</definedName>
    <definedName name="wrn.Program." localSheetId="69" hidden="1">{"Tab1",#N/A,FALSE,"P";"Tab2",#N/A,FALSE,"P"}</definedName>
    <definedName name="wrn.Program." localSheetId="70" hidden="1">{"Tab1",#N/A,FALSE,"P";"Tab2",#N/A,FALSE,"P"}</definedName>
    <definedName name="wrn.Program." localSheetId="83" hidden="1">{"Tab1",#N/A,FALSE,"P";"Tab2",#N/A,FALSE,"P"}</definedName>
    <definedName name="wrn.Program." localSheetId="99" hidden="1">{"Tab1",#N/A,FALSE,"P";"Tab2",#N/A,FALSE,"P"}</definedName>
    <definedName name="wrn.Program." localSheetId="109" hidden="1">{"Tab1",#N/A,FALSE,"P";"Tab2",#N/A,FALSE,"P"}</definedName>
    <definedName name="wrn.Program." localSheetId="110" hidden="1">{"Tab1",#N/A,FALSE,"P";"Tab2",#N/A,FALSE,"P"}</definedName>
    <definedName name="wrn.Program." localSheetId="111" hidden="1">{"Tab1",#N/A,FALSE,"P";"Tab2",#N/A,FALSE,"P"}</definedName>
    <definedName name="wrn.Program." localSheetId="100" hidden="1">{"Tab1",#N/A,FALSE,"P";"Tab2",#N/A,FALSE,"P"}</definedName>
    <definedName name="wrn.Program." localSheetId="101" hidden="1">{"Tab1",#N/A,FALSE,"P";"Tab2",#N/A,FALSE,"P"}</definedName>
    <definedName name="wrn.Program." localSheetId="102" hidden="1">{"Tab1",#N/A,FALSE,"P";"Tab2",#N/A,FALSE,"P"}</definedName>
    <definedName name="wrn.Program." localSheetId="103" hidden="1">{"Tab1",#N/A,FALSE,"P";"Tab2",#N/A,FALSE,"P"}</definedName>
    <definedName name="wrn.Program." localSheetId="104" hidden="1">{"Tab1",#N/A,FALSE,"P";"Tab2",#N/A,FALSE,"P"}</definedName>
    <definedName name="wrn.Program." localSheetId="105" hidden="1">{"Tab1",#N/A,FALSE,"P";"Tab2",#N/A,FALSE,"P"}</definedName>
    <definedName name="wrn.Program." localSheetId="106" hidden="1">{"Tab1",#N/A,FALSE,"P";"Tab2",#N/A,FALSE,"P"}</definedName>
    <definedName name="wrn.Program." localSheetId="107" hidden="1">{"Tab1",#N/A,FALSE,"P";"Tab2",#N/A,FALSE,"P"}</definedName>
    <definedName name="wrn.Program." localSheetId="108" hidden="1">{"Tab1",#N/A,FALSE,"P";"Tab2",#N/A,FALSE,"P"}</definedName>
    <definedName name="wrn.Program." localSheetId="170" hidden="1">{"Tab1",#N/A,FALSE,"P";"Tab2",#N/A,FALSE,"P"}</definedName>
    <definedName name="wrn.Program." localSheetId="67" hidden="1">{"Tab1",#N/A,FALSE,"P";"Tab2",#N/A,FALSE,"P"}</definedName>
    <definedName name="wrn.Program." hidden="1">{"Tab1",#N/A,FALSE,"P";"Tab2",#N/A,FALSE,"P"}</definedName>
    <definedName name="wrn.PRUDENT." localSheetId="112" hidden="1">{#N/A,#N/A,FALSE,"PRUDENT"}</definedName>
    <definedName name="wrn.PRUDENT." localSheetId="119" hidden="1">{#N/A,#N/A,FALSE,"PRUDENT"}</definedName>
    <definedName name="wrn.PRUDENT." localSheetId="114" hidden="1">{#N/A,#N/A,FALSE,"PRUDENT"}</definedName>
    <definedName name="wrn.PRUDENT." localSheetId="116" hidden="1">{#N/A,#N/A,FALSE,"PRUDENT"}</definedName>
    <definedName name="wrn.PRUDENT." localSheetId="117" hidden="1">{#N/A,#N/A,FALSE,"PRUDENT"}</definedName>
    <definedName name="wrn.PRUDENT." localSheetId="118" hidden="1">{#N/A,#N/A,FALSE,"PRUDENT"}</definedName>
    <definedName name="wrn.PRUDENT." localSheetId="149" hidden="1">{#N/A,#N/A,FALSE,"PRUDENT"}</definedName>
    <definedName name="wrn.PRUDENT." localSheetId="151" hidden="1">{#N/A,#N/A,FALSE,"PRUDENT"}</definedName>
    <definedName name="wrn.PRUDENT." localSheetId="156" hidden="1">{#N/A,#N/A,FALSE,"PRUDENT"}</definedName>
    <definedName name="wrn.PRUDENT." localSheetId="159" hidden="1">{#N/A,#N/A,FALSE,"PRUDENT"}</definedName>
    <definedName name="wrn.PRUDENT." localSheetId="164" hidden="1">{#N/A,#N/A,FALSE,"PRUDENT"}</definedName>
    <definedName name="wrn.PRUDENT." localSheetId="165" hidden="1">{#N/A,#N/A,FALSE,"PRUDENT"}</definedName>
    <definedName name="wrn.PRUDENT." localSheetId="166" hidden="1">{#N/A,#N/A,FALSE,"PRUDENT"}</definedName>
    <definedName name="wrn.PRUDENT." localSheetId="167" hidden="1">{#N/A,#N/A,FALSE,"PRUDENT"}</definedName>
    <definedName name="wrn.PRUDENT." localSheetId="168" hidden="1">{#N/A,#N/A,FALSE,"PRUDENT"}</definedName>
    <definedName name="wrn.PRUDENT." localSheetId="171" hidden="1">{#N/A,#N/A,FALSE,"PRUDENT"}</definedName>
    <definedName name="wrn.PRUDENT." localSheetId="179" hidden="1">{#N/A,#N/A,FALSE,"PRUDENT"}</definedName>
    <definedName name="wrn.PRUDENT." localSheetId="180" hidden="1">{#N/A,#N/A,FALSE,"PRUDENT"}</definedName>
    <definedName name="wrn.PRUDENT." localSheetId="181" hidden="1">{#N/A,#N/A,FALSE,"PRUDENT"}</definedName>
    <definedName name="wrn.PRUDENT." localSheetId="172" hidden="1">{#N/A,#N/A,FALSE,"PRUDENT"}</definedName>
    <definedName name="wrn.PRUDENT." localSheetId="173" hidden="1">{#N/A,#N/A,FALSE,"PRUDENT"}</definedName>
    <definedName name="wrn.PRUDENT." localSheetId="174" hidden="1">{#N/A,#N/A,FALSE,"PRUDENT"}</definedName>
    <definedName name="wrn.PRUDENT." localSheetId="175" hidden="1">{#N/A,#N/A,FALSE,"PRUDENT"}</definedName>
    <definedName name="wrn.PRUDENT." localSheetId="176" hidden="1">{#N/A,#N/A,FALSE,"PRUDENT"}</definedName>
    <definedName name="wrn.PRUDENT." localSheetId="177" hidden="1">{#N/A,#N/A,FALSE,"PRUDENT"}</definedName>
    <definedName name="wrn.PRUDENT." localSheetId="178" hidden="1">{#N/A,#N/A,FALSE,"PRUDENT"}</definedName>
    <definedName name="wrn.PRUDENT." localSheetId="46" hidden="1">{#N/A,#N/A,FALSE,"PRUDENT"}</definedName>
    <definedName name="wrn.PRUDENT." localSheetId="47" hidden="1">{#N/A,#N/A,FALSE,"PRUDENT"}</definedName>
    <definedName name="wrn.PRUDENT." localSheetId="48" hidden="1">{#N/A,#N/A,FALSE,"PRUDENT"}</definedName>
    <definedName name="wrn.PRUDENT." localSheetId="49" hidden="1">{#N/A,#N/A,FALSE,"PRUDENT"}</definedName>
    <definedName name="wrn.PRUDENT." localSheetId="51" hidden="1">{#N/A,#N/A,FALSE,"PRUDENT"}</definedName>
    <definedName name="wrn.PRUDENT." localSheetId="50" hidden="1">{#N/A,#N/A,FALSE,"PRUDENT"}</definedName>
    <definedName name="wrn.PRUDENT." localSheetId="52" hidden="1">{#N/A,#N/A,FALSE,"PRUDENT"}</definedName>
    <definedName name="wrn.PRUDENT." localSheetId="56" hidden="1">{#N/A,#N/A,FALSE,"PRUDENT"}</definedName>
    <definedName name="wrn.PRUDENT." localSheetId="57" hidden="1">{#N/A,#N/A,FALSE,"PRUDENT"}</definedName>
    <definedName name="wrn.PRUDENT." localSheetId="58" hidden="1">{#N/A,#N/A,FALSE,"PRUDENT"}</definedName>
    <definedName name="wrn.PRUDENT." localSheetId="59" hidden="1">{#N/A,#N/A,FALSE,"PRUDENT"}</definedName>
    <definedName name="wrn.PRUDENT." localSheetId="60" hidden="1">{#N/A,#N/A,FALSE,"PRUDENT"}</definedName>
    <definedName name="wrn.PRUDENT." localSheetId="61" hidden="1">{#N/A,#N/A,FALSE,"PRUDENT"}</definedName>
    <definedName name="wrn.PRUDENT." localSheetId="62" hidden="1">{#N/A,#N/A,FALSE,"PRUDENT"}</definedName>
    <definedName name="wrn.PRUDENT." localSheetId="63" hidden="1">{#N/A,#N/A,FALSE,"PRUDENT"}</definedName>
    <definedName name="wrn.PRUDENT." localSheetId="68" hidden="1">{#N/A,#N/A,FALSE,"PRUDENT"}</definedName>
    <definedName name="wrn.PRUDENT." localSheetId="69" hidden="1">{#N/A,#N/A,FALSE,"PRUDENT"}</definedName>
    <definedName name="wrn.PRUDENT." localSheetId="70" hidden="1">{#N/A,#N/A,FALSE,"PRUDENT"}</definedName>
    <definedName name="wrn.PRUDENT." localSheetId="83" hidden="1">{#N/A,#N/A,FALSE,"PRUDENT"}</definedName>
    <definedName name="wrn.PRUDENT." localSheetId="99" hidden="1">{#N/A,#N/A,FALSE,"PRUDENT"}</definedName>
    <definedName name="wrn.PRUDENT." localSheetId="109" hidden="1">{#N/A,#N/A,FALSE,"PRUDENT"}</definedName>
    <definedName name="wrn.PRUDENT." localSheetId="110" hidden="1">{#N/A,#N/A,FALSE,"PRUDENT"}</definedName>
    <definedName name="wrn.PRUDENT." localSheetId="111" hidden="1">{#N/A,#N/A,FALSE,"PRUDENT"}</definedName>
    <definedName name="wrn.PRUDENT." localSheetId="100" hidden="1">{#N/A,#N/A,FALSE,"PRUDENT"}</definedName>
    <definedName name="wrn.PRUDENT." localSheetId="101" hidden="1">{#N/A,#N/A,FALSE,"PRUDENT"}</definedName>
    <definedName name="wrn.PRUDENT." localSheetId="102" hidden="1">{#N/A,#N/A,FALSE,"PRUDENT"}</definedName>
    <definedName name="wrn.PRUDENT." localSheetId="103" hidden="1">{#N/A,#N/A,FALSE,"PRUDENT"}</definedName>
    <definedName name="wrn.PRUDENT." localSheetId="104" hidden="1">{#N/A,#N/A,FALSE,"PRUDENT"}</definedName>
    <definedName name="wrn.PRUDENT." localSheetId="105" hidden="1">{#N/A,#N/A,FALSE,"PRUDENT"}</definedName>
    <definedName name="wrn.PRUDENT." localSheetId="106" hidden="1">{#N/A,#N/A,FALSE,"PRUDENT"}</definedName>
    <definedName name="wrn.PRUDENT." localSheetId="107" hidden="1">{#N/A,#N/A,FALSE,"PRUDENT"}</definedName>
    <definedName name="wrn.PRUDENT." localSheetId="108" hidden="1">{#N/A,#N/A,FALSE,"PRUDENT"}</definedName>
    <definedName name="wrn.PRUDENT." localSheetId="170" hidden="1">{#N/A,#N/A,FALSE,"PRUDENT"}</definedName>
    <definedName name="wrn.PRUDENT." localSheetId="67" hidden="1">{#N/A,#N/A,FALSE,"PRUDENT"}</definedName>
    <definedName name="wrn.PRUDENT." hidden="1">{#N/A,#N/A,FALSE,"PRUDENT"}</definedName>
    <definedName name="wrn.PUBLEXP." localSheetId="112" hidden="1">{#N/A,#N/A,FALSE,"PUBLEXP"}</definedName>
    <definedName name="wrn.PUBLEXP." localSheetId="119" hidden="1">{#N/A,#N/A,FALSE,"PUBLEXP"}</definedName>
    <definedName name="wrn.PUBLEXP." localSheetId="114" hidden="1">{#N/A,#N/A,FALSE,"PUBLEXP"}</definedName>
    <definedName name="wrn.PUBLEXP." localSheetId="116" hidden="1">{#N/A,#N/A,FALSE,"PUBLEXP"}</definedName>
    <definedName name="wrn.PUBLEXP." localSheetId="117" hidden="1">{#N/A,#N/A,FALSE,"PUBLEXP"}</definedName>
    <definedName name="wrn.PUBLEXP." localSheetId="118" hidden="1">{#N/A,#N/A,FALSE,"PUBLEXP"}</definedName>
    <definedName name="wrn.PUBLEXP." localSheetId="149" hidden="1">{#N/A,#N/A,FALSE,"PUBLEXP"}</definedName>
    <definedName name="wrn.PUBLEXP." localSheetId="151" hidden="1">{#N/A,#N/A,FALSE,"PUBLEXP"}</definedName>
    <definedName name="wrn.PUBLEXP." localSheetId="156" hidden="1">{#N/A,#N/A,FALSE,"PUBLEXP"}</definedName>
    <definedName name="wrn.PUBLEXP." localSheetId="159" hidden="1">{#N/A,#N/A,FALSE,"PUBLEXP"}</definedName>
    <definedName name="wrn.PUBLEXP." localSheetId="164" hidden="1">{#N/A,#N/A,FALSE,"PUBLEXP"}</definedName>
    <definedName name="wrn.PUBLEXP." localSheetId="165" hidden="1">{#N/A,#N/A,FALSE,"PUBLEXP"}</definedName>
    <definedName name="wrn.PUBLEXP." localSheetId="166" hidden="1">{#N/A,#N/A,FALSE,"PUBLEXP"}</definedName>
    <definedName name="wrn.PUBLEXP." localSheetId="167" hidden="1">{#N/A,#N/A,FALSE,"PUBLEXP"}</definedName>
    <definedName name="wrn.PUBLEXP." localSheetId="168" hidden="1">{#N/A,#N/A,FALSE,"PUBLEXP"}</definedName>
    <definedName name="wrn.PUBLEXP." localSheetId="171" hidden="1">{#N/A,#N/A,FALSE,"PUBLEXP"}</definedName>
    <definedName name="wrn.PUBLEXP." localSheetId="179" hidden="1">{#N/A,#N/A,FALSE,"PUBLEXP"}</definedName>
    <definedName name="wrn.PUBLEXP." localSheetId="180" hidden="1">{#N/A,#N/A,FALSE,"PUBLEXP"}</definedName>
    <definedName name="wrn.PUBLEXP." localSheetId="181" hidden="1">{#N/A,#N/A,FALSE,"PUBLEXP"}</definedName>
    <definedName name="wrn.PUBLEXP." localSheetId="172" hidden="1">{#N/A,#N/A,FALSE,"PUBLEXP"}</definedName>
    <definedName name="wrn.PUBLEXP." localSheetId="173" hidden="1">{#N/A,#N/A,FALSE,"PUBLEXP"}</definedName>
    <definedName name="wrn.PUBLEXP." localSheetId="174" hidden="1">{#N/A,#N/A,FALSE,"PUBLEXP"}</definedName>
    <definedName name="wrn.PUBLEXP." localSheetId="175" hidden="1">{#N/A,#N/A,FALSE,"PUBLEXP"}</definedName>
    <definedName name="wrn.PUBLEXP." localSheetId="176" hidden="1">{#N/A,#N/A,FALSE,"PUBLEXP"}</definedName>
    <definedName name="wrn.PUBLEXP." localSheetId="177" hidden="1">{#N/A,#N/A,FALSE,"PUBLEXP"}</definedName>
    <definedName name="wrn.PUBLEXP." localSheetId="178" hidden="1">{#N/A,#N/A,FALSE,"PUBLEXP"}</definedName>
    <definedName name="wrn.PUBLEXP." localSheetId="46" hidden="1">{#N/A,#N/A,FALSE,"PUBLEXP"}</definedName>
    <definedName name="wrn.PUBLEXP." localSheetId="47" hidden="1">{#N/A,#N/A,FALSE,"PUBLEXP"}</definedName>
    <definedName name="wrn.PUBLEXP." localSheetId="48" hidden="1">{#N/A,#N/A,FALSE,"PUBLEXP"}</definedName>
    <definedName name="wrn.PUBLEXP." localSheetId="49" hidden="1">{#N/A,#N/A,FALSE,"PUBLEXP"}</definedName>
    <definedName name="wrn.PUBLEXP." localSheetId="51" hidden="1">{#N/A,#N/A,FALSE,"PUBLEXP"}</definedName>
    <definedName name="wrn.PUBLEXP." localSheetId="50" hidden="1">{#N/A,#N/A,FALSE,"PUBLEXP"}</definedName>
    <definedName name="wrn.PUBLEXP." localSheetId="52" hidden="1">{#N/A,#N/A,FALSE,"PUBLEXP"}</definedName>
    <definedName name="wrn.PUBLEXP." localSheetId="56" hidden="1">{#N/A,#N/A,FALSE,"PUBLEXP"}</definedName>
    <definedName name="wrn.PUBLEXP." localSheetId="57" hidden="1">{#N/A,#N/A,FALSE,"PUBLEXP"}</definedName>
    <definedName name="wrn.PUBLEXP." localSheetId="58" hidden="1">{#N/A,#N/A,FALSE,"PUBLEXP"}</definedName>
    <definedName name="wrn.PUBLEXP." localSheetId="59" hidden="1">{#N/A,#N/A,FALSE,"PUBLEXP"}</definedName>
    <definedName name="wrn.PUBLEXP." localSheetId="60" hidden="1">{#N/A,#N/A,FALSE,"PUBLEXP"}</definedName>
    <definedName name="wrn.PUBLEXP." localSheetId="61" hidden="1">{#N/A,#N/A,FALSE,"PUBLEXP"}</definedName>
    <definedName name="wrn.PUBLEXP." localSheetId="62" hidden="1">{#N/A,#N/A,FALSE,"PUBLEXP"}</definedName>
    <definedName name="wrn.PUBLEXP." localSheetId="63" hidden="1">{#N/A,#N/A,FALSE,"PUBLEXP"}</definedName>
    <definedName name="wrn.PUBLEXP." localSheetId="68" hidden="1">{#N/A,#N/A,FALSE,"PUBLEXP"}</definedName>
    <definedName name="wrn.PUBLEXP." localSheetId="69" hidden="1">{#N/A,#N/A,FALSE,"PUBLEXP"}</definedName>
    <definedName name="wrn.PUBLEXP." localSheetId="70" hidden="1">{#N/A,#N/A,FALSE,"PUBLEXP"}</definedName>
    <definedName name="wrn.PUBLEXP." localSheetId="83" hidden="1">{#N/A,#N/A,FALSE,"PUBLEXP"}</definedName>
    <definedName name="wrn.PUBLEXP." localSheetId="99" hidden="1">{#N/A,#N/A,FALSE,"PUBLEXP"}</definedName>
    <definedName name="wrn.PUBLEXP." localSheetId="109" hidden="1">{#N/A,#N/A,FALSE,"PUBLEXP"}</definedName>
    <definedName name="wrn.PUBLEXP." localSheetId="110" hidden="1">{#N/A,#N/A,FALSE,"PUBLEXP"}</definedName>
    <definedName name="wrn.PUBLEXP." localSheetId="111" hidden="1">{#N/A,#N/A,FALSE,"PUBLEXP"}</definedName>
    <definedName name="wrn.PUBLEXP." localSheetId="100" hidden="1">{#N/A,#N/A,FALSE,"PUBLEXP"}</definedName>
    <definedName name="wrn.PUBLEXP." localSheetId="101" hidden="1">{#N/A,#N/A,FALSE,"PUBLEXP"}</definedName>
    <definedName name="wrn.PUBLEXP." localSheetId="102" hidden="1">{#N/A,#N/A,FALSE,"PUBLEXP"}</definedName>
    <definedName name="wrn.PUBLEXP." localSheetId="103" hidden="1">{#N/A,#N/A,FALSE,"PUBLEXP"}</definedName>
    <definedName name="wrn.PUBLEXP." localSheetId="104" hidden="1">{#N/A,#N/A,FALSE,"PUBLEXP"}</definedName>
    <definedName name="wrn.PUBLEXP." localSheetId="105" hidden="1">{#N/A,#N/A,FALSE,"PUBLEXP"}</definedName>
    <definedName name="wrn.PUBLEXP." localSheetId="106" hidden="1">{#N/A,#N/A,FALSE,"PUBLEXP"}</definedName>
    <definedName name="wrn.PUBLEXP." localSheetId="107" hidden="1">{#N/A,#N/A,FALSE,"PUBLEXP"}</definedName>
    <definedName name="wrn.PUBLEXP." localSheetId="108" hidden="1">{#N/A,#N/A,FALSE,"PUBLEXP"}</definedName>
    <definedName name="wrn.PUBLEXP." localSheetId="170" hidden="1">{#N/A,#N/A,FALSE,"PUBLEXP"}</definedName>
    <definedName name="wrn.PUBLEXP." localSheetId="67" hidden="1">{#N/A,#N/A,FALSE,"PUBLEXP"}</definedName>
    <definedName name="wrn.PUBLEXP." hidden="1">{#N/A,#N/A,FALSE,"PUBLEXP"}</definedName>
    <definedName name="wrn.Red_Mus_May02." localSheetId="112" hidden="1">{"RED_T21",#N/A,FALSE,"RED21";"RED_T22",#N/A,FALSE,"RED22";"RED_T23",#N/A,FALSE,"RED23";"RED_T24",#N/A,FALSE,"RED24";"RED_T25",#N/A,FALSE,"RED25";"RED_T26",#N/A,FALSE,"RED26";"RED_T27",#N/A,FALSE,"RED27";"RED_T28",#N/A,FALSE,"RED28";"RED_T29A",#N/A,FALSE,"RED29";"RED_T29B",#N/A,FALSE,"RED29"}</definedName>
    <definedName name="wrn.Red_Mus_May02." localSheetId="119" hidden="1">{"RED_T21",#N/A,FALSE,"RED21";"RED_T22",#N/A,FALSE,"RED22";"RED_T23",#N/A,FALSE,"RED23";"RED_T24",#N/A,FALSE,"RED24";"RED_T25",#N/A,FALSE,"RED25";"RED_T26",#N/A,FALSE,"RED26";"RED_T27",#N/A,FALSE,"RED27";"RED_T28",#N/A,FALSE,"RED28";"RED_T29A",#N/A,FALSE,"RED29";"RED_T29B",#N/A,FALSE,"RED29"}</definedName>
    <definedName name="wrn.Red_Mus_May02." localSheetId="114" hidden="1">{"RED_T21",#N/A,FALSE,"RED21";"RED_T22",#N/A,FALSE,"RED22";"RED_T23",#N/A,FALSE,"RED23";"RED_T24",#N/A,FALSE,"RED24";"RED_T25",#N/A,FALSE,"RED25";"RED_T26",#N/A,FALSE,"RED26";"RED_T27",#N/A,FALSE,"RED27";"RED_T28",#N/A,FALSE,"RED28";"RED_T29A",#N/A,FALSE,"RED29";"RED_T29B",#N/A,FALSE,"RED29"}</definedName>
    <definedName name="wrn.Red_Mus_May02." localSheetId="116" hidden="1">{"RED_T21",#N/A,FALSE,"RED21";"RED_T22",#N/A,FALSE,"RED22";"RED_T23",#N/A,FALSE,"RED23";"RED_T24",#N/A,FALSE,"RED24";"RED_T25",#N/A,FALSE,"RED25";"RED_T26",#N/A,FALSE,"RED26";"RED_T27",#N/A,FALSE,"RED27";"RED_T28",#N/A,FALSE,"RED28";"RED_T29A",#N/A,FALSE,"RED29";"RED_T29B",#N/A,FALSE,"RED29"}</definedName>
    <definedName name="wrn.Red_Mus_May02." localSheetId="117" hidden="1">{"RED_T21",#N/A,FALSE,"RED21";"RED_T22",#N/A,FALSE,"RED22";"RED_T23",#N/A,FALSE,"RED23";"RED_T24",#N/A,FALSE,"RED24";"RED_T25",#N/A,FALSE,"RED25";"RED_T26",#N/A,FALSE,"RED26";"RED_T27",#N/A,FALSE,"RED27";"RED_T28",#N/A,FALSE,"RED28";"RED_T29A",#N/A,FALSE,"RED29";"RED_T29B",#N/A,FALSE,"RED29"}</definedName>
    <definedName name="wrn.Red_Mus_May02." localSheetId="118" hidden="1">{"RED_T21",#N/A,FALSE,"RED21";"RED_T22",#N/A,FALSE,"RED22";"RED_T23",#N/A,FALSE,"RED23";"RED_T24",#N/A,FALSE,"RED24";"RED_T25",#N/A,FALSE,"RED25";"RED_T26",#N/A,FALSE,"RED26";"RED_T27",#N/A,FALSE,"RED27";"RED_T28",#N/A,FALSE,"RED28";"RED_T29A",#N/A,FALSE,"RED29";"RED_T29B",#N/A,FALSE,"RED29"}</definedName>
    <definedName name="wrn.Red_Mus_May02." localSheetId="149" hidden="1">{"RED_T21",#N/A,FALSE,"RED21";"RED_T22",#N/A,FALSE,"RED22";"RED_T23",#N/A,FALSE,"RED23";"RED_T24",#N/A,FALSE,"RED24";"RED_T25",#N/A,FALSE,"RED25";"RED_T26",#N/A,FALSE,"RED26";"RED_T27",#N/A,FALSE,"RED27";"RED_T28",#N/A,FALSE,"RED28";"RED_T29A",#N/A,FALSE,"RED29";"RED_T29B",#N/A,FALSE,"RED29"}</definedName>
    <definedName name="wrn.Red_Mus_May02." localSheetId="151" hidden="1">{"RED_T21",#N/A,FALSE,"RED21";"RED_T22",#N/A,FALSE,"RED22";"RED_T23",#N/A,FALSE,"RED23";"RED_T24",#N/A,FALSE,"RED24";"RED_T25",#N/A,FALSE,"RED25";"RED_T26",#N/A,FALSE,"RED26";"RED_T27",#N/A,FALSE,"RED27";"RED_T28",#N/A,FALSE,"RED28";"RED_T29A",#N/A,FALSE,"RED29";"RED_T29B",#N/A,FALSE,"RED29"}</definedName>
    <definedName name="wrn.Red_Mus_May02." localSheetId="156" hidden="1">{"RED_T21",#N/A,FALSE,"RED21";"RED_T22",#N/A,FALSE,"RED22";"RED_T23",#N/A,FALSE,"RED23";"RED_T24",#N/A,FALSE,"RED24";"RED_T25",#N/A,FALSE,"RED25";"RED_T26",#N/A,FALSE,"RED26";"RED_T27",#N/A,FALSE,"RED27";"RED_T28",#N/A,FALSE,"RED28";"RED_T29A",#N/A,FALSE,"RED29";"RED_T29B",#N/A,FALSE,"RED29"}</definedName>
    <definedName name="wrn.Red_Mus_May02." localSheetId="159" hidden="1">{"RED_T21",#N/A,FALSE,"RED21";"RED_T22",#N/A,FALSE,"RED22";"RED_T23",#N/A,FALSE,"RED23";"RED_T24",#N/A,FALSE,"RED24";"RED_T25",#N/A,FALSE,"RED25";"RED_T26",#N/A,FALSE,"RED26";"RED_T27",#N/A,FALSE,"RED27";"RED_T28",#N/A,FALSE,"RED28";"RED_T29A",#N/A,FALSE,"RED29";"RED_T29B",#N/A,FALSE,"RED29"}</definedName>
    <definedName name="wrn.Red_Mus_May02." localSheetId="164" hidden="1">{"RED_T21",#N/A,FALSE,"RED21";"RED_T22",#N/A,FALSE,"RED22";"RED_T23",#N/A,FALSE,"RED23";"RED_T24",#N/A,FALSE,"RED24";"RED_T25",#N/A,FALSE,"RED25";"RED_T26",#N/A,FALSE,"RED26";"RED_T27",#N/A,FALSE,"RED27";"RED_T28",#N/A,FALSE,"RED28";"RED_T29A",#N/A,FALSE,"RED29";"RED_T29B",#N/A,FALSE,"RED29"}</definedName>
    <definedName name="wrn.Red_Mus_May02." localSheetId="165" hidden="1">{"RED_T21",#N/A,FALSE,"RED21";"RED_T22",#N/A,FALSE,"RED22";"RED_T23",#N/A,FALSE,"RED23";"RED_T24",#N/A,FALSE,"RED24";"RED_T25",#N/A,FALSE,"RED25";"RED_T26",#N/A,FALSE,"RED26";"RED_T27",#N/A,FALSE,"RED27";"RED_T28",#N/A,FALSE,"RED28";"RED_T29A",#N/A,FALSE,"RED29";"RED_T29B",#N/A,FALSE,"RED29"}</definedName>
    <definedName name="wrn.Red_Mus_May02." localSheetId="166" hidden="1">{"RED_T21",#N/A,FALSE,"RED21";"RED_T22",#N/A,FALSE,"RED22";"RED_T23",#N/A,FALSE,"RED23";"RED_T24",#N/A,FALSE,"RED24";"RED_T25",#N/A,FALSE,"RED25";"RED_T26",#N/A,FALSE,"RED26";"RED_T27",#N/A,FALSE,"RED27";"RED_T28",#N/A,FALSE,"RED28";"RED_T29A",#N/A,FALSE,"RED29";"RED_T29B",#N/A,FALSE,"RED29"}</definedName>
    <definedName name="wrn.Red_Mus_May02." localSheetId="167" hidden="1">{"RED_T21",#N/A,FALSE,"RED21";"RED_T22",#N/A,FALSE,"RED22";"RED_T23",#N/A,FALSE,"RED23";"RED_T24",#N/A,FALSE,"RED24";"RED_T25",#N/A,FALSE,"RED25";"RED_T26",#N/A,FALSE,"RED26";"RED_T27",#N/A,FALSE,"RED27";"RED_T28",#N/A,FALSE,"RED28";"RED_T29A",#N/A,FALSE,"RED29";"RED_T29B",#N/A,FALSE,"RED29"}</definedName>
    <definedName name="wrn.Red_Mus_May02." localSheetId="168" hidden="1">{"RED_T21",#N/A,FALSE,"RED21";"RED_T22",#N/A,FALSE,"RED22";"RED_T23",#N/A,FALSE,"RED23";"RED_T24",#N/A,FALSE,"RED24";"RED_T25",#N/A,FALSE,"RED25";"RED_T26",#N/A,FALSE,"RED26";"RED_T27",#N/A,FALSE,"RED27";"RED_T28",#N/A,FALSE,"RED28";"RED_T29A",#N/A,FALSE,"RED29";"RED_T29B",#N/A,FALSE,"RED29"}</definedName>
    <definedName name="wrn.Red_Mus_May02." localSheetId="171" hidden="1">{"RED_T21",#N/A,FALSE,"RED21";"RED_T22",#N/A,FALSE,"RED22";"RED_T23",#N/A,FALSE,"RED23";"RED_T24",#N/A,FALSE,"RED24";"RED_T25",#N/A,FALSE,"RED25";"RED_T26",#N/A,FALSE,"RED26";"RED_T27",#N/A,FALSE,"RED27";"RED_T28",#N/A,FALSE,"RED28";"RED_T29A",#N/A,FALSE,"RED29";"RED_T29B",#N/A,FALSE,"RED29"}</definedName>
    <definedName name="wrn.Red_Mus_May02." localSheetId="179" hidden="1">{"RED_T21",#N/A,FALSE,"RED21";"RED_T22",#N/A,FALSE,"RED22";"RED_T23",#N/A,FALSE,"RED23";"RED_T24",#N/A,FALSE,"RED24";"RED_T25",#N/A,FALSE,"RED25";"RED_T26",#N/A,FALSE,"RED26";"RED_T27",#N/A,FALSE,"RED27";"RED_T28",#N/A,FALSE,"RED28";"RED_T29A",#N/A,FALSE,"RED29";"RED_T29B",#N/A,FALSE,"RED29"}</definedName>
    <definedName name="wrn.Red_Mus_May02." localSheetId="180" hidden="1">{"RED_T21",#N/A,FALSE,"RED21";"RED_T22",#N/A,FALSE,"RED22";"RED_T23",#N/A,FALSE,"RED23";"RED_T24",#N/A,FALSE,"RED24";"RED_T25",#N/A,FALSE,"RED25";"RED_T26",#N/A,FALSE,"RED26";"RED_T27",#N/A,FALSE,"RED27";"RED_T28",#N/A,FALSE,"RED28";"RED_T29A",#N/A,FALSE,"RED29";"RED_T29B",#N/A,FALSE,"RED29"}</definedName>
    <definedName name="wrn.Red_Mus_May02." localSheetId="181" hidden="1">{"RED_T21",#N/A,FALSE,"RED21";"RED_T22",#N/A,FALSE,"RED22";"RED_T23",#N/A,FALSE,"RED23";"RED_T24",#N/A,FALSE,"RED24";"RED_T25",#N/A,FALSE,"RED25";"RED_T26",#N/A,FALSE,"RED26";"RED_T27",#N/A,FALSE,"RED27";"RED_T28",#N/A,FALSE,"RED28";"RED_T29A",#N/A,FALSE,"RED29";"RED_T29B",#N/A,FALSE,"RED29"}</definedName>
    <definedName name="wrn.Red_Mus_May02." localSheetId="172" hidden="1">{"RED_T21",#N/A,FALSE,"RED21";"RED_T22",#N/A,FALSE,"RED22";"RED_T23",#N/A,FALSE,"RED23";"RED_T24",#N/A,FALSE,"RED24";"RED_T25",#N/A,FALSE,"RED25";"RED_T26",#N/A,FALSE,"RED26";"RED_T27",#N/A,FALSE,"RED27";"RED_T28",#N/A,FALSE,"RED28";"RED_T29A",#N/A,FALSE,"RED29";"RED_T29B",#N/A,FALSE,"RED29"}</definedName>
    <definedName name="wrn.Red_Mus_May02." localSheetId="173" hidden="1">{"RED_T21",#N/A,FALSE,"RED21";"RED_T22",#N/A,FALSE,"RED22";"RED_T23",#N/A,FALSE,"RED23";"RED_T24",#N/A,FALSE,"RED24";"RED_T25",#N/A,FALSE,"RED25";"RED_T26",#N/A,FALSE,"RED26";"RED_T27",#N/A,FALSE,"RED27";"RED_T28",#N/A,FALSE,"RED28";"RED_T29A",#N/A,FALSE,"RED29";"RED_T29B",#N/A,FALSE,"RED29"}</definedName>
    <definedName name="wrn.Red_Mus_May02." localSheetId="174" hidden="1">{"RED_T21",#N/A,FALSE,"RED21";"RED_T22",#N/A,FALSE,"RED22";"RED_T23",#N/A,FALSE,"RED23";"RED_T24",#N/A,FALSE,"RED24";"RED_T25",#N/A,FALSE,"RED25";"RED_T26",#N/A,FALSE,"RED26";"RED_T27",#N/A,FALSE,"RED27";"RED_T28",#N/A,FALSE,"RED28";"RED_T29A",#N/A,FALSE,"RED29";"RED_T29B",#N/A,FALSE,"RED29"}</definedName>
    <definedName name="wrn.Red_Mus_May02." localSheetId="175" hidden="1">{"RED_T21",#N/A,FALSE,"RED21";"RED_T22",#N/A,FALSE,"RED22";"RED_T23",#N/A,FALSE,"RED23";"RED_T24",#N/A,FALSE,"RED24";"RED_T25",#N/A,FALSE,"RED25";"RED_T26",#N/A,FALSE,"RED26";"RED_T27",#N/A,FALSE,"RED27";"RED_T28",#N/A,FALSE,"RED28";"RED_T29A",#N/A,FALSE,"RED29";"RED_T29B",#N/A,FALSE,"RED29"}</definedName>
    <definedName name="wrn.Red_Mus_May02." localSheetId="176" hidden="1">{"RED_T21",#N/A,FALSE,"RED21";"RED_T22",#N/A,FALSE,"RED22";"RED_T23",#N/A,FALSE,"RED23";"RED_T24",#N/A,FALSE,"RED24";"RED_T25",#N/A,FALSE,"RED25";"RED_T26",#N/A,FALSE,"RED26";"RED_T27",#N/A,FALSE,"RED27";"RED_T28",#N/A,FALSE,"RED28";"RED_T29A",#N/A,FALSE,"RED29";"RED_T29B",#N/A,FALSE,"RED29"}</definedName>
    <definedName name="wrn.Red_Mus_May02." localSheetId="177" hidden="1">{"RED_T21",#N/A,FALSE,"RED21";"RED_T22",#N/A,FALSE,"RED22";"RED_T23",#N/A,FALSE,"RED23";"RED_T24",#N/A,FALSE,"RED24";"RED_T25",#N/A,FALSE,"RED25";"RED_T26",#N/A,FALSE,"RED26";"RED_T27",#N/A,FALSE,"RED27";"RED_T28",#N/A,FALSE,"RED28";"RED_T29A",#N/A,FALSE,"RED29";"RED_T29B",#N/A,FALSE,"RED29"}</definedName>
    <definedName name="wrn.Red_Mus_May02." localSheetId="178" hidden="1">{"RED_T21",#N/A,FALSE,"RED21";"RED_T22",#N/A,FALSE,"RED22";"RED_T23",#N/A,FALSE,"RED23";"RED_T24",#N/A,FALSE,"RED24";"RED_T25",#N/A,FALSE,"RED25";"RED_T26",#N/A,FALSE,"RED26";"RED_T27",#N/A,FALSE,"RED27";"RED_T28",#N/A,FALSE,"RED28";"RED_T29A",#N/A,FALSE,"RED29";"RED_T29B",#N/A,FALSE,"RED29"}</definedName>
    <definedName name="wrn.Red_Mus_May02." localSheetId="46" hidden="1">{"RED_T21",#N/A,FALSE,"RED21";"RED_T22",#N/A,FALSE,"RED22";"RED_T23",#N/A,FALSE,"RED23";"RED_T24",#N/A,FALSE,"RED24";"RED_T25",#N/A,FALSE,"RED25";"RED_T26",#N/A,FALSE,"RED26";"RED_T27",#N/A,FALSE,"RED27";"RED_T28",#N/A,FALSE,"RED28";"RED_T29A",#N/A,FALSE,"RED29";"RED_T29B",#N/A,FALSE,"RED29"}</definedName>
    <definedName name="wrn.Red_Mus_May02." localSheetId="47" hidden="1">{"RED_T21",#N/A,FALSE,"RED21";"RED_T22",#N/A,FALSE,"RED22";"RED_T23",#N/A,FALSE,"RED23";"RED_T24",#N/A,FALSE,"RED24";"RED_T25",#N/A,FALSE,"RED25";"RED_T26",#N/A,FALSE,"RED26";"RED_T27",#N/A,FALSE,"RED27";"RED_T28",#N/A,FALSE,"RED28";"RED_T29A",#N/A,FALSE,"RED29";"RED_T29B",#N/A,FALSE,"RED29"}</definedName>
    <definedName name="wrn.Red_Mus_May02." localSheetId="48" hidden="1">{"RED_T21",#N/A,FALSE,"RED21";"RED_T22",#N/A,FALSE,"RED22";"RED_T23",#N/A,FALSE,"RED23";"RED_T24",#N/A,FALSE,"RED24";"RED_T25",#N/A,FALSE,"RED25";"RED_T26",#N/A,FALSE,"RED26";"RED_T27",#N/A,FALSE,"RED27";"RED_T28",#N/A,FALSE,"RED28";"RED_T29A",#N/A,FALSE,"RED29";"RED_T29B",#N/A,FALSE,"RED29"}</definedName>
    <definedName name="wrn.Red_Mus_May02." localSheetId="49" hidden="1">{"RED_T21",#N/A,FALSE,"RED21";"RED_T22",#N/A,FALSE,"RED22";"RED_T23",#N/A,FALSE,"RED23";"RED_T24",#N/A,FALSE,"RED24";"RED_T25",#N/A,FALSE,"RED25";"RED_T26",#N/A,FALSE,"RED26";"RED_T27",#N/A,FALSE,"RED27";"RED_T28",#N/A,FALSE,"RED28";"RED_T29A",#N/A,FALSE,"RED29";"RED_T29B",#N/A,FALSE,"RED29"}</definedName>
    <definedName name="wrn.Red_Mus_May02." localSheetId="51" hidden="1">{"RED_T21",#N/A,FALSE,"RED21";"RED_T22",#N/A,FALSE,"RED22";"RED_T23",#N/A,FALSE,"RED23";"RED_T24",#N/A,FALSE,"RED24";"RED_T25",#N/A,FALSE,"RED25";"RED_T26",#N/A,FALSE,"RED26";"RED_T27",#N/A,FALSE,"RED27";"RED_T28",#N/A,FALSE,"RED28";"RED_T29A",#N/A,FALSE,"RED29";"RED_T29B",#N/A,FALSE,"RED29"}</definedName>
    <definedName name="wrn.Red_Mus_May02." localSheetId="50" hidden="1">{"RED_T21",#N/A,FALSE,"RED21";"RED_T22",#N/A,FALSE,"RED22";"RED_T23",#N/A,FALSE,"RED23";"RED_T24",#N/A,FALSE,"RED24";"RED_T25",#N/A,FALSE,"RED25";"RED_T26",#N/A,FALSE,"RED26";"RED_T27",#N/A,FALSE,"RED27";"RED_T28",#N/A,FALSE,"RED28";"RED_T29A",#N/A,FALSE,"RED29";"RED_T29B",#N/A,FALSE,"RED29"}</definedName>
    <definedName name="wrn.Red_Mus_May02." localSheetId="52" hidden="1">{"RED_T21",#N/A,FALSE,"RED21";"RED_T22",#N/A,FALSE,"RED22";"RED_T23",#N/A,FALSE,"RED23";"RED_T24",#N/A,FALSE,"RED24";"RED_T25",#N/A,FALSE,"RED25";"RED_T26",#N/A,FALSE,"RED26";"RED_T27",#N/A,FALSE,"RED27";"RED_T28",#N/A,FALSE,"RED28";"RED_T29A",#N/A,FALSE,"RED29";"RED_T29B",#N/A,FALSE,"RED29"}</definedName>
    <definedName name="wrn.Red_Mus_May02." localSheetId="56" hidden="1">{"RED_T21",#N/A,FALSE,"RED21";"RED_T22",#N/A,FALSE,"RED22";"RED_T23",#N/A,FALSE,"RED23";"RED_T24",#N/A,FALSE,"RED24";"RED_T25",#N/A,FALSE,"RED25";"RED_T26",#N/A,FALSE,"RED26";"RED_T27",#N/A,FALSE,"RED27";"RED_T28",#N/A,FALSE,"RED28";"RED_T29A",#N/A,FALSE,"RED29";"RED_T29B",#N/A,FALSE,"RED29"}</definedName>
    <definedName name="wrn.Red_Mus_May02." localSheetId="57" hidden="1">{"RED_T21",#N/A,FALSE,"RED21";"RED_T22",#N/A,FALSE,"RED22";"RED_T23",#N/A,FALSE,"RED23";"RED_T24",#N/A,FALSE,"RED24";"RED_T25",#N/A,FALSE,"RED25";"RED_T26",#N/A,FALSE,"RED26";"RED_T27",#N/A,FALSE,"RED27";"RED_T28",#N/A,FALSE,"RED28";"RED_T29A",#N/A,FALSE,"RED29";"RED_T29B",#N/A,FALSE,"RED29"}</definedName>
    <definedName name="wrn.Red_Mus_May02." localSheetId="58" hidden="1">{"RED_T21",#N/A,FALSE,"RED21";"RED_T22",#N/A,FALSE,"RED22";"RED_T23",#N/A,FALSE,"RED23";"RED_T24",#N/A,FALSE,"RED24";"RED_T25",#N/A,FALSE,"RED25";"RED_T26",#N/A,FALSE,"RED26";"RED_T27",#N/A,FALSE,"RED27";"RED_T28",#N/A,FALSE,"RED28";"RED_T29A",#N/A,FALSE,"RED29";"RED_T29B",#N/A,FALSE,"RED29"}</definedName>
    <definedName name="wrn.Red_Mus_May02." localSheetId="59" hidden="1">{"RED_T21",#N/A,FALSE,"RED21";"RED_T22",#N/A,FALSE,"RED22";"RED_T23",#N/A,FALSE,"RED23";"RED_T24",#N/A,FALSE,"RED24";"RED_T25",#N/A,FALSE,"RED25";"RED_T26",#N/A,FALSE,"RED26";"RED_T27",#N/A,FALSE,"RED27";"RED_T28",#N/A,FALSE,"RED28";"RED_T29A",#N/A,FALSE,"RED29";"RED_T29B",#N/A,FALSE,"RED29"}</definedName>
    <definedName name="wrn.Red_Mus_May02." localSheetId="60" hidden="1">{"RED_T21",#N/A,FALSE,"RED21";"RED_T22",#N/A,FALSE,"RED22";"RED_T23",#N/A,FALSE,"RED23";"RED_T24",#N/A,FALSE,"RED24";"RED_T25",#N/A,FALSE,"RED25";"RED_T26",#N/A,FALSE,"RED26";"RED_T27",#N/A,FALSE,"RED27";"RED_T28",#N/A,FALSE,"RED28";"RED_T29A",#N/A,FALSE,"RED29";"RED_T29B",#N/A,FALSE,"RED29"}</definedName>
    <definedName name="wrn.Red_Mus_May02." localSheetId="61" hidden="1">{"RED_T21",#N/A,FALSE,"RED21";"RED_T22",#N/A,FALSE,"RED22";"RED_T23",#N/A,FALSE,"RED23";"RED_T24",#N/A,FALSE,"RED24";"RED_T25",#N/A,FALSE,"RED25";"RED_T26",#N/A,FALSE,"RED26";"RED_T27",#N/A,FALSE,"RED27";"RED_T28",#N/A,FALSE,"RED28";"RED_T29A",#N/A,FALSE,"RED29";"RED_T29B",#N/A,FALSE,"RED29"}</definedName>
    <definedName name="wrn.Red_Mus_May02." localSheetId="62" hidden="1">{"RED_T21",#N/A,FALSE,"RED21";"RED_T22",#N/A,FALSE,"RED22";"RED_T23",#N/A,FALSE,"RED23";"RED_T24",#N/A,FALSE,"RED24";"RED_T25",#N/A,FALSE,"RED25";"RED_T26",#N/A,FALSE,"RED26";"RED_T27",#N/A,FALSE,"RED27";"RED_T28",#N/A,FALSE,"RED28";"RED_T29A",#N/A,FALSE,"RED29";"RED_T29B",#N/A,FALSE,"RED29"}</definedName>
    <definedName name="wrn.Red_Mus_May02." localSheetId="63" hidden="1">{"RED_T21",#N/A,FALSE,"RED21";"RED_T22",#N/A,FALSE,"RED22";"RED_T23",#N/A,FALSE,"RED23";"RED_T24",#N/A,FALSE,"RED24";"RED_T25",#N/A,FALSE,"RED25";"RED_T26",#N/A,FALSE,"RED26";"RED_T27",#N/A,FALSE,"RED27";"RED_T28",#N/A,FALSE,"RED28";"RED_T29A",#N/A,FALSE,"RED29";"RED_T29B",#N/A,FALSE,"RED29"}</definedName>
    <definedName name="wrn.Red_Mus_May02." localSheetId="68" hidden="1">{"RED_T21",#N/A,FALSE,"RED21";"RED_T22",#N/A,FALSE,"RED22";"RED_T23",#N/A,FALSE,"RED23";"RED_T24",#N/A,FALSE,"RED24";"RED_T25",#N/A,FALSE,"RED25";"RED_T26",#N/A,FALSE,"RED26";"RED_T27",#N/A,FALSE,"RED27";"RED_T28",#N/A,FALSE,"RED28";"RED_T29A",#N/A,FALSE,"RED29";"RED_T29B",#N/A,FALSE,"RED29"}</definedName>
    <definedName name="wrn.Red_Mus_May02." localSheetId="69" hidden="1">{"RED_T21",#N/A,FALSE,"RED21";"RED_T22",#N/A,FALSE,"RED22";"RED_T23",#N/A,FALSE,"RED23";"RED_T24",#N/A,FALSE,"RED24";"RED_T25",#N/A,FALSE,"RED25";"RED_T26",#N/A,FALSE,"RED26";"RED_T27",#N/A,FALSE,"RED27";"RED_T28",#N/A,FALSE,"RED28";"RED_T29A",#N/A,FALSE,"RED29";"RED_T29B",#N/A,FALSE,"RED29"}</definedName>
    <definedName name="wrn.Red_Mus_May02." localSheetId="70" hidden="1">{"RED_T21",#N/A,FALSE,"RED21";"RED_T22",#N/A,FALSE,"RED22";"RED_T23",#N/A,FALSE,"RED23";"RED_T24",#N/A,FALSE,"RED24";"RED_T25",#N/A,FALSE,"RED25";"RED_T26",#N/A,FALSE,"RED26";"RED_T27",#N/A,FALSE,"RED27";"RED_T28",#N/A,FALSE,"RED28";"RED_T29A",#N/A,FALSE,"RED29";"RED_T29B",#N/A,FALSE,"RED29"}</definedName>
    <definedName name="wrn.Red_Mus_May02." localSheetId="83" hidden="1">{"RED_T21",#N/A,FALSE,"RED21";"RED_T22",#N/A,FALSE,"RED22";"RED_T23",#N/A,FALSE,"RED23";"RED_T24",#N/A,FALSE,"RED24";"RED_T25",#N/A,FALSE,"RED25";"RED_T26",#N/A,FALSE,"RED26";"RED_T27",#N/A,FALSE,"RED27";"RED_T28",#N/A,FALSE,"RED28";"RED_T29A",#N/A,FALSE,"RED29";"RED_T29B",#N/A,FALSE,"RED29"}</definedName>
    <definedName name="wrn.Red_Mus_May02." localSheetId="99" hidden="1">{"RED_T21",#N/A,FALSE,"RED21";"RED_T22",#N/A,FALSE,"RED22";"RED_T23",#N/A,FALSE,"RED23";"RED_T24",#N/A,FALSE,"RED24";"RED_T25",#N/A,FALSE,"RED25";"RED_T26",#N/A,FALSE,"RED26";"RED_T27",#N/A,FALSE,"RED27";"RED_T28",#N/A,FALSE,"RED28";"RED_T29A",#N/A,FALSE,"RED29";"RED_T29B",#N/A,FALSE,"RED29"}</definedName>
    <definedName name="wrn.Red_Mus_May02." localSheetId="109" hidden="1">{"RED_T21",#N/A,FALSE,"RED21";"RED_T22",#N/A,FALSE,"RED22";"RED_T23",#N/A,FALSE,"RED23";"RED_T24",#N/A,FALSE,"RED24";"RED_T25",#N/A,FALSE,"RED25";"RED_T26",#N/A,FALSE,"RED26";"RED_T27",#N/A,FALSE,"RED27";"RED_T28",#N/A,FALSE,"RED28";"RED_T29A",#N/A,FALSE,"RED29";"RED_T29B",#N/A,FALSE,"RED29"}</definedName>
    <definedName name="wrn.Red_Mus_May02." localSheetId="110" hidden="1">{"RED_T21",#N/A,FALSE,"RED21";"RED_T22",#N/A,FALSE,"RED22";"RED_T23",#N/A,FALSE,"RED23";"RED_T24",#N/A,FALSE,"RED24";"RED_T25",#N/A,FALSE,"RED25";"RED_T26",#N/A,FALSE,"RED26";"RED_T27",#N/A,FALSE,"RED27";"RED_T28",#N/A,FALSE,"RED28";"RED_T29A",#N/A,FALSE,"RED29";"RED_T29B",#N/A,FALSE,"RED29"}</definedName>
    <definedName name="wrn.Red_Mus_May02." localSheetId="111" hidden="1">{"RED_T21",#N/A,FALSE,"RED21";"RED_T22",#N/A,FALSE,"RED22";"RED_T23",#N/A,FALSE,"RED23";"RED_T24",#N/A,FALSE,"RED24";"RED_T25",#N/A,FALSE,"RED25";"RED_T26",#N/A,FALSE,"RED26";"RED_T27",#N/A,FALSE,"RED27";"RED_T28",#N/A,FALSE,"RED28";"RED_T29A",#N/A,FALSE,"RED29";"RED_T29B",#N/A,FALSE,"RED29"}</definedName>
    <definedName name="wrn.Red_Mus_May02." localSheetId="100" hidden="1">{"RED_T21",#N/A,FALSE,"RED21";"RED_T22",#N/A,FALSE,"RED22";"RED_T23",#N/A,FALSE,"RED23";"RED_T24",#N/A,FALSE,"RED24";"RED_T25",#N/A,FALSE,"RED25";"RED_T26",#N/A,FALSE,"RED26";"RED_T27",#N/A,FALSE,"RED27";"RED_T28",#N/A,FALSE,"RED28";"RED_T29A",#N/A,FALSE,"RED29";"RED_T29B",#N/A,FALSE,"RED29"}</definedName>
    <definedName name="wrn.Red_Mus_May02." localSheetId="101" hidden="1">{"RED_T21",#N/A,FALSE,"RED21";"RED_T22",#N/A,FALSE,"RED22";"RED_T23",#N/A,FALSE,"RED23";"RED_T24",#N/A,FALSE,"RED24";"RED_T25",#N/A,FALSE,"RED25";"RED_T26",#N/A,FALSE,"RED26";"RED_T27",#N/A,FALSE,"RED27";"RED_T28",#N/A,FALSE,"RED28";"RED_T29A",#N/A,FALSE,"RED29";"RED_T29B",#N/A,FALSE,"RED29"}</definedName>
    <definedName name="wrn.Red_Mus_May02." localSheetId="102" hidden="1">{"RED_T21",#N/A,FALSE,"RED21";"RED_T22",#N/A,FALSE,"RED22";"RED_T23",#N/A,FALSE,"RED23";"RED_T24",#N/A,FALSE,"RED24";"RED_T25",#N/A,FALSE,"RED25";"RED_T26",#N/A,FALSE,"RED26";"RED_T27",#N/A,FALSE,"RED27";"RED_T28",#N/A,FALSE,"RED28";"RED_T29A",#N/A,FALSE,"RED29";"RED_T29B",#N/A,FALSE,"RED29"}</definedName>
    <definedName name="wrn.Red_Mus_May02." localSheetId="103" hidden="1">{"RED_T21",#N/A,FALSE,"RED21";"RED_T22",#N/A,FALSE,"RED22";"RED_T23",#N/A,FALSE,"RED23";"RED_T24",#N/A,FALSE,"RED24";"RED_T25",#N/A,FALSE,"RED25";"RED_T26",#N/A,FALSE,"RED26";"RED_T27",#N/A,FALSE,"RED27";"RED_T28",#N/A,FALSE,"RED28";"RED_T29A",#N/A,FALSE,"RED29";"RED_T29B",#N/A,FALSE,"RED29"}</definedName>
    <definedName name="wrn.Red_Mus_May02." localSheetId="104" hidden="1">{"RED_T21",#N/A,FALSE,"RED21";"RED_T22",#N/A,FALSE,"RED22";"RED_T23",#N/A,FALSE,"RED23";"RED_T24",#N/A,FALSE,"RED24";"RED_T25",#N/A,FALSE,"RED25";"RED_T26",#N/A,FALSE,"RED26";"RED_T27",#N/A,FALSE,"RED27";"RED_T28",#N/A,FALSE,"RED28";"RED_T29A",#N/A,FALSE,"RED29";"RED_T29B",#N/A,FALSE,"RED29"}</definedName>
    <definedName name="wrn.Red_Mus_May02." localSheetId="105" hidden="1">{"RED_T21",#N/A,FALSE,"RED21";"RED_T22",#N/A,FALSE,"RED22";"RED_T23",#N/A,FALSE,"RED23";"RED_T24",#N/A,FALSE,"RED24";"RED_T25",#N/A,FALSE,"RED25";"RED_T26",#N/A,FALSE,"RED26";"RED_T27",#N/A,FALSE,"RED27";"RED_T28",#N/A,FALSE,"RED28";"RED_T29A",#N/A,FALSE,"RED29";"RED_T29B",#N/A,FALSE,"RED29"}</definedName>
    <definedName name="wrn.Red_Mus_May02." localSheetId="106" hidden="1">{"RED_T21",#N/A,FALSE,"RED21";"RED_T22",#N/A,FALSE,"RED22";"RED_T23",#N/A,FALSE,"RED23";"RED_T24",#N/A,FALSE,"RED24";"RED_T25",#N/A,FALSE,"RED25";"RED_T26",#N/A,FALSE,"RED26";"RED_T27",#N/A,FALSE,"RED27";"RED_T28",#N/A,FALSE,"RED28";"RED_T29A",#N/A,FALSE,"RED29";"RED_T29B",#N/A,FALSE,"RED29"}</definedName>
    <definedName name="wrn.Red_Mus_May02." localSheetId="107" hidden="1">{"RED_T21",#N/A,FALSE,"RED21";"RED_T22",#N/A,FALSE,"RED22";"RED_T23",#N/A,FALSE,"RED23";"RED_T24",#N/A,FALSE,"RED24";"RED_T25",#N/A,FALSE,"RED25";"RED_T26",#N/A,FALSE,"RED26";"RED_T27",#N/A,FALSE,"RED27";"RED_T28",#N/A,FALSE,"RED28";"RED_T29A",#N/A,FALSE,"RED29";"RED_T29B",#N/A,FALSE,"RED29"}</definedName>
    <definedName name="wrn.Red_Mus_May02." localSheetId="108" hidden="1">{"RED_T21",#N/A,FALSE,"RED21";"RED_T22",#N/A,FALSE,"RED22";"RED_T23",#N/A,FALSE,"RED23";"RED_T24",#N/A,FALSE,"RED24";"RED_T25",#N/A,FALSE,"RED25";"RED_T26",#N/A,FALSE,"RED26";"RED_T27",#N/A,FALSE,"RED27";"RED_T28",#N/A,FALSE,"RED28";"RED_T29A",#N/A,FALSE,"RED29";"RED_T29B",#N/A,FALSE,"RED29"}</definedName>
    <definedName name="wrn.Red_Mus_May02." localSheetId="170" hidden="1">{"RED_T21",#N/A,FALSE,"RED21";"RED_T22",#N/A,FALSE,"RED22";"RED_T23",#N/A,FALSE,"RED23";"RED_T24",#N/A,FALSE,"RED24";"RED_T25",#N/A,FALSE,"RED25";"RED_T26",#N/A,FALSE,"RED26";"RED_T27",#N/A,FALSE,"RED27";"RED_T28",#N/A,FALSE,"RED28";"RED_T29A",#N/A,FALSE,"RED29";"RED_T29B",#N/A,FALSE,"RED29"}</definedName>
    <definedName name="wrn.Red_Mus_May02." localSheetId="67" hidden="1">{"RED_T21",#N/A,FALSE,"RED21";"RED_T22",#N/A,FALSE,"RED22";"RED_T23",#N/A,FALSE,"RED23";"RED_T24",#N/A,FALSE,"RED24";"RED_T25",#N/A,FALSE,"RED25";"RED_T26",#N/A,FALSE,"RED26";"RED_T27",#N/A,FALSE,"RED27";"RED_T28",#N/A,FALSE,"RED28";"RED_T29A",#N/A,FALSE,"RED29";"RED_T29B",#N/A,FALSE,"RED29"}</definedName>
    <definedName name="wrn.Red_Mus_May02." hidden="1">{"RED_T21",#N/A,FALSE,"RED21";"RED_T22",#N/A,FALSE,"RED22";"RED_T23",#N/A,FALSE,"RED23";"RED_T24",#N/A,FALSE,"RED24";"RED_T25",#N/A,FALSE,"RED25";"RED_T26",#N/A,FALSE,"RED26";"RED_T27",#N/A,FALSE,"RED27";"RED_T28",#N/A,FALSE,"RED28";"RED_T29A",#N/A,FALSE,"RED29";"RED_T29B",#N/A,FALSE,"RED29"}</definedName>
    <definedName name="wrn.red97." localSheetId="112" hidden="1">{"red33",#N/A,FALSE,"Sheet1"}</definedName>
    <definedName name="wrn.red97." localSheetId="119" hidden="1">{"red33",#N/A,FALSE,"Sheet1"}</definedName>
    <definedName name="wrn.red97." localSheetId="114" hidden="1">{"red33",#N/A,FALSE,"Sheet1"}</definedName>
    <definedName name="wrn.red97." localSheetId="116" hidden="1">{"red33",#N/A,FALSE,"Sheet1"}</definedName>
    <definedName name="wrn.red97." localSheetId="117" hidden="1">{"red33",#N/A,FALSE,"Sheet1"}</definedName>
    <definedName name="wrn.red97." localSheetId="118" hidden="1">{"red33",#N/A,FALSE,"Sheet1"}</definedName>
    <definedName name="wrn.red97." localSheetId="149" hidden="1">{"red33",#N/A,FALSE,"Sheet1"}</definedName>
    <definedName name="wrn.red97." localSheetId="151" hidden="1">{"red33",#N/A,FALSE,"Sheet1"}</definedName>
    <definedName name="wrn.red97." localSheetId="156" hidden="1">{"red33",#N/A,FALSE,"Sheet1"}</definedName>
    <definedName name="wrn.red97." localSheetId="159" hidden="1">{"red33",#N/A,FALSE,"Sheet1"}</definedName>
    <definedName name="wrn.red97." localSheetId="164" hidden="1">{"red33",#N/A,FALSE,"Sheet1"}</definedName>
    <definedName name="wrn.red97." localSheetId="165" hidden="1">{"red33",#N/A,FALSE,"Sheet1"}</definedName>
    <definedName name="wrn.red97." localSheetId="166" hidden="1">{"red33",#N/A,FALSE,"Sheet1"}</definedName>
    <definedName name="wrn.red97." localSheetId="167" hidden="1">{"red33",#N/A,FALSE,"Sheet1"}</definedName>
    <definedName name="wrn.red97." localSheetId="168" hidden="1">{"red33",#N/A,FALSE,"Sheet1"}</definedName>
    <definedName name="wrn.red97." localSheetId="171" hidden="1">{"red33",#N/A,FALSE,"Sheet1"}</definedName>
    <definedName name="wrn.red97." localSheetId="179" hidden="1">{"red33",#N/A,FALSE,"Sheet1"}</definedName>
    <definedName name="wrn.red97." localSheetId="180" hidden="1">{"red33",#N/A,FALSE,"Sheet1"}</definedName>
    <definedName name="wrn.red97." localSheetId="181" hidden="1">{"red33",#N/A,FALSE,"Sheet1"}</definedName>
    <definedName name="wrn.red97." localSheetId="172" hidden="1">{"red33",#N/A,FALSE,"Sheet1"}</definedName>
    <definedName name="wrn.red97." localSheetId="173" hidden="1">{"red33",#N/A,FALSE,"Sheet1"}</definedName>
    <definedName name="wrn.red97." localSheetId="174" hidden="1">{"red33",#N/A,FALSE,"Sheet1"}</definedName>
    <definedName name="wrn.red97." localSheetId="175" hidden="1">{"red33",#N/A,FALSE,"Sheet1"}</definedName>
    <definedName name="wrn.red97." localSheetId="176" hidden="1">{"red33",#N/A,FALSE,"Sheet1"}</definedName>
    <definedName name="wrn.red97." localSheetId="177" hidden="1">{"red33",#N/A,FALSE,"Sheet1"}</definedName>
    <definedName name="wrn.red97." localSheetId="178" hidden="1">{"red33",#N/A,FALSE,"Sheet1"}</definedName>
    <definedName name="wrn.red97." localSheetId="46" hidden="1">{"red33",#N/A,FALSE,"Sheet1"}</definedName>
    <definedName name="wrn.red97." localSheetId="47" hidden="1">{"red33",#N/A,FALSE,"Sheet1"}</definedName>
    <definedName name="wrn.red97." localSheetId="48" hidden="1">{"red33",#N/A,FALSE,"Sheet1"}</definedName>
    <definedName name="wrn.red97." localSheetId="49" hidden="1">{"red33",#N/A,FALSE,"Sheet1"}</definedName>
    <definedName name="wrn.red97." localSheetId="51" hidden="1">{"red33",#N/A,FALSE,"Sheet1"}</definedName>
    <definedName name="wrn.red97." localSheetId="50" hidden="1">{"red33",#N/A,FALSE,"Sheet1"}</definedName>
    <definedName name="wrn.red97." localSheetId="52" hidden="1">{"red33",#N/A,FALSE,"Sheet1"}</definedName>
    <definedName name="wrn.red97." localSheetId="56" hidden="1">{"red33",#N/A,FALSE,"Sheet1"}</definedName>
    <definedName name="wrn.red97." localSheetId="57" hidden="1">{"red33",#N/A,FALSE,"Sheet1"}</definedName>
    <definedName name="wrn.red97." localSheetId="58" hidden="1">{"red33",#N/A,FALSE,"Sheet1"}</definedName>
    <definedName name="wrn.red97." localSheetId="59" hidden="1">{"red33",#N/A,FALSE,"Sheet1"}</definedName>
    <definedName name="wrn.red97." localSheetId="60" hidden="1">{"red33",#N/A,FALSE,"Sheet1"}</definedName>
    <definedName name="wrn.red97." localSheetId="61" hidden="1">{"red33",#N/A,FALSE,"Sheet1"}</definedName>
    <definedName name="wrn.red97." localSheetId="62" hidden="1">{"red33",#N/A,FALSE,"Sheet1"}</definedName>
    <definedName name="wrn.red97." localSheetId="63" hidden="1">{"red33",#N/A,FALSE,"Sheet1"}</definedName>
    <definedName name="wrn.red97." localSheetId="68" hidden="1">{"red33",#N/A,FALSE,"Sheet1"}</definedName>
    <definedName name="wrn.red97." localSheetId="69" hidden="1">{"red33",#N/A,FALSE,"Sheet1"}</definedName>
    <definedName name="wrn.red97." localSheetId="70" hidden="1">{"red33",#N/A,FALSE,"Sheet1"}</definedName>
    <definedName name="wrn.red97." localSheetId="83" hidden="1">{"red33",#N/A,FALSE,"Sheet1"}</definedName>
    <definedName name="wrn.red97." localSheetId="99" hidden="1">{"red33",#N/A,FALSE,"Sheet1"}</definedName>
    <definedName name="wrn.red97." localSheetId="109" hidden="1">{"red33",#N/A,FALSE,"Sheet1"}</definedName>
    <definedName name="wrn.red97." localSheetId="110" hidden="1">{"red33",#N/A,FALSE,"Sheet1"}</definedName>
    <definedName name="wrn.red97." localSheetId="111" hidden="1">{"red33",#N/A,FALSE,"Sheet1"}</definedName>
    <definedName name="wrn.red97." localSheetId="100" hidden="1">{"red33",#N/A,FALSE,"Sheet1"}</definedName>
    <definedName name="wrn.red97." localSheetId="101" hidden="1">{"red33",#N/A,FALSE,"Sheet1"}</definedName>
    <definedName name="wrn.red97." localSheetId="102" hidden="1">{"red33",#N/A,FALSE,"Sheet1"}</definedName>
    <definedName name="wrn.red97." localSheetId="103" hidden="1">{"red33",#N/A,FALSE,"Sheet1"}</definedName>
    <definedName name="wrn.red97." localSheetId="104" hidden="1">{"red33",#N/A,FALSE,"Sheet1"}</definedName>
    <definedName name="wrn.red97." localSheetId="105" hidden="1">{"red33",#N/A,FALSE,"Sheet1"}</definedName>
    <definedName name="wrn.red97." localSheetId="106" hidden="1">{"red33",#N/A,FALSE,"Sheet1"}</definedName>
    <definedName name="wrn.red97." localSheetId="107" hidden="1">{"red33",#N/A,FALSE,"Sheet1"}</definedName>
    <definedName name="wrn.red97." localSheetId="108" hidden="1">{"red33",#N/A,FALSE,"Sheet1"}</definedName>
    <definedName name="wrn.red97." localSheetId="170" hidden="1">{"red33",#N/A,FALSE,"Sheet1"}</definedName>
    <definedName name="wrn.red97." localSheetId="67" hidden="1">{"red33",#N/A,FALSE,"Sheet1"}</definedName>
    <definedName name="wrn.red97." hidden="1">{"red33",#N/A,FALSE,"Sheet1"}</definedName>
    <definedName name="wrn.REDTABS." localSheetId="11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8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4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5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8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9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9"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1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1"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2"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3"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4"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5"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6"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08"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170"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localSheetId="67"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DTABS." hidden="1">{#N/A,#N/A,FALSE,"GDP_ORIGIN";#N/A,#N/A,FALSE,"TRANPORT";#N/A,#N/A,FALSE,"PCPI";#N/A,#N/A,FALSE,"PENSION";#N/A,#N/A,FALSE,"WAGES";#N/A,#N/A,FALSE,"EMP_POP";#N/A,#N/A,FALSE,"UNEMPL";#N/A,#N/A,FALSE,"PUBLEXP";#N/A,#N/A,FALSE,"GGOVT";#N/A,#N/A,FALSE,"GGOVT%";#N/A,#N/A,FALSE,"EXTRABUDGT";#N/A,#N/A,FALSE,"EXTRABUDGT2";#N/A,#N/A,FALSE,"REVSHARE";#N/A,#N/A,FALSE,"TAXPAYRS";#N/A,#N/A,FALSE,"TAXARREARS";#N/A,#N/A,FALSE,"EXCISE";#N/A,#N/A,FALSE,"INCOMETX";#N/A,#N/A,FALSE,"STATE";#N/A,#N/A,FALSE,"MS";#N/A,#N/A,FALSE,"NBG";#N/A,#N/A,FALSE,"EXRATE";#N/A,#N/A,FALSE,"BANKS";#N/A,#N/A,FALSE,"DEPO";#N/A,#N/A,FALSE,"CREDIT";#N/A,#N/A,FALSE,"INTERST";#N/A,#N/A,FALSE,"PRUDENT";#N/A,#N/A,FALSE,"EXTDEBT";#N/A,#N/A,FALSE,"DEBTSVC";#N/A,#N/A,FALSE,"BOP";#N/A,#N/A,FALSE,"TRADE";#N/A,#N/A,FALSE,"GGOVT2"}</definedName>
    <definedName name="wrn.REVSHARE." localSheetId="112" hidden="1">{#N/A,#N/A,FALSE,"REVSHARE"}</definedName>
    <definedName name="wrn.REVSHARE." localSheetId="119" hidden="1">{#N/A,#N/A,FALSE,"REVSHARE"}</definedName>
    <definedName name="wrn.REVSHARE." localSheetId="114" hidden="1">{#N/A,#N/A,FALSE,"REVSHARE"}</definedName>
    <definedName name="wrn.REVSHARE." localSheetId="116" hidden="1">{#N/A,#N/A,FALSE,"REVSHARE"}</definedName>
    <definedName name="wrn.REVSHARE." localSheetId="117" hidden="1">{#N/A,#N/A,FALSE,"REVSHARE"}</definedName>
    <definedName name="wrn.REVSHARE." localSheetId="118" hidden="1">{#N/A,#N/A,FALSE,"REVSHARE"}</definedName>
    <definedName name="wrn.REVSHARE." localSheetId="149" hidden="1">{#N/A,#N/A,FALSE,"REVSHARE"}</definedName>
    <definedName name="wrn.REVSHARE." localSheetId="151" hidden="1">{#N/A,#N/A,FALSE,"REVSHARE"}</definedName>
    <definedName name="wrn.REVSHARE." localSheetId="156" hidden="1">{#N/A,#N/A,FALSE,"REVSHARE"}</definedName>
    <definedName name="wrn.REVSHARE." localSheetId="159" hidden="1">{#N/A,#N/A,FALSE,"REVSHARE"}</definedName>
    <definedName name="wrn.REVSHARE." localSheetId="164" hidden="1">{#N/A,#N/A,FALSE,"REVSHARE"}</definedName>
    <definedName name="wrn.REVSHARE." localSheetId="165" hidden="1">{#N/A,#N/A,FALSE,"REVSHARE"}</definedName>
    <definedName name="wrn.REVSHARE." localSheetId="166" hidden="1">{#N/A,#N/A,FALSE,"REVSHARE"}</definedName>
    <definedName name="wrn.REVSHARE." localSheetId="167" hidden="1">{#N/A,#N/A,FALSE,"REVSHARE"}</definedName>
    <definedName name="wrn.REVSHARE." localSheetId="168" hidden="1">{#N/A,#N/A,FALSE,"REVSHARE"}</definedName>
    <definedName name="wrn.REVSHARE." localSheetId="171" hidden="1">{#N/A,#N/A,FALSE,"REVSHARE"}</definedName>
    <definedName name="wrn.REVSHARE." localSheetId="179" hidden="1">{#N/A,#N/A,FALSE,"REVSHARE"}</definedName>
    <definedName name="wrn.REVSHARE." localSheetId="180" hidden="1">{#N/A,#N/A,FALSE,"REVSHARE"}</definedName>
    <definedName name="wrn.REVSHARE." localSheetId="181" hidden="1">{#N/A,#N/A,FALSE,"REVSHARE"}</definedName>
    <definedName name="wrn.REVSHARE." localSheetId="172" hidden="1">{#N/A,#N/A,FALSE,"REVSHARE"}</definedName>
    <definedName name="wrn.REVSHARE." localSheetId="173" hidden="1">{#N/A,#N/A,FALSE,"REVSHARE"}</definedName>
    <definedName name="wrn.REVSHARE." localSheetId="174" hidden="1">{#N/A,#N/A,FALSE,"REVSHARE"}</definedName>
    <definedName name="wrn.REVSHARE." localSheetId="175" hidden="1">{#N/A,#N/A,FALSE,"REVSHARE"}</definedName>
    <definedName name="wrn.REVSHARE." localSheetId="176" hidden="1">{#N/A,#N/A,FALSE,"REVSHARE"}</definedName>
    <definedName name="wrn.REVSHARE." localSheetId="177" hidden="1">{#N/A,#N/A,FALSE,"REVSHARE"}</definedName>
    <definedName name="wrn.REVSHARE." localSheetId="178" hidden="1">{#N/A,#N/A,FALSE,"REVSHARE"}</definedName>
    <definedName name="wrn.REVSHARE." localSheetId="46" hidden="1">{#N/A,#N/A,FALSE,"REVSHARE"}</definedName>
    <definedName name="wrn.REVSHARE." localSheetId="47" hidden="1">{#N/A,#N/A,FALSE,"REVSHARE"}</definedName>
    <definedName name="wrn.REVSHARE." localSheetId="48" hidden="1">{#N/A,#N/A,FALSE,"REVSHARE"}</definedName>
    <definedName name="wrn.REVSHARE." localSheetId="49" hidden="1">{#N/A,#N/A,FALSE,"REVSHARE"}</definedName>
    <definedName name="wrn.REVSHARE." localSheetId="51" hidden="1">{#N/A,#N/A,FALSE,"REVSHARE"}</definedName>
    <definedName name="wrn.REVSHARE." localSheetId="50" hidden="1">{#N/A,#N/A,FALSE,"REVSHARE"}</definedName>
    <definedName name="wrn.REVSHARE." localSheetId="52" hidden="1">{#N/A,#N/A,FALSE,"REVSHARE"}</definedName>
    <definedName name="wrn.REVSHARE." localSheetId="56" hidden="1">{#N/A,#N/A,FALSE,"REVSHARE"}</definedName>
    <definedName name="wrn.REVSHARE." localSheetId="57" hidden="1">{#N/A,#N/A,FALSE,"REVSHARE"}</definedName>
    <definedName name="wrn.REVSHARE." localSheetId="58" hidden="1">{#N/A,#N/A,FALSE,"REVSHARE"}</definedName>
    <definedName name="wrn.REVSHARE." localSheetId="59" hidden="1">{#N/A,#N/A,FALSE,"REVSHARE"}</definedName>
    <definedName name="wrn.REVSHARE." localSheetId="60" hidden="1">{#N/A,#N/A,FALSE,"REVSHARE"}</definedName>
    <definedName name="wrn.REVSHARE." localSheetId="61" hidden="1">{#N/A,#N/A,FALSE,"REVSHARE"}</definedName>
    <definedName name="wrn.REVSHARE." localSheetId="62" hidden="1">{#N/A,#N/A,FALSE,"REVSHARE"}</definedName>
    <definedName name="wrn.REVSHARE." localSheetId="63" hidden="1">{#N/A,#N/A,FALSE,"REVSHARE"}</definedName>
    <definedName name="wrn.REVSHARE." localSheetId="68" hidden="1">{#N/A,#N/A,FALSE,"REVSHARE"}</definedName>
    <definedName name="wrn.REVSHARE." localSheetId="69" hidden="1">{#N/A,#N/A,FALSE,"REVSHARE"}</definedName>
    <definedName name="wrn.REVSHARE." localSheetId="70" hidden="1">{#N/A,#N/A,FALSE,"REVSHARE"}</definedName>
    <definedName name="wrn.REVSHARE." localSheetId="83" hidden="1">{#N/A,#N/A,FALSE,"REVSHARE"}</definedName>
    <definedName name="wrn.REVSHARE." localSheetId="99" hidden="1">{#N/A,#N/A,FALSE,"REVSHARE"}</definedName>
    <definedName name="wrn.REVSHARE." localSheetId="109" hidden="1">{#N/A,#N/A,FALSE,"REVSHARE"}</definedName>
    <definedName name="wrn.REVSHARE." localSheetId="110" hidden="1">{#N/A,#N/A,FALSE,"REVSHARE"}</definedName>
    <definedName name="wrn.REVSHARE." localSheetId="111" hidden="1">{#N/A,#N/A,FALSE,"REVSHARE"}</definedName>
    <definedName name="wrn.REVSHARE." localSheetId="100" hidden="1">{#N/A,#N/A,FALSE,"REVSHARE"}</definedName>
    <definedName name="wrn.REVSHARE." localSheetId="101" hidden="1">{#N/A,#N/A,FALSE,"REVSHARE"}</definedName>
    <definedName name="wrn.REVSHARE." localSheetId="102" hidden="1">{#N/A,#N/A,FALSE,"REVSHARE"}</definedName>
    <definedName name="wrn.REVSHARE." localSheetId="103" hidden="1">{#N/A,#N/A,FALSE,"REVSHARE"}</definedName>
    <definedName name="wrn.REVSHARE." localSheetId="104" hidden="1">{#N/A,#N/A,FALSE,"REVSHARE"}</definedName>
    <definedName name="wrn.REVSHARE." localSheetId="105" hidden="1">{#N/A,#N/A,FALSE,"REVSHARE"}</definedName>
    <definedName name="wrn.REVSHARE." localSheetId="106" hidden="1">{#N/A,#N/A,FALSE,"REVSHARE"}</definedName>
    <definedName name="wrn.REVSHARE." localSheetId="107" hidden="1">{#N/A,#N/A,FALSE,"REVSHARE"}</definedName>
    <definedName name="wrn.REVSHARE." localSheetId="108" hidden="1">{#N/A,#N/A,FALSE,"REVSHARE"}</definedName>
    <definedName name="wrn.REVSHARE." localSheetId="170" hidden="1">{#N/A,#N/A,FALSE,"REVSHARE"}</definedName>
    <definedName name="wrn.REVSHARE." localSheetId="67" hidden="1">{#N/A,#N/A,FALSE,"REVSHARE"}</definedName>
    <definedName name="wrn.REVSHARE." hidden="1">{#N/A,#N/A,FALSE,"REVSHARE"}</definedName>
    <definedName name="wrn.Riqfin." localSheetId="112" hidden="1">{"Riqfin97",#N/A,FALSE,"Tran";"Riqfinpro",#N/A,FALSE,"Tran"}</definedName>
    <definedName name="wrn.Riqfin." localSheetId="119" hidden="1">{"Riqfin97",#N/A,FALSE,"Tran";"Riqfinpro",#N/A,FALSE,"Tran"}</definedName>
    <definedName name="wrn.Riqfin." localSheetId="114" hidden="1">{"Riqfin97",#N/A,FALSE,"Tran";"Riqfinpro",#N/A,FALSE,"Tran"}</definedName>
    <definedName name="wrn.Riqfin." localSheetId="116" hidden="1">{"Riqfin97",#N/A,FALSE,"Tran";"Riqfinpro",#N/A,FALSE,"Tran"}</definedName>
    <definedName name="wrn.Riqfin." localSheetId="117" hidden="1">{"Riqfin97",#N/A,FALSE,"Tran";"Riqfinpro",#N/A,FALSE,"Tran"}</definedName>
    <definedName name="wrn.Riqfin." localSheetId="118" hidden="1">{"Riqfin97",#N/A,FALSE,"Tran";"Riqfinpro",#N/A,FALSE,"Tran"}</definedName>
    <definedName name="wrn.Riqfin." localSheetId="149" hidden="1">{"Riqfin97",#N/A,FALSE,"Tran";"Riqfinpro",#N/A,FALSE,"Tran"}</definedName>
    <definedName name="wrn.Riqfin." localSheetId="151" hidden="1">{"Riqfin97",#N/A,FALSE,"Tran";"Riqfinpro",#N/A,FALSE,"Tran"}</definedName>
    <definedName name="wrn.Riqfin." localSheetId="156" hidden="1">{"Riqfin97",#N/A,FALSE,"Tran";"Riqfinpro",#N/A,FALSE,"Tran"}</definedName>
    <definedName name="wrn.Riqfin." localSheetId="159" hidden="1">{"Riqfin97",#N/A,FALSE,"Tran";"Riqfinpro",#N/A,FALSE,"Tran"}</definedName>
    <definedName name="wrn.Riqfin." localSheetId="164" hidden="1">{"Riqfin97",#N/A,FALSE,"Tran";"Riqfinpro",#N/A,FALSE,"Tran"}</definedName>
    <definedName name="wrn.Riqfin." localSheetId="165" hidden="1">{"Riqfin97",#N/A,FALSE,"Tran";"Riqfinpro",#N/A,FALSE,"Tran"}</definedName>
    <definedName name="wrn.Riqfin." localSheetId="166" hidden="1">{"Riqfin97",#N/A,FALSE,"Tran";"Riqfinpro",#N/A,FALSE,"Tran"}</definedName>
    <definedName name="wrn.Riqfin." localSheetId="167" hidden="1">{"Riqfin97",#N/A,FALSE,"Tran";"Riqfinpro",#N/A,FALSE,"Tran"}</definedName>
    <definedName name="wrn.Riqfin." localSheetId="168" hidden="1">{"Riqfin97",#N/A,FALSE,"Tran";"Riqfinpro",#N/A,FALSE,"Tran"}</definedName>
    <definedName name="wrn.Riqfin." localSheetId="171" hidden="1">{"Riqfin97",#N/A,FALSE,"Tran";"Riqfinpro",#N/A,FALSE,"Tran"}</definedName>
    <definedName name="wrn.Riqfin." localSheetId="179" hidden="1">{"Riqfin97",#N/A,FALSE,"Tran";"Riqfinpro",#N/A,FALSE,"Tran"}</definedName>
    <definedName name="wrn.Riqfin." localSheetId="180" hidden="1">{"Riqfin97",#N/A,FALSE,"Tran";"Riqfinpro",#N/A,FALSE,"Tran"}</definedName>
    <definedName name="wrn.Riqfin." localSheetId="181" hidden="1">{"Riqfin97",#N/A,FALSE,"Tran";"Riqfinpro",#N/A,FALSE,"Tran"}</definedName>
    <definedName name="wrn.Riqfin." localSheetId="172" hidden="1">{"Riqfin97",#N/A,FALSE,"Tran";"Riqfinpro",#N/A,FALSE,"Tran"}</definedName>
    <definedName name="wrn.Riqfin." localSheetId="173" hidden="1">{"Riqfin97",#N/A,FALSE,"Tran";"Riqfinpro",#N/A,FALSE,"Tran"}</definedName>
    <definedName name="wrn.Riqfin." localSheetId="174" hidden="1">{"Riqfin97",#N/A,FALSE,"Tran";"Riqfinpro",#N/A,FALSE,"Tran"}</definedName>
    <definedName name="wrn.Riqfin." localSheetId="175" hidden="1">{"Riqfin97",#N/A,FALSE,"Tran";"Riqfinpro",#N/A,FALSE,"Tran"}</definedName>
    <definedName name="wrn.Riqfin." localSheetId="176" hidden="1">{"Riqfin97",#N/A,FALSE,"Tran";"Riqfinpro",#N/A,FALSE,"Tran"}</definedName>
    <definedName name="wrn.Riqfin." localSheetId="177" hidden="1">{"Riqfin97",#N/A,FALSE,"Tran";"Riqfinpro",#N/A,FALSE,"Tran"}</definedName>
    <definedName name="wrn.Riqfin." localSheetId="178" hidden="1">{"Riqfin97",#N/A,FALSE,"Tran";"Riqfinpro",#N/A,FALSE,"Tran"}</definedName>
    <definedName name="wrn.Riqfin." localSheetId="46" hidden="1">{"Riqfin97",#N/A,FALSE,"Tran";"Riqfinpro",#N/A,FALSE,"Tran"}</definedName>
    <definedName name="wrn.Riqfin." localSheetId="47" hidden="1">{"Riqfin97",#N/A,FALSE,"Tran";"Riqfinpro",#N/A,FALSE,"Tran"}</definedName>
    <definedName name="wrn.Riqfin." localSheetId="48" hidden="1">{"Riqfin97",#N/A,FALSE,"Tran";"Riqfinpro",#N/A,FALSE,"Tran"}</definedName>
    <definedName name="wrn.Riqfin." localSheetId="49" hidden="1">{"Riqfin97",#N/A,FALSE,"Tran";"Riqfinpro",#N/A,FALSE,"Tran"}</definedName>
    <definedName name="wrn.Riqfin." localSheetId="51" hidden="1">{"Riqfin97",#N/A,FALSE,"Tran";"Riqfinpro",#N/A,FALSE,"Tran"}</definedName>
    <definedName name="wrn.Riqfin." localSheetId="50" hidden="1">{"Riqfin97",#N/A,FALSE,"Tran";"Riqfinpro",#N/A,FALSE,"Tran"}</definedName>
    <definedName name="wrn.Riqfin." localSheetId="52" hidden="1">{"Riqfin97",#N/A,FALSE,"Tran";"Riqfinpro",#N/A,FALSE,"Tran"}</definedName>
    <definedName name="wrn.Riqfin." localSheetId="56" hidden="1">{"Riqfin97",#N/A,FALSE,"Tran";"Riqfinpro",#N/A,FALSE,"Tran"}</definedName>
    <definedName name="wrn.Riqfin." localSheetId="57" hidden="1">{"Riqfin97",#N/A,FALSE,"Tran";"Riqfinpro",#N/A,FALSE,"Tran"}</definedName>
    <definedName name="wrn.Riqfin." localSheetId="58" hidden="1">{"Riqfin97",#N/A,FALSE,"Tran";"Riqfinpro",#N/A,FALSE,"Tran"}</definedName>
    <definedName name="wrn.Riqfin." localSheetId="59" hidden="1">{"Riqfin97",#N/A,FALSE,"Tran";"Riqfinpro",#N/A,FALSE,"Tran"}</definedName>
    <definedName name="wrn.Riqfin." localSheetId="60" hidden="1">{"Riqfin97",#N/A,FALSE,"Tran";"Riqfinpro",#N/A,FALSE,"Tran"}</definedName>
    <definedName name="wrn.Riqfin." localSheetId="61" hidden="1">{"Riqfin97",#N/A,FALSE,"Tran";"Riqfinpro",#N/A,FALSE,"Tran"}</definedName>
    <definedName name="wrn.Riqfin." localSheetId="62" hidden="1">{"Riqfin97",#N/A,FALSE,"Tran";"Riqfinpro",#N/A,FALSE,"Tran"}</definedName>
    <definedName name="wrn.Riqfin." localSheetId="63" hidden="1">{"Riqfin97",#N/A,FALSE,"Tran";"Riqfinpro",#N/A,FALSE,"Tran"}</definedName>
    <definedName name="wrn.Riqfin." localSheetId="68" hidden="1">{"Riqfin97",#N/A,FALSE,"Tran";"Riqfinpro",#N/A,FALSE,"Tran"}</definedName>
    <definedName name="wrn.Riqfin." localSheetId="69" hidden="1">{"Riqfin97",#N/A,FALSE,"Tran";"Riqfinpro",#N/A,FALSE,"Tran"}</definedName>
    <definedName name="wrn.Riqfin." localSheetId="70" hidden="1">{"Riqfin97",#N/A,FALSE,"Tran";"Riqfinpro",#N/A,FALSE,"Tran"}</definedName>
    <definedName name="wrn.Riqfin." localSheetId="83" hidden="1">{"Riqfin97",#N/A,FALSE,"Tran";"Riqfinpro",#N/A,FALSE,"Tran"}</definedName>
    <definedName name="wrn.Riqfin." localSheetId="99" hidden="1">{"Riqfin97",#N/A,FALSE,"Tran";"Riqfinpro",#N/A,FALSE,"Tran"}</definedName>
    <definedName name="wrn.Riqfin." localSheetId="109" hidden="1">{"Riqfin97",#N/A,FALSE,"Tran";"Riqfinpro",#N/A,FALSE,"Tran"}</definedName>
    <definedName name="wrn.Riqfin." localSheetId="110" hidden="1">{"Riqfin97",#N/A,FALSE,"Tran";"Riqfinpro",#N/A,FALSE,"Tran"}</definedName>
    <definedName name="wrn.Riqfin." localSheetId="111" hidden="1">{"Riqfin97",#N/A,FALSE,"Tran";"Riqfinpro",#N/A,FALSE,"Tran"}</definedName>
    <definedName name="wrn.Riqfin." localSheetId="100" hidden="1">{"Riqfin97",#N/A,FALSE,"Tran";"Riqfinpro",#N/A,FALSE,"Tran"}</definedName>
    <definedName name="wrn.Riqfin." localSheetId="101" hidden="1">{"Riqfin97",#N/A,FALSE,"Tran";"Riqfinpro",#N/A,FALSE,"Tran"}</definedName>
    <definedName name="wrn.Riqfin." localSheetId="102" hidden="1">{"Riqfin97",#N/A,FALSE,"Tran";"Riqfinpro",#N/A,FALSE,"Tran"}</definedName>
    <definedName name="wrn.Riqfin." localSheetId="103" hidden="1">{"Riqfin97",#N/A,FALSE,"Tran";"Riqfinpro",#N/A,FALSE,"Tran"}</definedName>
    <definedName name="wrn.Riqfin." localSheetId="104" hidden="1">{"Riqfin97",#N/A,FALSE,"Tran";"Riqfinpro",#N/A,FALSE,"Tran"}</definedName>
    <definedName name="wrn.Riqfin." localSheetId="105" hidden="1">{"Riqfin97",#N/A,FALSE,"Tran";"Riqfinpro",#N/A,FALSE,"Tran"}</definedName>
    <definedName name="wrn.Riqfin." localSheetId="106" hidden="1">{"Riqfin97",#N/A,FALSE,"Tran";"Riqfinpro",#N/A,FALSE,"Tran"}</definedName>
    <definedName name="wrn.Riqfin." localSheetId="107" hidden="1">{"Riqfin97",#N/A,FALSE,"Tran";"Riqfinpro",#N/A,FALSE,"Tran"}</definedName>
    <definedName name="wrn.Riqfin." localSheetId="108" hidden="1">{"Riqfin97",#N/A,FALSE,"Tran";"Riqfinpro",#N/A,FALSE,"Tran"}</definedName>
    <definedName name="wrn.Riqfin." localSheetId="170" hidden="1">{"Riqfin97",#N/A,FALSE,"Tran";"Riqfinpro",#N/A,FALSE,"Tran"}</definedName>
    <definedName name="wrn.Riqfin." localSheetId="67" hidden="1">{"Riqfin97",#N/A,FALSE,"Tran";"Riqfinpro",#N/A,FALSE,"Tran"}</definedName>
    <definedName name="wrn.Riqfin." hidden="1">{"Riqfin97",#N/A,FALSE,"Tran";"Riqfinpro",#N/A,FALSE,"Tran"}</definedName>
    <definedName name="wrn.st1." localSheetId="112" hidden="1">{"ST1",#N/A,FALSE,"SOURCE"}</definedName>
    <definedName name="wrn.st1." localSheetId="119" hidden="1">{"ST1",#N/A,FALSE,"SOURCE"}</definedName>
    <definedName name="wrn.st1." localSheetId="114" hidden="1">{"ST1",#N/A,FALSE,"SOURCE"}</definedName>
    <definedName name="wrn.st1." localSheetId="116" hidden="1">{"ST1",#N/A,FALSE,"SOURCE"}</definedName>
    <definedName name="wrn.st1." localSheetId="117" hidden="1">{"ST1",#N/A,FALSE,"SOURCE"}</definedName>
    <definedName name="wrn.st1." localSheetId="118" hidden="1">{"ST1",#N/A,FALSE,"SOURCE"}</definedName>
    <definedName name="wrn.st1." localSheetId="149" hidden="1">{"ST1",#N/A,FALSE,"SOURCE"}</definedName>
    <definedName name="wrn.st1." localSheetId="151" hidden="1">{"ST1",#N/A,FALSE,"SOURCE"}</definedName>
    <definedName name="wrn.st1." localSheetId="156" hidden="1">{"ST1",#N/A,FALSE,"SOURCE"}</definedName>
    <definedName name="wrn.st1." localSheetId="159" hidden="1">{"ST1",#N/A,FALSE,"SOURCE"}</definedName>
    <definedName name="wrn.st1." localSheetId="164" hidden="1">{"ST1",#N/A,FALSE,"SOURCE"}</definedName>
    <definedName name="wrn.st1." localSheetId="165" hidden="1">{"ST1",#N/A,FALSE,"SOURCE"}</definedName>
    <definedName name="wrn.st1." localSheetId="166" hidden="1">{"ST1",#N/A,FALSE,"SOURCE"}</definedName>
    <definedName name="wrn.st1." localSheetId="167" hidden="1">{"ST1",#N/A,FALSE,"SOURCE"}</definedName>
    <definedName name="wrn.st1." localSheetId="168" hidden="1">{"ST1",#N/A,FALSE,"SOURCE"}</definedName>
    <definedName name="wrn.st1." localSheetId="171" hidden="1">{"ST1",#N/A,FALSE,"SOURCE"}</definedName>
    <definedName name="wrn.st1." localSheetId="179" hidden="1">{"ST1",#N/A,FALSE,"SOURCE"}</definedName>
    <definedName name="wrn.st1." localSheetId="180" hidden="1">{"ST1",#N/A,FALSE,"SOURCE"}</definedName>
    <definedName name="wrn.st1." localSheetId="181" hidden="1">{"ST1",#N/A,FALSE,"SOURCE"}</definedName>
    <definedName name="wrn.st1." localSheetId="172" hidden="1">{"ST1",#N/A,FALSE,"SOURCE"}</definedName>
    <definedName name="wrn.st1." localSheetId="173" hidden="1">{"ST1",#N/A,FALSE,"SOURCE"}</definedName>
    <definedName name="wrn.st1." localSheetId="174" hidden="1">{"ST1",#N/A,FALSE,"SOURCE"}</definedName>
    <definedName name="wrn.st1." localSheetId="175" hidden="1">{"ST1",#N/A,FALSE,"SOURCE"}</definedName>
    <definedName name="wrn.st1." localSheetId="176" hidden="1">{"ST1",#N/A,FALSE,"SOURCE"}</definedName>
    <definedName name="wrn.st1." localSheetId="177" hidden="1">{"ST1",#N/A,FALSE,"SOURCE"}</definedName>
    <definedName name="wrn.st1." localSheetId="178" hidden="1">{"ST1",#N/A,FALSE,"SOURCE"}</definedName>
    <definedName name="wrn.st1." localSheetId="46" hidden="1">{"ST1",#N/A,FALSE,"SOURCE"}</definedName>
    <definedName name="wrn.st1." localSheetId="47" hidden="1">{"ST1",#N/A,FALSE,"SOURCE"}</definedName>
    <definedName name="wrn.st1." localSheetId="48" hidden="1">{"ST1",#N/A,FALSE,"SOURCE"}</definedName>
    <definedName name="wrn.st1." localSheetId="49" hidden="1">{"ST1",#N/A,FALSE,"SOURCE"}</definedName>
    <definedName name="wrn.st1." localSheetId="51" hidden="1">{"ST1",#N/A,FALSE,"SOURCE"}</definedName>
    <definedName name="wrn.st1." localSheetId="50" hidden="1">{"ST1",#N/A,FALSE,"SOURCE"}</definedName>
    <definedName name="wrn.st1." localSheetId="52" hidden="1">{"ST1",#N/A,FALSE,"SOURCE"}</definedName>
    <definedName name="wrn.st1." localSheetId="56" hidden="1">{"ST1",#N/A,FALSE,"SOURCE"}</definedName>
    <definedName name="wrn.st1." localSheetId="57" hidden="1">{"ST1",#N/A,FALSE,"SOURCE"}</definedName>
    <definedName name="wrn.st1." localSheetId="58" hidden="1">{"ST1",#N/A,FALSE,"SOURCE"}</definedName>
    <definedName name="wrn.st1." localSheetId="59" hidden="1">{"ST1",#N/A,FALSE,"SOURCE"}</definedName>
    <definedName name="wrn.st1." localSheetId="60" hidden="1">{"ST1",#N/A,FALSE,"SOURCE"}</definedName>
    <definedName name="wrn.st1." localSheetId="61" hidden="1">{"ST1",#N/A,FALSE,"SOURCE"}</definedName>
    <definedName name="wrn.st1." localSheetId="62" hidden="1">{"ST1",#N/A,FALSE,"SOURCE"}</definedName>
    <definedName name="wrn.st1." localSheetId="63" hidden="1">{"ST1",#N/A,FALSE,"SOURCE"}</definedName>
    <definedName name="wrn.st1." localSheetId="68" hidden="1">{"ST1",#N/A,FALSE,"SOURCE"}</definedName>
    <definedName name="wrn.st1." localSheetId="69" hidden="1">{"ST1",#N/A,FALSE,"SOURCE"}</definedName>
    <definedName name="wrn.st1." localSheetId="70" hidden="1">{"ST1",#N/A,FALSE,"SOURCE"}</definedName>
    <definedName name="wrn.st1." localSheetId="83" hidden="1">{"ST1",#N/A,FALSE,"SOURCE"}</definedName>
    <definedName name="wrn.st1." localSheetId="99" hidden="1">{"ST1",#N/A,FALSE,"SOURCE"}</definedName>
    <definedName name="wrn.st1." localSheetId="109" hidden="1">{"ST1",#N/A,FALSE,"SOURCE"}</definedName>
    <definedName name="wrn.st1." localSheetId="110" hidden="1">{"ST1",#N/A,FALSE,"SOURCE"}</definedName>
    <definedName name="wrn.st1." localSheetId="111" hidden="1">{"ST1",#N/A,FALSE,"SOURCE"}</definedName>
    <definedName name="wrn.st1." localSheetId="100" hidden="1">{"ST1",#N/A,FALSE,"SOURCE"}</definedName>
    <definedName name="wrn.st1." localSheetId="101" hidden="1">{"ST1",#N/A,FALSE,"SOURCE"}</definedName>
    <definedName name="wrn.st1." localSheetId="102" hidden="1">{"ST1",#N/A,FALSE,"SOURCE"}</definedName>
    <definedName name="wrn.st1." localSheetId="103" hidden="1">{"ST1",#N/A,FALSE,"SOURCE"}</definedName>
    <definedName name="wrn.st1." localSheetId="104" hidden="1">{"ST1",#N/A,FALSE,"SOURCE"}</definedName>
    <definedName name="wrn.st1." localSheetId="105" hidden="1">{"ST1",#N/A,FALSE,"SOURCE"}</definedName>
    <definedName name="wrn.st1." localSheetId="106" hidden="1">{"ST1",#N/A,FALSE,"SOURCE"}</definedName>
    <definedName name="wrn.st1." localSheetId="107" hidden="1">{"ST1",#N/A,FALSE,"SOURCE"}</definedName>
    <definedName name="wrn.st1." localSheetId="108" hidden="1">{"ST1",#N/A,FALSE,"SOURCE"}</definedName>
    <definedName name="wrn.st1." localSheetId="170" hidden="1">{"ST1",#N/A,FALSE,"SOURCE"}</definedName>
    <definedName name="wrn.st1." localSheetId="67" hidden="1">{"ST1",#N/A,FALSE,"SOURCE"}</definedName>
    <definedName name="wrn.st1." hidden="1">{"ST1",#N/A,FALSE,"SOURCE"}</definedName>
    <definedName name="wrn.STAFF_REPORT_TABLES." localSheetId="112" hidden="1">{"SR_tbs",#N/A,FALSE,"MGSSEI";"SR_tbs",#N/A,FALSE,"MGSBOX";"SR_tbs",#N/A,FALSE,"MGSOCIND"}</definedName>
    <definedName name="wrn.STAFF_REPORT_TABLES." localSheetId="119" hidden="1">{"SR_tbs",#N/A,FALSE,"MGSSEI";"SR_tbs",#N/A,FALSE,"MGSBOX";"SR_tbs",#N/A,FALSE,"MGSOCIND"}</definedName>
    <definedName name="wrn.STAFF_REPORT_TABLES." localSheetId="114" hidden="1">{"SR_tbs",#N/A,FALSE,"MGSSEI";"SR_tbs",#N/A,FALSE,"MGSBOX";"SR_tbs",#N/A,FALSE,"MGSOCIND"}</definedName>
    <definedName name="wrn.STAFF_REPORT_TABLES." localSheetId="116" hidden="1">{"SR_tbs",#N/A,FALSE,"MGSSEI";"SR_tbs",#N/A,FALSE,"MGSBOX";"SR_tbs",#N/A,FALSE,"MGSOCIND"}</definedName>
    <definedName name="wrn.STAFF_REPORT_TABLES." localSheetId="117" hidden="1">{"SR_tbs",#N/A,FALSE,"MGSSEI";"SR_tbs",#N/A,FALSE,"MGSBOX";"SR_tbs",#N/A,FALSE,"MGSOCIND"}</definedName>
    <definedName name="wrn.STAFF_REPORT_TABLES." localSheetId="118" hidden="1">{"SR_tbs",#N/A,FALSE,"MGSSEI";"SR_tbs",#N/A,FALSE,"MGSBOX";"SR_tbs",#N/A,FALSE,"MGSOCIND"}</definedName>
    <definedName name="wrn.STAFF_REPORT_TABLES." localSheetId="149" hidden="1">{"SR_tbs",#N/A,FALSE,"MGSSEI";"SR_tbs",#N/A,FALSE,"MGSBOX";"SR_tbs",#N/A,FALSE,"MGSOCIND"}</definedName>
    <definedName name="wrn.STAFF_REPORT_TABLES." localSheetId="151" hidden="1">{"SR_tbs",#N/A,FALSE,"MGSSEI";"SR_tbs",#N/A,FALSE,"MGSBOX";"SR_tbs",#N/A,FALSE,"MGSOCIND"}</definedName>
    <definedName name="wrn.STAFF_REPORT_TABLES." localSheetId="156" hidden="1">{"SR_tbs",#N/A,FALSE,"MGSSEI";"SR_tbs",#N/A,FALSE,"MGSBOX";"SR_tbs",#N/A,FALSE,"MGSOCIND"}</definedName>
    <definedName name="wrn.STAFF_REPORT_TABLES." localSheetId="159" hidden="1">{"SR_tbs",#N/A,FALSE,"MGSSEI";"SR_tbs",#N/A,FALSE,"MGSBOX";"SR_tbs",#N/A,FALSE,"MGSOCIND"}</definedName>
    <definedName name="wrn.STAFF_REPORT_TABLES." localSheetId="164" hidden="1">{"SR_tbs",#N/A,FALSE,"MGSSEI";"SR_tbs",#N/A,FALSE,"MGSBOX";"SR_tbs",#N/A,FALSE,"MGSOCIND"}</definedName>
    <definedName name="wrn.STAFF_REPORT_TABLES." localSheetId="165" hidden="1">{"SR_tbs",#N/A,FALSE,"MGSSEI";"SR_tbs",#N/A,FALSE,"MGSBOX";"SR_tbs",#N/A,FALSE,"MGSOCIND"}</definedName>
    <definedName name="wrn.STAFF_REPORT_TABLES." localSheetId="166" hidden="1">{"SR_tbs",#N/A,FALSE,"MGSSEI";"SR_tbs",#N/A,FALSE,"MGSBOX";"SR_tbs",#N/A,FALSE,"MGSOCIND"}</definedName>
    <definedName name="wrn.STAFF_REPORT_TABLES." localSheetId="167" hidden="1">{"SR_tbs",#N/A,FALSE,"MGSSEI";"SR_tbs",#N/A,FALSE,"MGSBOX";"SR_tbs",#N/A,FALSE,"MGSOCIND"}</definedName>
    <definedName name="wrn.STAFF_REPORT_TABLES." localSheetId="168" hidden="1">{"SR_tbs",#N/A,FALSE,"MGSSEI";"SR_tbs",#N/A,FALSE,"MGSBOX";"SR_tbs",#N/A,FALSE,"MGSOCIND"}</definedName>
    <definedName name="wrn.STAFF_REPORT_TABLES." localSheetId="171" hidden="1">{"SR_tbs",#N/A,FALSE,"MGSSEI";"SR_tbs",#N/A,FALSE,"MGSBOX";"SR_tbs",#N/A,FALSE,"MGSOCIND"}</definedName>
    <definedName name="wrn.STAFF_REPORT_TABLES." localSheetId="179" hidden="1">{"SR_tbs",#N/A,FALSE,"MGSSEI";"SR_tbs",#N/A,FALSE,"MGSBOX";"SR_tbs",#N/A,FALSE,"MGSOCIND"}</definedName>
    <definedName name="wrn.STAFF_REPORT_TABLES." localSheetId="180" hidden="1">{"SR_tbs",#N/A,FALSE,"MGSSEI";"SR_tbs",#N/A,FALSE,"MGSBOX";"SR_tbs",#N/A,FALSE,"MGSOCIND"}</definedName>
    <definedName name="wrn.STAFF_REPORT_TABLES." localSheetId="181" hidden="1">{"SR_tbs",#N/A,FALSE,"MGSSEI";"SR_tbs",#N/A,FALSE,"MGSBOX";"SR_tbs",#N/A,FALSE,"MGSOCIND"}</definedName>
    <definedName name="wrn.STAFF_REPORT_TABLES." localSheetId="172" hidden="1">{"SR_tbs",#N/A,FALSE,"MGSSEI";"SR_tbs",#N/A,FALSE,"MGSBOX";"SR_tbs",#N/A,FALSE,"MGSOCIND"}</definedName>
    <definedName name="wrn.STAFF_REPORT_TABLES." localSheetId="173" hidden="1">{"SR_tbs",#N/A,FALSE,"MGSSEI";"SR_tbs",#N/A,FALSE,"MGSBOX";"SR_tbs",#N/A,FALSE,"MGSOCIND"}</definedName>
    <definedName name="wrn.STAFF_REPORT_TABLES." localSheetId="174" hidden="1">{"SR_tbs",#N/A,FALSE,"MGSSEI";"SR_tbs",#N/A,FALSE,"MGSBOX";"SR_tbs",#N/A,FALSE,"MGSOCIND"}</definedName>
    <definedName name="wrn.STAFF_REPORT_TABLES." localSheetId="175" hidden="1">{"SR_tbs",#N/A,FALSE,"MGSSEI";"SR_tbs",#N/A,FALSE,"MGSBOX";"SR_tbs",#N/A,FALSE,"MGSOCIND"}</definedName>
    <definedName name="wrn.STAFF_REPORT_TABLES." localSheetId="176" hidden="1">{"SR_tbs",#N/A,FALSE,"MGSSEI";"SR_tbs",#N/A,FALSE,"MGSBOX";"SR_tbs",#N/A,FALSE,"MGSOCIND"}</definedName>
    <definedName name="wrn.STAFF_REPORT_TABLES." localSheetId="177" hidden="1">{"SR_tbs",#N/A,FALSE,"MGSSEI";"SR_tbs",#N/A,FALSE,"MGSBOX";"SR_tbs",#N/A,FALSE,"MGSOCIND"}</definedName>
    <definedName name="wrn.STAFF_REPORT_TABLES." localSheetId="178" hidden="1">{"SR_tbs",#N/A,FALSE,"MGSSEI";"SR_tbs",#N/A,FALSE,"MGSBOX";"SR_tbs",#N/A,FALSE,"MGSOCIND"}</definedName>
    <definedName name="wrn.STAFF_REPORT_TABLES." localSheetId="46" hidden="1">{"SR_tbs",#N/A,FALSE,"MGSSEI";"SR_tbs",#N/A,FALSE,"MGSBOX";"SR_tbs",#N/A,FALSE,"MGSOCIND"}</definedName>
    <definedName name="wrn.STAFF_REPORT_TABLES." localSheetId="47" hidden="1">{"SR_tbs",#N/A,FALSE,"MGSSEI";"SR_tbs",#N/A,FALSE,"MGSBOX";"SR_tbs",#N/A,FALSE,"MGSOCIND"}</definedName>
    <definedName name="wrn.STAFF_REPORT_TABLES." localSheetId="48" hidden="1">{"SR_tbs",#N/A,FALSE,"MGSSEI";"SR_tbs",#N/A,FALSE,"MGSBOX";"SR_tbs",#N/A,FALSE,"MGSOCIND"}</definedName>
    <definedName name="wrn.STAFF_REPORT_TABLES." localSheetId="49" hidden="1">{"SR_tbs",#N/A,FALSE,"MGSSEI";"SR_tbs",#N/A,FALSE,"MGSBOX";"SR_tbs",#N/A,FALSE,"MGSOCIND"}</definedName>
    <definedName name="wrn.STAFF_REPORT_TABLES." localSheetId="51" hidden="1">{"SR_tbs",#N/A,FALSE,"MGSSEI";"SR_tbs",#N/A,FALSE,"MGSBOX";"SR_tbs",#N/A,FALSE,"MGSOCIND"}</definedName>
    <definedName name="wrn.STAFF_REPORT_TABLES." localSheetId="50" hidden="1">{"SR_tbs",#N/A,FALSE,"MGSSEI";"SR_tbs",#N/A,FALSE,"MGSBOX";"SR_tbs",#N/A,FALSE,"MGSOCIND"}</definedName>
    <definedName name="wrn.STAFF_REPORT_TABLES." localSheetId="52" hidden="1">{"SR_tbs",#N/A,FALSE,"MGSSEI";"SR_tbs",#N/A,FALSE,"MGSBOX";"SR_tbs",#N/A,FALSE,"MGSOCIND"}</definedName>
    <definedName name="wrn.STAFF_REPORT_TABLES." localSheetId="56" hidden="1">{"SR_tbs",#N/A,FALSE,"MGSSEI";"SR_tbs",#N/A,FALSE,"MGSBOX";"SR_tbs",#N/A,FALSE,"MGSOCIND"}</definedName>
    <definedName name="wrn.STAFF_REPORT_TABLES." localSheetId="57" hidden="1">{"SR_tbs",#N/A,FALSE,"MGSSEI";"SR_tbs",#N/A,FALSE,"MGSBOX";"SR_tbs",#N/A,FALSE,"MGSOCIND"}</definedName>
    <definedName name="wrn.STAFF_REPORT_TABLES." localSheetId="58" hidden="1">{"SR_tbs",#N/A,FALSE,"MGSSEI";"SR_tbs",#N/A,FALSE,"MGSBOX";"SR_tbs",#N/A,FALSE,"MGSOCIND"}</definedName>
    <definedName name="wrn.STAFF_REPORT_TABLES." localSheetId="59" hidden="1">{"SR_tbs",#N/A,FALSE,"MGSSEI";"SR_tbs",#N/A,FALSE,"MGSBOX";"SR_tbs",#N/A,FALSE,"MGSOCIND"}</definedName>
    <definedName name="wrn.STAFF_REPORT_TABLES." localSheetId="60" hidden="1">{"SR_tbs",#N/A,FALSE,"MGSSEI";"SR_tbs",#N/A,FALSE,"MGSBOX";"SR_tbs",#N/A,FALSE,"MGSOCIND"}</definedName>
    <definedName name="wrn.STAFF_REPORT_TABLES." localSheetId="61" hidden="1">{"SR_tbs",#N/A,FALSE,"MGSSEI";"SR_tbs",#N/A,FALSE,"MGSBOX";"SR_tbs",#N/A,FALSE,"MGSOCIND"}</definedName>
    <definedName name="wrn.STAFF_REPORT_TABLES." localSheetId="62" hidden="1">{"SR_tbs",#N/A,FALSE,"MGSSEI";"SR_tbs",#N/A,FALSE,"MGSBOX";"SR_tbs",#N/A,FALSE,"MGSOCIND"}</definedName>
    <definedName name="wrn.STAFF_REPORT_TABLES." localSheetId="63" hidden="1">{"SR_tbs",#N/A,FALSE,"MGSSEI";"SR_tbs",#N/A,FALSE,"MGSBOX";"SR_tbs",#N/A,FALSE,"MGSOCIND"}</definedName>
    <definedName name="wrn.STAFF_REPORT_TABLES." localSheetId="68" hidden="1">{"SR_tbs",#N/A,FALSE,"MGSSEI";"SR_tbs",#N/A,FALSE,"MGSBOX";"SR_tbs",#N/A,FALSE,"MGSOCIND"}</definedName>
    <definedName name="wrn.STAFF_REPORT_TABLES." localSheetId="69" hidden="1">{"SR_tbs",#N/A,FALSE,"MGSSEI";"SR_tbs",#N/A,FALSE,"MGSBOX";"SR_tbs",#N/A,FALSE,"MGSOCIND"}</definedName>
    <definedName name="wrn.STAFF_REPORT_TABLES." localSheetId="70" hidden="1">{"SR_tbs",#N/A,FALSE,"MGSSEI";"SR_tbs",#N/A,FALSE,"MGSBOX";"SR_tbs",#N/A,FALSE,"MGSOCIND"}</definedName>
    <definedName name="wrn.STAFF_REPORT_TABLES." localSheetId="83" hidden="1">{"SR_tbs",#N/A,FALSE,"MGSSEI";"SR_tbs",#N/A,FALSE,"MGSBOX";"SR_tbs",#N/A,FALSE,"MGSOCIND"}</definedName>
    <definedName name="wrn.STAFF_REPORT_TABLES." localSheetId="99" hidden="1">{"SR_tbs",#N/A,FALSE,"MGSSEI";"SR_tbs",#N/A,FALSE,"MGSBOX";"SR_tbs",#N/A,FALSE,"MGSOCIND"}</definedName>
    <definedName name="wrn.STAFF_REPORT_TABLES." localSheetId="109" hidden="1">{"SR_tbs",#N/A,FALSE,"MGSSEI";"SR_tbs",#N/A,FALSE,"MGSBOX";"SR_tbs",#N/A,FALSE,"MGSOCIND"}</definedName>
    <definedName name="wrn.STAFF_REPORT_TABLES." localSheetId="110" hidden="1">{"SR_tbs",#N/A,FALSE,"MGSSEI";"SR_tbs",#N/A,FALSE,"MGSBOX";"SR_tbs",#N/A,FALSE,"MGSOCIND"}</definedName>
    <definedName name="wrn.STAFF_REPORT_TABLES." localSheetId="111" hidden="1">{"SR_tbs",#N/A,FALSE,"MGSSEI";"SR_tbs",#N/A,FALSE,"MGSBOX";"SR_tbs",#N/A,FALSE,"MGSOCIND"}</definedName>
    <definedName name="wrn.STAFF_REPORT_TABLES." localSheetId="100" hidden="1">{"SR_tbs",#N/A,FALSE,"MGSSEI";"SR_tbs",#N/A,FALSE,"MGSBOX";"SR_tbs",#N/A,FALSE,"MGSOCIND"}</definedName>
    <definedName name="wrn.STAFF_REPORT_TABLES." localSheetId="101" hidden="1">{"SR_tbs",#N/A,FALSE,"MGSSEI";"SR_tbs",#N/A,FALSE,"MGSBOX";"SR_tbs",#N/A,FALSE,"MGSOCIND"}</definedName>
    <definedName name="wrn.STAFF_REPORT_TABLES." localSheetId="102" hidden="1">{"SR_tbs",#N/A,FALSE,"MGSSEI";"SR_tbs",#N/A,FALSE,"MGSBOX";"SR_tbs",#N/A,FALSE,"MGSOCIND"}</definedName>
    <definedName name="wrn.STAFF_REPORT_TABLES." localSheetId="103" hidden="1">{"SR_tbs",#N/A,FALSE,"MGSSEI";"SR_tbs",#N/A,FALSE,"MGSBOX";"SR_tbs",#N/A,FALSE,"MGSOCIND"}</definedName>
    <definedName name="wrn.STAFF_REPORT_TABLES." localSheetId="104" hidden="1">{"SR_tbs",#N/A,FALSE,"MGSSEI";"SR_tbs",#N/A,FALSE,"MGSBOX";"SR_tbs",#N/A,FALSE,"MGSOCIND"}</definedName>
    <definedName name="wrn.STAFF_REPORT_TABLES." localSheetId="105" hidden="1">{"SR_tbs",#N/A,FALSE,"MGSSEI";"SR_tbs",#N/A,FALSE,"MGSBOX";"SR_tbs",#N/A,FALSE,"MGSOCIND"}</definedName>
    <definedName name="wrn.STAFF_REPORT_TABLES." localSheetId="106" hidden="1">{"SR_tbs",#N/A,FALSE,"MGSSEI";"SR_tbs",#N/A,FALSE,"MGSBOX";"SR_tbs",#N/A,FALSE,"MGSOCIND"}</definedName>
    <definedName name="wrn.STAFF_REPORT_TABLES." localSheetId="107" hidden="1">{"SR_tbs",#N/A,FALSE,"MGSSEI";"SR_tbs",#N/A,FALSE,"MGSBOX";"SR_tbs",#N/A,FALSE,"MGSOCIND"}</definedName>
    <definedName name="wrn.STAFF_REPORT_TABLES." localSheetId="108" hidden="1">{"SR_tbs",#N/A,FALSE,"MGSSEI";"SR_tbs",#N/A,FALSE,"MGSBOX";"SR_tbs",#N/A,FALSE,"MGSOCIND"}</definedName>
    <definedName name="wrn.STAFF_REPORT_TABLES." localSheetId="170" hidden="1">{"SR_tbs",#N/A,FALSE,"MGSSEI";"SR_tbs",#N/A,FALSE,"MGSBOX";"SR_tbs",#N/A,FALSE,"MGSOCIND"}</definedName>
    <definedName name="wrn.STAFF_REPORT_TABLES." localSheetId="67" hidden="1">{"SR_tbs",#N/A,FALSE,"MGSSEI";"SR_tbs",#N/A,FALSE,"MGSBOX";"SR_tbs",#N/A,FALSE,"MGSOCIND"}</definedName>
    <definedName name="wrn.STAFF_REPORT_TABLES." hidden="1">{"SR_tbs",#N/A,FALSE,"MGSSEI";"SR_tbs",#N/A,FALSE,"MGSBOX";"SR_tbs",#N/A,FALSE,"MGSOCIND"}</definedName>
    <definedName name="wrn.STATE." localSheetId="112" hidden="1">{#N/A,#N/A,FALSE,"STATE"}</definedName>
    <definedName name="wrn.STATE." localSheetId="119" hidden="1">{#N/A,#N/A,FALSE,"STATE"}</definedName>
    <definedName name="wrn.STATE." localSheetId="114" hidden="1">{#N/A,#N/A,FALSE,"STATE"}</definedName>
    <definedName name="wrn.STATE." localSheetId="116" hidden="1">{#N/A,#N/A,FALSE,"STATE"}</definedName>
    <definedName name="wrn.STATE." localSheetId="117" hidden="1">{#N/A,#N/A,FALSE,"STATE"}</definedName>
    <definedName name="wrn.STATE." localSheetId="118" hidden="1">{#N/A,#N/A,FALSE,"STATE"}</definedName>
    <definedName name="wrn.STATE." localSheetId="149" hidden="1">{#N/A,#N/A,FALSE,"STATE"}</definedName>
    <definedName name="wrn.STATE." localSheetId="151" hidden="1">{#N/A,#N/A,FALSE,"STATE"}</definedName>
    <definedName name="wrn.STATE." localSheetId="156" hidden="1">{#N/A,#N/A,FALSE,"STATE"}</definedName>
    <definedName name="wrn.STATE." localSheetId="159" hidden="1">{#N/A,#N/A,FALSE,"STATE"}</definedName>
    <definedName name="wrn.STATE." localSheetId="164" hidden="1">{#N/A,#N/A,FALSE,"STATE"}</definedName>
    <definedName name="wrn.STATE." localSheetId="165" hidden="1">{#N/A,#N/A,FALSE,"STATE"}</definedName>
    <definedName name="wrn.STATE." localSheetId="166" hidden="1">{#N/A,#N/A,FALSE,"STATE"}</definedName>
    <definedName name="wrn.STATE." localSheetId="167" hidden="1">{#N/A,#N/A,FALSE,"STATE"}</definedName>
    <definedName name="wrn.STATE." localSheetId="168" hidden="1">{#N/A,#N/A,FALSE,"STATE"}</definedName>
    <definedName name="wrn.STATE." localSheetId="171" hidden="1">{#N/A,#N/A,FALSE,"STATE"}</definedName>
    <definedName name="wrn.STATE." localSheetId="179" hidden="1">{#N/A,#N/A,FALSE,"STATE"}</definedName>
    <definedName name="wrn.STATE." localSheetId="180" hidden="1">{#N/A,#N/A,FALSE,"STATE"}</definedName>
    <definedName name="wrn.STATE." localSheetId="181" hidden="1">{#N/A,#N/A,FALSE,"STATE"}</definedName>
    <definedName name="wrn.STATE." localSheetId="172" hidden="1">{#N/A,#N/A,FALSE,"STATE"}</definedName>
    <definedName name="wrn.STATE." localSheetId="173" hidden="1">{#N/A,#N/A,FALSE,"STATE"}</definedName>
    <definedName name="wrn.STATE." localSheetId="174" hidden="1">{#N/A,#N/A,FALSE,"STATE"}</definedName>
    <definedName name="wrn.STATE." localSheetId="175" hidden="1">{#N/A,#N/A,FALSE,"STATE"}</definedName>
    <definedName name="wrn.STATE." localSheetId="176" hidden="1">{#N/A,#N/A,FALSE,"STATE"}</definedName>
    <definedName name="wrn.STATE." localSheetId="177" hidden="1">{#N/A,#N/A,FALSE,"STATE"}</definedName>
    <definedName name="wrn.STATE." localSheetId="178" hidden="1">{#N/A,#N/A,FALSE,"STATE"}</definedName>
    <definedName name="wrn.STATE." localSheetId="46" hidden="1">{#N/A,#N/A,FALSE,"STATE"}</definedName>
    <definedName name="wrn.STATE." localSheetId="47" hidden="1">{#N/A,#N/A,FALSE,"STATE"}</definedName>
    <definedName name="wrn.STATE." localSheetId="48" hidden="1">{#N/A,#N/A,FALSE,"STATE"}</definedName>
    <definedName name="wrn.STATE." localSheetId="49" hidden="1">{#N/A,#N/A,FALSE,"STATE"}</definedName>
    <definedName name="wrn.STATE." localSheetId="51" hidden="1">{#N/A,#N/A,FALSE,"STATE"}</definedName>
    <definedName name="wrn.STATE." localSheetId="50" hidden="1">{#N/A,#N/A,FALSE,"STATE"}</definedName>
    <definedName name="wrn.STATE." localSheetId="52" hidden="1">{#N/A,#N/A,FALSE,"STATE"}</definedName>
    <definedName name="wrn.STATE." localSheetId="56" hidden="1">{#N/A,#N/A,FALSE,"STATE"}</definedName>
    <definedName name="wrn.STATE." localSheetId="57" hidden="1">{#N/A,#N/A,FALSE,"STATE"}</definedName>
    <definedName name="wrn.STATE." localSheetId="58" hidden="1">{#N/A,#N/A,FALSE,"STATE"}</definedName>
    <definedName name="wrn.STATE." localSheetId="59" hidden="1">{#N/A,#N/A,FALSE,"STATE"}</definedName>
    <definedName name="wrn.STATE." localSheetId="60" hidden="1">{#N/A,#N/A,FALSE,"STATE"}</definedName>
    <definedName name="wrn.STATE." localSheetId="61" hidden="1">{#N/A,#N/A,FALSE,"STATE"}</definedName>
    <definedName name="wrn.STATE." localSheetId="62" hidden="1">{#N/A,#N/A,FALSE,"STATE"}</definedName>
    <definedName name="wrn.STATE." localSheetId="63" hidden="1">{#N/A,#N/A,FALSE,"STATE"}</definedName>
    <definedName name="wrn.STATE." localSheetId="68" hidden="1">{#N/A,#N/A,FALSE,"STATE"}</definedName>
    <definedName name="wrn.STATE." localSheetId="69" hidden="1">{#N/A,#N/A,FALSE,"STATE"}</definedName>
    <definedName name="wrn.STATE." localSheetId="70" hidden="1">{#N/A,#N/A,FALSE,"STATE"}</definedName>
    <definedName name="wrn.STATE." localSheetId="83" hidden="1">{#N/A,#N/A,FALSE,"STATE"}</definedName>
    <definedName name="wrn.STATE." localSheetId="99" hidden="1">{#N/A,#N/A,FALSE,"STATE"}</definedName>
    <definedName name="wrn.STATE." localSheetId="109" hidden="1">{#N/A,#N/A,FALSE,"STATE"}</definedName>
    <definedName name="wrn.STATE." localSheetId="110" hidden="1">{#N/A,#N/A,FALSE,"STATE"}</definedName>
    <definedName name="wrn.STATE." localSheetId="111" hidden="1">{#N/A,#N/A,FALSE,"STATE"}</definedName>
    <definedName name="wrn.STATE." localSheetId="100" hidden="1">{#N/A,#N/A,FALSE,"STATE"}</definedName>
    <definedName name="wrn.STATE." localSheetId="101" hidden="1">{#N/A,#N/A,FALSE,"STATE"}</definedName>
    <definedName name="wrn.STATE." localSheetId="102" hidden="1">{#N/A,#N/A,FALSE,"STATE"}</definedName>
    <definedName name="wrn.STATE." localSheetId="103" hidden="1">{#N/A,#N/A,FALSE,"STATE"}</definedName>
    <definedName name="wrn.STATE." localSheetId="104" hidden="1">{#N/A,#N/A,FALSE,"STATE"}</definedName>
    <definedName name="wrn.STATE." localSheetId="105" hidden="1">{#N/A,#N/A,FALSE,"STATE"}</definedName>
    <definedName name="wrn.STATE." localSheetId="106" hidden="1">{#N/A,#N/A,FALSE,"STATE"}</definedName>
    <definedName name="wrn.STATE." localSheetId="107" hidden="1">{#N/A,#N/A,FALSE,"STATE"}</definedName>
    <definedName name="wrn.STATE." localSheetId="108" hidden="1">{#N/A,#N/A,FALSE,"STATE"}</definedName>
    <definedName name="wrn.STATE." localSheetId="170" hidden="1">{#N/A,#N/A,FALSE,"STATE"}</definedName>
    <definedName name="wrn.STATE." localSheetId="67" hidden="1">{#N/A,#N/A,FALSE,"STATE"}</definedName>
    <definedName name="wrn.STATE." hidden="1">{#N/A,#N/A,FALSE,"STATE"}</definedName>
    <definedName name="wrn.tab2." localSheetId="112" hidden="1">{#N/A,#N/A,FALSE,"report1"}</definedName>
    <definedName name="wrn.tab2." localSheetId="119" hidden="1">{#N/A,#N/A,FALSE,"report1"}</definedName>
    <definedName name="wrn.tab2." localSheetId="114" hidden="1">{#N/A,#N/A,FALSE,"report1"}</definedName>
    <definedName name="wrn.tab2." localSheetId="116" hidden="1">{#N/A,#N/A,FALSE,"report1"}</definedName>
    <definedName name="wrn.tab2." localSheetId="117" hidden="1">{#N/A,#N/A,FALSE,"report1"}</definedName>
    <definedName name="wrn.tab2." localSheetId="118" hidden="1">{#N/A,#N/A,FALSE,"report1"}</definedName>
    <definedName name="wrn.tab2." localSheetId="149" hidden="1">{#N/A,#N/A,FALSE,"report1"}</definedName>
    <definedName name="wrn.tab2." localSheetId="151" hidden="1">{#N/A,#N/A,FALSE,"report1"}</definedName>
    <definedName name="wrn.tab2." localSheetId="156" hidden="1">{#N/A,#N/A,FALSE,"report1"}</definedName>
    <definedName name="wrn.tab2." localSheetId="159" hidden="1">{#N/A,#N/A,FALSE,"report1"}</definedName>
    <definedName name="wrn.tab2." localSheetId="164" hidden="1">{#N/A,#N/A,FALSE,"report1"}</definedName>
    <definedName name="wrn.tab2." localSheetId="165" hidden="1">{#N/A,#N/A,FALSE,"report1"}</definedName>
    <definedName name="wrn.tab2." localSheetId="166" hidden="1">{#N/A,#N/A,FALSE,"report1"}</definedName>
    <definedName name="wrn.tab2." localSheetId="167" hidden="1">{#N/A,#N/A,FALSE,"report1"}</definedName>
    <definedName name="wrn.tab2." localSheetId="168" hidden="1">{#N/A,#N/A,FALSE,"report1"}</definedName>
    <definedName name="wrn.tab2." localSheetId="171" hidden="1">{#N/A,#N/A,FALSE,"report1"}</definedName>
    <definedName name="wrn.tab2." localSheetId="179" hidden="1">{#N/A,#N/A,FALSE,"report1"}</definedName>
    <definedName name="wrn.tab2." localSheetId="180" hidden="1">{#N/A,#N/A,FALSE,"report1"}</definedName>
    <definedName name="wrn.tab2." localSheetId="181" hidden="1">{#N/A,#N/A,FALSE,"report1"}</definedName>
    <definedName name="wrn.tab2." localSheetId="172" hidden="1">{#N/A,#N/A,FALSE,"report1"}</definedName>
    <definedName name="wrn.tab2." localSheetId="173" hidden="1">{#N/A,#N/A,FALSE,"report1"}</definedName>
    <definedName name="wrn.tab2." localSheetId="174" hidden="1">{#N/A,#N/A,FALSE,"report1"}</definedName>
    <definedName name="wrn.tab2." localSheetId="175" hidden="1">{#N/A,#N/A,FALSE,"report1"}</definedName>
    <definedName name="wrn.tab2." localSheetId="176" hidden="1">{#N/A,#N/A,FALSE,"report1"}</definedName>
    <definedName name="wrn.tab2." localSheetId="177" hidden="1">{#N/A,#N/A,FALSE,"report1"}</definedName>
    <definedName name="wrn.tab2." localSheetId="178" hidden="1">{#N/A,#N/A,FALSE,"report1"}</definedName>
    <definedName name="wrn.tab2." localSheetId="46" hidden="1">{#N/A,#N/A,FALSE,"report1"}</definedName>
    <definedName name="wrn.tab2." localSheetId="47" hidden="1">{#N/A,#N/A,FALSE,"report1"}</definedName>
    <definedName name="wrn.tab2." localSheetId="48" hidden="1">{#N/A,#N/A,FALSE,"report1"}</definedName>
    <definedName name="wrn.tab2." localSheetId="49" hidden="1">{#N/A,#N/A,FALSE,"report1"}</definedName>
    <definedName name="wrn.tab2." localSheetId="51" hidden="1">{#N/A,#N/A,FALSE,"report1"}</definedName>
    <definedName name="wrn.tab2." localSheetId="50" hidden="1">{#N/A,#N/A,FALSE,"report1"}</definedName>
    <definedName name="wrn.tab2." localSheetId="52" hidden="1">{#N/A,#N/A,FALSE,"report1"}</definedName>
    <definedName name="wrn.tab2." localSheetId="56" hidden="1">{#N/A,#N/A,FALSE,"report1"}</definedName>
    <definedName name="wrn.tab2." localSheetId="57" hidden="1">{#N/A,#N/A,FALSE,"report1"}</definedName>
    <definedName name="wrn.tab2." localSheetId="58" hidden="1">{#N/A,#N/A,FALSE,"report1"}</definedName>
    <definedName name="wrn.tab2." localSheetId="59" hidden="1">{#N/A,#N/A,FALSE,"report1"}</definedName>
    <definedName name="wrn.tab2." localSheetId="60" hidden="1">{#N/A,#N/A,FALSE,"report1"}</definedName>
    <definedName name="wrn.tab2." localSheetId="61" hidden="1">{#N/A,#N/A,FALSE,"report1"}</definedName>
    <definedName name="wrn.tab2." localSheetId="62" hidden="1">{#N/A,#N/A,FALSE,"report1"}</definedName>
    <definedName name="wrn.tab2." localSheetId="63" hidden="1">{#N/A,#N/A,FALSE,"report1"}</definedName>
    <definedName name="wrn.tab2." localSheetId="68" hidden="1">{#N/A,#N/A,FALSE,"report1"}</definedName>
    <definedName name="wrn.tab2." localSheetId="69" hidden="1">{#N/A,#N/A,FALSE,"report1"}</definedName>
    <definedName name="wrn.tab2." localSheetId="70" hidden="1">{#N/A,#N/A,FALSE,"report1"}</definedName>
    <definedName name="wrn.tab2." localSheetId="83" hidden="1">{#N/A,#N/A,FALSE,"report1"}</definedName>
    <definedName name="wrn.tab2." localSheetId="99" hidden="1">{#N/A,#N/A,FALSE,"report1"}</definedName>
    <definedName name="wrn.tab2." localSheetId="109" hidden="1">{#N/A,#N/A,FALSE,"report1"}</definedName>
    <definedName name="wrn.tab2." localSheetId="110" hidden="1">{#N/A,#N/A,FALSE,"report1"}</definedName>
    <definedName name="wrn.tab2." localSheetId="111" hidden="1">{#N/A,#N/A,FALSE,"report1"}</definedName>
    <definedName name="wrn.tab2." localSheetId="100" hidden="1">{#N/A,#N/A,FALSE,"report1"}</definedName>
    <definedName name="wrn.tab2." localSheetId="101" hidden="1">{#N/A,#N/A,FALSE,"report1"}</definedName>
    <definedName name="wrn.tab2." localSheetId="102" hidden="1">{#N/A,#N/A,FALSE,"report1"}</definedName>
    <definedName name="wrn.tab2." localSheetId="103" hidden="1">{#N/A,#N/A,FALSE,"report1"}</definedName>
    <definedName name="wrn.tab2." localSheetId="104" hidden="1">{#N/A,#N/A,FALSE,"report1"}</definedName>
    <definedName name="wrn.tab2." localSheetId="105" hidden="1">{#N/A,#N/A,FALSE,"report1"}</definedName>
    <definedName name="wrn.tab2." localSheetId="106" hidden="1">{#N/A,#N/A,FALSE,"report1"}</definedName>
    <definedName name="wrn.tab2." localSheetId="107" hidden="1">{#N/A,#N/A,FALSE,"report1"}</definedName>
    <definedName name="wrn.tab2." localSheetId="108" hidden="1">{#N/A,#N/A,FALSE,"report1"}</definedName>
    <definedName name="wrn.tab2." localSheetId="170" hidden="1">{#N/A,#N/A,FALSE,"report1"}</definedName>
    <definedName name="wrn.tab2." localSheetId="67" hidden="1">{#N/A,#N/A,FALSE,"report1"}</definedName>
    <definedName name="wrn.tab2." hidden="1">{#N/A,#N/A,FALSE,"report1"}</definedName>
    <definedName name="wrn.TAXARREARS." localSheetId="112" hidden="1">{#N/A,#N/A,FALSE,"TAXARREARS"}</definedName>
    <definedName name="wrn.TAXARREARS." localSheetId="119" hidden="1">{#N/A,#N/A,FALSE,"TAXARREARS"}</definedName>
    <definedName name="wrn.TAXARREARS." localSheetId="114" hidden="1">{#N/A,#N/A,FALSE,"TAXARREARS"}</definedName>
    <definedName name="wrn.TAXARREARS." localSheetId="116" hidden="1">{#N/A,#N/A,FALSE,"TAXARREARS"}</definedName>
    <definedName name="wrn.TAXARREARS." localSheetId="117" hidden="1">{#N/A,#N/A,FALSE,"TAXARREARS"}</definedName>
    <definedName name="wrn.TAXARREARS." localSheetId="118" hidden="1">{#N/A,#N/A,FALSE,"TAXARREARS"}</definedName>
    <definedName name="wrn.TAXARREARS." localSheetId="149" hidden="1">{#N/A,#N/A,FALSE,"TAXARREARS"}</definedName>
    <definedName name="wrn.TAXARREARS." localSheetId="151" hidden="1">{#N/A,#N/A,FALSE,"TAXARREARS"}</definedName>
    <definedName name="wrn.TAXARREARS." localSheetId="156" hidden="1">{#N/A,#N/A,FALSE,"TAXARREARS"}</definedName>
    <definedName name="wrn.TAXARREARS." localSheetId="159" hidden="1">{#N/A,#N/A,FALSE,"TAXARREARS"}</definedName>
    <definedName name="wrn.TAXARREARS." localSheetId="164" hidden="1">{#N/A,#N/A,FALSE,"TAXARREARS"}</definedName>
    <definedName name="wrn.TAXARREARS." localSheetId="165" hidden="1">{#N/A,#N/A,FALSE,"TAXARREARS"}</definedName>
    <definedName name="wrn.TAXARREARS." localSheetId="166" hidden="1">{#N/A,#N/A,FALSE,"TAXARREARS"}</definedName>
    <definedName name="wrn.TAXARREARS." localSheetId="167" hidden="1">{#N/A,#N/A,FALSE,"TAXARREARS"}</definedName>
    <definedName name="wrn.TAXARREARS." localSheetId="168" hidden="1">{#N/A,#N/A,FALSE,"TAXARREARS"}</definedName>
    <definedName name="wrn.TAXARREARS." localSheetId="171" hidden="1">{#N/A,#N/A,FALSE,"TAXARREARS"}</definedName>
    <definedName name="wrn.TAXARREARS." localSheetId="179" hidden="1">{#N/A,#N/A,FALSE,"TAXARREARS"}</definedName>
    <definedName name="wrn.TAXARREARS." localSheetId="180" hidden="1">{#N/A,#N/A,FALSE,"TAXARREARS"}</definedName>
    <definedName name="wrn.TAXARREARS." localSheetId="181" hidden="1">{#N/A,#N/A,FALSE,"TAXARREARS"}</definedName>
    <definedName name="wrn.TAXARREARS." localSheetId="172" hidden="1">{#N/A,#N/A,FALSE,"TAXARREARS"}</definedName>
    <definedName name="wrn.TAXARREARS." localSheetId="173" hidden="1">{#N/A,#N/A,FALSE,"TAXARREARS"}</definedName>
    <definedName name="wrn.TAXARREARS." localSheetId="174" hidden="1">{#N/A,#N/A,FALSE,"TAXARREARS"}</definedName>
    <definedName name="wrn.TAXARREARS." localSheetId="175" hidden="1">{#N/A,#N/A,FALSE,"TAXARREARS"}</definedName>
    <definedName name="wrn.TAXARREARS." localSheetId="176" hidden="1">{#N/A,#N/A,FALSE,"TAXARREARS"}</definedName>
    <definedName name="wrn.TAXARREARS." localSheetId="177" hidden="1">{#N/A,#N/A,FALSE,"TAXARREARS"}</definedName>
    <definedName name="wrn.TAXARREARS." localSheetId="178" hidden="1">{#N/A,#N/A,FALSE,"TAXARREARS"}</definedName>
    <definedName name="wrn.TAXARREARS." localSheetId="46" hidden="1">{#N/A,#N/A,FALSE,"TAXARREARS"}</definedName>
    <definedName name="wrn.TAXARREARS." localSheetId="47" hidden="1">{#N/A,#N/A,FALSE,"TAXARREARS"}</definedName>
    <definedName name="wrn.TAXARREARS." localSheetId="48" hidden="1">{#N/A,#N/A,FALSE,"TAXARREARS"}</definedName>
    <definedName name="wrn.TAXARREARS." localSheetId="49" hidden="1">{#N/A,#N/A,FALSE,"TAXARREARS"}</definedName>
    <definedName name="wrn.TAXARREARS." localSheetId="51" hidden="1">{#N/A,#N/A,FALSE,"TAXARREARS"}</definedName>
    <definedName name="wrn.TAXARREARS." localSheetId="50" hidden="1">{#N/A,#N/A,FALSE,"TAXARREARS"}</definedName>
    <definedName name="wrn.TAXARREARS." localSheetId="52" hidden="1">{#N/A,#N/A,FALSE,"TAXARREARS"}</definedName>
    <definedName name="wrn.TAXARREARS." localSheetId="56" hidden="1">{#N/A,#N/A,FALSE,"TAXARREARS"}</definedName>
    <definedName name="wrn.TAXARREARS." localSheetId="57" hidden="1">{#N/A,#N/A,FALSE,"TAXARREARS"}</definedName>
    <definedName name="wrn.TAXARREARS." localSheetId="58" hidden="1">{#N/A,#N/A,FALSE,"TAXARREARS"}</definedName>
    <definedName name="wrn.TAXARREARS." localSheetId="59" hidden="1">{#N/A,#N/A,FALSE,"TAXARREARS"}</definedName>
    <definedName name="wrn.TAXARREARS." localSheetId="60" hidden="1">{#N/A,#N/A,FALSE,"TAXARREARS"}</definedName>
    <definedName name="wrn.TAXARREARS." localSheetId="61" hidden="1">{#N/A,#N/A,FALSE,"TAXARREARS"}</definedName>
    <definedName name="wrn.TAXARREARS." localSheetId="62" hidden="1">{#N/A,#N/A,FALSE,"TAXARREARS"}</definedName>
    <definedName name="wrn.TAXARREARS." localSheetId="63" hidden="1">{#N/A,#N/A,FALSE,"TAXARREARS"}</definedName>
    <definedName name="wrn.TAXARREARS." localSheetId="68" hidden="1">{#N/A,#N/A,FALSE,"TAXARREARS"}</definedName>
    <definedName name="wrn.TAXARREARS." localSheetId="69" hidden="1">{#N/A,#N/A,FALSE,"TAXARREARS"}</definedName>
    <definedName name="wrn.TAXARREARS." localSheetId="70" hidden="1">{#N/A,#N/A,FALSE,"TAXARREARS"}</definedName>
    <definedName name="wrn.TAXARREARS." localSheetId="83" hidden="1">{#N/A,#N/A,FALSE,"TAXARREARS"}</definedName>
    <definedName name="wrn.TAXARREARS." localSheetId="99" hidden="1">{#N/A,#N/A,FALSE,"TAXARREARS"}</definedName>
    <definedName name="wrn.TAXARREARS." localSheetId="109" hidden="1">{#N/A,#N/A,FALSE,"TAXARREARS"}</definedName>
    <definedName name="wrn.TAXARREARS." localSheetId="110" hidden="1">{#N/A,#N/A,FALSE,"TAXARREARS"}</definedName>
    <definedName name="wrn.TAXARREARS." localSheetId="111" hidden="1">{#N/A,#N/A,FALSE,"TAXARREARS"}</definedName>
    <definedName name="wrn.TAXARREARS." localSheetId="100" hidden="1">{#N/A,#N/A,FALSE,"TAXARREARS"}</definedName>
    <definedName name="wrn.TAXARREARS." localSheetId="101" hidden="1">{#N/A,#N/A,FALSE,"TAXARREARS"}</definedName>
    <definedName name="wrn.TAXARREARS." localSheetId="102" hidden="1">{#N/A,#N/A,FALSE,"TAXARREARS"}</definedName>
    <definedName name="wrn.TAXARREARS." localSheetId="103" hidden="1">{#N/A,#N/A,FALSE,"TAXARREARS"}</definedName>
    <definedName name="wrn.TAXARREARS." localSheetId="104" hidden="1">{#N/A,#N/A,FALSE,"TAXARREARS"}</definedName>
    <definedName name="wrn.TAXARREARS." localSheetId="105" hidden="1">{#N/A,#N/A,FALSE,"TAXARREARS"}</definedName>
    <definedName name="wrn.TAXARREARS." localSheetId="106" hidden="1">{#N/A,#N/A,FALSE,"TAXARREARS"}</definedName>
    <definedName name="wrn.TAXARREARS." localSheetId="107" hidden="1">{#N/A,#N/A,FALSE,"TAXARREARS"}</definedName>
    <definedName name="wrn.TAXARREARS." localSheetId="108" hidden="1">{#N/A,#N/A,FALSE,"TAXARREARS"}</definedName>
    <definedName name="wrn.TAXARREARS." localSheetId="170" hidden="1">{#N/A,#N/A,FALSE,"TAXARREARS"}</definedName>
    <definedName name="wrn.TAXARREARS." localSheetId="67" hidden="1">{#N/A,#N/A,FALSE,"TAXARREARS"}</definedName>
    <definedName name="wrn.TAXARREARS." hidden="1">{#N/A,#N/A,FALSE,"TAXARREARS"}</definedName>
    <definedName name="wrn.TAXPAYRS." localSheetId="112" hidden="1">{#N/A,#N/A,FALSE,"TAXPAYRS"}</definedName>
    <definedName name="wrn.TAXPAYRS." localSheetId="119" hidden="1">{#N/A,#N/A,FALSE,"TAXPAYRS"}</definedName>
    <definedName name="wrn.TAXPAYRS." localSheetId="114" hidden="1">{#N/A,#N/A,FALSE,"TAXPAYRS"}</definedName>
    <definedName name="wrn.TAXPAYRS." localSheetId="116" hidden="1">{#N/A,#N/A,FALSE,"TAXPAYRS"}</definedName>
    <definedName name="wrn.TAXPAYRS." localSheetId="117" hidden="1">{#N/A,#N/A,FALSE,"TAXPAYRS"}</definedName>
    <definedName name="wrn.TAXPAYRS." localSheetId="118" hidden="1">{#N/A,#N/A,FALSE,"TAXPAYRS"}</definedName>
    <definedName name="wrn.TAXPAYRS." localSheetId="149" hidden="1">{#N/A,#N/A,FALSE,"TAXPAYRS"}</definedName>
    <definedName name="wrn.TAXPAYRS." localSheetId="151" hidden="1">{#N/A,#N/A,FALSE,"TAXPAYRS"}</definedName>
    <definedName name="wrn.TAXPAYRS." localSheetId="156" hidden="1">{#N/A,#N/A,FALSE,"TAXPAYRS"}</definedName>
    <definedName name="wrn.TAXPAYRS." localSheetId="159" hidden="1">{#N/A,#N/A,FALSE,"TAXPAYRS"}</definedName>
    <definedName name="wrn.TAXPAYRS." localSheetId="164" hidden="1">{#N/A,#N/A,FALSE,"TAXPAYRS"}</definedName>
    <definedName name="wrn.TAXPAYRS." localSheetId="165" hidden="1">{#N/A,#N/A,FALSE,"TAXPAYRS"}</definedName>
    <definedName name="wrn.TAXPAYRS." localSheetId="166" hidden="1">{#N/A,#N/A,FALSE,"TAXPAYRS"}</definedName>
    <definedName name="wrn.TAXPAYRS." localSheetId="167" hidden="1">{#N/A,#N/A,FALSE,"TAXPAYRS"}</definedName>
    <definedName name="wrn.TAXPAYRS." localSheetId="168" hidden="1">{#N/A,#N/A,FALSE,"TAXPAYRS"}</definedName>
    <definedName name="wrn.TAXPAYRS." localSheetId="171" hidden="1">{#N/A,#N/A,FALSE,"TAXPAYRS"}</definedName>
    <definedName name="wrn.TAXPAYRS." localSheetId="179" hidden="1">{#N/A,#N/A,FALSE,"TAXPAYRS"}</definedName>
    <definedName name="wrn.TAXPAYRS." localSheetId="180" hidden="1">{#N/A,#N/A,FALSE,"TAXPAYRS"}</definedName>
    <definedName name="wrn.TAXPAYRS." localSheetId="181" hidden="1">{#N/A,#N/A,FALSE,"TAXPAYRS"}</definedName>
    <definedName name="wrn.TAXPAYRS." localSheetId="172" hidden="1">{#N/A,#N/A,FALSE,"TAXPAYRS"}</definedName>
    <definedName name="wrn.TAXPAYRS." localSheetId="173" hidden="1">{#N/A,#N/A,FALSE,"TAXPAYRS"}</definedName>
    <definedName name="wrn.TAXPAYRS." localSheetId="174" hidden="1">{#N/A,#N/A,FALSE,"TAXPAYRS"}</definedName>
    <definedName name="wrn.TAXPAYRS." localSheetId="175" hidden="1">{#N/A,#N/A,FALSE,"TAXPAYRS"}</definedName>
    <definedName name="wrn.TAXPAYRS." localSheetId="176" hidden="1">{#N/A,#N/A,FALSE,"TAXPAYRS"}</definedName>
    <definedName name="wrn.TAXPAYRS." localSheetId="177" hidden="1">{#N/A,#N/A,FALSE,"TAXPAYRS"}</definedName>
    <definedName name="wrn.TAXPAYRS." localSheetId="178" hidden="1">{#N/A,#N/A,FALSE,"TAXPAYRS"}</definedName>
    <definedName name="wrn.TAXPAYRS." localSheetId="46" hidden="1">{#N/A,#N/A,FALSE,"TAXPAYRS"}</definedName>
    <definedName name="wrn.TAXPAYRS." localSheetId="47" hidden="1">{#N/A,#N/A,FALSE,"TAXPAYRS"}</definedName>
    <definedName name="wrn.TAXPAYRS." localSheetId="48" hidden="1">{#N/A,#N/A,FALSE,"TAXPAYRS"}</definedName>
    <definedName name="wrn.TAXPAYRS." localSheetId="49" hidden="1">{#N/A,#N/A,FALSE,"TAXPAYRS"}</definedName>
    <definedName name="wrn.TAXPAYRS." localSheetId="51" hidden="1">{#N/A,#N/A,FALSE,"TAXPAYRS"}</definedName>
    <definedName name="wrn.TAXPAYRS." localSheetId="50" hidden="1">{#N/A,#N/A,FALSE,"TAXPAYRS"}</definedName>
    <definedName name="wrn.TAXPAYRS." localSheetId="52" hidden="1">{#N/A,#N/A,FALSE,"TAXPAYRS"}</definedName>
    <definedName name="wrn.TAXPAYRS." localSheetId="56" hidden="1">{#N/A,#N/A,FALSE,"TAXPAYRS"}</definedName>
    <definedName name="wrn.TAXPAYRS." localSheetId="57" hidden="1">{#N/A,#N/A,FALSE,"TAXPAYRS"}</definedName>
    <definedName name="wrn.TAXPAYRS." localSheetId="58" hidden="1">{#N/A,#N/A,FALSE,"TAXPAYRS"}</definedName>
    <definedName name="wrn.TAXPAYRS." localSheetId="59" hidden="1">{#N/A,#N/A,FALSE,"TAXPAYRS"}</definedName>
    <definedName name="wrn.TAXPAYRS." localSheetId="60" hidden="1">{#N/A,#N/A,FALSE,"TAXPAYRS"}</definedName>
    <definedName name="wrn.TAXPAYRS." localSheetId="61" hidden="1">{#N/A,#N/A,FALSE,"TAXPAYRS"}</definedName>
    <definedName name="wrn.TAXPAYRS." localSheetId="62" hidden="1">{#N/A,#N/A,FALSE,"TAXPAYRS"}</definedName>
    <definedName name="wrn.TAXPAYRS." localSheetId="63" hidden="1">{#N/A,#N/A,FALSE,"TAXPAYRS"}</definedName>
    <definedName name="wrn.TAXPAYRS." localSheetId="68" hidden="1">{#N/A,#N/A,FALSE,"TAXPAYRS"}</definedName>
    <definedName name="wrn.TAXPAYRS." localSheetId="69" hidden="1">{#N/A,#N/A,FALSE,"TAXPAYRS"}</definedName>
    <definedName name="wrn.TAXPAYRS." localSheetId="70" hidden="1">{#N/A,#N/A,FALSE,"TAXPAYRS"}</definedName>
    <definedName name="wrn.TAXPAYRS." localSheetId="83" hidden="1">{#N/A,#N/A,FALSE,"TAXPAYRS"}</definedName>
    <definedName name="wrn.TAXPAYRS." localSheetId="99" hidden="1">{#N/A,#N/A,FALSE,"TAXPAYRS"}</definedName>
    <definedName name="wrn.TAXPAYRS." localSheetId="109" hidden="1">{#N/A,#N/A,FALSE,"TAXPAYRS"}</definedName>
    <definedName name="wrn.TAXPAYRS." localSheetId="110" hidden="1">{#N/A,#N/A,FALSE,"TAXPAYRS"}</definedName>
    <definedName name="wrn.TAXPAYRS." localSheetId="111" hidden="1">{#N/A,#N/A,FALSE,"TAXPAYRS"}</definedName>
    <definedName name="wrn.TAXPAYRS." localSheetId="100" hidden="1">{#N/A,#N/A,FALSE,"TAXPAYRS"}</definedName>
    <definedName name="wrn.TAXPAYRS." localSheetId="101" hidden="1">{#N/A,#N/A,FALSE,"TAXPAYRS"}</definedName>
    <definedName name="wrn.TAXPAYRS." localSheetId="102" hidden="1">{#N/A,#N/A,FALSE,"TAXPAYRS"}</definedName>
    <definedName name="wrn.TAXPAYRS." localSheetId="103" hidden="1">{#N/A,#N/A,FALSE,"TAXPAYRS"}</definedName>
    <definedName name="wrn.TAXPAYRS." localSheetId="104" hidden="1">{#N/A,#N/A,FALSE,"TAXPAYRS"}</definedName>
    <definedName name="wrn.TAXPAYRS." localSheetId="105" hidden="1">{#N/A,#N/A,FALSE,"TAXPAYRS"}</definedName>
    <definedName name="wrn.TAXPAYRS." localSheetId="106" hidden="1">{#N/A,#N/A,FALSE,"TAXPAYRS"}</definedName>
    <definedName name="wrn.TAXPAYRS." localSheetId="107" hidden="1">{#N/A,#N/A,FALSE,"TAXPAYRS"}</definedName>
    <definedName name="wrn.TAXPAYRS." localSheetId="108" hidden="1">{#N/A,#N/A,FALSE,"TAXPAYRS"}</definedName>
    <definedName name="wrn.TAXPAYRS." localSheetId="170" hidden="1">{#N/A,#N/A,FALSE,"TAXPAYRS"}</definedName>
    <definedName name="wrn.TAXPAYRS." localSheetId="67" hidden="1">{#N/A,#N/A,FALSE,"TAXPAYRS"}</definedName>
    <definedName name="wrn.TAXPAYRS." hidden="1">{#N/A,#N/A,FALSE,"TAXPAYRS"}</definedName>
    <definedName name="wrn.TRADE." localSheetId="112" hidden="1">{#N/A,#N/A,FALSE,"TRADE"}</definedName>
    <definedName name="wrn.TRADE." localSheetId="119" hidden="1">{#N/A,#N/A,FALSE,"TRADE"}</definedName>
    <definedName name="wrn.TRADE." localSheetId="114" hidden="1">{#N/A,#N/A,FALSE,"TRADE"}</definedName>
    <definedName name="wrn.TRADE." localSheetId="116" hidden="1">{#N/A,#N/A,FALSE,"TRADE"}</definedName>
    <definedName name="wrn.TRADE." localSheetId="117" hidden="1">{#N/A,#N/A,FALSE,"TRADE"}</definedName>
    <definedName name="wrn.TRADE." localSheetId="118" hidden="1">{#N/A,#N/A,FALSE,"TRADE"}</definedName>
    <definedName name="wrn.TRADE." localSheetId="149" hidden="1">{#N/A,#N/A,FALSE,"TRADE"}</definedName>
    <definedName name="wrn.TRADE." localSheetId="151" hidden="1">{#N/A,#N/A,FALSE,"TRADE"}</definedName>
    <definedName name="wrn.TRADE." localSheetId="156" hidden="1">{#N/A,#N/A,FALSE,"TRADE"}</definedName>
    <definedName name="wrn.TRADE." localSheetId="159" hidden="1">{#N/A,#N/A,FALSE,"TRADE"}</definedName>
    <definedName name="wrn.TRADE." localSheetId="164" hidden="1">{#N/A,#N/A,FALSE,"TRADE"}</definedName>
    <definedName name="wrn.TRADE." localSheetId="165" hidden="1">{#N/A,#N/A,FALSE,"TRADE"}</definedName>
    <definedName name="wrn.TRADE." localSheetId="166" hidden="1">{#N/A,#N/A,FALSE,"TRADE"}</definedName>
    <definedName name="wrn.TRADE." localSheetId="167" hidden="1">{#N/A,#N/A,FALSE,"TRADE"}</definedName>
    <definedName name="wrn.TRADE." localSheetId="168" hidden="1">{#N/A,#N/A,FALSE,"TRADE"}</definedName>
    <definedName name="wrn.TRADE." localSheetId="171" hidden="1">{#N/A,#N/A,FALSE,"TRADE"}</definedName>
    <definedName name="wrn.TRADE." localSheetId="179" hidden="1">{#N/A,#N/A,FALSE,"TRADE"}</definedName>
    <definedName name="wrn.TRADE." localSheetId="180" hidden="1">{#N/A,#N/A,FALSE,"TRADE"}</definedName>
    <definedName name="wrn.TRADE." localSheetId="181" hidden="1">{#N/A,#N/A,FALSE,"TRADE"}</definedName>
    <definedName name="wrn.TRADE." localSheetId="172" hidden="1">{#N/A,#N/A,FALSE,"TRADE"}</definedName>
    <definedName name="wrn.TRADE." localSheetId="173" hidden="1">{#N/A,#N/A,FALSE,"TRADE"}</definedName>
    <definedName name="wrn.TRADE." localSheetId="174" hidden="1">{#N/A,#N/A,FALSE,"TRADE"}</definedName>
    <definedName name="wrn.TRADE." localSheetId="175" hidden="1">{#N/A,#N/A,FALSE,"TRADE"}</definedName>
    <definedName name="wrn.TRADE." localSheetId="176" hidden="1">{#N/A,#N/A,FALSE,"TRADE"}</definedName>
    <definedName name="wrn.TRADE." localSheetId="177" hidden="1">{#N/A,#N/A,FALSE,"TRADE"}</definedName>
    <definedName name="wrn.TRADE." localSheetId="178" hidden="1">{#N/A,#N/A,FALSE,"TRADE"}</definedName>
    <definedName name="wrn.TRADE." localSheetId="46" hidden="1">{#N/A,#N/A,FALSE,"TRADE"}</definedName>
    <definedName name="wrn.TRADE." localSheetId="47" hidden="1">{#N/A,#N/A,FALSE,"TRADE"}</definedName>
    <definedName name="wrn.TRADE." localSheetId="48" hidden="1">{#N/A,#N/A,FALSE,"TRADE"}</definedName>
    <definedName name="wrn.TRADE." localSheetId="49" hidden="1">{#N/A,#N/A,FALSE,"TRADE"}</definedName>
    <definedName name="wrn.TRADE." localSheetId="51" hidden="1">{#N/A,#N/A,FALSE,"TRADE"}</definedName>
    <definedName name="wrn.TRADE." localSheetId="50" hidden="1">{#N/A,#N/A,FALSE,"TRADE"}</definedName>
    <definedName name="wrn.TRADE." localSheetId="52" hidden="1">{#N/A,#N/A,FALSE,"TRADE"}</definedName>
    <definedName name="wrn.TRADE." localSheetId="56" hidden="1">{#N/A,#N/A,FALSE,"TRADE"}</definedName>
    <definedName name="wrn.TRADE." localSheetId="57" hidden="1">{#N/A,#N/A,FALSE,"TRADE"}</definedName>
    <definedName name="wrn.TRADE." localSheetId="58" hidden="1">{#N/A,#N/A,FALSE,"TRADE"}</definedName>
    <definedName name="wrn.TRADE." localSheetId="59" hidden="1">{#N/A,#N/A,FALSE,"TRADE"}</definedName>
    <definedName name="wrn.TRADE." localSheetId="60" hidden="1">{#N/A,#N/A,FALSE,"TRADE"}</definedName>
    <definedName name="wrn.TRADE." localSheetId="61" hidden="1">{#N/A,#N/A,FALSE,"TRADE"}</definedName>
    <definedName name="wrn.TRADE." localSheetId="62" hidden="1">{#N/A,#N/A,FALSE,"TRADE"}</definedName>
    <definedName name="wrn.TRADE." localSheetId="63" hidden="1">{#N/A,#N/A,FALSE,"TRADE"}</definedName>
    <definedName name="wrn.TRADE." localSheetId="68" hidden="1">{#N/A,#N/A,FALSE,"TRADE"}</definedName>
    <definedName name="wrn.TRADE." localSheetId="69" hidden="1">{#N/A,#N/A,FALSE,"TRADE"}</definedName>
    <definedName name="wrn.TRADE." localSheetId="70" hidden="1">{#N/A,#N/A,FALSE,"TRADE"}</definedName>
    <definedName name="wrn.TRADE." localSheetId="83" hidden="1">{#N/A,#N/A,FALSE,"TRADE"}</definedName>
    <definedName name="wrn.TRADE." localSheetId="99" hidden="1">{#N/A,#N/A,FALSE,"TRADE"}</definedName>
    <definedName name="wrn.TRADE." localSheetId="109" hidden="1">{#N/A,#N/A,FALSE,"TRADE"}</definedName>
    <definedName name="wrn.TRADE." localSheetId="110" hidden="1">{#N/A,#N/A,FALSE,"TRADE"}</definedName>
    <definedName name="wrn.TRADE." localSheetId="111" hidden="1">{#N/A,#N/A,FALSE,"TRADE"}</definedName>
    <definedName name="wrn.TRADE." localSheetId="100" hidden="1">{#N/A,#N/A,FALSE,"TRADE"}</definedName>
    <definedName name="wrn.TRADE." localSheetId="101" hidden="1">{#N/A,#N/A,FALSE,"TRADE"}</definedName>
    <definedName name="wrn.TRADE." localSheetId="102" hidden="1">{#N/A,#N/A,FALSE,"TRADE"}</definedName>
    <definedName name="wrn.TRADE." localSheetId="103" hidden="1">{#N/A,#N/A,FALSE,"TRADE"}</definedName>
    <definedName name="wrn.TRADE." localSheetId="104" hidden="1">{#N/A,#N/A,FALSE,"TRADE"}</definedName>
    <definedName name="wrn.TRADE." localSheetId="105" hidden="1">{#N/A,#N/A,FALSE,"TRADE"}</definedName>
    <definedName name="wrn.TRADE." localSheetId="106" hidden="1">{#N/A,#N/A,FALSE,"TRADE"}</definedName>
    <definedName name="wrn.TRADE." localSheetId="107" hidden="1">{#N/A,#N/A,FALSE,"TRADE"}</definedName>
    <definedName name="wrn.TRADE." localSheetId="108" hidden="1">{#N/A,#N/A,FALSE,"TRADE"}</definedName>
    <definedName name="wrn.TRADE." localSheetId="170" hidden="1">{#N/A,#N/A,FALSE,"TRADE"}</definedName>
    <definedName name="wrn.TRADE." localSheetId="67" hidden="1">{#N/A,#N/A,FALSE,"TRADE"}</definedName>
    <definedName name="wrn.TRADE." hidden="1">{#N/A,#N/A,FALSE,"TRADE"}</definedName>
    <definedName name="wrn.Trade._.Output._.All." localSheetId="112" hidden="1">{"PRI",#N/A,FALSE,"Data";"QUA",#N/A,FALSE,"Data";"STR",#N/A,FALSE,"Data";"VAL",#N/A,FALSE,"Data";"WEO",#N/A,FALSE,"Data";"WGT",#N/A,FALSE,"Data"}</definedName>
    <definedName name="wrn.Trade._.Output._.All." localSheetId="119" hidden="1">{"PRI",#N/A,FALSE,"Data";"QUA",#N/A,FALSE,"Data";"STR",#N/A,FALSE,"Data";"VAL",#N/A,FALSE,"Data";"WEO",#N/A,FALSE,"Data";"WGT",#N/A,FALSE,"Data"}</definedName>
    <definedName name="wrn.Trade._.Output._.All." localSheetId="114" hidden="1">{"PRI",#N/A,FALSE,"Data";"QUA",#N/A,FALSE,"Data";"STR",#N/A,FALSE,"Data";"VAL",#N/A,FALSE,"Data";"WEO",#N/A,FALSE,"Data";"WGT",#N/A,FALSE,"Data"}</definedName>
    <definedName name="wrn.Trade._.Output._.All." localSheetId="116" hidden="1">{"PRI",#N/A,FALSE,"Data";"QUA",#N/A,FALSE,"Data";"STR",#N/A,FALSE,"Data";"VAL",#N/A,FALSE,"Data";"WEO",#N/A,FALSE,"Data";"WGT",#N/A,FALSE,"Data"}</definedName>
    <definedName name="wrn.Trade._.Output._.All." localSheetId="117" hidden="1">{"PRI",#N/A,FALSE,"Data";"QUA",#N/A,FALSE,"Data";"STR",#N/A,FALSE,"Data";"VAL",#N/A,FALSE,"Data";"WEO",#N/A,FALSE,"Data";"WGT",#N/A,FALSE,"Data"}</definedName>
    <definedName name="wrn.Trade._.Output._.All." localSheetId="118" hidden="1">{"PRI",#N/A,FALSE,"Data";"QUA",#N/A,FALSE,"Data";"STR",#N/A,FALSE,"Data";"VAL",#N/A,FALSE,"Data";"WEO",#N/A,FALSE,"Data";"WGT",#N/A,FALSE,"Data"}</definedName>
    <definedName name="wrn.Trade._.Output._.All." localSheetId="149" hidden="1">{"PRI",#N/A,FALSE,"Data";"QUA",#N/A,FALSE,"Data";"STR",#N/A,FALSE,"Data";"VAL",#N/A,FALSE,"Data";"WEO",#N/A,FALSE,"Data";"WGT",#N/A,FALSE,"Data"}</definedName>
    <definedName name="wrn.Trade._.Output._.All." localSheetId="151" hidden="1">{"PRI",#N/A,FALSE,"Data";"QUA",#N/A,FALSE,"Data";"STR",#N/A,FALSE,"Data";"VAL",#N/A,FALSE,"Data";"WEO",#N/A,FALSE,"Data";"WGT",#N/A,FALSE,"Data"}</definedName>
    <definedName name="wrn.Trade._.Output._.All." localSheetId="156" hidden="1">{"PRI",#N/A,FALSE,"Data";"QUA",#N/A,FALSE,"Data";"STR",#N/A,FALSE,"Data";"VAL",#N/A,FALSE,"Data";"WEO",#N/A,FALSE,"Data";"WGT",#N/A,FALSE,"Data"}</definedName>
    <definedName name="wrn.Trade._.Output._.All." localSheetId="159" hidden="1">{"PRI",#N/A,FALSE,"Data";"QUA",#N/A,FALSE,"Data";"STR",#N/A,FALSE,"Data";"VAL",#N/A,FALSE,"Data";"WEO",#N/A,FALSE,"Data";"WGT",#N/A,FALSE,"Data"}</definedName>
    <definedName name="wrn.Trade._.Output._.All." localSheetId="164" hidden="1">{"PRI",#N/A,FALSE,"Data";"QUA",#N/A,FALSE,"Data";"STR",#N/A,FALSE,"Data";"VAL",#N/A,FALSE,"Data";"WEO",#N/A,FALSE,"Data";"WGT",#N/A,FALSE,"Data"}</definedName>
    <definedName name="wrn.Trade._.Output._.All." localSheetId="165" hidden="1">{"PRI",#N/A,FALSE,"Data";"QUA",#N/A,FALSE,"Data";"STR",#N/A,FALSE,"Data";"VAL",#N/A,FALSE,"Data";"WEO",#N/A,FALSE,"Data";"WGT",#N/A,FALSE,"Data"}</definedName>
    <definedName name="wrn.Trade._.Output._.All." localSheetId="166" hidden="1">{"PRI",#N/A,FALSE,"Data";"QUA",#N/A,FALSE,"Data";"STR",#N/A,FALSE,"Data";"VAL",#N/A,FALSE,"Data";"WEO",#N/A,FALSE,"Data";"WGT",#N/A,FALSE,"Data"}</definedName>
    <definedName name="wrn.Trade._.Output._.All." localSheetId="167" hidden="1">{"PRI",#N/A,FALSE,"Data";"QUA",#N/A,FALSE,"Data";"STR",#N/A,FALSE,"Data";"VAL",#N/A,FALSE,"Data";"WEO",#N/A,FALSE,"Data";"WGT",#N/A,FALSE,"Data"}</definedName>
    <definedName name="wrn.Trade._.Output._.All." localSheetId="168" hidden="1">{"PRI",#N/A,FALSE,"Data";"QUA",#N/A,FALSE,"Data";"STR",#N/A,FALSE,"Data";"VAL",#N/A,FALSE,"Data";"WEO",#N/A,FALSE,"Data";"WGT",#N/A,FALSE,"Data"}</definedName>
    <definedName name="wrn.Trade._.Output._.All." localSheetId="171" hidden="1">{"PRI",#N/A,FALSE,"Data";"QUA",#N/A,FALSE,"Data";"STR",#N/A,FALSE,"Data";"VAL",#N/A,FALSE,"Data";"WEO",#N/A,FALSE,"Data";"WGT",#N/A,FALSE,"Data"}</definedName>
    <definedName name="wrn.Trade._.Output._.All." localSheetId="179" hidden="1">{"PRI",#N/A,FALSE,"Data";"QUA",#N/A,FALSE,"Data";"STR",#N/A,FALSE,"Data";"VAL",#N/A,FALSE,"Data";"WEO",#N/A,FALSE,"Data";"WGT",#N/A,FALSE,"Data"}</definedName>
    <definedName name="wrn.Trade._.Output._.All." localSheetId="180" hidden="1">{"PRI",#N/A,FALSE,"Data";"QUA",#N/A,FALSE,"Data";"STR",#N/A,FALSE,"Data";"VAL",#N/A,FALSE,"Data";"WEO",#N/A,FALSE,"Data";"WGT",#N/A,FALSE,"Data"}</definedName>
    <definedName name="wrn.Trade._.Output._.All." localSheetId="181" hidden="1">{"PRI",#N/A,FALSE,"Data";"QUA",#N/A,FALSE,"Data";"STR",#N/A,FALSE,"Data";"VAL",#N/A,FALSE,"Data";"WEO",#N/A,FALSE,"Data";"WGT",#N/A,FALSE,"Data"}</definedName>
    <definedName name="wrn.Trade._.Output._.All." localSheetId="172" hidden="1">{"PRI",#N/A,FALSE,"Data";"QUA",#N/A,FALSE,"Data";"STR",#N/A,FALSE,"Data";"VAL",#N/A,FALSE,"Data";"WEO",#N/A,FALSE,"Data";"WGT",#N/A,FALSE,"Data"}</definedName>
    <definedName name="wrn.Trade._.Output._.All." localSheetId="173" hidden="1">{"PRI",#N/A,FALSE,"Data";"QUA",#N/A,FALSE,"Data";"STR",#N/A,FALSE,"Data";"VAL",#N/A,FALSE,"Data";"WEO",#N/A,FALSE,"Data";"WGT",#N/A,FALSE,"Data"}</definedName>
    <definedName name="wrn.Trade._.Output._.All." localSheetId="174" hidden="1">{"PRI",#N/A,FALSE,"Data";"QUA",#N/A,FALSE,"Data";"STR",#N/A,FALSE,"Data";"VAL",#N/A,FALSE,"Data";"WEO",#N/A,FALSE,"Data";"WGT",#N/A,FALSE,"Data"}</definedName>
    <definedName name="wrn.Trade._.Output._.All." localSheetId="175" hidden="1">{"PRI",#N/A,FALSE,"Data";"QUA",#N/A,FALSE,"Data";"STR",#N/A,FALSE,"Data";"VAL",#N/A,FALSE,"Data";"WEO",#N/A,FALSE,"Data";"WGT",#N/A,FALSE,"Data"}</definedName>
    <definedName name="wrn.Trade._.Output._.All." localSheetId="176" hidden="1">{"PRI",#N/A,FALSE,"Data";"QUA",#N/A,FALSE,"Data";"STR",#N/A,FALSE,"Data";"VAL",#N/A,FALSE,"Data";"WEO",#N/A,FALSE,"Data";"WGT",#N/A,FALSE,"Data"}</definedName>
    <definedName name="wrn.Trade._.Output._.All." localSheetId="177" hidden="1">{"PRI",#N/A,FALSE,"Data";"QUA",#N/A,FALSE,"Data";"STR",#N/A,FALSE,"Data";"VAL",#N/A,FALSE,"Data";"WEO",#N/A,FALSE,"Data";"WGT",#N/A,FALSE,"Data"}</definedName>
    <definedName name="wrn.Trade._.Output._.All." localSheetId="178" hidden="1">{"PRI",#N/A,FALSE,"Data";"QUA",#N/A,FALSE,"Data";"STR",#N/A,FALSE,"Data";"VAL",#N/A,FALSE,"Data";"WEO",#N/A,FALSE,"Data";"WGT",#N/A,FALSE,"Data"}</definedName>
    <definedName name="wrn.Trade._.Output._.All." localSheetId="46" hidden="1">{"PRI",#N/A,FALSE,"Data";"QUA",#N/A,FALSE,"Data";"STR",#N/A,FALSE,"Data";"VAL",#N/A,FALSE,"Data";"WEO",#N/A,FALSE,"Data";"WGT",#N/A,FALSE,"Data"}</definedName>
    <definedName name="wrn.Trade._.Output._.All." localSheetId="47" hidden="1">{"PRI",#N/A,FALSE,"Data";"QUA",#N/A,FALSE,"Data";"STR",#N/A,FALSE,"Data";"VAL",#N/A,FALSE,"Data";"WEO",#N/A,FALSE,"Data";"WGT",#N/A,FALSE,"Data"}</definedName>
    <definedName name="wrn.Trade._.Output._.All." localSheetId="48" hidden="1">{"PRI",#N/A,FALSE,"Data";"QUA",#N/A,FALSE,"Data";"STR",#N/A,FALSE,"Data";"VAL",#N/A,FALSE,"Data";"WEO",#N/A,FALSE,"Data";"WGT",#N/A,FALSE,"Data"}</definedName>
    <definedName name="wrn.Trade._.Output._.All." localSheetId="49" hidden="1">{"PRI",#N/A,FALSE,"Data";"QUA",#N/A,FALSE,"Data";"STR",#N/A,FALSE,"Data";"VAL",#N/A,FALSE,"Data";"WEO",#N/A,FALSE,"Data";"WGT",#N/A,FALSE,"Data"}</definedName>
    <definedName name="wrn.Trade._.Output._.All." localSheetId="51" hidden="1">{"PRI",#N/A,FALSE,"Data";"QUA",#N/A,FALSE,"Data";"STR",#N/A,FALSE,"Data";"VAL",#N/A,FALSE,"Data";"WEO",#N/A,FALSE,"Data";"WGT",#N/A,FALSE,"Data"}</definedName>
    <definedName name="wrn.Trade._.Output._.All." localSheetId="50" hidden="1">{"PRI",#N/A,FALSE,"Data";"QUA",#N/A,FALSE,"Data";"STR",#N/A,FALSE,"Data";"VAL",#N/A,FALSE,"Data";"WEO",#N/A,FALSE,"Data";"WGT",#N/A,FALSE,"Data"}</definedName>
    <definedName name="wrn.Trade._.Output._.All." localSheetId="52" hidden="1">{"PRI",#N/A,FALSE,"Data";"QUA",#N/A,FALSE,"Data";"STR",#N/A,FALSE,"Data";"VAL",#N/A,FALSE,"Data";"WEO",#N/A,FALSE,"Data";"WGT",#N/A,FALSE,"Data"}</definedName>
    <definedName name="wrn.Trade._.Output._.All." localSheetId="56" hidden="1">{"PRI",#N/A,FALSE,"Data";"QUA",#N/A,FALSE,"Data";"STR",#N/A,FALSE,"Data";"VAL",#N/A,FALSE,"Data";"WEO",#N/A,FALSE,"Data";"WGT",#N/A,FALSE,"Data"}</definedName>
    <definedName name="wrn.Trade._.Output._.All." localSheetId="57" hidden="1">{"PRI",#N/A,FALSE,"Data";"QUA",#N/A,FALSE,"Data";"STR",#N/A,FALSE,"Data";"VAL",#N/A,FALSE,"Data";"WEO",#N/A,FALSE,"Data";"WGT",#N/A,FALSE,"Data"}</definedName>
    <definedName name="wrn.Trade._.Output._.All." localSheetId="58" hidden="1">{"PRI",#N/A,FALSE,"Data";"QUA",#N/A,FALSE,"Data";"STR",#N/A,FALSE,"Data";"VAL",#N/A,FALSE,"Data";"WEO",#N/A,FALSE,"Data";"WGT",#N/A,FALSE,"Data"}</definedName>
    <definedName name="wrn.Trade._.Output._.All." localSheetId="59" hidden="1">{"PRI",#N/A,FALSE,"Data";"QUA",#N/A,FALSE,"Data";"STR",#N/A,FALSE,"Data";"VAL",#N/A,FALSE,"Data";"WEO",#N/A,FALSE,"Data";"WGT",#N/A,FALSE,"Data"}</definedName>
    <definedName name="wrn.Trade._.Output._.All." localSheetId="60" hidden="1">{"PRI",#N/A,FALSE,"Data";"QUA",#N/A,FALSE,"Data";"STR",#N/A,FALSE,"Data";"VAL",#N/A,FALSE,"Data";"WEO",#N/A,FALSE,"Data";"WGT",#N/A,FALSE,"Data"}</definedName>
    <definedName name="wrn.Trade._.Output._.All." localSheetId="61" hidden="1">{"PRI",#N/A,FALSE,"Data";"QUA",#N/A,FALSE,"Data";"STR",#N/A,FALSE,"Data";"VAL",#N/A,FALSE,"Data";"WEO",#N/A,FALSE,"Data";"WGT",#N/A,FALSE,"Data"}</definedName>
    <definedName name="wrn.Trade._.Output._.All." localSheetId="62" hidden="1">{"PRI",#N/A,FALSE,"Data";"QUA",#N/A,FALSE,"Data";"STR",#N/A,FALSE,"Data";"VAL",#N/A,FALSE,"Data";"WEO",#N/A,FALSE,"Data";"WGT",#N/A,FALSE,"Data"}</definedName>
    <definedName name="wrn.Trade._.Output._.All." localSheetId="63" hidden="1">{"PRI",#N/A,FALSE,"Data";"QUA",#N/A,FALSE,"Data";"STR",#N/A,FALSE,"Data";"VAL",#N/A,FALSE,"Data";"WEO",#N/A,FALSE,"Data";"WGT",#N/A,FALSE,"Data"}</definedName>
    <definedName name="wrn.Trade._.Output._.All." localSheetId="68" hidden="1">{"PRI",#N/A,FALSE,"Data";"QUA",#N/A,FALSE,"Data";"STR",#N/A,FALSE,"Data";"VAL",#N/A,FALSE,"Data";"WEO",#N/A,FALSE,"Data";"WGT",#N/A,FALSE,"Data"}</definedName>
    <definedName name="wrn.Trade._.Output._.All." localSheetId="69" hidden="1">{"PRI",#N/A,FALSE,"Data";"QUA",#N/A,FALSE,"Data";"STR",#N/A,FALSE,"Data";"VAL",#N/A,FALSE,"Data";"WEO",#N/A,FALSE,"Data";"WGT",#N/A,FALSE,"Data"}</definedName>
    <definedName name="wrn.Trade._.Output._.All." localSheetId="70" hidden="1">{"PRI",#N/A,FALSE,"Data";"QUA",#N/A,FALSE,"Data";"STR",#N/A,FALSE,"Data";"VAL",#N/A,FALSE,"Data";"WEO",#N/A,FALSE,"Data";"WGT",#N/A,FALSE,"Data"}</definedName>
    <definedName name="wrn.Trade._.Output._.All." localSheetId="83" hidden="1">{"PRI",#N/A,FALSE,"Data";"QUA",#N/A,FALSE,"Data";"STR",#N/A,FALSE,"Data";"VAL",#N/A,FALSE,"Data";"WEO",#N/A,FALSE,"Data";"WGT",#N/A,FALSE,"Data"}</definedName>
    <definedName name="wrn.Trade._.Output._.All." localSheetId="99" hidden="1">{"PRI",#N/A,FALSE,"Data";"QUA",#N/A,FALSE,"Data";"STR",#N/A,FALSE,"Data";"VAL",#N/A,FALSE,"Data";"WEO",#N/A,FALSE,"Data";"WGT",#N/A,FALSE,"Data"}</definedName>
    <definedName name="wrn.Trade._.Output._.All." localSheetId="109" hidden="1">{"PRI",#N/A,FALSE,"Data";"QUA",#N/A,FALSE,"Data";"STR",#N/A,FALSE,"Data";"VAL",#N/A,FALSE,"Data";"WEO",#N/A,FALSE,"Data";"WGT",#N/A,FALSE,"Data"}</definedName>
    <definedName name="wrn.Trade._.Output._.All." localSheetId="110" hidden="1">{"PRI",#N/A,FALSE,"Data";"QUA",#N/A,FALSE,"Data";"STR",#N/A,FALSE,"Data";"VAL",#N/A,FALSE,"Data";"WEO",#N/A,FALSE,"Data";"WGT",#N/A,FALSE,"Data"}</definedName>
    <definedName name="wrn.Trade._.Output._.All." localSheetId="111" hidden="1">{"PRI",#N/A,FALSE,"Data";"QUA",#N/A,FALSE,"Data";"STR",#N/A,FALSE,"Data";"VAL",#N/A,FALSE,"Data";"WEO",#N/A,FALSE,"Data";"WGT",#N/A,FALSE,"Data"}</definedName>
    <definedName name="wrn.Trade._.Output._.All." localSheetId="100" hidden="1">{"PRI",#N/A,FALSE,"Data";"QUA",#N/A,FALSE,"Data";"STR",#N/A,FALSE,"Data";"VAL",#N/A,FALSE,"Data";"WEO",#N/A,FALSE,"Data";"WGT",#N/A,FALSE,"Data"}</definedName>
    <definedName name="wrn.Trade._.Output._.All." localSheetId="101" hidden="1">{"PRI",#N/A,FALSE,"Data";"QUA",#N/A,FALSE,"Data";"STR",#N/A,FALSE,"Data";"VAL",#N/A,FALSE,"Data";"WEO",#N/A,FALSE,"Data";"WGT",#N/A,FALSE,"Data"}</definedName>
    <definedName name="wrn.Trade._.Output._.All." localSheetId="102" hidden="1">{"PRI",#N/A,FALSE,"Data";"QUA",#N/A,FALSE,"Data";"STR",#N/A,FALSE,"Data";"VAL",#N/A,FALSE,"Data";"WEO",#N/A,FALSE,"Data";"WGT",#N/A,FALSE,"Data"}</definedName>
    <definedName name="wrn.Trade._.Output._.All." localSheetId="103" hidden="1">{"PRI",#N/A,FALSE,"Data";"QUA",#N/A,FALSE,"Data";"STR",#N/A,FALSE,"Data";"VAL",#N/A,FALSE,"Data";"WEO",#N/A,FALSE,"Data";"WGT",#N/A,FALSE,"Data"}</definedName>
    <definedName name="wrn.Trade._.Output._.All." localSheetId="104" hidden="1">{"PRI",#N/A,FALSE,"Data";"QUA",#N/A,FALSE,"Data";"STR",#N/A,FALSE,"Data";"VAL",#N/A,FALSE,"Data";"WEO",#N/A,FALSE,"Data";"WGT",#N/A,FALSE,"Data"}</definedName>
    <definedName name="wrn.Trade._.Output._.All." localSheetId="105" hidden="1">{"PRI",#N/A,FALSE,"Data";"QUA",#N/A,FALSE,"Data";"STR",#N/A,FALSE,"Data";"VAL",#N/A,FALSE,"Data";"WEO",#N/A,FALSE,"Data";"WGT",#N/A,FALSE,"Data"}</definedName>
    <definedName name="wrn.Trade._.Output._.All." localSheetId="106" hidden="1">{"PRI",#N/A,FALSE,"Data";"QUA",#N/A,FALSE,"Data";"STR",#N/A,FALSE,"Data";"VAL",#N/A,FALSE,"Data";"WEO",#N/A,FALSE,"Data";"WGT",#N/A,FALSE,"Data"}</definedName>
    <definedName name="wrn.Trade._.Output._.All." localSheetId="107" hidden="1">{"PRI",#N/A,FALSE,"Data";"QUA",#N/A,FALSE,"Data";"STR",#N/A,FALSE,"Data";"VAL",#N/A,FALSE,"Data";"WEO",#N/A,FALSE,"Data";"WGT",#N/A,FALSE,"Data"}</definedName>
    <definedName name="wrn.Trade._.Output._.All." localSheetId="108" hidden="1">{"PRI",#N/A,FALSE,"Data";"QUA",#N/A,FALSE,"Data";"STR",#N/A,FALSE,"Data";"VAL",#N/A,FALSE,"Data";"WEO",#N/A,FALSE,"Data";"WGT",#N/A,FALSE,"Data"}</definedName>
    <definedName name="wrn.Trade._.Output._.All." localSheetId="170" hidden="1">{"PRI",#N/A,FALSE,"Data";"QUA",#N/A,FALSE,"Data";"STR",#N/A,FALSE,"Data";"VAL",#N/A,FALSE,"Data";"WEO",#N/A,FALSE,"Data";"WGT",#N/A,FALSE,"Data"}</definedName>
    <definedName name="wrn.Trade._.Output._.All." localSheetId="67" hidden="1">{"PRI",#N/A,FALSE,"Data";"QUA",#N/A,FALSE,"Data";"STR",#N/A,FALSE,"Data";"VAL",#N/A,FALSE,"Data";"WEO",#N/A,FALSE,"Data";"WGT",#N/A,FALSE,"Data"}</definedName>
    <definedName name="wrn.Trade._.Output._.All." hidden="1">{"PRI",#N/A,FALSE,"Data";"QUA",#N/A,FALSE,"Data";"STR",#N/A,FALSE,"Data";"VAL",#N/A,FALSE,"Data";"WEO",#N/A,FALSE,"Data";"WGT",#N/A,FALSE,"Data"}</definedName>
    <definedName name="wrn.Trade._.Table._.Core." localSheetId="112" hidden="1">{"WEO",#N/A,FALSE,"Data";"PRI",#N/A,FALSE,"Data";"QUA",#N/A,FALSE,"Data"}</definedName>
    <definedName name="wrn.Trade._.Table._.Core." localSheetId="119" hidden="1">{"WEO",#N/A,FALSE,"Data";"PRI",#N/A,FALSE,"Data";"QUA",#N/A,FALSE,"Data"}</definedName>
    <definedName name="wrn.Trade._.Table._.Core." localSheetId="114" hidden="1">{"WEO",#N/A,FALSE,"Data";"PRI",#N/A,FALSE,"Data";"QUA",#N/A,FALSE,"Data"}</definedName>
    <definedName name="wrn.Trade._.Table._.Core." localSheetId="116" hidden="1">{"WEO",#N/A,FALSE,"Data";"PRI",#N/A,FALSE,"Data";"QUA",#N/A,FALSE,"Data"}</definedName>
    <definedName name="wrn.Trade._.Table._.Core." localSheetId="117" hidden="1">{"WEO",#N/A,FALSE,"Data";"PRI",#N/A,FALSE,"Data";"QUA",#N/A,FALSE,"Data"}</definedName>
    <definedName name="wrn.Trade._.Table._.Core." localSheetId="118" hidden="1">{"WEO",#N/A,FALSE,"Data";"PRI",#N/A,FALSE,"Data";"QUA",#N/A,FALSE,"Data"}</definedName>
    <definedName name="wrn.Trade._.Table._.Core." localSheetId="149" hidden="1">{"WEO",#N/A,FALSE,"Data";"PRI",#N/A,FALSE,"Data";"QUA",#N/A,FALSE,"Data"}</definedName>
    <definedName name="wrn.Trade._.Table._.Core." localSheetId="151" hidden="1">{"WEO",#N/A,FALSE,"Data";"PRI",#N/A,FALSE,"Data";"QUA",#N/A,FALSE,"Data"}</definedName>
    <definedName name="wrn.Trade._.Table._.Core." localSheetId="156" hidden="1">{"WEO",#N/A,FALSE,"Data";"PRI",#N/A,FALSE,"Data";"QUA",#N/A,FALSE,"Data"}</definedName>
    <definedName name="wrn.Trade._.Table._.Core." localSheetId="159" hidden="1">{"WEO",#N/A,FALSE,"Data";"PRI",#N/A,FALSE,"Data";"QUA",#N/A,FALSE,"Data"}</definedName>
    <definedName name="wrn.Trade._.Table._.Core." localSheetId="164" hidden="1">{"WEO",#N/A,FALSE,"Data";"PRI",#N/A,FALSE,"Data";"QUA",#N/A,FALSE,"Data"}</definedName>
    <definedName name="wrn.Trade._.Table._.Core." localSheetId="165" hidden="1">{"WEO",#N/A,FALSE,"Data";"PRI",#N/A,FALSE,"Data";"QUA",#N/A,FALSE,"Data"}</definedName>
    <definedName name="wrn.Trade._.Table._.Core." localSheetId="166" hidden="1">{"WEO",#N/A,FALSE,"Data";"PRI",#N/A,FALSE,"Data";"QUA",#N/A,FALSE,"Data"}</definedName>
    <definedName name="wrn.Trade._.Table._.Core." localSheetId="167" hidden="1">{"WEO",#N/A,FALSE,"Data";"PRI",#N/A,FALSE,"Data";"QUA",#N/A,FALSE,"Data"}</definedName>
    <definedName name="wrn.Trade._.Table._.Core." localSheetId="168" hidden="1">{"WEO",#N/A,FALSE,"Data";"PRI",#N/A,FALSE,"Data";"QUA",#N/A,FALSE,"Data"}</definedName>
    <definedName name="wrn.Trade._.Table._.Core." localSheetId="171" hidden="1">{"WEO",#N/A,FALSE,"Data";"PRI",#N/A,FALSE,"Data";"QUA",#N/A,FALSE,"Data"}</definedName>
    <definedName name="wrn.Trade._.Table._.Core." localSheetId="179" hidden="1">{"WEO",#N/A,FALSE,"Data";"PRI",#N/A,FALSE,"Data";"QUA",#N/A,FALSE,"Data"}</definedName>
    <definedName name="wrn.Trade._.Table._.Core." localSheetId="180" hidden="1">{"WEO",#N/A,FALSE,"Data";"PRI",#N/A,FALSE,"Data";"QUA",#N/A,FALSE,"Data"}</definedName>
    <definedName name="wrn.Trade._.Table._.Core." localSheetId="181" hidden="1">{"WEO",#N/A,FALSE,"Data";"PRI",#N/A,FALSE,"Data";"QUA",#N/A,FALSE,"Data"}</definedName>
    <definedName name="wrn.Trade._.Table._.Core." localSheetId="172" hidden="1">{"WEO",#N/A,FALSE,"Data";"PRI",#N/A,FALSE,"Data";"QUA",#N/A,FALSE,"Data"}</definedName>
    <definedName name="wrn.Trade._.Table._.Core." localSheetId="173" hidden="1">{"WEO",#N/A,FALSE,"Data";"PRI",#N/A,FALSE,"Data";"QUA",#N/A,FALSE,"Data"}</definedName>
    <definedName name="wrn.Trade._.Table._.Core." localSheetId="174" hidden="1">{"WEO",#N/A,FALSE,"Data";"PRI",#N/A,FALSE,"Data";"QUA",#N/A,FALSE,"Data"}</definedName>
    <definedName name="wrn.Trade._.Table._.Core." localSheetId="175" hidden="1">{"WEO",#N/A,FALSE,"Data";"PRI",#N/A,FALSE,"Data";"QUA",#N/A,FALSE,"Data"}</definedName>
    <definedName name="wrn.Trade._.Table._.Core." localSheetId="176" hidden="1">{"WEO",#N/A,FALSE,"Data";"PRI",#N/A,FALSE,"Data";"QUA",#N/A,FALSE,"Data"}</definedName>
    <definedName name="wrn.Trade._.Table._.Core." localSheetId="177" hidden="1">{"WEO",#N/A,FALSE,"Data";"PRI",#N/A,FALSE,"Data";"QUA",#N/A,FALSE,"Data"}</definedName>
    <definedName name="wrn.Trade._.Table._.Core." localSheetId="178" hidden="1">{"WEO",#N/A,FALSE,"Data";"PRI",#N/A,FALSE,"Data";"QUA",#N/A,FALSE,"Data"}</definedName>
    <definedName name="wrn.Trade._.Table._.Core." localSheetId="46" hidden="1">{"WEO",#N/A,FALSE,"Data";"PRI",#N/A,FALSE,"Data";"QUA",#N/A,FALSE,"Data"}</definedName>
    <definedName name="wrn.Trade._.Table._.Core." localSheetId="47" hidden="1">{"WEO",#N/A,FALSE,"Data";"PRI",#N/A,FALSE,"Data";"QUA",#N/A,FALSE,"Data"}</definedName>
    <definedName name="wrn.Trade._.Table._.Core." localSheetId="48" hidden="1">{"WEO",#N/A,FALSE,"Data";"PRI",#N/A,FALSE,"Data";"QUA",#N/A,FALSE,"Data"}</definedName>
    <definedName name="wrn.Trade._.Table._.Core." localSheetId="49" hidden="1">{"WEO",#N/A,FALSE,"Data";"PRI",#N/A,FALSE,"Data";"QUA",#N/A,FALSE,"Data"}</definedName>
    <definedName name="wrn.Trade._.Table._.Core." localSheetId="51" hidden="1">{"WEO",#N/A,FALSE,"Data";"PRI",#N/A,FALSE,"Data";"QUA",#N/A,FALSE,"Data"}</definedName>
    <definedName name="wrn.Trade._.Table._.Core." localSheetId="50" hidden="1">{"WEO",#N/A,FALSE,"Data";"PRI",#N/A,FALSE,"Data";"QUA",#N/A,FALSE,"Data"}</definedName>
    <definedName name="wrn.Trade._.Table._.Core." localSheetId="52" hidden="1">{"WEO",#N/A,FALSE,"Data";"PRI",#N/A,FALSE,"Data";"QUA",#N/A,FALSE,"Data"}</definedName>
    <definedName name="wrn.Trade._.Table._.Core." localSheetId="56" hidden="1">{"WEO",#N/A,FALSE,"Data";"PRI",#N/A,FALSE,"Data";"QUA",#N/A,FALSE,"Data"}</definedName>
    <definedName name="wrn.Trade._.Table._.Core." localSheetId="57" hidden="1">{"WEO",#N/A,FALSE,"Data";"PRI",#N/A,FALSE,"Data";"QUA",#N/A,FALSE,"Data"}</definedName>
    <definedName name="wrn.Trade._.Table._.Core." localSheetId="58" hidden="1">{"WEO",#N/A,FALSE,"Data";"PRI",#N/A,FALSE,"Data";"QUA",#N/A,FALSE,"Data"}</definedName>
    <definedName name="wrn.Trade._.Table._.Core." localSheetId="59" hidden="1">{"WEO",#N/A,FALSE,"Data";"PRI",#N/A,FALSE,"Data";"QUA",#N/A,FALSE,"Data"}</definedName>
    <definedName name="wrn.Trade._.Table._.Core." localSheetId="60" hidden="1">{"WEO",#N/A,FALSE,"Data";"PRI",#N/A,FALSE,"Data";"QUA",#N/A,FALSE,"Data"}</definedName>
    <definedName name="wrn.Trade._.Table._.Core." localSheetId="61" hidden="1">{"WEO",#N/A,FALSE,"Data";"PRI",#N/A,FALSE,"Data";"QUA",#N/A,FALSE,"Data"}</definedName>
    <definedName name="wrn.Trade._.Table._.Core." localSheetId="62" hidden="1">{"WEO",#N/A,FALSE,"Data";"PRI",#N/A,FALSE,"Data";"QUA",#N/A,FALSE,"Data"}</definedName>
    <definedName name="wrn.Trade._.Table._.Core." localSheetId="63" hidden="1">{"WEO",#N/A,FALSE,"Data";"PRI",#N/A,FALSE,"Data";"QUA",#N/A,FALSE,"Data"}</definedName>
    <definedName name="wrn.Trade._.Table._.Core." localSheetId="68" hidden="1">{"WEO",#N/A,FALSE,"Data";"PRI",#N/A,FALSE,"Data";"QUA",#N/A,FALSE,"Data"}</definedName>
    <definedName name="wrn.Trade._.Table._.Core." localSheetId="69" hidden="1">{"WEO",#N/A,FALSE,"Data";"PRI",#N/A,FALSE,"Data";"QUA",#N/A,FALSE,"Data"}</definedName>
    <definedName name="wrn.Trade._.Table._.Core." localSheetId="70" hidden="1">{"WEO",#N/A,FALSE,"Data";"PRI",#N/A,FALSE,"Data";"QUA",#N/A,FALSE,"Data"}</definedName>
    <definedName name="wrn.Trade._.Table._.Core." localSheetId="83" hidden="1">{"WEO",#N/A,FALSE,"Data";"PRI",#N/A,FALSE,"Data";"QUA",#N/A,FALSE,"Data"}</definedName>
    <definedName name="wrn.Trade._.Table._.Core." localSheetId="99" hidden="1">{"WEO",#N/A,FALSE,"Data";"PRI",#N/A,FALSE,"Data";"QUA",#N/A,FALSE,"Data"}</definedName>
    <definedName name="wrn.Trade._.Table._.Core." localSheetId="109" hidden="1">{"WEO",#N/A,FALSE,"Data";"PRI",#N/A,FALSE,"Data";"QUA",#N/A,FALSE,"Data"}</definedName>
    <definedName name="wrn.Trade._.Table._.Core." localSheetId="110" hidden="1">{"WEO",#N/A,FALSE,"Data";"PRI",#N/A,FALSE,"Data";"QUA",#N/A,FALSE,"Data"}</definedName>
    <definedName name="wrn.Trade._.Table._.Core." localSheetId="111" hidden="1">{"WEO",#N/A,FALSE,"Data";"PRI",#N/A,FALSE,"Data";"QUA",#N/A,FALSE,"Data"}</definedName>
    <definedName name="wrn.Trade._.Table._.Core." localSheetId="100" hidden="1">{"WEO",#N/A,FALSE,"Data";"PRI",#N/A,FALSE,"Data";"QUA",#N/A,FALSE,"Data"}</definedName>
    <definedName name="wrn.Trade._.Table._.Core." localSheetId="101" hidden="1">{"WEO",#N/A,FALSE,"Data";"PRI",#N/A,FALSE,"Data";"QUA",#N/A,FALSE,"Data"}</definedName>
    <definedName name="wrn.Trade._.Table._.Core." localSheetId="102" hidden="1">{"WEO",#N/A,FALSE,"Data";"PRI",#N/A,FALSE,"Data";"QUA",#N/A,FALSE,"Data"}</definedName>
    <definedName name="wrn.Trade._.Table._.Core." localSheetId="103" hidden="1">{"WEO",#N/A,FALSE,"Data";"PRI",#N/A,FALSE,"Data";"QUA",#N/A,FALSE,"Data"}</definedName>
    <definedName name="wrn.Trade._.Table._.Core." localSheetId="104" hidden="1">{"WEO",#N/A,FALSE,"Data";"PRI",#N/A,FALSE,"Data";"QUA",#N/A,FALSE,"Data"}</definedName>
    <definedName name="wrn.Trade._.Table._.Core." localSheetId="105" hidden="1">{"WEO",#N/A,FALSE,"Data";"PRI",#N/A,FALSE,"Data";"QUA",#N/A,FALSE,"Data"}</definedName>
    <definedName name="wrn.Trade._.Table._.Core." localSheetId="106" hidden="1">{"WEO",#N/A,FALSE,"Data";"PRI",#N/A,FALSE,"Data";"QUA",#N/A,FALSE,"Data"}</definedName>
    <definedName name="wrn.Trade._.Table._.Core." localSheetId="107" hidden="1">{"WEO",#N/A,FALSE,"Data";"PRI",#N/A,FALSE,"Data";"QUA",#N/A,FALSE,"Data"}</definedName>
    <definedName name="wrn.Trade._.Table._.Core." localSheetId="108" hidden="1">{"WEO",#N/A,FALSE,"Data";"PRI",#N/A,FALSE,"Data";"QUA",#N/A,FALSE,"Data"}</definedName>
    <definedName name="wrn.Trade._.Table._.Core." localSheetId="170" hidden="1">{"WEO",#N/A,FALSE,"Data";"PRI",#N/A,FALSE,"Data";"QUA",#N/A,FALSE,"Data"}</definedName>
    <definedName name="wrn.Trade._.Table._.Core." localSheetId="67" hidden="1">{"WEO",#N/A,FALSE,"Data";"PRI",#N/A,FALSE,"Data";"QUA",#N/A,FALSE,"Data"}</definedName>
    <definedName name="wrn.Trade._.Table._.Core." hidden="1">{"WEO",#N/A,FALSE,"Data";"PRI",#N/A,FALSE,"Data";"QUA",#N/A,FALSE,"Data"}</definedName>
    <definedName name="wrn.TRANSPORT." localSheetId="112" hidden="1">{#N/A,#N/A,FALSE,"TRANPORT"}</definedName>
    <definedName name="wrn.TRANSPORT." localSheetId="119" hidden="1">{#N/A,#N/A,FALSE,"TRANPORT"}</definedName>
    <definedName name="wrn.TRANSPORT." localSheetId="114" hidden="1">{#N/A,#N/A,FALSE,"TRANPORT"}</definedName>
    <definedName name="wrn.TRANSPORT." localSheetId="116" hidden="1">{#N/A,#N/A,FALSE,"TRANPORT"}</definedName>
    <definedName name="wrn.TRANSPORT." localSheetId="117" hidden="1">{#N/A,#N/A,FALSE,"TRANPORT"}</definedName>
    <definedName name="wrn.TRANSPORT." localSheetId="118" hidden="1">{#N/A,#N/A,FALSE,"TRANPORT"}</definedName>
    <definedName name="wrn.TRANSPORT." localSheetId="149" hidden="1">{#N/A,#N/A,FALSE,"TRANPORT"}</definedName>
    <definedName name="wrn.TRANSPORT." localSheetId="151" hidden="1">{#N/A,#N/A,FALSE,"TRANPORT"}</definedName>
    <definedName name="wrn.TRANSPORT." localSheetId="156" hidden="1">{#N/A,#N/A,FALSE,"TRANPORT"}</definedName>
    <definedName name="wrn.TRANSPORT." localSheetId="159" hidden="1">{#N/A,#N/A,FALSE,"TRANPORT"}</definedName>
    <definedName name="wrn.TRANSPORT." localSheetId="164" hidden="1">{#N/A,#N/A,FALSE,"TRANPORT"}</definedName>
    <definedName name="wrn.TRANSPORT." localSheetId="165" hidden="1">{#N/A,#N/A,FALSE,"TRANPORT"}</definedName>
    <definedName name="wrn.TRANSPORT." localSheetId="166" hidden="1">{#N/A,#N/A,FALSE,"TRANPORT"}</definedName>
    <definedName name="wrn.TRANSPORT." localSheetId="167" hidden="1">{#N/A,#N/A,FALSE,"TRANPORT"}</definedName>
    <definedName name="wrn.TRANSPORT." localSheetId="168" hidden="1">{#N/A,#N/A,FALSE,"TRANPORT"}</definedName>
    <definedName name="wrn.TRANSPORT." localSheetId="171" hidden="1">{#N/A,#N/A,FALSE,"TRANPORT"}</definedName>
    <definedName name="wrn.TRANSPORT." localSheetId="179" hidden="1">{#N/A,#N/A,FALSE,"TRANPORT"}</definedName>
    <definedName name="wrn.TRANSPORT." localSheetId="180" hidden="1">{#N/A,#N/A,FALSE,"TRANPORT"}</definedName>
    <definedName name="wrn.TRANSPORT." localSheetId="181" hidden="1">{#N/A,#N/A,FALSE,"TRANPORT"}</definedName>
    <definedName name="wrn.TRANSPORT." localSheetId="172" hidden="1">{#N/A,#N/A,FALSE,"TRANPORT"}</definedName>
    <definedName name="wrn.TRANSPORT." localSheetId="173" hidden="1">{#N/A,#N/A,FALSE,"TRANPORT"}</definedName>
    <definedName name="wrn.TRANSPORT." localSheetId="174" hidden="1">{#N/A,#N/A,FALSE,"TRANPORT"}</definedName>
    <definedName name="wrn.TRANSPORT." localSheetId="175" hidden="1">{#N/A,#N/A,FALSE,"TRANPORT"}</definedName>
    <definedName name="wrn.TRANSPORT." localSheetId="176" hidden="1">{#N/A,#N/A,FALSE,"TRANPORT"}</definedName>
    <definedName name="wrn.TRANSPORT." localSheetId="177" hidden="1">{#N/A,#N/A,FALSE,"TRANPORT"}</definedName>
    <definedName name="wrn.TRANSPORT." localSheetId="178" hidden="1">{#N/A,#N/A,FALSE,"TRANPORT"}</definedName>
    <definedName name="wrn.TRANSPORT." localSheetId="46" hidden="1">{#N/A,#N/A,FALSE,"TRANPORT"}</definedName>
    <definedName name="wrn.TRANSPORT." localSheetId="47" hidden="1">{#N/A,#N/A,FALSE,"TRANPORT"}</definedName>
    <definedName name="wrn.TRANSPORT." localSheetId="48" hidden="1">{#N/A,#N/A,FALSE,"TRANPORT"}</definedName>
    <definedName name="wrn.TRANSPORT." localSheetId="49" hidden="1">{#N/A,#N/A,FALSE,"TRANPORT"}</definedName>
    <definedName name="wrn.TRANSPORT." localSheetId="51" hidden="1">{#N/A,#N/A,FALSE,"TRANPORT"}</definedName>
    <definedName name="wrn.TRANSPORT." localSheetId="50" hidden="1">{#N/A,#N/A,FALSE,"TRANPORT"}</definedName>
    <definedName name="wrn.TRANSPORT." localSheetId="52" hidden="1">{#N/A,#N/A,FALSE,"TRANPORT"}</definedName>
    <definedName name="wrn.TRANSPORT." localSheetId="56" hidden="1">{#N/A,#N/A,FALSE,"TRANPORT"}</definedName>
    <definedName name="wrn.TRANSPORT." localSheetId="57" hidden="1">{#N/A,#N/A,FALSE,"TRANPORT"}</definedName>
    <definedName name="wrn.TRANSPORT." localSheetId="58" hidden="1">{#N/A,#N/A,FALSE,"TRANPORT"}</definedName>
    <definedName name="wrn.TRANSPORT." localSheetId="59" hidden="1">{#N/A,#N/A,FALSE,"TRANPORT"}</definedName>
    <definedName name="wrn.TRANSPORT." localSheetId="60" hidden="1">{#N/A,#N/A,FALSE,"TRANPORT"}</definedName>
    <definedName name="wrn.TRANSPORT." localSheetId="61" hidden="1">{#N/A,#N/A,FALSE,"TRANPORT"}</definedName>
    <definedName name="wrn.TRANSPORT." localSheetId="62" hidden="1">{#N/A,#N/A,FALSE,"TRANPORT"}</definedName>
    <definedName name="wrn.TRANSPORT." localSheetId="63" hidden="1">{#N/A,#N/A,FALSE,"TRANPORT"}</definedName>
    <definedName name="wrn.TRANSPORT." localSheetId="68" hidden="1">{#N/A,#N/A,FALSE,"TRANPORT"}</definedName>
    <definedName name="wrn.TRANSPORT." localSheetId="69" hidden="1">{#N/A,#N/A,FALSE,"TRANPORT"}</definedName>
    <definedName name="wrn.TRANSPORT." localSheetId="70" hidden="1">{#N/A,#N/A,FALSE,"TRANPORT"}</definedName>
    <definedName name="wrn.TRANSPORT." localSheetId="83" hidden="1">{#N/A,#N/A,FALSE,"TRANPORT"}</definedName>
    <definedName name="wrn.TRANSPORT." localSheetId="99" hidden="1">{#N/A,#N/A,FALSE,"TRANPORT"}</definedName>
    <definedName name="wrn.TRANSPORT." localSheetId="109" hidden="1">{#N/A,#N/A,FALSE,"TRANPORT"}</definedName>
    <definedName name="wrn.TRANSPORT." localSheetId="110" hidden="1">{#N/A,#N/A,FALSE,"TRANPORT"}</definedName>
    <definedName name="wrn.TRANSPORT." localSheetId="111" hidden="1">{#N/A,#N/A,FALSE,"TRANPORT"}</definedName>
    <definedName name="wrn.TRANSPORT." localSheetId="100" hidden="1">{#N/A,#N/A,FALSE,"TRANPORT"}</definedName>
    <definedName name="wrn.TRANSPORT." localSheetId="101" hidden="1">{#N/A,#N/A,FALSE,"TRANPORT"}</definedName>
    <definedName name="wrn.TRANSPORT." localSheetId="102" hidden="1">{#N/A,#N/A,FALSE,"TRANPORT"}</definedName>
    <definedName name="wrn.TRANSPORT." localSheetId="103" hidden="1">{#N/A,#N/A,FALSE,"TRANPORT"}</definedName>
    <definedName name="wrn.TRANSPORT." localSheetId="104" hidden="1">{#N/A,#N/A,FALSE,"TRANPORT"}</definedName>
    <definedName name="wrn.TRANSPORT." localSheetId="105" hidden="1">{#N/A,#N/A,FALSE,"TRANPORT"}</definedName>
    <definedName name="wrn.TRANSPORT." localSheetId="106" hidden="1">{#N/A,#N/A,FALSE,"TRANPORT"}</definedName>
    <definedName name="wrn.TRANSPORT." localSheetId="107" hidden="1">{#N/A,#N/A,FALSE,"TRANPORT"}</definedName>
    <definedName name="wrn.TRANSPORT." localSheetId="108" hidden="1">{#N/A,#N/A,FALSE,"TRANPORT"}</definedName>
    <definedName name="wrn.TRANSPORT." localSheetId="170" hidden="1">{#N/A,#N/A,FALSE,"TRANPORT"}</definedName>
    <definedName name="wrn.TRANSPORT." localSheetId="67" hidden="1">{#N/A,#N/A,FALSE,"TRANPORT"}</definedName>
    <definedName name="wrn.TRANSPORT." hidden="1">{#N/A,#N/A,FALSE,"TRANPORT"}</definedName>
    <definedName name="wrn.UNEMPL." localSheetId="112" hidden="1">{#N/A,#N/A,FALSE,"EMP_POP";#N/A,#N/A,FALSE,"UNEMPL"}</definedName>
    <definedName name="wrn.UNEMPL." localSheetId="119" hidden="1">{#N/A,#N/A,FALSE,"EMP_POP";#N/A,#N/A,FALSE,"UNEMPL"}</definedName>
    <definedName name="wrn.UNEMPL." localSheetId="114" hidden="1">{#N/A,#N/A,FALSE,"EMP_POP";#N/A,#N/A,FALSE,"UNEMPL"}</definedName>
    <definedName name="wrn.UNEMPL." localSheetId="116" hidden="1">{#N/A,#N/A,FALSE,"EMP_POP";#N/A,#N/A,FALSE,"UNEMPL"}</definedName>
    <definedName name="wrn.UNEMPL." localSheetId="117" hidden="1">{#N/A,#N/A,FALSE,"EMP_POP";#N/A,#N/A,FALSE,"UNEMPL"}</definedName>
    <definedName name="wrn.UNEMPL." localSheetId="118" hidden="1">{#N/A,#N/A,FALSE,"EMP_POP";#N/A,#N/A,FALSE,"UNEMPL"}</definedName>
    <definedName name="wrn.UNEMPL." localSheetId="149" hidden="1">{#N/A,#N/A,FALSE,"EMP_POP";#N/A,#N/A,FALSE,"UNEMPL"}</definedName>
    <definedName name="wrn.UNEMPL." localSheetId="151" hidden="1">{#N/A,#N/A,FALSE,"EMP_POP";#N/A,#N/A,FALSE,"UNEMPL"}</definedName>
    <definedName name="wrn.UNEMPL." localSheetId="156" hidden="1">{#N/A,#N/A,FALSE,"EMP_POP";#N/A,#N/A,FALSE,"UNEMPL"}</definedName>
    <definedName name="wrn.UNEMPL." localSheetId="159" hidden="1">{#N/A,#N/A,FALSE,"EMP_POP";#N/A,#N/A,FALSE,"UNEMPL"}</definedName>
    <definedName name="wrn.UNEMPL." localSheetId="164" hidden="1">{#N/A,#N/A,FALSE,"EMP_POP";#N/A,#N/A,FALSE,"UNEMPL"}</definedName>
    <definedName name="wrn.UNEMPL." localSheetId="165" hidden="1">{#N/A,#N/A,FALSE,"EMP_POP";#N/A,#N/A,FALSE,"UNEMPL"}</definedName>
    <definedName name="wrn.UNEMPL." localSheetId="166" hidden="1">{#N/A,#N/A,FALSE,"EMP_POP";#N/A,#N/A,FALSE,"UNEMPL"}</definedName>
    <definedName name="wrn.UNEMPL." localSheetId="167" hidden="1">{#N/A,#N/A,FALSE,"EMP_POP";#N/A,#N/A,FALSE,"UNEMPL"}</definedName>
    <definedName name="wrn.UNEMPL." localSheetId="168" hidden="1">{#N/A,#N/A,FALSE,"EMP_POP";#N/A,#N/A,FALSE,"UNEMPL"}</definedName>
    <definedName name="wrn.UNEMPL." localSheetId="171" hidden="1">{#N/A,#N/A,FALSE,"EMP_POP";#N/A,#N/A,FALSE,"UNEMPL"}</definedName>
    <definedName name="wrn.UNEMPL." localSheetId="179" hidden="1">{#N/A,#N/A,FALSE,"EMP_POP";#N/A,#N/A,FALSE,"UNEMPL"}</definedName>
    <definedName name="wrn.UNEMPL." localSheetId="180" hidden="1">{#N/A,#N/A,FALSE,"EMP_POP";#N/A,#N/A,FALSE,"UNEMPL"}</definedName>
    <definedName name="wrn.UNEMPL." localSheetId="181" hidden="1">{#N/A,#N/A,FALSE,"EMP_POP";#N/A,#N/A,FALSE,"UNEMPL"}</definedName>
    <definedName name="wrn.UNEMPL." localSheetId="172" hidden="1">{#N/A,#N/A,FALSE,"EMP_POP";#N/A,#N/A,FALSE,"UNEMPL"}</definedName>
    <definedName name="wrn.UNEMPL." localSheetId="173" hidden="1">{#N/A,#N/A,FALSE,"EMP_POP";#N/A,#N/A,FALSE,"UNEMPL"}</definedName>
    <definedName name="wrn.UNEMPL." localSheetId="174" hidden="1">{#N/A,#N/A,FALSE,"EMP_POP";#N/A,#N/A,FALSE,"UNEMPL"}</definedName>
    <definedName name="wrn.UNEMPL." localSheetId="175" hidden="1">{#N/A,#N/A,FALSE,"EMP_POP";#N/A,#N/A,FALSE,"UNEMPL"}</definedName>
    <definedName name="wrn.UNEMPL." localSheetId="176" hidden="1">{#N/A,#N/A,FALSE,"EMP_POP";#N/A,#N/A,FALSE,"UNEMPL"}</definedName>
    <definedName name="wrn.UNEMPL." localSheetId="177" hidden="1">{#N/A,#N/A,FALSE,"EMP_POP";#N/A,#N/A,FALSE,"UNEMPL"}</definedName>
    <definedName name="wrn.UNEMPL." localSheetId="178" hidden="1">{#N/A,#N/A,FALSE,"EMP_POP";#N/A,#N/A,FALSE,"UNEMPL"}</definedName>
    <definedName name="wrn.UNEMPL." localSheetId="46" hidden="1">{#N/A,#N/A,FALSE,"EMP_POP";#N/A,#N/A,FALSE,"UNEMPL"}</definedName>
    <definedName name="wrn.UNEMPL." localSheetId="47" hidden="1">{#N/A,#N/A,FALSE,"EMP_POP";#N/A,#N/A,FALSE,"UNEMPL"}</definedName>
    <definedName name="wrn.UNEMPL." localSheetId="48" hidden="1">{#N/A,#N/A,FALSE,"EMP_POP";#N/A,#N/A,FALSE,"UNEMPL"}</definedName>
    <definedName name="wrn.UNEMPL." localSheetId="49" hidden="1">{#N/A,#N/A,FALSE,"EMP_POP";#N/A,#N/A,FALSE,"UNEMPL"}</definedName>
    <definedName name="wrn.UNEMPL." localSheetId="51" hidden="1">{#N/A,#N/A,FALSE,"EMP_POP";#N/A,#N/A,FALSE,"UNEMPL"}</definedName>
    <definedName name="wrn.UNEMPL." localSheetId="50" hidden="1">{#N/A,#N/A,FALSE,"EMP_POP";#N/A,#N/A,FALSE,"UNEMPL"}</definedName>
    <definedName name="wrn.UNEMPL." localSheetId="52" hidden="1">{#N/A,#N/A,FALSE,"EMP_POP";#N/A,#N/A,FALSE,"UNEMPL"}</definedName>
    <definedName name="wrn.UNEMPL." localSheetId="56" hidden="1">{#N/A,#N/A,FALSE,"EMP_POP";#N/A,#N/A,FALSE,"UNEMPL"}</definedName>
    <definedName name="wrn.UNEMPL." localSheetId="57" hidden="1">{#N/A,#N/A,FALSE,"EMP_POP";#N/A,#N/A,FALSE,"UNEMPL"}</definedName>
    <definedName name="wrn.UNEMPL." localSheetId="58" hidden="1">{#N/A,#N/A,FALSE,"EMP_POP";#N/A,#N/A,FALSE,"UNEMPL"}</definedName>
    <definedName name="wrn.UNEMPL." localSheetId="59" hidden="1">{#N/A,#N/A,FALSE,"EMP_POP";#N/A,#N/A,FALSE,"UNEMPL"}</definedName>
    <definedName name="wrn.UNEMPL." localSheetId="60" hidden="1">{#N/A,#N/A,FALSE,"EMP_POP";#N/A,#N/A,FALSE,"UNEMPL"}</definedName>
    <definedName name="wrn.UNEMPL." localSheetId="61" hidden="1">{#N/A,#N/A,FALSE,"EMP_POP";#N/A,#N/A,FALSE,"UNEMPL"}</definedName>
    <definedName name="wrn.UNEMPL." localSheetId="62" hidden="1">{#N/A,#N/A,FALSE,"EMP_POP";#N/A,#N/A,FALSE,"UNEMPL"}</definedName>
    <definedName name="wrn.UNEMPL." localSheetId="63" hidden="1">{#N/A,#N/A,FALSE,"EMP_POP";#N/A,#N/A,FALSE,"UNEMPL"}</definedName>
    <definedName name="wrn.UNEMPL." localSheetId="68" hidden="1">{#N/A,#N/A,FALSE,"EMP_POP";#N/A,#N/A,FALSE,"UNEMPL"}</definedName>
    <definedName name="wrn.UNEMPL." localSheetId="69" hidden="1">{#N/A,#N/A,FALSE,"EMP_POP";#N/A,#N/A,FALSE,"UNEMPL"}</definedName>
    <definedName name="wrn.UNEMPL." localSheetId="70" hidden="1">{#N/A,#N/A,FALSE,"EMP_POP";#N/A,#N/A,FALSE,"UNEMPL"}</definedName>
    <definedName name="wrn.UNEMPL." localSheetId="83" hidden="1">{#N/A,#N/A,FALSE,"EMP_POP";#N/A,#N/A,FALSE,"UNEMPL"}</definedName>
    <definedName name="wrn.UNEMPL." localSheetId="99" hidden="1">{#N/A,#N/A,FALSE,"EMP_POP";#N/A,#N/A,FALSE,"UNEMPL"}</definedName>
    <definedName name="wrn.UNEMPL." localSheetId="109" hidden="1">{#N/A,#N/A,FALSE,"EMP_POP";#N/A,#N/A,FALSE,"UNEMPL"}</definedName>
    <definedName name="wrn.UNEMPL." localSheetId="110" hidden="1">{#N/A,#N/A,FALSE,"EMP_POP";#N/A,#N/A,FALSE,"UNEMPL"}</definedName>
    <definedName name="wrn.UNEMPL." localSheetId="111" hidden="1">{#N/A,#N/A,FALSE,"EMP_POP";#N/A,#N/A,FALSE,"UNEMPL"}</definedName>
    <definedName name="wrn.UNEMPL." localSheetId="100" hidden="1">{#N/A,#N/A,FALSE,"EMP_POP";#N/A,#N/A,FALSE,"UNEMPL"}</definedName>
    <definedName name="wrn.UNEMPL." localSheetId="101" hidden="1">{#N/A,#N/A,FALSE,"EMP_POP";#N/A,#N/A,FALSE,"UNEMPL"}</definedName>
    <definedName name="wrn.UNEMPL." localSheetId="102" hidden="1">{#N/A,#N/A,FALSE,"EMP_POP";#N/A,#N/A,FALSE,"UNEMPL"}</definedName>
    <definedName name="wrn.UNEMPL." localSheetId="103" hidden="1">{#N/A,#N/A,FALSE,"EMP_POP";#N/A,#N/A,FALSE,"UNEMPL"}</definedName>
    <definedName name="wrn.UNEMPL." localSheetId="104" hidden="1">{#N/A,#N/A,FALSE,"EMP_POP";#N/A,#N/A,FALSE,"UNEMPL"}</definedName>
    <definedName name="wrn.UNEMPL." localSheetId="105" hidden="1">{#N/A,#N/A,FALSE,"EMP_POP";#N/A,#N/A,FALSE,"UNEMPL"}</definedName>
    <definedName name="wrn.UNEMPL." localSheetId="106" hidden="1">{#N/A,#N/A,FALSE,"EMP_POP";#N/A,#N/A,FALSE,"UNEMPL"}</definedName>
    <definedName name="wrn.UNEMPL." localSheetId="107" hidden="1">{#N/A,#N/A,FALSE,"EMP_POP";#N/A,#N/A,FALSE,"UNEMPL"}</definedName>
    <definedName name="wrn.UNEMPL." localSheetId="108" hidden="1">{#N/A,#N/A,FALSE,"EMP_POP";#N/A,#N/A,FALSE,"UNEMPL"}</definedName>
    <definedName name="wrn.UNEMPL." localSheetId="170" hidden="1">{#N/A,#N/A,FALSE,"EMP_POP";#N/A,#N/A,FALSE,"UNEMPL"}</definedName>
    <definedName name="wrn.UNEMPL." localSheetId="67" hidden="1">{#N/A,#N/A,FALSE,"EMP_POP";#N/A,#N/A,FALSE,"UNEMPL"}</definedName>
    <definedName name="wrn.UNEMPL." hidden="1">{#N/A,#N/A,FALSE,"EMP_POP";#N/A,#N/A,FALSE,"UNEMPL"}</definedName>
    <definedName name="wrn.WAGES." localSheetId="112" hidden="1">{#N/A,#N/A,FALSE,"WAGES"}</definedName>
    <definedName name="wrn.WAGES." localSheetId="119" hidden="1">{#N/A,#N/A,FALSE,"WAGES"}</definedName>
    <definedName name="wrn.WAGES." localSheetId="114" hidden="1">{#N/A,#N/A,FALSE,"WAGES"}</definedName>
    <definedName name="wrn.WAGES." localSheetId="116" hidden="1">{#N/A,#N/A,FALSE,"WAGES"}</definedName>
    <definedName name="wrn.WAGES." localSheetId="117" hidden="1">{#N/A,#N/A,FALSE,"WAGES"}</definedName>
    <definedName name="wrn.WAGES." localSheetId="118" hidden="1">{#N/A,#N/A,FALSE,"WAGES"}</definedName>
    <definedName name="wrn.WAGES." localSheetId="149" hidden="1">{#N/A,#N/A,FALSE,"WAGES"}</definedName>
    <definedName name="wrn.WAGES." localSheetId="151" hidden="1">{#N/A,#N/A,FALSE,"WAGES"}</definedName>
    <definedName name="wrn.WAGES." localSheetId="156" hidden="1">{#N/A,#N/A,FALSE,"WAGES"}</definedName>
    <definedName name="wrn.WAGES." localSheetId="159" hidden="1">{#N/A,#N/A,FALSE,"WAGES"}</definedName>
    <definedName name="wrn.WAGES." localSheetId="164" hidden="1">{#N/A,#N/A,FALSE,"WAGES"}</definedName>
    <definedName name="wrn.WAGES." localSheetId="165" hidden="1">{#N/A,#N/A,FALSE,"WAGES"}</definedName>
    <definedName name="wrn.WAGES." localSheetId="166" hidden="1">{#N/A,#N/A,FALSE,"WAGES"}</definedName>
    <definedName name="wrn.WAGES." localSheetId="167" hidden="1">{#N/A,#N/A,FALSE,"WAGES"}</definedName>
    <definedName name="wrn.WAGES." localSheetId="168" hidden="1">{#N/A,#N/A,FALSE,"WAGES"}</definedName>
    <definedName name="wrn.WAGES." localSheetId="171" hidden="1">{#N/A,#N/A,FALSE,"WAGES"}</definedName>
    <definedName name="wrn.WAGES." localSheetId="179" hidden="1">{#N/A,#N/A,FALSE,"WAGES"}</definedName>
    <definedName name="wrn.WAGES." localSheetId="180" hidden="1">{#N/A,#N/A,FALSE,"WAGES"}</definedName>
    <definedName name="wrn.WAGES." localSheetId="181" hidden="1">{#N/A,#N/A,FALSE,"WAGES"}</definedName>
    <definedName name="wrn.WAGES." localSheetId="172" hidden="1">{#N/A,#N/A,FALSE,"WAGES"}</definedName>
    <definedName name="wrn.WAGES." localSheetId="173" hidden="1">{#N/A,#N/A,FALSE,"WAGES"}</definedName>
    <definedName name="wrn.WAGES." localSheetId="174" hidden="1">{#N/A,#N/A,FALSE,"WAGES"}</definedName>
    <definedName name="wrn.WAGES." localSheetId="175" hidden="1">{#N/A,#N/A,FALSE,"WAGES"}</definedName>
    <definedName name="wrn.WAGES." localSheetId="176" hidden="1">{#N/A,#N/A,FALSE,"WAGES"}</definedName>
    <definedName name="wrn.WAGES." localSheetId="177" hidden="1">{#N/A,#N/A,FALSE,"WAGES"}</definedName>
    <definedName name="wrn.WAGES." localSheetId="178" hidden="1">{#N/A,#N/A,FALSE,"WAGES"}</definedName>
    <definedName name="wrn.WAGES." localSheetId="46" hidden="1">{#N/A,#N/A,FALSE,"WAGES"}</definedName>
    <definedName name="wrn.WAGES." localSheetId="47" hidden="1">{#N/A,#N/A,FALSE,"WAGES"}</definedName>
    <definedName name="wrn.WAGES." localSheetId="48" hidden="1">{#N/A,#N/A,FALSE,"WAGES"}</definedName>
    <definedName name="wrn.WAGES." localSheetId="49" hidden="1">{#N/A,#N/A,FALSE,"WAGES"}</definedName>
    <definedName name="wrn.WAGES." localSheetId="51" hidden="1">{#N/A,#N/A,FALSE,"WAGES"}</definedName>
    <definedName name="wrn.WAGES." localSheetId="50" hidden="1">{#N/A,#N/A,FALSE,"WAGES"}</definedName>
    <definedName name="wrn.WAGES." localSheetId="52" hidden="1">{#N/A,#N/A,FALSE,"WAGES"}</definedName>
    <definedName name="wrn.WAGES." localSheetId="56" hidden="1">{#N/A,#N/A,FALSE,"WAGES"}</definedName>
    <definedName name="wrn.WAGES." localSheetId="57" hidden="1">{#N/A,#N/A,FALSE,"WAGES"}</definedName>
    <definedName name="wrn.WAGES." localSheetId="58" hidden="1">{#N/A,#N/A,FALSE,"WAGES"}</definedName>
    <definedName name="wrn.WAGES." localSheetId="59" hidden="1">{#N/A,#N/A,FALSE,"WAGES"}</definedName>
    <definedName name="wrn.WAGES." localSheetId="60" hidden="1">{#N/A,#N/A,FALSE,"WAGES"}</definedName>
    <definedName name="wrn.WAGES." localSheetId="61" hidden="1">{#N/A,#N/A,FALSE,"WAGES"}</definedName>
    <definedName name="wrn.WAGES." localSheetId="62" hidden="1">{#N/A,#N/A,FALSE,"WAGES"}</definedName>
    <definedName name="wrn.WAGES." localSheetId="63" hidden="1">{#N/A,#N/A,FALSE,"WAGES"}</definedName>
    <definedName name="wrn.WAGES." localSheetId="68" hidden="1">{#N/A,#N/A,FALSE,"WAGES"}</definedName>
    <definedName name="wrn.WAGES." localSheetId="69" hidden="1">{#N/A,#N/A,FALSE,"WAGES"}</definedName>
    <definedName name="wrn.WAGES." localSheetId="70" hidden="1">{#N/A,#N/A,FALSE,"WAGES"}</definedName>
    <definedName name="wrn.WAGES." localSheetId="83" hidden="1">{#N/A,#N/A,FALSE,"WAGES"}</definedName>
    <definedName name="wrn.WAGES." localSheetId="99" hidden="1">{#N/A,#N/A,FALSE,"WAGES"}</definedName>
    <definedName name="wrn.WAGES." localSheetId="109" hidden="1">{#N/A,#N/A,FALSE,"WAGES"}</definedName>
    <definedName name="wrn.WAGES." localSheetId="110" hidden="1">{#N/A,#N/A,FALSE,"WAGES"}</definedName>
    <definedName name="wrn.WAGES." localSheetId="111" hidden="1">{#N/A,#N/A,FALSE,"WAGES"}</definedName>
    <definedName name="wrn.WAGES." localSheetId="100" hidden="1">{#N/A,#N/A,FALSE,"WAGES"}</definedName>
    <definedName name="wrn.WAGES." localSheetId="101" hidden="1">{#N/A,#N/A,FALSE,"WAGES"}</definedName>
    <definedName name="wrn.WAGES." localSheetId="102" hidden="1">{#N/A,#N/A,FALSE,"WAGES"}</definedName>
    <definedName name="wrn.WAGES." localSheetId="103" hidden="1">{#N/A,#N/A,FALSE,"WAGES"}</definedName>
    <definedName name="wrn.WAGES." localSheetId="104" hidden="1">{#N/A,#N/A,FALSE,"WAGES"}</definedName>
    <definedName name="wrn.WAGES." localSheetId="105" hidden="1">{#N/A,#N/A,FALSE,"WAGES"}</definedName>
    <definedName name="wrn.WAGES." localSheetId="106" hidden="1">{#N/A,#N/A,FALSE,"WAGES"}</definedName>
    <definedName name="wrn.WAGES." localSheetId="107" hidden="1">{#N/A,#N/A,FALSE,"WAGES"}</definedName>
    <definedName name="wrn.WAGES." localSheetId="108" hidden="1">{#N/A,#N/A,FALSE,"WAGES"}</definedName>
    <definedName name="wrn.WAGES." localSheetId="170" hidden="1">{#N/A,#N/A,FALSE,"WAGES"}</definedName>
    <definedName name="wrn.WAGES." localSheetId="67" hidden="1">{#N/A,#N/A,FALSE,"WAGES"}</definedName>
    <definedName name="wrn.WAGES." hidden="1">{#N/A,#N/A,FALSE,"WAGES"}</definedName>
    <definedName name="wrn.WEO." localSheetId="112" hidden="1">{"WEO",#N/A,FALSE,"T"}</definedName>
    <definedName name="wrn.WEO." localSheetId="119" hidden="1">{"WEO",#N/A,FALSE,"T"}</definedName>
    <definedName name="wrn.WEO." localSheetId="114" hidden="1">{"WEO",#N/A,FALSE,"T"}</definedName>
    <definedName name="wrn.WEO." localSheetId="116" hidden="1">{"WEO",#N/A,FALSE,"T"}</definedName>
    <definedName name="wrn.WEO." localSheetId="117" hidden="1">{"WEO",#N/A,FALSE,"T"}</definedName>
    <definedName name="wrn.WEO." localSheetId="118" hidden="1">{"WEO",#N/A,FALSE,"T"}</definedName>
    <definedName name="wrn.WEO." localSheetId="149" hidden="1">{"WEO",#N/A,FALSE,"T"}</definedName>
    <definedName name="wrn.WEO." localSheetId="151" hidden="1">{"WEO",#N/A,FALSE,"T"}</definedName>
    <definedName name="wrn.WEO." localSheetId="156" hidden="1">{"WEO",#N/A,FALSE,"T"}</definedName>
    <definedName name="wrn.WEO." localSheetId="159" hidden="1">{"WEO",#N/A,FALSE,"T"}</definedName>
    <definedName name="wrn.WEO." localSheetId="164" hidden="1">{"WEO",#N/A,FALSE,"T"}</definedName>
    <definedName name="wrn.WEO." localSheetId="165" hidden="1">{"WEO",#N/A,FALSE,"T"}</definedName>
    <definedName name="wrn.WEO." localSheetId="166" hidden="1">{"WEO",#N/A,FALSE,"T"}</definedName>
    <definedName name="wrn.WEO." localSheetId="167" hidden="1">{"WEO",#N/A,FALSE,"T"}</definedName>
    <definedName name="wrn.WEO." localSheetId="168" hidden="1">{"WEO",#N/A,FALSE,"T"}</definedName>
    <definedName name="wrn.WEO." localSheetId="171" hidden="1">{"WEO",#N/A,FALSE,"T"}</definedName>
    <definedName name="wrn.WEO." localSheetId="179" hidden="1">{"WEO",#N/A,FALSE,"T"}</definedName>
    <definedName name="wrn.WEO." localSheetId="180" hidden="1">{"WEO",#N/A,FALSE,"T"}</definedName>
    <definedName name="wrn.WEO." localSheetId="181" hidden="1">{"WEO",#N/A,FALSE,"T"}</definedName>
    <definedName name="wrn.WEO." localSheetId="172" hidden="1">{"WEO",#N/A,FALSE,"T"}</definedName>
    <definedName name="wrn.WEO." localSheetId="173" hidden="1">{"WEO",#N/A,FALSE,"T"}</definedName>
    <definedName name="wrn.WEO." localSheetId="174" hidden="1">{"WEO",#N/A,FALSE,"T"}</definedName>
    <definedName name="wrn.WEO." localSheetId="175" hidden="1">{"WEO",#N/A,FALSE,"T"}</definedName>
    <definedName name="wrn.WEO." localSheetId="176" hidden="1">{"WEO",#N/A,FALSE,"T"}</definedName>
    <definedName name="wrn.WEO." localSheetId="177" hidden="1">{"WEO",#N/A,FALSE,"T"}</definedName>
    <definedName name="wrn.WEO." localSheetId="178" hidden="1">{"WEO",#N/A,FALSE,"T"}</definedName>
    <definedName name="wrn.WEO." localSheetId="46" hidden="1">{"WEO",#N/A,FALSE,"T"}</definedName>
    <definedName name="wrn.WEO." localSheetId="47" hidden="1">{"WEO",#N/A,FALSE,"T"}</definedName>
    <definedName name="wrn.WEO." localSheetId="48" hidden="1">{"WEO",#N/A,FALSE,"T"}</definedName>
    <definedName name="wrn.WEO." localSheetId="49" hidden="1">{"WEO",#N/A,FALSE,"T"}</definedName>
    <definedName name="wrn.WEO." localSheetId="51" hidden="1">{"WEO",#N/A,FALSE,"T"}</definedName>
    <definedName name="wrn.WEO." localSheetId="50" hidden="1">{"WEO",#N/A,FALSE,"T"}</definedName>
    <definedName name="wrn.WEO." localSheetId="52" hidden="1">{"WEO",#N/A,FALSE,"T"}</definedName>
    <definedName name="wrn.WEO." localSheetId="56" hidden="1">{"WEO",#N/A,FALSE,"T"}</definedName>
    <definedName name="wrn.WEO." localSheetId="57" hidden="1">{"WEO",#N/A,FALSE,"T"}</definedName>
    <definedName name="wrn.WEO." localSheetId="58" hidden="1">{"WEO",#N/A,FALSE,"T"}</definedName>
    <definedName name="wrn.WEO." localSheetId="59" hidden="1">{"WEO",#N/A,FALSE,"T"}</definedName>
    <definedName name="wrn.WEO." localSheetId="60" hidden="1">{"WEO",#N/A,FALSE,"T"}</definedName>
    <definedName name="wrn.WEO." localSheetId="61" hidden="1">{"WEO",#N/A,FALSE,"T"}</definedName>
    <definedName name="wrn.WEO." localSheetId="62" hidden="1">{"WEO",#N/A,FALSE,"T"}</definedName>
    <definedName name="wrn.WEO." localSheetId="63" hidden="1">{"WEO",#N/A,FALSE,"T"}</definedName>
    <definedName name="wrn.WEO." localSheetId="68" hidden="1">{"WEO",#N/A,FALSE,"T"}</definedName>
    <definedName name="wrn.WEO." localSheetId="69" hidden="1">{"WEO",#N/A,FALSE,"T"}</definedName>
    <definedName name="wrn.WEO." localSheetId="70" hidden="1">{"WEO",#N/A,FALSE,"T"}</definedName>
    <definedName name="wrn.WEO." localSheetId="83" hidden="1">{"WEO",#N/A,FALSE,"T"}</definedName>
    <definedName name="wrn.WEO." localSheetId="99" hidden="1">{"WEO",#N/A,FALSE,"T"}</definedName>
    <definedName name="wrn.WEO." localSheetId="109" hidden="1">{"WEO",#N/A,FALSE,"T"}</definedName>
    <definedName name="wrn.WEO." localSheetId="110" hidden="1">{"WEO",#N/A,FALSE,"T"}</definedName>
    <definedName name="wrn.WEO." localSheetId="111" hidden="1">{"WEO",#N/A,FALSE,"T"}</definedName>
    <definedName name="wrn.WEO." localSheetId="100" hidden="1">{"WEO",#N/A,FALSE,"T"}</definedName>
    <definedName name="wrn.WEO." localSheetId="101" hidden="1">{"WEO",#N/A,FALSE,"T"}</definedName>
    <definedName name="wrn.WEO." localSheetId="102" hidden="1">{"WEO",#N/A,FALSE,"T"}</definedName>
    <definedName name="wrn.WEO." localSheetId="103" hidden="1">{"WEO",#N/A,FALSE,"T"}</definedName>
    <definedName name="wrn.WEO." localSheetId="104" hidden="1">{"WEO",#N/A,FALSE,"T"}</definedName>
    <definedName name="wrn.WEO." localSheetId="105" hidden="1">{"WEO",#N/A,FALSE,"T"}</definedName>
    <definedName name="wrn.WEO." localSheetId="106" hidden="1">{"WEO",#N/A,FALSE,"T"}</definedName>
    <definedName name="wrn.WEO." localSheetId="107" hidden="1">{"WEO",#N/A,FALSE,"T"}</definedName>
    <definedName name="wrn.WEO." localSheetId="108" hidden="1">{"WEO",#N/A,FALSE,"T"}</definedName>
    <definedName name="wrn.WEO." localSheetId="170" hidden="1">{"WEO",#N/A,FALSE,"T"}</definedName>
    <definedName name="wrn.WEO." localSheetId="67" hidden="1">{"WEO",#N/A,FALSE,"T"}</definedName>
    <definedName name="wrn.WEO." hidden="1">{"WEO",#N/A,FALSE,"T"}</definedName>
    <definedName name="Wt_d">[30]CIRRs!$C$59</definedName>
    <definedName name="WT4A">[6]Work_sect!#REF!</definedName>
    <definedName name="wvu.a." localSheetId="11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8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4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5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8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9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9"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1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1"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2"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3"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4"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5"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6"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7"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08"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170" hidden="1">{TRUE,TRUE,-0.5,-14.75,603,365.25,FALSE,TRUE,TRUE,TRUE,0,1,#N/A,1,#N/A,35.1857142857143,25.2777777777778,1,FALSE,FALSE,3,TRUE,1,FALSE,100,"Swvu.a.","ACwvu.a.",#N/A,FALSE,FALSE,0.75,0.5,0.5,0.75,1,"","",FALSE,FALSE,FALSE,FALSE,1,#N/A,1,1,"=R20C2:R127C52",FALSE,"Rwvu.a.","Cwvu.a.",FALSE,FALSE,FALSE,1,300,300,FALSE,FALSE,TRUE,TRUE,TRUE}</definedName>
    <definedName name="wvu.a." localSheetId="67" hidden="1">{TRUE,TRUE,-0.5,-14.75,603,365.25,FALSE,TRUE,TRUE,TRUE,0,1,#N/A,1,#N/A,35.1857142857143,25.2777777777778,1,FALSE,FALSE,3,TRUE,1,FALSE,100,"Swvu.a.","ACwvu.a.",#N/A,FALSE,FALSE,0.75,0.5,0.5,0.75,1,"","",FALSE,FALSE,FALSE,FALSE,1,#N/A,1,1,"=R20C2:R127C52",FALSE,"Rwvu.a.","Cwvu.a.",FALSE,FALSE,FALSE,1,300,300,FALSE,FALSE,TRUE,TRUE,TRUE}</definedName>
    <definedName name="wvu.a." hidden="1">{TRUE,TRUE,-0.5,-14.75,603,365.25,FALSE,TRUE,TRUE,TRUE,0,1,#N/A,1,#N/A,35.1857142857143,25.2777777777778,1,FALSE,FALSE,3,TRUE,1,FALSE,100,"Swvu.a.","ACwvu.a.",#N/A,FALSE,FALSE,0.75,0.5,0.5,0.75,1,"","",FALSE,FALSE,FALSE,FALSE,1,#N/A,1,1,"=R20C2:R127C52",FALSE,"Rwvu.a.","Cwvu.a.",FALSE,FALSE,FALSE,1,300,300,FALSE,FALSE,TRUE,TRUE,TRUE}</definedName>
    <definedName name="wvu.bop." localSheetId="11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8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4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5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8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9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9"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1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1"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2"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3"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4"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5"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6"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08"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170"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localSheetId="67"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 hidden="1">{TRUE,TRUE,-0.5,-14.75,603,365.25,FALSE,TRUE,TRUE,TRUE,0,36,#N/A,106,#N/A,25.6666666666667,25.2941176470588,1,FALSE,FALSE,3,TRUE,1,FALSE,100,"Swvu.bop.","ACwvu.bop.",#N/A,FALSE,FALSE,0.75,0.5,0.5,0.75,1,"","",FALSE,FALSE,FALSE,FALSE,1,#N/A,1,1,"=R20C2:R127C52",FALSE,"Rwvu.bop.","Cwvu.bop.",FALSE,FALSE,FALSE,1,300,300,FALSE,FALSE,TRUE,TRUE,TRUE}</definedName>
    <definedName name="wvu.bop.sr." localSheetId="11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8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4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5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8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9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9"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1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1"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2"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3"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4"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5"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6"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08"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170"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localSheetId="67"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r." hidden="1">{TRUE,TRUE,-0.5,-14.75,603,365.25,FALSE,TRUE,TRUE,TRUE,0,114,#N/A,71,#N/A,9.26229508196721,35.4117647058824,1,FALSE,FALSE,3,TRUE,1,FALSE,100,"Swvu.bop.sr.","ACwvu.bop.sr.",#N/A,FALSE,FALSE,0.75,0.5,0.5,0.75,1,"","",FALSE,FALSE,FALSE,FALSE,1,#N/A,1,1,"=R20C2:R127C52",FALSE,"Rwvu.bop.sr.","Cwvu.bop.sr.",FALSE,FALSE,FALSE,1,300,300,FALSE,FALSE,TRUE,TRUE,TRUE}</definedName>
    <definedName name="wvu.bopsdr.sr." localSheetId="11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8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4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5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8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9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9"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1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1"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2"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3"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4"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5"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6"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08"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170"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localSheetId="67"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bopsdr.sr." hidden="1">{TRUE,TRUE,-0.5,-14.75,603,365.25,FALSE,TRUE,TRUE,TRUE,0,123,#N/A,71,#N/A,12.2786885245902,35.4117647058824,1,FALSE,FALSE,3,TRUE,1,FALSE,100,"Swvu.bopsdr.sr.","ACwvu.bopsdr.sr.",#N/A,FALSE,FALSE,0.75,0.5,0.5,0.75,1,"","",FALSE,FALSE,FALSE,FALSE,1,#N/A,1,1,"=R20C2:R127C52",FALSE,"Rwvu.bopsdr.sr.","Cwvu.bopsdr.sr.",FALSE,FALSE,FALSE,1,300,300,FALSE,FALSE,TRUE,TRUE,TRUE}</definedName>
    <definedName name="wvu.cotton." localSheetId="11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8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4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5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8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9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9"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1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1"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2"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3"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4"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5"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6"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08"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170"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localSheetId="67"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 hidden="1">{TRUE,TRUE,-1.25,-15.5,484.5,300,FALSE,TRUE,TRUE,TRUE,0,46,#N/A,366,#N/A,18.536231884058,19.8333333333333,1,FALSE,FALSE,3,TRUE,1,FALSE,100,"Swvu.cotton.","ACwvu.cotton.",#N/A,FALSE,FALSE,0.75,0.5,0.5,0.75,1,"","",FALSE,FALSE,FALSE,FALSE,1,#N/A,1,1,"=R259C2:R319C52",FALSE,"Rwvu.cotton.","Cwvu.cotton.",FALSE,FALSE,FALSE,1,300,300,FALSE,FALSE,TRUE,TRUE,TRUE}</definedName>
    <definedName name="wvu.cottonall." localSheetId="11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8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4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5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8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9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9"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1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1"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2"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3"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4"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5"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6"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08"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170"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localSheetId="67"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cottonall." hidden="1">{TRUE,TRUE,-0.5,-14.75,603,379.5,FALSE,TRUE,TRUE,TRUE,0,92,#N/A,347,#N/A,17.0983606557377,26.2941176470588,1,FALSE,FALSE,3,TRUE,1,FALSE,100,"Swvu.cottonall.","ACwvu.cottonall.",#N/A,FALSE,FALSE,0.75,0.5,0.5,0.75,2,"","",FALSE,FALSE,FALSE,FALSE,1,#N/A,1,1,"=R327C2:R366C106",FALSE,"Rwvu.cottonall.","Cwvu.cottonall.",FALSE,FALSE,FALSE,1,300,300,FALSE,FALSE,TRUE,TRUE,TRUE}</definedName>
    <definedName name="wvu.exportdetails." localSheetId="11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8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4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5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8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9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9"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1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1"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2"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3"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4"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5"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6"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08"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170"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localSheetId="67"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details." hidden="1">{TRUE,TRUE,-0.5,-14.75,603,379.5,FALSE,TRUE,TRUE,TRUE,0,95,#N/A,229,#N/A,15.2295081967213,26.4705882352941,1,FALSE,FALSE,3,TRUE,1,FALSE,100,"Swvu.exportdetails.","ACwvu.exportdetails.",#N/A,FALSE,FALSE,0.75,0.5,0.5,0.75,1,"","",FALSE,FALSE,FALSE,FALSE,1,#N/A,1,1,"=R20C2:R127C52",FALSE,"Rwvu.exportdetails.","Cwvu.exportdetails.",FALSE,FALSE,FALSE,1,300,300,FALSE,FALSE,TRUE,TRUE,TRUE}</definedName>
    <definedName name="wvu.exports." localSheetId="11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8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4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5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8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9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9"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1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1"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2"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3"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4"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5"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6"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08"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170"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localSheetId="67"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exports." hidden="1">{TRUE,TRUE,-1.25,-15.5,484.5,300,FALSE,TRUE,TRUE,TRUE,0,51,#N/A,236,#N/A,16.536231884058,20.1176470588235,1,FALSE,FALSE,3,TRUE,1,FALSE,100,"Swvu.exports.","ACwvu.exports.",#N/A,FALSE,FALSE,0.75,0.5,0.5,0.75,1,"","",FALSE,FALSE,FALSE,FALSE,1,#N/A,1,1,"=R20C2:R127C52",FALSE,"Rwvu.exports.","Cwvu.exports.",FALSE,FALSE,FALSE,1,300,300,FALSE,FALSE,TRUE,TRUE,TRUE}</definedName>
    <definedName name="wvu.gold." localSheetId="11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8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4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5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8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9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9"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1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1"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2"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3"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4"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5"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6"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08"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170"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localSheetId="67"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 hidden="1">{TRUE,TRUE,-1.25,-15.5,484.5,300,FALSE,TRUE,TRUE,TRUE,0,42,#N/A,314,#N/A,20.3768115942029,20.0588235294118,1,FALSE,FALSE,3,TRUE,1,FALSE,100,"Swvu.gold.","ACwvu.gold.",#N/A,FALSE,FALSE,0.75,0.5,0.5,0.75,1,"","",FALSE,FALSE,FALSE,FALSE,1,#N/A,1,1,"=R259C2:R319C52",FALSE,"Rwvu.gold.","Cwvu.gold.",FALSE,FALSE,FALSE,1,300,300,FALSE,FALSE,TRUE,TRUE,TRUE}</definedName>
    <definedName name="wvu.goldall." localSheetId="11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8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4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5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8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9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9"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1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1"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2"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3"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4"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5"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6"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08"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170"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localSheetId="67"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goldall." hidden="1">{TRUE,TRUE,-0.5,-14.75,603,379.5,FALSE,TRUE,TRUE,TRUE,0,105,#N/A,300,#N/A,12.016393442623,26.4117647058824,1,FALSE,FALSE,3,TRUE,1,FALSE,100,"Swvu.goldall.","ACwvu.goldall.",#N/A,FALSE,FALSE,0.75,0.5,0.5,0.75,1,"","",FALSE,FALSE,FALSE,FALSE,1,#N/A,1,1,"=R259C2:R319C52",FALSE,"Rwvu.goldall.","Cwvu.goldall.",FALSE,FALSE,FALSE,1,300,300,FALSE,FALSE,TRUE,TRUE,TRUE}</definedName>
    <definedName name="wvu.Hypotheses." localSheetId="11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8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4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5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8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9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9"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1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1"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2"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3"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4"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5"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6"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08"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170" hidden="1">{TRUE,TRUE,-0.5,-14.75,603,379.5,FALSE,TRUE,TRUE,TRUE,0,6,#N/A,51,#N/A,12.25,26.5294117647059,1,FALSE,FALSE,3,TRUE,1,FALSE,100,"Swvu.Hypotheses.","ACwvu.Hypotheses.",#N/A,FALSE,FALSE,1.25,1,0.6,1,1,"","",FALSE,FALSE,FALSE,FALSE,1,#N/A,1,1,"=R1C4:R68C15",FALSE,#N/A,#N/A,FALSE,FALSE,FALSE,1,65532,300,FALSE,FALSE,TRUE,TRUE,TRUE}</definedName>
    <definedName name="wvu.Hypotheses." localSheetId="67" hidden="1">{TRUE,TRUE,-0.5,-14.75,603,379.5,FALSE,TRUE,TRUE,TRUE,0,6,#N/A,51,#N/A,12.25,26.5294117647059,1,FALSE,FALSE,3,TRUE,1,FALSE,100,"Swvu.Hypotheses.","ACwvu.Hypotheses.",#N/A,FALSE,FALSE,1.25,1,0.6,1,1,"","",FALSE,FALSE,FALSE,FALSE,1,#N/A,1,1,"=R1C4:R68C15",FALSE,#N/A,#N/A,FALSE,FALSE,FALSE,1,65532,300,FALSE,FALSE,TRUE,TRUE,TRUE}</definedName>
    <definedName name="wvu.Hypotheses." hidden="1">{TRUE,TRUE,-0.5,-14.75,603,379.5,FALSE,TRUE,TRUE,TRUE,0,6,#N/A,51,#N/A,12.25,26.5294117647059,1,FALSE,FALSE,3,TRUE,1,FALSE,100,"Swvu.Hypotheses.","ACwvu.Hypotheses.",#N/A,FALSE,FALSE,1.25,1,0.6,1,1,"","",FALSE,FALSE,FALSE,FALSE,1,#N/A,1,1,"=R1C4:R68C15",FALSE,#N/A,#N/A,FALSE,FALSE,FALSE,1,65532,300,FALSE,FALSE,TRUE,TRUE,TRUE}</definedName>
    <definedName name="wvu.imports." localSheetId="11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8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4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5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8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9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9"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1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1"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2"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3"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4"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5"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6"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08"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170"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localSheetId="67"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 hidden="1">{TRUE,TRUE,-1.25,-15.5,484.5,300,FALSE,TRUE,TRUE,TRUE,0,37,#N/A,447,#N/A,20.3623188405797,19.1764705882353,1,FALSE,FALSE,3,TRUE,1,FALSE,100,"Swvu.imports.","ACwvu.imports.",#N/A,FALSE,FALSE,0.75,0.5,0.5,0.75,1,"","",FALSE,FALSE,FALSE,FALSE,1,#N/A,1,1,"=R370C2:R457C52",FALSE,"Rwvu.imports.","Cwvu.imports.",FALSE,FALSE,FALSE,1,300,300,FALSE,FALSE,TRUE,TRUE,TRUE}</definedName>
    <definedName name="wvu.importsall." localSheetId="11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8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4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5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8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9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9"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1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1"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2"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3"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4"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5"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6"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08"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170"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localSheetId="67"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importsall." hidden="1">{TRUE,TRUE,-0.5,-14.75,603,379.5,FALSE,TRUE,TRUE,TRUE,0,102,#N/A,460,#N/A,11.6229508196721,25.5294117647059,1,FALSE,FALSE,3,TRUE,1,FALSE,100,"Swvu.importsall.","ACwvu.importsall.",#N/A,FALSE,FALSE,0.75,0.5,0.5,0.75,1,"","",FALSE,FALSE,FALSE,FALSE,1,#N/A,1,1,"=R370C2:R457C52",FALSE,"Rwvu.importsall.","Cwvu.importsall.",FALSE,FALSE,FALSE,1,300,300,FALSE,FALSE,TRUE,TRUE,TRUE}</definedName>
    <definedName name="wvu.PLA1." localSheetId="11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8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4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5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8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9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9"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1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1"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2"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3"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4"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5"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6"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7"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08" hidden="1">{FALSE,FALSE,-1.25,-15.5,484.5,276.75,FALSE,FALSE,TRUE,TRUE,0,12,#N/A,46,#N/A,2.93460490463215,15.35,1,FALSE,FALSE,3,TRUE,1,FALSE,100,"Swvu.PLA1.","ACwvu.PLA1.",#N/A,FALSE,FALSE,0,0,0,0,2,"","",TRUE,TRUE,FALSE,FALSE,1,60,#N/A,#N/A,FALSE,FALSE,FALSE,FALSE,FALSE,FALSE,FALSE,9,65532,65532,FALSE,FALSE,TRUE,TRUE,TRUE}</definedName>
    <definedName name="wvu.PLA1." localSheetId="170" hidden="1">{FALSE,FALSE,-1.25,-15.5,484.5,276.75,FALSE,FALSE,TRUE,TRUE,0,12,#N/A,46,#N/A,2.93460490463215,15.35,1,FALSE,FALSE,3,TRUE,1,FALSE,100,"Swvu.PLA1.","ACwvu.PLA1.",#N/A,FALSE,FALSE,0,0,0,0,2,"","",TRUE,TRUE,FALSE,FALSE,1,60,#N/A,#N/A,FALSE,FALSE,FALSE,FALSE,FALSE,FALSE,FALSE,9,65532,65532,FALSE,FALSE,TRUE,TRUE,TRUE}</definedName>
    <definedName name="wvu.PLA1." localSheetId="67" hidden="1">{FALSE,FALSE,-1.25,-15.5,484.5,276.75,FALSE,FALSE,TRUE,TRUE,0,12,#N/A,46,#N/A,2.93460490463215,15.35,1,FALSE,FALSE,3,TRUE,1,FALSE,100,"Swvu.PLA1.","ACwvu.PLA1.",#N/A,FALSE,FALSE,0,0,0,0,2,"","",TRUE,TRUE,FALSE,FALSE,1,60,#N/A,#N/A,FALSE,FALSE,FALSE,FALSE,FALSE,FALSE,FALSE,9,65532,65532,FALSE,FALSE,TRUE,TRUE,TRUE}</definedName>
    <definedName name="wvu.PLA1." hidden="1">{FALSE,FALSE,-1.25,-15.5,484.5,276.75,FALSE,FALSE,TRUE,TRUE,0,12,#N/A,46,#N/A,2.93460490463215,15.35,1,FALSE,FALSE,3,TRUE,1,FALSE,100,"Swvu.PLA1.","ACwvu.PLA1.",#N/A,FALSE,FALSE,0,0,0,0,2,"","",TRUE,TRUE,FALSE,FALSE,1,60,#N/A,#N/A,FALSE,FALSE,FALSE,FALSE,FALSE,FALSE,FALSE,9,65532,65532,FALSE,FALSE,TRUE,TRUE,TRUE}</definedName>
    <definedName name="wvu.PLA2." localSheetId="112" hidden="1">{TRUE,TRUE,-1.25,-15.5,484.5,276.75,FALSE,FALSE,TRUE,TRUE,0,15,#N/A,56,#N/A,4.88636363636364,15.35,1,FALSE,FALSE,3,TRUE,1,FALSE,100,"Swvu.PLA2.","ACwvu.PLA2.",#N/A,FALSE,FALSE,0,0,0,0,2,"","",TRUE,TRUE,FALSE,FALSE,1,60,#N/A,#N/A,FALSE,FALSE,"Rwvu.PLA2.",#N/A,FALSE,FALSE,FALSE,9,65532,65532,FALSE,FALSE,TRUE,TRUE,TRUE}</definedName>
    <definedName name="wvu.PLA2." localSheetId="11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4" hidden="1">{TRUE,TRUE,-1.25,-15.5,484.5,276.75,FALSE,FALSE,TRUE,TRUE,0,15,#N/A,56,#N/A,4.88636363636364,15.35,1,FALSE,FALSE,3,TRUE,1,FALSE,100,"Swvu.PLA2.","ACwvu.PLA2.",#N/A,FALSE,FALSE,0,0,0,0,2,"","",TRUE,TRUE,FALSE,FALSE,1,60,#N/A,#N/A,FALSE,FALSE,"Rwvu.PLA2.",#N/A,FALSE,FALSE,FALSE,9,65532,65532,FALSE,FALSE,TRUE,TRUE,TRUE}</definedName>
    <definedName name="wvu.PLA2." localSheetId="116" hidden="1">{TRUE,TRUE,-1.25,-15.5,484.5,276.75,FALSE,FALSE,TRUE,TRUE,0,15,#N/A,56,#N/A,4.88636363636364,15.35,1,FALSE,FALSE,3,TRUE,1,FALSE,100,"Swvu.PLA2.","ACwvu.PLA2.",#N/A,FALSE,FALSE,0,0,0,0,2,"","",TRUE,TRUE,FALSE,FALSE,1,60,#N/A,#N/A,FALSE,FALSE,"Rwvu.PLA2.",#N/A,FALSE,FALSE,FALSE,9,65532,65532,FALSE,FALSE,TRUE,TRUE,TRUE}</definedName>
    <definedName name="wvu.PLA2." localSheetId="117" hidden="1">{TRUE,TRUE,-1.25,-15.5,484.5,276.75,FALSE,FALSE,TRUE,TRUE,0,15,#N/A,56,#N/A,4.88636363636364,15.35,1,FALSE,FALSE,3,TRUE,1,FALSE,100,"Swvu.PLA2.","ACwvu.PLA2.",#N/A,FALSE,FALSE,0,0,0,0,2,"","",TRUE,TRUE,FALSE,FALSE,1,60,#N/A,#N/A,FALSE,FALSE,"Rwvu.PLA2.",#N/A,FALSE,FALSE,FALSE,9,65532,65532,FALSE,FALSE,TRUE,TRUE,TRUE}</definedName>
    <definedName name="wvu.PLA2." localSheetId="118" hidden="1">{TRUE,TRUE,-1.25,-15.5,484.5,276.75,FALSE,FALSE,TRUE,TRUE,0,15,#N/A,56,#N/A,4.88636363636364,15.35,1,FALSE,FALSE,3,TRUE,1,FALSE,100,"Swvu.PLA2.","ACwvu.PLA2.",#N/A,FALSE,FALSE,0,0,0,0,2,"","",TRUE,TRUE,FALSE,FALSE,1,60,#N/A,#N/A,FALSE,FALSE,"Rwvu.PLA2.",#N/A,FALSE,FALSE,FALSE,9,65532,65532,FALSE,FALSE,TRUE,TRUE,TRUE}</definedName>
    <definedName name="wvu.PLA2." localSheetId="149" hidden="1">{TRUE,TRUE,-1.25,-15.5,484.5,276.75,FALSE,FALSE,TRUE,TRUE,0,15,#N/A,56,#N/A,4.88636363636364,15.35,1,FALSE,FALSE,3,TRUE,1,FALSE,100,"Swvu.PLA2.","ACwvu.PLA2.",#N/A,FALSE,FALSE,0,0,0,0,2,"","",TRUE,TRUE,FALSE,FALSE,1,60,#N/A,#N/A,FALSE,FALSE,"Rwvu.PLA2.",#N/A,FALSE,FALSE,FALSE,9,65532,65532,FALSE,FALSE,TRUE,TRUE,TRUE}</definedName>
    <definedName name="wvu.PLA2." localSheetId="151" hidden="1">{TRUE,TRUE,-1.25,-15.5,484.5,276.75,FALSE,FALSE,TRUE,TRUE,0,15,#N/A,56,#N/A,4.88636363636364,15.35,1,FALSE,FALSE,3,TRUE,1,FALSE,100,"Swvu.PLA2.","ACwvu.PLA2.",#N/A,FALSE,FALSE,0,0,0,0,2,"","",TRUE,TRUE,FALSE,FALSE,1,60,#N/A,#N/A,FALSE,FALSE,"Rwvu.PLA2.",#N/A,FALSE,FALSE,FALSE,9,65532,65532,FALSE,FALSE,TRUE,TRUE,TRUE}</definedName>
    <definedName name="wvu.PLA2." localSheetId="156" hidden="1">{TRUE,TRUE,-1.25,-15.5,484.5,276.75,FALSE,FALSE,TRUE,TRUE,0,15,#N/A,56,#N/A,4.88636363636364,15.35,1,FALSE,FALSE,3,TRUE,1,FALSE,100,"Swvu.PLA2.","ACwvu.PLA2.",#N/A,FALSE,FALSE,0,0,0,0,2,"","",TRUE,TRUE,FALSE,FALSE,1,60,#N/A,#N/A,FALSE,FALSE,"Rwvu.PLA2.",#N/A,FALSE,FALSE,FALSE,9,65532,65532,FALSE,FALSE,TRUE,TRUE,TRUE}</definedName>
    <definedName name="wvu.PLA2." localSheetId="159" hidden="1">{TRUE,TRUE,-1.25,-15.5,484.5,276.75,FALSE,FALSE,TRUE,TRUE,0,15,#N/A,56,#N/A,4.88636363636364,15.35,1,FALSE,FALSE,3,TRUE,1,FALSE,100,"Swvu.PLA2.","ACwvu.PLA2.",#N/A,FALSE,FALSE,0,0,0,0,2,"","",TRUE,TRUE,FALSE,FALSE,1,60,#N/A,#N/A,FALSE,FALSE,"Rwvu.PLA2.",#N/A,FALSE,FALSE,FALSE,9,65532,65532,FALSE,FALSE,TRUE,TRUE,TRUE}</definedName>
    <definedName name="wvu.PLA2." localSheetId="164" hidden="1">{TRUE,TRUE,-1.25,-15.5,484.5,276.75,FALSE,FALSE,TRUE,TRUE,0,15,#N/A,56,#N/A,4.88636363636364,15.35,1,FALSE,FALSE,3,TRUE,1,FALSE,100,"Swvu.PLA2.","ACwvu.PLA2.",#N/A,FALSE,FALSE,0,0,0,0,2,"","",TRUE,TRUE,FALSE,FALSE,1,60,#N/A,#N/A,FALSE,FALSE,"Rwvu.PLA2.",#N/A,FALSE,FALSE,FALSE,9,65532,65532,FALSE,FALSE,TRUE,TRUE,TRUE}</definedName>
    <definedName name="wvu.PLA2." localSheetId="165" hidden="1">{TRUE,TRUE,-1.25,-15.5,484.5,276.75,FALSE,FALSE,TRUE,TRUE,0,15,#N/A,56,#N/A,4.88636363636364,15.35,1,FALSE,FALSE,3,TRUE,1,FALSE,100,"Swvu.PLA2.","ACwvu.PLA2.",#N/A,FALSE,FALSE,0,0,0,0,2,"","",TRUE,TRUE,FALSE,FALSE,1,60,#N/A,#N/A,FALSE,FALSE,"Rwvu.PLA2.",#N/A,FALSE,FALSE,FALSE,9,65532,65532,FALSE,FALSE,TRUE,TRUE,TRUE}</definedName>
    <definedName name="wvu.PLA2." localSheetId="166" hidden="1">{TRUE,TRUE,-1.25,-15.5,484.5,276.75,FALSE,FALSE,TRUE,TRUE,0,15,#N/A,56,#N/A,4.88636363636364,15.35,1,FALSE,FALSE,3,TRUE,1,FALSE,100,"Swvu.PLA2.","ACwvu.PLA2.",#N/A,FALSE,FALSE,0,0,0,0,2,"","",TRUE,TRUE,FALSE,FALSE,1,60,#N/A,#N/A,FALSE,FALSE,"Rwvu.PLA2.",#N/A,FALSE,FALSE,FALSE,9,65532,65532,FALSE,FALSE,TRUE,TRUE,TRUE}</definedName>
    <definedName name="wvu.PLA2." localSheetId="167" hidden="1">{TRUE,TRUE,-1.25,-15.5,484.5,276.75,FALSE,FALSE,TRUE,TRUE,0,15,#N/A,56,#N/A,4.88636363636364,15.35,1,FALSE,FALSE,3,TRUE,1,FALSE,100,"Swvu.PLA2.","ACwvu.PLA2.",#N/A,FALSE,FALSE,0,0,0,0,2,"","",TRUE,TRUE,FALSE,FALSE,1,60,#N/A,#N/A,FALSE,FALSE,"Rwvu.PLA2.",#N/A,FALSE,FALSE,FALSE,9,65532,65532,FALSE,FALSE,TRUE,TRUE,TRUE}</definedName>
    <definedName name="wvu.PLA2." localSheetId="168" hidden="1">{TRUE,TRUE,-1.25,-15.5,484.5,276.75,FALSE,FALSE,TRUE,TRUE,0,15,#N/A,56,#N/A,4.88636363636364,15.35,1,FALSE,FALSE,3,TRUE,1,FALSE,100,"Swvu.PLA2.","ACwvu.PLA2.",#N/A,FALSE,FALSE,0,0,0,0,2,"","",TRUE,TRUE,FALSE,FALSE,1,60,#N/A,#N/A,FALSE,FALSE,"Rwvu.PLA2.",#N/A,FALSE,FALSE,FALSE,9,65532,65532,FALSE,FALSE,TRUE,TRUE,TRUE}</definedName>
    <definedName name="wvu.PLA2." localSheetId="17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9" hidden="1">{TRUE,TRUE,-1.25,-15.5,484.5,276.75,FALSE,FALSE,TRUE,TRUE,0,15,#N/A,56,#N/A,4.88636363636364,15.35,1,FALSE,FALSE,3,TRUE,1,FALSE,100,"Swvu.PLA2.","ACwvu.PLA2.",#N/A,FALSE,FALSE,0,0,0,0,2,"","",TRUE,TRUE,FALSE,FALSE,1,60,#N/A,#N/A,FALSE,FALSE,"Rwvu.PLA2.",#N/A,FALSE,FALSE,FALSE,9,65532,65532,FALSE,FALSE,TRUE,TRUE,TRUE}</definedName>
    <definedName name="wvu.PLA2." localSheetId="180" hidden="1">{TRUE,TRUE,-1.25,-15.5,484.5,276.75,FALSE,FALSE,TRUE,TRUE,0,15,#N/A,56,#N/A,4.88636363636364,15.35,1,FALSE,FALSE,3,TRUE,1,FALSE,100,"Swvu.PLA2.","ACwvu.PLA2.",#N/A,FALSE,FALSE,0,0,0,0,2,"","",TRUE,TRUE,FALSE,FALSE,1,60,#N/A,#N/A,FALSE,FALSE,"Rwvu.PLA2.",#N/A,FALSE,FALSE,FALSE,9,65532,65532,FALSE,FALSE,TRUE,TRUE,TRUE}</definedName>
    <definedName name="wvu.PLA2." localSheetId="181" hidden="1">{TRUE,TRUE,-1.25,-15.5,484.5,276.75,FALSE,FALSE,TRUE,TRUE,0,15,#N/A,56,#N/A,4.88636363636364,15.35,1,FALSE,FALSE,3,TRUE,1,FALSE,100,"Swvu.PLA2.","ACwvu.PLA2.",#N/A,FALSE,FALSE,0,0,0,0,2,"","",TRUE,TRUE,FALSE,FALSE,1,60,#N/A,#N/A,FALSE,FALSE,"Rwvu.PLA2.",#N/A,FALSE,FALSE,FALSE,9,65532,65532,FALSE,FALSE,TRUE,TRUE,TRUE}</definedName>
    <definedName name="wvu.PLA2." localSheetId="172" hidden="1">{TRUE,TRUE,-1.25,-15.5,484.5,276.75,FALSE,FALSE,TRUE,TRUE,0,15,#N/A,56,#N/A,4.88636363636364,15.35,1,FALSE,FALSE,3,TRUE,1,FALSE,100,"Swvu.PLA2.","ACwvu.PLA2.",#N/A,FALSE,FALSE,0,0,0,0,2,"","",TRUE,TRUE,FALSE,FALSE,1,60,#N/A,#N/A,FALSE,FALSE,"Rwvu.PLA2.",#N/A,FALSE,FALSE,FALSE,9,65532,65532,FALSE,FALSE,TRUE,TRUE,TRUE}</definedName>
    <definedName name="wvu.PLA2." localSheetId="173" hidden="1">{TRUE,TRUE,-1.25,-15.5,484.5,276.75,FALSE,FALSE,TRUE,TRUE,0,15,#N/A,56,#N/A,4.88636363636364,15.35,1,FALSE,FALSE,3,TRUE,1,FALSE,100,"Swvu.PLA2.","ACwvu.PLA2.",#N/A,FALSE,FALSE,0,0,0,0,2,"","",TRUE,TRUE,FALSE,FALSE,1,60,#N/A,#N/A,FALSE,FALSE,"Rwvu.PLA2.",#N/A,FALSE,FALSE,FALSE,9,65532,65532,FALSE,FALSE,TRUE,TRUE,TRUE}</definedName>
    <definedName name="wvu.PLA2." localSheetId="174" hidden="1">{TRUE,TRUE,-1.25,-15.5,484.5,276.75,FALSE,FALSE,TRUE,TRUE,0,15,#N/A,56,#N/A,4.88636363636364,15.35,1,FALSE,FALSE,3,TRUE,1,FALSE,100,"Swvu.PLA2.","ACwvu.PLA2.",#N/A,FALSE,FALSE,0,0,0,0,2,"","",TRUE,TRUE,FALSE,FALSE,1,60,#N/A,#N/A,FALSE,FALSE,"Rwvu.PLA2.",#N/A,FALSE,FALSE,FALSE,9,65532,65532,FALSE,FALSE,TRUE,TRUE,TRUE}</definedName>
    <definedName name="wvu.PLA2." localSheetId="175" hidden="1">{TRUE,TRUE,-1.25,-15.5,484.5,276.75,FALSE,FALSE,TRUE,TRUE,0,15,#N/A,56,#N/A,4.88636363636364,15.35,1,FALSE,FALSE,3,TRUE,1,FALSE,100,"Swvu.PLA2.","ACwvu.PLA2.",#N/A,FALSE,FALSE,0,0,0,0,2,"","",TRUE,TRUE,FALSE,FALSE,1,60,#N/A,#N/A,FALSE,FALSE,"Rwvu.PLA2.",#N/A,FALSE,FALSE,FALSE,9,65532,65532,FALSE,FALSE,TRUE,TRUE,TRUE}</definedName>
    <definedName name="wvu.PLA2." localSheetId="176" hidden="1">{TRUE,TRUE,-1.25,-15.5,484.5,276.75,FALSE,FALSE,TRUE,TRUE,0,15,#N/A,56,#N/A,4.88636363636364,15.35,1,FALSE,FALSE,3,TRUE,1,FALSE,100,"Swvu.PLA2.","ACwvu.PLA2.",#N/A,FALSE,FALSE,0,0,0,0,2,"","",TRUE,TRUE,FALSE,FALSE,1,60,#N/A,#N/A,FALSE,FALSE,"Rwvu.PLA2.",#N/A,FALSE,FALSE,FALSE,9,65532,65532,FALSE,FALSE,TRUE,TRUE,TRUE}</definedName>
    <definedName name="wvu.PLA2." localSheetId="177" hidden="1">{TRUE,TRUE,-1.25,-15.5,484.5,276.75,FALSE,FALSE,TRUE,TRUE,0,15,#N/A,56,#N/A,4.88636363636364,15.35,1,FALSE,FALSE,3,TRUE,1,FALSE,100,"Swvu.PLA2.","ACwvu.PLA2.",#N/A,FALSE,FALSE,0,0,0,0,2,"","",TRUE,TRUE,FALSE,FALSE,1,60,#N/A,#N/A,FALSE,FALSE,"Rwvu.PLA2.",#N/A,FALSE,FALSE,FALSE,9,65532,65532,FALSE,FALSE,TRUE,TRUE,TRUE}</definedName>
    <definedName name="wvu.PLA2." localSheetId="178" hidden="1">{TRUE,TRUE,-1.25,-15.5,484.5,276.75,FALSE,FALSE,TRUE,TRUE,0,15,#N/A,56,#N/A,4.88636363636364,15.35,1,FALSE,FALSE,3,TRUE,1,FALSE,100,"Swvu.PLA2.","ACwvu.PLA2.",#N/A,FALSE,FALSE,0,0,0,0,2,"","",TRUE,TRUE,FALSE,FALSE,1,60,#N/A,#N/A,FALSE,FALSE,"Rwvu.PLA2.",#N/A,FALSE,FALSE,FALSE,9,65532,65532,FALSE,FALSE,TRUE,TRUE,TRUE}</definedName>
    <definedName name="wvu.PLA2." localSheetId="46" hidden="1">{TRUE,TRUE,-1.25,-15.5,484.5,276.75,FALSE,FALSE,TRUE,TRUE,0,15,#N/A,56,#N/A,4.88636363636364,15.35,1,FALSE,FALSE,3,TRUE,1,FALSE,100,"Swvu.PLA2.","ACwvu.PLA2.",#N/A,FALSE,FALSE,0,0,0,0,2,"","",TRUE,TRUE,FALSE,FALSE,1,60,#N/A,#N/A,FALSE,FALSE,"Rwvu.PLA2.",#N/A,FALSE,FALSE,FALSE,9,65532,65532,FALSE,FALSE,TRUE,TRUE,TRUE}</definedName>
    <definedName name="wvu.PLA2." localSheetId="47" hidden="1">{TRUE,TRUE,-1.25,-15.5,484.5,276.75,FALSE,FALSE,TRUE,TRUE,0,15,#N/A,56,#N/A,4.88636363636364,15.35,1,FALSE,FALSE,3,TRUE,1,FALSE,100,"Swvu.PLA2.","ACwvu.PLA2.",#N/A,FALSE,FALSE,0,0,0,0,2,"","",TRUE,TRUE,FALSE,FALSE,1,60,#N/A,#N/A,FALSE,FALSE,"Rwvu.PLA2.",#N/A,FALSE,FALSE,FALSE,9,65532,65532,FALSE,FALSE,TRUE,TRUE,TRUE}</definedName>
    <definedName name="wvu.PLA2." localSheetId="48" hidden="1">{TRUE,TRUE,-1.25,-15.5,484.5,276.75,FALSE,FALSE,TRUE,TRUE,0,15,#N/A,56,#N/A,4.88636363636364,15.35,1,FALSE,FALSE,3,TRUE,1,FALSE,100,"Swvu.PLA2.","ACwvu.PLA2.",#N/A,FALSE,FALSE,0,0,0,0,2,"","",TRUE,TRUE,FALSE,FALSE,1,60,#N/A,#N/A,FALSE,FALSE,"Rwvu.PLA2.",#N/A,FALSE,FALSE,FALSE,9,65532,65532,FALSE,FALSE,TRUE,TRUE,TRUE}</definedName>
    <definedName name="wvu.PLA2." localSheetId="49" hidden="1">{TRUE,TRUE,-1.25,-15.5,484.5,276.75,FALSE,FALSE,TRUE,TRUE,0,15,#N/A,56,#N/A,4.88636363636364,15.35,1,FALSE,FALSE,3,TRUE,1,FALSE,100,"Swvu.PLA2.","ACwvu.PLA2.",#N/A,FALSE,FALSE,0,0,0,0,2,"","",TRUE,TRUE,FALSE,FALSE,1,60,#N/A,#N/A,FALSE,FALSE,"Rwvu.PLA2.",#N/A,FALSE,FALSE,FALSE,9,65532,65532,FALSE,FALSE,TRUE,TRUE,TRUE}</definedName>
    <definedName name="wvu.PLA2." localSheetId="51" hidden="1">{TRUE,TRUE,-1.25,-15.5,484.5,276.75,FALSE,FALSE,TRUE,TRUE,0,15,#N/A,56,#N/A,4.88636363636364,15.35,1,FALSE,FALSE,3,TRUE,1,FALSE,100,"Swvu.PLA2.","ACwvu.PLA2.",#N/A,FALSE,FALSE,0,0,0,0,2,"","",TRUE,TRUE,FALSE,FALSE,1,60,#N/A,#N/A,FALSE,FALSE,"Rwvu.PLA2.",#N/A,FALSE,FALSE,FALSE,9,65532,65532,FALSE,FALSE,TRUE,TRUE,TRUE}</definedName>
    <definedName name="wvu.PLA2." localSheetId="50" hidden="1">{TRUE,TRUE,-1.25,-15.5,484.5,276.75,FALSE,FALSE,TRUE,TRUE,0,15,#N/A,56,#N/A,4.88636363636364,15.35,1,FALSE,FALSE,3,TRUE,1,FALSE,100,"Swvu.PLA2.","ACwvu.PLA2.",#N/A,FALSE,FALSE,0,0,0,0,2,"","",TRUE,TRUE,FALSE,FALSE,1,60,#N/A,#N/A,FALSE,FALSE,"Rwvu.PLA2.",#N/A,FALSE,FALSE,FALSE,9,65532,65532,FALSE,FALSE,TRUE,TRUE,TRUE}</definedName>
    <definedName name="wvu.PLA2." localSheetId="52" hidden="1">{TRUE,TRUE,-1.25,-15.5,484.5,276.75,FALSE,FALSE,TRUE,TRUE,0,15,#N/A,56,#N/A,4.88636363636364,15.35,1,FALSE,FALSE,3,TRUE,1,FALSE,100,"Swvu.PLA2.","ACwvu.PLA2.",#N/A,FALSE,FALSE,0,0,0,0,2,"","",TRUE,TRUE,FALSE,FALSE,1,60,#N/A,#N/A,FALSE,FALSE,"Rwvu.PLA2.",#N/A,FALSE,FALSE,FALSE,9,65532,65532,FALSE,FALSE,TRUE,TRUE,TRUE}</definedName>
    <definedName name="wvu.PLA2." localSheetId="56" hidden="1">{TRUE,TRUE,-1.25,-15.5,484.5,276.75,FALSE,FALSE,TRUE,TRUE,0,15,#N/A,56,#N/A,4.88636363636364,15.35,1,FALSE,FALSE,3,TRUE,1,FALSE,100,"Swvu.PLA2.","ACwvu.PLA2.",#N/A,FALSE,FALSE,0,0,0,0,2,"","",TRUE,TRUE,FALSE,FALSE,1,60,#N/A,#N/A,FALSE,FALSE,"Rwvu.PLA2.",#N/A,FALSE,FALSE,FALSE,9,65532,65532,FALSE,FALSE,TRUE,TRUE,TRUE}</definedName>
    <definedName name="wvu.PLA2." localSheetId="57" hidden="1">{TRUE,TRUE,-1.25,-15.5,484.5,276.75,FALSE,FALSE,TRUE,TRUE,0,15,#N/A,56,#N/A,4.88636363636364,15.35,1,FALSE,FALSE,3,TRUE,1,FALSE,100,"Swvu.PLA2.","ACwvu.PLA2.",#N/A,FALSE,FALSE,0,0,0,0,2,"","",TRUE,TRUE,FALSE,FALSE,1,60,#N/A,#N/A,FALSE,FALSE,"Rwvu.PLA2.",#N/A,FALSE,FALSE,FALSE,9,65532,65532,FALSE,FALSE,TRUE,TRUE,TRUE}</definedName>
    <definedName name="wvu.PLA2." localSheetId="58" hidden="1">{TRUE,TRUE,-1.25,-15.5,484.5,276.75,FALSE,FALSE,TRUE,TRUE,0,15,#N/A,56,#N/A,4.88636363636364,15.35,1,FALSE,FALSE,3,TRUE,1,FALSE,100,"Swvu.PLA2.","ACwvu.PLA2.",#N/A,FALSE,FALSE,0,0,0,0,2,"","",TRUE,TRUE,FALSE,FALSE,1,60,#N/A,#N/A,FALSE,FALSE,"Rwvu.PLA2.",#N/A,FALSE,FALSE,FALSE,9,65532,65532,FALSE,FALSE,TRUE,TRUE,TRUE}</definedName>
    <definedName name="wvu.PLA2." localSheetId="59" hidden="1">{TRUE,TRUE,-1.25,-15.5,484.5,276.75,FALSE,FALSE,TRUE,TRUE,0,15,#N/A,56,#N/A,4.88636363636364,15.35,1,FALSE,FALSE,3,TRUE,1,FALSE,100,"Swvu.PLA2.","ACwvu.PLA2.",#N/A,FALSE,FALSE,0,0,0,0,2,"","",TRUE,TRUE,FALSE,FALSE,1,60,#N/A,#N/A,FALSE,FALSE,"Rwvu.PLA2.",#N/A,FALSE,FALSE,FALSE,9,65532,65532,FALSE,FALSE,TRUE,TRUE,TRUE}</definedName>
    <definedName name="wvu.PLA2." localSheetId="60" hidden="1">{TRUE,TRUE,-1.25,-15.5,484.5,276.75,FALSE,FALSE,TRUE,TRUE,0,15,#N/A,56,#N/A,4.88636363636364,15.35,1,FALSE,FALSE,3,TRUE,1,FALSE,100,"Swvu.PLA2.","ACwvu.PLA2.",#N/A,FALSE,FALSE,0,0,0,0,2,"","",TRUE,TRUE,FALSE,FALSE,1,60,#N/A,#N/A,FALSE,FALSE,"Rwvu.PLA2.",#N/A,FALSE,FALSE,FALSE,9,65532,65532,FALSE,FALSE,TRUE,TRUE,TRUE}</definedName>
    <definedName name="wvu.PLA2." localSheetId="61" hidden="1">{TRUE,TRUE,-1.25,-15.5,484.5,276.75,FALSE,FALSE,TRUE,TRUE,0,15,#N/A,56,#N/A,4.88636363636364,15.35,1,FALSE,FALSE,3,TRUE,1,FALSE,100,"Swvu.PLA2.","ACwvu.PLA2.",#N/A,FALSE,FALSE,0,0,0,0,2,"","",TRUE,TRUE,FALSE,FALSE,1,60,#N/A,#N/A,FALSE,FALSE,"Rwvu.PLA2.",#N/A,FALSE,FALSE,FALSE,9,65532,65532,FALSE,FALSE,TRUE,TRUE,TRUE}</definedName>
    <definedName name="wvu.PLA2." localSheetId="62" hidden="1">{TRUE,TRUE,-1.25,-15.5,484.5,276.75,FALSE,FALSE,TRUE,TRUE,0,15,#N/A,56,#N/A,4.88636363636364,15.35,1,FALSE,FALSE,3,TRUE,1,FALSE,100,"Swvu.PLA2.","ACwvu.PLA2.",#N/A,FALSE,FALSE,0,0,0,0,2,"","",TRUE,TRUE,FALSE,FALSE,1,60,#N/A,#N/A,FALSE,FALSE,"Rwvu.PLA2.",#N/A,FALSE,FALSE,FALSE,9,65532,65532,FALSE,FALSE,TRUE,TRUE,TRUE}</definedName>
    <definedName name="wvu.PLA2." localSheetId="63" hidden="1">{TRUE,TRUE,-1.25,-15.5,484.5,276.75,FALSE,FALSE,TRUE,TRUE,0,15,#N/A,56,#N/A,4.88636363636364,15.35,1,FALSE,FALSE,3,TRUE,1,FALSE,100,"Swvu.PLA2.","ACwvu.PLA2.",#N/A,FALSE,FALSE,0,0,0,0,2,"","",TRUE,TRUE,FALSE,FALSE,1,60,#N/A,#N/A,FALSE,FALSE,"Rwvu.PLA2.",#N/A,FALSE,FALSE,FALSE,9,65532,65532,FALSE,FALSE,TRUE,TRUE,TRUE}</definedName>
    <definedName name="wvu.PLA2." localSheetId="68" hidden="1">{TRUE,TRUE,-1.25,-15.5,484.5,276.75,FALSE,FALSE,TRUE,TRUE,0,15,#N/A,56,#N/A,4.88636363636364,15.35,1,FALSE,FALSE,3,TRUE,1,FALSE,100,"Swvu.PLA2.","ACwvu.PLA2.",#N/A,FALSE,FALSE,0,0,0,0,2,"","",TRUE,TRUE,FALSE,FALSE,1,60,#N/A,#N/A,FALSE,FALSE,"Rwvu.PLA2.",#N/A,FALSE,FALSE,FALSE,9,65532,65532,FALSE,FALSE,TRUE,TRUE,TRUE}</definedName>
    <definedName name="wvu.PLA2." localSheetId="69" hidden="1">{TRUE,TRUE,-1.25,-15.5,484.5,276.75,FALSE,FALSE,TRUE,TRUE,0,15,#N/A,56,#N/A,4.88636363636364,15.35,1,FALSE,FALSE,3,TRUE,1,FALSE,100,"Swvu.PLA2.","ACwvu.PLA2.",#N/A,FALSE,FALSE,0,0,0,0,2,"","",TRUE,TRUE,FALSE,FALSE,1,60,#N/A,#N/A,FALSE,FALSE,"Rwvu.PLA2.",#N/A,FALSE,FALSE,FALSE,9,65532,65532,FALSE,FALSE,TRUE,TRUE,TRUE}</definedName>
    <definedName name="wvu.PLA2." localSheetId="70" hidden="1">{TRUE,TRUE,-1.25,-15.5,484.5,276.75,FALSE,FALSE,TRUE,TRUE,0,15,#N/A,56,#N/A,4.88636363636364,15.35,1,FALSE,FALSE,3,TRUE,1,FALSE,100,"Swvu.PLA2.","ACwvu.PLA2.",#N/A,FALSE,FALSE,0,0,0,0,2,"","",TRUE,TRUE,FALSE,FALSE,1,60,#N/A,#N/A,FALSE,FALSE,"Rwvu.PLA2.",#N/A,FALSE,FALSE,FALSE,9,65532,65532,FALSE,FALSE,TRUE,TRUE,TRUE}</definedName>
    <definedName name="wvu.PLA2." localSheetId="83" hidden="1">{TRUE,TRUE,-1.25,-15.5,484.5,276.75,FALSE,FALSE,TRUE,TRUE,0,15,#N/A,56,#N/A,4.88636363636364,15.35,1,FALSE,FALSE,3,TRUE,1,FALSE,100,"Swvu.PLA2.","ACwvu.PLA2.",#N/A,FALSE,FALSE,0,0,0,0,2,"","",TRUE,TRUE,FALSE,FALSE,1,60,#N/A,#N/A,FALSE,FALSE,"Rwvu.PLA2.",#N/A,FALSE,FALSE,FALSE,9,65532,65532,FALSE,FALSE,TRUE,TRUE,TRUE}</definedName>
    <definedName name="wvu.PLA2." localSheetId="99" hidden="1">{TRUE,TRUE,-1.25,-15.5,484.5,276.75,FALSE,FALSE,TRUE,TRUE,0,15,#N/A,56,#N/A,4.88636363636364,15.35,1,FALSE,FALSE,3,TRUE,1,FALSE,100,"Swvu.PLA2.","ACwvu.PLA2.",#N/A,FALSE,FALSE,0,0,0,0,2,"","",TRUE,TRUE,FALSE,FALSE,1,60,#N/A,#N/A,FALSE,FALSE,"Rwvu.PLA2.",#N/A,FALSE,FALSE,FALSE,9,65532,65532,FALSE,FALSE,TRUE,TRUE,TRUE}</definedName>
    <definedName name="wvu.PLA2." localSheetId="109" hidden="1">{TRUE,TRUE,-1.25,-15.5,484.5,276.75,FALSE,FALSE,TRUE,TRUE,0,15,#N/A,56,#N/A,4.88636363636364,15.35,1,FALSE,FALSE,3,TRUE,1,FALSE,100,"Swvu.PLA2.","ACwvu.PLA2.",#N/A,FALSE,FALSE,0,0,0,0,2,"","",TRUE,TRUE,FALSE,FALSE,1,60,#N/A,#N/A,FALSE,FALSE,"Rwvu.PLA2.",#N/A,FALSE,FALSE,FALSE,9,65532,65532,FALSE,FALSE,TRUE,TRUE,TRUE}</definedName>
    <definedName name="wvu.PLA2." localSheetId="110" hidden="1">{TRUE,TRUE,-1.25,-15.5,484.5,276.75,FALSE,FALSE,TRUE,TRUE,0,15,#N/A,56,#N/A,4.88636363636364,15.35,1,FALSE,FALSE,3,TRUE,1,FALSE,100,"Swvu.PLA2.","ACwvu.PLA2.",#N/A,FALSE,FALSE,0,0,0,0,2,"","",TRUE,TRUE,FALSE,FALSE,1,60,#N/A,#N/A,FALSE,FALSE,"Rwvu.PLA2.",#N/A,FALSE,FALSE,FALSE,9,65532,65532,FALSE,FALSE,TRUE,TRUE,TRUE}</definedName>
    <definedName name="wvu.PLA2." localSheetId="11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0" hidden="1">{TRUE,TRUE,-1.25,-15.5,484.5,276.75,FALSE,FALSE,TRUE,TRUE,0,15,#N/A,56,#N/A,4.88636363636364,15.35,1,FALSE,FALSE,3,TRUE,1,FALSE,100,"Swvu.PLA2.","ACwvu.PLA2.",#N/A,FALSE,FALSE,0,0,0,0,2,"","",TRUE,TRUE,FALSE,FALSE,1,60,#N/A,#N/A,FALSE,FALSE,"Rwvu.PLA2.",#N/A,FALSE,FALSE,FALSE,9,65532,65532,FALSE,FALSE,TRUE,TRUE,TRUE}</definedName>
    <definedName name="wvu.PLA2." localSheetId="101" hidden="1">{TRUE,TRUE,-1.25,-15.5,484.5,276.75,FALSE,FALSE,TRUE,TRUE,0,15,#N/A,56,#N/A,4.88636363636364,15.35,1,FALSE,FALSE,3,TRUE,1,FALSE,100,"Swvu.PLA2.","ACwvu.PLA2.",#N/A,FALSE,FALSE,0,0,0,0,2,"","",TRUE,TRUE,FALSE,FALSE,1,60,#N/A,#N/A,FALSE,FALSE,"Rwvu.PLA2.",#N/A,FALSE,FALSE,FALSE,9,65532,65532,FALSE,FALSE,TRUE,TRUE,TRUE}</definedName>
    <definedName name="wvu.PLA2." localSheetId="102" hidden="1">{TRUE,TRUE,-1.25,-15.5,484.5,276.75,FALSE,FALSE,TRUE,TRUE,0,15,#N/A,56,#N/A,4.88636363636364,15.35,1,FALSE,FALSE,3,TRUE,1,FALSE,100,"Swvu.PLA2.","ACwvu.PLA2.",#N/A,FALSE,FALSE,0,0,0,0,2,"","",TRUE,TRUE,FALSE,FALSE,1,60,#N/A,#N/A,FALSE,FALSE,"Rwvu.PLA2.",#N/A,FALSE,FALSE,FALSE,9,65532,65532,FALSE,FALSE,TRUE,TRUE,TRUE}</definedName>
    <definedName name="wvu.PLA2." localSheetId="103" hidden="1">{TRUE,TRUE,-1.25,-15.5,484.5,276.75,FALSE,FALSE,TRUE,TRUE,0,15,#N/A,56,#N/A,4.88636363636364,15.35,1,FALSE,FALSE,3,TRUE,1,FALSE,100,"Swvu.PLA2.","ACwvu.PLA2.",#N/A,FALSE,FALSE,0,0,0,0,2,"","",TRUE,TRUE,FALSE,FALSE,1,60,#N/A,#N/A,FALSE,FALSE,"Rwvu.PLA2.",#N/A,FALSE,FALSE,FALSE,9,65532,65532,FALSE,FALSE,TRUE,TRUE,TRUE}</definedName>
    <definedName name="wvu.PLA2." localSheetId="104" hidden="1">{TRUE,TRUE,-1.25,-15.5,484.5,276.75,FALSE,FALSE,TRUE,TRUE,0,15,#N/A,56,#N/A,4.88636363636364,15.35,1,FALSE,FALSE,3,TRUE,1,FALSE,100,"Swvu.PLA2.","ACwvu.PLA2.",#N/A,FALSE,FALSE,0,0,0,0,2,"","",TRUE,TRUE,FALSE,FALSE,1,60,#N/A,#N/A,FALSE,FALSE,"Rwvu.PLA2.",#N/A,FALSE,FALSE,FALSE,9,65532,65532,FALSE,FALSE,TRUE,TRUE,TRUE}</definedName>
    <definedName name="wvu.PLA2." localSheetId="105" hidden="1">{TRUE,TRUE,-1.25,-15.5,484.5,276.75,FALSE,FALSE,TRUE,TRUE,0,15,#N/A,56,#N/A,4.88636363636364,15.35,1,FALSE,FALSE,3,TRUE,1,FALSE,100,"Swvu.PLA2.","ACwvu.PLA2.",#N/A,FALSE,FALSE,0,0,0,0,2,"","",TRUE,TRUE,FALSE,FALSE,1,60,#N/A,#N/A,FALSE,FALSE,"Rwvu.PLA2.",#N/A,FALSE,FALSE,FALSE,9,65532,65532,FALSE,FALSE,TRUE,TRUE,TRUE}</definedName>
    <definedName name="wvu.PLA2." localSheetId="106" hidden="1">{TRUE,TRUE,-1.25,-15.5,484.5,276.75,FALSE,FALSE,TRUE,TRUE,0,15,#N/A,56,#N/A,4.88636363636364,15.35,1,FALSE,FALSE,3,TRUE,1,FALSE,100,"Swvu.PLA2.","ACwvu.PLA2.",#N/A,FALSE,FALSE,0,0,0,0,2,"","",TRUE,TRUE,FALSE,FALSE,1,60,#N/A,#N/A,FALSE,FALSE,"Rwvu.PLA2.",#N/A,FALSE,FALSE,FALSE,9,65532,65532,FALSE,FALSE,TRUE,TRUE,TRUE}</definedName>
    <definedName name="wvu.PLA2." localSheetId="107" hidden="1">{TRUE,TRUE,-1.25,-15.5,484.5,276.75,FALSE,FALSE,TRUE,TRUE,0,15,#N/A,56,#N/A,4.88636363636364,15.35,1,FALSE,FALSE,3,TRUE,1,FALSE,100,"Swvu.PLA2.","ACwvu.PLA2.",#N/A,FALSE,FALSE,0,0,0,0,2,"","",TRUE,TRUE,FALSE,FALSE,1,60,#N/A,#N/A,FALSE,FALSE,"Rwvu.PLA2.",#N/A,FALSE,FALSE,FALSE,9,65532,65532,FALSE,FALSE,TRUE,TRUE,TRUE}</definedName>
    <definedName name="wvu.PLA2." localSheetId="108" hidden="1">{TRUE,TRUE,-1.25,-15.5,484.5,276.75,FALSE,FALSE,TRUE,TRUE,0,15,#N/A,56,#N/A,4.88636363636364,15.35,1,FALSE,FALSE,3,TRUE,1,FALSE,100,"Swvu.PLA2.","ACwvu.PLA2.",#N/A,FALSE,FALSE,0,0,0,0,2,"","",TRUE,TRUE,FALSE,FALSE,1,60,#N/A,#N/A,FALSE,FALSE,"Rwvu.PLA2.",#N/A,FALSE,FALSE,FALSE,9,65532,65532,FALSE,FALSE,TRUE,TRUE,TRUE}</definedName>
    <definedName name="wvu.PLA2." localSheetId="170" hidden="1">{TRUE,TRUE,-1.25,-15.5,484.5,276.75,FALSE,FALSE,TRUE,TRUE,0,15,#N/A,56,#N/A,4.88636363636364,15.35,1,FALSE,FALSE,3,TRUE,1,FALSE,100,"Swvu.PLA2.","ACwvu.PLA2.",#N/A,FALSE,FALSE,0,0,0,0,2,"","",TRUE,TRUE,FALSE,FALSE,1,60,#N/A,#N/A,FALSE,FALSE,"Rwvu.PLA2.",#N/A,FALSE,FALSE,FALSE,9,65532,65532,FALSE,FALSE,TRUE,TRUE,TRUE}</definedName>
    <definedName name="wvu.PLA2." localSheetId="67" hidden="1">{TRUE,TRUE,-1.25,-15.5,484.5,276.75,FALSE,FALSE,TRUE,TRUE,0,15,#N/A,56,#N/A,4.88636363636364,15.35,1,FALSE,FALSE,3,TRUE,1,FALSE,100,"Swvu.PLA2.","ACwvu.PLA2.",#N/A,FALSE,FALSE,0,0,0,0,2,"","",TRUE,TRUE,FALSE,FALSE,1,60,#N/A,#N/A,FALSE,FALSE,"Rwvu.PLA2.",#N/A,FALSE,FALSE,FALSE,9,65532,65532,FALSE,FALSE,TRUE,TRUE,TRUE}</definedName>
    <definedName name="wvu.PLA2." hidden="1">{TRUE,TRUE,-1.25,-15.5,484.5,276.75,FALSE,FALSE,TRUE,TRUE,0,15,#N/A,56,#N/A,4.88636363636364,15.35,1,FALSE,FALSE,3,TRUE,1,FALSE,100,"Swvu.PLA2.","ACwvu.PLA2.",#N/A,FALSE,FALSE,0,0,0,0,2,"","",TRUE,TRUE,FALSE,FALSE,1,60,#N/A,#N/A,FALSE,FALSE,"Rwvu.PLA2.",#N/A,FALSE,FALSE,FALSE,9,65532,65532,FALSE,FALSE,TRUE,TRUE,TRUE}</definedName>
    <definedName name="wvu.Print." localSheetId="112" hidden="1">{TRUE,TRUE,-0.5,-14.75,603,387,FALSE,TRUE,TRUE,TRUE,0,1,2,1,2,1,1,4,TRUE,TRUE,3,TRUE,1,TRUE,75,"Swvu.Print.","ACwvu.Print.",#N/A,FALSE,FALSE,1,0.75,0.6,0.5,1,"","",TRUE,FALSE,TRUE,FALSE,1,#N/A,1,1,#DIV/0!,FALSE,"Rwvu.Print.",#N/A,FALSE,FALSE,FALSE,1,65532,300,FALSE,FALSE,TRUE,TRUE,TRUE}</definedName>
    <definedName name="wvu.Print." localSheetId="119" hidden="1">{TRUE,TRUE,-0.5,-14.75,603,387,FALSE,TRUE,TRUE,TRUE,0,1,2,1,2,1,1,4,TRUE,TRUE,3,TRUE,1,TRUE,75,"Swvu.Print.","ACwvu.Print.",#N/A,FALSE,FALSE,1,0.75,0.6,0.5,1,"","",TRUE,FALSE,TRUE,FALSE,1,#N/A,1,1,#DIV/0!,FALSE,"Rwvu.Print.",#N/A,FALSE,FALSE,FALSE,1,65532,300,FALSE,FALSE,TRUE,TRUE,TRUE}</definedName>
    <definedName name="wvu.Print." localSheetId="114" hidden="1">{TRUE,TRUE,-0.5,-14.75,603,387,FALSE,TRUE,TRUE,TRUE,0,1,2,1,2,1,1,4,TRUE,TRUE,3,TRUE,1,TRUE,75,"Swvu.Print.","ACwvu.Print.",#N/A,FALSE,FALSE,1,0.75,0.6,0.5,1,"","",TRUE,FALSE,TRUE,FALSE,1,#N/A,1,1,#DIV/0!,FALSE,"Rwvu.Print.",#N/A,FALSE,FALSE,FALSE,1,65532,300,FALSE,FALSE,TRUE,TRUE,TRUE}</definedName>
    <definedName name="wvu.Print." localSheetId="116" hidden="1">{TRUE,TRUE,-0.5,-14.75,603,387,FALSE,TRUE,TRUE,TRUE,0,1,2,1,2,1,1,4,TRUE,TRUE,3,TRUE,1,TRUE,75,"Swvu.Print.","ACwvu.Print.",#N/A,FALSE,FALSE,1,0.75,0.6,0.5,1,"","",TRUE,FALSE,TRUE,FALSE,1,#N/A,1,1,#DIV/0!,FALSE,"Rwvu.Print.",#N/A,FALSE,FALSE,FALSE,1,65532,300,FALSE,FALSE,TRUE,TRUE,TRUE}</definedName>
    <definedName name="wvu.Print." localSheetId="117" hidden="1">{TRUE,TRUE,-0.5,-14.75,603,387,FALSE,TRUE,TRUE,TRUE,0,1,2,1,2,1,1,4,TRUE,TRUE,3,TRUE,1,TRUE,75,"Swvu.Print.","ACwvu.Print.",#N/A,FALSE,FALSE,1,0.75,0.6,0.5,1,"","",TRUE,FALSE,TRUE,FALSE,1,#N/A,1,1,#DIV/0!,FALSE,"Rwvu.Print.",#N/A,FALSE,FALSE,FALSE,1,65532,300,FALSE,FALSE,TRUE,TRUE,TRUE}</definedName>
    <definedName name="wvu.Print." localSheetId="118" hidden="1">{TRUE,TRUE,-0.5,-14.75,603,387,FALSE,TRUE,TRUE,TRUE,0,1,2,1,2,1,1,4,TRUE,TRUE,3,TRUE,1,TRUE,75,"Swvu.Print.","ACwvu.Print.",#N/A,FALSE,FALSE,1,0.75,0.6,0.5,1,"","",TRUE,FALSE,TRUE,FALSE,1,#N/A,1,1,#DIV/0!,FALSE,"Rwvu.Print.",#N/A,FALSE,FALSE,FALSE,1,65532,300,FALSE,FALSE,TRUE,TRUE,TRUE}</definedName>
    <definedName name="wvu.Print." localSheetId="149" hidden="1">{TRUE,TRUE,-0.5,-14.75,603,387,FALSE,TRUE,TRUE,TRUE,0,1,2,1,2,1,1,4,TRUE,TRUE,3,TRUE,1,TRUE,75,"Swvu.Print.","ACwvu.Print.",#N/A,FALSE,FALSE,1,0.75,0.6,0.5,1,"","",TRUE,FALSE,TRUE,FALSE,1,#N/A,1,1,#DIV/0!,FALSE,"Rwvu.Print.",#N/A,FALSE,FALSE,FALSE,1,65532,300,FALSE,FALSE,TRUE,TRUE,TRUE}</definedName>
    <definedName name="wvu.Print." localSheetId="151" hidden="1">{TRUE,TRUE,-0.5,-14.75,603,387,FALSE,TRUE,TRUE,TRUE,0,1,2,1,2,1,1,4,TRUE,TRUE,3,TRUE,1,TRUE,75,"Swvu.Print.","ACwvu.Print.",#N/A,FALSE,FALSE,1,0.75,0.6,0.5,1,"","",TRUE,FALSE,TRUE,FALSE,1,#N/A,1,1,#DIV/0!,FALSE,"Rwvu.Print.",#N/A,FALSE,FALSE,FALSE,1,65532,300,FALSE,FALSE,TRUE,TRUE,TRUE}</definedName>
    <definedName name="wvu.Print." localSheetId="156" hidden="1">{TRUE,TRUE,-0.5,-14.75,603,387,FALSE,TRUE,TRUE,TRUE,0,1,2,1,2,1,1,4,TRUE,TRUE,3,TRUE,1,TRUE,75,"Swvu.Print.","ACwvu.Print.",#N/A,FALSE,FALSE,1,0.75,0.6,0.5,1,"","",TRUE,FALSE,TRUE,FALSE,1,#N/A,1,1,#DIV/0!,FALSE,"Rwvu.Print.",#N/A,FALSE,FALSE,FALSE,1,65532,300,FALSE,FALSE,TRUE,TRUE,TRUE}</definedName>
    <definedName name="wvu.Print." localSheetId="159" hidden="1">{TRUE,TRUE,-0.5,-14.75,603,387,FALSE,TRUE,TRUE,TRUE,0,1,2,1,2,1,1,4,TRUE,TRUE,3,TRUE,1,TRUE,75,"Swvu.Print.","ACwvu.Print.",#N/A,FALSE,FALSE,1,0.75,0.6,0.5,1,"","",TRUE,FALSE,TRUE,FALSE,1,#N/A,1,1,#DIV/0!,FALSE,"Rwvu.Print.",#N/A,FALSE,FALSE,FALSE,1,65532,300,FALSE,FALSE,TRUE,TRUE,TRUE}</definedName>
    <definedName name="wvu.Print." localSheetId="164" hidden="1">{TRUE,TRUE,-0.5,-14.75,603,387,FALSE,TRUE,TRUE,TRUE,0,1,2,1,2,1,1,4,TRUE,TRUE,3,TRUE,1,TRUE,75,"Swvu.Print.","ACwvu.Print.",#N/A,FALSE,FALSE,1,0.75,0.6,0.5,1,"","",TRUE,FALSE,TRUE,FALSE,1,#N/A,1,1,#DIV/0!,FALSE,"Rwvu.Print.",#N/A,FALSE,FALSE,FALSE,1,65532,300,FALSE,FALSE,TRUE,TRUE,TRUE}</definedName>
    <definedName name="wvu.Print." localSheetId="165" hidden="1">{TRUE,TRUE,-0.5,-14.75,603,387,FALSE,TRUE,TRUE,TRUE,0,1,2,1,2,1,1,4,TRUE,TRUE,3,TRUE,1,TRUE,75,"Swvu.Print.","ACwvu.Print.",#N/A,FALSE,FALSE,1,0.75,0.6,0.5,1,"","",TRUE,FALSE,TRUE,FALSE,1,#N/A,1,1,#DIV/0!,FALSE,"Rwvu.Print.",#N/A,FALSE,FALSE,FALSE,1,65532,300,FALSE,FALSE,TRUE,TRUE,TRUE}</definedName>
    <definedName name="wvu.Print." localSheetId="166" hidden="1">{TRUE,TRUE,-0.5,-14.75,603,387,FALSE,TRUE,TRUE,TRUE,0,1,2,1,2,1,1,4,TRUE,TRUE,3,TRUE,1,TRUE,75,"Swvu.Print.","ACwvu.Print.",#N/A,FALSE,FALSE,1,0.75,0.6,0.5,1,"","",TRUE,FALSE,TRUE,FALSE,1,#N/A,1,1,#DIV/0!,FALSE,"Rwvu.Print.",#N/A,FALSE,FALSE,FALSE,1,65532,300,FALSE,FALSE,TRUE,TRUE,TRUE}</definedName>
    <definedName name="wvu.Print." localSheetId="167" hidden="1">{TRUE,TRUE,-0.5,-14.75,603,387,FALSE,TRUE,TRUE,TRUE,0,1,2,1,2,1,1,4,TRUE,TRUE,3,TRUE,1,TRUE,75,"Swvu.Print.","ACwvu.Print.",#N/A,FALSE,FALSE,1,0.75,0.6,0.5,1,"","",TRUE,FALSE,TRUE,FALSE,1,#N/A,1,1,#DIV/0!,FALSE,"Rwvu.Print.",#N/A,FALSE,FALSE,FALSE,1,65532,300,FALSE,FALSE,TRUE,TRUE,TRUE}</definedName>
    <definedName name="wvu.Print." localSheetId="168" hidden="1">{TRUE,TRUE,-0.5,-14.75,603,387,FALSE,TRUE,TRUE,TRUE,0,1,2,1,2,1,1,4,TRUE,TRUE,3,TRUE,1,TRUE,75,"Swvu.Print.","ACwvu.Print.",#N/A,FALSE,FALSE,1,0.75,0.6,0.5,1,"","",TRUE,FALSE,TRUE,FALSE,1,#N/A,1,1,#DIV/0!,FALSE,"Rwvu.Print.",#N/A,FALSE,FALSE,FALSE,1,65532,300,FALSE,FALSE,TRUE,TRUE,TRUE}</definedName>
    <definedName name="wvu.Print." localSheetId="171" hidden="1">{TRUE,TRUE,-0.5,-14.75,603,387,FALSE,TRUE,TRUE,TRUE,0,1,2,1,2,1,1,4,TRUE,TRUE,3,TRUE,1,TRUE,75,"Swvu.Print.","ACwvu.Print.",#N/A,FALSE,FALSE,1,0.75,0.6,0.5,1,"","",TRUE,FALSE,TRUE,FALSE,1,#N/A,1,1,#DIV/0!,FALSE,"Rwvu.Print.",#N/A,FALSE,FALSE,FALSE,1,65532,300,FALSE,FALSE,TRUE,TRUE,TRUE}</definedName>
    <definedName name="wvu.Print." localSheetId="179" hidden="1">{TRUE,TRUE,-0.5,-14.75,603,387,FALSE,TRUE,TRUE,TRUE,0,1,2,1,2,1,1,4,TRUE,TRUE,3,TRUE,1,TRUE,75,"Swvu.Print.","ACwvu.Print.",#N/A,FALSE,FALSE,1,0.75,0.6,0.5,1,"","",TRUE,FALSE,TRUE,FALSE,1,#N/A,1,1,#DIV/0!,FALSE,"Rwvu.Print.",#N/A,FALSE,FALSE,FALSE,1,65532,300,FALSE,FALSE,TRUE,TRUE,TRUE}</definedName>
    <definedName name="wvu.Print." localSheetId="180" hidden="1">{TRUE,TRUE,-0.5,-14.75,603,387,FALSE,TRUE,TRUE,TRUE,0,1,2,1,2,1,1,4,TRUE,TRUE,3,TRUE,1,TRUE,75,"Swvu.Print.","ACwvu.Print.",#N/A,FALSE,FALSE,1,0.75,0.6,0.5,1,"","",TRUE,FALSE,TRUE,FALSE,1,#N/A,1,1,#DIV/0!,FALSE,"Rwvu.Print.",#N/A,FALSE,FALSE,FALSE,1,65532,300,FALSE,FALSE,TRUE,TRUE,TRUE}</definedName>
    <definedName name="wvu.Print." localSheetId="181" hidden="1">{TRUE,TRUE,-0.5,-14.75,603,387,FALSE,TRUE,TRUE,TRUE,0,1,2,1,2,1,1,4,TRUE,TRUE,3,TRUE,1,TRUE,75,"Swvu.Print.","ACwvu.Print.",#N/A,FALSE,FALSE,1,0.75,0.6,0.5,1,"","",TRUE,FALSE,TRUE,FALSE,1,#N/A,1,1,#DIV/0!,FALSE,"Rwvu.Print.",#N/A,FALSE,FALSE,FALSE,1,65532,300,FALSE,FALSE,TRUE,TRUE,TRUE}</definedName>
    <definedName name="wvu.Print." localSheetId="172" hidden="1">{TRUE,TRUE,-0.5,-14.75,603,387,FALSE,TRUE,TRUE,TRUE,0,1,2,1,2,1,1,4,TRUE,TRUE,3,TRUE,1,TRUE,75,"Swvu.Print.","ACwvu.Print.",#N/A,FALSE,FALSE,1,0.75,0.6,0.5,1,"","",TRUE,FALSE,TRUE,FALSE,1,#N/A,1,1,#DIV/0!,FALSE,"Rwvu.Print.",#N/A,FALSE,FALSE,FALSE,1,65532,300,FALSE,FALSE,TRUE,TRUE,TRUE}</definedName>
    <definedName name="wvu.Print." localSheetId="173" hidden="1">{TRUE,TRUE,-0.5,-14.75,603,387,FALSE,TRUE,TRUE,TRUE,0,1,2,1,2,1,1,4,TRUE,TRUE,3,TRUE,1,TRUE,75,"Swvu.Print.","ACwvu.Print.",#N/A,FALSE,FALSE,1,0.75,0.6,0.5,1,"","",TRUE,FALSE,TRUE,FALSE,1,#N/A,1,1,#DIV/0!,FALSE,"Rwvu.Print.",#N/A,FALSE,FALSE,FALSE,1,65532,300,FALSE,FALSE,TRUE,TRUE,TRUE}</definedName>
    <definedName name="wvu.Print." localSheetId="174" hidden="1">{TRUE,TRUE,-0.5,-14.75,603,387,FALSE,TRUE,TRUE,TRUE,0,1,2,1,2,1,1,4,TRUE,TRUE,3,TRUE,1,TRUE,75,"Swvu.Print.","ACwvu.Print.",#N/A,FALSE,FALSE,1,0.75,0.6,0.5,1,"","",TRUE,FALSE,TRUE,FALSE,1,#N/A,1,1,#DIV/0!,FALSE,"Rwvu.Print.",#N/A,FALSE,FALSE,FALSE,1,65532,300,FALSE,FALSE,TRUE,TRUE,TRUE}</definedName>
    <definedName name="wvu.Print." localSheetId="175" hidden="1">{TRUE,TRUE,-0.5,-14.75,603,387,FALSE,TRUE,TRUE,TRUE,0,1,2,1,2,1,1,4,TRUE,TRUE,3,TRUE,1,TRUE,75,"Swvu.Print.","ACwvu.Print.",#N/A,FALSE,FALSE,1,0.75,0.6,0.5,1,"","",TRUE,FALSE,TRUE,FALSE,1,#N/A,1,1,#DIV/0!,FALSE,"Rwvu.Print.",#N/A,FALSE,FALSE,FALSE,1,65532,300,FALSE,FALSE,TRUE,TRUE,TRUE}</definedName>
    <definedName name="wvu.Print." localSheetId="176" hidden="1">{TRUE,TRUE,-0.5,-14.75,603,387,FALSE,TRUE,TRUE,TRUE,0,1,2,1,2,1,1,4,TRUE,TRUE,3,TRUE,1,TRUE,75,"Swvu.Print.","ACwvu.Print.",#N/A,FALSE,FALSE,1,0.75,0.6,0.5,1,"","",TRUE,FALSE,TRUE,FALSE,1,#N/A,1,1,#DIV/0!,FALSE,"Rwvu.Print.",#N/A,FALSE,FALSE,FALSE,1,65532,300,FALSE,FALSE,TRUE,TRUE,TRUE}</definedName>
    <definedName name="wvu.Print." localSheetId="177" hidden="1">{TRUE,TRUE,-0.5,-14.75,603,387,FALSE,TRUE,TRUE,TRUE,0,1,2,1,2,1,1,4,TRUE,TRUE,3,TRUE,1,TRUE,75,"Swvu.Print.","ACwvu.Print.",#N/A,FALSE,FALSE,1,0.75,0.6,0.5,1,"","",TRUE,FALSE,TRUE,FALSE,1,#N/A,1,1,#DIV/0!,FALSE,"Rwvu.Print.",#N/A,FALSE,FALSE,FALSE,1,65532,300,FALSE,FALSE,TRUE,TRUE,TRUE}</definedName>
    <definedName name="wvu.Print." localSheetId="178" hidden="1">{TRUE,TRUE,-0.5,-14.75,603,387,FALSE,TRUE,TRUE,TRUE,0,1,2,1,2,1,1,4,TRUE,TRUE,3,TRUE,1,TRUE,75,"Swvu.Print.","ACwvu.Print.",#N/A,FALSE,FALSE,1,0.75,0.6,0.5,1,"","",TRUE,FALSE,TRUE,FALSE,1,#N/A,1,1,#DIV/0!,FALSE,"Rwvu.Print.",#N/A,FALSE,FALSE,FALSE,1,65532,300,FALSE,FALSE,TRUE,TRUE,TRUE}</definedName>
    <definedName name="wvu.Print." localSheetId="46" hidden="1">{TRUE,TRUE,-0.5,-14.75,603,387,FALSE,TRUE,TRUE,TRUE,0,1,2,1,2,1,1,4,TRUE,TRUE,3,TRUE,1,TRUE,75,"Swvu.Print.","ACwvu.Print.",#N/A,FALSE,FALSE,1,0.75,0.6,0.5,1,"","",TRUE,FALSE,TRUE,FALSE,1,#N/A,1,1,#DIV/0!,FALSE,"Rwvu.Print.",#N/A,FALSE,FALSE,FALSE,1,65532,300,FALSE,FALSE,TRUE,TRUE,TRUE}</definedName>
    <definedName name="wvu.Print." localSheetId="47" hidden="1">{TRUE,TRUE,-0.5,-14.75,603,387,FALSE,TRUE,TRUE,TRUE,0,1,2,1,2,1,1,4,TRUE,TRUE,3,TRUE,1,TRUE,75,"Swvu.Print.","ACwvu.Print.",#N/A,FALSE,FALSE,1,0.75,0.6,0.5,1,"","",TRUE,FALSE,TRUE,FALSE,1,#N/A,1,1,#DIV/0!,FALSE,"Rwvu.Print.",#N/A,FALSE,FALSE,FALSE,1,65532,300,FALSE,FALSE,TRUE,TRUE,TRUE}</definedName>
    <definedName name="wvu.Print." localSheetId="48" hidden="1">{TRUE,TRUE,-0.5,-14.75,603,387,FALSE,TRUE,TRUE,TRUE,0,1,2,1,2,1,1,4,TRUE,TRUE,3,TRUE,1,TRUE,75,"Swvu.Print.","ACwvu.Print.",#N/A,FALSE,FALSE,1,0.75,0.6,0.5,1,"","",TRUE,FALSE,TRUE,FALSE,1,#N/A,1,1,#DIV/0!,FALSE,"Rwvu.Print.",#N/A,FALSE,FALSE,FALSE,1,65532,300,FALSE,FALSE,TRUE,TRUE,TRUE}</definedName>
    <definedName name="wvu.Print." localSheetId="49" hidden="1">{TRUE,TRUE,-0.5,-14.75,603,387,FALSE,TRUE,TRUE,TRUE,0,1,2,1,2,1,1,4,TRUE,TRUE,3,TRUE,1,TRUE,75,"Swvu.Print.","ACwvu.Print.",#N/A,FALSE,FALSE,1,0.75,0.6,0.5,1,"","",TRUE,FALSE,TRUE,FALSE,1,#N/A,1,1,#DIV/0!,FALSE,"Rwvu.Print.",#N/A,FALSE,FALSE,FALSE,1,65532,300,FALSE,FALSE,TRUE,TRUE,TRUE}</definedName>
    <definedName name="wvu.Print." localSheetId="51" hidden="1">{TRUE,TRUE,-0.5,-14.75,603,387,FALSE,TRUE,TRUE,TRUE,0,1,2,1,2,1,1,4,TRUE,TRUE,3,TRUE,1,TRUE,75,"Swvu.Print.","ACwvu.Print.",#N/A,FALSE,FALSE,1,0.75,0.6,0.5,1,"","",TRUE,FALSE,TRUE,FALSE,1,#N/A,1,1,#DIV/0!,FALSE,"Rwvu.Print.",#N/A,FALSE,FALSE,FALSE,1,65532,300,FALSE,FALSE,TRUE,TRUE,TRUE}</definedName>
    <definedName name="wvu.Print." localSheetId="50" hidden="1">{TRUE,TRUE,-0.5,-14.75,603,387,FALSE,TRUE,TRUE,TRUE,0,1,2,1,2,1,1,4,TRUE,TRUE,3,TRUE,1,TRUE,75,"Swvu.Print.","ACwvu.Print.",#N/A,FALSE,FALSE,1,0.75,0.6,0.5,1,"","",TRUE,FALSE,TRUE,FALSE,1,#N/A,1,1,#DIV/0!,FALSE,"Rwvu.Print.",#N/A,FALSE,FALSE,FALSE,1,65532,300,FALSE,FALSE,TRUE,TRUE,TRUE}</definedName>
    <definedName name="wvu.Print." localSheetId="52" hidden="1">{TRUE,TRUE,-0.5,-14.75,603,387,FALSE,TRUE,TRUE,TRUE,0,1,2,1,2,1,1,4,TRUE,TRUE,3,TRUE,1,TRUE,75,"Swvu.Print.","ACwvu.Print.",#N/A,FALSE,FALSE,1,0.75,0.6,0.5,1,"","",TRUE,FALSE,TRUE,FALSE,1,#N/A,1,1,#DIV/0!,FALSE,"Rwvu.Print.",#N/A,FALSE,FALSE,FALSE,1,65532,300,FALSE,FALSE,TRUE,TRUE,TRUE}</definedName>
    <definedName name="wvu.Print." localSheetId="56" hidden="1">{TRUE,TRUE,-0.5,-14.75,603,387,FALSE,TRUE,TRUE,TRUE,0,1,2,1,2,1,1,4,TRUE,TRUE,3,TRUE,1,TRUE,75,"Swvu.Print.","ACwvu.Print.",#N/A,FALSE,FALSE,1,0.75,0.6,0.5,1,"","",TRUE,FALSE,TRUE,FALSE,1,#N/A,1,1,#DIV/0!,FALSE,"Rwvu.Print.",#N/A,FALSE,FALSE,FALSE,1,65532,300,FALSE,FALSE,TRUE,TRUE,TRUE}</definedName>
    <definedName name="wvu.Print." localSheetId="57" hidden="1">{TRUE,TRUE,-0.5,-14.75,603,387,FALSE,TRUE,TRUE,TRUE,0,1,2,1,2,1,1,4,TRUE,TRUE,3,TRUE,1,TRUE,75,"Swvu.Print.","ACwvu.Print.",#N/A,FALSE,FALSE,1,0.75,0.6,0.5,1,"","",TRUE,FALSE,TRUE,FALSE,1,#N/A,1,1,#DIV/0!,FALSE,"Rwvu.Print.",#N/A,FALSE,FALSE,FALSE,1,65532,300,FALSE,FALSE,TRUE,TRUE,TRUE}</definedName>
    <definedName name="wvu.Print." localSheetId="58" hidden="1">{TRUE,TRUE,-0.5,-14.75,603,387,FALSE,TRUE,TRUE,TRUE,0,1,2,1,2,1,1,4,TRUE,TRUE,3,TRUE,1,TRUE,75,"Swvu.Print.","ACwvu.Print.",#N/A,FALSE,FALSE,1,0.75,0.6,0.5,1,"","",TRUE,FALSE,TRUE,FALSE,1,#N/A,1,1,#DIV/0!,FALSE,"Rwvu.Print.",#N/A,FALSE,FALSE,FALSE,1,65532,300,FALSE,FALSE,TRUE,TRUE,TRUE}</definedName>
    <definedName name="wvu.Print." localSheetId="59" hidden="1">{TRUE,TRUE,-0.5,-14.75,603,387,FALSE,TRUE,TRUE,TRUE,0,1,2,1,2,1,1,4,TRUE,TRUE,3,TRUE,1,TRUE,75,"Swvu.Print.","ACwvu.Print.",#N/A,FALSE,FALSE,1,0.75,0.6,0.5,1,"","",TRUE,FALSE,TRUE,FALSE,1,#N/A,1,1,#DIV/0!,FALSE,"Rwvu.Print.",#N/A,FALSE,FALSE,FALSE,1,65532,300,FALSE,FALSE,TRUE,TRUE,TRUE}</definedName>
    <definedName name="wvu.Print." localSheetId="60" hidden="1">{TRUE,TRUE,-0.5,-14.75,603,387,FALSE,TRUE,TRUE,TRUE,0,1,2,1,2,1,1,4,TRUE,TRUE,3,TRUE,1,TRUE,75,"Swvu.Print.","ACwvu.Print.",#N/A,FALSE,FALSE,1,0.75,0.6,0.5,1,"","",TRUE,FALSE,TRUE,FALSE,1,#N/A,1,1,#DIV/0!,FALSE,"Rwvu.Print.",#N/A,FALSE,FALSE,FALSE,1,65532,300,FALSE,FALSE,TRUE,TRUE,TRUE}</definedName>
    <definedName name="wvu.Print." localSheetId="61" hidden="1">{TRUE,TRUE,-0.5,-14.75,603,387,FALSE,TRUE,TRUE,TRUE,0,1,2,1,2,1,1,4,TRUE,TRUE,3,TRUE,1,TRUE,75,"Swvu.Print.","ACwvu.Print.",#N/A,FALSE,FALSE,1,0.75,0.6,0.5,1,"","",TRUE,FALSE,TRUE,FALSE,1,#N/A,1,1,#DIV/0!,FALSE,"Rwvu.Print.",#N/A,FALSE,FALSE,FALSE,1,65532,300,FALSE,FALSE,TRUE,TRUE,TRUE}</definedName>
    <definedName name="wvu.Print." localSheetId="62" hidden="1">{TRUE,TRUE,-0.5,-14.75,603,387,FALSE,TRUE,TRUE,TRUE,0,1,2,1,2,1,1,4,TRUE,TRUE,3,TRUE,1,TRUE,75,"Swvu.Print.","ACwvu.Print.",#N/A,FALSE,FALSE,1,0.75,0.6,0.5,1,"","",TRUE,FALSE,TRUE,FALSE,1,#N/A,1,1,#DIV/0!,FALSE,"Rwvu.Print.",#N/A,FALSE,FALSE,FALSE,1,65532,300,FALSE,FALSE,TRUE,TRUE,TRUE}</definedName>
    <definedName name="wvu.Print." localSheetId="63" hidden="1">{TRUE,TRUE,-0.5,-14.75,603,387,FALSE,TRUE,TRUE,TRUE,0,1,2,1,2,1,1,4,TRUE,TRUE,3,TRUE,1,TRUE,75,"Swvu.Print.","ACwvu.Print.",#N/A,FALSE,FALSE,1,0.75,0.6,0.5,1,"","",TRUE,FALSE,TRUE,FALSE,1,#N/A,1,1,#DIV/0!,FALSE,"Rwvu.Print.",#N/A,FALSE,FALSE,FALSE,1,65532,300,FALSE,FALSE,TRUE,TRUE,TRUE}</definedName>
    <definedName name="wvu.Print." localSheetId="68" hidden="1">{TRUE,TRUE,-0.5,-14.75,603,387,FALSE,TRUE,TRUE,TRUE,0,1,2,1,2,1,1,4,TRUE,TRUE,3,TRUE,1,TRUE,75,"Swvu.Print.","ACwvu.Print.",#N/A,FALSE,FALSE,1,0.75,0.6,0.5,1,"","",TRUE,FALSE,TRUE,FALSE,1,#N/A,1,1,#DIV/0!,FALSE,"Rwvu.Print.",#N/A,FALSE,FALSE,FALSE,1,65532,300,FALSE,FALSE,TRUE,TRUE,TRUE}</definedName>
    <definedName name="wvu.Print." localSheetId="69" hidden="1">{TRUE,TRUE,-0.5,-14.75,603,387,FALSE,TRUE,TRUE,TRUE,0,1,2,1,2,1,1,4,TRUE,TRUE,3,TRUE,1,TRUE,75,"Swvu.Print.","ACwvu.Print.",#N/A,FALSE,FALSE,1,0.75,0.6,0.5,1,"","",TRUE,FALSE,TRUE,FALSE,1,#N/A,1,1,#DIV/0!,FALSE,"Rwvu.Print.",#N/A,FALSE,FALSE,FALSE,1,65532,300,FALSE,FALSE,TRUE,TRUE,TRUE}</definedName>
    <definedName name="wvu.Print." localSheetId="70" hidden="1">{TRUE,TRUE,-0.5,-14.75,603,387,FALSE,TRUE,TRUE,TRUE,0,1,2,1,2,1,1,4,TRUE,TRUE,3,TRUE,1,TRUE,75,"Swvu.Print.","ACwvu.Print.",#N/A,FALSE,FALSE,1,0.75,0.6,0.5,1,"","",TRUE,FALSE,TRUE,FALSE,1,#N/A,1,1,#DIV/0!,FALSE,"Rwvu.Print.",#N/A,FALSE,FALSE,FALSE,1,65532,300,FALSE,FALSE,TRUE,TRUE,TRUE}</definedName>
    <definedName name="wvu.Print." localSheetId="83" hidden="1">{TRUE,TRUE,-0.5,-14.75,603,387,FALSE,TRUE,TRUE,TRUE,0,1,2,1,2,1,1,4,TRUE,TRUE,3,TRUE,1,TRUE,75,"Swvu.Print.","ACwvu.Print.",#N/A,FALSE,FALSE,1,0.75,0.6,0.5,1,"","",TRUE,FALSE,TRUE,FALSE,1,#N/A,1,1,#DIV/0!,FALSE,"Rwvu.Print.",#N/A,FALSE,FALSE,FALSE,1,65532,300,FALSE,FALSE,TRUE,TRUE,TRUE}</definedName>
    <definedName name="wvu.Print." localSheetId="99" hidden="1">{TRUE,TRUE,-0.5,-14.75,603,387,FALSE,TRUE,TRUE,TRUE,0,1,2,1,2,1,1,4,TRUE,TRUE,3,TRUE,1,TRUE,75,"Swvu.Print.","ACwvu.Print.",#N/A,FALSE,FALSE,1,0.75,0.6,0.5,1,"","",TRUE,FALSE,TRUE,FALSE,1,#N/A,1,1,#DIV/0!,FALSE,"Rwvu.Print.",#N/A,FALSE,FALSE,FALSE,1,65532,300,FALSE,FALSE,TRUE,TRUE,TRUE}</definedName>
    <definedName name="wvu.Print." localSheetId="109" hidden="1">{TRUE,TRUE,-0.5,-14.75,603,387,FALSE,TRUE,TRUE,TRUE,0,1,2,1,2,1,1,4,TRUE,TRUE,3,TRUE,1,TRUE,75,"Swvu.Print.","ACwvu.Print.",#N/A,FALSE,FALSE,1,0.75,0.6,0.5,1,"","",TRUE,FALSE,TRUE,FALSE,1,#N/A,1,1,#DIV/0!,FALSE,"Rwvu.Print.",#N/A,FALSE,FALSE,FALSE,1,65532,300,FALSE,FALSE,TRUE,TRUE,TRUE}</definedName>
    <definedName name="wvu.Print." localSheetId="110" hidden="1">{TRUE,TRUE,-0.5,-14.75,603,387,FALSE,TRUE,TRUE,TRUE,0,1,2,1,2,1,1,4,TRUE,TRUE,3,TRUE,1,TRUE,75,"Swvu.Print.","ACwvu.Print.",#N/A,FALSE,FALSE,1,0.75,0.6,0.5,1,"","",TRUE,FALSE,TRUE,FALSE,1,#N/A,1,1,#DIV/0!,FALSE,"Rwvu.Print.",#N/A,FALSE,FALSE,FALSE,1,65532,300,FALSE,FALSE,TRUE,TRUE,TRUE}</definedName>
    <definedName name="wvu.Print." localSheetId="111" hidden="1">{TRUE,TRUE,-0.5,-14.75,603,387,FALSE,TRUE,TRUE,TRUE,0,1,2,1,2,1,1,4,TRUE,TRUE,3,TRUE,1,TRUE,75,"Swvu.Print.","ACwvu.Print.",#N/A,FALSE,FALSE,1,0.75,0.6,0.5,1,"","",TRUE,FALSE,TRUE,FALSE,1,#N/A,1,1,#DIV/0!,FALSE,"Rwvu.Print.",#N/A,FALSE,FALSE,FALSE,1,65532,300,FALSE,FALSE,TRUE,TRUE,TRUE}</definedName>
    <definedName name="wvu.Print." localSheetId="100" hidden="1">{TRUE,TRUE,-0.5,-14.75,603,387,FALSE,TRUE,TRUE,TRUE,0,1,2,1,2,1,1,4,TRUE,TRUE,3,TRUE,1,TRUE,75,"Swvu.Print.","ACwvu.Print.",#N/A,FALSE,FALSE,1,0.75,0.6,0.5,1,"","",TRUE,FALSE,TRUE,FALSE,1,#N/A,1,1,#DIV/0!,FALSE,"Rwvu.Print.",#N/A,FALSE,FALSE,FALSE,1,65532,300,FALSE,FALSE,TRUE,TRUE,TRUE}</definedName>
    <definedName name="wvu.Print." localSheetId="101" hidden="1">{TRUE,TRUE,-0.5,-14.75,603,387,FALSE,TRUE,TRUE,TRUE,0,1,2,1,2,1,1,4,TRUE,TRUE,3,TRUE,1,TRUE,75,"Swvu.Print.","ACwvu.Print.",#N/A,FALSE,FALSE,1,0.75,0.6,0.5,1,"","",TRUE,FALSE,TRUE,FALSE,1,#N/A,1,1,#DIV/0!,FALSE,"Rwvu.Print.",#N/A,FALSE,FALSE,FALSE,1,65532,300,FALSE,FALSE,TRUE,TRUE,TRUE}</definedName>
    <definedName name="wvu.Print." localSheetId="102" hidden="1">{TRUE,TRUE,-0.5,-14.75,603,387,FALSE,TRUE,TRUE,TRUE,0,1,2,1,2,1,1,4,TRUE,TRUE,3,TRUE,1,TRUE,75,"Swvu.Print.","ACwvu.Print.",#N/A,FALSE,FALSE,1,0.75,0.6,0.5,1,"","",TRUE,FALSE,TRUE,FALSE,1,#N/A,1,1,#DIV/0!,FALSE,"Rwvu.Print.",#N/A,FALSE,FALSE,FALSE,1,65532,300,FALSE,FALSE,TRUE,TRUE,TRUE}</definedName>
    <definedName name="wvu.Print." localSheetId="103" hidden="1">{TRUE,TRUE,-0.5,-14.75,603,387,FALSE,TRUE,TRUE,TRUE,0,1,2,1,2,1,1,4,TRUE,TRUE,3,TRUE,1,TRUE,75,"Swvu.Print.","ACwvu.Print.",#N/A,FALSE,FALSE,1,0.75,0.6,0.5,1,"","",TRUE,FALSE,TRUE,FALSE,1,#N/A,1,1,#DIV/0!,FALSE,"Rwvu.Print.",#N/A,FALSE,FALSE,FALSE,1,65532,300,FALSE,FALSE,TRUE,TRUE,TRUE}</definedName>
    <definedName name="wvu.Print." localSheetId="104" hidden="1">{TRUE,TRUE,-0.5,-14.75,603,387,FALSE,TRUE,TRUE,TRUE,0,1,2,1,2,1,1,4,TRUE,TRUE,3,TRUE,1,TRUE,75,"Swvu.Print.","ACwvu.Print.",#N/A,FALSE,FALSE,1,0.75,0.6,0.5,1,"","",TRUE,FALSE,TRUE,FALSE,1,#N/A,1,1,#DIV/0!,FALSE,"Rwvu.Print.",#N/A,FALSE,FALSE,FALSE,1,65532,300,FALSE,FALSE,TRUE,TRUE,TRUE}</definedName>
    <definedName name="wvu.Print." localSheetId="105" hidden="1">{TRUE,TRUE,-0.5,-14.75,603,387,FALSE,TRUE,TRUE,TRUE,0,1,2,1,2,1,1,4,TRUE,TRUE,3,TRUE,1,TRUE,75,"Swvu.Print.","ACwvu.Print.",#N/A,FALSE,FALSE,1,0.75,0.6,0.5,1,"","",TRUE,FALSE,TRUE,FALSE,1,#N/A,1,1,#DIV/0!,FALSE,"Rwvu.Print.",#N/A,FALSE,FALSE,FALSE,1,65532,300,FALSE,FALSE,TRUE,TRUE,TRUE}</definedName>
    <definedName name="wvu.Print." localSheetId="106" hidden="1">{TRUE,TRUE,-0.5,-14.75,603,387,FALSE,TRUE,TRUE,TRUE,0,1,2,1,2,1,1,4,TRUE,TRUE,3,TRUE,1,TRUE,75,"Swvu.Print.","ACwvu.Print.",#N/A,FALSE,FALSE,1,0.75,0.6,0.5,1,"","",TRUE,FALSE,TRUE,FALSE,1,#N/A,1,1,#DIV/0!,FALSE,"Rwvu.Print.",#N/A,FALSE,FALSE,FALSE,1,65532,300,FALSE,FALSE,TRUE,TRUE,TRUE}</definedName>
    <definedName name="wvu.Print." localSheetId="107" hidden="1">{TRUE,TRUE,-0.5,-14.75,603,387,FALSE,TRUE,TRUE,TRUE,0,1,2,1,2,1,1,4,TRUE,TRUE,3,TRUE,1,TRUE,75,"Swvu.Print.","ACwvu.Print.",#N/A,FALSE,FALSE,1,0.75,0.6,0.5,1,"","",TRUE,FALSE,TRUE,FALSE,1,#N/A,1,1,#DIV/0!,FALSE,"Rwvu.Print.",#N/A,FALSE,FALSE,FALSE,1,65532,300,FALSE,FALSE,TRUE,TRUE,TRUE}</definedName>
    <definedName name="wvu.Print." localSheetId="108" hidden="1">{TRUE,TRUE,-0.5,-14.75,603,387,FALSE,TRUE,TRUE,TRUE,0,1,2,1,2,1,1,4,TRUE,TRUE,3,TRUE,1,TRUE,75,"Swvu.Print.","ACwvu.Print.",#N/A,FALSE,FALSE,1,0.75,0.6,0.5,1,"","",TRUE,FALSE,TRUE,FALSE,1,#N/A,1,1,#DIV/0!,FALSE,"Rwvu.Print.",#N/A,FALSE,FALSE,FALSE,1,65532,300,FALSE,FALSE,TRUE,TRUE,TRUE}</definedName>
    <definedName name="wvu.Print." localSheetId="170" hidden="1">{TRUE,TRUE,-0.5,-14.75,603,387,FALSE,TRUE,TRUE,TRUE,0,1,2,1,2,1,1,4,TRUE,TRUE,3,TRUE,1,TRUE,75,"Swvu.Print.","ACwvu.Print.",#N/A,FALSE,FALSE,1,0.75,0.6,0.5,1,"","",TRUE,FALSE,TRUE,FALSE,1,#N/A,1,1,#DIV/0!,FALSE,"Rwvu.Print.",#N/A,FALSE,FALSE,FALSE,1,65532,300,FALSE,FALSE,TRUE,TRUE,TRUE}</definedName>
    <definedName name="wvu.Print." localSheetId="67" hidden="1">{TRUE,TRUE,-0.5,-14.75,603,387,FALSE,TRUE,TRUE,TRUE,0,1,2,1,2,1,1,4,TRUE,TRUE,3,TRUE,1,TRUE,75,"Swvu.Print.","ACwvu.Print.",#N/A,FALSE,FALSE,1,0.75,0.6,0.5,1,"","",TRUE,FALSE,TRUE,FALSE,1,#N/A,1,1,#DIV/0!,FALSE,"Rwvu.Print.",#N/A,FALSE,FALSE,FALSE,1,65532,300,FALSE,FALSE,TRUE,TRUE,TRUE}</definedName>
    <definedName name="wvu.Print." hidden="1">{TRUE,TRUE,-0.5,-14.75,603,387,FALSE,TRUE,TRUE,TRUE,0,1,2,1,2,1,1,4,TRUE,TRUE,3,TRUE,1,TRUE,75,"Swvu.Print.","ACwvu.Print.",#N/A,FALSE,FALSE,1,0.75,0.6,0.5,1,"","",TRUE,FALSE,TRUE,FALSE,1,#N/A,1,1,#DIV/0!,FALSE,"Rwvu.Print.",#N/A,FALSE,FALSE,FALSE,1,65532,300,FALSE,FALSE,TRUE,TRUE,TRUE}</definedName>
    <definedName name="wvu.tot." localSheetId="11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8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4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5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8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9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9"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1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1"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2"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3"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4"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5"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6"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08"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170"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localSheetId="67" hidden="1">{TRUE,TRUE,-0.5,-14.75,603,379.5,FALSE,TRUE,TRUE,TRUE,0,32,#N/A,811,#N/A,25.6811594202899,26.4705882352941,1,FALSE,FALSE,3,TRUE,1,FALSE,100,"Swvu.tot.","ACwvu.tot.",#N/A,FALSE,FALSE,0.75,0.5,0.5,0.75,1,"","",FALSE,FALSE,FALSE,FALSE,1,#N/A,1,1,"=R790C2:R832C52",FALSE,"Rwvu.tot.","Cwvu.tot.",FALSE,FALSE,FALSE,1,300,300,FALSE,FALSE,TRUE,TRUE,TRUE}</definedName>
    <definedName name="wvu.tot." hidden="1">{TRUE,TRUE,-0.5,-14.75,603,379.5,FALSE,TRUE,TRUE,TRUE,0,32,#N/A,811,#N/A,25.6811594202899,26.4705882352941,1,FALSE,FALSE,3,TRUE,1,FALSE,100,"Swvu.tot.","ACwvu.tot.",#N/A,FALSE,FALSE,0.75,0.5,0.5,0.75,1,"","",FALSE,FALSE,FALSE,FALSE,1,#N/A,1,1,"=R790C2:R832C52",FALSE,"Rwvu.tot.","Cwvu.tot.",FALSE,FALSE,FALSE,1,300,300,FALSE,FALSE,TRUE,TRUE,TRUE}</definedName>
    <definedName name="ww" localSheetId="151">#REF!</definedName>
    <definedName name="ww" localSheetId="171">#REF!</definedName>
    <definedName name="ww" localSheetId="179">#REF!</definedName>
    <definedName name="ww" localSheetId="180">#REF!</definedName>
    <definedName name="ww" localSheetId="181">#REF!</definedName>
    <definedName name="ww" localSheetId="172">#REF!</definedName>
    <definedName name="ww" localSheetId="173">#REF!</definedName>
    <definedName name="ww" localSheetId="174">#REF!</definedName>
    <definedName name="ww" localSheetId="175">#REF!</definedName>
    <definedName name="ww" localSheetId="176">#REF!</definedName>
    <definedName name="ww" localSheetId="177">#REF!</definedName>
    <definedName name="ww" localSheetId="178">#REF!</definedName>
    <definedName name="ww" localSheetId="109">#REF!</definedName>
    <definedName name="ww" localSheetId="110">#REF!</definedName>
    <definedName name="ww" localSheetId="111">#REF!</definedName>
    <definedName name="ww" localSheetId="102">#REF!</definedName>
    <definedName name="ww" localSheetId="103">#REF!</definedName>
    <definedName name="ww" localSheetId="104">#REF!</definedName>
    <definedName name="ww" localSheetId="107">#REF!</definedName>
    <definedName name="ww" localSheetId="108">#REF!</definedName>
    <definedName name="ww">#REF!</definedName>
    <definedName name="www" localSheetId="149">#REF!</definedName>
    <definedName name="www" localSheetId="151">#REF!</definedName>
    <definedName name="www" localSheetId="171">#REF!</definedName>
    <definedName name="www" localSheetId="179">#REF!</definedName>
    <definedName name="www" localSheetId="180">#REF!</definedName>
    <definedName name="www" localSheetId="181">#REF!</definedName>
    <definedName name="www" localSheetId="172">#REF!</definedName>
    <definedName name="www" localSheetId="173">#REF!</definedName>
    <definedName name="www" localSheetId="174">#REF!</definedName>
    <definedName name="www" localSheetId="175">#REF!</definedName>
    <definedName name="www" localSheetId="176">#REF!</definedName>
    <definedName name="www" localSheetId="177">#REF!</definedName>
    <definedName name="www" localSheetId="178">#REF!</definedName>
    <definedName name="www" localSheetId="109">#REF!</definedName>
    <definedName name="www" localSheetId="110">#REF!</definedName>
    <definedName name="www" localSheetId="111">#REF!</definedName>
    <definedName name="www" localSheetId="102">#REF!</definedName>
    <definedName name="www" localSheetId="103">#REF!</definedName>
    <definedName name="www" localSheetId="104">#REF!</definedName>
    <definedName name="www" localSheetId="107">#REF!</definedName>
    <definedName name="www" localSheetId="108">#REF!</definedName>
    <definedName name="www">#REF!</definedName>
    <definedName name="wwww" localSheetId="171">[87]ImpExp!#REF!</definedName>
    <definedName name="wwww" localSheetId="179">[87]ImpExp!#REF!</definedName>
    <definedName name="wwww" localSheetId="180">[87]ImpExp!#REF!</definedName>
    <definedName name="wwww" localSheetId="181">[87]ImpExp!#REF!</definedName>
    <definedName name="wwww" localSheetId="172">[87]ImpExp!#REF!</definedName>
    <definedName name="wwww" localSheetId="173">[87]ImpExp!#REF!</definedName>
    <definedName name="wwww" localSheetId="174">[87]ImpExp!#REF!</definedName>
    <definedName name="wwww" localSheetId="175">[87]ImpExp!#REF!</definedName>
    <definedName name="wwww" localSheetId="176">[87]ImpExp!#REF!</definedName>
    <definedName name="wwww" localSheetId="177">[87]ImpExp!#REF!</definedName>
    <definedName name="wwww" localSheetId="178">[87]ImpExp!#REF!</definedName>
    <definedName name="wwww" localSheetId="103">[87]ImpExp!#REF!</definedName>
    <definedName name="wwww" localSheetId="104">[87]ImpExp!#REF!</definedName>
    <definedName name="wwww">[87]ImpExp!#REF!</definedName>
    <definedName name="wwwww" localSheetId="151">#REF!</definedName>
    <definedName name="wwwww" localSheetId="156">#REF!</definedName>
    <definedName name="wwwww" localSheetId="171">#REF!</definedName>
    <definedName name="wwwww" localSheetId="179">#REF!</definedName>
    <definedName name="wwwww" localSheetId="180">#REF!</definedName>
    <definedName name="wwwww" localSheetId="181">#REF!</definedName>
    <definedName name="wwwww" localSheetId="172">#REF!</definedName>
    <definedName name="wwwww" localSheetId="173">#REF!</definedName>
    <definedName name="wwwww" localSheetId="174">#REF!</definedName>
    <definedName name="wwwww" localSheetId="175">#REF!</definedName>
    <definedName name="wwwww" localSheetId="176">#REF!</definedName>
    <definedName name="wwwww" localSheetId="177">#REF!</definedName>
    <definedName name="wwwww" localSheetId="178">#REF!</definedName>
    <definedName name="wwwww" localSheetId="109">#REF!</definedName>
    <definedName name="wwwww" localSheetId="110">#REF!</definedName>
    <definedName name="wwwww" localSheetId="111">#REF!</definedName>
    <definedName name="wwwww" localSheetId="102">#REF!</definedName>
    <definedName name="wwwww" localSheetId="103">#REF!</definedName>
    <definedName name="wwwww" localSheetId="104">#REF!</definedName>
    <definedName name="wwwww" localSheetId="107">#REF!</definedName>
    <definedName name="wwwww" localSheetId="108">#REF!</definedName>
    <definedName name="wwwww">#REF!</definedName>
    <definedName name="wwwwww" localSheetId="151">#REF!</definedName>
    <definedName name="wwwwww" localSheetId="156">#REF!</definedName>
    <definedName name="wwwwww" localSheetId="171">#REF!</definedName>
    <definedName name="wwwwww" localSheetId="179">#REF!</definedName>
    <definedName name="wwwwww" localSheetId="180">#REF!</definedName>
    <definedName name="wwwwww" localSheetId="181">#REF!</definedName>
    <definedName name="wwwwww" localSheetId="172">#REF!</definedName>
    <definedName name="wwwwww" localSheetId="173">#REF!</definedName>
    <definedName name="wwwwww" localSheetId="174">#REF!</definedName>
    <definedName name="wwwwww" localSheetId="175">#REF!</definedName>
    <definedName name="wwwwww" localSheetId="176">#REF!</definedName>
    <definedName name="wwwwww" localSheetId="177">#REF!</definedName>
    <definedName name="wwwwww" localSheetId="178">#REF!</definedName>
    <definedName name="wwwwww" localSheetId="109">#REF!</definedName>
    <definedName name="wwwwww" localSheetId="110">#REF!</definedName>
    <definedName name="wwwwww" localSheetId="111">#REF!</definedName>
    <definedName name="wwwwww" localSheetId="102">#REF!</definedName>
    <definedName name="wwwwww" localSheetId="103">#REF!</definedName>
    <definedName name="wwwwww" localSheetId="104">#REF!</definedName>
    <definedName name="wwwwww" localSheetId="107">#REF!</definedName>
    <definedName name="wwwwww" localSheetId="108">#REF!</definedName>
    <definedName name="wwwwww">#REF!</definedName>
    <definedName name="wwwwwww" localSheetId="112" hidden="1">#REF!</definedName>
    <definedName name="wwwwwww" localSheetId="115" hidden="1">#REF!</definedName>
    <definedName name="wwwwwww" localSheetId="149" hidden="1">#REF!</definedName>
    <definedName name="wwwwwww" localSheetId="151" hidden="1">#REF!</definedName>
    <definedName name="wwwwwww" localSheetId="164" hidden="1">#REF!</definedName>
    <definedName name="wwwwwww" localSheetId="165" hidden="1">#REF!</definedName>
    <definedName name="wwwwwww" localSheetId="166" hidden="1">#REF!</definedName>
    <definedName name="wwwwwww" localSheetId="167" hidden="1">#REF!</definedName>
    <definedName name="wwwwwww" localSheetId="168" hidden="1">#REF!</definedName>
    <definedName name="wwwwwww" localSheetId="179" hidden="1">#REF!</definedName>
    <definedName name="wwwwwww" localSheetId="180" hidden="1">#REF!</definedName>
    <definedName name="wwwwwww" localSheetId="181" hidden="1">#REF!</definedName>
    <definedName name="wwwwwww" localSheetId="172" hidden="1">#REF!</definedName>
    <definedName name="wwwwwww" localSheetId="173" hidden="1">#REF!</definedName>
    <definedName name="wwwwwww" localSheetId="174" hidden="1">#REF!</definedName>
    <definedName name="wwwwwww" localSheetId="175" hidden="1">#REF!</definedName>
    <definedName name="wwwwwww" localSheetId="176" hidden="1">#REF!</definedName>
    <definedName name="wwwwwww" localSheetId="177" hidden="1">#REF!</definedName>
    <definedName name="wwwwwww" localSheetId="178" hidden="1">#REF!</definedName>
    <definedName name="wwwwwww" localSheetId="46" hidden="1">#REF!</definedName>
    <definedName name="wwwwwww" localSheetId="47" hidden="1">#REF!</definedName>
    <definedName name="wwwwwww" localSheetId="48" hidden="1">#REF!</definedName>
    <definedName name="wwwwwww" localSheetId="49" hidden="1">#REF!</definedName>
    <definedName name="wwwwwww" localSheetId="51" hidden="1">#REF!</definedName>
    <definedName name="wwwwwww" localSheetId="50" hidden="1">#REF!</definedName>
    <definedName name="wwwwwww" localSheetId="52" hidden="1">#REF!</definedName>
    <definedName name="wwwwwww" localSheetId="56" hidden="1">#REF!</definedName>
    <definedName name="wwwwwww" localSheetId="57" hidden="1">#REF!</definedName>
    <definedName name="wwwwwww" localSheetId="58" hidden="1">#REF!</definedName>
    <definedName name="wwwwwww" localSheetId="59" hidden="1">#REF!</definedName>
    <definedName name="wwwwwww" localSheetId="60" hidden="1">#REF!</definedName>
    <definedName name="wwwwwww" localSheetId="61" hidden="1">#REF!</definedName>
    <definedName name="wwwwwww" localSheetId="62" hidden="1">#REF!</definedName>
    <definedName name="wwwwwww" localSheetId="63" hidden="1">#REF!</definedName>
    <definedName name="wwwwwww" localSheetId="83" hidden="1">#REF!</definedName>
    <definedName name="wwwwwww" localSheetId="99" hidden="1">#REF!</definedName>
    <definedName name="wwwwwww" localSheetId="109" hidden="1">#REF!</definedName>
    <definedName name="wwwwwww" localSheetId="110" hidden="1">#REF!</definedName>
    <definedName name="wwwwwww" localSheetId="111" hidden="1">#REF!</definedName>
    <definedName name="wwwwwww" localSheetId="100" hidden="1">#REF!</definedName>
    <definedName name="wwwwwww" localSheetId="101" hidden="1">#REF!</definedName>
    <definedName name="wwwwwww" localSheetId="102" hidden="1">#REF!</definedName>
    <definedName name="wwwwwww" localSheetId="103" hidden="1">#REF!</definedName>
    <definedName name="wwwwwww" localSheetId="104" hidden="1">#REF!</definedName>
    <definedName name="wwwwwww" localSheetId="105" hidden="1">#REF!</definedName>
    <definedName name="wwwwwww" localSheetId="106" hidden="1">#REF!</definedName>
    <definedName name="wwwwwww" localSheetId="107" hidden="1">#REF!</definedName>
    <definedName name="wwwwwww" localSheetId="108" hidden="1">#REF!</definedName>
    <definedName name="wwwwwww" hidden="1">#REF!</definedName>
    <definedName name="x" localSheetId="115">[27]TEMP!#REF!</definedName>
    <definedName name="X" localSheetId="151">#REF!</definedName>
    <definedName name="X" localSheetId="179">#REF!</definedName>
    <definedName name="X" localSheetId="180">#REF!</definedName>
    <definedName name="X" localSheetId="181">#REF!</definedName>
    <definedName name="X" localSheetId="172">#REF!</definedName>
    <definedName name="X" localSheetId="173">#REF!</definedName>
    <definedName name="X" localSheetId="174">#REF!</definedName>
    <definedName name="X" localSheetId="175">#REF!</definedName>
    <definedName name="X" localSheetId="176">#REF!</definedName>
    <definedName name="X" localSheetId="177">#REF!</definedName>
    <definedName name="X" localSheetId="178">#REF!</definedName>
    <definedName name="X" localSheetId="109">#REF!</definedName>
    <definedName name="X" localSheetId="110">#REF!</definedName>
    <definedName name="X" localSheetId="111">#REF!</definedName>
    <definedName name="X" localSheetId="102">#REF!</definedName>
    <definedName name="X" localSheetId="103">#REF!</definedName>
    <definedName name="X" localSheetId="104">#REF!</definedName>
    <definedName name="X" localSheetId="107">#REF!</definedName>
    <definedName name="X" localSheetId="108">#REF!</definedName>
    <definedName name="X">#REF!</definedName>
    <definedName name="XandRev">'[92]tab 3'!$F$63:$Z$65</definedName>
    <definedName name="xau" localSheetId="151">#REF!</definedName>
    <definedName name="xau" localSheetId="156">#REF!</definedName>
    <definedName name="xau" localSheetId="159">#REF!</definedName>
    <definedName name="xau" localSheetId="171">#REF!</definedName>
    <definedName name="xau" localSheetId="179">#REF!</definedName>
    <definedName name="xau" localSheetId="180">#REF!</definedName>
    <definedName name="xau" localSheetId="181">#REF!</definedName>
    <definedName name="xau" localSheetId="172">#REF!</definedName>
    <definedName name="xau" localSheetId="173">#REF!</definedName>
    <definedName name="xau" localSheetId="174">#REF!</definedName>
    <definedName name="xau" localSheetId="175">#REF!</definedName>
    <definedName name="xau" localSheetId="176">#REF!</definedName>
    <definedName name="xau" localSheetId="177">#REF!</definedName>
    <definedName name="xau" localSheetId="178">#REF!</definedName>
    <definedName name="xau" localSheetId="109">#REF!</definedName>
    <definedName name="xau" localSheetId="110">#REF!</definedName>
    <definedName name="xau" localSheetId="111">#REF!</definedName>
    <definedName name="xau" localSheetId="102">#REF!</definedName>
    <definedName name="xau" localSheetId="103">#REF!</definedName>
    <definedName name="xau" localSheetId="104">#REF!</definedName>
    <definedName name="xau" localSheetId="107">#REF!</definedName>
    <definedName name="xau" localSheetId="108">#REF!</definedName>
    <definedName name="xau">#REF!</definedName>
    <definedName name="xc" localSheetId="151">#REF!</definedName>
    <definedName name="xc" localSheetId="156">#REF!</definedName>
    <definedName name="xc" localSheetId="159">#REF!</definedName>
    <definedName name="xc" localSheetId="171">#REF!</definedName>
    <definedName name="xc" localSheetId="179">#REF!</definedName>
    <definedName name="xc" localSheetId="180">#REF!</definedName>
    <definedName name="xc" localSheetId="181">#REF!</definedName>
    <definedName name="xc" localSheetId="172">#REF!</definedName>
    <definedName name="xc" localSheetId="173">#REF!</definedName>
    <definedName name="xc" localSheetId="174">#REF!</definedName>
    <definedName name="xc" localSheetId="175">#REF!</definedName>
    <definedName name="xc" localSheetId="176">#REF!</definedName>
    <definedName name="xc" localSheetId="177">#REF!</definedName>
    <definedName name="xc" localSheetId="178">#REF!</definedName>
    <definedName name="xc" localSheetId="109">#REF!</definedName>
    <definedName name="xc" localSheetId="110">#REF!</definedName>
    <definedName name="xc" localSheetId="111">#REF!</definedName>
    <definedName name="xc" localSheetId="102">#REF!</definedName>
    <definedName name="xc" localSheetId="103">#REF!</definedName>
    <definedName name="xc" localSheetId="104">#REF!</definedName>
    <definedName name="xc" localSheetId="107">#REF!</definedName>
    <definedName name="xc" localSheetId="108">#REF!</definedName>
    <definedName name="xc">#REF!</definedName>
    <definedName name="xdr" localSheetId="151">#REF!</definedName>
    <definedName name="xdr" localSheetId="156">#REF!</definedName>
    <definedName name="xdr" localSheetId="159">#REF!</definedName>
    <definedName name="xdr" localSheetId="171">#REF!</definedName>
    <definedName name="xdr" localSheetId="179">#REF!</definedName>
    <definedName name="xdr" localSheetId="180">#REF!</definedName>
    <definedName name="xdr" localSheetId="181">#REF!</definedName>
    <definedName name="xdr" localSheetId="172">#REF!</definedName>
    <definedName name="xdr" localSheetId="173">#REF!</definedName>
    <definedName name="xdr" localSheetId="174">#REF!</definedName>
    <definedName name="xdr" localSheetId="175">#REF!</definedName>
    <definedName name="xdr" localSheetId="176">#REF!</definedName>
    <definedName name="xdr" localSheetId="177">#REF!</definedName>
    <definedName name="xdr" localSheetId="178">#REF!</definedName>
    <definedName name="xdr" localSheetId="109">#REF!</definedName>
    <definedName name="xdr" localSheetId="110">#REF!</definedName>
    <definedName name="xdr" localSheetId="111">#REF!</definedName>
    <definedName name="xdr" localSheetId="102">#REF!</definedName>
    <definedName name="xdr" localSheetId="103">#REF!</definedName>
    <definedName name="xdr" localSheetId="104">#REF!</definedName>
    <definedName name="xdr" localSheetId="107">#REF!</definedName>
    <definedName name="xdr" localSheetId="108">#REF!</definedName>
    <definedName name="xdr">#REF!</definedName>
    <definedName name="XGS" localSheetId="151">#REF!</definedName>
    <definedName name="XGS" localSheetId="179">#REF!</definedName>
    <definedName name="XGS" localSheetId="180">#REF!</definedName>
    <definedName name="XGS" localSheetId="181">#REF!</definedName>
    <definedName name="XGS" localSheetId="172">#REF!</definedName>
    <definedName name="XGS" localSheetId="173">#REF!</definedName>
    <definedName name="XGS" localSheetId="174">#REF!</definedName>
    <definedName name="XGS" localSheetId="175">#REF!</definedName>
    <definedName name="XGS" localSheetId="176">#REF!</definedName>
    <definedName name="XGS" localSheetId="177">#REF!</definedName>
    <definedName name="XGS" localSheetId="178">#REF!</definedName>
    <definedName name="XGS" localSheetId="109">#REF!</definedName>
    <definedName name="XGS" localSheetId="110">#REF!</definedName>
    <definedName name="XGS" localSheetId="111">#REF!</definedName>
    <definedName name="XGS" localSheetId="102">#REF!</definedName>
    <definedName name="XGS" localSheetId="103">#REF!</definedName>
    <definedName name="XGS" localSheetId="104">#REF!</definedName>
    <definedName name="XGS" localSheetId="107">#REF!</definedName>
    <definedName name="XGS" localSheetId="108">#REF!</definedName>
    <definedName name="XGS">#REF!</definedName>
    <definedName name="XOF" localSheetId="151">#REF!</definedName>
    <definedName name="XOF" localSheetId="179">#REF!</definedName>
    <definedName name="XOF" localSheetId="180">#REF!</definedName>
    <definedName name="XOF" localSheetId="181">#REF!</definedName>
    <definedName name="XOF" localSheetId="172">#REF!</definedName>
    <definedName name="XOF" localSheetId="173">#REF!</definedName>
    <definedName name="XOF" localSheetId="174">#REF!</definedName>
    <definedName name="XOF" localSheetId="175">#REF!</definedName>
    <definedName name="XOF" localSheetId="176">#REF!</definedName>
    <definedName name="XOF" localSheetId="177">#REF!</definedName>
    <definedName name="XOF" localSheetId="178">#REF!</definedName>
    <definedName name="XOF" localSheetId="109">#REF!</definedName>
    <definedName name="XOF" localSheetId="110">#REF!</definedName>
    <definedName name="XOF" localSheetId="111">#REF!</definedName>
    <definedName name="XOF" localSheetId="102">#REF!</definedName>
    <definedName name="XOF" localSheetId="103">#REF!</definedName>
    <definedName name="XOF" localSheetId="104">#REF!</definedName>
    <definedName name="XOF" localSheetId="107">#REF!</definedName>
    <definedName name="XOF" localSheetId="108">#REF!</definedName>
    <definedName name="XOF">#REF!</definedName>
    <definedName name="xr" localSheetId="151">#REF!</definedName>
    <definedName name="xr" localSheetId="179">#REF!</definedName>
    <definedName name="xr" localSheetId="180">#REF!</definedName>
    <definedName name="xr" localSheetId="181">#REF!</definedName>
    <definedName name="xr" localSheetId="172">#REF!</definedName>
    <definedName name="xr" localSheetId="173">#REF!</definedName>
    <definedName name="xr" localSheetId="174">#REF!</definedName>
    <definedName name="xr" localSheetId="175">#REF!</definedName>
    <definedName name="xr" localSheetId="176">#REF!</definedName>
    <definedName name="xr" localSheetId="177">#REF!</definedName>
    <definedName name="xr" localSheetId="178">#REF!</definedName>
    <definedName name="xr" localSheetId="109">#REF!</definedName>
    <definedName name="xr" localSheetId="110">#REF!</definedName>
    <definedName name="xr" localSheetId="111">#REF!</definedName>
    <definedName name="xr" localSheetId="102">#REF!</definedName>
    <definedName name="xr" localSheetId="103">#REF!</definedName>
    <definedName name="xr" localSheetId="104">#REF!</definedName>
    <definedName name="xr" localSheetId="107">#REF!</definedName>
    <definedName name="xr" localSheetId="108">#REF!</definedName>
    <definedName name="xr">#REF!</definedName>
    <definedName name="XWDCQDQC" localSheetId="179">'[42]10'!#REF!</definedName>
    <definedName name="XWDCQDQC" localSheetId="180">'[42]10'!#REF!</definedName>
    <definedName name="XWDCQDQC" localSheetId="181">'[42]10'!#REF!</definedName>
    <definedName name="XWDCQDQC" localSheetId="172">'[42]10'!#REF!</definedName>
    <definedName name="XWDCQDQC" localSheetId="173">'[42]10'!#REF!</definedName>
    <definedName name="XWDCQDQC" localSheetId="174">'[42]10'!#REF!</definedName>
    <definedName name="XWDCQDQC" localSheetId="175">'[42]10'!#REF!</definedName>
    <definedName name="XWDCQDQC" localSheetId="176">'[42]10'!#REF!</definedName>
    <definedName name="XWDCQDQC" localSheetId="177">'[42]10'!#REF!</definedName>
    <definedName name="XWDCQDQC" localSheetId="178">'[42]10'!#REF!</definedName>
    <definedName name="XWDCQDQC">'[42]10'!#REF!</definedName>
    <definedName name="xx" localSheetId="151">#REF!</definedName>
    <definedName name="xx" localSheetId="156">#REF!</definedName>
    <definedName name="xx" localSheetId="171">#REF!</definedName>
    <definedName name="xx" localSheetId="179">#REF!</definedName>
    <definedName name="xx" localSheetId="180">#REF!</definedName>
    <definedName name="xx" localSheetId="181">#REF!</definedName>
    <definedName name="xx" localSheetId="172">#REF!</definedName>
    <definedName name="xx" localSheetId="173">#REF!</definedName>
    <definedName name="xx" localSheetId="174">#REF!</definedName>
    <definedName name="xx" localSheetId="175">#REF!</definedName>
    <definedName name="xx" localSheetId="176">#REF!</definedName>
    <definedName name="xx" localSheetId="177">#REF!</definedName>
    <definedName name="xx" localSheetId="178">#REF!</definedName>
    <definedName name="xx" localSheetId="109">#REF!</definedName>
    <definedName name="xx" localSheetId="110">#REF!</definedName>
    <definedName name="xx" localSheetId="111">#REF!</definedName>
    <definedName name="xx" localSheetId="102">#REF!</definedName>
    <definedName name="xx" localSheetId="103">#REF!</definedName>
    <definedName name="xx" localSheetId="104">#REF!</definedName>
    <definedName name="xx" localSheetId="107">#REF!</definedName>
    <definedName name="xx" localSheetId="108">#REF!</definedName>
    <definedName name="xx">#REF!</definedName>
    <definedName name="xxWRS_1" localSheetId="151">#REF!</definedName>
    <definedName name="xxWRS_1" localSheetId="156">#REF!</definedName>
    <definedName name="xxWRS_1" localSheetId="171">#REF!</definedName>
    <definedName name="xxWRS_1" localSheetId="179">#REF!</definedName>
    <definedName name="xxWRS_1" localSheetId="180">#REF!</definedName>
    <definedName name="xxWRS_1" localSheetId="181">#REF!</definedName>
    <definedName name="xxWRS_1" localSheetId="172">#REF!</definedName>
    <definedName name="xxWRS_1" localSheetId="173">#REF!</definedName>
    <definedName name="xxWRS_1" localSheetId="174">#REF!</definedName>
    <definedName name="xxWRS_1" localSheetId="175">#REF!</definedName>
    <definedName name="xxWRS_1" localSheetId="176">#REF!</definedName>
    <definedName name="xxWRS_1" localSheetId="177">#REF!</definedName>
    <definedName name="xxWRS_1" localSheetId="178">#REF!</definedName>
    <definedName name="xxWRS_1" localSheetId="109">#REF!</definedName>
    <definedName name="xxWRS_1" localSheetId="110">#REF!</definedName>
    <definedName name="xxWRS_1" localSheetId="111">#REF!</definedName>
    <definedName name="xxWRS_1" localSheetId="102">#REF!</definedName>
    <definedName name="xxWRS_1" localSheetId="103">#REF!</definedName>
    <definedName name="xxWRS_1" localSheetId="104">#REF!</definedName>
    <definedName name="xxWRS_1" localSheetId="107">#REF!</definedName>
    <definedName name="xxWRS_1" localSheetId="108">#REF!</definedName>
    <definedName name="xxWRS_1">#REF!</definedName>
    <definedName name="xxWRS_2" localSheetId="151">#REF!</definedName>
    <definedName name="xxWRS_2" localSheetId="156">#REF!</definedName>
    <definedName name="xxWRS_2" localSheetId="171">#REF!</definedName>
    <definedName name="xxWRS_2" localSheetId="179">#REF!</definedName>
    <definedName name="xxWRS_2" localSheetId="180">#REF!</definedName>
    <definedName name="xxWRS_2" localSheetId="181">#REF!</definedName>
    <definedName name="xxWRS_2" localSheetId="172">#REF!</definedName>
    <definedName name="xxWRS_2" localSheetId="173">#REF!</definedName>
    <definedName name="xxWRS_2" localSheetId="174">#REF!</definedName>
    <definedName name="xxWRS_2" localSheetId="175">#REF!</definedName>
    <definedName name="xxWRS_2" localSheetId="176">#REF!</definedName>
    <definedName name="xxWRS_2" localSheetId="177">#REF!</definedName>
    <definedName name="xxWRS_2" localSheetId="178">#REF!</definedName>
    <definedName name="xxWRS_2" localSheetId="109">#REF!</definedName>
    <definedName name="xxWRS_2" localSheetId="110">#REF!</definedName>
    <definedName name="xxWRS_2" localSheetId="111">#REF!</definedName>
    <definedName name="xxWRS_2" localSheetId="102">#REF!</definedName>
    <definedName name="xxWRS_2" localSheetId="103">#REF!</definedName>
    <definedName name="xxWRS_2" localSheetId="104">#REF!</definedName>
    <definedName name="xxWRS_2" localSheetId="107">#REF!</definedName>
    <definedName name="xxWRS_2" localSheetId="108">#REF!</definedName>
    <definedName name="xxWRS_2">#REF!</definedName>
    <definedName name="xxWRS_3" localSheetId="151">#REF!</definedName>
    <definedName name="xxWRS_3" localSheetId="179">#REF!</definedName>
    <definedName name="xxWRS_3" localSheetId="180">#REF!</definedName>
    <definedName name="xxWRS_3" localSheetId="181">#REF!</definedName>
    <definedName name="xxWRS_3" localSheetId="172">#REF!</definedName>
    <definedName name="xxWRS_3" localSheetId="173">#REF!</definedName>
    <definedName name="xxWRS_3" localSheetId="174">#REF!</definedName>
    <definedName name="xxWRS_3" localSheetId="175">#REF!</definedName>
    <definedName name="xxWRS_3" localSheetId="176">#REF!</definedName>
    <definedName name="xxWRS_3" localSheetId="177">#REF!</definedName>
    <definedName name="xxWRS_3" localSheetId="178">#REF!</definedName>
    <definedName name="xxWRS_3" localSheetId="109">#REF!</definedName>
    <definedName name="xxWRS_3" localSheetId="110">#REF!</definedName>
    <definedName name="xxWRS_3" localSheetId="111">#REF!</definedName>
    <definedName name="xxWRS_3" localSheetId="102">#REF!</definedName>
    <definedName name="xxWRS_3" localSheetId="103">#REF!</definedName>
    <definedName name="xxWRS_3" localSheetId="104">#REF!</definedName>
    <definedName name="xxWRS_3" localSheetId="107">#REF!</definedName>
    <definedName name="xxWRS_3" localSheetId="108">#REF!</definedName>
    <definedName name="xxWRS_3">#REF!</definedName>
    <definedName name="xxWRS_4">[67]Q5!$A$1:$A$104</definedName>
    <definedName name="xxWRS_5">[67]Q6!$A$1:$A$160</definedName>
    <definedName name="xxWRS_6">[67]Q7!$A$1:$A$59</definedName>
    <definedName name="xxWRS_7">[67]Q5!$A$1:$A$109</definedName>
    <definedName name="xxWRS_8">[67]Q6!$A$1:$A$162</definedName>
    <definedName name="xxWRS_9">[67]Q7!$A$1:$A$61</definedName>
    <definedName name="xxx" localSheetId="112" hidden="1">#REF!</definedName>
    <definedName name="xxx" localSheetId="149" hidden="1">#REF!</definedName>
    <definedName name="xxx" localSheetId="151" hidden="1">#REF!</definedName>
    <definedName name="xxx" localSheetId="159" hidden="1">#REF!</definedName>
    <definedName name="xxx" localSheetId="164" hidden="1">#REF!</definedName>
    <definedName name="xxx" localSheetId="165" hidden="1">#REF!</definedName>
    <definedName name="xxx" localSheetId="166" hidden="1">#REF!</definedName>
    <definedName name="xxx" localSheetId="167" hidden="1">#REF!</definedName>
    <definedName name="xxx" localSheetId="168" hidden="1">#REF!</definedName>
    <definedName name="xxx" localSheetId="171" hidden="1">#REF!</definedName>
    <definedName name="xxx" localSheetId="179" hidden="1">#REF!</definedName>
    <definedName name="xxx" localSheetId="180" hidden="1">#REF!</definedName>
    <definedName name="xxx" localSheetId="181" hidden="1">#REF!</definedName>
    <definedName name="xxx" localSheetId="172" hidden="1">#REF!</definedName>
    <definedName name="xxx" localSheetId="173" hidden="1">#REF!</definedName>
    <definedName name="xxx" localSheetId="174" hidden="1">#REF!</definedName>
    <definedName name="xxx" localSheetId="175" hidden="1">#REF!</definedName>
    <definedName name="xxx" localSheetId="176" hidden="1">#REF!</definedName>
    <definedName name="xxx" localSheetId="177" hidden="1">#REF!</definedName>
    <definedName name="xxx" localSheetId="178" hidden="1">#REF!</definedName>
    <definedName name="xxx" localSheetId="46" hidden="1">#REF!</definedName>
    <definedName name="xxx" localSheetId="47" hidden="1">#REF!</definedName>
    <definedName name="xxx" localSheetId="48" hidden="1">#REF!</definedName>
    <definedName name="xxx" localSheetId="49" hidden="1">#REF!</definedName>
    <definedName name="xxx" localSheetId="51" hidden="1">#REF!</definedName>
    <definedName name="xxx" localSheetId="50" hidden="1">#REF!</definedName>
    <definedName name="xxx" localSheetId="52" hidden="1">#REF!</definedName>
    <definedName name="xxx" localSheetId="56" hidden="1">#REF!</definedName>
    <definedName name="xxx" localSheetId="57" hidden="1">#REF!</definedName>
    <definedName name="xxx" localSheetId="58" hidden="1">#REF!</definedName>
    <definedName name="xxx" localSheetId="59" hidden="1">#REF!</definedName>
    <definedName name="xxx" localSheetId="60" hidden="1">#REF!</definedName>
    <definedName name="xxx" localSheetId="61" hidden="1">#REF!</definedName>
    <definedName name="xxx" localSheetId="62" hidden="1">#REF!</definedName>
    <definedName name="xxx" localSheetId="83" hidden="1">#REF!</definedName>
    <definedName name="xxx" localSheetId="99" hidden="1">#REF!</definedName>
    <definedName name="xxx" localSheetId="109" hidden="1">#REF!</definedName>
    <definedName name="xxx" localSheetId="110" hidden="1">#REF!</definedName>
    <definedName name="xxx" localSheetId="111" hidden="1">#REF!</definedName>
    <definedName name="xxx" localSheetId="100" hidden="1">#REF!</definedName>
    <definedName name="xxx" localSheetId="101" hidden="1">#REF!</definedName>
    <definedName name="xxx" localSheetId="102" hidden="1">#REF!</definedName>
    <definedName name="xxx" localSheetId="103" hidden="1">#REF!</definedName>
    <definedName name="xxx" localSheetId="104" hidden="1">#REF!</definedName>
    <definedName name="xxx" localSheetId="105" hidden="1">#REF!</definedName>
    <definedName name="xxx" localSheetId="106" hidden="1">#REF!</definedName>
    <definedName name="xxx" localSheetId="107" hidden="1">#REF!</definedName>
    <definedName name="xxx" localSheetId="108" hidden="1">#REF!</definedName>
    <definedName name="xxx" hidden="1">#REF!</definedName>
    <definedName name="xxxx" localSheetId="112" hidden="1">{"Riqfin97",#N/A,FALSE,"Tran";"Riqfinpro",#N/A,FALSE,"Tran"}</definedName>
    <definedName name="xxxx" localSheetId="119" hidden="1">{"Riqfin97",#N/A,FALSE,"Tran";"Riqfinpro",#N/A,FALSE,"Tran"}</definedName>
    <definedName name="xxxx" localSheetId="114" hidden="1">{"Riqfin97",#N/A,FALSE,"Tran";"Riqfinpro",#N/A,FALSE,"Tran"}</definedName>
    <definedName name="xxxx" localSheetId="116" hidden="1">{"Riqfin97",#N/A,FALSE,"Tran";"Riqfinpro",#N/A,FALSE,"Tran"}</definedName>
    <definedName name="xxxx" localSheetId="117" hidden="1">{"Riqfin97",#N/A,FALSE,"Tran";"Riqfinpro",#N/A,FALSE,"Tran"}</definedName>
    <definedName name="xxxx" localSheetId="118" hidden="1">{"Riqfin97",#N/A,FALSE,"Tran";"Riqfinpro",#N/A,FALSE,"Tran"}</definedName>
    <definedName name="xxxx" localSheetId="149" hidden="1">{"Riqfin97",#N/A,FALSE,"Tran";"Riqfinpro",#N/A,FALSE,"Tran"}</definedName>
    <definedName name="xxxx" localSheetId="151" hidden="1">{"Riqfin97",#N/A,FALSE,"Tran";"Riqfinpro",#N/A,FALSE,"Tran"}</definedName>
    <definedName name="xxxx" localSheetId="156" hidden="1">{"Riqfin97",#N/A,FALSE,"Tran";"Riqfinpro",#N/A,FALSE,"Tran"}</definedName>
    <definedName name="xxxx" localSheetId="159" hidden="1">{"Riqfin97",#N/A,FALSE,"Tran";"Riqfinpro",#N/A,FALSE,"Tran"}</definedName>
    <definedName name="xxxx" localSheetId="164" hidden="1">{"Riqfin97",#N/A,FALSE,"Tran";"Riqfinpro",#N/A,FALSE,"Tran"}</definedName>
    <definedName name="xxxx" localSheetId="165" hidden="1">{"Riqfin97",#N/A,FALSE,"Tran";"Riqfinpro",#N/A,FALSE,"Tran"}</definedName>
    <definedName name="xxxx" localSheetId="166" hidden="1">{"Riqfin97",#N/A,FALSE,"Tran";"Riqfinpro",#N/A,FALSE,"Tran"}</definedName>
    <definedName name="xxxx" localSheetId="167" hidden="1">{"Riqfin97",#N/A,FALSE,"Tran";"Riqfinpro",#N/A,FALSE,"Tran"}</definedName>
    <definedName name="xxxx" localSheetId="168" hidden="1">{"Riqfin97",#N/A,FALSE,"Tran";"Riqfinpro",#N/A,FALSE,"Tran"}</definedName>
    <definedName name="xxxx" localSheetId="171" hidden="1">{"Riqfin97",#N/A,FALSE,"Tran";"Riqfinpro",#N/A,FALSE,"Tran"}</definedName>
    <definedName name="xxxx" localSheetId="179" hidden="1">{"Riqfin97",#N/A,FALSE,"Tran";"Riqfinpro",#N/A,FALSE,"Tran"}</definedName>
    <definedName name="xxxx" localSheetId="180" hidden="1">{"Riqfin97",#N/A,FALSE,"Tran";"Riqfinpro",#N/A,FALSE,"Tran"}</definedName>
    <definedName name="xxxx" localSheetId="181" hidden="1">{"Riqfin97",#N/A,FALSE,"Tran";"Riqfinpro",#N/A,FALSE,"Tran"}</definedName>
    <definedName name="xxxx" localSheetId="172" hidden="1">{"Riqfin97",#N/A,FALSE,"Tran";"Riqfinpro",#N/A,FALSE,"Tran"}</definedName>
    <definedName name="xxxx" localSheetId="173" hidden="1">{"Riqfin97",#N/A,FALSE,"Tran";"Riqfinpro",#N/A,FALSE,"Tran"}</definedName>
    <definedName name="xxxx" localSheetId="174" hidden="1">{"Riqfin97",#N/A,FALSE,"Tran";"Riqfinpro",#N/A,FALSE,"Tran"}</definedName>
    <definedName name="xxxx" localSheetId="175" hidden="1">{"Riqfin97",#N/A,FALSE,"Tran";"Riqfinpro",#N/A,FALSE,"Tran"}</definedName>
    <definedName name="xxxx" localSheetId="176" hidden="1">{"Riqfin97",#N/A,FALSE,"Tran";"Riqfinpro",#N/A,FALSE,"Tran"}</definedName>
    <definedName name="xxxx" localSheetId="177" hidden="1">{"Riqfin97",#N/A,FALSE,"Tran";"Riqfinpro",#N/A,FALSE,"Tran"}</definedName>
    <definedName name="xxxx" localSheetId="178" hidden="1">{"Riqfin97",#N/A,FALSE,"Tran";"Riqfinpro",#N/A,FALSE,"Tran"}</definedName>
    <definedName name="xxxx" localSheetId="46" hidden="1">{"Riqfin97",#N/A,FALSE,"Tran";"Riqfinpro",#N/A,FALSE,"Tran"}</definedName>
    <definedName name="xxxx" localSheetId="47" hidden="1">{"Riqfin97",#N/A,FALSE,"Tran";"Riqfinpro",#N/A,FALSE,"Tran"}</definedName>
    <definedName name="xxxx" localSheetId="48" hidden="1">{"Riqfin97",#N/A,FALSE,"Tran";"Riqfinpro",#N/A,FALSE,"Tran"}</definedName>
    <definedName name="xxxx" localSheetId="49" hidden="1">{"Riqfin97",#N/A,FALSE,"Tran";"Riqfinpro",#N/A,FALSE,"Tran"}</definedName>
    <definedName name="xxxx" localSheetId="51" hidden="1">{"Riqfin97",#N/A,FALSE,"Tran";"Riqfinpro",#N/A,FALSE,"Tran"}</definedName>
    <definedName name="xxxx" localSheetId="50" hidden="1">{"Riqfin97",#N/A,FALSE,"Tran";"Riqfinpro",#N/A,FALSE,"Tran"}</definedName>
    <definedName name="xxxx" localSheetId="52" hidden="1">{"Riqfin97",#N/A,FALSE,"Tran";"Riqfinpro",#N/A,FALSE,"Tran"}</definedName>
    <definedName name="xxxx" localSheetId="56" hidden="1">{"Riqfin97",#N/A,FALSE,"Tran";"Riqfinpro",#N/A,FALSE,"Tran"}</definedName>
    <definedName name="xxxx" localSheetId="57" hidden="1">{"Riqfin97",#N/A,FALSE,"Tran";"Riqfinpro",#N/A,FALSE,"Tran"}</definedName>
    <definedName name="xxxx" localSheetId="58" hidden="1">{"Riqfin97",#N/A,FALSE,"Tran";"Riqfinpro",#N/A,FALSE,"Tran"}</definedName>
    <definedName name="xxxx" localSheetId="59" hidden="1">{"Riqfin97",#N/A,FALSE,"Tran";"Riqfinpro",#N/A,FALSE,"Tran"}</definedName>
    <definedName name="xxxx" localSheetId="60" hidden="1">{"Riqfin97",#N/A,FALSE,"Tran";"Riqfinpro",#N/A,FALSE,"Tran"}</definedName>
    <definedName name="xxxx" localSheetId="61" hidden="1">{"Riqfin97",#N/A,FALSE,"Tran";"Riqfinpro",#N/A,FALSE,"Tran"}</definedName>
    <definedName name="xxxx" localSheetId="62" hidden="1">{"Riqfin97",#N/A,FALSE,"Tran";"Riqfinpro",#N/A,FALSE,"Tran"}</definedName>
    <definedName name="xxxx" localSheetId="63" hidden="1">{"Riqfin97",#N/A,FALSE,"Tran";"Riqfinpro",#N/A,FALSE,"Tran"}</definedName>
    <definedName name="xxxx" localSheetId="68" hidden="1">{"Riqfin97",#N/A,FALSE,"Tran";"Riqfinpro",#N/A,FALSE,"Tran"}</definedName>
    <definedName name="xxxx" localSheetId="69" hidden="1">{"Riqfin97",#N/A,FALSE,"Tran";"Riqfinpro",#N/A,FALSE,"Tran"}</definedName>
    <definedName name="xxxx" localSheetId="70" hidden="1">{"Riqfin97",#N/A,FALSE,"Tran";"Riqfinpro",#N/A,FALSE,"Tran"}</definedName>
    <definedName name="xxxx" localSheetId="83" hidden="1">{"Riqfin97",#N/A,FALSE,"Tran";"Riqfinpro",#N/A,FALSE,"Tran"}</definedName>
    <definedName name="xxxx" localSheetId="99" hidden="1">{"Riqfin97",#N/A,FALSE,"Tran";"Riqfinpro",#N/A,FALSE,"Tran"}</definedName>
    <definedName name="xxxx" localSheetId="109" hidden="1">{"Riqfin97",#N/A,FALSE,"Tran";"Riqfinpro",#N/A,FALSE,"Tran"}</definedName>
    <definedName name="xxxx" localSheetId="110" hidden="1">{"Riqfin97",#N/A,FALSE,"Tran";"Riqfinpro",#N/A,FALSE,"Tran"}</definedName>
    <definedName name="xxxx" localSheetId="111" hidden="1">{"Riqfin97",#N/A,FALSE,"Tran";"Riqfinpro",#N/A,FALSE,"Tran"}</definedName>
    <definedName name="xxxx" localSheetId="100" hidden="1">{"Riqfin97",#N/A,FALSE,"Tran";"Riqfinpro",#N/A,FALSE,"Tran"}</definedName>
    <definedName name="xxxx" localSheetId="101" hidden="1">{"Riqfin97",#N/A,FALSE,"Tran";"Riqfinpro",#N/A,FALSE,"Tran"}</definedName>
    <definedName name="xxxx" localSheetId="102" hidden="1">{"Riqfin97",#N/A,FALSE,"Tran";"Riqfinpro",#N/A,FALSE,"Tran"}</definedName>
    <definedName name="xxxx" localSheetId="103" hidden="1">{"Riqfin97",#N/A,FALSE,"Tran";"Riqfinpro",#N/A,FALSE,"Tran"}</definedName>
    <definedName name="xxxx" localSheetId="104" hidden="1">{"Riqfin97",#N/A,FALSE,"Tran";"Riqfinpro",#N/A,FALSE,"Tran"}</definedName>
    <definedName name="xxxx" localSheetId="105" hidden="1">{"Riqfin97",#N/A,FALSE,"Tran";"Riqfinpro",#N/A,FALSE,"Tran"}</definedName>
    <definedName name="xxxx" localSheetId="106" hidden="1">{"Riqfin97",#N/A,FALSE,"Tran";"Riqfinpro",#N/A,FALSE,"Tran"}</definedName>
    <definedName name="xxxx" localSheetId="107" hidden="1">{"Riqfin97",#N/A,FALSE,"Tran";"Riqfinpro",#N/A,FALSE,"Tran"}</definedName>
    <definedName name="xxxx" localSheetId="108" hidden="1">{"Riqfin97",#N/A,FALSE,"Tran";"Riqfinpro",#N/A,FALSE,"Tran"}</definedName>
    <definedName name="xxxx" localSheetId="170" hidden="1">{"Riqfin97",#N/A,FALSE,"Tran";"Riqfinpro",#N/A,FALSE,"Tran"}</definedName>
    <definedName name="xxxx" localSheetId="67" hidden="1">{"Riqfin97",#N/A,FALSE,"Tran";"Riqfinpro",#N/A,FALSE,"Tran"}</definedName>
    <definedName name="xxxx" hidden="1">{"Riqfin97",#N/A,FALSE,"Tran";"Riqfinpro",#N/A,FALSE,"Tran"}</definedName>
    <definedName name="xxxxxxxxxxxxxxxxxxxx" localSheetId="112" hidden="1">#REF!</definedName>
    <definedName name="xxxxxxxxxxxxxxxxxxxx" localSheetId="149" hidden="1">#REF!</definedName>
    <definedName name="xxxxxxxxxxxxxxxxxxxx" localSheetId="151" hidden="1">#REF!</definedName>
    <definedName name="xxxxxxxxxxxxxxxxxxxx" localSheetId="159" hidden="1">#REF!</definedName>
    <definedName name="xxxxxxxxxxxxxxxxxxxx" localSheetId="164" hidden="1">#REF!</definedName>
    <definedName name="xxxxxxxxxxxxxxxxxxxx" localSheetId="165" hidden="1">#REF!</definedName>
    <definedName name="xxxxxxxxxxxxxxxxxxxx" localSheetId="166" hidden="1">#REF!</definedName>
    <definedName name="xxxxxxxxxxxxxxxxxxxx" localSheetId="167" hidden="1">#REF!</definedName>
    <definedName name="xxxxxxxxxxxxxxxxxxxx" localSheetId="168" hidden="1">#REF!</definedName>
    <definedName name="xxxxxxxxxxxxxxxxxxxx" localSheetId="171" hidden="1">#REF!</definedName>
    <definedName name="xxxxxxxxxxxxxxxxxxxx" localSheetId="179" hidden="1">#REF!</definedName>
    <definedName name="xxxxxxxxxxxxxxxxxxxx" localSheetId="180" hidden="1">#REF!</definedName>
    <definedName name="xxxxxxxxxxxxxxxxxxxx" localSheetId="181" hidden="1">#REF!</definedName>
    <definedName name="xxxxxxxxxxxxxxxxxxxx" localSheetId="172" hidden="1">#REF!</definedName>
    <definedName name="xxxxxxxxxxxxxxxxxxxx" localSheetId="173" hidden="1">#REF!</definedName>
    <definedName name="xxxxxxxxxxxxxxxxxxxx" localSheetId="174" hidden="1">#REF!</definedName>
    <definedName name="xxxxxxxxxxxxxxxxxxxx" localSheetId="175" hidden="1">#REF!</definedName>
    <definedName name="xxxxxxxxxxxxxxxxxxxx" localSheetId="176" hidden="1">#REF!</definedName>
    <definedName name="xxxxxxxxxxxxxxxxxxxx" localSheetId="177" hidden="1">#REF!</definedName>
    <definedName name="xxxxxxxxxxxxxxxxxxxx" localSheetId="178" hidden="1">#REF!</definedName>
    <definedName name="xxxxxxxxxxxxxxxxxxxx" localSheetId="46" hidden="1">#REF!</definedName>
    <definedName name="xxxxxxxxxxxxxxxxxxxx" localSheetId="47" hidden="1">#REF!</definedName>
    <definedName name="xxxxxxxxxxxxxxxxxxxx" localSheetId="48" hidden="1">#REF!</definedName>
    <definedName name="xxxxxxxxxxxxxxxxxxxx" localSheetId="49" hidden="1">#REF!</definedName>
    <definedName name="xxxxxxxxxxxxxxxxxxxx" localSheetId="51" hidden="1">#REF!</definedName>
    <definedName name="xxxxxxxxxxxxxxxxxxxx" localSheetId="50" hidden="1">#REF!</definedName>
    <definedName name="xxxxxxxxxxxxxxxxxxxx" localSheetId="52" hidden="1">#REF!</definedName>
    <definedName name="xxxxxxxxxxxxxxxxxxxx" localSheetId="56" hidden="1">#REF!</definedName>
    <definedName name="xxxxxxxxxxxxxxxxxxxx" localSheetId="57" hidden="1">#REF!</definedName>
    <definedName name="xxxxxxxxxxxxxxxxxxxx" localSheetId="58" hidden="1">#REF!</definedName>
    <definedName name="xxxxxxxxxxxxxxxxxxxx" localSheetId="59" hidden="1">#REF!</definedName>
    <definedName name="xxxxxxxxxxxxxxxxxxxx" localSheetId="60" hidden="1">#REF!</definedName>
    <definedName name="xxxxxxxxxxxxxxxxxxxx" localSheetId="61" hidden="1">#REF!</definedName>
    <definedName name="xxxxxxxxxxxxxxxxxxxx" localSheetId="62" hidden="1">#REF!</definedName>
    <definedName name="xxxxxxxxxxxxxxxxxxxx" localSheetId="83" hidden="1">#REF!</definedName>
    <definedName name="xxxxxxxxxxxxxxxxxxxx" localSheetId="99" hidden="1">#REF!</definedName>
    <definedName name="xxxxxxxxxxxxxxxxxxxx" localSheetId="109" hidden="1">#REF!</definedName>
    <definedName name="xxxxxxxxxxxxxxxxxxxx" localSheetId="110" hidden="1">#REF!</definedName>
    <definedName name="xxxxxxxxxxxxxxxxxxxx" localSheetId="111" hidden="1">#REF!</definedName>
    <definedName name="xxxxxxxxxxxxxxxxxxxx" localSheetId="100" hidden="1">#REF!</definedName>
    <definedName name="xxxxxxxxxxxxxxxxxxxx" localSheetId="101" hidden="1">#REF!</definedName>
    <definedName name="xxxxxxxxxxxxxxxxxxxx" localSheetId="102" hidden="1">#REF!</definedName>
    <definedName name="xxxxxxxxxxxxxxxxxxxx" localSheetId="103" hidden="1">#REF!</definedName>
    <definedName name="xxxxxxxxxxxxxxxxxxxx" localSheetId="104" hidden="1">#REF!</definedName>
    <definedName name="xxxxxxxxxxxxxxxxxxxx" localSheetId="105" hidden="1">#REF!</definedName>
    <definedName name="xxxxxxxxxxxxxxxxxxxx" localSheetId="106" hidden="1">#REF!</definedName>
    <definedName name="xxxxxxxxxxxxxxxxxxxx" localSheetId="107" hidden="1">#REF!</definedName>
    <definedName name="xxxxxxxxxxxxxxxxxxxx" localSheetId="108" hidden="1">#REF!</definedName>
    <definedName name="xxxxxxxxxxxxxxxxxxxx" hidden="1">#REF!</definedName>
    <definedName name="xxxxxxxxxxxxxxxxxxxxxxxx" localSheetId="115">#REF!</definedName>
    <definedName name="xxxxxxxxxxxxxxxxxxxxxxxx" localSheetId="151">#REF!</definedName>
    <definedName name="xxxxxxxxxxxxxxxxxxxxxxxx" localSheetId="159">#REF!</definedName>
    <definedName name="xxxxxxxxxxxxxxxxxxxxxxxx" localSheetId="179">#REF!</definedName>
    <definedName name="xxxxxxxxxxxxxxxxxxxxxxxx" localSheetId="180">#REF!</definedName>
    <definedName name="xxxxxxxxxxxxxxxxxxxxxxxx" localSheetId="181">#REF!</definedName>
    <definedName name="xxxxxxxxxxxxxxxxxxxxxxxx" localSheetId="172">#REF!</definedName>
    <definedName name="xxxxxxxxxxxxxxxxxxxxxxxx" localSheetId="173">#REF!</definedName>
    <definedName name="xxxxxxxxxxxxxxxxxxxxxxxx" localSheetId="174">#REF!</definedName>
    <definedName name="xxxxxxxxxxxxxxxxxxxxxxxx" localSheetId="175">#REF!</definedName>
    <definedName name="xxxxxxxxxxxxxxxxxxxxxxxx" localSheetId="176">#REF!</definedName>
    <definedName name="xxxxxxxxxxxxxxxxxxxxxxxx" localSheetId="177">#REF!</definedName>
    <definedName name="xxxxxxxxxxxxxxxxxxxxxxxx" localSheetId="178">#REF!</definedName>
    <definedName name="xxxxxxxxxxxxxxxxxxxxxxxx" localSheetId="109">#REF!</definedName>
    <definedName name="xxxxxxxxxxxxxxxxxxxxxxxx" localSheetId="110">#REF!</definedName>
    <definedName name="xxxxxxxxxxxxxxxxxxxxxxxx" localSheetId="111">#REF!</definedName>
    <definedName name="xxxxxxxxxxxxxxxxxxxxxxxx" localSheetId="102">#REF!</definedName>
    <definedName name="xxxxxxxxxxxxxxxxxxxxxxxx" localSheetId="103">#REF!</definedName>
    <definedName name="xxxxxxxxxxxxxxxxxxxxxxxx" localSheetId="104">#REF!</definedName>
    <definedName name="xxxxxxxxxxxxxxxxxxxxxxxx" localSheetId="107">#REF!</definedName>
    <definedName name="xxxxxxxxxxxxxxxxxxxxxxxx" localSheetId="108">#REF!</definedName>
    <definedName name="xxxxxxxxxxxxxxxxxxxxxxxx">#REF!</definedName>
    <definedName name="y" localSheetId="112" hidden="1">#REF!</definedName>
    <definedName name="y" localSheetId="149" hidden="1">#REF!</definedName>
    <definedName name="y" localSheetId="151" hidden="1">#REF!</definedName>
    <definedName name="y" localSheetId="164" hidden="1">#REF!</definedName>
    <definedName name="y" localSheetId="165" hidden="1">#REF!</definedName>
    <definedName name="y" localSheetId="166" hidden="1">#REF!</definedName>
    <definedName name="y" localSheetId="167" hidden="1">#REF!</definedName>
    <definedName name="y" localSheetId="168" hidden="1">#REF!</definedName>
    <definedName name="y" localSheetId="179" hidden="1">#REF!</definedName>
    <definedName name="y" localSheetId="180" hidden="1">#REF!</definedName>
    <definedName name="y" localSheetId="181" hidden="1">#REF!</definedName>
    <definedName name="y" localSheetId="172" hidden="1">#REF!</definedName>
    <definedName name="y" localSheetId="173" hidden="1">#REF!</definedName>
    <definedName name="y" localSheetId="174" hidden="1">#REF!</definedName>
    <definedName name="y" localSheetId="175" hidden="1">#REF!</definedName>
    <definedName name="y" localSheetId="176" hidden="1">#REF!</definedName>
    <definedName name="y" localSheetId="177" hidden="1">#REF!</definedName>
    <definedName name="y" localSheetId="178" hidden="1">#REF!</definedName>
    <definedName name="y" localSheetId="46" hidden="1">#REF!</definedName>
    <definedName name="y" localSheetId="47" hidden="1">#REF!</definedName>
    <definedName name="y" localSheetId="48" hidden="1">#REF!</definedName>
    <definedName name="y" localSheetId="49" hidden="1">#REF!</definedName>
    <definedName name="y" localSheetId="51" hidden="1">#REF!</definedName>
    <definedName name="y" localSheetId="50" hidden="1">#REF!</definedName>
    <definedName name="y" localSheetId="52" hidden="1">#REF!</definedName>
    <definedName name="y" localSheetId="56" hidden="1">#REF!</definedName>
    <definedName name="y" localSheetId="57" hidden="1">#REF!</definedName>
    <definedName name="y" localSheetId="58" hidden="1">#REF!</definedName>
    <definedName name="y" localSheetId="59" hidden="1">#REF!</definedName>
    <definedName name="y" localSheetId="60" hidden="1">#REF!</definedName>
    <definedName name="y" localSheetId="61" hidden="1">#REF!</definedName>
    <definedName name="y" localSheetId="62" hidden="1">#REF!</definedName>
    <definedName name="y" localSheetId="83" hidden="1">#REF!</definedName>
    <definedName name="y" localSheetId="99" hidden="1">#REF!</definedName>
    <definedName name="y" localSheetId="109" hidden="1">#REF!</definedName>
    <definedName name="y" localSheetId="110" hidden="1">#REF!</definedName>
    <definedName name="y" localSheetId="111" hidden="1">#REF!</definedName>
    <definedName name="y" localSheetId="100" hidden="1">#REF!</definedName>
    <definedName name="y" localSheetId="101" hidden="1">#REF!</definedName>
    <definedName name="y" localSheetId="102" hidden="1">#REF!</definedName>
    <definedName name="y" localSheetId="103" hidden="1">#REF!</definedName>
    <definedName name="y" localSheetId="104" hidden="1">#REF!</definedName>
    <definedName name="y" localSheetId="105" hidden="1">#REF!</definedName>
    <definedName name="y" localSheetId="106" hidden="1">#REF!</definedName>
    <definedName name="y" localSheetId="107" hidden="1">#REF!</definedName>
    <definedName name="y" localSheetId="108" hidden="1">#REF!</definedName>
    <definedName name="y" hidden="1">#REF!</definedName>
    <definedName name="ycirr" localSheetId="151">#REF!</definedName>
    <definedName name="ycirr" localSheetId="179">#REF!</definedName>
    <definedName name="ycirr" localSheetId="180">#REF!</definedName>
    <definedName name="ycirr" localSheetId="181">#REF!</definedName>
    <definedName name="ycirr" localSheetId="172">#REF!</definedName>
    <definedName name="ycirr" localSheetId="173">#REF!</definedName>
    <definedName name="ycirr" localSheetId="174">#REF!</definedName>
    <definedName name="ycirr" localSheetId="175">#REF!</definedName>
    <definedName name="ycirr" localSheetId="176">#REF!</definedName>
    <definedName name="ycirr" localSheetId="177">#REF!</definedName>
    <definedName name="ycirr" localSheetId="178">#REF!</definedName>
    <definedName name="ycirr" localSheetId="109">#REF!</definedName>
    <definedName name="ycirr" localSheetId="110">#REF!</definedName>
    <definedName name="ycirr" localSheetId="111">#REF!</definedName>
    <definedName name="ycirr" localSheetId="102">#REF!</definedName>
    <definedName name="ycirr" localSheetId="103">#REF!</definedName>
    <definedName name="ycirr" localSheetId="104">#REF!</definedName>
    <definedName name="ycirr" localSheetId="107">#REF!</definedName>
    <definedName name="ycirr" localSheetId="108">#REF!</definedName>
    <definedName name="ycirr">#REF!</definedName>
    <definedName name="Year" localSheetId="151">#REF!</definedName>
    <definedName name="Year" localSheetId="179">#REF!</definedName>
    <definedName name="Year" localSheetId="180">#REF!</definedName>
    <definedName name="Year" localSheetId="181">#REF!</definedName>
    <definedName name="Year" localSheetId="172">#REF!</definedName>
    <definedName name="Year" localSheetId="173">#REF!</definedName>
    <definedName name="Year" localSheetId="174">#REF!</definedName>
    <definedName name="Year" localSheetId="175">#REF!</definedName>
    <definedName name="Year" localSheetId="176">#REF!</definedName>
    <definedName name="Year" localSheetId="177">#REF!</definedName>
    <definedName name="Year" localSheetId="178">#REF!</definedName>
    <definedName name="Year" localSheetId="109">#REF!</definedName>
    <definedName name="Year" localSheetId="110">#REF!</definedName>
    <definedName name="Year" localSheetId="111">#REF!</definedName>
    <definedName name="Year" localSheetId="102">#REF!</definedName>
    <definedName name="Year" localSheetId="103">#REF!</definedName>
    <definedName name="Year" localSheetId="104">#REF!</definedName>
    <definedName name="Year" localSheetId="107">#REF!</definedName>
    <definedName name="Year" localSheetId="108">#REF!</definedName>
    <definedName name="Year">#REF!</definedName>
    <definedName name="Years" localSheetId="151">#REF!</definedName>
    <definedName name="Years" localSheetId="179">#REF!</definedName>
    <definedName name="Years" localSheetId="180">#REF!</definedName>
    <definedName name="Years" localSheetId="181">#REF!</definedName>
    <definedName name="Years" localSheetId="172">#REF!</definedName>
    <definedName name="Years" localSheetId="173">#REF!</definedName>
    <definedName name="Years" localSheetId="174">#REF!</definedName>
    <definedName name="Years" localSheetId="175">#REF!</definedName>
    <definedName name="Years" localSheetId="176">#REF!</definedName>
    <definedName name="Years" localSheetId="177">#REF!</definedName>
    <definedName name="Years" localSheetId="178">#REF!</definedName>
    <definedName name="Years" localSheetId="109">#REF!</definedName>
    <definedName name="Years" localSheetId="110">#REF!</definedName>
    <definedName name="Years" localSheetId="111">#REF!</definedName>
    <definedName name="Years" localSheetId="102">#REF!</definedName>
    <definedName name="Years" localSheetId="103">#REF!</definedName>
    <definedName name="Years" localSheetId="104">#REF!</definedName>
    <definedName name="Years" localSheetId="107">#REF!</definedName>
    <definedName name="Years" localSheetId="108">#REF!</definedName>
    <definedName name="Years">#REF!</definedName>
    <definedName name="yenr" localSheetId="151">#REF!</definedName>
    <definedName name="yenr" localSheetId="179">#REF!</definedName>
    <definedName name="yenr" localSheetId="180">#REF!</definedName>
    <definedName name="yenr" localSheetId="181">#REF!</definedName>
    <definedName name="yenr" localSheetId="172">#REF!</definedName>
    <definedName name="yenr" localSheetId="173">#REF!</definedName>
    <definedName name="yenr" localSheetId="174">#REF!</definedName>
    <definedName name="yenr" localSheetId="175">#REF!</definedName>
    <definedName name="yenr" localSheetId="176">#REF!</definedName>
    <definedName name="yenr" localSheetId="177">#REF!</definedName>
    <definedName name="yenr" localSheetId="178">#REF!</definedName>
    <definedName name="yenr" localSheetId="109">#REF!</definedName>
    <definedName name="yenr" localSheetId="110">#REF!</definedName>
    <definedName name="yenr" localSheetId="111">#REF!</definedName>
    <definedName name="yenr" localSheetId="102">#REF!</definedName>
    <definedName name="yenr" localSheetId="103">#REF!</definedName>
    <definedName name="yenr" localSheetId="104">#REF!</definedName>
    <definedName name="yenr" localSheetId="107">#REF!</definedName>
    <definedName name="yenr" localSheetId="108">#REF!</definedName>
    <definedName name="yenr">#REF!</definedName>
    <definedName name="YesterdaysDate" localSheetId="151">#REF!</definedName>
    <definedName name="YesterdaysDate" localSheetId="179">#REF!</definedName>
    <definedName name="YesterdaysDate" localSheetId="180">#REF!</definedName>
    <definedName name="YesterdaysDate" localSheetId="181">#REF!</definedName>
    <definedName name="YesterdaysDate" localSheetId="172">#REF!</definedName>
    <definedName name="YesterdaysDate" localSheetId="173">#REF!</definedName>
    <definedName name="YesterdaysDate" localSheetId="174">#REF!</definedName>
    <definedName name="YesterdaysDate" localSheetId="175">#REF!</definedName>
    <definedName name="YesterdaysDate" localSheetId="176">#REF!</definedName>
    <definedName name="YesterdaysDate" localSheetId="177">#REF!</definedName>
    <definedName name="YesterdaysDate" localSheetId="178">#REF!</definedName>
    <definedName name="YesterdaysDate" localSheetId="109">#REF!</definedName>
    <definedName name="YesterdaysDate" localSheetId="110">#REF!</definedName>
    <definedName name="YesterdaysDate" localSheetId="111">#REF!</definedName>
    <definedName name="YesterdaysDate" localSheetId="102">#REF!</definedName>
    <definedName name="YesterdaysDate" localSheetId="103">#REF!</definedName>
    <definedName name="YesterdaysDate" localSheetId="104">#REF!</definedName>
    <definedName name="YesterdaysDate" localSheetId="107">#REF!</definedName>
    <definedName name="YesterdaysDate" localSheetId="108">#REF!</definedName>
    <definedName name="YesterdaysDate">#REF!</definedName>
    <definedName name="yk" localSheetId="151">#REF!</definedName>
    <definedName name="yk" localSheetId="179">#REF!</definedName>
    <definedName name="yk" localSheetId="180">#REF!</definedName>
    <definedName name="yk" localSheetId="181">#REF!</definedName>
    <definedName name="yk" localSheetId="172">#REF!</definedName>
    <definedName name="yk" localSheetId="173">#REF!</definedName>
    <definedName name="yk" localSheetId="174">#REF!</definedName>
    <definedName name="yk" localSheetId="175">#REF!</definedName>
    <definedName name="yk" localSheetId="176">#REF!</definedName>
    <definedName name="yk" localSheetId="177">#REF!</definedName>
    <definedName name="yk" localSheetId="178">#REF!</definedName>
    <definedName name="yk" localSheetId="109">#REF!</definedName>
    <definedName name="yk" localSheetId="110">#REF!</definedName>
    <definedName name="yk" localSheetId="111">#REF!</definedName>
    <definedName name="yk" localSheetId="102">#REF!</definedName>
    <definedName name="yk" localSheetId="103">#REF!</definedName>
    <definedName name="yk" localSheetId="104">#REF!</definedName>
    <definedName name="yk" localSheetId="107">#REF!</definedName>
    <definedName name="yk" localSheetId="108">#REF!</definedName>
    <definedName name="yk">#REF!</definedName>
    <definedName name="YRB">'[4]Imp:DSA output'!$B$9:$B$464</definedName>
    <definedName name="YRHIDE">'[4]Imp:DSA output'!$C$9:$G$464</definedName>
    <definedName name="YRPOST">'[4]Imp:DSA output'!$M$9:$IH$9</definedName>
    <definedName name="YRPRE">'[4]Imp:DSA output'!$B$9:$F$464</definedName>
    <definedName name="YRTITLES">'[4]Imp:DSA output'!$A$1</definedName>
    <definedName name="YRX">'[4]Imp:DSA output'!$S$9:$IG$464</definedName>
    <definedName name="YTD">'[123]Sovereign spread'!$A$527</definedName>
    <definedName name="yuni" localSheetId="112" hidden="1">#REF!</definedName>
    <definedName name="yuni" localSheetId="149" hidden="1">#REF!</definedName>
    <definedName name="yuni" localSheetId="151" hidden="1">#REF!</definedName>
    <definedName name="yuni" localSheetId="159" hidden="1">#REF!</definedName>
    <definedName name="yuni" localSheetId="164" hidden="1">#REF!</definedName>
    <definedName name="yuni" localSheetId="165" hidden="1">#REF!</definedName>
    <definedName name="yuni" localSheetId="166" hidden="1">#REF!</definedName>
    <definedName name="yuni" localSheetId="167" hidden="1">#REF!</definedName>
    <definedName name="yuni" localSheetId="168" hidden="1">#REF!</definedName>
    <definedName name="yuni" localSheetId="171" hidden="1">#REF!</definedName>
    <definedName name="yuni" localSheetId="179" hidden="1">#REF!</definedName>
    <definedName name="yuni" localSheetId="180" hidden="1">#REF!</definedName>
    <definedName name="yuni" localSheetId="181" hidden="1">#REF!</definedName>
    <definedName name="yuni" localSheetId="172" hidden="1">#REF!</definedName>
    <definedName name="yuni" localSheetId="173" hidden="1">#REF!</definedName>
    <definedName name="yuni" localSheetId="174" hidden="1">#REF!</definedName>
    <definedName name="yuni" localSheetId="175" hidden="1">#REF!</definedName>
    <definedName name="yuni" localSheetId="176" hidden="1">#REF!</definedName>
    <definedName name="yuni" localSheetId="177" hidden="1">#REF!</definedName>
    <definedName name="yuni" localSheetId="178" hidden="1">#REF!</definedName>
    <definedName name="yuni" localSheetId="46" hidden="1">#REF!</definedName>
    <definedName name="yuni" localSheetId="47" hidden="1">#REF!</definedName>
    <definedName name="yuni" localSheetId="48" hidden="1">#REF!</definedName>
    <definedName name="yuni" localSheetId="49" hidden="1">#REF!</definedName>
    <definedName name="yuni" localSheetId="51" hidden="1">#REF!</definedName>
    <definedName name="yuni" localSheetId="50" hidden="1">#REF!</definedName>
    <definedName name="yuni" localSheetId="52" hidden="1">#REF!</definedName>
    <definedName name="yuni" localSheetId="56" hidden="1">#REF!</definedName>
    <definedName name="yuni" localSheetId="57" hidden="1">#REF!</definedName>
    <definedName name="yuni" localSheetId="58" hidden="1">#REF!</definedName>
    <definedName name="yuni" localSheetId="59" hidden="1">#REF!</definedName>
    <definedName name="yuni" localSheetId="60" hidden="1">#REF!</definedName>
    <definedName name="yuni" localSheetId="61" hidden="1">#REF!</definedName>
    <definedName name="yuni" localSheetId="62" hidden="1">#REF!</definedName>
    <definedName name="yuni" localSheetId="83" hidden="1">#REF!</definedName>
    <definedName name="yuni" localSheetId="99" hidden="1">#REF!</definedName>
    <definedName name="yuni" localSheetId="109" hidden="1">#REF!</definedName>
    <definedName name="yuni" localSheetId="110" hidden="1">#REF!</definedName>
    <definedName name="yuni" localSheetId="111" hidden="1">#REF!</definedName>
    <definedName name="yuni" localSheetId="100" hidden="1">#REF!</definedName>
    <definedName name="yuni" localSheetId="101" hidden="1">#REF!</definedName>
    <definedName name="yuni" localSheetId="102" hidden="1">#REF!</definedName>
    <definedName name="yuni" localSheetId="103" hidden="1">#REF!</definedName>
    <definedName name="yuni" localSheetId="104" hidden="1">#REF!</definedName>
    <definedName name="yuni" localSheetId="105" hidden="1">#REF!</definedName>
    <definedName name="yuni" localSheetId="106" hidden="1">#REF!</definedName>
    <definedName name="yuni" localSheetId="107" hidden="1">#REF!</definedName>
    <definedName name="yuni" localSheetId="108" hidden="1">#REF!</definedName>
    <definedName name="yuni" hidden="1">#REF!</definedName>
    <definedName name="yy" localSheetId="151">#REF!</definedName>
    <definedName name="yy" localSheetId="159">#REF!</definedName>
    <definedName name="yy" localSheetId="179">#REF!</definedName>
    <definedName name="yy" localSheetId="180">#REF!</definedName>
    <definedName name="yy" localSheetId="181">#REF!</definedName>
    <definedName name="yy" localSheetId="172">#REF!</definedName>
    <definedName name="yy" localSheetId="173">#REF!</definedName>
    <definedName name="yy" localSheetId="174">#REF!</definedName>
    <definedName name="yy" localSheetId="175">#REF!</definedName>
    <definedName name="yy" localSheetId="176">#REF!</definedName>
    <definedName name="yy" localSheetId="177">#REF!</definedName>
    <definedName name="yy" localSheetId="178">#REF!</definedName>
    <definedName name="yy" localSheetId="109">#REF!</definedName>
    <definedName name="yy" localSheetId="110">#REF!</definedName>
    <definedName name="yy" localSheetId="111">#REF!</definedName>
    <definedName name="yy" localSheetId="102">#REF!</definedName>
    <definedName name="yy" localSheetId="103">#REF!</definedName>
    <definedName name="yy" localSheetId="104">#REF!</definedName>
    <definedName name="yy" localSheetId="107">#REF!</definedName>
    <definedName name="yy" localSheetId="108">#REF!</definedName>
    <definedName name="yy">#REF!</definedName>
    <definedName name="yyu" localSheetId="151">#REF!</definedName>
    <definedName name="yyu" localSheetId="179">#REF!</definedName>
    <definedName name="yyu" localSheetId="180">#REF!</definedName>
    <definedName name="yyu" localSheetId="181">#REF!</definedName>
    <definedName name="yyu" localSheetId="172">#REF!</definedName>
    <definedName name="yyu" localSheetId="173">#REF!</definedName>
    <definedName name="yyu" localSheetId="174">#REF!</definedName>
    <definedName name="yyu" localSheetId="175">#REF!</definedName>
    <definedName name="yyu" localSheetId="176">#REF!</definedName>
    <definedName name="yyu" localSheetId="177">#REF!</definedName>
    <definedName name="yyu" localSheetId="178">#REF!</definedName>
    <definedName name="yyu" localSheetId="109">#REF!</definedName>
    <definedName name="yyu" localSheetId="110">#REF!</definedName>
    <definedName name="yyu" localSheetId="111">#REF!</definedName>
    <definedName name="yyu" localSheetId="102">#REF!</definedName>
    <definedName name="yyu" localSheetId="103">#REF!</definedName>
    <definedName name="yyu" localSheetId="104">#REF!</definedName>
    <definedName name="yyu" localSheetId="107">#REF!</definedName>
    <definedName name="yyu" localSheetId="108">#REF!</definedName>
    <definedName name="yyu">#REF!</definedName>
    <definedName name="yyuu" localSheetId="151">#REF!</definedName>
    <definedName name="yyuu" localSheetId="179">#REF!</definedName>
    <definedName name="yyuu" localSheetId="180">#REF!</definedName>
    <definedName name="yyuu" localSheetId="181">#REF!</definedName>
    <definedName name="yyuu" localSheetId="172">#REF!</definedName>
    <definedName name="yyuu" localSheetId="173">#REF!</definedName>
    <definedName name="yyuu" localSheetId="174">#REF!</definedName>
    <definedName name="yyuu" localSheetId="175">#REF!</definedName>
    <definedName name="yyuu" localSheetId="176">#REF!</definedName>
    <definedName name="yyuu" localSheetId="177">#REF!</definedName>
    <definedName name="yyuu" localSheetId="178">#REF!</definedName>
    <definedName name="yyuu" localSheetId="109">#REF!</definedName>
    <definedName name="yyuu" localSheetId="110">#REF!</definedName>
    <definedName name="yyuu" localSheetId="111">#REF!</definedName>
    <definedName name="yyuu" localSheetId="102">#REF!</definedName>
    <definedName name="yyuu" localSheetId="103">#REF!</definedName>
    <definedName name="yyuu" localSheetId="104">#REF!</definedName>
    <definedName name="yyuu" localSheetId="107">#REF!</definedName>
    <definedName name="yyuu" localSheetId="108">#REF!</definedName>
    <definedName name="yyuu">#REF!</definedName>
    <definedName name="YYY" localSheetId="150">#REF!</definedName>
    <definedName name="YYY" localSheetId="151">#REF!</definedName>
    <definedName name="YYY" localSheetId="179">#REF!</definedName>
    <definedName name="YYY" localSheetId="180">#REF!</definedName>
    <definedName name="YYY" localSheetId="181">#REF!</definedName>
    <definedName name="YYY" localSheetId="172">#REF!</definedName>
    <definedName name="YYY" localSheetId="173">#REF!</definedName>
    <definedName name="YYY" localSheetId="174">#REF!</definedName>
    <definedName name="YYY" localSheetId="175">#REF!</definedName>
    <definedName name="YYY" localSheetId="176">#REF!</definedName>
    <definedName name="YYY" localSheetId="177">#REF!</definedName>
    <definedName name="YYY" localSheetId="178">#REF!</definedName>
    <definedName name="YYY" localSheetId="109">#REF!</definedName>
    <definedName name="YYY" localSheetId="110">#REF!</definedName>
    <definedName name="YYY" localSheetId="111">#REF!</definedName>
    <definedName name="YYY" localSheetId="102">#REF!</definedName>
    <definedName name="YYY" localSheetId="103">#REF!</definedName>
    <definedName name="YYY" localSheetId="104">#REF!</definedName>
    <definedName name="YYY" localSheetId="107">#REF!</definedName>
    <definedName name="YYY" localSheetId="108">#REF!</definedName>
    <definedName name="YYY">#REF!</definedName>
    <definedName name="yyyy" localSheetId="112" hidden="1">{"Riqfin97",#N/A,FALSE,"Tran";"Riqfinpro",#N/A,FALSE,"Tran"}</definedName>
    <definedName name="yyyy" localSheetId="119" hidden="1">{"Riqfin97",#N/A,FALSE,"Tran";"Riqfinpro",#N/A,FALSE,"Tran"}</definedName>
    <definedName name="yyyy" localSheetId="114" hidden="1">{"Riqfin97",#N/A,FALSE,"Tran";"Riqfinpro",#N/A,FALSE,"Tran"}</definedName>
    <definedName name="yyyy" localSheetId="116" hidden="1">{"Riqfin97",#N/A,FALSE,"Tran";"Riqfinpro",#N/A,FALSE,"Tran"}</definedName>
    <definedName name="yyyy" localSheetId="117" hidden="1">{"Riqfin97",#N/A,FALSE,"Tran";"Riqfinpro",#N/A,FALSE,"Tran"}</definedName>
    <definedName name="yyyy" localSheetId="118" hidden="1">{"Riqfin97",#N/A,FALSE,"Tran";"Riqfinpro",#N/A,FALSE,"Tran"}</definedName>
    <definedName name="yyyy" localSheetId="149" hidden="1">{"Riqfin97",#N/A,FALSE,"Tran";"Riqfinpro",#N/A,FALSE,"Tran"}</definedName>
    <definedName name="yyyy" localSheetId="151" hidden="1">{"Riqfin97",#N/A,FALSE,"Tran";"Riqfinpro",#N/A,FALSE,"Tran"}</definedName>
    <definedName name="yyyy" localSheetId="156" hidden="1">{"Riqfin97",#N/A,FALSE,"Tran";"Riqfinpro",#N/A,FALSE,"Tran"}</definedName>
    <definedName name="yyyy" localSheetId="159" hidden="1">{"Riqfin97",#N/A,FALSE,"Tran";"Riqfinpro",#N/A,FALSE,"Tran"}</definedName>
    <definedName name="yyyy" localSheetId="164" hidden="1">{"Riqfin97",#N/A,FALSE,"Tran";"Riqfinpro",#N/A,FALSE,"Tran"}</definedName>
    <definedName name="yyyy" localSheetId="165" hidden="1">{"Riqfin97",#N/A,FALSE,"Tran";"Riqfinpro",#N/A,FALSE,"Tran"}</definedName>
    <definedName name="yyyy" localSheetId="166" hidden="1">{"Riqfin97",#N/A,FALSE,"Tran";"Riqfinpro",#N/A,FALSE,"Tran"}</definedName>
    <definedName name="yyyy" localSheetId="167" hidden="1">{"Riqfin97",#N/A,FALSE,"Tran";"Riqfinpro",#N/A,FALSE,"Tran"}</definedName>
    <definedName name="yyyy" localSheetId="168" hidden="1">{"Riqfin97",#N/A,FALSE,"Tran";"Riqfinpro",#N/A,FALSE,"Tran"}</definedName>
    <definedName name="yyyy" localSheetId="171" hidden="1">{"Riqfin97",#N/A,FALSE,"Tran";"Riqfinpro",#N/A,FALSE,"Tran"}</definedName>
    <definedName name="yyyy" localSheetId="179" hidden="1">{"Riqfin97",#N/A,FALSE,"Tran";"Riqfinpro",#N/A,FALSE,"Tran"}</definedName>
    <definedName name="yyyy" localSheetId="180" hidden="1">{"Riqfin97",#N/A,FALSE,"Tran";"Riqfinpro",#N/A,FALSE,"Tran"}</definedName>
    <definedName name="yyyy" localSheetId="181" hidden="1">{"Riqfin97",#N/A,FALSE,"Tran";"Riqfinpro",#N/A,FALSE,"Tran"}</definedName>
    <definedName name="yyyy" localSheetId="172" hidden="1">{"Riqfin97",#N/A,FALSE,"Tran";"Riqfinpro",#N/A,FALSE,"Tran"}</definedName>
    <definedName name="yyyy" localSheetId="173" hidden="1">{"Riqfin97",#N/A,FALSE,"Tran";"Riqfinpro",#N/A,FALSE,"Tran"}</definedName>
    <definedName name="yyyy" localSheetId="174" hidden="1">{"Riqfin97",#N/A,FALSE,"Tran";"Riqfinpro",#N/A,FALSE,"Tran"}</definedName>
    <definedName name="yyyy" localSheetId="175" hidden="1">{"Riqfin97",#N/A,FALSE,"Tran";"Riqfinpro",#N/A,FALSE,"Tran"}</definedName>
    <definedName name="yyyy" localSheetId="176" hidden="1">{"Riqfin97",#N/A,FALSE,"Tran";"Riqfinpro",#N/A,FALSE,"Tran"}</definedName>
    <definedName name="yyyy" localSheetId="177" hidden="1">{"Riqfin97",#N/A,FALSE,"Tran";"Riqfinpro",#N/A,FALSE,"Tran"}</definedName>
    <definedName name="yyyy" localSheetId="178" hidden="1">{"Riqfin97",#N/A,FALSE,"Tran";"Riqfinpro",#N/A,FALSE,"Tran"}</definedName>
    <definedName name="yyyy" localSheetId="46" hidden="1">{"Riqfin97",#N/A,FALSE,"Tran";"Riqfinpro",#N/A,FALSE,"Tran"}</definedName>
    <definedName name="yyyy" localSheetId="47" hidden="1">{"Riqfin97",#N/A,FALSE,"Tran";"Riqfinpro",#N/A,FALSE,"Tran"}</definedName>
    <definedName name="yyyy" localSheetId="48" hidden="1">{"Riqfin97",#N/A,FALSE,"Tran";"Riqfinpro",#N/A,FALSE,"Tran"}</definedName>
    <definedName name="yyyy" localSheetId="49" hidden="1">{"Riqfin97",#N/A,FALSE,"Tran";"Riqfinpro",#N/A,FALSE,"Tran"}</definedName>
    <definedName name="yyyy" localSheetId="51" hidden="1">{"Riqfin97",#N/A,FALSE,"Tran";"Riqfinpro",#N/A,FALSE,"Tran"}</definedName>
    <definedName name="yyyy" localSheetId="50" hidden="1">{"Riqfin97",#N/A,FALSE,"Tran";"Riqfinpro",#N/A,FALSE,"Tran"}</definedName>
    <definedName name="yyyy" localSheetId="52" hidden="1">{"Riqfin97",#N/A,FALSE,"Tran";"Riqfinpro",#N/A,FALSE,"Tran"}</definedName>
    <definedName name="yyyy" localSheetId="56" hidden="1">{"Riqfin97",#N/A,FALSE,"Tran";"Riqfinpro",#N/A,FALSE,"Tran"}</definedName>
    <definedName name="yyyy" localSheetId="57" hidden="1">{"Riqfin97",#N/A,FALSE,"Tran";"Riqfinpro",#N/A,FALSE,"Tran"}</definedName>
    <definedName name="yyyy" localSheetId="58" hidden="1">{"Riqfin97",#N/A,FALSE,"Tran";"Riqfinpro",#N/A,FALSE,"Tran"}</definedName>
    <definedName name="yyyy" localSheetId="59" hidden="1">{"Riqfin97",#N/A,FALSE,"Tran";"Riqfinpro",#N/A,FALSE,"Tran"}</definedName>
    <definedName name="yyyy" localSheetId="60" hidden="1">{"Riqfin97",#N/A,FALSE,"Tran";"Riqfinpro",#N/A,FALSE,"Tran"}</definedName>
    <definedName name="yyyy" localSheetId="61" hidden="1">{"Riqfin97",#N/A,FALSE,"Tran";"Riqfinpro",#N/A,FALSE,"Tran"}</definedName>
    <definedName name="yyyy" localSheetId="62" hidden="1">{"Riqfin97",#N/A,FALSE,"Tran";"Riqfinpro",#N/A,FALSE,"Tran"}</definedName>
    <definedName name="yyyy" localSheetId="63" hidden="1">{"Riqfin97",#N/A,FALSE,"Tran";"Riqfinpro",#N/A,FALSE,"Tran"}</definedName>
    <definedName name="yyyy" localSheetId="68" hidden="1">{"Riqfin97",#N/A,FALSE,"Tran";"Riqfinpro",#N/A,FALSE,"Tran"}</definedName>
    <definedName name="yyyy" localSheetId="69" hidden="1">{"Riqfin97",#N/A,FALSE,"Tran";"Riqfinpro",#N/A,FALSE,"Tran"}</definedName>
    <definedName name="yyyy" localSheetId="70" hidden="1">{"Riqfin97",#N/A,FALSE,"Tran";"Riqfinpro",#N/A,FALSE,"Tran"}</definedName>
    <definedName name="yyyy" localSheetId="83" hidden="1">{"Riqfin97",#N/A,FALSE,"Tran";"Riqfinpro",#N/A,FALSE,"Tran"}</definedName>
    <definedName name="yyyy" localSheetId="99" hidden="1">{"Riqfin97",#N/A,FALSE,"Tran";"Riqfinpro",#N/A,FALSE,"Tran"}</definedName>
    <definedName name="yyyy" localSheetId="109" hidden="1">{"Riqfin97",#N/A,FALSE,"Tran";"Riqfinpro",#N/A,FALSE,"Tran"}</definedName>
    <definedName name="yyyy" localSheetId="110" hidden="1">{"Riqfin97",#N/A,FALSE,"Tran";"Riqfinpro",#N/A,FALSE,"Tran"}</definedName>
    <definedName name="yyyy" localSheetId="111" hidden="1">{"Riqfin97",#N/A,FALSE,"Tran";"Riqfinpro",#N/A,FALSE,"Tran"}</definedName>
    <definedName name="yyyy" localSheetId="100" hidden="1">{"Riqfin97",#N/A,FALSE,"Tran";"Riqfinpro",#N/A,FALSE,"Tran"}</definedName>
    <definedName name="yyyy" localSheetId="101" hidden="1">{"Riqfin97",#N/A,FALSE,"Tran";"Riqfinpro",#N/A,FALSE,"Tran"}</definedName>
    <definedName name="yyyy" localSheetId="102" hidden="1">{"Riqfin97",#N/A,FALSE,"Tran";"Riqfinpro",#N/A,FALSE,"Tran"}</definedName>
    <definedName name="yyyy" localSheetId="103" hidden="1">{"Riqfin97",#N/A,FALSE,"Tran";"Riqfinpro",#N/A,FALSE,"Tran"}</definedName>
    <definedName name="yyyy" localSheetId="104" hidden="1">{"Riqfin97",#N/A,FALSE,"Tran";"Riqfinpro",#N/A,FALSE,"Tran"}</definedName>
    <definedName name="yyyy" localSheetId="105" hidden="1">{"Riqfin97",#N/A,FALSE,"Tran";"Riqfinpro",#N/A,FALSE,"Tran"}</definedName>
    <definedName name="yyyy" localSheetId="106" hidden="1">{"Riqfin97",#N/A,FALSE,"Tran";"Riqfinpro",#N/A,FALSE,"Tran"}</definedName>
    <definedName name="yyyy" localSheetId="107" hidden="1">{"Riqfin97",#N/A,FALSE,"Tran";"Riqfinpro",#N/A,FALSE,"Tran"}</definedName>
    <definedName name="yyyy" localSheetId="108" hidden="1">{"Riqfin97",#N/A,FALSE,"Tran";"Riqfinpro",#N/A,FALSE,"Tran"}</definedName>
    <definedName name="yyyy" localSheetId="170" hidden="1">{"Riqfin97",#N/A,FALSE,"Tran";"Riqfinpro",#N/A,FALSE,"Tran"}</definedName>
    <definedName name="yyyy" localSheetId="67" hidden="1">{"Riqfin97",#N/A,FALSE,"Tran";"Riqfinpro",#N/A,FALSE,"Tran"}</definedName>
    <definedName name="yyyy" hidden="1">{"Riqfin97",#N/A,FALSE,"Tran";"Riqfinpro",#N/A,FALSE,"Tran"}</definedName>
    <definedName name="z">'[133]10'!#REF!</definedName>
    <definedName name="Z_00C67BFA_FEDD_11D1_98B3_00C04FC96ABD_.wvu.Rows" localSheetId="112" hidden="1">[61]BOP!$A$36:$IV$36,[61]BOP!$A$44:$IV$44,[61]BOP!$A$59:$IV$59,[61]BOP!#REF!,[61]BOP!#REF!,[61]BOP!$A$81:$IV$88</definedName>
    <definedName name="Z_00C67BFA_FEDD_11D1_98B3_00C04FC96ABD_.wvu.Rows" localSheetId="149" hidden="1">[61]BOP!$A$36:$IV$36,[61]BOP!$A$44:$IV$44,[61]BOP!$A$59:$IV$59,[61]BOP!#REF!,[61]BOP!#REF!,[61]BOP!$A$81:$IV$88</definedName>
    <definedName name="Z_00C67BFA_FEDD_11D1_98B3_00C04FC96ABD_.wvu.Rows" localSheetId="151" hidden="1">[61]BOP!$A$36:$IV$36,[61]BOP!$A$44:$IV$44,[61]BOP!$A$59:$IV$59,[61]BOP!#REF!,[61]BOP!#REF!,[61]BOP!$A$81:$IV$88</definedName>
    <definedName name="Z_00C67BFA_FEDD_11D1_98B3_00C04FC96ABD_.wvu.Rows" localSheetId="156" hidden="1">[61]BOP!$A$36:$IV$36,[61]BOP!$A$44:$IV$44,[61]BOP!$A$59:$IV$59,[61]BOP!#REF!,[61]BOP!#REF!,[61]BOP!$A$81:$IV$88</definedName>
    <definedName name="Z_00C67BFA_FEDD_11D1_98B3_00C04FC96ABD_.wvu.Rows" localSheetId="159" hidden="1">[61]BOP!$A$36:$IV$36,[61]BOP!$A$44:$IV$44,[61]BOP!$A$59:$IV$59,[61]BOP!#REF!,[61]BOP!#REF!,[61]BOP!$A$81:$IV$88</definedName>
    <definedName name="Z_00C67BFA_FEDD_11D1_98B3_00C04FC96ABD_.wvu.Rows" localSheetId="164" hidden="1">[61]BOP!$A$36:$IV$36,[61]BOP!$A$44:$IV$44,[61]BOP!$A$59:$IV$59,[61]BOP!#REF!,[61]BOP!#REF!,[61]BOP!$A$81:$IV$88</definedName>
    <definedName name="Z_00C67BFA_FEDD_11D1_98B3_00C04FC96ABD_.wvu.Rows" localSheetId="165" hidden="1">[61]BOP!$A$36:$IV$36,[61]BOP!$A$44:$IV$44,[61]BOP!$A$59:$IV$59,[61]BOP!#REF!,[61]BOP!#REF!,[61]BOP!$A$81:$IV$88</definedName>
    <definedName name="Z_00C67BFA_FEDD_11D1_98B3_00C04FC96ABD_.wvu.Rows" localSheetId="166" hidden="1">[61]BOP!$A$36:$IV$36,[61]BOP!$A$44:$IV$44,[61]BOP!$A$59:$IV$59,[61]BOP!#REF!,[61]BOP!#REF!,[61]BOP!$A$81:$IV$88</definedName>
    <definedName name="Z_00C67BFA_FEDD_11D1_98B3_00C04FC96ABD_.wvu.Rows" localSheetId="167" hidden="1">[61]BOP!$A$36:$IV$36,[61]BOP!$A$44:$IV$44,[61]BOP!$A$59:$IV$59,[61]BOP!#REF!,[61]BOP!#REF!,[61]BOP!$A$81:$IV$88</definedName>
    <definedName name="Z_00C67BFA_FEDD_11D1_98B3_00C04FC96ABD_.wvu.Rows" localSheetId="168" hidden="1">[61]BOP!$A$36:$IV$36,[61]BOP!$A$44:$IV$44,[61]BOP!$A$59:$IV$59,[61]BOP!#REF!,[61]BOP!#REF!,[61]BOP!$A$81:$IV$88</definedName>
    <definedName name="Z_00C67BFA_FEDD_11D1_98B3_00C04FC96ABD_.wvu.Rows" localSheetId="171" hidden="1">[61]BOP!$A$36:$IV$36,[61]BOP!$A$44:$IV$44,[61]BOP!$A$59:$IV$59,[61]BOP!#REF!,[61]BOP!#REF!,[61]BOP!$A$81:$IV$88</definedName>
    <definedName name="Z_00C67BFA_FEDD_11D1_98B3_00C04FC96ABD_.wvu.Rows" localSheetId="179" hidden="1">[61]BOP!$A$36:$IV$36,[61]BOP!$A$44:$IV$44,[61]BOP!$A$59:$IV$59,[61]BOP!#REF!,[61]BOP!#REF!,[61]BOP!$A$81:$IV$88</definedName>
    <definedName name="Z_00C67BFA_FEDD_11D1_98B3_00C04FC96ABD_.wvu.Rows" localSheetId="180" hidden="1">[61]BOP!$A$36:$IV$36,[61]BOP!$A$44:$IV$44,[61]BOP!$A$59:$IV$59,[61]BOP!#REF!,[61]BOP!#REF!,[61]BOP!$A$81:$IV$88</definedName>
    <definedName name="Z_00C67BFA_FEDD_11D1_98B3_00C04FC96ABD_.wvu.Rows" localSheetId="181" hidden="1">[61]BOP!$A$36:$IV$36,[61]BOP!$A$44:$IV$44,[61]BOP!$A$59:$IV$59,[61]BOP!#REF!,[61]BOP!#REF!,[61]BOP!$A$81:$IV$88</definedName>
    <definedName name="Z_00C67BFA_FEDD_11D1_98B3_00C04FC96ABD_.wvu.Rows" localSheetId="172" hidden="1">[61]BOP!$A$36:$IV$36,[61]BOP!$A$44:$IV$44,[61]BOP!$A$59:$IV$59,[61]BOP!#REF!,[61]BOP!#REF!,[61]BOP!$A$81:$IV$88</definedName>
    <definedName name="Z_00C67BFA_FEDD_11D1_98B3_00C04FC96ABD_.wvu.Rows" localSheetId="173" hidden="1">[61]BOP!$A$36:$IV$36,[61]BOP!$A$44:$IV$44,[61]BOP!$A$59:$IV$59,[61]BOP!#REF!,[61]BOP!#REF!,[61]BOP!$A$81:$IV$88</definedName>
    <definedName name="Z_00C67BFA_FEDD_11D1_98B3_00C04FC96ABD_.wvu.Rows" localSheetId="174" hidden="1">[61]BOP!$A$36:$IV$36,[61]BOP!$A$44:$IV$44,[61]BOP!$A$59:$IV$59,[61]BOP!#REF!,[61]BOP!#REF!,[61]BOP!$A$81:$IV$88</definedName>
    <definedName name="Z_00C67BFA_FEDD_11D1_98B3_00C04FC96ABD_.wvu.Rows" localSheetId="175" hidden="1">[61]BOP!$A$36:$IV$36,[61]BOP!$A$44:$IV$44,[61]BOP!$A$59:$IV$59,[61]BOP!#REF!,[61]BOP!#REF!,[61]BOP!$A$81:$IV$88</definedName>
    <definedName name="Z_00C67BFA_FEDD_11D1_98B3_00C04FC96ABD_.wvu.Rows" localSheetId="176" hidden="1">[61]BOP!$A$36:$IV$36,[61]BOP!$A$44:$IV$44,[61]BOP!$A$59:$IV$59,[61]BOP!#REF!,[61]BOP!#REF!,[61]BOP!$A$81:$IV$88</definedName>
    <definedName name="Z_00C67BFA_FEDD_11D1_98B3_00C04FC96ABD_.wvu.Rows" localSheetId="177" hidden="1">[61]BOP!$A$36:$IV$36,[61]BOP!$A$44:$IV$44,[61]BOP!$A$59:$IV$59,[61]BOP!#REF!,[61]BOP!#REF!,[61]BOP!$A$81:$IV$88</definedName>
    <definedName name="Z_00C67BFA_FEDD_11D1_98B3_00C04FC96ABD_.wvu.Rows" localSheetId="178" hidden="1">[61]BOP!$A$36:$IV$36,[61]BOP!$A$44:$IV$44,[61]BOP!$A$59:$IV$59,[61]BOP!#REF!,[61]BOP!#REF!,[61]BOP!$A$81:$IV$88</definedName>
    <definedName name="Z_00C67BFA_FEDD_11D1_98B3_00C04FC96ABD_.wvu.Rows" localSheetId="47" hidden="1">[61]BOP!$A$36:$IV$36,[61]BOP!$A$44:$IV$44,[61]BOP!$A$59:$IV$59,[61]BOP!#REF!,[61]BOP!#REF!,[61]BOP!$A$81:$IV$88</definedName>
    <definedName name="Z_00C67BFA_FEDD_11D1_98B3_00C04FC96ABD_.wvu.Rows" localSheetId="48" hidden="1">[61]BOP!$A$36:$IV$36,[61]BOP!$A$44:$IV$44,[61]BOP!$A$59:$IV$59,[61]BOP!#REF!,[61]BOP!#REF!,[61]BOP!$A$81:$IV$88</definedName>
    <definedName name="Z_00C67BFA_FEDD_11D1_98B3_00C04FC96ABD_.wvu.Rows" localSheetId="49" hidden="1">[61]BOP!$A$36:$IV$36,[61]BOP!$A$44:$IV$44,[61]BOP!$A$59:$IV$59,[61]BOP!#REF!,[61]BOP!#REF!,[61]BOP!$A$81:$IV$88</definedName>
    <definedName name="Z_00C67BFA_FEDD_11D1_98B3_00C04FC96ABD_.wvu.Rows" localSheetId="51" hidden="1">[61]BOP!$A$36:$IV$36,[61]BOP!$A$44:$IV$44,[61]BOP!$A$59:$IV$59,[61]BOP!#REF!,[61]BOP!#REF!,[61]BOP!$A$81:$IV$88</definedName>
    <definedName name="Z_00C67BFA_FEDD_11D1_98B3_00C04FC96ABD_.wvu.Rows" localSheetId="50" hidden="1">[61]BOP!$A$36:$IV$36,[61]BOP!$A$44:$IV$44,[61]BOP!$A$59:$IV$59,[61]BOP!#REF!,[61]BOP!#REF!,[61]BOP!$A$81:$IV$88</definedName>
    <definedName name="Z_00C67BFA_FEDD_11D1_98B3_00C04FC96ABD_.wvu.Rows" localSheetId="52" hidden="1">[61]BOP!$A$36:$IV$36,[61]BOP!$A$44:$IV$44,[61]BOP!$A$59:$IV$59,[61]BOP!#REF!,[61]BOP!#REF!,[61]BOP!$A$81:$IV$88</definedName>
    <definedName name="Z_00C67BFA_FEDD_11D1_98B3_00C04FC96ABD_.wvu.Rows" localSheetId="56" hidden="1">[61]BOP!$A$36:$IV$36,[61]BOP!$A$44:$IV$44,[61]BOP!$A$59:$IV$59,[61]BOP!#REF!,[61]BOP!#REF!,[61]BOP!$A$81:$IV$88</definedName>
    <definedName name="Z_00C67BFA_FEDD_11D1_98B3_00C04FC96ABD_.wvu.Rows" localSheetId="57" hidden="1">[61]BOP!$A$36:$IV$36,[61]BOP!$A$44:$IV$44,[61]BOP!$A$59:$IV$59,[61]BOP!#REF!,[61]BOP!#REF!,[61]BOP!$A$81:$IV$88</definedName>
    <definedName name="Z_00C67BFA_FEDD_11D1_98B3_00C04FC96ABD_.wvu.Rows" localSheetId="58" hidden="1">[61]BOP!$A$36:$IV$36,[61]BOP!$A$44:$IV$44,[61]BOP!$A$59:$IV$59,[61]BOP!#REF!,[61]BOP!#REF!,[61]BOP!$A$81:$IV$88</definedName>
    <definedName name="Z_00C67BFA_FEDD_11D1_98B3_00C04FC96ABD_.wvu.Rows" localSheetId="59" hidden="1">[61]BOP!$A$36:$IV$36,[61]BOP!$A$44:$IV$44,[61]BOP!$A$59:$IV$59,[61]BOP!#REF!,[61]BOP!#REF!,[61]BOP!$A$81:$IV$88</definedName>
    <definedName name="Z_00C67BFA_FEDD_11D1_98B3_00C04FC96ABD_.wvu.Rows" localSheetId="60" hidden="1">[61]BOP!$A$36:$IV$36,[61]BOP!$A$44:$IV$44,[61]BOP!$A$59:$IV$59,[61]BOP!#REF!,[61]BOP!#REF!,[61]BOP!$A$81:$IV$88</definedName>
    <definedName name="Z_00C67BFA_FEDD_11D1_98B3_00C04FC96ABD_.wvu.Rows" localSheetId="61" hidden="1">[61]BOP!$A$36:$IV$36,[61]BOP!$A$44:$IV$44,[61]BOP!$A$59:$IV$59,[61]BOP!#REF!,[61]BOP!#REF!,[61]BOP!$A$81:$IV$88</definedName>
    <definedName name="Z_00C67BFA_FEDD_11D1_98B3_00C04FC96ABD_.wvu.Rows" localSheetId="62" hidden="1">[61]BOP!$A$36:$IV$36,[61]BOP!$A$44:$IV$44,[61]BOP!$A$59:$IV$59,[61]BOP!#REF!,[61]BOP!#REF!,[61]BOP!$A$81:$IV$88</definedName>
    <definedName name="Z_00C67BFA_FEDD_11D1_98B3_00C04FC96ABD_.wvu.Rows" localSheetId="63" hidden="1">[61]BOP!$A$36:$IV$36,[61]BOP!$A$44:$IV$44,[61]BOP!$A$59:$IV$59,[61]BOP!#REF!,[61]BOP!#REF!,[61]BOP!$A$81:$IV$88</definedName>
    <definedName name="Z_00C67BFA_FEDD_11D1_98B3_00C04FC96ABD_.wvu.Rows" localSheetId="83" hidden="1">[61]BOP!$A$36:$IV$36,[61]BOP!$A$44:$IV$44,[61]BOP!$A$59:$IV$59,[61]BOP!#REF!,[61]BOP!#REF!,[61]BOP!$A$81:$IV$88</definedName>
    <definedName name="Z_00C67BFA_FEDD_11D1_98B3_00C04FC96ABD_.wvu.Rows" localSheetId="99" hidden="1">[61]BOP!$A$36:$IV$36,[61]BOP!$A$44:$IV$44,[61]BOP!$A$59:$IV$59,[61]BOP!#REF!,[61]BOP!#REF!,[61]BOP!$A$81:$IV$88</definedName>
    <definedName name="Z_00C67BFA_FEDD_11D1_98B3_00C04FC96ABD_.wvu.Rows" localSheetId="109" hidden="1">[61]BOP!$A$36:$IV$36,[61]BOP!$A$44:$IV$44,[61]BOP!$A$59:$IV$59,[61]BOP!#REF!,[61]BOP!#REF!,[61]BOP!$A$81:$IV$88</definedName>
    <definedName name="Z_00C67BFA_FEDD_11D1_98B3_00C04FC96ABD_.wvu.Rows" localSheetId="110" hidden="1">[61]BOP!$A$36:$IV$36,[61]BOP!$A$44:$IV$44,[61]BOP!$A$59:$IV$59,[61]BOP!#REF!,[61]BOP!#REF!,[61]BOP!$A$81:$IV$88</definedName>
    <definedName name="Z_00C67BFA_FEDD_11D1_98B3_00C04FC96ABD_.wvu.Rows" localSheetId="111" hidden="1">[61]BOP!$A$36:$IV$36,[61]BOP!$A$44:$IV$44,[61]BOP!$A$59:$IV$59,[61]BOP!#REF!,[61]BOP!#REF!,[61]BOP!$A$81:$IV$88</definedName>
    <definedName name="Z_00C67BFA_FEDD_11D1_98B3_00C04FC96ABD_.wvu.Rows" localSheetId="100" hidden="1">[61]BOP!$A$36:$IV$36,[61]BOP!$A$44:$IV$44,[61]BOP!$A$59:$IV$59,[61]BOP!#REF!,[61]BOP!#REF!,[61]BOP!$A$81:$IV$88</definedName>
    <definedName name="Z_00C67BFA_FEDD_11D1_98B3_00C04FC96ABD_.wvu.Rows" localSheetId="101" hidden="1">[61]BOP!$A$36:$IV$36,[61]BOP!$A$44:$IV$44,[61]BOP!$A$59:$IV$59,[61]BOP!#REF!,[61]BOP!#REF!,[61]BOP!$A$81:$IV$88</definedName>
    <definedName name="Z_00C67BFA_FEDD_11D1_98B3_00C04FC96ABD_.wvu.Rows" localSheetId="102" hidden="1">[61]BOP!$A$36:$IV$36,[61]BOP!$A$44:$IV$44,[61]BOP!$A$59:$IV$59,[61]BOP!#REF!,[61]BOP!#REF!,[61]BOP!$A$81:$IV$88</definedName>
    <definedName name="Z_00C67BFA_FEDD_11D1_98B3_00C04FC96ABD_.wvu.Rows" localSheetId="103" hidden="1">[61]BOP!$A$36:$IV$36,[61]BOP!$A$44:$IV$44,[61]BOP!$A$59:$IV$59,[61]BOP!#REF!,[61]BOP!#REF!,[61]BOP!$A$81:$IV$88</definedName>
    <definedName name="Z_00C67BFA_FEDD_11D1_98B3_00C04FC96ABD_.wvu.Rows" localSheetId="104" hidden="1">[61]BOP!$A$36:$IV$36,[61]BOP!$A$44:$IV$44,[61]BOP!$A$59:$IV$59,[61]BOP!#REF!,[61]BOP!#REF!,[61]BOP!$A$81:$IV$88</definedName>
    <definedName name="Z_00C67BFA_FEDD_11D1_98B3_00C04FC96ABD_.wvu.Rows" localSheetId="105" hidden="1">[61]BOP!$A$36:$IV$36,[61]BOP!$A$44:$IV$44,[61]BOP!$A$59:$IV$59,[61]BOP!#REF!,[61]BOP!#REF!,[61]BOP!$A$81:$IV$88</definedName>
    <definedName name="Z_00C67BFA_FEDD_11D1_98B3_00C04FC96ABD_.wvu.Rows" localSheetId="106" hidden="1">[61]BOP!$A$36:$IV$36,[61]BOP!$A$44:$IV$44,[61]BOP!$A$59:$IV$59,[61]BOP!#REF!,[61]BOP!#REF!,[61]BOP!$A$81:$IV$88</definedName>
    <definedName name="Z_00C67BFA_FEDD_11D1_98B3_00C04FC96ABD_.wvu.Rows" localSheetId="107" hidden="1">[61]BOP!$A$36:$IV$36,[61]BOP!$A$44:$IV$44,[61]BOP!$A$59:$IV$59,[61]BOP!#REF!,[61]BOP!#REF!,[61]BOP!$A$81:$IV$88</definedName>
    <definedName name="Z_00C67BFA_FEDD_11D1_98B3_00C04FC96ABD_.wvu.Rows" localSheetId="108" hidden="1">[61]BOP!$A$36:$IV$36,[61]BOP!$A$44:$IV$44,[61]BOP!$A$59:$IV$59,[61]BOP!#REF!,[61]BOP!#REF!,[61]BOP!$A$81:$IV$88</definedName>
    <definedName name="Z_00C67BFA_FEDD_11D1_98B3_00C04FC96ABD_.wvu.Rows" hidden="1">[61]BOP!$A$36:$IV$36,[61]BOP!$A$44:$IV$44,[61]BOP!$A$59:$IV$59,[61]BOP!#REF!,[61]BOP!#REF!,[61]BOP!$A$81:$IV$88</definedName>
    <definedName name="Z_00C67BFB_FEDD_11D1_98B3_00C04FC96ABD_.wvu.Rows" localSheetId="112" hidden="1">[61]BOP!$A$36:$IV$36,[61]BOP!$A$44:$IV$44,[61]BOP!$A$59:$IV$59,[61]BOP!#REF!,[61]BOP!#REF!,[61]BOP!$A$81:$IV$88</definedName>
    <definedName name="Z_00C67BFB_FEDD_11D1_98B3_00C04FC96ABD_.wvu.Rows" localSheetId="149" hidden="1">[61]BOP!$A$36:$IV$36,[61]BOP!$A$44:$IV$44,[61]BOP!$A$59:$IV$59,[61]BOP!#REF!,[61]BOP!#REF!,[61]BOP!$A$81:$IV$88</definedName>
    <definedName name="Z_00C67BFB_FEDD_11D1_98B3_00C04FC96ABD_.wvu.Rows" localSheetId="151" hidden="1">[61]BOP!$A$36:$IV$36,[61]BOP!$A$44:$IV$44,[61]BOP!$A$59:$IV$59,[61]BOP!#REF!,[61]BOP!#REF!,[61]BOP!$A$81:$IV$88</definedName>
    <definedName name="Z_00C67BFB_FEDD_11D1_98B3_00C04FC96ABD_.wvu.Rows" localSheetId="159" hidden="1">[61]BOP!$A$36:$IV$36,[61]BOP!$A$44:$IV$44,[61]BOP!$A$59:$IV$59,[61]BOP!#REF!,[61]BOP!#REF!,[61]BOP!$A$81:$IV$88</definedName>
    <definedName name="Z_00C67BFB_FEDD_11D1_98B3_00C04FC96ABD_.wvu.Rows" localSheetId="164" hidden="1">[61]BOP!$A$36:$IV$36,[61]BOP!$A$44:$IV$44,[61]BOP!$A$59:$IV$59,[61]BOP!#REF!,[61]BOP!#REF!,[61]BOP!$A$81:$IV$88</definedName>
    <definedName name="Z_00C67BFB_FEDD_11D1_98B3_00C04FC96ABD_.wvu.Rows" localSheetId="165" hidden="1">[61]BOP!$A$36:$IV$36,[61]BOP!$A$44:$IV$44,[61]BOP!$A$59:$IV$59,[61]BOP!#REF!,[61]BOP!#REF!,[61]BOP!$A$81:$IV$88</definedName>
    <definedName name="Z_00C67BFB_FEDD_11D1_98B3_00C04FC96ABD_.wvu.Rows" localSheetId="166" hidden="1">[61]BOP!$A$36:$IV$36,[61]BOP!$A$44:$IV$44,[61]BOP!$A$59:$IV$59,[61]BOP!#REF!,[61]BOP!#REF!,[61]BOP!$A$81:$IV$88</definedName>
    <definedName name="Z_00C67BFB_FEDD_11D1_98B3_00C04FC96ABD_.wvu.Rows" localSheetId="167" hidden="1">[61]BOP!$A$36:$IV$36,[61]BOP!$A$44:$IV$44,[61]BOP!$A$59:$IV$59,[61]BOP!#REF!,[61]BOP!#REF!,[61]BOP!$A$81:$IV$88</definedName>
    <definedName name="Z_00C67BFB_FEDD_11D1_98B3_00C04FC96ABD_.wvu.Rows" localSheetId="168" hidden="1">[61]BOP!$A$36:$IV$36,[61]BOP!$A$44:$IV$44,[61]BOP!$A$59:$IV$59,[61]BOP!#REF!,[61]BOP!#REF!,[61]BOP!$A$81:$IV$88</definedName>
    <definedName name="Z_00C67BFB_FEDD_11D1_98B3_00C04FC96ABD_.wvu.Rows" localSheetId="171" hidden="1">[61]BOP!$A$36:$IV$36,[61]BOP!$A$44:$IV$44,[61]BOP!$A$59:$IV$59,[61]BOP!#REF!,[61]BOP!#REF!,[61]BOP!$A$81:$IV$88</definedName>
    <definedName name="Z_00C67BFB_FEDD_11D1_98B3_00C04FC96ABD_.wvu.Rows" localSheetId="179" hidden="1">[61]BOP!$A$36:$IV$36,[61]BOP!$A$44:$IV$44,[61]BOP!$A$59:$IV$59,[61]BOP!#REF!,[61]BOP!#REF!,[61]BOP!$A$81:$IV$88</definedName>
    <definedName name="Z_00C67BFB_FEDD_11D1_98B3_00C04FC96ABD_.wvu.Rows" localSheetId="180" hidden="1">[61]BOP!$A$36:$IV$36,[61]BOP!$A$44:$IV$44,[61]BOP!$A$59:$IV$59,[61]BOP!#REF!,[61]BOP!#REF!,[61]BOP!$A$81:$IV$88</definedName>
    <definedName name="Z_00C67BFB_FEDD_11D1_98B3_00C04FC96ABD_.wvu.Rows" localSheetId="181" hidden="1">[61]BOP!$A$36:$IV$36,[61]BOP!$A$44:$IV$44,[61]BOP!$A$59:$IV$59,[61]BOP!#REF!,[61]BOP!#REF!,[61]BOP!$A$81:$IV$88</definedName>
    <definedName name="Z_00C67BFB_FEDD_11D1_98B3_00C04FC96ABD_.wvu.Rows" localSheetId="172" hidden="1">[61]BOP!$A$36:$IV$36,[61]BOP!$A$44:$IV$44,[61]BOP!$A$59:$IV$59,[61]BOP!#REF!,[61]BOP!#REF!,[61]BOP!$A$81:$IV$88</definedName>
    <definedName name="Z_00C67BFB_FEDD_11D1_98B3_00C04FC96ABD_.wvu.Rows" localSheetId="173" hidden="1">[61]BOP!$A$36:$IV$36,[61]BOP!$A$44:$IV$44,[61]BOP!$A$59:$IV$59,[61]BOP!#REF!,[61]BOP!#REF!,[61]BOP!$A$81:$IV$88</definedName>
    <definedName name="Z_00C67BFB_FEDD_11D1_98B3_00C04FC96ABD_.wvu.Rows" localSheetId="174" hidden="1">[61]BOP!$A$36:$IV$36,[61]BOP!$A$44:$IV$44,[61]BOP!$A$59:$IV$59,[61]BOP!#REF!,[61]BOP!#REF!,[61]BOP!$A$81:$IV$88</definedName>
    <definedName name="Z_00C67BFB_FEDD_11D1_98B3_00C04FC96ABD_.wvu.Rows" localSheetId="175" hidden="1">[61]BOP!$A$36:$IV$36,[61]BOP!$A$44:$IV$44,[61]BOP!$A$59:$IV$59,[61]BOP!#REF!,[61]BOP!#REF!,[61]BOP!$A$81:$IV$88</definedName>
    <definedName name="Z_00C67BFB_FEDD_11D1_98B3_00C04FC96ABD_.wvu.Rows" localSheetId="176" hidden="1">[61]BOP!$A$36:$IV$36,[61]BOP!$A$44:$IV$44,[61]BOP!$A$59:$IV$59,[61]BOP!#REF!,[61]BOP!#REF!,[61]BOP!$A$81:$IV$88</definedName>
    <definedName name="Z_00C67BFB_FEDD_11D1_98B3_00C04FC96ABD_.wvu.Rows" localSheetId="177" hidden="1">[61]BOP!$A$36:$IV$36,[61]BOP!$A$44:$IV$44,[61]BOP!$A$59:$IV$59,[61]BOP!#REF!,[61]BOP!#REF!,[61]BOP!$A$81:$IV$88</definedName>
    <definedName name="Z_00C67BFB_FEDD_11D1_98B3_00C04FC96ABD_.wvu.Rows" localSheetId="178" hidden="1">[61]BOP!$A$36:$IV$36,[61]BOP!$A$44:$IV$44,[61]BOP!$A$59:$IV$59,[61]BOP!#REF!,[61]BOP!#REF!,[61]BOP!$A$81:$IV$88</definedName>
    <definedName name="Z_00C67BFB_FEDD_11D1_98B3_00C04FC96ABD_.wvu.Rows" localSheetId="47" hidden="1">[61]BOP!$A$36:$IV$36,[61]BOP!$A$44:$IV$44,[61]BOP!$A$59:$IV$59,[61]BOP!#REF!,[61]BOP!#REF!,[61]BOP!$A$81:$IV$88</definedName>
    <definedName name="Z_00C67BFB_FEDD_11D1_98B3_00C04FC96ABD_.wvu.Rows" localSheetId="48" hidden="1">[61]BOP!$A$36:$IV$36,[61]BOP!$A$44:$IV$44,[61]BOP!$A$59:$IV$59,[61]BOP!#REF!,[61]BOP!#REF!,[61]BOP!$A$81:$IV$88</definedName>
    <definedName name="Z_00C67BFB_FEDD_11D1_98B3_00C04FC96ABD_.wvu.Rows" localSheetId="49" hidden="1">[61]BOP!$A$36:$IV$36,[61]BOP!$A$44:$IV$44,[61]BOP!$A$59:$IV$59,[61]BOP!#REF!,[61]BOP!#REF!,[61]BOP!$A$81:$IV$88</definedName>
    <definedName name="Z_00C67BFB_FEDD_11D1_98B3_00C04FC96ABD_.wvu.Rows" localSheetId="51" hidden="1">[61]BOP!$A$36:$IV$36,[61]BOP!$A$44:$IV$44,[61]BOP!$A$59:$IV$59,[61]BOP!#REF!,[61]BOP!#REF!,[61]BOP!$A$81:$IV$88</definedName>
    <definedName name="Z_00C67BFB_FEDD_11D1_98B3_00C04FC96ABD_.wvu.Rows" localSheetId="50" hidden="1">[61]BOP!$A$36:$IV$36,[61]BOP!$A$44:$IV$44,[61]BOP!$A$59:$IV$59,[61]BOP!#REF!,[61]BOP!#REF!,[61]BOP!$A$81:$IV$88</definedName>
    <definedName name="Z_00C67BFB_FEDD_11D1_98B3_00C04FC96ABD_.wvu.Rows" localSheetId="52" hidden="1">[61]BOP!$A$36:$IV$36,[61]BOP!$A$44:$IV$44,[61]BOP!$A$59:$IV$59,[61]BOP!#REF!,[61]BOP!#REF!,[61]BOP!$A$81:$IV$88</definedName>
    <definedName name="Z_00C67BFB_FEDD_11D1_98B3_00C04FC96ABD_.wvu.Rows" localSheetId="56" hidden="1">[61]BOP!$A$36:$IV$36,[61]BOP!$A$44:$IV$44,[61]BOP!$A$59:$IV$59,[61]BOP!#REF!,[61]BOP!#REF!,[61]BOP!$A$81:$IV$88</definedName>
    <definedName name="Z_00C67BFB_FEDD_11D1_98B3_00C04FC96ABD_.wvu.Rows" localSheetId="57" hidden="1">[61]BOP!$A$36:$IV$36,[61]BOP!$A$44:$IV$44,[61]BOP!$A$59:$IV$59,[61]BOP!#REF!,[61]BOP!#REF!,[61]BOP!$A$81:$IV$88</definedName>
    <definedName name="Z_00C67BFB_FEDD_11D1_98B3_00C04FC96ABD_.wvu.Rows" localSheetId="58" hidden="1">[61]BOP!$A$36:$IV$36,[61]BOP!$A$44:$IV$44,[61]BOP!$A$59:$IV$59,[61]BOP!#REF!,[61]BOP!#REF!,[61]BOP!$A$81:$IV$88</definedName>
    <definedName name="Z_00C67BFB_FEDD_11D1_98B3_00C04FC96ABD_.wvu.Rows" localSheetId="59" hidden="1">[61]BOP!$A$36:$IV$36,[61]BOP!$A$44:$IV$44,[61]BOP!$A$59:$IV$59,[61]BOP!#REF!,[61]BOP!#REF!,[61]BOP!$A$81:$IV$88</definedName>
    <definedName name="Z_00C67BFB_FEDD_11D1_98B3_00C04FC96ABD_.wvu.Rows" localSheetId="60" hidden="1">[61]BOP!$A$36:$IV$36,[61]BOP!$A$44:$IV$44,[61]BOP!$A$59:$IV$59,[61]BOP!#REF!,[61]BOP!#REF!,[61]BOP!$A$81:$IV$88</definedName>
    <definedName name="Z_00C67BFB_FEDD_11D1_98B3_00C04FC96ABD_.wvu.Rows" localSheetId="61" hidden="1">[61]BOP!$A$36:$IV$36,[61]BOP!$A$44:$IV$44,[61]BOP!$A$59:$IV$59,[61]BOP!#REF!,[61]BOP!#REF!,[61]BOP!$A$81:$IV$88</definedName>
    <definedName name="Z_00C67BFB_FEDD_11D1_98B3_00C04FC96ABD_.wvu.Rows" localSheetId="62" hidden="1">[61]BOP!$A$36:$IV$36,[61]BOP!$A$44:$IV$44,[61]BOP!$A$59:$IV$59,[61]BOP!#REF!,[61]BOP!#REF!,[61]BOP!$A$81:$IV$88</definedName>
    <definedName name="Z_00C67BFB_FEDD_11D1_98B3_00C04FC96ABD_.wvu.Rows" localSheetId="83" hidden="1">[61]BOP!$A$36:$IV$36,[61]BOP!$A$44:$IV$44,[61]BOP!$A$59:$IV$59,[61]BOP!#REF!,[61]BOP!#REF!,[61]BOP!$A$81:$IV$88</definedName>
    <definedName name="Z_00C67BFB_FEDD_11D1_98B3_00C04FC96ABD_.wvu.Rows" localSheetId="99" hidden="1">[61]BOP!$A$36:$IV$36,[61]BOP!$A$44:$IV$44,[61]BOP!$A$59:$IV$59,[61]BOP!#REF!,[61]BOP!#REF!,[61]BOP!$A$81:$IV$88</definedName>
    <definedName name="Z_00C67BFB_FEDD_11D1_98B3_00C04FC96ABD_.wvu.Rows" localSheetId="109" hidden="1">[61]BOP!$A$36:$IV$36,[61]BOP!$A$44:$IV$44,[61]BOP!$A$59:$IV$59,[61]BOP!#REF!,[61]BOP!#REF!,[61]BOP!$A$81:$IV$88</definedName>
    <definedName name="Z_00C67BFB_FEDD_11D1_98B3_00C04FC96ABD_.wvu.Rows" localSheetId="110" hidden="1">[61]BOP!$A$36:$IV$36,[61]BOP!$A$44:$IV$44,[61]BOP!$A$59:$IV$59,[61]BOP!#REF!,[61]BOP!#REF!,[61]BOP!$A$81:$IV$88</definedName>
    <definedName name="Z_00C67BFB_FEDD_11D1_98B3_00C04FC96ABD_.wvu.Rows" localSheetId="111" hidden="1">[61]BOP!$A$36:$IV$36,[61]BOP!$A$44:$IV$44,[61]BOP!$A$59:$IV$59,[61]BOP!#REF!,[61]BOP!#REF!,[61]BOP!$A$81:$IV$88</definedName>
    <definedName name="Z_00C67BFB_FEDD_11D1_98B3_00C04FC96ABD_.wvu.Rows" localSheetId="100" hidden="1">[61]BOP!$A$36:$IV$36,[61]BOP!$A$44:$IV$44,[61]BOP!$A$59:$IV$59,[61]BOP!#REF!,[61]BOP!#REF!,[61]BOP!$A$81:$IV$88</definedName>
    <definedName name="Z_00C67BFB_FEDD_11D1_98B3_00C04FC96ABD_.wvu.Rows" localSheetId="101" hidden="1">[61]BOP!$A$36:$IV$36,[61]BOP!$A$44:$IV$44,[61]BOP!$A$59:$IV$59,[61]BOP!#REF!,[61]BOP!#REF!,[61]BOP!$A$81:$IV$88</definedName>
    <definedName name="Z_00C67BFB_FEDD_11D1_98B3_00C04FC96ABD_.wvu.Rows" localSheetId="102" hidden="1">[61]BOP!$A$36:$IV$36,[61]BOP!$A$44:$IV$44,[61]BOP!$A$59:$IV$59,[61]BOP!#REF!,[61]BOP!#REF!,[61]BOP!$A$81:$IV$88</definedName>
    <definedName name="Z_00C67BFB_FEDD_11D1_98B3_00C04FC96ABD_.wvu.Rows" localSheetId="103" hidden="1">[61]BOP!$A$36:$IV$36,[61]BOP!$A$44:$IV$44,[61]BOP!$A$59:$IV$59,[61]BOP!#REF!,[61]BOP!#REF!,[61]BOP!$A$81:$IV$88</definedName>
    <definedName name="Z_00C67BFB_FEDD_11D1_98B3_00C04FC96ABD_.wvu.Rows" localSheetId="104" hidden="1">[61]BOP!$A$36:$IV$36,[61]BOP!$A$44:$IV$44,[61]BOP!$A$59:$IV$59,[61]BOP!#REF!,[61]BOP!#REF!,[61]BOP!$A$81:$IV$88</definedName>
    <definedName name="Z_00C67BFB_FEDD_11D1_98B3_00C04FC96ABD_.wvu.Rows" localSheetId="105" hidden="1">[61]BOP!$A$36:$IV$36,[61]BOP!$A$44:$IV$44,[61]BOP!$A$59:$IV$59,[61]BOP!#REF!,[61]BOP!#REF!,[61]BOP!$A$81:$IV$88</definedName>
    <definedName name="Z_00C67BFB_FEDD_11D1_98B3_00C04FC96ABD_.wvu.Rows" localSheetId="106" hidden="1">[61]BOP!$A$36:$IV$36,[61]BOP!$A$44:$IV$44,[61]BOP!$A$59:$IV$59,[61]BOP!#REF!,[61]BOP!#REF!,[61]BOP!$A$81:$IV$88</definedName>
    <definedName name="Z_00C67BFB_FEDD_11D1_98B3_00C04FC96ABD_.wvu.Rows" localSheetId="107" hidden="1">[61]BOP!$A$36:$IV$36,[61]BOP!$A$44:$IV$44,[61]BOP!$A$59:$IV$59,[61]BOP!#REF!,[61]BOP!#REF!,[61]BOP!$A$81:$IV$88</definedName>
    <definedName name="Z_00C67BFB_FEDD_11D1_98B3_00C04FC96ABD_.wvu.Rows" localSheetId="108" hidden="1">[61]BOP!$A$36:$IV$36,[61]BOP!$A$44:$IV$44,[61]BOP!$A$59:$IV$59,[61]BOP!#REF!,[61]BOP!#REF!,[61]BOP!$A$81:$IV$88</definedName>
    <definedName name="Z_00C67BFB_FEDD_11D1_98B3_00C04FC96ABD_.wvu.Rows" hidden="1">[61]BOP!$A$36:$IV$36,[61]BOP!$A$44:$IV$44,[61]BOP!$A$59:$IV$59,[61]BOP!#REF!,[61]BOP!#REF!,[61]BOP!$A$81:$IV$88</definedName>
    <definedName name="Z_00C67BFC_FEDD_11D1_98B3_00C04FC96ABD_.wvu.Rows" localSheetId="112" hidden="1">[61]BOP!$A$36:$IV$36,[61]BOP!$A$44:$IV$44,[61]BOP!$A$59:$IV$59,[61]BOP!#REF!,[61]BOP!#REF!,[61]BOP!$A$81:$IV$88</definedName>
    <definedName name="Z_00C67BFC_FEDD_11D1_98B3_00C04FC96ABD_.wvu.Rows" localSheetId="149" hidden="1">[61]BOP!$A$36:$IV$36,[61]BOP!$A$44:$IV$44,[61]BOP!$A$59:$IV$59,[61]BOP!#REF!,[61]BOP!#REF!,[61]BOP!$A$81:$IV$88</definedName>
    <definedName name="Z_00C67BFC_FEDD_11D1_98B3_00C04FC96ABD_.wvu.Rows" localSheetId="151" hidden="1">[61]BOP!$A$36:$IV$36,[61]BOP!$A$44:$IV$44,[61]BOP!$A$59:$IV$59,[61]BOP!#REF!,[61]BOP!#REF!,[61]BOP!$A$81:$IV$88</definedName>
    <definedName name="Z_00C67BFC_FEDD_11D1_98B3_00C04FC96ABD_.wvu.Rows" localSheetId="159" hidden="1">[61]BOP!$A$36:$IV$36,[61]BOP!$A$44:$IV$44,[61]BOP!$A$59:$IV$59,[61]BOP!#REF!,[61]BOP!#REF!,[61]BOP!$A$81:$IV$88</definedName>
    <definedName name="Z_00C67BFC_FEDD_11D1_98B3_00C04FC96ABD_.wvu.Rows" localSheetId="164" hidden="1">[61]BOP!$A$36:$IV$36,[61]BOP!$A$44:$IV$44,[61]BOP!$A$59:$IV$59,[61]BOP!#REF!,[61]BOP!#REF!,[61]BOP!$A$81:$IV$88</definedName>
    <definedName name="Z_00C67BFC_FEDD_11D1_98B3_00C04FC96ABD_.wvu.Rows" localSheetId="165" hidden="1">[61]BOP!$A$36:$IV$36,[61]BOP!$A$44:$IV$44,[61]BOP!$A$59:$IV$59,[61]BOP!#REF!,[61]BOP!#REF!,[61]BOP!$A$81:$IV$88</definedName>
    <definedName name="Z_00C67BFC_FEDD_11D1_98B3_00C04FC96ABD_.wvu.Rows" localSheetId="166" hidden="1">[61]BOP!$A$36:$IV$36,[61]BOP!$A$44:$IV$44,[61]BOP!$A$59:$IV$59,[61]BOP!#REF!,[61]BOP!#REF!,[61]BOP!$A$81:$IV$88</definedName>
    <definedName name="Z_00C67BFC_FEDD_11D1_98B3_00C04FC96ABD_.wvu.Rows" localSheetId="167" hidden="1">[61]BOP!$A$36:$IV$36,[61]BOP!$A$44:$IV$44,[61]BOP!$A$59:$IV$59,[61]BOP!#REF!,[61]BOP!#REF!,[61]BOP!$A$81:$IV$88</definedName>
    <definedName name="Z_00C67BFC_FEDD_11D1_98B3_00C04FC96ABD_.wvu.Rows" localSheetId="168" hidden="1">[61]BOP!$A$36:$IV$36,[61]BOP!$A$44:$IV$44,[61]BOP!$A$59:$IV$59,[61]BOP!#REF!,[61]BOP!#REF!,[61]BOP!$A$81:$IV$88</definedName>
    <definedName name="Z_00C67BFC_FEDD_11D1_98B3_00C04FC96ABD_.wvu.Rows" localSheetId="177" hidden="1">[61]BOP!$A$36:$IV$36,[61]BOP!$A$44:$IV$44,[61]BOP!$A$59:$IV$59,[61]BOP!#REF!,[61]BOP!#REF!,[61]BOP!$A$81:$IV$88</definedName>
    <definedName name="Z_00C67BFC_FEDD_11D1_98B3_00C04FC96ABD_.wvu.Rows" localSheetId="47" hidden="1">[61]BOP!$A$36:$IV$36,[61]BOP!$A$44:$IV$44,[61]BOP!$A$59:$IV$59,[61]BOP!#REF!,[61]BOP!#REF!,[61]BOP!$A$81:$IV$88</definedName>
    <definedName name="Z_00C67BFC_FEDD_11D1_98B3_00C04FC96ABD_.wvu.Rows" localSheetId="48" hidden="1">[61]BOP!$A$36:$IV$36,[61]BOP!$A$44:$IV$44,[61]BOP!$A$59:$IV$59,[61]BOP!#REF!,[61]BOP!#REF!,[61]BOP!$A$81:$IV$88</definedName>
    <definedName name="Z_00C67BFC_FEDD_11D1_98B3_00C04FC96ABD_.wvu.Rows" localSheetId="49" hidden="1">[61]BOP!$A$36:$IV$36,[61]BOP!$A$44:$IV$44,[61]BOP!$A$59:$IV$59,[61]BOP!#REF!,[61]BOP!#REF!,[61]BOP!$A$81:$IV$88</definedName>
    <definedName name="Z_00C67BFC_FEDD_11D1_98B3_00C04FC96ABD_.wvu.Rows" localSheetId="51" hidden="1">[61]BOP!$A$36:$IV$36,[61]BOP!$A$44:$IV$44,[61]BOP!$A$59:$IV$59,[61]BOP!#REF!,[61]BOP!#REF!,[61]BOP!$A$81:$IV$88</definedName>
    <definedName name="Z_00C67BFC_FEDD_11D1_98B3_00C04FC96ABD_.wvu.Rows" localSheetId="50" hidden="1">[61]BOP!$A$36:$IV$36,[61]BOP!$A$44:$IV$44,[61]BOP!$A$59:$IV$59,[61]BOP!#REF!,[61]BOP!#REF!,[61]BOP!$A$81:$IV$88</definedName>
    <definedName name="Z_00C67BFC_FEDD_11D1_98B3_00C04FC96ABD_.wvu.Rows" localSheetId="52" hidden="1">[61]BOP!$A$36:$IV$36,[61]BOP!$A$44:$IV$44,[61]BOP!$A$59:$IV$59,[61]BOP!#REF!,[61]BOP!#REF!,[61]BOP!$A$81:$IV$88</definedName>
    <definedName name="Z_00C67BFC_FEDD_11D1_98B3_00C04FC96ABD_.wvu.Rows" localSheetId="56" hidden="1">[61]BOP!$A$36:$IV$36,[61]BOP!$A$44:$IV$44,[61]BOP!$A$59:$IV$59,[61]BOP!#REF!,[61]BOP!#REF!,[61]BOP!$A$81:$IV$88</definedName>
    <definedName name="Z_00C67BFC_FEDD_11D1_98B3_00C04FC96ABD_.wvu.Rows" localSheetId="57" hidden="1">[61]BOP!$A$36:$IV$36,[61]BOP!$A$44:$IV$44,[61]BOP!$A$59:$IV$59,[61]BOP!#REF!,[61]BOP!#REF!,[61]BOP!$A$81:$IV$88</definedName>
    <definedName name="Z_00C67BFC_FEDD_11D1_98B3_00C04FC96ABD_.wvu.Rows" localSheetId="58" hidden="1">[61]BOP!$A$36:$IV$36,[61]BOP!$A$44:$IV$44,[61]BOP!$A$59:$IV$59,[61]BOP!#REF!,[61]BOP!#REF!,[61]BOP!$A$81:$IV$88</definedName>
    <definedName name="Z_00C67BFC_FEDD_11D1_98B3_00C04FC96ABD_.wvu.Rows" localSheetId="59" hidden="1">[61]BOP!$A$36:$IV$36,[61]BOP!$A$44:$IV$44,[61]BOP!$A$59:$IV$59,[61]BOP!#REF!,[61]BOP!#REF!,[61]BOP!$A$81:$IV$88</definedName>
    <definedName name="Z_00C67BFC_FEDD_11D1_98B3_00C04FC96ABD_.wvu.Rows" localSheetId="60" hidden="1">[61]BOP!$A$36:$IV$36,[61]BOP!$A$44:$IV$44,[61]BOP!$A$59:$IV$59,[61]BOP!#REF!,[61]BOP!#REF!,[61]BOP!$A$81:$IV$88</definedName>
    <definedName name="Z_00C67BFC_FEDD_11D1_98B3_00C04FC96ABD_.wvu.Rows" localSheetId="61" hidden="1">[61]BOP!$A$36:$IV$36,[61]BOP!$A$44:$IV$44,[61]BOP!$A$59:$IV$59,[61]BOP!#REF!,[61]BOP!#REF!,[61]BOP!$A$81:$IV$88</definedName>
    <definedName name="Z_00C67BFC_FEDD_11D1_98B3_00C04FC96ABD_.wvu.Rows" localSheetId="62" hidden="1">[61]BOP!$A$36:$IV$36,[61]BOP!$A$44:$IV$44,[61]BOP!$A$59:$IV$59,[61]BOP!#REF!,[61]BOP!#REF!,[61]BOP!$A$81:$IV$88</definedName>
    <definedName name="Z_00C67BFC_FEDD_11D1_98B3_00C04FC96ABD_.wvu.Rows" localSheetId="83" hidden="1">[61]BOP!$A$36:$IV$36,[61]BOP!$A$44:$IV$44,[61]BOP!$A$59:$IV$59,[61]BOP!#REF!,[61]BOP!#REF!,[61]BOP!$A$81:$IV$88</definedName>
    <definedName name="Z_00C67BFC_FEDD_11D1_98B3_00C04FC96ABD_.wvu.Rows" localSheetId="99" hidden="1">[61]BOP!$A$36:$IV$36,[61]BOP!$A$44:$IV$44,[61]BOP!$A$59:$IV$59,[61]BOP!#REF!,[61]BOP!#REF!,[61]BOP!$A$81:$IV$88</definedName>
    <definedName name="Z_00C67BFC_FEDD_11D1_98B3_00C04FC96ABD_.wvu.Rows" localSheetId="109" hidden="1">[61]BOP!$A$36:$IV$36,[61]BOP!$A$44:$IV$44,[61]BOP!$A$59:$IV$59,[61]BOP!#REF!,[61]BOP!#REF!,[61]BOP!$A$81:$IV$88</definedName>
    <definedName name="Z_00C67BFC_FEDD_11D1_98B3_00C04FC96ABD_.wvu.Rows" localSheetId="110" hidden="1">[61]BOP!$A$36:$IV$36,[61]BOP!$A$44:$IV$44,[61]BOP!$A$59:$IV$59,[61]BOP!#REF!,[61]BOP!#REF!,[61]BOP!$A$81:$IV$88</definedName>
    <definedName name="Z_00C67BFC_FEDD_11D1_98B3_00C04FC96ABD_.wvu.Rows" localSheetId="111" hidden="1">[61]BOP!$A$36:$IV$36,[61]BOP!$A$44:$IV$44,[61]BOP!$A$59:$IV$59,[61]BOP!#REF!,[61]BOP!#REF!,[61]BOP!$A$81:$IV$88</definedName>
    <definedName name="Z_00C67BFC_FEDD_11D1_98B3_00C04FC96ABD_.wvu.Rows" localSheetId="100" hidden="1">[61]BOP!$A$36:$IV$36,[61]BOP!$A$44:$IV$44,[61]BOP!$A$59:$IV$59,[61]BOP!#REF!,[61]BOP!#REF!,[61]BOP!$A$81:$IV$88</definedName>
    <definedName name="Z_00C67BFC_FEDD_11D1_98B3_00C04FC96ABD_.wvu.Rows" localSheetId="101" hidden="1">[61]BOP!$A$36:$IV$36,[61]BOP!$A$44:$IV$44,[61]BOP!$A$59:$IV$59,[61]BOP!#REF!,[61]BOP!#REF!,[61]BOP!$A$81:$IV$88</definedName>
    <definedName name="Z_00C67BFC_FEDD_11D1_98B3_00C04FC96ABD_.wvu.Rows" localSheetId="102" hidden="1">[61]BOP!$A$36:$IV$36,[61]BOP!$A$44:$IV$44,[61]BOP!$A$59:$IV$59,[61]BOP!#REF!,[61]BOP!#REF!,[61]BOP!$A$81:$IV$88</definedName>
    <definedName name="Z_00C67BFC_FEDD_11D1_98B3_00C04FC96ABD_.wvu.Rows" localSheetId="103" hidden="1">[61]BOP!$A$36:$IV$36,[61]BOP!$A$44:$IV$44,[61]BOP!$A$59:$IV$59,[61]BOP!#REF!,[61]BOP!#REF!,[61]BOP!$A$81:$IV$88</definedName>
    <definedName name="Z_00C67BFC_FEDD_11D1_98B3_00C04FC96ABD_.wvu.Rows" localSheetId="104" hidden="1">[61]BOP!$A$36:$IV$36,[61]BOP!$A$44:$IV$44,[61]BOP!$A$59:$IV$59,[61]BOP!#REF!,[61]BOP!#REF!,[61]BOP!$A$81:$IV$88</definedName>
    <definedName name="Z_00C67BFC_FEDD_11D1_98B3_00C04FC96ABD_.wvu.Rows" localSheetId="105" hidden="1">[61]BOP!$A$36:$IV$36,[61]BOP!$A$44:$IV$44,[61]BOP!$A$59:$IV$59,[61]BOP!#REF!,[61]BOP!#REF!,[61]BOP!$A$81:$IV$88</definedName>
    <definedName name="Z_00C67BFC_FEDD_11D1_98B3_00C04FC96ABD_.wvu.Rows" localSheetId="106" hidden="1">[61]BOP!$A$36:$IV$36,[61]BOP!$A$44:$IV$44,[61]BOP!$A$59:$IV$59,[61]BOP!#REF!,[61]BOP!#REF!,[61]BOP!$A$81:$IV$88</definedName>
    <definedName name="Z_00C67BFC_FEDD_11D1_98B3_00C04FC96ABD_.wvu.Rows" localSheetId="107" hidden="1">[61]BOP!$A$36:$IV$36,[61]BOP!$A$44:$IV$44,[61]BOP!$A$59:$IV$59,[61]BOP!#REF!,[61]BOP!#REF!,[61]BOP!$A$81:$IV$88</definedName>
    <definedName name="Z_00C67BFC_FEDD_11D1_98B3_00C04FC96ABD_.wvu.Rows" localSheetId="108" hidden="1">[61]BOP!$A$36:$IV$36,[61]BOP!$A$44:$IV$44,[61]BOP!$A$59:$IV$59,[61]BOP!#REF!,[61]BOP!#REF!,[61]BOP!$A$81:$IV$88</definedName>
    <definedName name="Z_00C67BFC_FEDD_11D1_98B3_00C04FC96ABD_.wvu.Rows" hidden="1">[61]BOP!$A$36:$IV$36,[61]BOP!$A$44:$IV$44,[61]BOP!$A$59:$IV$59,[61]BOP!#REF!,[61]BOP!#REF!,[61]BOP!$A$81:$IV$88</definedName>
    <definedName name="Z_00C67BFD_FEDD_11D1_98B3_00C04FC96ABD_.wvu.Rows" localSheetId="112" hidden="1">[61]BOP!$A$36:$IV$36,[61]BOP!$A$44:$IV$44,[61]BOP!$A$59:$IV$59,[61]BOP!#REF!,[61]BOP!#REF!,[61]BOP!$A$81:$IV$88</definedName>
    <definedName name="Z_00C67BFD_FEDD_11D1_98B3_00C04FC96ABD_.wvu.Rows" localSheetId="164" hidden="1">[61]BOP!$A$36:$IV$36,[61]BOP!$A$44:$IV$44,[61]BOP!$A$59:$IV$59,[61]BOP!#REF!,[61]BOP!#REF!,[61]BOP!$A$81:$IV$88</definedName>
    <definedName name="Z_00C67BFD_FEDD_11D1_98B3_00C04FC96ABD_.wvu.Rows" localSheetId="165" hidden="1">[61]BOP!$A$36:$IV$36,[61]BOP!$A$44:$IV$44,[61]BOP!$A$59:$IV$59,[61]BOP!#REF!,[61]BOP!#REF!,[61]BOP!$A$81:$IV$88</definedName>
    <definedName name="Z_00C67BFD_FEDD_11D1_98B3_00C04FC96ABD_.wvu.Rows" localSheetId="166" hidden="1">[61]BOP!$A$36:$IV$36,[61]BOP!$A$44:$IV$44,[61]BOP!$A$59:$IV$59,[61]BOP!#REF!,[61]BOP!#REF!,[61]BOP!$A$81:$IV$88</definedName>
    <definedName name="Z_00C67BFD_FEDD_11D1_98B3_00C04FC96ABD_.wvu.Rows" localSheetId="167" hidden="1">[61]BOP!$A$36:$IV$36,[61]BOP!$A$44:$IV$44,[61]BOP!$A$59:$IV$59,[61]BOP!#REF!,[61]BOP!#REF!,[61]BOP!$A$81:$IV$88</definedName>
    <definedName name="Z_00C67BFD_FEDD_11D1_98B3_00C04FC96ABD_.wvu.Rows" localSheetId="168" hidden="1">[61]BOP!$A$36:$IV$36,[61]BOP!$A$44:$IV$44,[61]BOP!$A$59:$IV$59,[61]BOP!#REF!,[61]BOP!#REF!,[61]BOP!$A$81:$IV$88</definedName>
    <definedName name="Z_00C67BFD_FEDD_11D1_98B3_00C04FC96ABD_.wvu.Rows" localSheetId="177" hidden="1">[61]BOP!$A$36:$IV$36,[61]BOP!$A$44:$IV$44,[61]BOP!$A$59:$IV$59,[61]BOP!#REF!,[61]BOP!#REF!,[61]BOP!$A$81:$IV$88</definedName>
    <definedName name="Z_00C67BFD_FEDD_11D1_98B3_00C04FC96ABD_.wvu.Rows" localSheetId="47" hidden="1">[61]BOP!$A$36:$IV$36,[61]BOP!$A$44:$IV$44,[61]BOP!$A$59:$IV$59,[61]BOP!#REF!,[61]BOP!#REF!,[61]BOP!$A$81:$IV$88</definedName>
    <definedName name="Z_00C67BFD_FEDD_11D1_98B3_00C04FC96ABD_.wvu.Rows" localSheetId="48" hidden="1">[61]BOP!$A$36:$IV$36,[61]BOP!$A$44:$IV$44,[61]BOP!$A$59:$IV$59,[61]BOP!#REF!,[61]BOP!#REF!,[61]BOP!$A$81:$IV$88</definedName>
    <definedName name="Z_00C67BFD_FEDD_11D1_98B3_00C04FC96ABD_.wvu.Rows" localSheetId="49" hidden="1">[61]BOP!$A$36:$IV$36,[61]BOP!$A$44:$IV$44,[61]BOP!$A$59:$IV$59,[61]BOP!#REF!,[61]BOP!#REF!,[61]BOP!$A$81:$IV$88</definedName>
    <definedName name="Z_00C67BFD_FEDD_11D1_98B3_00C04FC96ABD_.wvu.Rows" localSheetId="51" hidden="1">[61]BOP!$A$36:$IV$36,[61]BOP!$A$44:$IV$44,[61]BOP!$A$59:$IV$59,[61]BOP!#REF!,[61]BOP!#REF!,[61]BOP!$A$81:$IV$88</definedName>
    <definedName name="Z_00C67BFD_FEDD_11D1_98B3_00C04FC96ABD_.wvu.Rows" localSheetId="50" hidden="1">[61]BOP!$A$36:$IV$36,[61]BOP!$A$44:$IV$44,[61]BOP!$A$59:$IV$59,[61]BOP!#REF!,[61]BOP!#REF!,[61]BOP!$A$81:$IV$88</definedName>
    <definedName name="Z_00C67BFD_FEDD_11D1_98B3_00C04FC96ABD_.wvu.Rows" localSheetId="52" hidden="1">[61]BOP!$A$36:$IV$36,[61]BOP!$A$44:$IV$44,[61]BOP!$A$59:$IV$59,[61]BOP!#REF!,[61]BOP!#REF!,[61]BOP!$A$81:$IV$88</definedName>
    <definedName name="Z_00C67BFD_FEDD_11D1_98B3_00C04FC96ABD_.wvu.Rows" localSheetId="56" hidden="1">[61]BOP!$A$36:$IV$36,[61]BOP!$A$44:$IV$44,[61]BOP!$A$59:$IV$59,[61]BOP!#REF!,[61]BOP!#REF!,[61]BOP!$A$81:$IV$88</definedName>
    <definedName name="Z_00C67BFD_FEDD_11D1_98B3_00C04FC96ABD_.wvu.Rows" localSheetId="57" hidden="1">[61]BOP!$A$36:$IV$36,[61]BOP!$A$44:$IV$44,[61]BOP!$A$59:$IV$59,[61]BOP!#REF!,[61]BOP!#REF!,[61]BOP!$A$81:$IV$88</definedName>
    <definedName name="Z_00C67BFD_FEDD_11D1_98B3_00C04FC96ABD_.wvu.Rows" localSheetId="58" hidden="1">[61]BOP!$A$36:$IV$36,[61]BOP!$A$44:$IV$44,[61]BOP!$A$59:$IV$59,[61]BOP!#REF!,[61]BOP!#REF!,[61]BOP!$A$81:$IV$88</definedName>
    <definedName name="Z_00C67BFD_FEDD_11D1_98B3_00C04FC96ABD_.wvu.Rows" localSheetId="59" hidden="1">[61]BOP!$A$36:$IV$36,[61]BOP!$A$44:$IV$44,[61]BOP!$A$59:$IV$59,[61]BOP!#REF!,[61]BOP!#REF!,[61]BOP!$A$81:$IV$88</definedName>
    <definedName name="Z_00C67BFD_FEDD_11D1_98B3_00C04FC96ABD_.wvu.Rows" localSheetId="60" hidden="1">[61]BOP!$A$36:$IV$36,[61]BOP!$A$44:$IV$44,[61]BOP!$A$59:$IV$59,[61]BOP!#REF!,[61]BOP!#REF!,[61]BOP!$A$81:$IV$88</definedName>
    <definedName name="Z_00C67BFD_FEDD_11D1_98B3_00C04FC96ABD_.wvu.Rows" localSheetId="61" hidden="1">[61]BOP!$A$36:$IV$36,[61]BOP!$A$44:$IV$44,[61]BOP!$A$59:$IV$59,[61]BOP!#REF!,[61]BOP!#REF!,[61]BOP!$A$81:$IV$88</definedName>
    <definedName name="Z_00C67BFD_FEDD_11D1_98B3_00C04FC96ABD_.wvu.Rows" localSheetId="62" hidden="1">[61]BOP!$A$36:$IV$36,[61]BOP!$A$44:$IV$44,[61]BOP!$A$59:$IV$59,[61]BOP!#REF!,[61]BOP!#REF!,[61]BOP!$A$81:$IV$88</definedName>
    <definedName name="Z_00C67BFD_FEDD_11D1_98B3_00C04FC96ABD_.wvu.Rows" localSheetId="83" hidden="1">[61]BOP!$A$36:$IV$36,[61]BOP!$A$44:$IV$44,[61]BOP!$A$59:$IV$59,[61]BOP!#REF!,[61]BOP!#REF!,[61]BOP!$A$81:$IV$88</definedName>
    <definedName name="Z_00C67BFD_FEDD_11D1_98B3_00C04FC96ABD_.wvu.Rows" localSheetId="99" hidden="1">[61]BOP!$A$36:$IV$36,[61]BOP!$A$44:$IV$44,[61]BOP!$A$59:$IV$59,[61]BOP!#REF!,[61]BOP!#REF!,[61]BOP!$A$81:$IV$88</definedName>
    <definedName name="Z_00C67BFD_FEDD_11D1_98B3_00C04FC96ABD_.wvu.Rows" localSheetId="109" hidden="1">[61]BOP!$A$36:$IV$36,[61]BOP!$A$44:$IV$44,[61]BOP!$A$59:$IV$59,[61]BOP!#REF!,[61]BOP!#REF!,[61]BOP!$A$81:$IV$88</definedName>
    <definedName name="Z_00C67BFD_FEDD_11D1_98B3_00C04FC96ABD_.wvu.Rows" localSheetId="110" hidden="1">[61]BOP!$A$36:$IV$36,[61]BOP!$A$44:$IV$44,[61]BOP!$A$59:$IV$59,[61]BOP!#REF!,[61]BOP!#REF!,[61]BOP!$A$81:$IV$88</definedName>
    <definedName name="Z_00C67BFD_FEDD_11D1_98B3_00C04FC96ABD_.wvu.Rows" localSheetId="111" hidden="1">[61]BOP!$A$36:$IV$36,[61]BOP!$A$44:$IV$44,[61]BOP!$A$59:$IV$59,[61]BOP!#REF!,[61]BOP!#REF!,[61]BOP!$A$81:$IV$88</definedName>
    <definedName name="Z_00C67BFD_FEDD_11D1_98B3_00C04FC96ABD_.wvu.Rows" localSheetId="100" hidden="1">[61]BOP!$A$36:$IV$36,[61]BOP!$A$44:$IV$44,[61]BOP!$A$59:$IV$59,[61]BOP!#REF!,[61]BOP!#REF!,[61]BOP!$A$81:$IV$88</definedName>
    <definedName name="Z_00C67BFD_FEDD_11D1_98B3_00C04FC96ABD_.wvu.Rows" localSheetId="101" hidden="1">[61]BOP!$A$36:$IV$36,[61]BOP!$A$44:$IV$44,[61]BOP!$A$59:$IV$59,[61]BOP!#REF!,[61]BOP!#REF!,[61]BOP!$A$81:$IV$88</definedName>
    <definedName name="Z_00C67BFD_FEDD_11D1_98B3_00C04FC96ABD_.wvu.Rows" localSheetId="102" hidden="1">[61]BOP!$A$36:$IV$36,[61]BOP!$A$44:$IV$44,[61]BOP!$A$59:$IV$59,[61]BOP!#REF!,[61]BOP!#REF!,[61]BOP!$A$81:$IV$88</definedName>
    <definedName name="Z_00C67BFD_FEDD_11D1_98B3_00C04FC96ABD_.wvu.Rows" localSheetId="103" hidden="1">[61]BOP!$A$36:$IV$36,[61]BOP!$A$44:$IV$44,[61]BOP!$A$59:$IV$59,[61]BOP!#REF!,[61]BOP!#REF!,[61]BOP!$A$81:$IV$88</definedName>
    <definedName name="Z_00C67BFD_FEDD_11D1_98B3_00C04FC96ABD_.wvu.Rows" localSheetId="104" hidden="1">[61]BOP!$A$36:$IV$36,[61]BOP!$A$44:$IV$44,[61]BOP!$A$59:$IV$59,[61]BOP!#REF!,[61]BOP!#REF!,[61]BOP!$A$81:$IV$88</definedName>
    <definedName name="Z_00C67BFD_FEDD_11D1_98B3_00C04FC96ABD_.wvu.Rows" localSheetId="105" hidden="1">[61]BOP!$A$36:$IV$36,[61]BOP!$A$44:$IV$44,[61]BOP!$A$59:$IV$59,[61]BOP!#REF!,[61]BOP!#REF!,[61]BOP!$A$81:$IV$88</definedName>
    <definedName name="Z_00C67BFD_FEDD_11D1_98B3_00C04FC96ABD_.wvu.Rows" localSheetId="106" hidden="1">[61]BOP!$A$36:$IV$36,[61]BOP!$A$44:$IV$44,[61]BOP!$A$59:$IV$59,[61]BOP!#REF!,[61]BOP!#REF!,[61]BOP!$A$81:$IV$88</definedName>
    <definedName name="Z_00C67BFD_FEDD_11D1_98B3_00C04FC96ABD_.wvu.Rows" localSheetId="107" hidden="1">[61]BOP!$A$36:$IV$36,[61]BOP!$A$44:$IV$44,[61]BOP!$A$59:$IV$59,[61]BOP!#REF!,[61]BOP!#REF!,[61]BOP!$A$81:$IV$88</definedName>
    <definedName name="Z_00C67BFD_FEDD_11D1_98B3_00C04FC96ABD_.wvu.Rows" localSheetId="108" hidden="1">[61]BOP!$A$36:$IV$36,[61]BOP!$A$44:$IV$44,[61]BOP!$A$59:$IV$59,[61]BOP!#REF!,[61]BOP!#REF!,[61]BOP!$A$81:$IV$88</definedName>
    <definedName name="Z_00C67BFD_FEDD_11D1_98B3_00C04FC96ABD_.wvu.Rows" hidden="1">[61]BOP!$A$36:$IV$36,[61]BOP!$A$44:$IV$44,[61]BOP!$A$59:$IV$59,[61]BOP!#REF!,[61]BOP!#REF!,[61]BOP!$A$81:$IV$88</definedName>
    <definedName name="Z_00C67BFE_FEDD_11D1_98B3_00C04FC96ABD_.wvu.Rows" localSheetId="112" hidden="1">[61]BOP!$A$36:$IV$36,[61]BOP!$A$44:$IV$44,[61]BOP!$A$59:$IV$59,[61]BOP!#REF!,[61]BOP!#REF!,[61]BOP!$A$79:$IV$79,[61]BOP!$A$81:$IV$88,[61]BOP!#REF!</definedName>
    <definedName name="Z_00C67BFE_FEDD_11D1_98B3_00C04FC96ABD_.wvu.Rows" localSheetId="164" hidden="1">[61]BOP!$A$36:$IV$36,[61]BOP!$A$44:$IV$44,[61]BOP!$A$59:$IV$59,[61]BOP!#REF!,[61]BOP!#REF!,[61]BOP!$A$79:$IV$79,[61]BOP!$A$81:$IV$88,[61]BOP!#REF!</definedName>
    <definedName name="Z_00C67BFE_FEDD_11D1_98B3_00C04FC96ABD_.wvu.Rows" localSheetId="165" hidden="1">[61]BOP!$A$36:$IV$36,[61]BOP!$A$44:$IV$44,[61]BOP!$A$59:$IV$59,[61]BOP!#REF!,[61]BOP!#REF!,[61]BOP!$A$79:$IV$79,[61]BOP!$A$81:$IV$88,[61]BOP!#REF!</definedName>
    <definedName name="Z_00C67BFE_FEDD_11D1_98B3_00C04FC96ABD_.wvu.Rows" localSheetId="166" hidden="1">[61]BOP!$A$36:$IV$36,[61]BOP!$A$44:$IV$44,[61]BOP!$A$59:$IV$59,[61]BOP!#REF!,[61]BOP!#REF!,[61]BOP!$A$79:$IV$79,[61]BOP!$A$81:$IV$88,[61]BOP!#REF!</definedName>
    <definedName name="Z_00C67BFE_FEDD_11D1_98B3_00C04FC96ABD_.wvu.Rows" localSheetId="167" hidden="1">[61]BOP!$A$36:$IV$36,[61]BOP!$A$44:$IV$44,[61]BOP!$A$59:$IV$59,[61]BOP!#REF!,[61]BOP!#REF!,[61]BOP!$A$79:$IV$79,[61]BOP!$A$81:$IV$88,[61]BOP!#REF!</definedName>
    <definedName name="Z_00C67BFE_FEDD_11D1_98B3_00C04FC96ABD_.wvu.Rows" localSheetId="168" hidden="1">[61]BOP!$A$36:$IV$36,[61]BOP!$A$44:$IV$44,[61]BOP!$A$59:$IV$59,[61]BOP!#REF!,[61]BOP!#REF!,[61]BOP!$A$79:$IV$79,[61]BOP!$A$81:$IV$88,[61]BOP!#REF!</definedName>
    <definedName name="Z_00C67BFE_FEDD_11D1_98B3_00C04FC96ABD_.wvu.Rows" localSheetId="177" hidden="1">[61]BOP!$A$36:$IV$36,[61]BOP!$A$44:$IV$44,[61]BOP!$A$59:$IV$59,[61]BOP!#REF!,[61]BOP!#REF!,[61]BOP!$A$79:$IV$79,[61]BOP!$A$81:$IV$88,[61]BOP!#REF!</definedName>
    <definedName name="Z_00C67BFE_FEDD_11D1_98B3_00C04FC96ABD_.wvu.Rows" localSheetId="47" hidden="1">[61]BOP!$A$36:$IV$36,[61]BOP!$A$44:$IV$44,[61]BOP!$A$59:$IV$59,[61]BOP!#REF!,[61]BOP!#REF!,[61]BOP!$A$79:$IV$79,[61]BOP!$A$81:$IV$88,[61]BOP!#REF!</definedName>
    <definedName name="Z_00C67BFE_FEDD_11D1_98B3_00C04FC96ABD_.wvu.Rows" localSheetId="48" hidden="1">[61]BOP!$A$36:$IV$36,[61]BOP!$A$44:$IV$44,[61]BOP!$A$59:$IV$59,[61]BOP!#REF!,[61]BOP!#REF!,[61]BOP!$A$79:$IV$79,[61]BOP!$A$81:$IV$88,[61]BOP!#REF!</definedName>
    <definedName name="Z_00C67BFE_FEDD_11D1_98B3_00C04FC96ABD_.wvu.Rows" localSheetId="49" hidden="1">[61]BOP!$A$36:$IV$36,[61]BOP!$A$44:$IV$44,[61]BOP!$A$59:$IV$59,[61]BOP!#REF!,[61]BOP!#REF!,[61]BOP!$A$79:$IV$79,[61]BOP!$A$81:$IV$88,[61]BOP!#REF!</definedName>
    <definedName name="Z_00C67BFE_FEDD_11D1_98B3_00C04FC96ABD_.wvu.Rows" localSheetId="51" hidden="1">[61]BOP!$A$36:$IV$36,[61]BOP!$A$44:$IV$44,[61]BOP!$A$59:$IV$59,[61]BOP!#REF!,[61]BOP!#REF!,[61]BOP!$A$79:$IV$79,[61]BOP!$A$81:$IV$88,[61]BOP!#REF!</definedName>
    <definedName name="Z_00C67BFE_FEDD_11D1_98B3_00C04FC96ABD_.wvu.Rows" localSheetId="50" hidden="1">[61]BOP!$A$36:$IV$36,[61]BOP!$A$44:$IV$44,[61]BOP!$A$59:$IV$59,[61]BOP!#REF!,[61]BOP!#REF!,[61]BOP!$A$79:$IV$79,[61]BOP!$A$81:$IV$88,[61]BOP!#REF!</definedName>
    <definedName name="Z_00C67BFE_FEDD_11D1_98B3_00C04FC96ABD_.wvu.Rows" localSheetId="52" hidden="1">[61]BOP!$A$36:$IV$36,[61]BOP!$A$44:$IV$44,[61]BOP!$A$59:$IV$59,[61]BOP!#REF!,[61]BOP!#REF!,[61]BOP!$A$79:$IV$79,[61]BOP!$A$81:$IV$88,[61]BOP!#REF!</definedName>
    <definedName name="Z_00C67BFE_FEDD_11D1_98B3_00C04FC96ABD_.wvu.Rows" localSheetId="56" hidden="1">[61]BOP!$A$36:$IV$36,[61]BOP!$A$44:$IV$44,[61]BOP!$A$59:$IV$59,[61]BOP!#REF!,[61]BOP!#REF!,[61]BOP!$A$79:$IV$79,[61]BOP!$A$81:$IV$88,[61]BOP!#REF!</definedName>
    <definedName name="Z_00C67BFE_FEDD_11D1_98B3_00C04FC96ABD_.wvu.Rows" localSheetId="57" hidden="1">[61]BOP!$A$36:$IV$36,[61]BOP!$A$44:$IV$44,[61]BOP!$A$59:$IV$59,[61]BOP!#REF!,[61]BOP!#REF!,[61]BOP!$A$79:$IV$79,[61]BOP!$A$81:$IV$88,[61]BOP!#REF!</definedName>
    <definedName name="Z_00C67BFE_FEDD_11D1_98B3_00C04FC96ABD_.wvu.Rows" localSheetId="58" hidden="1">[61]BOP!$A$36:$IV$36,[61]BOP!$A$44:$IV$44,[61]BOP!$A$59:$IV$59,[61]BOP!#REF!,[61]BOP!#REF!,[61]BOP!$A$79:$IV$79,[61]BOP!$A$81:$IV$88,[61]BOP!#REF!</definedName>
    <definedName name="Z_00C67BFE_FEDD_11D1_98B3_00C04FC96ABD_.wvu.Rows" localSheetId="59" hidden="1">[61]BOP!$A$36:$IV$36,[61]BOP!$A$44:$IV$44,[61]BOP!$A$59:$IV$59,[61]BOP!#REF!,[61]BOP!#REF!,[61]BOP!$A$79:$IV$79,[61]BOP!$A$81:$IV$88,[61]BOP!#REF!</definedName>
    <definedName name="Z_00C67BFE_FEDD_11D1_98B3_00C04FC96ABD_.wvu.Rows" localSheetId="60" hidden="1">[61]BOP!$A$36:$IV$36,[61]BOP!$A$44:$IV$44,[61]BOP!$A$59:$IV$59,[61]BOP!#REF!,[61]BOP!#REF!,[61]BOP!$A$79:$IV$79,[61]BOP!$A$81:$IV$88,[61]BOP!#REF!</definedName>
    <definedName name="Z_00C67BFE_FEDD_11D1_98B3_00C04FC96ABD_.wvu.Rows" localSheetId="61" hidden="1">[61]BOP!$A$36:$IV$36,[61]BOP!$A$44:$IV$44,[61]BOP!$A$59:$IV$59,[61]BOP!#REF!,[61]BOP!#REF!,[61]BOP!$A$79:$IV$79,[61]BOP!$A$81:$IV$88,[61]BOP!#REF!</definedName>
    <definedName name="Z_00C67BFE_FEDD_11D1_98B3_00C04FC96ABD_.wvu.Rows" localSheetId="62" hidden="1">[61]BOP!$A$36:$IV$36,[61]BOP!$A$44:$IV$44,[61]BOP!$A$59:$IV$59,[61]BOP!#REF!,[61]BOP!#REF!,[61]BOP!$A$79:$IV$79,[61]BOP!$A$81:$IV$88,[61]BOP!#REF!</definedName>
    <definedName name="Z_00C67BFE_FEDD_11D1_98B3_00C04FC96ABD_.wvu.Rows" localSheetId="63" hidden="1">[61]BOP!$A$36:$IV$36,[61]BOP!$A$44:$IV$44,[61]BOP!$A$59:$IV$59,[61]BOP!#REF!,[61]BOP!#REF!,[61]BOP!$A$79:$IV$79,[61]BOP!$A$81:$IV$88,[61]BOP!#REF!</definedName>
    <definedName name="Z_00C67BFE_FEDD_11D1_98B3_00C04FC96ABD_.wvu.Rows" localSheetId="83" hidden="1">[61]BOP!$A$36:$IV$36,[61]BOP!$A$44:$IV$44,[61]BOP!$A$59:$IV$59,[61]BOP!#REF!,[61]BOP!#REF!,[61]BOP!$A$79:$IV$79,[61]BOP!$A$81:$IV$88,[61]BOP!#REF!</definedName>
    <definedName name="Z_00C67BFE_FEDD_11D1_98B3_00C04FC96ABD_.wvu.Rows" localSheetId="99" hidden="1">[61]BOP!$A$36:$IV$36,[61]BOP!$A$44:$IV$44,[61]BOP!$A$59:$IV$59,[61]BOP!#REF!,[61]BOP!#REF!,[61]BOP!$A$79:$IV$79,[61]BOP!$A$81:$IV$88,[61]BOP!#REF!</definedName>
    <definedName name="Z_00C67BFE_FEDD_11D1_98B3_00C04FC96ABD_.wvu.Rows" localSheetId="109" hidden="1">[61]BOP!$A$36:$IV$36,[61]BOP!$A$44:$IV$44,[61]BOP!$A$59:$IV$59,[61]BOP!#REF!,[61]BOP!#REF!,[61]BOP!$A$79:$IV$79,[61]BOP!$A$81:$IV$88,[61]BOP!#REF!</definedName>
    <definedName name="Z_00C67BFE_FEDD_11D1_98B3_00C04FC96ABD_.wvu.Rows" localSheetId="110" hidden="1">[61]BOP!$A$36:$IV$36,[61]BOP!$A$44:$IV$44,[61]BOP!$A$59:$IV$59,[61]BOP!#REF!,[61]BOP!#REF!,[61]BOP!$A$79:$IV$79,[61]BOP!$A$81:$IV$88,[61]BOP!#REF!</definedName>
    <definedName name="Z_00C67BFE_FEDD_11D1_98B3_00C04FC96ABD_.wvu.Rows" localSheetId="111" hidden="1">[61]BOP!$A$36:$IV$36,[61]BOP!$A$44:$IV$44,[61]BOP!$A$59:$IV$59,[61]BOP!#REF!,[61]BOP!#REF!,[61]BOP!$A$79:$IV$79,[61]BOP!$A$81:$IV$88,[61]BOP!#REF!</definedName>
    <definedName name="Z_00C67BFE_FEDD_11D1_98B3_00C04FC96ABD_.wvu.Rows" localSheetId="100" hidden="1">[61]BOP!$A$36:$IV$36,[61]BOP!$A$44:$IV$44,[61]BOP!$A$59:$IV$59,[61]BOP!#REF!,[61]BOP!#REF!,[61]BOP!$A$79:$IV$79,[61]BOP!$A$81:$IV$88,[61]BOP!#REF!</definedName>
    <definedName name="Z_00C67BFE_FEDD_11D1_98B3_00C04FC96ABD_.wvu.Rows" localSheetId="101" hidden="1">[61]BOP!$A$36:$IV$36,[61]BOP!$A$44:$IV$44,[61]BOP!$A$59:$IV$59,[61]BOP!#REF!,[61]BOP!#REF!,[61]BOP!$A$79:$IV$79,[61]BOP!$A$81:$IV$88,[61]BOP!#REF!</definedName>
    <definedName name="Z_00C67BFE_FEDD_11D1_98B3_00C04FC96ABD_.wvu.Rows" localSheetId="102" hidden="1">[61]BOP!$A$36:$IV$36,[61]BOP!$A$44:$IV$44,[61]BOP!$A$59:$IV$59,[61]BOP!#REF!,[61]BOP!#REF!,[61]BOP!$A$79:$IV$79,[61]BOP!$A$81:$IV$88,[61]BOP!#REF!</definedName>
    <definedName name="Z_00C67BFE_FEDD_11D1_98B3_00C04FC96ABD_.wvu.Rows" localSheetId="103" hidden="1">[61]BOP!$A$36:$IV$36,[61]BOP!$A$44:$IV$44,[61]BOP!$A$59:$IV$59,[61]BOP!#REF!,[61]BOP!#REF!,[61]BOP!$A$79:$IV$79,[61]BOP!$A$81:$IV$88,[61]BOP!#REF!</definedName>
    <definedName name="Z_00C67BFE_FEDD_11D1_98B3_00C04FC96ABD_.wvu.Rows" localSheetId="104" hidden="1">[61]BOP!$A$36:$IV$36,[61]BOP!$A$44:$IV$44,[61]BOP!$A$59:$IV$59,[61]BOP!#REF!,[61]BOP!#REF!,[61]BOP!$A$79:$IV$79,[61]BOP!$A$81:$IV$88,[61]BOP!#REF!</definedName>
    <definedName name="Z_00C67BFE_FEDD_11D1_98B3_00C04FC96ABD_.wvu.Rows" localSheetId="105" hidden="1">[61]BOP!$A$36:$IV$36,[61]BOP!$A$44:$IV$44,[61]BOP!$A$59:$IV$59,[61]BOP!#REF!,[61]BOP!#REF!,[61]BOP!$A$79:$IV$79,[61]BOP!$A$81:$IV$88,[61]BOP!#REF!</definedName>
    <definedName name="Z_00C67BFE_FEDD_11D1_98B3_00C04FC96ABD_.wvu.Rows" localSheetId="106" hidden="1">[61]BOP!$A$36:$IV$36,[61]BOP!$A$44:$IV$44,[61]BOP!$A$59:$IV$59,[61]BOP!#REF!,[61]BOP!#REF!,[61]BOP!$A$79:$IV$79,[61]BOP!$A$81:$IV$88,[61]BOP!#REF!</definedName>
    <definedName name="Z_00C67BFE_FEDD_11D1_98B3_00C04FC96ABD_.wvu.Rows" localSheetId="107" hidden="1">[61]BOP!$A$36:$IV$36,[61]BOP!$A$44:$IV$44,[61]BOP!$A$59:$IV$59,[61]BOP!#REF!,[61]BOP!#REF!,[61]BOP!$A$79:$IV$79,[61]BOP!$A$81:$IV$88,[61]BOP!#REF!</definedName>
    <definedName name="Z_00C67BFE_FEDD_11D1_98B3_00C04FC96ABD_.wvu.Rows" localSheetId="108" hidden="1">[61]BOP!$A$36:$IV$36,[61]BOP!$A$44:$IV$44,[61]BOP!$A$59:$IV$59,[61]BOP!#REF!,[61]BOP!#REF!,[61]BOP!$A$79:$IV$79,[61]BOP!$A$81:$IV$88,[61]BOP!#REF!</definedName>
    <definedName name="Z_00C67BFE_FEDD_11D1_98B3_00C04FC96ABD_.wvu.Rows" hidden="1">[61]BOP!$A$36:$IV$36,[61]BOP!$A$44:$IV$44,[61]BOP!$A$59:$IV$59,[61]BOP!#REF!,[61]BOP!#REF!,[61]BOP!$A$79:$IV$79,[61]BOP!$A$81:$IV$88,[61]BOP!#REF!</definedName>
    <definedName name="Z_00C67BFF_FEDD_11D1_98B3_00C04FC96ABD_.wvu.Rows" localSheetId="47" hidden="1">[61]BOP!$A$36:$IV$36,[61]BOP!$A$44:$IV$44,[61]BOP!$A$59:$IV$59,[61]BOP!#REF!,[61]BOP!#REF!,[61]BOP!$A$79:$IV$79,[61]BOP!$A$81:$IV$88</definedName>
    <definedName name="Z_00C67BFF_FEDD_11D1_98B3_00C04FC96ABD_.wvu.Rows" localSheetId="48" hidden="1">[61]BOP!$A$36:$IV$36,[61]BOP!$A$44:$IV$44,[61]BOP!$A$59:$IV$59,[61]BOP!#REF!,[61]BOP!#REF!,[61]BOP!$A$79:$IV$79,[61]BOP!$A$81:$IV$88</definedName>
    <definedName name="Z_00C67BFF_FEDD_11D1_98B3_00C04FC96ABD_.wvu.Rows" localSheetId="49" hidden="1">[61]BOP!$A$36:$IV$36,[61]BOP!$A$44:$IV$44,[61]BOP!$A$59:$IV$59,[61]BOP!#REF!,[61]BOP!#REF!,[61]BOP!$A$79:$IV$79,[61]BOP!$A$81:$IV$88</definedName>
    <definedName name="Z_00C67BFF_FEDD_11D1_98B3_00C04FC96ABD_.wvu.Rows" localSheetId="51" hidden="1">[61]BOP!$A$36:$IV$36,[61]BOP!$A$44:$IV$44,[61]BOP!$A$59:$IV$59,[61]BOP!#REF!,[61]BOP!#REF!,[61]BOP!$A$79:$IV$79,[61]BOP!$A$81:$IV$88</definedName>
    <definedName name="Z_00C67BFF_FEDD_11D1_98B3_00C04FC96ABD_.wvu.Rows" localSheetId="50" hidden="1">[61]BOP!$A$36:$IV$36,[61]BOP!$A$44:$IV$44,[61]BOP!$A$59:$IV$59,[61]BOP!#REF!,[61]BOP!#REF!,[61]BOP!$A$79:$IV$79,[61]BOP!$A$81:$IV$88</definedName>
    <definedName name="Z_00C67BFF_FEDD_11D1_98B3_00C04FC96ABD_.wvu.Rows" localSheetId="52" hidden="1">[61]BOP!$A$36:$IV$36,[61]BOP!$A$44:$IV$44,[61]BOP!$A$59:$IV$59,[61]BOP!#REF!,[61]BOP!#REF!,[61]BOP!$A$79:$IV$79,[61]BOP!$A$81:$IV$88</definedName>
    <definedName name="Z_00C67BFF_FEDD_11D1_98B3_00C04FC96ABD_.wvu.Rows" localSheetId="56" hidden="1">[61]BOP!$A$36:$IV$36,[61]BOP!$A$44:$IV$44,[61]BOP!$A$59:$IV$59,[61]BOP!#REF!,[61]BOP!#REF!,[61]BOP!$A$79:$IV$79,[61]BOP!$A$81:$IV$88</definedName>
    <definedName name="Z_00C67BFF_FEDD_11D1_98B3_00C04FC96ABD_.wvu.Rows" localSheetId="57" hidden="1">[61]BOP!$A$36:$IV$36,[61]BOP!$A$44:$IV$44,[61]BOP!$A$59:$IV$59,[61]BOP!#REF!,[61]BOP!#REF!,[61]BOP!$A$79:$IV$79,[61]BOP!$A$81:$IV$88</definedName>
    <definedName name="Z_00C67BFF_FEDD_11D1_98B3_00C04FC96ABD_.wvu.Rows" localSheetId="58" hidden="1">[61]BOP!$A$36:$IV$36,[61]BOP!$A$44:$IV$44,[61]BOP!$A$59:$IV$59,[61]BOP!#REF!,[61]BOP!#REF!,[61]BOP!$A$79:$IV$79,[61]BOP!$A$81:$IV$88</definedName>
    <definedName name="Z_00C67BFF_FEDD_11D1_98B3_00C04FC96ABD_.wvu.Rows" localSheetId="59" hidden="1">[61]BOP!$A$36:$IV$36,[61]BOP!$A$44:$IV$44,[61]BOP!$A$59:$IV$59,[61]BOP!#REF!,[61]BOP!#REF!,[61]BOP!$A$79:$IV$79,[61]BOP!$A$81:$IV$88</definedName>
    <definedName name="Z_00C67BFF_FEDD_11D1_98B3_00C04FC96ABD_.wvu.Rows" localSheetId="60" hidden="1">[61]BOP!$A$36:$IV$36,[61]BOP!$A$44:$IV$44,[61]BOP!$A$59:$IV$59,[61]BOP!#REF!,[61]BOP!#REF!,[61]BOP!$A$79:$IV$79,[61]BOP!$A$81:$IV$88</definedName>
    <definedName name="Z_00C67BFF_FEDD_11D1_98B3_00C04FC96ABD_.wvu.Rows" localSheetId="61" hidden="1">[61]BOP!$A$36:$IV$36,[61]BOP!$A$44:$IV$44,[61]BOP!$A$59:$IV$59,[61]BOP!#REF!,[61]BOP!#REF!,[61]BOP!$A$79:$IV$79,[61]BOP!$A$81:$IV$88</definedName>
    <definedName name="Z_00C67BFF_FEDD_11D1_98B3_00C04FC96ABD_.wvu.Rows" localSheetId="62" hidden="1">[61]BOP!$A$36:$IV$36,[61]BOP!$A$44:$IV$44,[61]BOP!$A$59:$IV$59,[61]BOP!#REF!,[61]BOP!#REF!,[61]BOP!$A$79:$IV$79,[61]BOP!$A$81:$IV$88</definedName>
    <definedName name="Z_00C67BFF_FEDD_11D1_98B3_00C04FC96ABD_.wvu.Rows" hidden="1">[61]BOP!$A$36:$IV$36,[61]BOP!$A$44:$IV$44,[61]BOP!$A$59:$IV$59,[61]BOP!#REF!,[61]BOP!#REF!,[61]BOP!$A$79:$IV$79,[61]BOP!$A$81:$IV$88</definedName>
    <definedName name="Z_00C67C00_FEDD_11D1_98B3_00C04FC96ABD_.wvu.Rows" localSheetId="112" hidden="1">[61]BOP!$A$36:$IV$36,[61]BOP!$A$44:$IV$44,[61]BOP!$A$59:$IV$59,[61]BOP!#REF!,[61]BOP!#REF!,[61]BOP!$A$79:$IV$79,[61]BOP!#REF!</definedName>
    <definedName name="Z_00C67C00_FEDD_11D1_98B3_00C04FC96ABD_.wvu.Rows" localSheetId="149" hidden="1">[61]BOP!$A$36:$IV$36,[61]BOP!$A$44:$IV$44,[61]BOP!$A$59:$IV$59,[61]BOP!#REF!,[61]BOP!#REF!,[61]BOP!$A$79:$IV$79,[61]BOP!#REF!</definedName>
    <definedName name="Z_00C67C00_FEDD_11D1_98B3_00C04FC96ABD_.wvu.Rows" localSheetId="156" hidden="1">[61]BOP!$A$36:$IV$36,[61]BOP!$A$44:$IV$44,[61]BOP!$A$59:$IV$59,[61]BOP!#REF!,[61]BOP!#REF!,[61]BOP!$A$79:$IV$79,[61]BOP!#REF!</definedName>
    <definedName name="Z_00C67C00_FEDD_11D1_98B3_00C04FC96ABD_.wvu.Rows" localSheetId="159" hidden="1">[61]BOP!$A$36:$IV$36,[61]BOP!$A$44:$IV$44,[61]BOP!$A$59:$IV$59,[61]BOP!#REF!,[61]BOP!#REF!,[61]BOP!$A$79:$IV$79,[61]BOP!#REF!</definedName>
    <definedName name="Z_00C67C00_FEDD_11D1_98B3_00C04FC96ABD_.wvu.Rows" localSheetId="164" hidden="1">[61]BOP!$A$36:$IV$36,[61]BOP!$A$44:$IV$44,[61]BOP!$A$59:$IV$59,[61]BOP!#REF!,[61]BOP!#REF!,[61]BOP!$A$79:$IV$79,[61]BOP!#REF!</definedName>
    <definedName name="Z_00C67C00_FEDD_11D1_98B3_00C04FC96ABD_.wvu.Rows" localSheetId="165" hidden="1">[61]BOP!$A$36:$IV$36,[61]BOP!$A$44:$IV$44,[61]BOP!$A$59:$IV$59,[61]BOP!#REF!,[61]BOP!#REF!,[61]BOP!$A$79:$IV$79,[61]BOP!#REF!</definedName>
    <definedName name="Z_00C67C00_FEDD_11D1_98B3_00C04FC96ABD_.wvu.Rows" localSheetId="166" hidden="1">[61]BOP!$A$36:$IV$36,[61]BOP!$A$44:$IV$44,[61]BOP!$A$59:$IV$59,[61]BOP!#REF!,[61]BOP!#REF!,[61]BOP!$A$79:$IV$79,[61]BOP!#REF!</definedName>
    <definedName name="Z_00C67C00_FEDD_11D1_98B3_00C04FC96ABD_.wvu.Rows" localSheetId="167" hidden="1">[61]BOP!$A$36:$IV$36,[61]BOP!$A$44:$IV$44,[61]BOP!$A$59:$IV$59,[61]BOP!#REF!,[61]BOP!#REF!,[61]BOP!$A$79:$IV$79,[61]BOP!#REF!</definedName>
    <definedName name="Z_00C67C00_FEDD_11D1_98B3_00C04FC96ABD_.wvu.Rows" localSheetId="168" hidden="1">[61]BOP!$A$36:$IV$36,[61]BOP!$A$44:$IV$44,[61]BOP!$A$59:$IV$59,[61]BOP!#REF!,[61]BOP!#REF!,[61]BOP!$A$79:$IV$79,[61]BOP!#REF!</definedName>
    <definedName name="Z_00C67C00_FEDD_11D1_98B3_00C04FC96ABD_.wvu.Rows" localSheetId="171" hidden="1">[61]BOP!$A$36:$IV$36,[61]BOP!$A$44:$IV$44,[61]BOP!$A$59:$IV$59,[61]BOP!#REF!,[61]BOP!#REF!,[61]BOP!$A$79:$IV$79,[61]BOP!#REF!</definedName>
    <definedName name="Z_00C67C00_FEDD_11D1_98B3_00C04FC96ABD_.wvu.Rows" localSheetId="179" hidden="1">[61]BOP!$A$36:$IV$36,[61]BOP!$A$44:$IV$44,[61]BOP!$A$59:$IV$59,[61]BOP!#REF!,[61]BOP!#REF!,[61]BOP!$A$79:$IV$79,[61]BOP!#REF!</definedName>
    <definedName name="Z_00C67C00_FEDD_11D1_98B3_00C04FC96ABD_.wvu.Rows" localSheetId="180" hidden="1">[61]BOP!$A$36:$IV$36,[61]BOP!$A$44:$IV$44,[61]BOP!$A$59:$IV$59,[61]BOP!#REF!,[61]BOP!#REF!,[61]BOP!$A$79:$IV$79,[61]BOP!#REF!</definedName>
    <definedName name="Z_00C67C00_FEDD_11D1_98B3_00C04FC96ABD_.wvu.Rows" localSheetId="181" hidden="1">[61]BOP!$A$36:$IV$36,[61]BOP!$A$44:$IV$44,[61]BOP!$A$59:$IV$59,[61]BOP!#REF!,[61]BOP!#REF!,[61]BOP!$A$79:$IV$79,[61]BOP!#REF!</definedName>
    <definedName name="Z_00C67C00_FEDD_11D1_98B3_00C04FC96ABD_.wvu.Rows" localSheetId="172" hidden="1">[61]BOP!$A$36:$IV$36,[61]BOP!$A$44:$IV$44,[61]BOP!$A$59:$IV$59,[61]BOP!#REF!,[61]BOP!#REF!,[61]BOP!$A$79:$IV$79,[61]BOP!#REF!</definedName>
    <definedName name="Z_00C67C00_FEDD_11D1_98B3_00C04FC96ABD_.wvu.Rows" localSheetId="173" hidden="1">[61]BOP!$A$36:$IV$36,[61]BOP!$A$44:$IV$44,[61]BOP!$A$59:$IV$59,[61]BOP!#REF!,[61]BOP!#REF!,[61]BOP!$A$79:$IV$79,[61]BOP!#REF!</definedName>
    <definedName name="Z_00C67C00_FEDD_11D1_98B3_00C04FC96ABD_.wvu.Rows" localSheetId="174" hidden="1">[61]BOP!$A$36:$IV$36,[61]BOP!$A$44:$IV$44,[61]BOP!$A$59:$IV$59,[61]BOP!#REF!,[61]BOP!#REF!,[61]BOP!$A$79:$IV$79,[61]BOP!#REF!</definedName>
    <definedName name="Z_00C67C00_FEDD_11D1_98B3_00C04FC96ABD_.wvu.Rows" localSheetId="175" hidden="1">[61]BOP!$A$36:$IV$36,[61]BOP!$A$44:$IV$44,[61]BOP!$A$59:$IV$59,[61]BOP!#REF!,[61]BOP!#REF!,[61]BOP!$A$79:$IV$79,[61]BOP!#REF!</definedName>
    <definedName name="Z_00C67C00_FEDD_11D1_98B3_00C04FC96ABD_.wvu.Rows" localSheetId="176" hidden="1">[61]BOP!$A$36:$IV$36,[61]BOP!$A$44:$IV$44,[61]BOP!$A$59:$IV$59,[61]BOP!#REF!,[61]BOP!#REF!,[61]BOP!$A$79:$IV$79,[61]BOP!#REF!</definedName>
    <definedName name="Z_00C67C00_FEDD_11D1_98B3_00C04FC96ABD_.wvu.Rows" localSheetId="177" hidden="1">[61]BOP!$A$36:$IV$36,[61]BOP!$A$44:$IV$44,[61]BOP!$A$59:$IV$59,[61]BOP!#REF!,[61]BOP!#REF!,[61]BOP!$A$79:$IV$79,[61]BOP!#REF!</definedName>
    <definedName name="Z_00C67C00_FEDD_11D1_98B3_00C04FC96ABD_.wvu.Rows" localSheetId="178" hidden="1">[61]BOP!$A$36:$IV$36,[61]BOP!$A$44:$IV$44,[61]BOP!$A$59:$IV$59,[61]BOP!#REF!,[61]BOP!#REF!,[61]BOP!$A$79:$IV$79,[61]BOP!#REF!</definedName>
    <definedName name="Z_00C67C00_FEDD_11D1_98B3_00C04FC96ABD_.wvu.Rows" localSheetId="56" hidden="1">[61]BOP!$A$36:$IV$36,[61]BOP!$A$44:$IV$44,[61]BOP!$A$59:$IV$59,[61]BOP!#REF!,[61]BOP!#REF!,[61]BOP!$A$79:$IV$79,[61]BOP!#REF!</definedName>
    <definedName name="Z_00C67C00_FEDD_11D1_98B3_00C04FC96ABD_.wvu.Rows" localSheetId="57" hidden="1">[61]BOP!$A$36:$IV$36,[61]BOP!$A$44:$IV$44,[61]BOP!$A$59:$IV$59,[61]BOP!#REF!,[61]BOP!#REF!,[61]BOP!$A$79:$IV$79,[61]BOP!#REF!</definedName>
    <definedName name="Z_00C67C00_FEDD_11D1_98B3_00C04FC96ABD_.wvu.Rows" localSheetId="58" hidden="1">[61]BOP!$A$36:$IV$36,[61]BOP!$A$44:$IV$44,[61]BOP!$A$59:$IV$59,[61]BOP!#REF!,[61]BOP!#REF!,[61]BOP!$A$79:$IV$79,[61]BOP!#REF!</definedName>
    <definedName name="Z_00C67C00_FEDD_11D1_98B3_00C04FC96ABD_.wvu.Rows" localSheetId="59" hidden="1">[61]BOP!$A$36:$IV$36,[61]BOP!$A$44:$IV$44,[61]BOP!$A$59:$IV$59,[61]BOP!#REF!,[61]BOP!#REF!,[61]BOP!$A$79:$IV$79,[61]BOP!#REF!</definedName>
    <definedName name="Z_00C67C00_FEDD_11D1_98B3_00C04FC96ABD_.wvu.Rows" localSheetId="60" hidden="1">[61]BOP!$A$36:$IV$36,[61]BOP!$A$44:$IV$44,[61]BOP!$A$59:$IV$59,[61]BOP!#REF!,[61]BOP!#REF!,[61]BOP!$A$79:$IV$79,[61]BOP!#REF!</definedName>
    <definedName name="Z_00C67C00_FEDD_11D1_98B3_00C04FC96ABD_.wvu.Rows" localSheetId="61" hidden="1">[61]BOP!$A$36:$IV$36,[61]BOP!$A$44:$IV$44,[61]BOP!$A$59:$IV$59,[61]BOP!#REF!,[61]BOP!#REF!,[61]BOP!$A$79:$IV$79,[61]BOP!#REF!</definedName>
    <definedName name="Z_00C67C00_FEDD_11D1_98B3_00C04FC96ABD_.wvu.Rows" localSheetId="62" hidden="1">[61]BOP!$A$36:$IV$36,[61]BOP!$A$44:$IV$44,[61]BOP!$A$59:$IV$59,[61]BOP!#REF!,[61]BOP!#REF!,[61]BOP!$A$79:$IV$79,[61]BOP!#REF!</definedName>
    <definedName name="Z_00C67C00_FEDD_11D1_98B3_00C04FC96ABD_.wvu.Rows" localSheetId="63" hidden="1">[61]BOP!$A$36:$IV$36,[61]BOP!$A$44:$IV$44,[61]BOP!$A$59:$IV$59,[61]BOP!#REF!,[61]BOP!#REF!,[61]BOP!$A$79:$IV$79,[61]BOP!#REF!</definedName>
    <definedName name="Z_00C67C00_FEDD_11D1_98B3_00C04FC96ABD_.wvu.Rows" localSheetId="83" hidden="1">[61]BOP!$A$36:$IV$36,[61]BOP!$A$44:$IV$44,[61]BOP!$A$59:$IV$59,[61]BOP!#REF!,[61]BOP!#REF!,[61]BOP!$A$79:$IV$79,[61]BOP!#REF!</definedName>
    <definedName name="Z_00C67C00_FEDD_11D1_98B3_00C04FC96ABD_.wvu.Rows" localSheetId="99" hidden="1">[61]BOP!$A$36:$IV$36,[61]BOP!$A$44:$IV$44,[61]BOP!$A$59:$IV$59,[61]BOP!#REF!,[61]BOP!#REF!,[61]BOP!$A$79:$IV$79,[61]BOP!#REF!</definedName>
    <definedName name="Z_00C67C00_FEDD_11D1_98B3_00C04FC96ABD_.wvu.Rows" localSheetId="109" hidden="1">[61]BOP!$A$36:$IV$36,[61]BOP!$A$44:$IV$44,[61]BOP!$A$59:$IV$59,[61]BOP!#REF!,[61]BOP!#REF!,[61]BOP!$A$79:$IV$79,[61]BOP!#REF!</definedName>
    <definedName name="Z_00C67C00_FEDD_11D1_98B3_00C04FC96ABD_.wvu.Rows" localSheetId="110" hidden="1">[61]BOP!$A$36:$IV$36,[61]BOP!$A$44:$IV$44,[61]BOP!$A$59:$IV$59,[61]BOP!#REF!,[61]BOP!#REF!,[61]BOP!$A$79:$IV$79,[61]BOP!#REF!</definedName>
    <definedName name="Z_00C67C00_FEDD_11D1_98B3_00C04FC96ABD_.wvu.Rows" localSheetId="111" hidden="1">[61]BOP!$A$36:$IV$36,[61]BOP!$A$44:$IV$44,[61]BOP!$A$59:$IV$59,[61]BOP!#REF!,[61]BOP!#REF!,[61]BOP!$A$79:$IV$79,[61]BOP!#REF!</definedName>
    <definedName name="Z_00C67C00_FEDD_11D1_98B3_00C04FC96ABD_.wvu.Rows" localSheetId="100" hidden="1">[61]BOP!$A$36:$IV$36,[61]BOP!$A$44:$IV$44,[61]BOP!$A$59:$IV$59,[61]BOP!#REF!,[61]BOP!#REF!,[61]BOP!$A$79:$IV$79,[61]BOP!#REF!</definedName>
    <definedName name="Z_00C67C00_FEDD_11D1_98B3_00C04FC96ABD_.wvu.Rows" localSheetId="101" hidden="1">[61]BOP!$A$36:$IV$36,[61]BOP!$A$44:$IV$44,[61]BOP!$A$59:$IV$59,[61]BOP!#REF!,[61]BOP!#REF!,[61]BOP!$A$79:$IV$79,[61]BOP!#REF!</definedName>
    <definedName name="Z_00C67C00_FEDD_11D1_98B3_00C04FC96ABD_.wvu.Rows" localSheetId="102" hidden="1">[61]BOP!$A$36:$IV$36,[61]BOP!$A$44:$IV$44,[61]BOP!$A$59:$IV$59,[61]BOP!#REF!,[61]BOP!#REF!,[61]BOP!$A$79:$IV$79,[61]BOP!#REF!</definedName>
    <definedName name="Z_00C67C00_FEDD_11D1_98B3_00C04FC96ABD_.wvu.Rows" localSheetId="103" hidden="1">[61]BOP!$A$36:$IV$36,[61]BOP!$A$44:$IV$44,[61]BOP!$A$59:$IV$59,[61]BOP!#REF!,[61]BOP!#REF!,[61]BOP!$A$79:$IV$79,[61]BOP!#REF!</definedName>
    <definedName name="Z_00C67C00_FEDD_11D1_98B3_00C04FC96ABD_.wvu.Rows" localSheetId="104" hidden="1">[61]BOP!$A$36:$IV$36,[61]BOP!$A$44:$IV$44,[61]BOP!$A$59:$IV$59,[61]BOP!#REF!,[61]BOP!#REF!,[61]BOP!$A$79:$IV$79,[61]BOP!#REF!</definedName>
    <definedName name="Z_00C67C00_FEDD_11D1_98B3_00C04FC96ABD_.wvu.Rows" localSheetId="105" hidden="1">[61]BOP!$A$36:$IV$36,[61]BOP!$A$44:$IV$44,[61]BOP!$A$59:$IV$59,[61]BOP!#REF!,[61]BOP!#REF!,[61]BOP!$A$79:$IV$79,[61]BOP!#REF!</definedName>
    <definedName name="Z_00C67C00_FEDD_11D1_98B3_00C04FC96ABD_.wvu.Rows" localSheetId="106" hidden="1">[61]BOP!$A$36:$IV$36,[61]BOP!$A$44:$IV$44,[61]BOP!$A$59:$IV$59,[61]BOP!#REF!,[61]BOP!#REF!,[61]BOP!$A$79:$IV$79,[61]BOP!#REF!</definedName>
    <definedName name="Z_00C67C00_FEDD_11D1_98B3_00C04FC96ABD_.wvu.Rows" localSheetId="107" hidden="1">[61]BOP!$A$36:$IV$36,[61]BOP!$A$44:$IV$44,[61]BOP!$A$59:$IV$59,[61]BOP!#REF!,[61]BOP!#REF!,[61]BOP!$A$79:$IV$79,[61]BOP!#REF!</definedName>
    <definedName name="Z_00C67C00_FEDD_11D1_98B3_00C04FC96ABD_.wvu.Rows" localSheetId="108" hidden="1">[61]BOP!$A$36:$IV$36,[61]BOP!$A$44:$IV$44,[61]BOP!$A$59:$IV$59,[61]BOP!#REF!,[61]BOP!#REF!,[61]BOP!$A$79:$IV$79,[61]BOP!#REF!</definedName>
    <definedName name="Z_00C67C00_FEDD_11D1_98B3_00C04FC96ABD_.wvu.Rows" hidden="1">[61]BOP!$A$36:$IV$36,[61]BOP!$A$44:$IV$44,[61]BOP!$A$59:$IV$59,[61]BOP!#REF!,[61]BOP!#REF!,[61]BOP!$A$79:$IV$79,[61]BOP!#REF!</definedName>
    <definedName name="Z_00C67C01_FEDD_11D1_98B3_00C04FC96ABD_.wvu.Rows" hidden="1">[61]BOP!$A$36:$IV$36,[61]BOP!$A$44:$IV$44,[61]BOP!$A$59:$IV$59,[61]BOP!#REF!,[61]BOP!#REF!,[61]BOP!$A$79:$IV$79,[61]BOP!$A$81:$IV$88,[61]BOP!#REF!</definedName>
    <definedName name="Z_00C67C02_FEDD_11D1_98B3_00C04FC96ABD_.wvu.Rows" hidden="1">[61]BOP!$A$36:$IV$36,[61]BOP!$A$44:$IV$44,[61]BOP!$A$59:$IV$59,[61]BOP!#REF!,[61]BOP!#REF!,[61]BOP!$A$79:$IV$79,[61]BOP!$A$81:$IV$88,[61]BOP!#REF!</definedName>
    <definedName name="Z_00C67C03_FEDD_11D1_98B3_00C04FC96ABD_.wvu.Rows" hidden="1">[61]BOP!$A$36:$IV$36,[61]BOP!$A$44:$IV$44,[61]BOP!$A$59:$IV$59,[61]BOP!#REF!,[61]BOP!#REF!,[61]BOP!$A$79:$IV$79,[61]BOP!$A$81:$IV$88,[61]BOP!#REF!</definedName>
    <definedName name="Z_00C67C05_FEDD_11D1_98B3_00C04FC96ABD_.wvu.Rows" localSheetId="149" hidden="1">[61]BOP!$A$36:$IV$36,[61]BOP!$A$44:$IV$44,[61]BOP!$A$59:$IV$59,[61]BOP!#REF!,[61]BOP!#REF!,[61]BOP!$A$79:$IV$79,[61]BOP!$A$81:$IV$88,[61]BOP!#REF!,[61]BOP!#REF!</definedName>
    <definedName name="Z_00C67C05_FEDD_11D1_98B3_00C04FC96ABD_.wvu.Rows" localSheetId="156" hidden="1">[61]BOP!$A$36:$IV$36,[61]BOP!$A$44:$IV$44,[61]BOP!$A$59:$IV$59,[61]BOP!#REF!,[61]BOP!#REF!,[61]BOP!$A$79:$IV$79,[61]BOP!$A$81:$IV$88,[61]BOP!#REF!,[61]BOP!#REF!</definedName>
    <definedName name="Z_00C67C05_FEDD_11D1_98B3_00C04FC96ABD_.wvu.Rows" localSheetId="164" hidden="1">[61]BOP!$A$36:$IV$36,[61]BOP!$A$44:$IV$44,[61]BOP!$A$59:$IV$59,[61]BOP!#REF!,[61]BOP!#REF!,[61]BOP!$A$79:$IV$79,[61]BOP!$A$81:$IV$88,[61]BOP!#REF!,[61]BOP!#REF!</definedName>
    <definedName name="Z_00C67C05_FEDD_11D1_98B3_00C04FC96ABD_.wvu.Rows" localSheetId="165" hidden="1">[61]BOP!$A$36:$IV$36,[61]BOP!$A$44:$IV$44,[61]BOP!$A$59:$IV$59,[61]BOP!#REF!,[61]BOP!#REF!,[61]BOP!$A$79:$IV$79,[61]BOP!$A$81:$IV$88,[61]BOP!#REF!,[61]BOP!#REF!</definedName>
    <definedName name="Z_00C67C05_FEDD_11D1_98B3_00C04FC96ABD_.wvu.Rows" localSheetId="166" hidden="1">[61]BOP!$A$36:$IV$36,[61]BOP!$A$44:$IV$44,[61]BOP!$A$59:$IV$59,[61]BOP!#REF!,[61]BOP!#REF!,[61]BOP!$A$79:$IV$79,[61]BOP!$A$81:$IV$88,[61]BOP!#REF!,[61]BOP!#REF!</definedName>
    <definedName name="Z_00C67C05_FEDD_11D1_98B3_00C04FC96ABD_.wvu.Rows" localSheetId="167" hidden="1">[61]BOP!$A$36:$IV$36,[61]BOP!$A$44:$IV$44,[61]BOP!$A$59:$IV$59,[61]BOP!#REF!,[61]BOP!#REF!,[61]BOP!$A$79:$IV$79,[61]BOP!$A$81:$IV$88,[61]BOP!#REF!,[61]BOP!#REF!</definedName>
    <definedName name="Z_00C67C05_FEDD_11D1_98B3_00C04FC96ABD_.wvu.Rows" localSheetId="168" hidden="1">[61]BOP!$A$36:$IV$36,[61]BOP!$A$44:$IV$44,[61]BOP!$A$59:$IV$59,[61]BOP!#REF!,[61]BOP!#REF!,[61]BOP!$A$79:$IV$79,[61]BOP!$A$81:$IV$88,[61]BOP!#REF!,[61]BOP!#REF!</definedName>
    <definedName name="Z_00C67C05_FEDD_11D1_98B3_00C04FC96ABD_.wvu.Rows" localSheetId="46" hidden="1">[61]BOP!$A$36:$IV$36,[61]BOP!$A$44:$IV$44,[61]BOP!$A$59:$IV$59,[61]BOP!#REF!,[61]BOP!#REF!,[61]BOP!$A$79:$IV$79,[61]BOP!$A$81:$IV$88,[61]BOP!#REF!,[61]BOP!#REF!</definedName>
    <definedName name="Z_00C67C05_FEDD_11D1_98B3_00C04FC96ABD_.wvu.Rows" localSheetId="47" hidden="1">[61]BOP!$A$36:$IV$36,[61]BOP!$A$44:$IV$44,[61]BOP!$A$59:$IV$59,[61]BOP!#REF!,[61]BOP!#REF!,[61]BOP!$A$79:$IV$79,[61]BOP!$A$81:$IV$88,[61]BOP!#REF!,[61]BOP!#REF!</definedName>
    <definedName name="Z_00C67C05_FEDD_11D1_98B3_00C04FC96ABD_.wvu.Rows" localSheetId="48" hidden="1">[61]BOP!$A$36:$IV$36,[61]BOP!$A$44:$IV$44,[61]BOP!$A$59:$IV$59,[61]BOP!#REF!,[61]BOP!#REF!,[61]BOP!$A$79:$IV$79,[61]BOP!$A$81:$IV$88,[61]BOP!#REF!,[61]BOP!#REF!</definedName>
    <definedName name="Z_00C67C05_FEDD_11D1_98B3_00C04FC96ABD_.wvu.Rows" localSheetId="49" hidden="1">[61]BOP!$A$36:$IV$36,[61]BOP!$A$44:$IV$44,[61]BOP!$A$59:$IV$59,[61]BOP!#REF!,[61]BOP!#REF!,[61]BOP!$A$79:$IV$79,[61]BOP!$A$81:$IV$88,[61]BOP!#REF!,[61]BOP!#REF!</definedName>
    <definedName name="Z_00C67C05_FEDD_11D1_98B3_00C04FC96ABD_.wvu.Rows" localSheetId="51" hidden="1">[61]BOP!$A$36:$IV$36,[61]BOP!$A$44:$IV$44,[61]BOP!$A$59:$IV$59,[61]BOP!#REF!,[61]BOP!#REF!,[61]BOP!$A$79:$IV$79,[61]BOP!$A$81:$IV$88,[61]BOP!#REF!,[61]BOP!#REF!</definedName>
    <definedName name="Z_00C67C05_FEDD_11D1_98B3_00C04FC96ABD_.wvu.Rows" localSheetId="50" hidden="1">[61]BOP!$A$36:$IV$36,[61]BOP!$A$44:$IV$44,[61]BOP!$A$59:$IV$59,[61]BOP!#REF!,[61]BOP!#REF!,[61]BOP!$A$79:$IV$79,[61]BOP!$A$81:$IV$88,[61]BOP!#REF!,[61]BOP!#REF!</definedName>
    <definedName name="Z_00C67C05_FEDD_11D1_98B3_00C04FC96ABD_.wvu.Rows" localSheetId="52" hidden="1">[61]BOP!$A$36:$IV$36,[61]BOP!$A$44:$IV$44,[61]BOP!$A$59:$IV$59,[61]BOP!#REF!,[61]BOP!#REF!,[61]BOP!$A$79:$IV$79,[61]BOP!$A$81:$IV$88,[61]BOP!#REF!,[61]BOP!#REF!</definedName>
    <definedName name="Z_00C67C05_FEDD_11D1_98B3_00C04FC96ABD_.wvu.Rows" localSheetId="56" hidden="1">[61]BOP!$A$36:$IV$36,[61]BOP!$A$44:$IV$44,[61]BOP!$A$59:$IV$59,[61]BOP!#REF!,[61]BOP!#REF!,[61]BOP!$A$79:$IV$79,[61]BOP!$A$81:$IV$88,[61]BOP!#REF!,[61]BOP!#REF!</definedName>
    <definedName name="Z_00C67C05_FEDD_11D1_98B3_00C04FC96ABD_.wvu.Rows" localSheetId="57" hidden="1">[61]BOP!$A$36:$IV$36,[61]BOP!$A$44:$IV$44,[61]BOP!$A$59:$IV$59,[61]BOP!#REF!,[61]BOP!#REF!,[61]BOP!$A$79:$IV$79,[61]BOP!$A$81:$IV$88,[61]BOP!#REF!,[61]BOP!#REF!</definedName>
    <definedName name="Z_00C67C05_FEDD_11D1_98B3_00C04FC96ABD_.wvu.Rows" localSheetId="58" hidden="1">[61]BOP!$A$36:$IV$36,[61]BOP!$A$44:$IV$44,[61]BOP!$A$59:$IV$59,[61]BOP!#REF!,[61]BOP!#REF!,[61]BOP!$A$79:$IV$79,[61]BOP!$A$81:$IV$88,[61]BOP!#REF!,[61]BOP!#REF!</definedName>
    <definedName name="Z_00C67C05_FEDD_11D1_98B3_00C04FC96ABD_.wvu.Rows" localSheetId="59" hidden="1">[61]BOP!$A$36:$IV$36,[61]BOP!$A$44:$IV$44,[61]BOP!$A$59:$IV$59,[61]BOP!#REF!,[61]BOP!#REF!,[61]BOP!$A$79:$IV$79,[61]BOP!$A$81:$IV$88,[61]BOP!#REF!,[61]BOP!#REF!</definedName>
    <definedName name="Z_00C67C05_FEDD_11D1_98B3_00C04FC96ABD_.wvu.Rows" localSheetId="60" hidden="1">[61]BOP!$A$36:$IV$36,[61]BOP!$A$44:$IV$44,[61]BOP!$A$59:$IV$59,[61]BOP!#REF!,[61]BOP!#REF!,[61]BOP!$A$79:$IV$79,[61]BOP!$A$81:$IV$88,[61]BOP!#REF!,[61]BOP!#REF!</definedName>
    <definedName name="Z_00C67C05_FEDD_11D1_98B3_00C04FC96ABD_.wvu.Rows" localSheetId="61" hidden="1">[61]BOP!$A$36:$IV$36,[61]BOP!$A$44:$IV$44,[61]BOP!$A$59:$IV$59,[61]BOP!#REF!,[61]BOP!#REF!,[61]BOP!$A$79:$IV$79,[61]BOP!$A$81:$IV$88,[61]BOP!#REF!,[61]BOP!#REF!</definedName>
    <definedName name="Z_00C67C05_FEDD_11D1_98B3_00C04FC96ABD_.wvu.Rows" localSheetId="62" hidden="1">[61]BOP!$A$36:$IV$36,[61]BOP!$A$44:$IV$44,[61]BOP!$A$59:$IV$59,[61]BOP!#REF!,[61]BOP!#REF!,[61]BOP!$A$79:$IV$79,[61]BOP!$A$81:$IV$88,[61]BOP!#REF!,[61]BOP!#REF!</definedName>
    <definedName name="Z_00C67C05_FEDD_11D1_98B3_00C04FC96ABD_.wvu.Rows" localSheetId="63" hidden="1">[61]BOP!$A$36:$IV$36,[61]BOP!$A$44:$IV$44,[61]BOP!$A$59:$IV$59,[61]BOP!#REF!,[61]BOP!#REF!,[61]BOP!$A$79:$IV$79,[61]BOP!$A$81:$IV$88,[61]BOP!#REF!,[61]BOP!#REF!</definedName>
    <definedName name="Z_00C67C05_FEDD_11D1_98B3_00C04FC96ABD_.wvu.Rows" localSheetId="109" hidden="1">[61]BOP!$A$36:$IV$36,[61]BOP!$A$44:$IV$44,[61]BOP!$A$59:$IV$59,[61]BOP!#REF!,[61]BOP!#REF!,[61]BOP!$A$79:$IV$79,[61]BOP!$A$81:$IV$88,[61]BOP!#REF!,[61]BOP!#REF!</definedName>
    <definedName name="Z_00C67C05_FEDD_11D1_98B3_00C04FC96ABD_.wvu.Rows" localSheetId="110" hidden="1">[61]BOP!$A$36:$IV$36,[61]BOP!$A$44:$IV$44,[61]BOP!$A$59:$IV$59,[61]BOP!#REF!,[61]BOP!#REF!,[61]BOP!$A$79:$IV$79,[61]BOP!$A$81:$IV$88,[61]BOP!#REF!,[61]BOP!#REF!</definedName>
    <definedName name="Z_00C67C05_FEDD_11D1_98B3_00C04FC96ABD_.wvu.Rows" localSheetId="111" hidden="1">[61]BOP!$A$36:$IV$36,[61]BOP!$A$44:$IV$44,[61]BOP!$A$59:$IV$59,[61]BOP!#REF!,[61]BOP!#REF!,[61]BOP!$A$79:$IV$79,[61]BOP!$A$81:$IV$88,[61]BOP!#REF!,[61]BOP!#REF!</definedName>
    <definedName name="Z_00C67C05_FEDD_11D1_98B3_00C04FC96ABD_.wvu.Rows" localSheetId="102" hidden="1">[61]BOP!$A$36:$IV$36,[61]BOP!$A$44:$IV$44,[61]BOP!$A$59:$IV$59,[61]BOP!#REF!,[61]BOP!#REF!,[61]BOP!$A$79:$IV$79,[61]BOP!$A$81:$IV$88,[61]BOP!#REF!,[61]BOP!#REF!</definedName>
    <definedName name="Z_00C67C05_FEDD_11D1_98B3_00C04FC96ABD_.wvu.Rows" localSheetId="103" hidden="1">[61]BOP!$A$36:$IV$36,[61]BOP!$A$44:$IV$44,[61]BOP!$A$59:$IV$59,[61]BOP!#REF!,[61]BOP!#REF!,[61]BOP!$A$79:$IV$79,[61]BOP!$A$81:$IV$88,[61]BOP!#REF!,[61]BOP!#REF!</definedName>
    <definedName name="Z_00C67C05_FEDD_11D1_98B3_00C04FC96ABD_.wvu.Rows" localSheetId="104" hidden="1">[61]BOP!$A$36:$IV$36,[61]BOP!$A$44:$IV$44,[61]BOP!$A$59:$IV$59,[61]BOP!#REF!,[61]BOP!#REF!,[61]BOP!$A$79:$IV$79,[61]BOP!$A$81:$IV$88,[61]BOP!#REF!,[61]BOP!#REF!</definedName>
    <definedName name="Z_00C67C05_FEDD_11D1_98B3_00C04FC96ABD_.wvu.Rows" localSheetId="107" hidden="1">[61]BOP!$A$36:$IV$36,[61]BOP!$A$44:$IV$44,[61]BOP!$A$59:$IV$59,[61]BOP!#REF!,[61]BOP!#REF!,[61]BOP!$A$79:$IV$79,[61]BOP!$A$81:$IV$88,[61]BOP!#REF!,[61]BOP!#REF!</definedName>
    <definedName name="Z_00C67C05_FEDD_11D1_98B3_00C04FC96ABD_.wvu.Rows" localSheetId="108" hidden="1">[61]BOP!$A$36:$IV$36,[61]BOP!$A$44:$IV$44,[61]BOP!$A$59:$IV$59,[61]BOP!#REF!,[61]BOP!#REF!,[61]BOP!$A$79:$IV$79,[61]BOP!$A$81:$IV$88,[61]BOP!#REF!,[61]BOP!#REF!</definedName>
    <definedName name="Z_00C67C05_FEDD_11D1_98B3_00C04FC96ABD_.wvu.Rows" localSheetId="67" hidden="1">[61]BOP!$A$36:$IV$36,[61]BOP!$A$44:$IV$44,[61]BOP!$A$59:$IV$59,[61]BOP!#REF!,[61]BOP!#REF!,[61]BOP!$A$79:$IV$79,[61]BOP!$A$81:$IV$88,[61]BOP!#REF!,[61]BOP!#REF!</definedName>
    <definedName name="Z_00C67C05_FEDD_11D1_98B3_00C04FC96ABD_.wvu.Rows" hidden="1">[61]BOP!$A$36:$IV$36,[61]BOP!$A$44:$IV$44,[61]BOP!$A$59:$IV$59,[61]BOP!#REF!,[61]BOP!#REF!,[61]BOP!$A$79:$IV$79,[61]BOP!$A$81:$IV$88,[61]BOP!#REF!,[61]BOP!#REF!</definedName>
    <definedName name="Z_00C67C06_FEDD_11D1_98B3_00C04FC96ABD_.wvu.Rows" localSheetId="46" hidden="1">[61]BOP!$A$36:$IV$36,[61]BOP!$A$44:$IV$44,[61]BOP!$A$59:$IV$59,[61]BOP!#REF!,[61]BOP!#REF!,[61]BOP!$A$79:$IV$79,[61]BOP!$A$81:$IV$88,[61]BOP!#REF!,[61]BOP!#REF!</definedName>
    <definedName name="Z_00C67C06_FEDD_11D1_98B3_00C04FC96ABD_.wvu.Rows" localSheetId="47" hidden="1">[61]BOP!$A$36:$IV$36,[61]BOP!$A$44:$IV$44,[61]BOP!$A$59:$IV$59,[61]BOP!#REF!,[61]BOP!#REF!,[61]BOP!$A$79:$IV$79,[61]BOP!$A$81:$IV$88,[61]BOP!#REF!,[61]BOP!#REF!</definedName>
    <definedName name="Z_00C67C06_FEDD_11D1_98B3_00C04FC96ABD_.wvu.Rows" localSheetId="48" hidden="1">[61]BOP!$A$36:$IV$36,[61]BOP!$A$44:$IV$44,[61]BOP!$A$59:$IV$59,[61]BOP!#REF!,[61]BOP!#REF!,[61]BOP!$A$79:$IV$79,[61]BOP!$A$81:$IV$88,[61]BOP!#REF!,[61]BOP!#REF!</definedName>
    <definedName name="Z_00C67C06_FEDD_11D1_98B3_00C04FC96ABD_.wvu.Rows" localSheetId="49" hidden="1">[61]BOP!$A$36:$IV$36,[61]BOP!$A$44:$IV$44,[61]BOP!$A$59:$IV$59,[61]BOP!#REF!,[61]BOP!#REF!,[61]BOP!$A$79:$IV$79,[61]BOP!$A$81:$IV$88,[61]BOP!#REF!,[61]BOP!#REF!</definedName>
    <definedName name="Z_00C67C06_FEDD_11D1_98B3_00C04FC96ABD_.wvu.Rows" localSheetId="51" hidden="1">[61]BOP!$A$36:$IV$36,[61]BOP!$A$44:$IV$44,[61]BOP!$A$59:$IV$59,[61]BOP!#REF!,[61]BOP!#REF!,[61]BOP!$A$79:$IV$79,[61]BOP!$A$81:$IV$88,[61]BOP!#REF!,[61]BOP!#REF!</definedName>
    <definedName name="Z_00C67C06_FEDD_11D1_98B3_00C04FC96ABD_.wvu.Rows" localSheetId="50" hidden="1">[61]BOP!$A$36:$IV$36,[61]BOP!$A$44:$IV$44,[61]BOP!$A$59:$IV$59,[61]BOP!#REF!,[61]BOP!#REF!,[61]BOP!$A$79:$IV$79,[61]BOP!$A$81:$IV$88,[61]BOP!#REF!,[61]BOP!#REF!</definedName>
    <definedName name="Z_00C67C06_FEDD_11D1_98B3_00C04FC96ABD_.wvu.Rows" localSheetId="52" hidden="1">[61]BOP!$A$36:$IV$36,[61]BOP!$A$44:$IV$44,[61]BOP!$A$59:$IV$59,[61]BOP!#REF!,[61]BOP!#REF!,[61]BOP!$A$79:$IV$79,[61]BOP!$A$81:$IV$88,[61]BOP!#REF!,[61]BOP!#REF!</definedName>
    <definedName name="Z_00C67C06_FEDD_11D1_98B3_00C04FC96ABD_.wvu.Rows" localSheetId="56" hidden="1">[61]BOP!$A$36:$IV$36,[61]BOP!$A$44:$IV$44,[61]BOP!$A$59:$IV$59,[61]BOP!#REF!,[61]BOP!#REF!,[61]BOP!$A$79:$IV$79,[61]BOP!$A$81:$IV$88,[61]BOP!#REF!,[61]BOP!#REF!</definedName>
    <definedName name="Z_00C67C06_FEDD_11D1_98B3_00C04FC96ABD_.wvu.Rows" localSheetId="57" hidden="1">[61]BOP!$A$36:$IV$36,[61]BOP!$A$44:$IV$44,[61]BOP!$A$59:$IV$59,[61]BOP!#REF!,[61]BOP!#REF!,[61]BOP!$A$79:$IV$79,[61]BOP!$A$81:$IV$88,[61]BOP!#REF!,[61]BOP!#REF!</definedName>
    <definedName name="Z_00C67C06_FEDD_11D1_98B3_00C04FC96ABD_.wvu.Rows" localSheetId="58" hidden="1">[61]BOP!$A$36:$IV$36,[61]BOP!$A$44:$IV$44,[61]BOP!$A$59:$IV$59,[61]BOP!#REF!,[61]BOP!#REF!,[61]BOP!$A$79:$IV$79,[61]BOP!$A$81:$IV$88,[61]BOP!#REF!,[61]BOP!#REF!</definedName>
    <definedName name="Z_00C67C06_FEDD_11D1_98B3_00C04FC96ABD_.wvu.Rows" localSheetId="59" hidden="1">[61]BOP!$A$36:$IV$36,[61]BOP!$A$44:$IV$44,[61]BOP!$A$59:$IV$59,[61]BOP!#REF!,[61]BOP!#REF!,[61]BOP!$A$79:$IV$79,[61]BOP!$A$81:$IV$88,[61]BOP!#REF!,[61]BOP!#REF!</definedName>
    <definedName name="Z_00C67C06_FEDD_11D1_98B3_00C04FC96ABD_.wvu.Rows" localSheetId="60" hidden="1">[61]BOP!$A$36:$IV$36,[61]BOP!$A$44:$IV$44,[61]BOP!$A$59:$IV$59,[61]BOP!#REF!,[61]BOP!#REF!,[61]BOP!$A$79:$IV$79,[61]BOP!$A$81:$IV$88,[61]BOP!#REF!,[61]BOP!#REF!</definedName>
    <definedName name="Z_00C67C06_FEDD_11D1_98B3_00C04FC96ABD_.wvu.Rows" localSheetId="61" hidden="1">[61]BOP!$A$36:$IV$36,[61]BOP!$A$44:$IV$44,[61]BOP!$A$59:$IV$59,[61]BOP!#REF!,[61]BOP!#REF!,[61]BOP!$A$79:$IV$79,[61]BOP!$A$81:$IV$88,[61]BOP!#REF!,[61]BOP!#REF!</definedName>
    <definedName name="Z_00C67C06_FEDD_11D1_98B3_00C04FC96ABD_.wvu.Rows" localSheetId="62" hidden="1">[61]BOP!$A$36:$IV$36,[61]BOP!$A$44:$IV$44,[61]BOP!$A$59:$IV$59,[61]BOP!#REF!,[61]BOP!#REF!,[61]BOP!$A$79:$IV$79,[61]BOP!$A$81:$IV$88,[61]BOP!#REF!,[61]BOP!#REF!</definedName>
    <definedName name="Z_00C67C06_FEDD_11D1_98B3_00C04FC96ABD_.wvu.Rows" localSheetId="67" hidden="1">[61]BOP!$A$36:$IV$36,[61]BOP!$A$44:$IV$44,[61]BOP!$A$59:$IV$59,[61]BOP!#REF!,[61]BOP!#REF!,[61]BOP!$A$79:$IV$79,[61]BOP!$A$81:$IV$88,[61]BOP!#REF!,[61]BOP!#REF!</definedName>
    <definedName name="Z_00C67C06_FEDD_11D1_98B3_00C04FC96ABD_.wvu.Rows" hidden="1">[61]BOP!$A$36:$IV$36,[61]BOP!$A$44:$IV$44,[61]BOP!$A$59:$IV$59,[61]BOP!#REF!,[61]BOP!#REF!,[61]BOP!$A$79:$IV$79,[61]BOP!$A$81:$IV$88,[61]BOP!#REF!,[61]BOP!#REF!</definedName>
    <definedName name="Z_00C67C07_FEDD_11D1_98B3_00C04FC96ABD_.wvu.Rows" hidden="1">[61]BOP!$A$36:$IV$36,[61]BOP!$A$44:$IV$44,[61]BOP!$A$59:$IV$59,[61]BOP!#REF!,[61]BOP!#REF!,[61]BOP!$A$79:$IV$79</definedName>
    <definedName name="Z_112039D0_FF0B_11D1_98B3_00C04FC96ABD_.wvu.Rows" hidden="1">[61]BOP!$A$36:$IV$36,[61]BOP!$A$44:$IV$44,[61]BOP!$A$59:$IV$59,[61]BOP!#REF!,[61]BOP!#REF!,[61]BOP!$A$81:$IV$88</definedName>
    <definedName name="Z_112039D1_FF0B_11D1_98B3_00C04FC96ABD_.wvu.Rows" hidden="1">[61]BOP!$A$36:$IV$36,[61]BOP!$A$44:$IV$44,[61]BOP!$A$59:$IV$59,[61]BOP!#REF!,[61]BOP!#REF!,[61]BOP!$A$81:$IV$88</definedName>
    <definedName name="Z_112039D2_FF0B_11D1_98B3_00C04FC96ABD_.wvu.Rows" hidden="1">[61]BOP!$A$36:$IV$36,[61]BOP!$A$44:$IV$44,[61]BOP!$A$59:$IV$59,[61]BOP!#REF!,[61]BOP!#REF!,[61]BOP!$A$81:$IV$88</definedName>
    <definedName name="Z_112039D3_FF0B_11D1_98B3_00C04FC96ABD_.wvu.Rows" hidden="1">[61]BOP!$A$36:$IV$36,[61]BOP!$A$44:$IV$44,[61]BOP!$A$59:$IV$59,[61]BOP!#REF!,[61]BOP!#REF!,[61]BOP!$A$81:$IV$88</definedName>
    <definedName name="Z_112039D4_FF0B_11D1_98B3_00C04FC96ABD_.wvu.Rows" hidden="1">[61]BOP!$A$36:$IV$36,[61]BOP!$A$44:$IV$44,[61]BOP!$A$59:$IV$59,[61]BOP!#REF!,[61]BOP!#REF!,[61]BOP!$A$79:$IV$79,[61]BOP!$A$81:$IV$88,[61]BOP!#REF!</definedName>
    <definedName name="Z_112039D5_FF0B_11D1_98B3_00C04FC96ABD_.wvu.Rows" hidden="1">[61]BOP!$A$36:$IV$36,[61]BOP!$A$44:$IV$44,[61]BOP!$A$59:$IV$59,[61]BOP!#REF!,[61]BOP!#REF!,[61]BOP!$A$79:$IV$79,[61]BOP!$A$81:$IV$88</definedName>
    <definedName name="Z_112039D6_FF0B_11D1_98B3_00C04FC96ABD_.wvu.Rows" localSheetId="112" hidden="1">[61]BOP!$A$36:$IV$36,[61]BOP!$A$44:$IV$44,[61]BOP!$A$59:$IV$59,[61]BOP!#REF!,[61]BOP!#REF!,[61]BOP!$A$79:$IV$79,[61]BOP!#REF!</definedName>
    <definedName name="Z_112039D6_FF0B_11D1_98B3_00C04FC96ABD_.wvu.Rows" localSheetId="149" hidden="1">[61]BOP!$A$36:$IV$36,[61]BOP!$A$44:$IV$44,[61]BOP!$A$59:$IV$59,[61]BOP!#REF!,[61]BOP!#REF!,[61]BOP!$A$79:$IV$79,[61]BOP!#REF!</definedName>
    <definedName name="Z_112039D6_FF0B_11D1_98B3_00C04FC96ABD_.wvu.Rows" localSheetId="156" hidden="1">[61]BOP!$A$36:$IV$36,[61]BOP!$A$44:$IV$44,[61]BOP!$A$59:$IV$59,[61]BOP!#REF!,[61]BOP!#REF!,[61]BOP!$A$79:$IV$79,[61]BOP!#REF!</definedName>
    <definedName name="Z_112039D6_FF0B_11D1_98B3_00C04FC96ABD_.wvu.Rows" localSheetId="159" hidden="1">[61]BOP!$A$36:$IV$36,[61]BOP!$A$44:$IV$44,[61]BOP!$A$59:$IV$59,[61]BOP!#REF!,[61]BOP!#REF!,[61]BOP!$A$79:$IV$79,[61]BOP!#REF!</definedName>
    <definedName name="Z_112039D6_FF0B_11D1_98B3_00C04FC96ABD_.wvu.Rows" localSheetId="164" hidden="1">[61]BOP!$A$36:$IV$36,[61]BOP!$A$44:$IV$44,[61]BOP!$A$59:$IV$59,[61]BOP!#REF!,[61]BOP!#REF!,[61]BOP!$A$79:$IV$79,[61]BOP!#REF!</definedName>
    <definedName name="Z_112039D6_FF0B_11D1_98B3_00C04FC96ABD_.wvu.Rows" localSheetId="165" hidden="1">[61]BOP!$A$36:$IV$36,[61]BOP!$A$44:$IV$44,[61]BOP!$A$59:$IV$59,[61]BOP!#REF!,[61]BOP!#REF!,[61]BOP!$A$79:$IV$79,[61]BOP!#REF!</definedName>
    <definedName name="Z_112039D6_FF0B_11D1_98B3_00C04FC96ABD_.wvu.Rows" localSheetId="166" hidden="1">[61]BOP!$A$36:$IV$36,[61]BOP!$A$44:$IV$44,[61]BOP!$A$59:$IV$59,[61]BOP!#REF!,[61]BOP!#REF!,[61]BOP!$A$79:$IV$79,[61]BOP!#REF!</definedName>
    <definedName name="Z_112039D6_FF0B_11D1_98B3_00C04FC96ABD_.wvu.Rows" localSheetId="167" hidden="1">[61]BOP!$A$36:$IV$36,[61]BOP!$A$44:$IV$44,[61]BOP!$A$59:$IV$59,[61]BOP!#REF!,[61]BOP!#REF!,[61]BOP!$A$79:$IV$79,[61]BOP!#REF!</definedName>
    <definedName name="Z_112039D6_FF0B_11D1_98B3_00C04FC96ABD_.wvu.Rows" localSheetId="168" hidden="1">[61]BOP!$A$36:$IV$36,[61]BOP!$A$44:$IV$44,[61]BOP!$A$59:$IV$59,[61]BOP!#REF!,[61]BOP!#REF!,[61]BOP!$A$79:$IV$79,[61]BOP!#REF!</definedName>
    <definedName name="Z_112039D6_FF0B_11D1_98B3_00C04FC96ABD_.wvu.Rows" localSheetId="171" hidden="1">[61]BOP!$A$36:$IV$36,[61]BOP!$A$44:$IV$44,[61]BOP!$A$59:$IV$59,[61]BOP!#REF!,[61]BOP!#REF!,[61]BOP!$A$79:$IV$79,[61]BOP!#REF!</definedName>
    <definedName name="Z_112039D6_FF0B_11D1_98B3_00C04FC96ABD_.wvu.Rows" localSheetId="179" hidden="1">[61]BOP!$A$36:$IV$36,[61]BOP!$A$44:$IV$44,[61]BOP!$A$59:$IV$59,[61]BOP!#REF!,[61]BOP!#REF!,[61]BOP!$A$79:$IV$79,[61]BOP!#REF!</definedName>
    <definedName name="Z_112039D6_FF0B_11D1_98B3_00C04FC96ABD_.wvu.Rows" localSheetId="180" hidden="1">[61]BOP!$A$36:$IV$36,[61]BOP!$A$44:$IV$44,[61]BOP!$A$59:$IV$59,[61]BOP!#REF!,[61]BOP!#REF!,[61]BOP!$A$79:$IV$79,[61]BOP!#REF!</definedName>
    <definedName name="Z_112039D6_FF0B_11D1_98B3_00C04FC96ABD_.wvu.Rows" localSheetId="181" hidden="1">[61]BOP!$A$36:$IV$36,[61]BOP!$A$44:$IV$44,[61]BOP!$A$59:$IV$59,[61]BOP!#REF!,[61]BOP!#REF!,[61]BOP!$A$79:$IV$79,[61]BOP!#REF!</definedName>
    <definedName name="Z_112039D6_FF0B_11D1_98B3_00C04FC96ABD_.wvu.Rows" localSheetId="172" hidden="1">[61]BOP!$A$36:$IV$36,[61]BOP!$A$44:$IV$44,[61]BOP!$A$59:$IV$59,[61]BOP!#REF!,[61]BOP!#REF!,[61]BOP!$A$79:$IV$79,[61]BOP!#REF!</definedName>
    <definedName name="Z_112039D6_FF0B_11D1_98B3_00C04FC96ABD_.wvu.Rows" localSheetId="173" hidden="1">[61]BOP!$A$36:$IV$36,[61]BOP!$A$44:$IV$44,[61]BOP!$A$59:$IV$59,[61]BOP!#REF!,[61]BOP!#REF!,[61]BOP!$A$79:$IV$79,[61]BOP!#REF!</definedName>
    <definedName name="Z_112039D6_FF0B_11D1_98B3_00C04FC96ABD_.wvu.Rows" localSheetId="174" hidden="1">[61]BOP!$A$36:$IV$36,[61]BOP!$A$44:$IV$44,[61]BOP!$A$59:$IV$59,[61]BOP!#REF!,[61]BOP!#REF!,[61]BOP!$A$79:$IV$79,[61]BOP!#REF!</definedName>
    <definedName name="Z_112039D6_FF0B_11D1_98B3_00C04FC96ABD_.wvu.Rows" localSheetId="175" hidden="1">[61]BOP!$A$36:$IV$36,[61]BOP!$A$44:$IV$44,[61]BOP!$A$59:$IV$59,[61]BOP!#REF!,[61]BOP!#REF!,[61]BOP!$A$79:$IV$79,[61]BOP!#REF!</definedName>
    <definedName name="Z_112039D6_FF0B_11D1_98B3_00C04FC96ABD_.wvu.Rows" localSheetId="176" hidden="1">[61]BOP!$A$36:$IV$36,[61]BOP!$A$44:$IV$44,[61]BOP!$A$59:$IV$59,[61]BOP!#REF!,[61]BOP!#REF!,[61]BOP!$A$79:$IV$79,[61]BOP!#REF!</definedName>
    <definedName name="Z_112039D6_FF0B_11D1_98B3_00C04FC96ABD_.wvu.Rows" localSheetId="177" hidden="1">[61]BOP!$A$36:$IV$36,[61]BOP!$A$44:$IV$44,[61]BOP!$A$59:$IV$59,[61]BOP!#REF!,[61]BOP!#REF!,[61]BOP!$A$79:$IV$79,[61]BOP!#REF!</definedName>
    <definedName name="Z_112039D6_FF0B_11D1_98B3_00C04FC96ABD_.wvu.Rows" localSheetId="178" hidden="1">[61]BOP!$A$36:$IV$36,[61]BOP!$A$44:$IV$44,[61]BOP!$A$59:$IV$59,[61]BOP!#REF!,[61]BOP!#REF!,[61]BOP!$A$79:$IV$79,[61]BOP!#REF!</definedName>
    <definedName name="Z_112039D6_FF0B_11D1_98B3_00C04FC96ABD_.wvu.Rows" localSheetId="56" hidden="1">[61]BOP!$A$36:$IV$36,[61]BOP!$A$44:$IV$44,[61]BOP!$A$59:$IV$59,[61]BOP!#REF!,[61]BOP!#REF!,[61]BOP!$A$79:$IV$79,[61]BOP!#REF!</definedName>
    <definedName name="Z_112039D6_FF0B_11D1_98B3_00C04FC96ABD_.wvu.Rows" localSheetId="57" hidden="1">[61]BOP!$A$36:$IV$36,[61]BOP!$A$44:$IV$44,[61]BOP!$A$59:$IV$59,[61]BOP!#REF!,[61]BOP!#REF!,[61]BOP!$A$79:$IV$79,[61]BOP!#REF!</definedName>
    <definedName name="Z_112039D6_FF0B_11D1_98B3_00C04FC96ABD_.wvu.Rows" localSheetId="58" hidden="1">[61]BOP!$A$36:$IV$36,[61]BOP!$A$44:$IV$44,[61]BOP!$A$59:$IV$59,[61]BOP!#REF!,[61]BOP!#REF!,[61]BOP!$A$79:$IV$79,[61]BOP!#REF!</definedName>
    <definedName name="Z_112039D6_FF0B_11D1_98B3_00C04FC96ABD_.wvu.Rows" localSheetId="59" hidden="1">[61]BOP!$A$36:$IV$36,[61]BOP!$A$44:$IV$44,[61]BOP!$A$59:$IV$59,[61]BOP!#REF!,[61]BOP!#REF!,[61]BOP!$A$79:$IV$79,[61]BOP!#REF!</definedName>
    <definedName name="Z_112039D6_FF0B_11D1_98B3_00C04FC96ABD_.wvu.Rows" localSheetId="60" hidden="1">[61]BOP!$A$36:$IV$36,[61]BOP!$A$44:$IV$44,[61]BOP!$A$59:$IV$59,[61]BOP!#REF!,[61]BOP!#REF!,[61]BOP!$A$79:$IV$79,[61]BOP!#REF!</definedName>
    <definedName name="Z_112039D6_FF0B_11D1_98B3_00C04FC96ABD_.wvu.Rows" localSheetId="61" hidden="1">[61]BOP!$A$36:$IV$36,[61]BOP!$A$44:$IV$44,[61]BOP!$A$59:$IV$59,[61]BOP!#REF!,[61]BOP!#REF!,[61]BOP!$A$79:$IV$79,[61]BOP!#REF!</definedName>
    <definedName name="Z_112039D6_FF0B_11D1_98B3_00C04FC96ABD_.wvu.Rows" localSheetId="62" hidden="1">[61]BOP!$A$36:$IV$36,[61]BOP!$A$44:$IV$44,[61]BOP!$A$59:$IV$59,[61]BOP!#REF!,[61]BOP!#REF!,[61]BOP!$A$79:$IV$79,[61]BOP!#REF!</definedName>
    <definedName name="Z_112039D6_FF0B_11D1_98B3_00C04FC96ABD_.wvu.Rows" localSheetId="63" hidden="1">[61]BOP!$A$36:$IV$36,[61]BOP!$A$44:$IV$44,[61]BOP!$A$59:$IV$59,[61]BOP!#REF!,[61]BOP!#REF!,[61]BOP!$A$79:$IV$79,[61]BOP!#REF!</definedName>
    <definedName name="Z_112039D6_FF0B_11D1_98B3_00C04FC96ABD_.wvu.Rows" localSheetId="83" hidden="1">[61]BOP!$A$36:$IV$36,[61]BOP!$A$44:$IV$44,[61]BOP!$A$59:$IV$59,[61]BOP!#REF!,[61]BOP!#REF!,[61]BOP!$A$79:$IV$79,[61]BOP!#REF!</definedName>
    <definedName name="Z_112039D6_FF0B_11D1_98B3_00C04FC96ABD_.wvu.Rows" localSheetId="99" hidden="1">[61]BOP!$A$36:$IV$36,[61]BOP!$A$44:$IV$44,[61]BOP!$A$59:$IV$59,[61]BOP!#REF!,[61]BOP!#REF!,[61]BOP!$A$79:$IV$79,[61]BOP!#REF!</definedName>
    <definedName name="Z_112039D6_FF0B_11D1_98B3_00C04FC96ABD_.wvu.Rows" localSheetId="109" hidden="1">[61]BOP!$A$36:$IV$36,[61]BOP!$A$44:$IV$44,[61]BOP!$A$59:$IV$59,[61]BOP!#REF!,[61]BOP!#REF!,[61]BOP!$A$79:$IV$79,[61]BOP!#REF!</definedName>
    <definedName name="Z_112039D6_FF0B_11D1_98B3_00C04FC96ABD_.wvu.Rows" localSheetId="110" hidden="1">[61]BOP!$A$36:$IV$36,[61]BOP!$A$44:$IV$44,[61]BOP!$A$59:$IV$59,[61]BOP!#REF!,[61]BOP!#REF!,[61]BOP!$A$79:$IV$79,[61]BOP!#REF!</definedName>
    <definedName name="Z_112039D6_FF0B_11D1_98B3_00C04FC96ABD_.wvu.Rows" localSheetId="111" hidden="1">[61]BOP!$A$36:$IV$36,[61]BOP!$A$44:$IV$44,[61]BOP!$A$59:$IV$59,[61]BOP!#REF!,[61]BOP!#REF!,[61]BOP!$A$79:$IV$79,[61]BOP!#REF!</definedName>
    <definedName name="Z_112039D6_FF0B_11D1_98B3_00C04FC96ABD_.wvu.Rows" localSheetId="100" hidden="1">[61]BOP!$A$36:$IV$36,[61]BOP!$A$44:$IV$44,[61]BOP!$A$59:$IV$59,[61]BOP!#REF!,[61]BOP!#REF!,[61]BOP!$A$79:$IV$79,[61]BOP!#REF!</definedName>
    <definedName name="Z_112039D6_FF0B_11D1_98B3_00C04FC96ABD_.wvu.Rows" localSheetId="101" hidden="1">[61]BOP!$A$36:$IV$36,[61]BOP!$A$44:$IV$44,[61]BOP!$A$59:$IV$59,[61]BOP!#REF!,[61]BOP!#REF!,[61]BOP!$A$79:$IV$79,[61]BOP!#REF!</definedName>
    <definedName name="Z_112039D6_FF0B_11D1_98B3_00C04FC96ABD_.wvu.Rows" localSheetId="102" hidden="1">[61]BOP!$A$36:$IV$36,[61]BOP!$A$44:$IV$44,[61]BOP!$A$59:$IV$59,[61]BOP!#REF!,[61]BOP!#REF!,[61]BOP!$A$79:$IV$79,[61]BOP!#REF!</definedName>
    <definedName name="Z_112039D6_FF0B_11D1_98B3_00C04FC96ABD_.wvu.Rows" localSheetId="103" hidden="1">[61]BOP!$A$36:$IV$36,[61]BOP!$A$44:$IV$44,[61]BOP!$A$59:$IV$59,[61]BOP!#REF!,[61]BOP!#REF!,[61]BOP!$A$79:$IV$79,[61]BOP!#REF!</definedName>
    <definedName name="Z_112039D6_FF0B_11D1_98B3_00C04FC96ABD_.wvu.Rows" localSheetId="104" hidden="1">[61]BOP!$A$36:$IV$36,[61]BOP!$A$44:$IV$44,[61]BOP!$A$59:$IV$59,[61]BOP!#REF!,[61]BOP!#REF!,[61]BOP!$A$79:$IV$79,[61]BOP!#REF!</definedName>
    <definedName name="Z_112039D6_FF0B_11D1_98B3_00C04FC96ABD_.wvu.Rows" localSheetId="105" hidden="1">[61]BOP!$A$36:$IV$36,[61]BOP!$A$44:$IV$44,[61]BOP!$A$59:$IV$59,[61]BOP!#REF!,[61]BOP!#REF!,[61]BOP!$A$79:$IV$79,[61]BOP!#REF!</definedName>
    <definedName name="Z_112039D6_FF0B_11D1_98B3_00C04FC96ABD_.wvu.Rows" localSheetId="106" hidden="1">[61]BOP!$A$36:$IV$36,[61]BOP!$A$44:$IV$44,[61]BOP!$A$59:$IV$59,[61]BOP!#REF!,[61]BOP!#REF!,[61]BOP!$A$79:$IV$79,[61]BOP!#REF!</definedName>
    <definedName name="Z_112039D6_FF0B_11D1_98B3_00C04FC96ABD_.wvu.Rows" localSheetId="107" hidden="1">[61]BOP!$A$36:$IV$36,[61]BOP!$A$44:$IV$44,[61]BOP!$A$59:$IV$59,[61]BOP!#REF!,[61]BOP!#REF!,[61]BOP!$A$79:$IV$79,[61]BOP!#REF!</definedName>
    <definedName name="Z_112039D6_FF0B_11D1_98B3_00C04FC96ABD_.wvu.Rows" localSheetId="108" hidden="1">[61]BOP!$A$36:$IV$36,[61]BOP!$A$44:$IV$44,[61]BOP!$A$59:$IV$59,[61]BOP!#REF!,[61]BOP!#REF!,[61]BOP!$A$79:$IV$79,[61]BOP!#REF!</definedName>
    <definedName name="Z_112039D6_FF0B_11D1_98B3_00C04FC96ABD_.wvu.Rows" hidden="1">[61]BOP!$A$36:$IV$36,[61]BOP!$A$44:$IV$44,[61]BOP!$A$59:$IV$59,[61]BOP!#REF!,[61]BOP!#REF!,[61]BOP!$A$79:$IV$79,[61]BOP!#REF!</definedName>
    <definedName name="Z_112039D7_FF0B_11D1_98B3_00C04FC96ABD_.wvu.Rows" hidden="1">[61]BOP!$A$36:$IV$36,[61]BOP!$A$44:$IV$44,[61]BOP!$A$59:$IV$59,[61]BOP!#REF!,[61]BOP!#REF!,[61]BOP!$A$79:$IV$79,[61]BOP!$A$81:$IV$88,[61]BOP!#REF!</definedName>
    <definedName name="Z_112039D8_FF0B_11D1_98B3_00C04FC96ABD_.wvu.Rows" hidden="1">[61]BOP!$A$36:$IV$36,[61]BOP!$A$44:$IV$44,[61]BOP!$A$59:$IV$59,[61]BOP!#REF!,[61]BOP!#REF!,[61]BOP!$A$79:$IV$79,[61]BOP!$A$81:$IV$88,[61]BOP!#REF!</definedName>
    <definedName name="Z_112039D9_FF0B_11D1_98B3_00C04FC96ABD_.wvu.Rows" hidden="1">[61]BOP!$A$36:$IV$36,[61]BOP!$A$44:$IV$44,[61]BOP!$A$59:$IV$59,[61]BOP!#REF!,[61]BOP!#REF!,[61]BOP!$A$79:$IV$79,[61]BOP!$A$81:$IV$88,[61]BOP!#REF!</definedName>
    <definedName name="Z_112039DB_FF0B_11D1_98B3_00C04FC96ABD_.wvu.Rows" localSheetId="46" hidden="1">[61]BOP!$A$36:$IV$36,[61]BOP!$A$44:$IV$44,[61]BOP!$A$59:$IV$59,[61]BOP!#REF!,[61]BOP!#REF!,[61]BOP!$A$79:$IV$79,[61]BOP!$A$81:$IV$88,[61]BOP!#REF!,[61]BOP!#REF!</definedName>
    <definedName name="Z_112039DB_FF0B_11D1_98B3_00C04FC96ABD_.wvu.Rows" localSheetId="47" hidden="1">[61]BOP!$A$36:$IV$36,[61]BOP!$A$44:$IV$44,[61]BOP!$A$59:$IV$59,[61]BOP!#REF!,[61]BOP!#REF!,[61]BOP!$A$79:$IV$79,[61]BOP!$A$81:$IV$88,[61]BOP!#REF!,[61]BOP!#REF!</definedName>
    <definedName name="Z_112039DB_FF0B_11D1_98B3_00C04FC96ABD_.wvu.Rows" localSheetId="48" hidden="1">[61]BOP!$A$36:$IV$36,[61]BOP!$A$44:$IV$44,[61]BOP!$A$59:$IV$59,[61]BOP!#REF!,[61]BOP!#REF!,[61]BOP!$A$79:$IV$79,[61]BOP!$A$81:$IV$88,[61]BOP!#REF!,[61]BOP!#REF!</definedName>
    <definedName name="Z_112039DB_FF0B_11D1_98B3_00C04FC96ABD_.wvu.Rows" localSheetId="49" hidden="1">[61]BOP!$A$36:$IV$36,[61]BOP!$A$44:$IV$44,[61]BOP!$A$59:$IV$59,[61]BOP!#REF!,[61]BOP!#REF!,[61]BOP!$A$79:$IV$79,[61]BOP!$A$81:$IV$88,[61]BOP!#REF!,[61]BOP!#REF!</definedName>
    <definedName name="Z_112039DB_FF0B_11D1_98B3_00C04FC96ABD_.wvu.Rows" localSheetId="51" hidden="1">[61]BOP!$A$36:$IV$36,[61]BOP!$A$44:$IV$44,[61]BOP!$A$59:$IV$59,[61]BOP!#REF!,[61]BOP!#REF!,[61]BOP!$A$79:$IV$79,[61]BOP!$A$81:$IV$88,[61]BOP!#REF!,[61]BOP!#REF!</definedName>
    <definedName name="Z_112039DB_FF0B_11D1_98B3_00C04FC96ABD_.wvu.Rows" localSheetId="50" hidden="1">[61]BOP!$A$36:$IV$36,[61]BOP!$A$44:$IV$44,[61]BOP!$A$59:$IV$59,[61]BOP!#REF!,[61]BOP!#REF!,[61]BOP!$A$79:$IV$79,[61]BOP!$A$81:$IV$88,[61]BOP!#REF!,[61]BOP!#REF!</definedName>
    <definedName name="Z_112039DB_FF0B_11D1_98B3_00C04FC96ABD_.wvu.Rows" localSheetId="52" hidden="1">[61]BOP!$A$36:$IV$36,[61]BOP!$A$44:$IV$44,[61]BOP!$A$59:$IV$59,[61]BOP!#REF!,[61]BOP!#REF!,[61]BOP!$A$79:$IV$79,[61]BOP!$A$81:$IV$88,[61]BOP!#REF!,[61]BOP!#REF!</definedName>
    <definedName name="Z_112039DB_FF0B_11D1_98B3_00C04FC96ABD_.wvu.Rows" localSheetId="56" hidden="1">[61]BOP!$A$36:$IV$36,[61]BOP!$A$44:$IV$44,[61]BOP!$A$59:$IV$59,[61]BOP!#REF!,[61]BOP!#REF!,[61]BOP!$A$79:$IV$79,[61]BOP!$A$81:$IV$88,[61]BOP!#REF!,[61]BOP!#REF!</definedName>
    <definedName name="Z_112039DB_FF0B_11D1_98B3_00C04FC96ABD_.wvu.Rows" localSheetId="57" hidden="1">[61]BOP!$A$36:$IV$36,[61]BOP!$A$44:$IV$44,[61]BOP!$A$59:$IV$59,[61]BOP!#REF!,[61]BOP!#REF!,[61]BOP!$A$79:$IV$79,[61]BOP!$A$81:$IV$88,[61]BOP!#REF!,[61]BOP!#REF!</definedName>
    <definedName name="Z_112039DB_FF0B_11D1_98B3_00C04FC96ABD_.wvu.Rows" localSheetId="58" hidden="1">[61]BOP!$A$36:$IV$36,[61]BOP!$A$44:$IV$44,[61]BOP!$A$59:$IV$59,[61]BOP!#REF!,[61]BOP!#REF!,[61]BOP!$A$79:$IV$79,[61]BOP!$A$81:$IV$88,[61]BOP!#REF!,[61]BOP!#REF!</definedName>
    <definedName name="Z_112039DB_FF0B_11D1_98B3_00C04FC96ABD_.wvu.Rows" localSheetId="59" hidden="1">[61]BOP!$A$36:$IV$36,[61]BOP!$A$44:$IV$44,[61]BOP!$A$59:$IV$59,[61]BOP!#REF!,[61]BOP!#REF!,[61]BOP!$A$79:$IV$79,[61]BOP!$A$81:$IV$88,[61]BOP!#REF!,[61]BOP!#REF!</definedName>
    <definedName name="Z_112039DB_FF0B_11D1_98B3_00C04FC96ABD_.wvu.Rows" localSheetId="60" hidden="1">[61]BOP!$A$36:$IV$36,[61]BOP!$A$44:$IV$44,[61]BOP!$A$59:$IV$59,[61]BOP!#REF!,[61]BOP!#REF!,[61]BOP!$A$79:$IV$79,[61]BOP!$A$81:$IV$88,[61]BOP!#REF!,[61]BOP!#REF!</definedName>
    <definedName name="Z_112039DB_FF0B_11D1_98B3_00C04FC96ABD_.wvu.Rows" localSheetId="61" hidden="1">[61]BOP!$A$36:$IV$36,[61]BOP!$A$44:$IV$44,[61]BOP!$A$59:$IV$59,[61]BOP!#REF!,[61]BOP!#REF!,[61]BOP!$A$79:$IV$79,[61]BOP!$A$81:$IV$88,[61]BOP!#REF!,[61]BOP!#REF!</definedName>
    <definedName name="Z_112039DB_FF0B_11D1_98B3_00C04FC96ABD_.wvu.Rows" localSheetId="62" hidden="1">[61]BOP!$A$36:$IV$36,[61]BOP!$A$44:$IV$44,[61]BOP!$A$59:$IV$59,[61]BOP!#REF!,[61]BOP!#REF!,[61]BOP!$A$79:$IV$79,[61]BOP!$A$81:$IV$88,[61]BOP!#REF!,[61]BOP!#REF!</definedName>
    <definedName name="Z_112039DB_FF0B_11D1_98B3_00C04FC96ABD_.wvu.Rows" localSheetId="67" hidden="1">[61]BOP!$A$36:$IV$36,[61]BOP!$A$44:$IV$44,[61]BOP!$A$59:$IV$59,[61]BOP!#REF!,[61]BOP!#REF!,[61]BOP!$A$79:$IV$79,[61]BOP!$A$81:$IV$88,[61]BOP!#REF!,[61]BOP!#REF!</definedName>
    <definedName name="Z_112039DB_FF0B_11D1_98B3_00C04FC96ABD_.wvu.Rows" hidden="1">[61]BOP!$A$36:$IV$36,[61]BOP!$A$44:$IV$44,[61]BOP!$A$59:$IV$59,[61]BOP!#REF!,[61]BOP!#REF!,[61]BOP!$A$79:$IV$79,[61]BOP!$A$81:$IV$88,[61]BOP!#REF!,[61]BOP!#REF!</definedName>
    <definedName name="Z_112039DC_FF0B_11D1_98B3_00C04FC96ABD_.wvu.Rows" localSheetId="46" hidden="1">[61]BOP!$A$36:$IV$36,[61]BOP!$A$44:$IV$44,[61]BOP!$A$59:$IV$59,[61]BOP!#REF!,[61]BOP!#REF!,[61]BOP!$A$79:$IV$79,[61]BOP!$A$81:$IV$88,[61]BOP!#REF!,[61]BOP!#REF!</definedName>
    <definedName name="Z_112039DC_FF0B_11D1_98B3_00C04FC96ABD_.wvu.Rows" localSheetId="47" hidden="1">[61]BOP!$A$36:$IV$36,[61]BOP!$A$44:$IV$44,[61]BOP!$A$59:$IV$59,[61]BOP!#REF!,[61]BOP!#REF!,[61]BOP!$A$79:$IV$79,[61]BOP!$A$81:$IV$88,[61]BOP!#REF!,[61]BOP!#REF!</definedName>
    <definedName name="Z_112039DC_FF0B_11D1_98B3_00C04FC96ABD_.wvu.Rows" localSheetId="48" hidden="1">[61]BOP!$A$36:$IV$36,[61]BOP!$A$44:$IV$44,[61]BOP!$A$59:$IV$59,[61]BOP!#REF!,[61]BOP!#REF!,[61]BOP!$A$79:$IV$79,[61]BOP!$A$81:$IV$88,[61]BOP!#REF!,[61]BOP!#REF!</definedName>
    <definedName name="Z_112039DC_FF0B_11D1_98B3_00C04FC96ABD_.wvu.Rows" localSheetId="49" hidden="1">[61]BOP!$A$36:$IV$36,[61]BOP!$A$44:$IV$44,[61]BOP!$A$59:$IV$59,[61]BOP!#REF!,[61]BOP!#REF!,[61]BOP!$A$79:$IV$79,[61]BOP!$A$81:$IV$88,[61]BOP!#REF!,[61]BOP!#REF!</definedName>
    <definedName name="Z_112039DC_FF0B_11D1_98B3_00C04FC96ABD_.wvu.Rows" localSheetId="51" hidden="1">[61]BOP!$A$36:$IV$36,[61]BOP!$A$44:$IV$44,[61]BOP!$A$59:$IV$59,[61]BOP!#REF!,[61]BOP!#REF!,[61]BOP!$A$79:$IV$79,[61]BOP!$A$81:$IV$88,[61]BOP!#REF!,[61]BOP!#REF!</definedName>
    <definedName name="Z_112039DC_FF0B_11D1_98B3_00C04FC96ABD_.wvu.Rows" localSheetId="50" hidden="1">[61]BOP!$A$36:$IV$36,[61]BOP!$A$44:$IV$44,[61]BOP!$A$59:$IV$59,[61]BOP!#REF!,[61]BOP!#REF!,[61]BOP!$A$79:$IV$79,[61]BOP!$A$81:$IV$88,[61]BOP!#REF!,[61]BOP!#REF!</definedName>
    <definedName name="Z_112039DC_FF0B_11D1_98B3_00C04FC96ABD_.wvu.Rows" localSheetId="52" hidden="1">[61]BOP!$A$36:$IV$36,[61]BOP!$A$44:$IV$44,[61]BOP!$A$59:$IV$59,[61]BOP!#REF!,[61]BOP!#REF!,[61]BOP!$A$79:$IV$79,[61]BOP!$A$81:$IV$88,[61]BOP!#REF!,[61]BOP!#REF!</definedName>
    <definedName name="Z_112039DC_FF0B_11D1_98B3_00C04FC96ABD_.wvu.Rows" localSheetId="56" hidden="1">[61]BOP!$A$36:$IV$36,[61]BOP!$A$44:$IV$44,[61]BOP!$A$59:$IV$59,[61]BOP!#REF!,[61]BOP!#REF!,[61]BOP!$A$79:$IV$79,[61]BOP!$A$81:$IV$88,[61]BOP!#REF!,[61]BOP!#REF!</definedName>
    <definedName name="Z_112039DC_FF0B_11D1_98B3_00C04FC96ABD_.wvu.Rows" localSheetId="57" hidden="1">[61]BOP!$A$36:$IV$36,[61]BOP!$A$44:$IV$44,[61]BOP!$A$59:$IV$59,[61]BOP!#REF!,[61]BOP!#REF!,[61]BOP!$A$79:$IV$79,[61]BOP!$A$81:$IV$88,[61]BOP!#REF!,[61]BOP!#REF!</definedName>
    <definedName name="Z_112039DC_FF0B_11D1_98B3_00C04FC96ABD_.wvu.Rows" localSheetId="58" hidden="1">[61]BOP!$A$36:$IV$36,[61]BOP!$A$44:$IV$44,[61]BOP!$A$59:$IV$59,[61]BOP!#REF!,[61]BOP!#REF!,[61]BOP!$A$79:$IV$79,[61]BOP!$A$81:$IV$88,[61]BOP!#REF!,[61]BOP!#REF!</definedName>
    <definedName name="Z_112039DC_FF0B_11D1_98B3_00C04FC96ABD_.wvu.Rows" localSheetId="59" hidden="1">[61]BOP!$A$36:$IV$36,[61]BOP!$A$44:$IV$44,[61]BOP!$A$59:$IV$59,[61]BOP!#REF!,[61]BOP!#REF!,[61]BOP!$A$79:$IV$79,[61]BOP!$A$81:$IV$88,[61]BOP!#REF!,[61]BOP!#REF!</definedName>
    <definedName name="Z_112039DC_FF0B_11D1_98B3_00C04FC96ABD_.wvu.Rows" localSheetId="60" hidden="1">[61]BOP!$A$36:$IV$36,[61]BOP!$A$44:$IV$44,[61]BOP!$A$59:$IV$59,[61]BOP!#REF!,[61]BOP!#REF!,[61]BOP!$A$79:$IV$79,[61]BOP!$A$81:$IV$88,[61]BOP!#REF!,[61]BOP!#REF!</definedName>
    <definedName name="Z_112039DC_FF0B_11D1_98B3_00C04FC96ABD_.wvu.Rows" localSheetId="61" hidden="1">[61]BOP!$A$36:$IV$36,[61]BOP!$A$44:$IV$44,[61]BOP!$A$59:$IV$59,[61]BOP!#REF!,[61]BOP!#REF!,[61]BOP!$A$79:$IV$79,[61]BOP!$A$81:$IV$88,[61]BOP!#REF!,[61]BOP!#REF!</definedName>
    <definedName name="Z_112039DC_FF0B_11D1_98B3_00C04FC96ABD_.wvu.Rows" localSheetId="62" hidden="1">[61]BOP!$A$36:$IV$36,[61]BOP!$A$44:$IV$44,[61]BOP!$A$59:$IV$59,[61]BOP!#REF!,[61]BOP!#REF!,[61]BOP!$A$79:$IV$79,[61]BOP!$A$81:$IV$88,[61]BOP!#REF!,[61]BOP!#REF!</definedName>
    <definedName name="Z_112039DC_FF0B_11D1_98B3_00C04FC96ABD_.wvu.Rows" localSheetId="67" hidden="1">[61]BOP!$A$36:$IV$36,[61]BOP!$A$44:$IV$44,[61]BOP!$A$59:$IV$59,[61]BOP!#REF!,[61]BOP!#REF!,[61]BOP!$A$79:$IV$79,[61]BOP!$A$81:$IV$88,[61]BOP!#REF!,[61]BOP!#REF!</definedName>
    <definedName name="Z_112039DC_FF0B_11D1_98B3_00C04FC96ABD_.wvu.Rows" hidden="1">[61]BOP!$A$36:$IV$36,[61]BOP!$A$44:$IV$44,[61]BOP!$A$59:$IV$59,[61]BOP!#REF!,[61]BOP!#REF!,[61]BOP!$A$79:$IV$79,[61]BOP!$A$81:$IV$88,[61]BOP!#REF!,[61]BOP!#REF!</definedName>
    <definedName name="Z_112039DD_FF0B_11D1_98B3_00C04FC96ABD_.wvu.Rows" hidden="1">[61]BOP!$A$36:$IV$36,[61]BOP!$A$44:$IV$44,[61]BOP!$A$59:$IV$59,[61]BOP!#REF!,[61]BOP!#REF!,[61]BOP!$A$79:$IV$79</definedName>
    <definedName name="Z_13458FAB_2050_4CBE_9277_F9F0B9DACD47_.wvu.Cols" localSheetId="63" hidden="1">'T 6.1'!#REF!</definedName>
    <definedName name="Z_13458FAB_2050_4CBE_9277_F9F0B9DACD47_.wvu.PrintArea" localSheetId="63" hidden="1">'T 6.1'!$A$2:$I$43</definedName>
    <definedName name="Z_13458FAB_2050_4CBE_9277_F9F0B9DACD47_.wvu.Rows" localSheetId="63" hidden="1">'T 6.1'!#REF!</definedName>
    <definedName name="Z_1A87067C_7102_4E77_BC8D_D9D9112AA17F_.wvu.Cols" localSheetId="112" hidden="1">#REF!</definedName>
    <definedName name="Z_1A87067C_7102_4E77_BC8D_D9D9112AA17F_.wvu.Cols" localSheetId="149" hidden="1">#REF!</definedName>
    <definedName name="Z_1A87067C_7102_4E77_BC8D_D9D9112AA17F_.wvu.Cols" localSheetId="151" hidden="1">#REF!</definedName>
    <definedName name="Z_1A87067C_7102_4E77_BC8D_D9D9112AA17F_.wvu.Cols" localSheetId="159" hidden="1">#REF!</definedName>
    <definedName name="Z_1A87067C_7102_4E77_BC8D_D9D9112AA17F_.wvu.Cols" localSheetId="164" hidden="1">#REF!</definedName>
    <definedName name="Z_1A87067C_7102_4E77_BC8D_D9D9112AA17F_.wvu.Cols" localSheetId="165" hidden="1">#REF!</definedName>
    <definedName name="Z_1A87067C_7102_4E77_BC8D_D9D9112AA17F_.wvu.Cols" localSheetId="166" hidden="1">#REF!</definedName>
    <definedName name="Z_1A87067C_7102_4E77_BC8D_D9D9112AA17F_.wvu.Cols" localSheetId="167" hidden="1">#REF!</definedName>
    <definedName name="Z_1A87067C_7102_4E77_BC8D_D9D9112AA17F_.wvu.Cols" localSheetId="168" hidden="1">#REF!</definedName>
    <definedName name="Z_1A87067C_7102_4E77_BC8D_D9D9112AA17F_.wvu.Cols" localSheetId="171" hidden="1">#REF!</definedName>
    <definedName name="Z_1A87067C_7102_4E77_BC8D_D9D9112AA17F_.wvu.Cols" localSheetId="179" hidden="1">#REF!</definedName>
    <definedName name="Z_1A87067C_7102_4E77_BC8D_D9D9112AA17F_.wvu.Cols" localSheetId="180" hidden="1">#REF!</definedName>
    <definedName name="Z_1A87067C_7102_4E77_BC8D_D9D9112AA17F_.wvu.Cols" localSheetId="181" hidden="1">#REF!</definedName>
    <definedName name="Z_1A87067C_7102_4E77_BC8D_D9D9112AA17F_.wvu.Cols" localSheetId="172" hidden="1">#REF!</definedName>
    <definedName name="Z_1A87067C_7102_4E77_BC8D_D9D9112AA17F_.wvu.Cols" localSheetId="173" hidden="1">#REF!</definedName>
    <definedName name="Z_1A87067C_7102_4E77_BC8D_D9D9112AA17F_.wvu.Cols" localSheetId="174" hidden="1">#REF!</definedName>
    <definedName name="Z_1A87067C_7102_4E77_BC8D_D9D9112AA17F_.wvu.Cols" localSheetId="175" hidden="1">#REF!</definedName>
    <definedName name="Z_1A87067C_7102_4E77_BC8D_D9D9112AA17F_.wvu.Cols" localSheetId="176" hidden="1">#REF!</definedName>
    <definedName name="Z_1A87067C_7102_4E77_BC8D_D9D9112AA17F_.wvu.Cols" localSheetId="177" hidden="1">#REF!</definedName>
    <definedName name="Z_1A87067C_7102_4E77_BC8D_D9D9112AA17F_.wvu.Cols" localSheetId="178" hidden="1">#REF!</definedName>
    <definedName name="Z_1A87067C_7102_4E77_BC8D_D9D9112AA17F_.wvu.Cols" localSheetId="46" hidden="1">#REF!</definedName>
    <definedName name="Z_1A87067C_7102_4E77_BC8D_D9D9112AA17F_.wvu.Cols" localSheetId="47" hidden="1">#REF!</definedName>
    <definedName name="Z_1A87067C_7102_4E77_BC8D_D9D9112AA17F_.wvu.Cols" localSheetId="48" hidden="1">#REF!</definedName>
    <definedName name="Z_1A87067C_7102_4E77_BC8D_D9D9112AA17F_.wvu.Cols" localSheetId="49" hidden="1">#REF!</definedName>
    <definedName name="Z_1A87067C_7102_4E77_BC8D_D9D9112AA17F_.wvu.Cols" localSheetId="51" hidden="1">#REF!</definedName>
    <definedName name="Z_1A87067C_7102_4E77_BC8D_D9D9112AA17F_.wvu.Cols" localSheetId="50" hidden="1">#REF!</definedName>
    <definedName name="Z_1A87067C_7102_4E77_BC8D_D9D9112AA17F_.wvu.Cols" localSheetId="52" hidden="1">#REF!</definedName>
    <definedName name="Z_1A87067C_7102_4E77_BC8D_D9D9112AA17F_.wvu.Cols" localSheetId="56" hidden="1">#REF!</definedName>
    <definedName name="Z_1A87067C_7102_4E77_BC8D_D9D9112AA17F_.wvu.Cols" localSheetId="57" hidden="1">#REF!</definedName>
    <definedName name="Z_1A87067C_7102_4E77_BC8D_D9D9112AA17F_.wvu.Cols" localSheetId="58" hidden="1">#REF!</definedName>
    <definedName name="Z_1A87067C_7102_4E77_BC8D_D9D9112AA17F_.wvu.Cols" localSheetId="59" hidden="1">#REF!</definedName>
    <definedName name="Z_1A87067C_7102_4E77_BC8D_D9D9112AA17F_.wvu.Cols" localSheetId="60" hidden="1">#REF!</definedName>
    <definedName name="Z_1A87067C_7102_4E77_BC8D_D9D9112AA17F_.wvu.Cols" localSheetId="61" hidden="1">#REF!</definedName>
    <definedName name="Z_1A87067C_7102_4E77_BC8D_D9D9112AA17F_.wvu.Cols" localSheetId="62" hidden="1">#REF!</definedName>
    <definedName name="Z_1A87067C_7102_4E77_BC8D_D9D9112AA17F_.wvu.Cols" localSheetId="63" hidden="1">#REF!</definedName>
    <definedName name="Z_1A87067C_7102_4E77_BC8D_D9D9112AA17F_.wvu.Cols" localSheetId="83" hidden="1">#REF!</definedName>
    <definedName name="Z_1A87067C_7102_4E77_BC8D_D9D9112AA17F_.wvu.Cols" localSheetId="99" hidden="1">#REF!</definedName>
    <definedName name="Z_1A87067C_7102_4E77_BC8D_D9D9112AA17F_.wvu.Cols" localSheetId="109" hidden="1">#REF!</definedName>
    <definedName name="Z_1A87067C_7102_4E77_BC8D_D9D9112AA17F_.wvu.Cols" localSheetId="110" hidden="1">#REF!</definedName>
    <definedName name="Z_1A87067C_7102_4E77_BC8D_D9D9112AA17F_.wvu.Cols" localSheetId="111" hidden="1">#REF!</definedName>
    <definedName name="Z_1A87067C_7102_4E77_BC8D_D9D9112AA17F_.wvu.Cols" localSheetId="100" hidden="1">#REF!</definedName>
    <definedName name="Z_1A87067C_7102_4E77_BC8D_D9D9112AA17F_.wvu.Cols" localSheetId="101" hidden="1">#REF!</definedName>
    <definedName name="Z_1A87067C_7102_4E77_BC8D_D9D9112AA17F_.wvu.Cols" localSheetId="102" hidden="1">#REF!</definedName>
    <definedName name="Z_1A87067C_7102_4E77_BC8D_D9D9112AA17F_.wvu.Cols" localSheetId="103" hidden="1">#REF!</definedName>
    <definedName name="Z_1A87067C_7102_4E77_BC8D_D9D9112AA17F_.wvu.Cols" localSheetId="104" hidden="1">#REF!</definedName>
    <definedName name="Z_1A87067C_7102_4E77_BC8D_D9D9112AA17F_.wvu.Cols" localSheetId="105" hidden="1">#REF!</definedName>
    <definedName name="Z_1A87067C_7102_4E77_BC8D_D9D9112AA17F_.wvu.Cols" localSheetId="106" hidden="1">#REF!</definedName>
    <definedName name="Z_1A87067C_7102_4E77_BC8D_D9D9112AA17F_.wvu.Cols" localSheetId="107" hidden="1">#REF!</definedName>
    <definedName name="Z_1A87067C_7102_4E77_BC8D_D9D9112AA17F_.wvu.Cols" localSheetId="108" hidden="1">#REF!</definedName>
    <definedName name="Z_1A87067C_7102_4E77_BC8D_D9D9112AA17F_.wvu.Cols" hidden="1">#REF!</definedName>
    <definedName name="Z_1A87067C_7102_4E77_BC8D_D9D9112AA17F_.wvu.PrintArea" localSheetId="112" hidden="1">#REF!</definedName>
    <definedName name="Z_1A87067C_7102_4E77_BC8D_D9D9112AA17F_.wvu.PrintArea" localSheetId="149" hidden="1">#REF!</definedName>
    <definedName name="Z_1A87067C_7102_4E77_BC8D_D9D9112AA17F_.wvu.PrintArea" localSheetId="151" hidden="1">#REF!</definedName>
    <definedName name="Z_1A87067C_7102_4E77_BC8D_D9D9112AA17F_.wvu.PrintArea" localSheetId="164" hidden="1">#REF!</definedName>
    <definedName name="Z_1A87067C_7102_4E77_BC8D_D9D9112AA17F_.wvu.PrintArea" localSheetId="165" hidden="1">#REF!</definedName>
    <definedName name="Z_1A87067C_7102_4E77_BC8D_D9D9112AA17F_.wvu.PrintArea" localSheetId="166" hidden="1">#REF!</definedName>
    <definedName name="Z_1A87067C_7102_4E77_BC8D_D9D9112AA17F_.wvu.PrintArea" localSheetId="167" hidden="1">#REF!</definedName>
    <definedName name="Z_1A87067C_7102_4E77_BC8D_D9D9112AA17F_.wvu.PrintArea" localSheetId="168" hidden="1">#REF!</definedName>
    <definedName name="Z_1A87067C_7102_4E77_BC8D_D9D9112AA17F_.wvu.PrintArea" localSheetId="179" hidden="1">#REF!</definedName>
    <definedName name="Z_1A87067C_7102_4E77_BC8D_D9D9112AA17F_.wvu.PrintArea" localSheetId="180" hidden="1">#REF!</definedName>
    <definedName name="Z_1A87067C_7102_4E77_BC8D_D9D9112AA17F_.wvu.PrintArea" localSheetId="181" hidden="1">#REF!</definedName>
    <definedName name="Z_1A87067C_7102_4E77_BC8D_D9D9112AA17F_.wvu.PrintArea" localSheetId="172" hidden="1">#REF!</definedName>
    <definedName name="Z_1A87067C_7102_4E77_BC8D_D9D9112AA17F_.wvu.PrintArea" localSheetId="173" hidden="1">#REF!</definedName>
    <definedName name="Z_1A87067C_7102_4E77_BC8D_D9D9112AA17F_.wvu.PrintArea" localSheetId="174" hidden="1">#REF!</definedName>
    <definedName name="Z_1A87067C_7102_4E77_BC8D_D9D9112AA17F_.wvu.PrintArea" localSheetId="175" hidden="1">#REF!</definedName>
    <definedName name="Z_1A87067C_7102_4E77_BC8D_D9D9112AA17F_.wvu.PrintArea" localSheetId="176" hidden="1">#REF!</definedName>
    <definedName name="Z_1A87067C_7102_4E77_BC8D_D9D9112AA17F_.wvu.PrintArea" localSheetId="177" hidden="1">#REF!</definedName>
    <definedName name="Z_1A87067C_7102_4E77_BC8D_D9D9112AA17F_.wvu.PrintArea" localSheetId="178" hidden="1">#REF!</definedName>
    <definedName name="Z_1A87067C_7102_4E77_BC8D_D9D9112AA17F_.wvu.PrintArea" localSheetId="46" hidden="1">#REF!</definedName>
    <definedName name="Z_1A87067C_7102_4E77_BC8D_D9D9112AA17F_.wvu.PrintArea" localSheetId="47" hidden="1">#REF!</definedName>
    <definedName name="Z_1A87067C_7102_4E77_BC8D_D9D9112AA17F_.wvu.PrintArea" localSheetId="48" hidden="1">#REF!</definedName>
    <definedName name="Z_1A87067C_7102_4E77_BC8D_D9D9112AA17F_.wvu.PrintArea" localSheetId="49" hidden="1">#REF!</definedName>
    <definedName name="Z_1A87067C_7102_4E77_BC8D_D9D9112AA17F_.wvu.PrintArea" localSheetId="51" hidden="1">#REF!</definedName>
    <definedName name="Z_1A87067C_7102_4E77_BC8D_D9D9112AA17F_.wvu.PrintArea" localSheetId="50" hidden="1">#REF!</definedName>
    <definedName name="Z_1A87067C_7102_4E77_BC8D_D9D9112AA17F_.wvu.PrintArea" localSheetId="52" hidden="1">#REF!</definedName>
    <definedName name="Z_1A87067C_7102_4E77_BC8D_D9D9112AA17F_.wvu.PrintArea" localSheetId="56" hidden="1">#REF!</definedName>
    <definedName name="Z_1A87067C_7102_4E77_BC8D_D9D9112AA17F_.wvu.PrintArea" localSheetId="57" hidden="1">#REF!</definedName>
    <definedName name="Z_1A87067C_7102_4E77_BC8D_D9D9112AA17F_.wvu.PrintArea" localSheetId="58" hidden="1">#REF!</definedName>
    <definedName name="Z_1A87067C_7102_4E77_BC8D_D9D9112AA17F_.wvu.PrintArea" localSheetId="59" hidden="1">#REF!</definedName>
    <definedName name="Z_1A87067C_7102_4E77_BC8D_D9D9112AA17F_.wvu.PrintArea" localSheetId="60" hidden="1">#REF!</definedName>
    <definedName name="Z_1A87067C_7102_4E77_BC8D_D9D9112AA17F_.wvu.PrintArea" localSheetId="61" hidden="1">#REF!</definedName>
    <definedName name="Z_1A87067C_7102_4E77_BC8D_D9D9112AA17F_.wvu.PrintArea" localSheetId="62" hidden="1">#REF!</definedName>
    <definedName name="Z_1A87067C_7102_4E77_BC8D_D9D9112AA17F_.wvu.PrintArea" localSheetId="63" hidden="1">#REF!</definedName>
    <definedName name="Z_1A87067C_7102_4E77_BC8D_D9D9112AA17F_.wvu.PrintArea" localSheetId="83" hidden="1">#REF!</definedName>
    <definedName name="Z_1A87067C_7102_4E77_BC8D_D9D9112AA17F_.wvu.PrintArea" localSheetId="99" hidden="1">#REF!</definedName>
    <definedName name="Z_1A87067C_7102_4E77_BC8D_D9D9112AA17F_.wvu.PrintArea" localSheetId="109" hidden="1">#REF!</definedName>
    <definedName name="Z_1A87067C_7102_4E77_BC8D_D9D9112AA17F_.wvu.PrintArea" localSheetId="110" hidden="1">#REF!</definedName>
    <definedName name="Z_1A87067C_7102_4E77_BC8D_D9D9112AA17F_.wvu.PrintArea" localSheetId="111" hidden="1">#REF!</definedName>
    <definedName name="Z_1A87067C_7102_4E77_BC8D_D9D9112AA17F_.wvu.PrintArea" localSheetId="100" hidden="1">#REF!</definedName>
    <definedName name="Z_1A87067C_7102_4E77_BC8D_D9D9112AA17F_.wvu.PrintArea" localSheetId="101" hidden="1">#REF!</definedName>
    <definedName name="Z_1A87067C_7102_4E77_BC8D_D9D9112AA17F_.wvu.PrintArea" localSheetId="102" hidden="1">#REF!</definedName>
    <definedName name="Z_1A87067C_7102_4E77_BC8D_D9D9112AA17F_.wvu.PrintArea" localSheetId="103" hidden="1">#REF!</definedName>
    <definedName name="Z_1A87067C_7102_4E77_BC8D_D9D9112AA17F_.wvu.PrintArea" localSheetId="104" hidden="1">#REF!</definedName>
    <definedName name="Z_1A87067C_7102_4E77_BC8D_D9D9112AA17F_.wvu.PrintArea" localSheetId="105" hidden="1">#REF!</definedName>
    <definedName name="Z_1A87067C_7102_4E77_BC8D_D9D9112AA17F_.wvu.PrintArea" localSheetId="106" hidden="1">#REF!</definedName>
    <definedName name="Z_1A87067C_7102_4E77_BC8D_D9D9112AA17F_.wvu.PrintArea" localSheetId="107" hidden="1">#REF!</definedName>
    <definedName name="Z_1A87067C_7102_4E77_BC8D_D9D9112AA17F_.wvu.PrintArea" localSheetId="108" hidden="1">#REF!</definedName>
    <definedName name="Z_1A87067C_7102_4E77_BC8D_D9D9112AA17F_.wvu.PrintArea" hidden="1">#REF!</definedName>
    <definedName name="Z_1A87067C_7102_4E77_BC8D_D9D9112AA17F_.wvu.PrintTitles" localSheetId="112" hidden="1">#REF!</definedName>
    <definedName name="Z_1A87067C_7102_4E77_BC8D_D9D9112AA17F_.wvu.PrintTitles" localSheetId="149" hidden="1">#REF!</definedName>
    <definedName name="Z_1A87067C_7102_4E77_BC8D_D9D9112AA17F_.wvu.PrintTitles" localSheetId="151" hidden="1">#REF!</definedName>
    <definedName name="Z_1A87067C_7102_4E77_BC8D_D9D9112AA17F_.wvu.PrintTitles" localSheetId="164" hidden="1">#REF!</definedName>
    <definedName name="Z_1A87067C_7102_4E77_BC8D_D9D9112AA17F_.wvu.PrintTitles" localSheetId="165" hidden="1">#REF!</definedName>
    <definedName name="Z_1A87067C_7102_4E77_BC8D_D9D9112AA17F_.wvu.PrintTitles" localSheetId="166" hidden="1">#REF!</definedName>
    <definedName name="Z_1A87067C_7102_4E77_BC8D_D9D9112AA17F_.wvu.PrintTitles" localSheetId="167" hidden="1">#REF!</definedName>
    <definedName name="Z_1A87067C_7102_4E77_BC8D_D9D9112AA17F_.wvu.PrintTitles" localSheetId="168" hidden="1">#REF!</definedName>
    <definedName name="Z_1A87067C_7102_4E77_BC8D_D9D9112AA17F_.wvu.PrintTitles" localSheetId="179" hidden="1">#REF!</definedName>
    <definedName name="Z_1A87067C_7102_4E77_BC8D_D9D9112AA17F_.wvu.PrintTitles" localSheetId="180" hidden="1">#REF!</definedName>
    <definedName name="Z_1A87067C_7102_4E77_BC8D_D9D9112AA17F_.wvu.PrintTitles" localSheetId="181" hidden="1">#REF!</definedName>
    <definedName name="Z_1A87067C_7102_4E77_BC8D_D9D9112AA17F_.wvu.PrintTitles" localSheetId="172" hidden="1">#REF!</definedName>
    <definedName name="Z_1A87067C_7102_4E77_BC8D_D9D9112AA17F_.wvu.PrintTitles" localSheetId="173" hidden="1">#REF!</definedName>
    <definedName name="Z_1A87067C_7102_4E77_BC8D_D9D9112AA17F_.wvu.PrintTitles" localSheetId="174" hidden="1">#REF!</definedName>
    <definedName name="Z_1A87067C_7102_4E77_BC8D_D9D9112AA17F_.wvu.PrintTitles" localSheetId="175" hidden="1">#REF!</definedName>
    <definedName name="Z_1A87067C_7102_4E77_BC8D_D9D9112AA17F_.wvu.PrintTitles" localSheetId="176" hidden="1">#REF!</definedName>
    <definedName name="Z_1A87067C_7102_4E77_BC8D_D9D9112AA17F_.wvu.PrintTitles" localSheetId="177" hidden="1">#REF!</definedName>
    <definedName name="Z_1A87067C_7102_4E77_BC8D_D9D9112AA17F_.wvu.PrintTitles" localSheetId="178" hidden="1">#REF!</definedName>
    <definedName name="Z_1A87067C_7102_4E77_BC8D_D9D9112AA17F_.wvu.PrintTitles" localSheetId="46" hidden="1">#REF!</definedName>
    <definedName name="Z_1A87067C_7102_4E77_BC8D_D9D9112AA17F_.wvu.PrintTitles" localSheetId="47" hidden="1">#REF!</definedName>
    <definedName name="Z_1A87067C_7102_4E77_BC8D_D9D9112AA17F_.wvu.PrintTitles" localSheetId="48" hidden="1">#REF!</definedName>
    <definedName name="Z_1A87067C_7102_4E77_BC8D_D9D9112AA17F_.wvu.PrintTitles" localSheetId="49" hidden="1">#REF!</definedName>
    <definedName name="Z_1A87067C_7102_4E77_BC8D_D9D9112AA17F_.wvu.PrintTitles" localSheetId="51" hidden="1">#REF!</definedName>
    <definedName name="Z_1A87067C_7102_4E77_BC8D_D9D9112AA17F_.wvu.PrintTitles" localSheetId="50" hidden="1">#REF!</definedName>
    <definedName name="Z_1A87067C_7102_4E77_BC8D_D9D9112AA17F_.wvu.PrintTitles" localSheetId="52" hidden="1">#REF!</definedName>
    <definedName name="Z_1A87067C_7102_4E77_BC8D_D9D9112AA17F_.wvu.PrintTitles" localSheetId="56" hidden="1">#REF!</definedName>
    <definedName name="Z_1A87067C_7102_4E77_BC8D_D9D9112AA17F_.wvu.PrintTitles" localSheetId="57" hidden="1">#REF!</definedName>
    <definedName name="Z_1A87067C_7102_4E77_BC8D_D9D9112AA17F_.wvu.PrintTitles" localSheetId="58" hidden="1">#REF!</definedName>
    <definedName name="Z_1A87067C_7102_4E77_BC8D_D9D9112AA17F_.wvu.PrintTitles" localSheetId="59" hidden="1">#REF!</definedName>
    <definedName name="Z_1A87067C_7102_4E77_BC8D_D9D9112AA17F_.wvu.PrintTitles" localSheetId="60" hidden="1">#REF!</definedName>
    <definedName name="Z_1A87067C_7102_4E77_BC8D_D9D9112AA17F_.wvu.PrintTitles" localSheetId="61" hidden="1">#REF!</definedName>
    <definedName name="Z_1A87067C_7102_4E77_BC8D_D9D9112AA17F_.wvu.PrintTitles" localSheetId="62" hidden="1">#REF!</definedName>
    <definedName name="Z_1A87067C_7102_4E77_BC8D_D9D9112AA17F_.wvu.PrintTitles" localSheetId="63" hidden="1">#REF!</definedName>
    <definedName name="Z_1A87067C_7102_4E77_BC8D_D9D9112AA17F_.wvu.PrintTitles" localSheetId="83" hidden="1">#REF!</definedName>
    <definedName name="Z_1A87067C_7102_4E77_BC8D_D9D9112AA17F_.wvu.PrintTitles" localSheetId="99" hidden="1">#REF!</definedName>
    <definedName name="Z_1A87067C_7102_4E77_BC8D_D9D9112AA17F_.wvu.PrintTitles" localSheetId="109" hidden="1">#REF!</definedName>
    <definedName name="Z_1A87067C_7102_4E77_BC8D_D9D9112AA17F_.wvu.PrintTitles" localSheetId="110" hidden="1">#REF!</definedName>
    <definedName name="Z_1A87067C_7102_4E77_BC8D_D9D9112AA17F_.wvu.PrintTitles" localSheetId="111" hidden="1">#REF!</definedName>
    <definedName name="Z_1A87067C_7102_4E77_BC8D_D9D9112AA17F_.wvu.PrintTitles" localSheetId="100" hidden="1">#REF!</definedName>
    <definedName name="Z_1A87067C_7102_4E77_BC8D_D9D9112AA17F_.wvu.PrintTitles" localSheetId="101" hidden="1">#REF!</definedName>
    <definedName name="Z_1A87067C_7102_4E77_BC8D_D9D9112AA17F_.wvu.PrintTitles" localSheetId="102" hidden="1">#REF!</definedName>
    <definedName name="Z_1A87067C_7102_4E77_BC8D_D9D9112AA17F_.wvu.PrintTitles" localSheetId="103" hidden="1">#REF!</definedName>
    <definedName name="Z_1A87067C_7102_4E77_BC8D_D9D9112AA17F_.wvu.PrintTitles" localSheetId="104" hidden="1">#REF!</definedName>
    <definedName name="Z_1A87067C_7102_4E77_BC8D_D9D9112AA17F_.wvu.PrintTitles" localSheetId="105" hidden="1">#REF!</definedName>
    <definedName name="Z_1A87067C_7102_4E77_BC8D_D9D9112AA17F_.wvu.PrintTitles" localSheetId="106" hidden="1">#REF!</definedName>
    <definedName name="Z_1A87067C_7102_4E77_BC8D_D9D9112AA17F_.wvu.PrintTitles" localSheetId="107" hidden="1">#REF!</definedName>
    <definedName name="Z_1A87067C_7102_4E77_BC8D_D9D9112AA17F_.wvu.PrintTitles" localSheetId="108" hidden="1">#REF!</definedName>
    <definedName name="Z_1A87067C_7102_4E77_BC8D_D9D9112AA17F_.wvu.PrintTitles" hidden="1">#REF!</definedName>
    <definedName name="Z_1A87067C_7102_4E77_BC8D_D9D9112AA17F_.wvu.Rows" localSheetId="149" hidden="1">#REF!</definedName>
    <definedName name="Z_1A87067C_7102_4E77_BC8D_D9D9112AA17F_.wvu.Rows" localSheetId="151" hidden="1">#REF!</definedName>
    <definedName name="Z_1A87067C_7102_4E77_BC8D_D9D9112AA17F_.wvu.Rows" localSheetId="179" hidden="1">#REF!</definedName>
    <definedName name="Z_1A87067C_7102_4E77_BC8D_D9D9112AA17F_.wvu.Rows" localSheetId="180" hidden="1">#REF!</definedName>
    <definedName name="Z_1A87067C_7102_4E77_BC8D_D9D9112AA17F_.wvu.Rows" localSheetId="181" hidden="1">#REF!</definedName>
    <definedName name="Z_1A87067C_7102_4E77_BC8D_D9D9112AA17F_.wvu.Rows" localSheetId="172" hidden="1">#REF!</definedName>
    <definedName name="Z_1A87067C_7102_4E77_BC8D_D9D9112AA17F_.wvu.Rows" localSheetId="173" hidden="1">#REF!</definedName>
    <definedName name="Z_1A87067C_7102_4E77_BC8D_D9D9112AA17F_.wvu.Rows" localSheetId="174" hidden="1">#REF!</definedName>
    <definedName name="Z_1A87067C_7102_4E77_BC8D_D9D9112AA17F_.wvu.Rows" localSheetId="175" hidden="1">#REF!</definedName>
    <definedName name="Z_1A87067C_7102_4E77_BC8D_D9D9112AA17F_.wvu.Rows" localSheetId="176" hidden="1">#REF!</definedName>
    <definedName name="Z_1A87067C_7102_4E77_BC8D_D9D9112AA17F_.wvu.Rows" localSheetId="177" hidden="1">#REF!</definedName>
    <definedName name="Z_1A87067C_7102_4E77_BC8D_D9D9112AA17F_.wvu.Rows" localSheetId="178" hidden="1">#REF!</definedName>
    <definedName name="Z_1A87067C_7102_4E77_BC8D_D9D9112AA17F_.wvu.Rows" localSheetId="46" hidden="1">#REF!</definedName>
    <definedName name="Z_1A87067C_7102_4E77_BC8D_D9D9112AA17F_.wvu.Rows" localSheetId="47" hidden="1">#REF!</definedName>
    <definedName name="Z_1A87067C_7102_4E77_BC8D_D9D9112AA17F_.wvu.Rows" localSheetId="48" hidden="1">#REF!</definedName>
    <definedName name="Z_1A87067C_7102_4E77_BC8D_D9D9112AA17F_.wvu.Rows" localSheetId="49" hidden="1">#REF!</definedName>
    <definedName name="Z_1A87067C_7102_4E77_BC8D_D9D9112AA17F_.wvu.Rows" localSheetId="51" hidden="1">#REF!</definedName>
    <definedName name="Z_1A87067C_7102_4E77_BC8D_D9D9112AA17F_.wvu.Rows" localSheetId="50" hidden="1">#REF!</definedName>
    <definedName name="Z_1A87067C_7102_4E77_BC8D_D9D9112AA17F_.wvu.Rows" localSheetId="52" hidden="1">#REF!</definedName>
    <definedName name="Z_1A87067C_7102_4E77_BC8D_D9D9112AA17F_.wvu.Rows" localSheetId="56" hidden="1">#REF!</definedName>
    <definedName name="Z_1A87067C_7102_4E77_BC8D_D9D9112AA17F_.wvu.Rows" localSheetId="57" hidden="1">#REF!</definedName>
    <definedName name="Z_1A87067C_7102_4E77_BC8D_D9D9112AA17F_.wvu.Rows" localSheetId="58" hidden="1">#REF!</definedName>
    <definedName name="Z_1A87067C_7102_4E77_BC8D_D9D9112AA17F_.wvu.Rows" localSheetId="59" hidden="1">#REF!</definedName>
    <definedName name="Z_1A87067C_7102_4E77_BC8D_D9D9112AA17F_.wvu.Rows" localSheetId="60" hidden="1">#REF!</definedName>
    <definedName name="Z_1A87067C_7102_4E77_BC8D_D9D9112AA17F_.wvu.Rows" localSheetId="61" hidden="1">#REF!</definedName>
    <definedName name="Z_1A87067C_7102_4E77_BC8D_D9D9112AA17F_.wvu.Rows" localSheetId="62" hidden="1">#REF!</definedName>
    <definedName name="Z_1A87067C_7102_4E77_BC8D_D9D9112AA17F_.wvu.Rows" localSheetId="63" hidden="1">#REF!</definedName>
    <definedName name="Z_1A87067C_7102_4E77_BC8D_D9D9112AA17F_.wvu.Rows" localSheetId="109" hidden="1">#REF!</definedName>
    <definedName name="Z_1A87067C_7102_4E77_BC8D_D9D9112AA17F_.wvu.Rows" localSheetId="110" hidden="1">#REF!</definedName>
    <definedName name="Z_1A87067C_7102_4E77_BC8D_D9D9112AA17F_.wvu.Rows" localSheetId="111" hidden="1">#REF!</definedName>
    <definedName name="Z_1A87067C_7102_4E77_BC8D_D9D9112AA17F_.wvu.Rows" localSheetId="102" hidden="1">#REF!</definedName>
    <definedName name="Z_1A87067C_7102_4E77_BC8D_D9D9112AA17F_.wvu.Rows" localSheetId="103" hidden="1">#REF!</definedName>
    <definedName name="Z_1A87067C_7102_4E77_BC8D_D9D9112AA17F_.wvu.Rows" localSheetId="104" hidden="1">#REF!</definedName>
    <definedName name="Z_1A87067C_7102_4E77_BC8D_D9D9112AA17F_.wvu.Rows" localSheetId="107" hidden="1">#REF!</definedName>
    <definedName name="Z_1A87067C_7102_4E77_BC8D_D9D9112AA17F_.wvu.Rows" localSheetId="108" hidden="1">#REF!</definedName>
    <definedName name="Z_1A87067C_7102_4E77_BC8D_D9D9112AA17F_.wvu.Rows" hidden="1">#REF!</definedName>
    <definedName name="Z_1A8C061B_2301_11D3_BFD1_000039E37209_.wvu.Cols" localSheetId="112" hidden="1">#REF!,#REF!,#REF!</definedName>
    <definedName name="Z_1A8C061B_2301_11D3_BFD1_000039E37209_.wvu.Cols" localSheetId="149" hidden="1">#REF!,#REF!,#REF!</definedName>
    <definedName name="Z_1A8C061B_2301_11D3_BFD1_000039E37209_.wvu.Cols" localSheetId="151" hidden="1">#REF!,#REF!,#REF!</definedName>
    <definedName name="Z_1A8C061B_2301_11D3_BFD1_000039E37209_.wvu.Cols" localSheetId="159" hidden="1">#REF!,#REF!,#REF!</definedName>
    <definedName name="Z_1A8C061B_2301_11D3_BFD1_000039E37209_.wvu.Cols" localSheetId="164" hidden="1">#REF!,#REF!,#REF!</definedName>
    <definedName name="Z_1A8C061B_2301_11D3_BFD1_000039E37209_.wvu.Cols" localSheetId="165" hidden="1">#REF!,#REF!,#REF!</definedName>
    <definedName name="Z_1A8C061B_2301_11D3_BFD1_000039E37209_.wvu.Cols" localSheetId="166" hidden="1">#REF!,#REF!,#REF!</definedName>
    <definedName name="Z_1A8C061B_2301_11D3_BFD1_000039E37209_.wvu.Cols" localSheetId="167" hidden="1">#REF!,#REF!,#REF!</definedName>
    <definedName name="Z_1A8C061B_2301_11D3_BFD1_000039E37209_.wvu.Cols" localSheetId="168" hidden="1">#REF!,#REF!,#REF!</definedName>
    <definedName name="Z_1A8C061B_2301_11D3_BFD1_000039E37209_.wvu.Cols" localSheetId="171" hidden="1">#REF!,#REF!,#REF!</definedName>
    <definedName name="Z_1A8C061B_2301_11D3_BFD1_000039E37209_.wvu.Cols" localSheetId="179" hidden="1">#REF!,#REF!,#REF!</definedName>
    <definedName name="Z_1A8C061B_2301_11D3_BFD1_000039E37209_.wvu.Cols" localSheetId="180" hidden="1">#REF!,#REF!,#REF!</definedName>
    <definedName name="Z_1A8C061B_2301_11D3_BFD1_000039E37209_.wvu.Cols" localSheetId="181" hidden="1">#REF!,#REF!,#REF!</definedName>
    <definedName name="Z_1A8C061B_2301_11D3_BFD1_000039E37209_.wvu.Cols" localSheetId="172" hidden="1">#REF!,#REF!,#REF!</definedName>
    <definedName name="Z_1A8C061B_2301_11D3_BFD1_000039E37209_.wvu.Cols" localSheetId="173" hidden="1">#REF!,#REF!,#REF!</definedName>
    <definedName name="Z_1A8C061B_2301_11D3_BFD1_000039E37209_.wvu.Cols" localSheetId="174" hidden="1">#REF!,#REF!,#REF!</definedName>
    <definedName name="Z_1A8C061B_2301_11D3_BFD1_000039E37209_.wvu.Cols" localSheetId="175" hidden="1">#REF!,#REF!,#REF!</definedName>
    <definedName name="Z_1A8C061B_2301_11D3_BFD1_000039E37209_.wvu.Cols" localSheetId="176" hidden="1">#REF!,#REF!,#REF!</definedName>
    <definedName name="Z_1A8C061B_2301_11D3_BFD1_000039E37209_.wvu.Cols" localSheetId="177" hidden="1">#REF!,#REF!,#REF!</definedName>
    <definedName name="Z_1A8C061B_2301_11D3_BFD1_000039E37209_.wvu.Cols" localSheetId="178" hidden="1">#REF!,#REF!,#REF!</definedName>
    <definedName name="Z_1A8C061B_2301_11D3_BFD1_000039E37209_.wvu.Cols" localSheetId="46" hidden="1">#REF!,#REF!,#REF!</definedName>
    <definedName name="Z_1A8C061B_2301_11D3_BFD1_000039E37209_.wvu.Cols" localSheetId="47" hidden="1">#REF!,#REF!,#REF!</definedName>
    <definedName name="Z_1A8C061B_2301_11D3_BFD1_000039E37209_.wvu.Cols" localSheetId="48" hidden="1">#REF!,#REF!,#REF!</definedName>
    <definedName name="Z_1A8C061B_2301_11D3_BFD1_000039E37209_.wvu.Cols" localSheetId="49" hidden="1">#REF!,#REF!,#REF!</definedName>
    <definedName name="Z_1A8C061B_2301_11D3_BFD1_000039E37209_.wvu.Cols" localSheetId="51" hidden="1">#REF!,#REF!,#REF!</definedName>
    <definedName name="Z_1A8C061B_2301_11D3_BFD1_000039E37209_.wvu.Cols" localSheetId="50" hidden="1">#REF!,#REF!,#REF!</definedName>
    <definedName name="Z_1A8C061B_2301_11D3_BFD1_000039E37209_.wvu.Cols" localSheetId="52" hidden="1">#REF!,#REF!,#REF!</definedName>
    <definedName name="Z_1A8C061B_2301_11D3_BFD1_000039E37209_.wvu.Cols" localSheetId="56" hidden="1">#REF!,#REF!,#REF!</definedName>
    <definedName name="Z_1A8C061B_2301_11D3_BFD1_000039E37209_.wvu.Cols" localSheetId="57" hidden="1">#REF!,#REF!,#REF!</definedName>
    <definedName name="Z_1A8C061B_2301_11D3_BFD1_000039E37209_.wvu.Cols" localSheetId="58" hidden="1">#REF!,#REF!,#REF!</definedName>
    <definedName name="Z_1A8C061B_2301_11D3_BFD1_000039E37209_.wvu.Cols" localSheetId="59" hidden="1">#REF!,#REF!,#REF!</definedName>
    <definedName name="Z_1A8C061B_2301_11D3_BFD1_000039E37209_.wvu.Cols" localSheetId="60" hidden="1">#REF!,#REF!,#REF!</definedName>
    <definedName name="Z_1A8C061B_2301_11D3_BFD1_000039E37209_.wvu.Cols" localSheetId="61" hidden="1">#REF!,#REF!,#REF!</definedName>
    <definedName name="Z_1A8C061B_2301_11D3_BFD1_000039E37209_.wvu.Cols" localSheetId="62" hidden="1">#REF!,#REF!,#REF!</definedName>
    <definedName name="Z_1A8C061B_2301_11D3_BFD1_000039E37209_.wvu.Cols" localSheetId="63" hidden="1">#REF!,#REF!,#REF!</definedName>
    <definedName name="Z_1A8C061B_2301_11D3_BFD1_000039E37209_.wvu.Cols" localSheetId="83" hidden="1">#REF!,#REF!,#REF!</definedName>
    <definedName name="Z_1A8C061B_2301_11D3_BFD1_000039E37209_.wvu.Cols" localSheetId="99" hidden="1">#REF!,#REF!,#REF!</definedName>
    <definedName name="Z_1A8C061B_2301_11D3_BFD1_000039E37209_.wvu.Cols" localSheetId="109" hidden="1">#REF!,#REF!,#REF!</definedName>
    <definedName name="Z_1A8C061B_2301_11D3_BFD1_000039E37209_.wvu.Cols" localSheetId="110" hidden="1">#REF!,#REF!,#REF!</definedName>
    <definedName name="Z_1A8C061B_2301_11D3_BFD1_000039E37209_.wvu.Cols" localSheetId="111" hidden="1">#REF!,#REF!,#REF!</definedName>
    <definedName name="Z_1A8C061B_2301_11D3_BFD1_000039E37209_.wvu.Cols" localSheetId="100" hidden="1">#REF!,#REF!,#REF!</definedName>
    <definedName name="Z_1A8C061B_2301_11D3_BFD1_000039E37209_.wvu.Cols" localSheetId="101" hidden="1">#REF!,#REF!,#REF!</definedName>
    <definedName name="Z_1A8C061B_2301_11D3_BFD1_000039E37209_.wvu.Cols" localSheetId="102" hidden="1">#REF!,#REF!,#REF!</definedName>
    <definedName name="Z_1A8C061B_2301_11D3_BFD1_000039E37209_.wvu.Cols" localSheetId="103" hidden="1">#REF!,#REF!,#REF!</definedName>
    <definedName name="Z_1A8C061B_2301_11D3_BFD1_000039E37209_.wvu.Cols" localSheetId="104" hidden="1">#REF!,#REF!,#REF!</definedName>
    <definedName name="Z_1A8C061B_2301_11D3_BFD1_000039E37209_.wvu.Cols" localSheetId="105" hidden="1">#REF!,#REF!,#REF!</definedName>
    <definedName name="Z_1A8C061B_2301_11D3_BFD1_000039E37209_.wvu.Cols" localSheetId="106" hidden="1">#REF!,#REF!,#REF!</definedName>
    <definedName name="Z_1A8C061B_2301_11D3_BFD1_000039E37209_.wvu.Cols" localSheetId="107" hidden="1">#REF!,#REF!,#REF!</definedName>
    <definedName name="Z_1A8C061B_2301_11D3_BFD1_000039E37209_.wvu.Cols" localSheetId="108" hidden="1">#REF!,#REF!,#REF!</definedName>
    <definedName name="Z_1A8C061B_2301_11D3_BFD1_000039E37209_.wvu.Cols" hidden="1">#REF!,#REF!,#REF!</definedName>
    <definedName name="Z_1A8C061B_2301_11D3_BFD1_000039E37209_.wvu.Rows" localSheetId="112" hidden="1">#REF!,#REF!,#REF!</definedName>
    <definedName name="Z_1A8C061B_2301_11D3_BFD1_000039E37209_.wvu.Rows" localSheetId="149" hidden="1">#REF!,#REF!,#REF!</definedName>
    <definedName name="Z_1A8C061B_2301_11D3_BFD1_000039E37209_.wvu.Rows" localSheetId="151" hidden="1">#REF!,#REF!,#REF!</definedName>
    <definedName name="Z_1A8C061B_2301_11D3_BFD1_000039E37209_.wvu.Rows" localSheetId="164" hidden="1">#REF!,#REF!,#REF!</definedName>
    <definedName name="Z_1A8C061B_2301_11D3_BFD1_000039E37209_.wvu.Rows" localSheetId="165" hidden="1">#REF!,#REF!,#REF!</definedName>
    <definedName name="Z_1A8C061B_2301_11D3_BFD1_000039E37209_.wvu.Rows" localSheetId="166" hidden="1">#REF!,#REF!,#REF!</definedName>
    <definedName name="Z_1A8C061B_2301_11D3_BFD1_000039E37209_.wvu.Rows" localSheetId="167" hidden="1">#REF!,#REF!,#REF!</definedName>
    <definedName name="Z_1A8C061B_2301_11D3_BFD1_000039E37209_.wvu.Rows" localSheetId="168" hidden="1">#REF!,#REF!,#REF!</definedName>
    <definedName name="Z_1A8C061B_2301_11D3_BFD1_000039E37209_.wvu.Rows" localSheetId="179" hidden="1">#REF!,#REF!,#REF!</definedName>
    <definedName name="Z_1A8C061B_2301_11D3_BFD1_000039E37209_.wvu.Rows" localSheetId="180" hidden="1">#REF!,#REF!,#REF!</definedName>
    <definedName name="Z_1A8C061B_2301_11D3_BFD1_000039E37209_.wvu.Rows" localSheetId="181" hidden="1">#REF!,#REF!,#REF!</definedName>
    <definedName name="Z_1A8C061B_2301_11D3_BFD1_000039E37209_.wvu.Rows" localSheetId="172" hidden="1">#REF!,#REF!,#REF!</definedName>
    <definedName name="Z_1A8C061B_2301_11D3_BFD1_000039E37209_.wvu.Rows" localSheetId="173" hidden="1">#REF!,#REF!,#REF!</definedName>
    <definedName name="Z_1A8C061B_2301_11D3_BFD1_000039E37209_.wvu.Rows" localSheetId="174" hidden="1">#REF!,#REF!,#REF!</definedName>
    <definedName name="Z_1A8C061B_2301_11D3_BFD1_000039E37209_.wvu.Rows" localSheetId="175" hidden="1">#REF!,#REF!,#REF!</definedName>
    <definedName name="Z_1A8C061B_2301_11D3_BFD1_000039E37209_.wvu.Rows" localSheetId="176" hidden="1">#REF!,#REF!,#REF!</definedName>
    <definedName name="Z_1A8C061B_2301_11D3_BFD1_000039E37209_.wvu.Rows" localSheetId="177" hidden="1">#REF!,#REF!,#REF!</definedName>
    <definedName name="Z_1A8C061B_2301_11D3_BFD1_000039E37209_.wvu.Rows" localSheetId="178" hidden="1">#REF!,#REF!,#REF!</definedName>
    <definedName name="Z_1A8C061B_2301_11D3_BFD1_000039E37209_.wvu.Rows" localSheetId="46" hidden="1">#REF!,#REF!,#REF!</definedName>
    <definedName name="Z_1A8C061B_2301_11D3_BFD1_000039E37209_.wvu.Rows" localSheetId="47" hidden="1">#REF!,#REF!,#REF!</definedName>
    <definedName name="Z_1A8C061B_2301_11D3_BFD1_000039E37209_.wvu.Rows" localSheetId="48" hidden="1">#REF!,#REF!,#REF!</definedName>
    <definedName name="Z_1A8C061B_2301_11D3_BFD1_000039E37209_.wvu.Rows" localSheetId="49" hidden="1">#REF!,#REF!,#REF!</definedName>
    <definedName name="Z_1A8C061B_2301_11D3_BFD1_000039E37209_.wvu.Rows" localSheetId="51" hidden="1">#REF!,#REF!,#REF!</definedName>
    <definedName name="Z_1A8C061B_2301_11D3_BFD1_000039E37209_.wvu.Rows" localSheetId="50" hidden="1">#REF!,#REF!,#REF!</definedName>
    <definedName name="Z_1A8C061B_2301_11D3_BFD1_000039E37209_.wvu.Rows" localSheetId="52" hidden="1">#REF!,#REF!,#REF!</definedName>
    <definedName name="Z_1A8C061B_2301_11D3_BFD1_000039E37209_.wvu.Rows" localSheetId="56" hidden="1">#REF!,#REF!,#REF!</definedName>
    <definedName name="Z_1A8C061B_2301_11D3_BFD1_000039E37209_.wvu.Rows" localSheetId="57" hidden="1">#REF!,#REF!,#REF!</definedName>
    <definedName name="Z_1A8C061B_2301_11D3_BFD1_000039E37209_.wvu.Rows" localSheetId="58" hidden="1">#REF!,#REF!,#REF!</definedName>
    <definedName name="Z_1A8C061B_2301_11D3_BFD1_000039E37209_.wvu.Rows" localSheetId="59" hidden="1">#REF!,#REF!,#REF!</definedName>
    <definedName name="Z_1A8C061B_2301_11D3_BFD1_000039E37209_.wvu.Rows" localSheetId="60" hidden="1">#REF!,#REF!,#REF!</definedName>
    <definedName name="Z_1A8C061B_2301_11D3_BFD1_000039E37209_.wvu.Rows" localSheetId="61" hidden="1">#REF!,#REF!,#REF!</definedName>
    <definedName name="Z_1A8C061B_2301_11D3_BFD1_000039E37209_.wvu.Rows" localSheetId="62" hidden="1">#REF!,#REF!,#REF!</definedName>
    <definedName name="Z_1A8C061B_2301_11D3_BFD1_000039E37209_.wvu.Rows" localSheetId="63" hidden="1">#REF!,#REF!,#REF!</definedName>
    <definedName name="Z_1A8C061B_2301_11D3_BFD1_000039E37209_.wvu.Rows" localSheetId="83" hidden="1">#REF!,#REF!,#REF!</definedName>
    <definedName name="Z_1A8C061B_2301_11D3_BFD1_000039E37209_.wvu.Rows" localSheetId="99" hidden="1">#REF!,#REF!,#REF!</definedName>
    <definedName name="Z_1A8C061B_2301_11D3_BFD1_000039E37209_.wvu.Rows" localSheetId="109" hidden="1">#REF!,#REF!,#REF!</definedName>
    <definedName name="Z_1A8C061B_2301_11D3_BFD1_000039E37209_.wvu.Rows" localSheetId="110" hidden="1">#REF!,#REF!,#REF!</definedName>
    <definedName name="Z_1A8C061B_2301_11D3_BFD1_000039E37209_.wvu.Rows" localSheetId="111" hidden="1">#REF!,#REF!,#REF!</definedName>
    <definedName name="Z_1A8C061B_2301_11D3_BFD1_000039E37209_.wvu.Rows" localSheetId="100" hidden="1">#REF!,#REF!,#REF!</definedName>
    <definedName name="Z_1A8C061B_2301_11D3_BFD1_000039E37209_.wvu.Rows" localSheetId="101" hidden="1">#REF!,#REF!,#REF!</definedName>
    <definedName name="Z_1A8C061B_2301_11D3_BFD1_000039E37209_.wvu.Rows" localSheetId="102" hidden="1">#REF!,#REF!,#REF!</definedName>
    <definedName name="Z_1A8C061B_2301_11D3_BFD1_000039E37209_.wvu.Rows" localSheetId="103" hidden="1">#REF!,#REF!,#REF!</definedName>
    <definedName name="Z_1A8C061B_2301_11D3_BFD1_000039E37209_.wvu.Rows" localSheetId="104" hidden="1">#REF!,#REF!,#REF!</definedName>
    <definedName name="Z_1A8C061B_2301_11D3_BFD1_000039E37209_.wvu.Rows" localSheetId="105" hidden="1">#REF!,#REF!,#REF!</definedName>
    <definedName name="Z_1A8C061B_2301_11D3_BFD1_000039E37209_.wvu.Rows" localSheetId="106" hidden="1">#REF!,#REF!,#REF!</definedName>
    <definedName name="Z_1A8C061B_2301_11D3_BFD1_000039E37209_.wvu.Rows" localSheetId="107" hidden="1">#REF!,#REF!,#REF!</definedName>
    <definedName name="Z_1A8C061B_2301_11D3_BFD1_000039E37209_.wvu.Rows" localSheetId="108" hidden="1">#REF!,#REF!,#REF!</definedName>
    <definedName name="Z_1A8C061B_2301_11D3_BFD1_000039E37209_.wvu.Rows" hidden="1">#REF!,#REF!,#REF!</definedName>
    <definedName name="Z_1A8C061C_2301_11D3_BFD1_000039E37209_.wvu.Cols" localSheetId="112" hidden="1">#REF!,#REF!,#REF!</definedName>
    <definedName name="Z_1A8C061C_2301_11D3_BFD1_000039E37209_.wvu.Cols" localSheetId="149" hidden="1">#REF!,#REF!,#REF!</definedName>
    <definedName name="Z_1A8C061C_2301_11D3_BFD1_000039E37209_.wvu.Cols" localSheetId="151" hidden="1">#REF!,#REF!,#REF!</definedName>
    <definedName name="Z_1A8C061C_2301_11D3_BFD1_000039E37209_.wvu.Cols" localSheetId="164" hidden="1">#REF!,#REF!,#REF!</definedName>
    <definedName name="Z_1A8C061C_2301_11D3_BFD1_000039E37209_.wvu.Cols" localSheetId="165" hidden="1">#REF!,#REF!,#REF!</definedName>
    <definedName name="Z_1A8C061C_2301_11D3_BFD1_000039E37209_.wvu.Cols" localSheetId="166" hidden="1">#REF!,#REF!,#REF!</definedName>
    <definedName name="Z_1A8C061C_2301_11D3_BFD1_000039E37209_.wvu.Cols" localSheetId="167" hidden="1">#REF!,#REF!,#REF!</definedName>
    <definedName name="Z_1A8C061C_2301_11D3_BFD1_000039E37209_.wvu.Cols" localSheetId="168" hidden="1">#REF!,#REF!,#REF!</definedName>
    <definedName name="Z_1A8C061C_2301_11D3_BFD1_000039E37209_.wvu.Cols" localSheetId="179" hidden="1">#REF!,#REF!,#REF!</definedName>
    <definedName name="Z_1A8C061C_2301_11D3_BFD1_000039E37209_.wvu.Cols" localSheetId="180" hidden="1">#REF!,#REF!,#REF!</definedName>
    <definedName name="Z_1A8C061C_2301_11D3_BFD1_000039E37209_.wvu.Cols" localSheetId="181" hidden="1">#REF!,#REF!,#REF!</definedName>
    <definedName name="Z_1A8C061C_2301_11D3_BFD1_000039E37209_.wvu.Cols" localSheetId="172" hidden="1">#REF!,#REF!,#REF!</definedName>
    <definedName name="Z_1A8C061C_2301_11D3_BFD1_000039E37209_.wvu.Cols" localSheetId="173" hidden="1">#REF!,#REF!,#REF!</definedName>
    <definedName name="Z_1A8C061C_2301_11D3_BFD1_000039E37209_.wvu.Cols" localSheetId="174" hidden="1">#REF!,#REF!,#REF!</definedName>
    <definedName name="Z_1A8C061C_2301_11D3_BFD1_000039E37209_.wvu.Cols" localSheetId="175" hidden="1">#REF!,#REF!,#REF!</definedName>
    <definedName name="Z_1A8C061C_2301_11D3_BFD1_000039E37209_.wvu.Cols" localSheetId="176" hidden="1">#REF!,#REF!,#REF!</definedName>
    <definedName name="Z_1A8C061C_2301_11D3_BFD1_000039E37209_.wvu.Cols" localSheetId="177" hidden="1">#REF!,#REF!,#REF!</definedName>
    <definedName name="Z_1A8C061C_2301_11D3_BFD1_000039E37209_.wvu.Cols" localSheetId="178" hidden="1">#REF!,#REF!,#REF!</definedName>
    <definedName name="Z_1A8C061C_2301_11D3_BFD1_000039E37209_.wvu.Cols" localSheetId="46" hidden="1">#REF!,#REF!,#REF!</definedName>
    <definedName name="Z_1A8C061C_2301_11D3_BFD1_000039E37209_.wvu.Cols" localSheetId="47" hidden="1">#REF!,#REF!,#REF!</definedName>
    <definedName name="Z_1A8C061C_2301_11D3_BFD1_000039E37209_.wvu.Cols" localSheetId="48" hidden="1">#REF!,#REF!,#REF!</definedName>
    <definedName name="Z_1A8C061C_2301_11D3_BFD1_000039E37209_.wvu.Cols" localSheetId="49" hidden="1">#REF!,#REF!,#REF!</definedName>
    <definedName name="Z_1A8C061C_2301_11D3_BFD1_000039E37209_.wvu.Cols" localSheetId="51" hidden="1">#REF!,#REF!,#REF!</definedName>
    <definedName name="Z_1A8C061C_2301_11D3_BFD1_000039E37209_.wvu.Cols" localSheetId="50" hidden="1">#REF!,#REF!,#REF!</definedName>
    <definedName name="Z_1A8C061C_2301_11D3_BFD1_000039E37209_.wvu.Cols" localSheetId="52" hidden="1">#REF!,#REF!,#REF!</definedName>
    <definedName name="Z_1A8C061C_2301_11D3_BFD1_000039E37209_.wvu.Cols" localSheetId="56" hidden="1">#REF!,#REF!,#REF!</definedName>
    <definedName name="Z_1A8C061C_2301_11D3_BFD1_000039E37209_.wvu.Cols" localSheetId="57" hidden="1">#REF!,#REF!,#REF!</definedName>
    <definedName name="Z_1A8C061C_2301_11D3_BFD1_000039E37209_.wvu.Cols" localSheetId="58" hidden="1">#REF!,#REF!,#REF!</definedName>
    <definedName name="Z_1A8C061C_2301_11D3_BFD1_000039E37209_.wvu.Cols" localSheetId="59" hidden="1">#REF!,#REF!,#REF!</definedName>
    <definedName name="Z_1A8C061C_2301_11D3_BFD1_000039E37209_.wvu.Cols" localSheetId="60" hidden="1">#REF!,#REF!,#REF!</definedName>
    <definedName name="Z_1A8C061C_2301_11D3_BFD1_000039E37209_.wvu.Cols" localSheetId="61" hidden="1">#REF!,#REF!,#REF!</definedName>
    <definedName name="Z_1A8C061C_2301_11D3_BFD1_000039E37209_.wvu.Cols" localSheetId="62" hidden="1">#REF!,#REF!,#REF!</definedName>
    <definedName name="Z_1A8C061C_2301_11D3_BFD1_000039E37209_.wvu.Cols" localSheetId="63" hidden="1">#REF!,#REF!,#REF!</definedName>
    <definedName name="Z_1A8C061C_2301_11D3_BFD1_000039E37209_.wvu.Cols" localSheetId="83" hidden="1">#REF!,#REF!,#REF!</definedName>
    <definedName name="Z_1A8C061C_2301_11D3_BFD1_000039E37209_.wvu.Cols" localSheetId="99" hidden="1">#REF!,#REF!,#REF!</definedName>
    <definedName name="Z_1A8C061C_2301_11D3_BFD1_000039E37209_.wvu.Cols" localSheetId="109" hidden="1">#REF!,#REF!,#REF!</definedName>
    <definedName name="Z_1A8C061C_2301_11D3_BFD1_000039E37209_.wvu.Cols" localSheetId="110" hidden="1">#REF!,#REF!,#REF!</definedName>
    <definedName name="Z_1A8C061C_2301_11D3_BFD1_000039E37209_.wvu.Cols" localSheetId="111" hidden="1">#REF!,#REF!,#REF!</definedName>
    <definedName name="Z_1A8C061C_2301_11D3_BFD1_000039E37209_.wvu.Cols" localSheetId="100" hidden="1">#REF!,#REF!,#REF!</definedName>
    <definedName name="Z_1A8C061C_2301_11D3_BFD1_000039E37209_.wvu.Cols" localSheetId="101" hidden="1">#REF!,#REF!,#REF!</definedName>
    <definedName name="Z_1A8C061C_2301_11D3_BFD1_000039E37209_.wvu.Cols" localSheetId="102" hidden="1">#REF!,#REF!,#REF!</definedName>
    <definedName name="Z_1A8C061C_2301_11D3_BFD1_000039E37209_.wvu.Cols" localSheetId="103" hidden="1">#REF!,#REF!,#REF!</definedName>
    <definedName name="Z_1A8C061C_2301_11D3_BFD1_000039E37209_.wvu.Cols" localSheetId="104" hidden="1">#REF!,#REF!,#REF!</definedName>
    <definedName name="Z_1A8C061C_2301_11D3_BFD1_000039E37209_.wvu.Cols" localSheetId="105" hidden="1">#REF!,#REF!,#REF!</definedName>
    <definedName name="Z_1A8C061C_2301_11D3_BFD1_000039E37209_.wvu.Cols" localSheetId="106" hidden="1">#REF!,#REF!,#REF!</definedName>
    <definedName name="Z_1A8C061C_2301_11D3_BFD1_000039E37209_.wvu.Cols" localSheetId="107" hidden="1">#REF!,#REF!,#REF!</definedName>
    <definedName name="Z_1A8C061C_2301_11D3_BFD1_000039E37209_.wvu.Cols" localSheetId="108" hidden="1">#REF!,#REF!,#REF!</definedName>
    <definedName name="Z_1A8C061C_2301_11D3_BFD1_000039E37209_.wvu.Cols" hidden="1">#REF!,#REF!,#REF!</definedName>
    <definedName name="Z_1A8C061C_2301_11D3_BFD1_000039E37209_.wvu.Rows" localSheetId="149" hidden="1">#REF!,#REF!,#REF!</definedName>
    <definedName name="Z_1A8C061C_2301_11D3_BFD1_000039E37209_.wvu.Rows" localSheetId="151" hidden="1">#REF!,#REF!,#REF!</definedName>
    <definedName name="Z_1A8C061C_2301_11D3_BFD1_000039E37209_.wvu.Rows" localSheetId="179" hidden="1">#REF!,#REF!,#REF!</definedName>
    <definedName name="Z_1A8C061C_2301_11D3_BFD1_000039E37209_.wvu.Rows" localSheetId="180" hidden="1">#REF!,#REF!,#REF!</definedName>
    <definedName name="Z_1A8C061C_2301_11D3_BFD1_000039E37209_.wvu.Rows" localSheetId="181" hidden="1">#REF!,#REF!,#REF!</definedName>
    <definedName name="Z_1A8C061C_2301_11D3_BFD1_000039E37209_.wvu.Rows" localSheetId="172" hidden="1">#REF!,#REF!,#REF!</definedName>
    <definedName name="Z_1A8C061C_2301_11D3_BFD1_000039E37209_.wvu.Rows" localSheetId="173" hidden="1">#REF!,#REF!,#REF!</definedName>
    <definedName name="Z_1A8C061C_2301_11D3_BFD1_000039E37209_.wvu.Rows" localSheetId="174" hidden="1">#REF!,#REF!,#REF!</definedName>
    <definedName name="Z_1A8C061C_2301_11D3_BFD1_000039E37209_.wvu.Rows" localSheetId="175" hidden="1">#REF!,#REF!,#REF!</definedName>
    <definedName name="Z_1A8C061C_2301_11D3_BFD1_000039E37209_.wvu.Rows" localSheetId="176" hidden="1">#REF!,#REF!,#REF!</definedName>
    <definedName name="Z_1A8C061C_2301_11D3_BFD1_000039E37209_.wvu.Rows" localSheetId="177" hidden="1">#REF!,#REF!,#REF!</definedName>
    <definedName name="Z_1A8C061C_2301_11D3_BFD1_000039E37209_.wvu.Rows" localSheetId="178" hidden="1">#REF!,#REF!,#REF!</definedName>
    <definedName name="Z_1A8C061C_2301_11D3_BFD1_000039E37209_.wvu.Rows" localSheetId="46" hidden="1">#REF!,#REF!,#REF!</definedName>
    <definedName name="Z_1A8C061C_2301_11D3_BFD1_000039E37209_.wvu.Rows" localSheetId="47" hidden="1">#REF!,#REF!,#REF!</definedName>
    <definedName name="Z_1A8C061C_2301_11D3_BFD1_000039E37209_.wvu.Rows" localSheetId="48" hidden="1">#REF!,#REF!,#REF!</definedName>
    <definedName name="Z_1A8C061C_2301_11D3_BFD1_000039E37209_.wvu.Rows" localSheetId="49" hidden="1">#REF!,#REF!,#REF!</definedName>
    <definedName name="Z_1A8C061C_2301_11D3_BFD1_000039E37209_.wvu.Rows" localSheetId="51" hidden="1">#REF!,#REF!,#REF!</definedName>
    <definedName name="Z_1A8C061C_2301_11D3_BFD1_000039E37209_.wvu.Rows" localSheetId="50" hidden="1">#REF!,#REF!,#REF!</definedName>
    <definedName name="Z_1A8C061C_2301_11D3_BFD1_000039E37209_.wvu.Rows" localSheetId="52" hidden="1">#REF!,#REF!,#REF!</definedName>
    <definedName name="Z_1A8C061C_2301_11D3_BFD1_000039E37209_.wvu.Rows" localSheetId="56" hidden="1">#REF!,#REF!,#REF!</definedName>
    <definedName name="Z_1A8C061C_2301_11D3_BFD1_000039E37209_.wvu.Rows" localSheetId="57" hidden="1">#REF!,#REF!,#REF!</definedName>
    <definedName name="Z_1A8C061C_2301_11D3_BFD1_000039E37209_.wvu.Rows" localSheetId="58" hidden="1">#REF!,#REF!,#REF!</definedName>
    <definedName name="Z_1A8C061C_2301_11D3_BFD1_000039E37209_.wvu.Rows" localSheetId="59" hidden="1">#REF!,#REF!,#REF!</definedName>
    <definedName name="Z_1A8C061C_2301_11D3_BFD1_000039E37209_.wvu.Rows" localSheetId="60" hidden="1">#REF!,#REF!,#REF!</definedName>
    <definedName name="Z_1A8C061C_2301_11D3_BFD1_000039E37209_.wvu.Rows" localSheetId="61" hidden="1">#REF!,#REF!,#REF!</definedName>
    <definedName name="Z_1A8C061C_2301_11D3_BFD1_000039E37209_.wvu.Rows" localSheetId="62" hidden="1">#REF!,#REF!,#REF!</definedName>
    <definedName name="Z_1A8C061C_2301_11D3_BFD1_000039E37209_.wvu.Rows" localSheetId="63" hidden="1">#REF!,#REF!,#REF!</definedName>
    <definedName name="Z_1A8C061C_2301_11D3_BFD1_000039E37209_.wvu.Rows" localSheetId="109" hidden="1">#REF!,#REF!,#REF!</definedName>
    <definedName name="Z_1A8C061C_2301_11D3_BFD1_000039E37209_.wvu.Rows" localSheetId="110" hidden="1">#REF!,#REF!,#REF!</definedName>
    <definedName name="Z_1A8C061C_2301_11D3_BFD1_000039E37209_.wvu.Rows" localSheetId="111" hidden="1">#REF!,#REF!,#REF!</definedName>
    <definedName name="Z_1A8C061C_2301_11D3_BFD1_000039E37209_.wvu.Rows" localSheetId="102" hidden="1">#REF!,#REF!,#REF!</definedName>
    <definedName name="Z_1A8C061C_2301_11D3_BFD1_000039E37209_.wvu.Rows" localSheetId="103" hidden="1">#REF!,#REF!,#REF!</definedName>
    <definedName name="Z_1A8C061C_2301_11D3_BFD1_000039E37209_.wvu.Rows" localSheetId="104" hidden="1">#REF!,#REF!,#REF!</definedName>
    <definedName name="Z_1A8C061C_2301_11D3_BFD1_000039E37209_.wvu.Rows" localSheetId="107" hidden="1">#REF!,#REF!,#REF!</definedName>
    <definedName name="Z_1A8C061C_2301_11D3_BFD1_000039E37209_.wvu.Rows" localSheetId="108" hidden="1">#REF!,#REF!,#REF!</definedName>
    <definedName name="Z_1A8C061C_2301_11D3_BFD1_000039E37209_.wvu.Rows" hidden="1">#REF!,#REF!,#REF!</definedName>
    <definedName name="Z_1A8C061E_2301_11D3_BFD1_000039E37209_.wvu.Cols" localSheetId="149" hidden="1">#REF!,#REF!,#REF!</definedName>
    <definedName name="Z_1A8C061E_2301_11D3_BFD1_000039E37209_.wvu.Cols" localSheetId="151" hidden="1">#REF!,#REF!,#REF!</definedName>
    <definedName name="Z_1A8C061E_2301_11D3_BFD1_000039E37209_.wvu.Cols" localSheetId="179" hidden="1">#REF!,#REF!,#REF!</definedName>
    <definedName name="Z_1A8C061E_2301_11D3_BFD1_000039E37209_.wvu.Cols" localSheetId="180" hidden="1">#REF!,#REF!,#REF!</definedName>
    <definedName name="Z_1A8C061E_2301_11D3_BFD1_000039E37209_.wvu.Cols" localSheetId="181" hidden="1">#REF!,#REF!,#REF!</definedName>
    <definedName name="Z_1A8C061E_2301_11D3_BFD1_000039E37209_.wvu.Cols" localSheetId="172" hidden="1">#REF!,#REF!,#REF!</definedName>
    <definedName name="Z_1A8C061E_2301_11D3_BFD1_000039E37209_.wvu.Cols" localSheetId="173" hidden="1">#REF!,#REF!,#REF!</definedName>
    <definedName name="Z_1A8C061E_2301_11D3_BFD1_000039E37209_.wvu.Cols" localSheetId="174" hidden="1">#REF!,#REF!,#REF!</definedName>
    <definedName name="Z_1A8C061E_2301_11D3_BFD1_000039E37209_.wvu.Cols" localSheetId="175" hidden="1">#REF!,#REF!,#REF!</definedName>
    <definedName name="Z_1A8C061E_2301_11D3_BFD1_000039E37209_.wvu.Cols" localSheetId="176" hidden="1">#REF!,#REF!,#REF!</definedName>
    <definedName name="Z_1A8C061E_2301_11D3_BFD1_000039E37209_.wvu.Cols" localSheetId="177" hidden="1">#REF!,#REF!,#REF!</definedName>
    <definedName name="Z_1A8C061E_2301_11D3_BFD1_000039E37209_.wvu.Cols" localSheetId="178" hidden="1">#REF!,#REF!,#REF!</definedName>
    <definedName name="Z_1A8C061E_2301_11D3_BFD1_000039E37209_.wvu.Cols" localSheetId="46" hidden="1">#REF!,#REF!,#REF!</definedName>
    <definedName name="Z_1A8C061E_2301_11D3_BFD1_000039E37209_.wvu.Cols" localSheetId="47" hidden="1">#REF!,#REF!,#REF!</definedName>
    <definedName name="Z_1A8C061E_2301_11D3_BFD1_000039E37209_.wvu.Cols" localSheetId="48" hidden="1">#REF!,#REF!,#REF!</definedName>
    <definedName name="Z_1A8C061E_2301_11D3_BFD1_000039E37209_.wvu.Cols" localSheetId="49" hidden="1">#REF!,#REF!,#REF!</definedName>
    <definedName name="Z_1A8C061E_2301_11D3_BFD1_000039E37209_.wvu.Cols" localSheetId="51" hidden="1">#REF!,#REF!,#REF!</definedName>
    <definedName name="Z_1A8C061E_2301_11D3_BFD1_000039E37209_.wvu.Cols" localSheetId="50" hidden="1">#REF!,#REF!,#REF!</definedName>
    <definedName name="Z_1A8C061E_2301_11D3_BFD1_000039E37209_.wvu.Cols" localSheetId="52" hidden="1">#REF!,#REF!,#REF!</definedName>
    <definedName name="Z_1A8C061E_2301_11D3_BFD1_000039E37209_.wvu.Cols" localSheetId="56" hidden="1">#REF!,#REF!,#REF!</definedName>
    <definedName name="Z_1A8C061E_2301_11D3_BFD1_000039E37209_.wvu.Cols" localSheetId="57" hidden="1">#REF!,#REF!,#REF!</definedName>
    <definedName name="Z_1A8C061E_2301_11D3_BFD1_000039E37209_.wvu.Cols" localSheetId="58" hidden="1">#REF!,#REF!,#REF!</definedName>
    <definedName name="Z_1A8C061E_2301_11D3_BFD1_000039E37209_.wvu.Cols" localSheetId="59" hidden="1">#REF!,#REF!,#REF!</definedName>
    <definedName name="Z_1A8C061E_2301_11D3_BFD1_000039E37209_.wvu.Cols" localSheetId="60" hidden="1">#REF!,#REF!,#REF!</definedName>
    <definedName name="Z_1A8C061E_2301_11D3_BFD1_000039E37209_.wvu.Cols" localSheetId="61" hidden="1">#REF!,#REF!,#REF!</definedName>
    <definedName name="Z_1A8C061E_2301_11D3_BFD1_000039E37209_.wvu.Cols" localSheetId="62" hidden="1">#REF!,#REF!,#REF!</definedName>
    <definedName name="Z_1A8C061E_2301_11D3_BFD1_000039E37209_.wvu.Cols" localSheetId="63" hidden="1">#REF!,#REF!,#REF!</definedName>
    <definedName name="Z_1A8C061E_2301_11D3_BFD1_000039E37209_.wvu.Cols" localSheetId="109" hidden="1">#REF!,#REF!,#REF!</definedName>
    <definedName name="Z_1A8C061E_2301_11D3_BFD1_000039E37209_.wvu.Cols" localSheetId="110" hidden="1">#REF!,#REF!,#REF!</definedName>
    <definedName name="Z_1A8C061E_2301_11D3_BFD1_000039E37209_.wvu.Cols" localSheetId="111" hidden="1">#REF!,#REF!,#REF!</definedName>
    <definedName name="Z_1A8C061E_2301_11D3_BFD1_000039E37209_.wvu.Cols" localSheetId="102" hidden="1">#REF!,#REF!,#REF!</definedName>
    <definedName name="Z_1A8C061E_2301_11D3_BFD1_000039E37209_.wvu.Cols" localSheetId="103" hidden="1">#REF!,#REF!,#REF!</definedName>
    <definedName name="Z_1A8C061E_2301_11D3_BFD1_000039E37209_.wvu.Cols" localSheetId="104" hidden="1">#REF!,#REF!,#REF!</definedName>
    <definedName name="Z_1A8C061E_2301_11D3_BFD1_000039E37209_.wvu.Cols" localSheetId="107" hidden="1">#REF!,#REF!,#REF!</definedName>
    <definedName name="Z_1A8C061E_2301_11D3_BFD1_000039E37209_.wvu.Cols" localSheetId="108" hidden="1">#REF!,#REF!,#REF!</definedName>
    <definedName name="Z_1A8C061E_2301_11D3_BFD1_000039E37209_.wvu.Cols" hidden="1">#REF!,#REF!,#REF!</definedName>
    <definedName name="Z_1A8C061E_2301_11D3_BFD1_000039E37209_.wvu.Rows" localSheetId="149" hidden="1">#REF!,#REF!,#REF!</definedName>
    <definedName name="Z_1A8C061E_2301_11D3_BFD1_000039E37209_.wvu.Rows" localSheetId="151" hidden="1">#REF!,#REF!,#REF!</definedName>
    <definedName name="Z_1A8C061E_2301_11D3_BFD1_000039E37209_.wvu.Rows" localSheetId="179" hidden="1">#REF!,#REF!,#REF!</definedName>
    <definedName name="Z_1A8C061E_2301_11D3_BFD1_000039E37209_.wvu.Rows" localSheetId="180" hidden="1">#REF!,#REF!,#REF!</definedName>
    <definedName name="Z_1A8C061E_2301_11D3_BFD1_000039E37209_.wvu.Rows" localSheetId="181" hidden="1">#REF!,#REF!,#REF!</definedName>
    <definedName name="Z_1A8C061E_2301_11D3_BFD1_000039E37209_.wvu.Rows" localSheetId="172" hidden="1">#REF!,#REF!,#REF!</definedName>
    <definedName name="Z_1A8C061E_2301_11D3_BFD1_000039E37209_.wvu.Rows" localSheetId="173" hidden="1">#REF!,#REF!,#REF!</definedName>
    <definedName name="Z_1A8C061E_2301_11D3_BFD1_000039E37209_.wvu.Rows" localSheetId="174" hidden="1">#REF!,#REF!,#REF!</definedName>
    <definedName name="Z_1A8C061E_2301_11D3_BFD1_000039E37209_.wvu.Rows" localSheetId="175" hidden="1">#REF!,#REF!,#REF!</definedName>
    <definedName name="Z_1A8C061E_2301_11D3_BFD1_000039E37209_.wvu.Rows" localSheetId="176" hidden="1">#REF!,#REF!,#REF!</definedName>
    <definedName name="Z_1A8C061E_2301_11D3_BFD1_000039E37209_.wvu.Rows" localSheetId="177" hidden="1">#REF!,#REF!,#REF!</definedName>
    <definedName name="Z_1A8C061E_2301_11D3_BFD1_000039E37209_.wvu.Rows" localSheetId="178" hidden="1">#REF!,#REF!,#REF!</definedName>
    <definedName name="Z_1A8C061E_2301_11D3_BFD1_000039E37209_.wvu.Rows" localSheetId="46" hidden="1">#REF!,#REF!,#REF!</definedName>
    <definedName name="Z_1A8C061E_2301_11D3_BFD1_000039E37209_.wvu.Rows" localSheetId="47" hidden="1">#REF!,#REF!,#REF!</definedName>
    <definedName name="Z_1A8C061E_2301_11D3_BFD1_000039E37209_.wvu.Rows" localSheetId="48" hidden="1">#REF!,#REF!,#REF!</definedName>
    <definedName name="Z_1A8C061E_2301_11D3_BFD1_000039E37209_.wvu.Rows" localSheetId="49" hidden="1">#REF!,#REF!,#REF!</definedName>
    <definedName name="Z_1A8C061E_2301_11D3_BFD1_000039E37209_.wvu.Rows" localSheetId="51" hidden="1">#REF!,#REF!,#REF!</definedName>
    <definedName name="Z_1A8C061E_2301_11D3_BFD1_000039E37209_.wvu.Rows" localSheetId="50" hidden="1">#REF!,#REF!,#REF!</definedName>
    <definedName name="Z_1A8C061E_2301_11D3_BFD1_000039E37209_.wvu.Rows" localSheetId="52" hidden="1">#REF!,#REF!,#REF!</definedName>
    <definedName name="Z_1A8C061E_2301_11D3_BFD1_000039E37209_.wvu.Rows" localSheetId="56" hidden="1">#REF!,#REF!,#REF!</definedName>
    <definedName name="Z_1A8C061E_2301_11D3_BFD1_000039E37209_.wvu.Rows" localSheetId="57" hidden="1">#REF!,#REF!,#REF!</definedName>
    <definedName name="Z_1A8C061E_2301_11D3_BFD1_000039E37209_.wvu.Rows" localSheetId="58" hidden="1">#REF!,#REF!,#REF!</definedName>
    <definedName name="Z_1A8C061E_2301_11D3_BFD1_000039E37209_.wvu.Rows" localSheetId="59" hidden="1">#REF!,#REF!,#REF!</definedName>
    <definedName name="Z_1A8C061E_2301_11D3_BFD1_000039E37209_.wvu.Rows" localSheetId="60" hidden="1">#REF!,#REF!,#REF!</definedName>
    <definedName name="Z_1A8C061E_2301_11D3_BFD1_000039E37209_.wvu.Rows" localSheetId="61" hidden="1">#REF!,#REF!,#REF!</definedName>
    <definedName name="Z_1A8C061E_2301_11D3_BFD1_000039E37209_.wvu.Rows" localSheetId="62" hidden="1">#REF!,#REF!,#REF!</definedName>
    <definedName name="Z_1A8C061E_2301_11D3_BFD1_000039E37209_.wvu.Rows" localSheetId="63" hidden="1">#REF!,#REF!,#REF!</definedName>
    <definedName name="Z_1A8C061E_2301_11D3_BFD1_000039E37209_.wvu.Rows" localSheetId="109" hidden="1">#REF!,#REF!,#REF!</definedName>
    <definedName name="Z_1A8C061E_2301_11D3_BFD1_000039E37209_.wvu.Rows" localSheetId="110" hidden="1">#REF!,#REF!,#REF!</definedName>
    <definedName name="Z_1A8C061E_2301_11D3_BFD1_000039E37209_.wvu.Rows" localSheetId="111" hidden="1">#REF!,#REF!,#REF!</definedName>
    <definedName name="Z_1A8C061E_2301_11D3_BFD1_000039E37209_.wvu.Rows" localSheetId="102" hidden="1">#REF!,#REF!,#REF!</definedName>
    <definedName name="Z_1A8C061E_2301_11D3_BFD1_000039E37209_.wvu.Rows" localSheetId="103" hidden="1">#REF!,#REF!,#REF!</definedName>
    <definedName name="Z_1A8C061E_2301_11D3_BFD1_000039E37209_.wvu.Rows" localSheetId="104" hidden="1">#REF!,#REF!,#REF!</definedName>
    <definedName name="Z_1A8C061E_2301_11D3_BFD1_000039E37209_.wvu.Rows" localSheetId="107" hidden="1">#REF!,#REF!,#REF!</definedName>
    <definedName name="Z_1A8C061E_2301_11D3_BFD1_000039E37209_.wvu.Rows" localSheetId="108" hidden="1">#REF!,#REF!,#REF!</definedName>
    <definedName name="Z_1A8C061E_2301_11D3_BFD1_000039E37209_.wvu.Rows" hidden="1">#REF!,#REF!,#REF!</definedName>
    <definedName name="Z_1A8C061F_2301_11D3_BFD1_000039E37209_.wvu.Cols" localSheetId="149" hidden="1">#REF!,#REF!,#REF!</definedName>
    <definedName name="Z_1A8C061F_2301_11D3_BFD1_000039E37209_.wvu.Cols" localSheetId="151" hidden="1">#REF!,#REF!,#REF!</definedName>
    <definedName name="Z_1A8C061F_2301_11D3_BFD1_000039E37209_.wvu.Cols" localSheetId="179" hidden="1">#REF!,#REF!,#REF!</definedName>
    <definedName name="Z_1A8C061F_2301_11D3_BFD1_000039E37209_.wvu.Cols" localSheetId="180" hidden="1">#REF!,#REF!,#REF!</definedName>
    <definedName name="Z_1A8C061F_2301_11D3_BFD1_000039E37209_.wvu.Cols" localSheetId="181" hidden="1">#REF!,#REF!,#REF!</definedName>
    <definedName name="Z_1A8C061F_2301_11D3_BFD1_000039E37209_.wvu.Cols" localSheetId="172" hidden="1">#REF!,#REF!,#REF!</definedName>
    <definedName name="Z_1A8C061F_2301_11D3_BFD1_000039E37209_.wvu.Cols" localSheetId="173" hidden="1">#REF!,#REF!,#REF!</definedName>
    <definedName name="Z_1A8C061F_2301_11D3_BFD1_000039E37209_.wvu.Cols" localSheetId="174" hidden="1">#REF!,#REF!,#REF!</definedName>
    <definedName name="Z_1A8C061F_2301_11D3_BFD1_000039E37209_.wvu.Cols" localSheetId="175" hidden="1">#REF!,#REF!,#REF!</definedName>
    <definedName name="Z_1A8C061F_2301_11D3_BFD1_000039E37209_.wvu.Cols" localSheetId="176" hidden="1">#REF!,#REF!,#REF!</definedName>
    <definedName name="Z_1A8C061F_2301_11D3_BFD1_000039E37209_.wvu.Cols" localSheetId="177" hidden="1">#REF!,#REF!,#REF!</definedName>
    <definedName name="Z_1A8C061F_2301_11D3_BFD1_000039E37209_.wvu.Cols" localSheetId="178" hidden="1">#REF!,#REF!,#REF!</definedName>
    <definedName name="Z_1A8C061F_2301_11D3_BFD1_000039E37209_.wvu.Cols" localSheetId="46" hidden="1">#REF!,#REF!,#REF!</definedName>
    <definedName name="Z_1A8C061F_2301_11D3_BFD1_000039E37209_.wvu.Cols" localSheetId="47" hidden="1">#REF!,#REF!,#REF!</definedName>
    <definedName name="Z_1A8C061F_2301_11D3_BFD1_000039E37209_.wvu.Cols" localSheetId="48" hidden="1">#REF!,#REF!,#REF!</definedName>
    <definedName name="Z_1A8C061F_2301_11D3_BFD1_000039E37209_.wvu.Cols" localSheetId="49" hidden="1">#REF!,#REF!,#REF!</definedName>
    <definedName name="Z_1A8C061F_2301_11D3_BFD1_000039E37209_.wvu.Cols" localSheetId="51" hidden="1">#REF!,#REF!,#REF!</definedName>
    <definedName name="Z_1A8C061F_2301_11D3_BFD1_000039E37209_.wvu.Cols" localSheetId="50" hidden="1">#REF!,#REF!,#REF!</definedName>
    <definedName name="Z_1A8C061F_2301_11D3_BFD1_000039E37209_.wvu.Cols" localSheetId="52" hidden="1">#REF!,#REF!,#REF!</definedName>
    <definedName name="Z_1A8C061F_2301_11D3_BFD1_000039E37209_.wvu.Cols" localSheetId="56" hidden="1">#REF!,#REF!,#REF!</definedName>
    <definedName name="Z_1A8C061F_2301_11D3_BFD1_000039E37209_.wvu.Cols" localSheetId="57" hidden="1">#REF!,#REF!,#REF!</definedName>
    <definedName name="Z_1A8C061F_2301_11D3_BFD1_000039E37209_.wvu.Cols" localSheetId="58" hidden="1">#REF!,#REF!,#REF!</definedName>
    <definedName name="Z_1A8C061F_2301_11D3_BFD1_000039E37209_.wvu.Cols" localSheetId="59" hidden="1">#REF!,#REF!,#REF!</definedName>
    <definedName name="Z_1A8C061F_2301_11D3_BFD1_000039E37209_.wvu.Cols" localSheetId="60" hidden="1">#REF!,#REF!,#REF!</definedName>
    <definedName name="Z_1A8C061F_2301_11D3_BFD1_000039E37209_.wvu.Cols" localSheetId="61" hidden="1">#REF!,#REF!,#REF!</definedName>
    <definedName name="Z_1A8C061F_2301_11D3_BFD1_000039E37209_.wvu.Cols" localSheetId="62" hidden="1">#REF!,#REF!,#REF!</definedName>
    <definedName name="Z_1A8C061F_2301_11D3_BFD1_000039E37209_.wvu.Cols" localSheetId="63" hidden="1">#REF!,#REF!,#REF!</definedName>
    <definedName name="Z_1A8C061F_2301_11D3_BFD1_000039E37209_.wvu.Cols" localSheetId="109" hidden="1">#REF!,#REF!,#REF!</definedName>
    <definedName name="Z_1A8C061F_2301_11D3_BFD1_000039E37209_.wvu.Cols" localSheetId="110" hidden="1">#REF!,#REF!,#REF!</definedName>
    <definedName name="Z_1A8C061F_2301_11D3_BFD1_000039E37209_.wvu.Cols" localSheetId="111" hidden="1">#REF!,#REF!,#REF!</definedName>
    <definedName name="Z_1A8C061F_2301_11D3_BFD1_000039E37209_.wvu.Cols" localSheetId="102" hidden="1">#REF!,#REF!,#REF!</definedName>
    <definedName name="Z_1A8C061F_2301_11D3_BFD1_000039E37209_.wvu.Cols" localSheetId="103" hidden="1">#REF!,#REF!,#REF!</definedName>
    <definedName name="Z_1A8C061F_2301_11D3_BFD1_000039E37209_.wvu.Cols" localSheetId="104" hidden="1">#REF!,#REF!,#REF!</definedName>
    <definedName name="Z_1A8C061F_2301_11D3_BFD1_000039E37209_.wvu.Cols" localSheetId="107" hidden="1">#REF!,#REF!,#REF!</definedName>
    <definedName name="Z_1A8C061F_2301_11D3_BFD1_000039E37209_.wvu.Cols" localSheetId="108" hidden="1">#REF!,#REF!,#REF!</definedName>
    <definedName name="Z_1A8C061F_2301_11D3_BFD1_000039E37209_.wvu.Cols" hidden="1">#REF!,#REF!,#REF!</definedName>
    <definedName name="Z_1A8C061F_2301_11D3_BFD1_000039E37209_.wvu.Rows" localSheetId="149" hidden="1">#REF!,#REF!,#REF!</definedName>
    <definedName name="Z_1A8C061F_2301_11D3_BFD1_000039E37209_.wvu.Rows" localSheetId="151" hidden="1">#REF!,#REF!,#REF!</definedName>
    <definedName name="Z_1A8C061F_2301_11D3_BFD1_000039E37209_.wvu.Rows" localSheetId="179" hidden="1">#REF!,#REF!,#REF!</definedName>
    <definedName name="Z_1A8C061F_2301_11D3_BFD1_000039E37209_.wvu.Rows" localSheetId="180" hidden="1">#REF!,#REF!,#REF!</definedName>
    <definedName name="Z_1A8C061F_2301_11D3_BFD1_000039E37209_.wvu.Rows" localSheetId="181" hidden="1">#REF!,#REF!,#REF!</definedName>
    <definedName name="Z_1A8C061F_2301_11D3_BFD1_000039E37209_.wvu.Rows" localSheetId="172" hidden="1">#REF!,#REF!,#REF!</definedName>
    <definedName name="Z_1A8C061F_2301_11D3_BFD1_000039E37209_.wvu.Rows" localSheetId="173" hidden="1">#REF!,#REF!,#REF!</definedName>
    <definedName name="Z_1A8C061F_2301_11D3_BFD1_000039E37209_.wvu.Rows" localSheetId="174" hidden="1">#REF!,#REF!,#REF!</definedName>
    <definedName name="Z_1A8C061F_2301_11D3_BFD1_000039E37209_.wvu.Rows" localSheetId="175" hidden="1">#REF!,#REF!,#REF!</definedName>
    <definedName name="Z_1A8C061F_2301_11D3_BFD1_000039E37209_.wvu.Rows" localSheetId="176" hidden="1">#REF!,#REF!,#REF!</definedName>
    <definedName name="Z_1A8C061F_2301_11D3_BFD1_000039E37209_.wvu.Rows" localSheetId="177" hidden="1">#REF!,#REF!,#REF!</definedName>
    <definedName name="Z_1A8C061F_2301_11D3_BFD1_000039E37209_.wvu.Rows" localSheetId="178" hidden="1">#REF!,#REF!,#REF!</definedName>
    <definedName name="Z_1A8C061F_2301_11D3_BFD1_000039E37209_.wvu.Rows" localSheetId="46" hidden="1">#REF!,#REF!,#REF!</definedName>
    <definedName name="Z_1A8C061F_2301_11D3_BFD1_000039E37209_.wvu.Rows" localSheetId="47" hidden="1">#REF!,#REF!,#REF!</definedName>
    <definedName name="Z_1A8C061F_2301_11D3_BFD1_000039E37209_.wvu.Rows" localSheetId="48" hidden="1">#REF!,#REF!,#REF!</definedName>
    <definedName name="Z_1A8C061F_2301_11D3_BFD1_000039E37209_.wvu.Rows" localSheetId="49" hidden="1">#REF!,#REF!,#REF!</definedName>
    <definedName name="Z_1A8C061F_2301_11D3_BFD1_000039E37209_.wvu.Rows" localSheetId="51" hidden="1">#REF!,#REF!,#REF!</definedName>
    <definedName name="Z_1A8C061F_2301_11D3_BFD1_000039E37209_.wvu.Rows" localSheetId="50" hidden="1">#REF!,#REF!,#REF!</definedName>
    <definedName name="Z_1A8C061F_2301_11D3_BFD1_000039E37209_.wvu.Rows" localSheetId="52" hidden="1">#REF!,#REF!,#REF!</definedName>
    <definedName name="Z_1A8C061F_2301_11D3_BFD1_000039E37209_.wvu.Rows" localSheetId="56" hidden="1">#REF!,#REF!,#REF!</definedName>
    <definedName name="Z_1A8C061F_2301_11D3_BFD1_000039E37209_.wvu.Rows" localSheetId="57" hidden="1">#REF!,#REF!,#REF!</definedName>
    <definedName name="Z_1A8C061F_2301_11D3_BFD1_000039E37209_.wvu.Rows" localSheetId="58" hidden="1">#REF!,#REF!,#REF!</definedName>
    <definedName name="Z_1A8C061F_2301_11D3_BFD1_000039E37209_.wvu.Rows" localSheetId="59" hidden="1">#REF!,#REF!,#REF!</definedName>
    <definedName name="Z_1A8C061F_2301_11D3_BFD1_000039E37209_.wvu.Rows" localSheetId="60" hidden="1">#REF!,#REF!,#REF!</definedName>
    <definedName name="Z_1A8C061F_2301_11D3_BFD1_000039E37209_.wvu.Rows" localSheetId="61" hidden="1">#REF!,#REF!,#REF!</definedName>
    <definedName name="Z_1A8C061F_2301_11D3_BFD1_000039E37209_.wvu.Rows" localSheetId="62" hidden="1">#REF!,#REF!,#REF!</definedName>
    <definedName name="Z_1A8C061F_2301_11D3_BFD1_000039E37209_.wvu.Rows" localSheetId="63" hidden="1">#REF!,#REF!,#REF!</definedName>
    <definedName name="Z_1A8C061F_2301_11D3_BFD1_000039E37209_.wvu.Rows" localSheetId="109" hidden="1">#REF!,#REF!,#REF!</definedName>
    <definedName name="Z_1A8C061F_2301_11D3_BFD1_000039E37209_.wvu.Rows" localSheetId="110" hidden="1">#REF!,#REF!,#REF!</definedName>
    <definedName name="Z_1A8C061F_2301_11D3_BFD1_000039E37209_.wvu.Rows" localSheetId="111" hidden="1">#REF!,#REF!,#REF!</definedName>
    <definedName name="Z_1A8C061F_2301_11D3_BFD1_000039E37209_.wvu.Rows" localSheetId="102" hidden="1">#REF!,#REF!,#REF!</definedName>
    <definedName name="Z_1A8C061F_2301_11D3_BFD1_000039E37209_.wvu.Rows" localSheetId="103" hidden="1">#REF!,#REF!,#REF!</definedName>
    <definedName name="Z_1A8C061F_2301_11D3_BFD1_000039E37209_.wvu.Rows" localSheetId="104" hidden="1">#REF!,#REF!,#REF!</definedName>
    <definedName name="Z_1A8C061F_2301_11D3_BFD1_000039E37209_.wvu.Rows" localSheetId="107" hidden="1">#REF!,#REF!,#REF!</definedName>
    <definedName name="Z_1A8C061F_2301_11D3_BFD1_000039E37209_.wvu.Rows" localSheetId="108" hidden="1">#REF!,#REF!,#REF!</definedName>
    <definedName name="Z_1A8C061F_2301_11D3_BFD1_000039E37209_.wvu.Rows" hidden="1">#REF!,#REF!,#REF!</definedName>
    <definedName name="Z_1F4C2007_FFA7_11D1_98B6_00C04FC96ABD_.wvu.Rows" hidden="1">[61]BOP!$A$36:$IV$36,[61]BOP!$A$44:$IV$44,[61]BOP!$A$59:$IV$59,[61]BOP!#REF!,[61]BOP!#REF!,[61]BOP!$A$81:$IV$88</definedName>
    <definedName name="Z_1F4C2008_FFA7_11D1_98B6_00C04FC96ABD_.wvu.Rows" hidden="1">[61]BOP!$A$36:$IV$36,[61]BOP!$A$44:$IV$44,[61]BOP!$A$59:$IV$59,[61]BOP!#REF!,[61]BOP!#REF!,[61]BOP!$A$81:$IV$88</definedName>
    <definedName name="Z_1F4C2009_FFA7_11D1_98B6_00C04FC96ABD_.wvu.Rows" hidden="1">[61]BOP!$A$36:$IV$36,[61]BOP!$A$44:$IV$44,[61]BOP!$A$59:$IV$59,[61]BOP!#REF!,[61]BOP!#REF!,[61]BOP!$A$81:$IV$88</definedName>
    <definedName name="Z_1F4C200A_FFA7_11D1_98B6_00C04FC96ABD_.wvu.Rows" hidden="1">[61]BOP!$A$36:$IV$36,[61]BOP!$A$44:$IV$44,[61]BOP!$A$59:$IV$59,[61]BOP!#REF!,[61]BOP!#REF!,[61]BOP!$A$81:$IV$88</definedName>
    <definedName name="Z_1F4C200B_FFA7_11D1_98B6_00C04FC96ABD_.wvu.Rows" hidden="1">[61]BOP!$A$36:$IV$36,[61]BOP!$A$44:$IV$44,[61]BOP!$A$59:$IV$59,[61]BOP!#REF!,[61]BOP!#REF!,[61]BOP!$A$79:$IV$79,[61]BOP!$A$81:$IV$88,[61]BOP!#REF!</definedName>
    <definedName name="Z_1F4C200C_FFA7_11D1_98B6_00C04FC96ABD_.wvu.Rows" hidden="1">[61]BOP!$A$36:$IV$36,[61]BOP!$A$44:$IV$44,[61]BOP!$A$59:$IV$59,[61]BOP!#REF!,[61]BOP!#REF!,[61]BOP!$A$79:$IV$79,[61]BOP!$A$81:$IV$88</definedName>
    <definedName name="Z_1F4C200D_FFA7_11D1_98B6_00C04FC96ABD_.wvu.Rows" localSheetId="112" hidden="1">[61]BOP!$A$36:$IV$36,[61]BOP!$A$44:$IV$44,[61]BOP!$A$59:$IV$59,[61]BOP!#REF!,[61]BOP!#REF!,[61]BOP!$A$79:$IV$79,[61]BOP!#REF!</definedName>
    <definedName name="Z_1F4C200D_FFA7_11D1_98B6_00C04FC96ABD_.wvu.Rows" localSheetId="149" hidden="1">[61]BOP!$A$36:$IV$36,[61]BOP!$A$44:$IV$44,[61]BOP!$A$59:$IV$59,[61]BOP!#REF!,[61]BOP!#REF!,[61]BOP!$A$79:$IV$79,[61]BOP!#REF!</definedName>
    <definedName name="Z_1F4C200D_FFA7_11D1_98B6_00C04FC96ABD_.wvu.Rows" localSheetId="156" hidden="1">[61]BOP!$A$36:$IV$36,[61]BOP!$A$44:$IV$44,[61]BOP!$A$59:$IV$59,[61]BOP!#REF!,[61]BOP!#REF!,[61]BOP!$A$79:$IV$79,[61]BOP!#REF!</definedName>
    <definedName name="Z_1F4C200D_FFA7_11D1_98B6_00C04FC96ABD_.wvu.Rows" localSheetId="159" hidden="1">[61]BOP!$A$36:$IV$36,[61]BOP!$A$44:$IV$44,[61]BOP!$A$59:$IV$59,[61]BOP!#REF!,[61]BOP!#REF!,[61]BOP!$A$79:$IV$79,[61]BOP!#REF!</definedName>
    <definedName name="Z_1F4C200D_FFA7_11D1_98B6_00C04FC96ABD_.wvu.Rows" localSheetId="164" hidden="1">[61]BOP!$A$36:$IV$36,[61]BOP!$A$44:$IV$44,[61]BOP!$A$59:$IV$59,[61]BOP!#REF!,[61]BOP!#REF!,[61]BOP!$A$79:$IV$79,[61]BOP!#REF!</definedName>
    <definedName name="Z_1F4C200D_FFA7_11D1_98B6_00C04FC96ABD_.wvu.Rows" localSheetId="165" hidden="1">[61]BOP!$A$36:$IV$36,[61]BOP!$A$44:$IV$44,[61]BOP!$A$59:$IV$59,[61]BOP!#REF!,[61]BOP!#REF!,[61]BOP!$A$79:$IV$79,[61]BOP!#REF!</definedName>
    <definedName name="Z_1F4C200D_FFA7_11D1_98B6_00C04FC96ABD_.wvu.Rows" localSheetId="166" hidden="1">[61]BOP!$A$36:$IV$36,[61]BOP!$A$44:$IV$44,[61]BOP!$A$59:$IV$59,[61]BOP!#REF!,[61]BOP!#REF!,[61]BOP!$A$79:$IV$79,[61]BOP!#REF!</definedName>
    <definedName name="Z_1F4C200D_FFA7_11D1_98B6_00C04FC96ABD_.wvu.Rows" localSheetId="167" hidden="1">[61]BOP!$A$36:$IV$36,[61]BOP!$A$44:$IV$44,[61]BOP!$A$59:$IV$59,[61]BOP!#REF!,[61]BOP!#REF!,[61]BOP!$A$79:$IV$79,[61]BOP!#REF!</definedName>
    <definedName name="Z_1F4C200D_FFA7_11D1_98B6_00C04FC96ABD_.wvu.Rows" localSheetId="168" hidden="1">[61]BOP!$A$36:$IV$36,[61]BOP!$A$44:$IV$44,[61]BOP!$A$59:$IV$59,[61]BOP!#REF!,[61]BOP!#REF!,[61]BOP!$A$79:$IV$79,[61]BOP!#REF!</definedName>
    <definedName name="Z_1F4C200D_FFA7_11D1_98B6_00C04FC96ABD_.wvu.Rows" localSheetId="171" hidden="1">[61]BOP!$A$36:$IV$36,[61]BOP!$A$44:$IV$44,[61]BOP!$A$59:$IV$59,[61]BOP!#REF!,[61]BOP!#REF!,[61]BOP!$A$79:$IV$79,[61]BOP!#REF!</definedName>
    <definedName name="Z_1F4C200D_FFA7_11D1_98B6_00C04FC96ABD_.wvu.Rows" localSheetId="179" hidden="1">[61]BOP!$A$36:$IV$36,[61]BOP!$A$44:$IV$44,[61]BOP!$A$59:$IV$59,[61]BOP!#REF!,[61]BOP!#REF!,[61]BOP!$A$79:$IV$79,[61]BOP!#REF!</definedName>
    <definedName name="Z_1F4C200D_FFA7_11D1_98B6_00C04FC96ABD_.wvu.Rows" localSheetId="180" hidden="1">[61]BOP!$A$36:$IV$36,[61]BOP!$A$44:$IV$44,[61]BOP!$A$59:$IV$59,[61]BOP!#REF!,[61]BOP!#REF!,[61]BOP!$A$79:$IV$79,[61]BOP!#REF!</definedName>
    <definedName name="Z_1F4C200D_FFA7_11D1_98B6_00C04FC96ABD_.wvu.Rows" localSheetId="181" hidden="1">[61]BOP!$A$36:$IV$36,[61]BOP!$A$44:$IV$44,[61]BOP!$A$59:$IV$59,[61]BOP!#REF!,[61]BOP!#REF!,[61]BOP!$A$79:$IV$79,[61]BOP!#REF!</definedName>
    <definedName name="Z_1F4C200D_FFA7_11D1_98B6_00C04FC96ABD_.wvu.Rows" localSheetId="172" hidden="1">[61]BOP!$A$36:$IV$36,[61]BOP!$A$44:$IV$44,[61]BOP!$A$59:$IV$59,[61]BOP!#REF!,[61]BOP!#REF!,[61]BOP!$A$79:$IV$79,[61]BOP!#REF!</definedName>
    <definedName name="Z_1F4C200D_FFA7_11D1_98B6_00C04FC96ABD_.wvu.Rows" localSheetId="173" hidden="1">[61]BOP!$A$36:$IV$36,[61]BOP!$A$44:$IV$44,[61]BOP!$A$59:$IV$59,[61]BOP!#REF!,[61]BOP!#REF!,[61]BOP!$A$79:$IV$79,[61]BOP!#REF!</definedName>
    <definedName name="Z_1F4C200D_FFA7_11D1_98B6_00C04FC96ABD_.wvu.Rows" localSheetId="174" hidden="1">[61]BOP!$A$36:$IV$36,[61]BOP!$A$44:$IV$44,[61]BOP!$A$59:$IV$59,[61]BOP!#REF!,[61]BOP!#REF!,[61]BOP!$A$79:$IV$79,[61]BOP!#REF!</definedName>
    <definedName name="Z_1F4C200D_FFA7_11D1_98B6_00C04FC96ABD_.wvu.Rows" localSheetId="175" hidden="1">[61]BOP!$A$36:$IV$36,[61]BOP!$A$44:$IV$44,[61]BOP!$A$59:$IV$59,[61]BOP!#REF!,[61]BOP!#REF!,[61]BOP!$A$79:$IV$79,[61]BOP!#REF!</definedName>
    <definedName name="Z_1F4C200D_FFA7_11D1_98B6_00C04FC96ABD_.wvu.Rows" localSheetId="176" hidden="1">[61]BOP!$A$36:$IV$36,[61]BOP!$A$44:$IV$44,[61]BOP!$A$59:$IV$59,[61]BOP!#REF!,[61]BOP!#REF!,[61]BOP!$A$79:$IV$79,[61]BOP!#REF!</definedName>
    <definedName name="Z_1F4C200D_FFA7_11D1_98B6_00C04FC96ABD_.wvu.Rows" localSheetId="177" hidden="1">[61]BOP!$A$36:$IV$36,[61]BOP!$A$44:$IV$44,[61]BOP!$A$59:$IV$59,[61]BOP!#REF!,[61]BOP!#REF!,[61]BOP!$A$79:$IV$79,[61]BOP!#REF!</definedName>
    <definedName name="Z_1F4C200D_FFA7_11D1_98B6_00C04FC96ABD_.wvu.Rows" localSheetId="178" hidden="1">[61]BOP!$A$36:$IV$36,[61]BOP!$A$44:$IV$44,[61]BOP!$A$59:$IV$59,[61]BOP!#REF!,[61]BOP!#REF!,[61]BOP!$A$79:$IV$79,[61]BOP!#REF!</definedName>
    <definedName name="Z_1F4C200D_FFA7_11D1_98B6_00C04FC96ABD_.wvu.Rows" localSheetId="56" hidden="1">[61]BOP!$A$36:$IV$36,[61]BOP!$A$44:$IV$44,[61]BOP!$A$59:$IV$59,[61]BOP!#REF!,[61]BOP!#REF!,[61]BOP!$A$79:$IV$79,[61]BOP!#REF!</definedName>
    <definedName name="Z_1F4C200D_FFA7_11D1_98B6_00C04FC96ABD_.wvu.Rows" localSheetId="57" hidden="1">[61]BOP!$A$36:$IV$36,[61]BOP!$A$44:$IV$44,[61]BOP!$A$59:$IV$59,[61]BOP!#REF!,[61]BOP!#REF!,[61]BOP!$A$79:$IV$79,[61]BOP!#REF!</definedName>
    <definedName name="Z_1F4C200D_FFA7_11D1_98B6_00C04FC96ABD_.wvu.Rows" localSheetId="58" hidden="1">[61]BOP!$A$36:$IV$36,[61]BOP!$A$44:$IV$44,[61]BOP!$A$59:$IV$59,[61]BOP!#REF!,[61]BOP!#REF!,[61]BOP!$A$79:$IV$79,[61]BOP!#REF!</definedName>
    <definedName name="Z_1F4C200D_FFA7_11D1_98B6_00C04FC96ABD_.wvu.Rows" localSheetId="59" hidden="1">[61]BOP!$A$36:$IV$36,[61]BOP!$A$44:$IV$44,[61]BOP!$A$59:$IV$59,[61]BOP!#REF!,[61]BOP!#REF!,[61]BOP!$A$79:$IV$79,[61]BOP!#REF!</definedName>
    <definedName name="Z_1F4C200D_FFA7_11D1_98B6_00C04FC96ABD_.wvu.Rows" localSheetId="60" hidden="1">[61]BOP!$A$36:$IV$36,[61]BOP!$A$44:$IV$44,[61]BOP!$A$59:$IV$59,[61]BOP!#REF!,[61]BOP!#REF!,[61]BOP!$A$79:$IV$79,[61]BOP!#REF!</definedName>
    <definedName name="Z_1F4C200D_FFA7_11D1_98B6_00C04FC96ABD_.wvu.Rows" localSheetId="61" hidden="1">[61]BOP!$A$36:$IV$36,[61]BOP!$A$44:$IV$44,[61]BOP!$A$59:$IV$59,[61]BOP!#REF!,[61]BOP!#REF!,[61]BOP!$A$79:$IV$79,[61]BOP!#REF!</definedName>
    <definedName name="Z_1F4C200D_FFA7_11D1_98B6_00C04FC96ABD_.wvu.Rows" localSheetId="62" hidden="1">[61]BOP!$A$36:$IV$36,[61]BOP!$A$44:$IV$44,[61]BOP!$A$59:$IV$59,[61]BOP!#REF!,[61]BOP!#REF!,[61]BOP!$A$79:$IV$79,[61]BOP!#REF!</definedName>
    <definedName name="Z_1F4C200D_FFA7_11D1_98B6_00C04FC96ABD_.wvu.Rows" localSheetId="63" hidden="1">[61]BOP!$A$36:$IV$36,[61]BOP!$A$44:$IV$44,[61]BOP!$A$59:$IV$59,[61]BOP!#REF!,[61]BOP!#REF!,[61]BOP!$A$79:$IV$79,[61]BOP!#REF!</definedName>
    <definedName name="Z_1F4C200D_FFA7_11D1_98B6_00C04FC96ABD_.wvu.Rows" localSheetId="83" hidden="1">[61]BOP!$A$36:$IV$36,[61]BOP!$A$44:$IV$44,[61]BOP!$A$59:$IV$59,[61]BOP!#REF!,[61]BOP!#REF!,[61]BOP!$A$79:$IV$79,[61]BOP!#REF!</definedName>
    <definedName name="Z_1F4C200D_FFA7_11D1_98B6_00C04FC96ABD_.wvu.Rows" localSheetId="99" hidden="1">[61]BOP!$A$36:$IV$36,[61]BOP!$A$44:$IV$44,[61]BOP!$A$59:$IV$59,[61]BOP!#REF!,[61]BOP!#REF!,[61]BOP!$A$79:$IV$79,[61]BOP!#REF!</definedName>
    <definedName name="Z_1F4C200D_FFA7_11D1_98B6_00C04FC96ABD_.wvu.Rows" localSheetId="109" hidden="1">[61]BOP!$A$36:$IV$36,[61]BOP!$A$44:$IV$44,[61]BOP!$A$59:$IV$59,[61]BOP!#REF!,[61]BOP!#REF!,[61]BOP!$A$79:$IV$79,[61]BOP!#REF!</definedName>
    <definedName name="Z_1F4C200D_FFA7_11D1_98B6_00C04FC96ABD_.wvu.Rows" localSheetId="110" hidden="1">[61]BOP!$A$36:$IV$36,[61]BOP!$A$44:$IV$44,[61]BOP!$A$59:$IV$59,[61]BOP!#REF!,[61]BOP!#REF!,[61]BOP!$A$79:$IV$79,[61]BOP!#REF!</definedName>
    <definedName name="Z_1F4C200D_FFA7_11D1_98B6_00C04FC96ABD_.wvu.Rows" localSheetId="111" hidden="1">[61]BOP!$A$36:$IV$36,[61]BOP!$A$44:$IV$44,[61]BOP!$A$59:$IV$59,[61]BOP!#REF!,[61]BOP!#REF!,[61]BOP!$A$79:$IV$79,[61]BOP!#REF!</definedName>
    <definedName name="Z_1F4C200D_FFA7_11D1_98B6_00C04FC96ABD_.wvu.Rows" localSheetId="100" hidden="1">[61]BOP!$A$36:$IV$36,[61]BOP!$A$44:$IV$44,[61]BOP!$A$59:$IV$59,[61]BOP!#REF!,[61]BOP!#REF!,[61]BOP!$A$79:$IV$79,[61]BOP!#REF!</definedName>
    <definedName name="Z_1F4C200D_FFA7_11D1_98B6_00C04FC96ABD_.wvu.Rows" localSheetId="101" hidden="1">[61]BOP!$A$36:$IV$36,[61]BOP!$A$44:$IV$44,[61]BOP!$A$59:$IV$59,[61]BOP!#REF!,[61]BOP!#REF!,[61]BOP!$A$79:$IV$79,[61]BOP!#REF!</definedName>
    <definedName name="Z_1F4C200D_FFA7_11D1_98B6_00C04FC96ABD_.wvu.Rows" localSheetId="102" hidden="1">[61]BOP!$A$36:$IV$36,[61]BOP!$A$44:$IV$44,[61]BOP!$A$59:$IV$59,[61]BOP!#REF!,[61]BOP!#REF!,[61]BOP!$A$79:$IV$79,[61]BOP!#REF!</definedName>
    <definedName name="Z_1F4C200D_FFA7_11D1_98B6_00C04FC96ABD_.wvu.Rows" localSheetId="103" hidden="1">[61]BOP!$A$36:$IV$36,[61]BOP!$A$44:$IV$44,[61]BOP!$A$59:$IV$59,[61]BOP!#REF!,[61]BOP!#REF!,[61]BOP!$A$79:$IV$79,[61]BOP!#REF!</definedName>
    <definedName name="Z_1F4C200D_FFA7_11D1_98B6_00C04FC96ABD_.wvu.Rows" localSheetId="104" hidden="1">[61]BOP!$A$36:$IV$36,[61]BOP!$A$44:$IV$44,[61]BOP!$A$59:$IV$59,[61]BOP!#REF!,[61]BOP!#REF!,[61]BOP!$A$79:$IV$79,[61]BOP!#REF!</definedName>
    <definedName name="Z_1F4C200D_FFA7_11D1_98B6_00C04FC96ABD_.wvu.Rows" localSheetId="105" hidden="1">[61]BOP!$A$36:$IV$36,[61]BOP!$A$44:$IV$44,[61]BOP!$A$59:$IV$59,[61]BOP!#REF!,[61]BOP!#REF!,[61]BOP!$A$79:$IV$79,[61]BOP!#REF!</definedName>
    <definedName name="Z_1F4C200D_FFA7_11D1_98B6_00C04FC96ABD_.wvu.Rows" localSheetId="106" hidden="1">[61]BOP!$A$36:$IV$36,[61]BOP!$A$44:$IV$44,[61]BOP!$A$59:$IV$59,[61]BOP!#REF!,[61]BOP!#REF!,[61]BOP!$A$79:$IV$79,[61]BOP!#REF!</definedName>
    <definedName name="Z_1F4C200D_FFA7_11D1_98B6_00C04FC96ABD_.wvu.Rows" localSheetId="107" hidden="1">[61]BOP!$A$36:$IV$36,[61]BOP!$A$44:$IV$44,[61]BOP!$A$59:$IV$59,[61]BOP!#REF!,[61]BOP!#REF!,[61]BOP!$A$79:$IV$79,[61]BOP!#REF!</definedName>
    <definedName name="Z_1F4C200D_FFA7_11D1_98B6_00C04FC96ABD_.wvu.Rows" localSheetId="108" hidden="1">[61]BOP!$A$36:$IV$36,[61]BOP!$A$44:$IV$44,[61]BOP!$A$59:$IV$59,[61]BOP!#REF!,[61]BOP!#REF!,[61]BOP!$A$79:$IV$79,[61]BOP!#REF!</definedName>
    <definedName name="Z_1F4C200D_FFA7_11D1_98B6_00C04FC96ABD_.wvu.Rows" hidden="1">[61]BOP!$A$36:$IV$36,[61]BOP!$A$44:$IV$44,[61]BOP!$A$59:$IV$59,[61]BOP!#REF!,[61]BOP!#REF!,[61]BOP!$A$79:$IV$79,[61]BOP!#REF!</definedName>
    <definedName name="Z_1F4C200E_FFA7_11D1_98B6_00C04FC96ABD_.wvu.Rows" hidden="1">[61]BOP!$A$36:$IV$36,[61]BOP!$A$44:$IV$44,[61]BOP!$A$59:$IV$59,[61]BOP!#REF!,[61]BOP!#REF!,[61]BOP!$A$79:$IV$79,[61]BOP!$A$81:$IV$88,[61]BOP!#REF!</definedName>
    <definedName name="Z_1F4C200F_FFA7_11D1_98B6_00C04FC96ABD_.wvu.Rows" hidden="1">[61]BOP!$A$36:$IV$36,[61]BOP!$A$44:$IV$44,[61]BOP!$A$59:$IV$59,[61]BOP!#REF!,[61]BOP!#REF!,[61]BOP!$A$79:$IV$79,[61]BOP!$A$81:$IV$88,[61]BOP!#REF!</definedName>
    <definedName name="Z_1F4C2010_FFA7_11D1_98B6_00C04FC96ABD_.wvu.Rows" hidden="1">[61]BOP!$A$36:$IV$36,[61]BOP!$A$44:$IV$44,[61]BOP!$A$59:$IV$59,[61]BOP!#REF!,[61]BOP!#REF!,[61]BOP!$A$79:$IV$79,[61]BOP!$A$81:$IV$88,[61]BOP!#REF!</definedName>
    <definedName name="Z_1F4C2012_FFA7_11D1_98B6_00C04FC96ABD_.wvu.Rows" hidden="1">[61]BOP!$A$36:$IV$36,[61]BOP!$A$44:$IV$44,[61]BOP!$A$59:$IV$59,[61]BOP!#REF!,[61]BOP!#REF!,[61]BOP!$A$79:$IV$79,[61]BOP!$A$81:$IV$88,[61]BOP!#REF!,[61]BOP!#REF!</definedName>
    <definedName name="Z_1F4C2013_FFA7_11D1_98B6_00C04FC96ABD_.wvu.Rows" hidden="1">[61]BOP!$A$36:$IV$36,[61]BOP!$A$44:$IV$44,[61]BOP!$A$59:$IV$59,[61]BOP!#REF!,[61]BOP!#REF!,[61]BOP!$A$79:$IV$79,[61]BOP!$A$81:$IV$88,[61]BOP!#REF!,[61]BOP!#REF!</definedName>
    <definedName name="Z_1F4C2014_FFA7_11D1_98B6_00C04FC96ABD_.wvu.Rows" hidden="1">[61]BOP!$A$36:$IV$36,[61]BOP!$A$44:$IV$44,[61]BOP!$A$59:$IV$59,[61]BOP!#REF!,[61]BOP!#REF!,[61]BOP!$A$79:$IV$79</definedName>
    <definedName name="Z_49B0A4B0_963B_11D1_BFD1_00A02466B680_.wvu.Rows" hidden="1">[61]BOP!$A$36:$IV$36,[61]BOP!$A$44:$IV$44,[61]BOP!$A$59:$IV$59,[61]BOP!#REF!,[61]BOP!#REF!,[61]BOP!$A$81:$IV$88</definedName>
    <definedName name="Z_49B0A4B1_963B_11D1_BFD1_00A02466B680_.wvu.Rows" hidden="1">[61]BOP!$A$36:$IV$36,[61]BOP!$A$44:$IV$44,[61]BOP!$A$59:$IV$59,[61]BOP!#REF!,[61]BOP!#REF!,[61]BOP!$A$81:$IV$88</definedName>
    <definedName name="Z_49B0A4B4_963B_11D1_BFD1_00A02466B680_.wvu.Rows" hidden="1">[61]BOP!$A$36:$IV$36,[61]BOP!$A$44:$IV$44,[61]BOP!$A$59:$IV$59,[61]BOP!#REF!,[61]BOP!#REF!,[61]BOP!$A$79:$IV$79,[61]BOP!$A$81:$IV$88,[61]BOP!#REF!</definedName>
    <definedName name="Z_49B0A4B5_963B_11D1_BFD1_00A02466B680_.wvu.Rows" hidden="1">[61]BOP!$A$36:$IV$36,[61]BOP!$A$44:$IV$44,[61]BOP!$A$59:$IV$59,[61]BOP!#REF!,[61]BOP!#REF!,[61]BOP!$A$79:$IV$79,[61]BOP!$A$81:$IV$88</definedName>
    <definedName name="Z_49B0A4B6_963B_11D1_BFD1_00A02466B680_.wvu.Rows" localSheetId="112" hidden="1">[61]BOP!$A$36:$IV$36,[61]BOP!$A$44:$IV$44,[61]BOP!$A$59:$IV$59,[61]BOP!#REF!,[61]BOP!#REF!,[61]BOP!$A$79:$IV$79,[61]BOP!#REF!</definedName>
    <definedName name="Z_49B0A4B6_963B_11D1_BFD1_00A02466B680_.wvu.Rows" localSheetId="149" hidden="1">[61]BOP!$A$36:$IV$36,[61]BOP!$A$44:$IV$44,[61]BOP!$A$59:$IV$59,[61]BOP!#REF!,[61]BOP!#REF!,[61]BOP!$A$79:$IV$79,[61]BOP!#REF!</definedName>
    <definedName name="Z_49B0A4B6_963B_11D1_BFD1_00A02466B680_.wvu.Rows" localSheetId="156" hidden="1">[61]BOP!$A$36:$IV$36,[61]BOP!$A$44:$IV$44,[61]BOP!$A$59:$IV$59,[61]BOP!#REF!,[61]BOP!#REF!,[61]BOP!$A$79:$IV$79,[61]BOP!#REF!</definedName>
    <definedName name="Z_49B0A4B6_963B_11D1_BFD1_00A02466B680_.wvu.Rows" localSheetId="159" hidden="1">[61]BOP!$A$36:$IV$36,[61]BOP!$A$44:$IV$44,[61]BOP!$A$59:$IV$59,[61]BOP!#REF!,[61]BOP!#REF!,[61]BOP!$A$79:$IV$79,[61]BOP!#REF!</definedName>
    <definedName name="Z_49B0A4B6_963B_11D1_BFD1_00A02466B680_.wvu.Rows" localSheetId="164" hidden="1">[61]BOP!$A$36:$IV$36,[61]BOP!$A$44:$IV$44,[61]BOP!$A$59:$IV$59,[61]BOP!#REF!,[61]BOP!#REF!,[61]BOP!$A$79:$IV$79,[61]BOP!#REF!</definedName>
    <definedName name="Z_49B0A4B6_963B_11D1_BFD1_00A02466B680_.wvu.Rows" localSheetId="165" hidden="1">[61]BOP!$A$36:$IV$36,[61]BOP!$A$44:$IV$44,[61]BOP!$A$59:$IV$59,[61]BOP!#REF!,[61]BOP!#REF!,[61]BOP!$A$79:$IV$79,[61]BOP!#REF!</definedName>
    <definedName name="Z_49B0A4B6_963B_11D1_BFD1_00A02466B680_.wvu.Rows" localSheetId="166" hidden="1">[61]BOP!$A$36:$IV$36,[61]BOP!$A$44:$IV$44,[61]BOP!$A$59:$IV$59,[61]BOP!#REF!,[61]BOP!#REF!,[61]BOP!$A$79:$IV$79,[61]BOP!#REF!</definedName>
    <definedName name="Z_49B0A4B6_963B_11D1_BFD1_00A02466B680_.wvu.Rows" localSheetId="167" hidden="1">[61]BOP!$A$36:$IV$36,[61]BOP!$A$44:$IV$44,[61]BOP!$A$59:$IV$59,[61]BOP!#REF!,[61]BOP!#REF!,[61]BOP!$A$79:$IV$79,[61]BOP!#REF!</definedName>
    <definedName name="Z_49B0A4B6_963B_11D1_BFD1_00A02466B680_.wvu.Rows" localSheetId="168" hidden="1">[61]BOP!$A$36:$IV$36,[61]BOP!$A$44:$IV$44,[61]BOP!$A$59:$IV$59,[61]BOP!#REF!,[61]BOP!#REF!,[61]BOP!$A$79:$IV$79,[61]BOP!#REF!</definedName>
    <definedName name="Z_49B0A4B6_963B_11D1_BFD1_00A02466B680_.wvu.Rows" localSheetId="171" hidden="1">[61]BOP!$A$36:$IV$36,[61]BOP!$A$44:$IV$44,[61]BOP!$A$59:$IV$59,[61]BOP!#REF!,[61]BOP!#REF!,[61]BOP!$A$79:$IV$79,[61]BOP!#REF!</definedName>
    <definedName name="Z_49B0A4B6_963B_11D1_BFD1_00A02466B680_.wvu.Rows" localSheetId="179" hidden="1">[61]BOP!$A$36:$IV$36,[61]BOP!$A$44:$IV$44,[61]BOP!$A$59:$IV$59,[61]BOP!#REF!,[61]BOP!#REF!,[61]BOP!$A$79:$IV$79,[61]BOP!#REF!</definedName>
    <definedName name="Z_49B0A4B6_963B_11D1_BFD1_00A02466B680_.wvu.Rows" localSheetId="180" hidden="1">[61]BOP!$A$36:$IV$36,[61]BOP!$A$44:$IV$44,[61]BOP!$A$59:$IV$59,[61]BOP!#REF!,[61]BOP!#REF!,[61]BOP!$A$79:$IV$79,[61]BOP!#REF!</definedName>
    <definedName name="Z_49B0A4B6_963B_11D1_BFD1_00A02466B680_.wvu.Rows" localSheetId="181" hidden="1">[61]BOP!$A$36:$IV$36,[61]BOP!$A$44:$IV$44,[61]BOP!$A$59:$IV$59,[61]BOP!#REF!,[61]BOP!#REF!,[61]BOP!$A$79:$IV$79,[61]BOP!#REF!</definedName>
    <definedName name="Z_49B0A4B6_963B_11D1_BFD1_00A02466B680_.wvu.Rows" localSheetId="172" hidden="1">[61]BOP!$A$36:$IV$36,[61]BOP!$A$44:$IV$44,[61]BOP!$A$59:$IV$59,[61]BOP!#REF!,[61]BOP!#REF!,[61]BOP!$A$79:$IV$79,[61]BOP!#REF!</definedName>
    <definedName name="Z_49B0A4B6_963B_11D1_BFD1_00A02466B680_.wvu.Rows" localSheetId="173" hidden="1">[61]BOP!$A$36:$IV$36,[61]BOP!$A$44:$IV$44,[61]BOP!$A$59:$IV$59,[61]BOP!#REF!,[61]BOP!#REF!,[61]BOP!$A$79:$IV$79,[61]BOP!#REF!</definedName>
    <definedName name="Z_49B0A4B6_963B_11D1_BFD1_00A02466B680_.wvu.Rows" localSheetId="174" hidden="1">[61]BOP!$A$36:$IV$36,[61]BOP!$A$44:$IV$44,[61]BOP!$A$59:$IV$59,[61]BOP!#REF!,[61]BOP!#REF!,[61]BOP!$A$79:$IV$79,[61]BOP!#REF!</definedName>
    <definedName name="Z_49B0A4B6_963B_11D1_BFD1_00A02466B680_.wvu.Rows" localSheetId="175" hidden="1">[61]BOP!$A$36:$IV$36,[61]BOP!$A$44:$IV$44,[61]BOP!$A$59:$IV$59,[61]BOP!#REF!,[61]BOP!#REF!,[61]BOP!$A$79:$IV$79,[61]BOP!#REF!</definedName>
    <definedName name="Z_49B0A4B6_963B_11D1_BFD1_00A02466B680_.wvu.Rows" localSheetId="176" hidden="1">[61]BOP!$A$36:$IV$36,[61]BOP!$A$44:$IV$44,[61]BOP!$A$59:$IV$59,[61]BOP!#REF!,[61]BOP!#REF!,[61]BOP!$A$79:$IV$79,[61]BOP!#REF!</definedName>
    <definedName name="Z_49B0A4B6_963B_11D1_BFD1_00A02466B680_.wvu.Rows" localSheetId="177" hidden="1">[61]BOP!$A$36:$IV$36,[61]BOP!$A$44:$IV$44,[61]BOP!$A$59:$IV$59,[61]BOP!#REF!,[61]BOP!#REF!,[61]BOP!$A$79:$IV$79,[61]BOP!#REF!</definedName>
    <definedName name="Z_49B0A4B6_963B_11D1_BFD1_00A02466B680_.wvu.Rows" localSheetId="178" hidden="1">[61]BOP!$A$36:$IV$36,[61]BOP!$A$44:$IV$44,[61]BOP!$A$59:$IV$59,[61]BOP!#REF!,[61]BOP!#REF!,[61]BOP!$A$79:$IV$79,[61]BOP!#REF!</definedName>
    <definedName name="Z_49B0A4B6_963B_11D1_BFD1_00A02466B680_.wvu.Rows" localSheetId="56" hidden="1">[61]BOP!$A$36:$IV$36,[61]BOP!$A$44:$IV$44,[61]BOP!$A$59:$IV$59,[61]BOP!#REF!,[61]BOP!#REF!,[61]BOP!$A$79:$IV$79,[61]BOP!#REF!</definedName>
    <definedName name="Z_49B0A4B6_963B_11D1_BFD1_00A02466B680_.wvu.Rows" localSheetId="57" hidden="1">[61]BOP!$A$36:$IV$36,[61]BOP!$A$44:$IV$44,[61]BOP!$A$59:$IV$59,[61]BOP!#REF!,[61]BOP!#REF!,[61]BOP!$A$79:$IV$79,[61]BOP!#REF!</definedName>
    <definedName name="Z_49B0A4B6_963B_11D1_BFD1_00A02466B680_.wvu.Rows" localSheetId="58" hidden="1">[61]BOP!$A$36:$IV$36,[61]BOP!$A$44:$IV$44,[61]BOP!$A$59:$IV$59,[61]BOP!#REF!,[61]BOP!#REF!,[61]BOP!$A$79:$IV$79,[61]BOP!#REF!</definedName>
    <definedName name="Z_49B0A4B6_963B_11D1_BFD1_00A02466B680_.wvu.Rows" localSheetId="59" hidden="1">[61]BOP!$A$36:$IV$36,[61]BOP!$A$44:$IV$44,[61]BOP!$A$59:$IV$59,[61]BOP!#REF!,[61]BOP!#REF!,[61]BOP!$A$79:$IV$79,[61]BOP!#REF!</definedName>
    <definedName name="Z_49B0A4B6_963B_11D1_BFD1_00A02466B680_.wvu.Rows" localSheetId="60" hidden="1">[61]BOP!$A$36:$IV$36,[61]BOP!$A$44:$IV$44,[61]BOP!$A$59:$IV$59,[61]BOP!#REF!,[61]BOP!#REF!,[61]BOP!$A$79:$IV$79,[61]BOP!#REF!</definedName>
    <definedName name="Z_49B0A4B6_963B_11D1_BFD1_00A02466B680_.wvu.Rows" localSheetId="61" hidden="1">[61]BOP!$A$36:$IV$36,[61]BOP!$A$44:$IV$44,[61]BOP!$A$59:$IV$59,[61]BOP!#REF!,[61]BOP!#REF!,[61]BOP!$A$79:$IV$79,[61]BOP!#REF!</definedName>
    <definedName name="Z_49B0A4B6_963B_11D1_BFD1_00A02466B680_.wvu.Rows" localSheetId="62" hidden="1">[61]BOP!$A$36:$IV$36,[61]BOP!$A$44:$IV$44,[61]BOP!$A$59:$IV$59,[61]BOP!#REF!,[61]BOP!#REF!,[61]BOP!$A$79:$IV$79,[61]BOP!#REF!</definedName>
    <definedName name="Z_49B0A4B6_963B_11D1_BFD1_00A02466B680_.wvu.Rows" localSheetId="63" hidden="1">[61]BOP!$A$36:$IV$36,[61]BOP!$A$44:$IV$44,[61]BOP!$A$59:$IV$59,[61]BOP!#REF!,[61]BOP!#REF!,[61]BOP!$A$79:$IV$79,[61]BOP!#REF!</definedName>
    <definedName name="Z_49B0A4B6_963B_11D1_BFD1_00A02466B680_.wvu.Rows" localSheetId="83" hidden="1">[61]BOP!$A$36:$IV$36,[61]BOP!$A$44:$IV$44,[61]BOP!$A$59:$IV$59,[61]BOP!#REF!,[61]BOP!#REF!,[61]BOP!$A$79:$IV$79,[61]BOP!#REF!</definedName>
    <definedName name="Z_49B0A4B6_963B_11D1_BFD1_00A02466B680_.wvu.Rows" localSheetId="99" hidden="1">[61]BOP!$A$36:$IV$36,[61]BOP!$A$44:$IV$44,[61]BOP!$A$59:$IV$59,[61]BOP!#REF!,[61]BOP!#REF!,[61]BOP!$A$79:$IV$79,[61]BOP!#REF!</definedName>
    <definedName name="Z_49B0A4B6_963B_11D1_BFD1_00A02466B680_.wvu.Rows" localSheetId="109" hidden="1">[61]BOP!$A$36:$IV$36,[61]BOP!$A$44:$IV$44,[61]BOP!$A$59:$IV$59,[61]BOP!#REF!,[61]BOP!#REF!,[61]BOP!$A$79:$IV$79,[61]BOP!#REF!</definedName>
    <definedName name="Z_49B0A4B6_963B_11D1_BFD1_00A02466B680_.wvu.Rows" localSheetId="110" hidden="1">[61]BOP!$A$36:$IV$36,[61]BOP!$A$44:$IV$44,[61]BOP!$A$59:$IV$59,[61]BOP!#REF!,[61]BOP!#REF!,[61]BOP!$A$79:$IV$79,[61]BOP!#REF!</definedName>
    <definedName name="Z_49B0A4B6_963B_11D1_BFD1_00A02466B680_.wvu.Rows" localSheetId="111" hidden="1">[61]BOP!$A$36:$IV$36,[61]BOP!$A$44:$IV$44,[61]BOP!$A$59:$IV$59,[61]BOP!#REF!,[61]BOP!#REF!,[61]BOP!$A$79:$IV$79,[61]BOP!#REF!</definedName>
    <definedName name="Z_49B0A4B6_963B_11D1_BFD1_00A02466B680_.wvu.Rows" localSheetId="100" hidden="1">[61]BOP!$A$36:$IV$36,[61]BOP!$A$44:$IV$44,[61]BOP!$A$59:$IV$59,[61]BOP!#REF!,[61]BOP!#REF!,[61]BOP!$A$79:$IV$79,[61]BOP!#REF!</definedName>
    <definedName name="Z_49B0A4B6_963B_11D1_BFD1_00A02466B680_.wvu.Rows" localSheetId="101" hidden="1">[61]BOP!$A$36:$IV$36,[61]BOP!$A$44:$IV$44,[61]BOP!$A$59:$IV$59,[61]BOP!#REF!,[61]BOP!#REF!,[61]BOP!$A$79:$IV$79,[61]BOP!#REF!</definedName>
    <definedName name="Z_49B0A4B6_963B_11D1_BFD1_00A02466B680_.wvu.Rows" localSheetId="102" hidden="1">[61]BOP!$A$36:$IV$36,[61]BOP!$A$44:$IV$44,[61]BOP!$A$59:$IV$59,[61]BOP!#REF!,[61]BOP!#REF!,[61]BOP!$A$79:$IV$79,[61]BOP!#REF!</definedName>
    <definedName name="Z_49B0A4B6_963B_11D1_BFD1_00A02466B680_.wvu.Rows" localSheetId="103" hidden="1">[61]BOP!$A$36:$IV$36,[61]BOP!$A$44:$IV$44,[61]BOP!$A$59:$IV$59,[61]BOP!#REF!,[61]BOP!#REF!,[61]BOP!$A$79:$IV$79,[61]BOP!#REF!</definedName>
    <definedName name="Z_49B0A4B6_963B_11D1_BFD1_00A02466B680_.wvu.Rows" localSheetId="104" hidden="1">[61]BOP!$A$36:$IV$36,[61]BOP!$A$44:$IV$44,[61]BOP!$A$59:$IV$59,[61]BOP!#REF!,[61]BOP!#REF!,[61]BOP!$A$79:$IV$79,[61]BOP!#REF!</definedName>
    <definedName name="Z_49B0A4B6_963B_11D1_BFD1_00A02466B680_.wvu.Rows" localSheetId="105" hidden="1">[61]BOP!$A$36:$IV$36,[61]BOP!$A$44:$IV$44,[61]BOP!$A$59:$IV$59,[61]BOP!#REF!,[61]BOP!#REF!,[61]BOP!$A$79:$IV$79,[61]BOP!#REF!</definedName>
    <definedName name="Z_49B0A4B6_963B_11D1_BFD1_00A02466B680_.wvu.Rows" localSheetId="106" hidden="1">[61]BOP!$A$36:$IV$36,[61]BOP!$A$44:$IV$44,[61]BOP!$A$59:$IV$59,[61]BOP!#REF!,[61]BOP!#REF!,[61]BOP!$A$79:$IV$79,[61]BOP!#REF!</definedName>
    <definedName name="Z_49B0A4B6_963B_11D1_BFD1_00A02466B680_.wvu.Rows" localSheetId="107" hidden="1">[61]BOP!$A$36:$IV$36,[61]BOP!$A$44:$IV$44,[61]BOP!$A$59:$IV$59,[61]BOP!#REF!,[61]BOP!#REF!,[61]BOP!$A$79:$IV$79,[61]BOP!#REF!</definedName>
    <definedName name="Z_49B0A4B6_963B_11D1_BFD1_00A02466B680_.wvu.Rows" localSheetId="108" hidden="1">[61]BOP!$A$36:$IV$36,[61]BOP!$A$44:$IV$44,[61]BOP!$A$59:$IV$59,[61]BOP!#REF!,[61]BOP!#REF!,[61]BOP!$A$79:$IV$79,[61]BOP!#REF!</definedName>
    <definedName name="Z_49B0A4B6_963B_11D1_BFD1_00A02466B680_.wvu.Rows" hidden="1">[61]BOP!$A$36:$IV$36,[61]BOP!$A$44:$IV$44,[61]BOP!$A$59:$IV$59,[61]BOP!#REF!,[61]BOP!#REF!,[61]BOP!$A$79:$IV$79,[61]BOP!#REF!</definedName>
    <definedName name="Z_49B0A4B7_963B_11D1_BFD1_00A02466B680_.wvu.Rows" hidden="1">[61]BOP!$A$36:$IV$36,[61]BOP!$A$44:$IV$44,[61]BOP!$A$59:$IV$59,[61]BOP!#REF!,[61]BOP!#REF!,[61]BOP!$A$79:$IV$79,[61]BOP!$A$81:$IV$88,[61]BOP!#REF!</definedName>
    <definedName name="Z_49B0A4B8_963B_11D1_BFD1_00A02466B680_.wvu.Rows" hidden="1">[61]BOP!$A$36:$IV$36,[61]BOP!$A$44:$IV$44,[61]BOP!$A$59:$IV$59,[61]BOP!#REF!,[61]BOP!#REF!,[61]BOP!$A$79:$IV$79,[61]BOP!$A$81:$IV$88,[61]BOP!#REF!</definedName>
    <definedName name="Z_49B0A4B9_963B_11D1_BFD1_00A02466B680_.wvu.Rows" hidden="1">[61]BOP!$A$36:$IV$36,[61]BOP!$A$44:$IV$44,[61]BOP!$A$59:$IV$59,[61]BOP!#REF!,[61]BOP!#REF!,[61]BOP!$A$79:$IV$79,[61]BOP!$A$81:$IV$88,[61]BOP!#REF!</definedName>
    <definedName name="Z_49B0A4BB_963B_11D1_BFD1_00A02466B680_.wvu.Rows" hidden="1">[61]BOP!$A$36:$IV$36,[61]BOP!$A$44:$IV$44,[61]BOP!$A$59:$IV$59,[61]BOP!#REF!,[61]BOP!#REF!,[61]BOP!$A$79:$IV$79,[61]BOP!$A$81:$IV$88,[61]BOP!#REF!,[61]BOP!#REF!</definedName>
    <definedName name="Z_49B0A4BC_963B_11D1_BFD1_00A02466B680_.wvu.Rows" hidden="1">[61]BOP!$A$36:$IV$36,[61]BOP!$A$44:$IV$44,[61]BOP!$A$59:$IV$59,[61]BOP!#REF!,[61]BOP!#REF!,[61]BOP!$A$79:$IV$79,[61]BOP!$A$81:$IV$88,[61]BOP!#REF!,[61]BOP!#REF!</definedName>
    <definedName name="Z_49B0A4BD_963B_11D1_BFD1_00A02466B680_.wvu.Rows" hidden="1">[61]BOP!$A$36:$IV$36,[61]BOP!$A$44:$IV$44,[61]BOP!$A$59:$IV$59,[61]BOP!#REF!,[61]BOP!#REF!,[61]BOP!$A$79:$IV$79</definedName>
    <definedName name="Z_5F3A46A2_1A22_4FA5_A3C5_1DEBD8BB3B53_.wvu.Cols" localSheetId="112" hidden="1">#REF!</definedName>
    <definedName name="Z_5F3A46A2_1A22_4FA5_A3C5_1DEBD8BB3B53_.wvu.Cols" localSheetId="149" hidden="1">#REF!</definedName>
    <definedName name="Z_5F3A46A2_1A22_4FA5_A3C5_1DEBD8BB3B53_.wvu.Cols" localSheetId="151" hidden="1">#REF!</definedName>
    <definedName name="Z_5F3A46A2_1A22_4FA5_A3C5_1DEBD8BB3B53_.wvu.Cols" localSheetId="159" hidden="1">#REF!</definedName>
    <definedName name="Z_5F3A46A2_1A22_4FA5_A3C5_1DEBD8BB3B53_.wvu.Cols" localSheetId="164" hidden="1">#REF!</definedName>
    <definedName name="Z_5F3A46A2_1A22_4FA5_A3C5_1DEBD8BB3B53_.wvu.Cols" localSheetId="165" hidden="1">#REF!</definedName>
    <definedName name="Z_5F3A46A2_1A22_4FA5_A3C5_1DEBD8BB3B53_.wvu.Cols" localSheetId="166" hidden="1">#REF!</definedName>
    <definedName name="Z_5F3A46A2_1A22_4FA5_A3C5_1DEBD8BB3B53_.wvu.Cols" localSheetId="167" hidden="1">#REF!</definedName>
    <definedName name="Z_5F3A46A2_1A22_4FA5_A3C5_1DEBD8BB3B53_.wvu.Cols" localSheetId="168" hidden="1">#REF!</definedName>
    <definedName name="Z_5F3A46A2_1A22_4FA5_A3C5_1DEBD8BB3B53_.wvu.Cols" localSheetId="171" hidden="1">#REF!</definedName>
    <definedName name="Z_5F3A46A2_1A22_4FA5_A3C5_1DEBD8BB3B53_.wvu.Cols" localSheetId="179" hidden="1">#REF!</definedName>
    <definedName name="Z_5F3A46A2_1A22_4FA5_A3C5_1DEBD8BB3B53_.wvu.Cols" localSheetId="180" hidden="1">#REF!</definedName>
    <definedName name="Z_5F3A46A2_1A22_4FA5_A3C5_1DEBD8BB3B53_.wvu.Cols" localSheetId="181" hidden="1">#REF!</definedName>
    <definedName name="Z_5F3A46A2_1A22_4FA5_A3C5_1DEBD8BB3B53_.wvu.Cols" localSheetId="172" hidden="1">#REF!</definedName>
    <definedName name="Z_5F3A46A2_1A22_4FA5_A3C5_1DEBD8BB3B53_.wvu.Cols" localSheetId="173" hidden="1">#REF!</definedName>
    <definedName name="Z_5F3A46A2_1A22_4FA5_A3C5_1DEBD8BB3B53_.wvu.Cols" localSheetId="174" hidden="1">#REF!</definedName>
    <definedName name="Z_5F3A46A2_1A22_4FA5_A3C5_1DEBD8BB3B53_.wvu.Cols" localSheetId="175" hidden="1">#REF!</definedName>
    <definedName name="Z_5F3A46A2_1A22_4FA5_A3C5_1DEBD8BB3B53_.wvu.Cols" localSheetId="176" hidden="1">#REF!</definedName>
    <definedName name="Z_5F3A46A2_1A22_4FA5_A3C5_1DEBD8BB3B53_.wvu.Cols" localSheetId="177" hidden="1">#REF!</definedName>
    <definedName name="Z_5F3A46A2_1A22_4FA5_A3C5_1DEBD8BB3B53_.wvu.Cols" localSheetId="178" hidden="1">#REF!</definedName>
    <definedName name="Z_5F3A46A2_1A22_4FA5_A3C5_1DEBD8BB3B53_.wvu.Cols" localSheetId="46" hidden="1">#REF!</definedName>
    <definedName name="Z_5F3A46A2_1A22_4FA5_A3C5_1DEBD8BB3B53_.wvu.Cols" localSheetId="47" hidden="1">#REF!</definedName>
    <definedName name="Z_5F3A46A2_1A22_4FA5_A3C5_1DEBD8BB3B53_.wvu.Cols" localSheetId="48" hidden="1">#REF!</definedName>
    <definedName name="Z_5F3A46A2_1A22_4FA5_A3C5_1DEBD8BB3B53_.wvu.Cols" localSheetId="49" hidden="1">#REF!</definedName>
    <definedName name="Z_5F3A46A2_1A22_4FA5_A3C5_1DEBD8BB3B53_.wvu.Cols" localSheetId="51" hidden="1">#REF!</definedName>
    <definedName name="Z_5F3A46A2_1A22_4FA5_A3C5_1DEBD8BB3B53_.wvu.Cols" localSheetId="50" hidden="1">#REF!</definedName>
    <definedName name="Z_5F3A46A2_1A22_4FA5_A3C5_1DEBD8BB3B53_.wvu.Cols" localSheetId="52" hidden="1">#REF!</definedName>
    <definedName name="Z_5F3A46A2_1A22_4FA5_A3C5_1DEBD8BB3B53_.wvu.Cols" localSheetId="56" hidden="1">#REF!</definedName>
    <definedName name="Z_5F3A46A2_1A22_4FA5_A3C5_1DEBD8BB3B53_.wvu.Cols" localSheetId="57" hidden="1">#REF!</definedName>
    <definedName name="Z_5F3A46A2_1A22_4FA5_A3C5_1DEBD8BB3B53_.wvu.Cols" localSheetId="58" hidden="1">#REF!</definedName>
    <definedName name="Z_5F3A46A2_1A22_4FA5_A3C5_1DEBD8BB3B53_.wvu.Cols" localSheetId="59" hidden="1">#REF!</definedName>
    <definedName name="Z_5F3A46A2_1A22_4FA5_A3C5_1DEBD8BB3B53_.wvu.Cols" localSheetId="60" hidden="1">#REF!</definedName>
    <definedName name="Z_5F3A46A2_1A22_4FA5_A3C5_1DEBD8BB3B53_.wvu.Cols" localSheetId="61" hidden="1">#REF!</definedName>
    <definedName name="Z_5F3A46A2_1A22_4FA5_A3C5_1DEBD8BB3B53_.wvu.Cols" localSheetId="62" hidden="1">#REF!</definedName>
    <definedName name="Z_5F3A46A2_1A22_4FA5_A3C5_1DEBD8BB3B53_.wvu.Cols" localSheetId="63" hidden="1">#REF!</definedName>
    <definedName name="Z_5F3A46A2_1A22_4FA5_A3C5_1DEBD8BB3B53_.wvu.Cols" localSheetId="83" hidden="1">#REF!</definedName>
    <definedName name="Z_5F3A46A2_1A22_4FA5_A3C5_1DEBD8BB3B53_.wvu.Cols" localSheetId="99" hidden="1">#REF!</definedName>
    <definedName name="Z_5F3A46A2_1A22_4FA5_A3C5_1DEBD8BB3B53_.wvu.Cols" localSheetId="109" hidden="1">#REF!</definedName>
    <definedName name="Z_5F3A46A2_1A22_4FA5_A3C5_1DEBD8BB3B53_.wvu.Cols" localSheetId="110" hidden="1">#REF!</definedName>
    <definedName name="Z_5F3A46A2_1A22_4FA5_A3C5_1DEBD8BB3B53_.wvu.Cols" localSheetId="111" hidden="1">#REF!</definedName>
    <definedName name="Z_5F3A46A2_1A22_4FA5_A3C5_1DEBD8BB3B53_.wvu.Cols" localSheetId="100" hidden="1">#REF!</definedName>
    <definedName name="Z_5F3A46A2_1A22_4FA5_A3C5_1DEBD8BB3B53_.wvu.Cols" localSheetId="101" hidden="1">#REF!</definedName>
    <definedName name="Z_5F3A46A2_1A22_4FA5_A3C5_1DEBD8BB3B53_.wvu.Cols" localSheetId="102" hidden="1">#REF!</definedName>
    <definedName name="Z_5F3A46A2_1A22_4FA5_A3C5_1DEBD8BB3B53_.wvu.Cols" localSheetId="103" hidden="1">#REF!</definedName>
    <definedName name="Z_5F3A46A2_1A22_4FA5_A3C5_1DEBD8BB3B53_.wvu.Cols" localSheetId="104" hidden="1">#REF!</definedName>
    <definedName name="Z_5F3A46A2_1A22_4FA5_A3C5_1DEBD8BB3B53_.wvu.Cols" localSheetId="105" hidden="1">#REF!</definedName>
    <definedName name="Z_5F3A46A2_1A22_4FA5_A3C5_1DEBD8BB3B53_.wvu.Cols" localSheetId="106" hidden="1">#REF!</definedName>
    <definedName name="Z_5F3A46A2_1A22_4FA5_A3C5_1DEBD8BB3B53_.wvu.Cols" localSheetId="107" hidden="1">#REF!</definedName>
    <definedName name="Z_5F3A46A2_1A22_4FA5_A3C5_1DEBD8BB3B53_.wvu.Cols" localSheetId="108" hidden="1">#REF!</definedName>
    <definedName name="Z_5F3A46A2_1A22_4FA5_A3C5_1DEBD8BB3B53_.wvu.Cols" hidden="1">#REF!</definedName>
    <definedName name="Z_5F3A46A2_1A22_4FA5_A3C5_1DEBD8BB3B53_.wvu.PrintArea" localSheetId="112" hidden="1">#REF!</definedName>
    <definedName name="Z_5F3A46A2_1A22_4FA5_A3C5_1DEBD8BB3B53_.wvu.PrintArea" localSheetId="149" hidden="1">#REF!</definedName>
    <definedName name="Z_5F3A46A2_1A22_4FA5_A3C5_1DEBD8BB3B53_.wvu.PrintArea" localSheetId="151" hidden="1">#REF!</definedName>
    <definedName name="Z_5F3A46A2_1A22_4FA5_A3C5_1DEBD8BB3B53_.wvu.PrintArea" localSheetId="164" hidden="1">#REF!</definedName>
    <definedName name="Z_5F3A46A2_1A22_4FA5_A3C5_1DEBD8BB3B53_.wvu.PrintArea" localSheetId="165" hidden="1">#REF!</definedName>
    <definedName name="Z_5F3A46A2_1A22_4FA5_A3C5_1DEBD8BB3B53_.wvu.PrintArea" localSheetId="166" hidden="1">#REF!</definedName>
    <definedName name="Z_5F3A46A2_1A22_4FA5_A3C5_1DEBD8BB3B53_.wvu.PrintArea" localSheetId="167" hidden="1">#REF!</definedName>
    <definedName name="Z_5F3A46A2_1A22_4FA5_A3C5_1DEBD8BB3B53_.wvu.PrintArea" localSheetId="168" hidden="1">#REF!</definedName>
    <definedName name="Z_5F3A46A2_1A22_4FA5_A3C5_1DEBD8BB3B53_.wvu.PrintArea" localSheetId="179" hidden="1">#REF!</definedName>
    <definedName name="Z_5F3A46A2_1A22_4FA5_A3C5_1DEBD8BB3B53_.wvu.PrintArea" localSheetId="180" hidden="1">#REF!</definedName>
    <definedName name="Z_5F3A46A2_1A22_4FA5_A3C5_1DEBD8BB3B53_.wvu.PrintArea" localSheetId="181" hidden="1">#REF!</definedName>
    <definedName name="Z_5F3A46A2_1A22_4FA5_A3C5_1DEBD8BB3B53_.wvu.PrintArea" localSheetId="172" hidden="1">#REF!</definedName>
    <definedName name="Z_5F3A46A2_1A22_4FA5_A3C5_1DEBD8BB3B53_.wvu.PrintArea" localSheetId="173" hidden="1">#REF!</definedName>
    <definedName name="Z_5F3A46A2_1A22_4FA5_A3C5_1DEBD8BB3B53_.wvu.PrintArea" localSheetId="174" hidden="1">#REF!</definedName>
    <definedName name="Z_5F3A46A2_1A22_4FA5_A3C5_1DEBD8BB3B53_.wvu.PrintArea" localSheetId="175" hidden="1">#REF!</definedName>
    <definedName name="Z_5F3A46A2_1A22_4FA5_A3C5_1DEBD8BB3B53_.wvu.PrintArea" localSheetId="176" hidden="1">#REF!</definedName>
    <definedName name="Z_5F3A46A2_1A22_4FA5_A3C5_1DEBD8BB3B53_.wvu.PrintArea" localSheetId="177" hidden="1">#REF!</definedName>
    <definedName name="Z_5F3A46A2_1A22_4FA5_A3C5_1DEBD8BB3B53_.wvu.PrintArea" localSheetId="178" hidden="1">#REF!</definedName>
    <definedName name="Z_5F3A46A2_1A22_4FA5_A3C5_1DEBD8BB3B53_.wvu.PrintArea" localSheetId="46" hidden="1">#REF!</definedName>
    <definedName name="Z_5F3A46A2_1A22_4FA5_A3C5_1DEBD8BB3B53_.wvu.PrintArea" localSheetId="47" hidden="1">#REF!</definedName>
    <definedName name="Z_5F3A46A2_1A22_4FA5_A3C5_1DEBD8BB3B53_.wvu.PrintArea" localSheetId="48" hidden="1">#REF!</definedName>
    <definedName name="Z_5F3A46A2_1A22_4FA5_A3C5_1DEBD8BB3B53_.wvu.PrintArea" localSheetId="49" hidden="1">#REF!</definedName>
    <definedName name="Z_5F3A46A2_1A22_4FA5_A3C5_1DEBD8BB3B53_.wvu.PrintArea" localSheetId="51" hidden="1">#REF!</definedName>
    <definedName name="Z_5F3A46A2_1A22_4FA5_A3C5_1DEBD8BB3B53_.wvu.PrintArea" localSheetId="50" hidden="1">#REF!</definedName>
    <definedName name="Z_5F3A46A2_1A22_4FA5_A3C5_1DEBD8BB3B53_.wvu.PrintArea" localSheetId="52" hidden="1">#REF!</definedName>
    <definedName name="Z_5F3A46A2_1A22_4FA5_A3C5_1DEBD8BB3B53_.wvu.PrintArea" localSheetId="56" hidden="1">#REF!</definedName>
    <definedName name="Z_5F3A46A2_1A22_4FA5_A3C5_1DEBD8BB3B53_.wvu.PrintArea" localSheetId="57" hidden="1">#REF!</definedName>
    <definedName name="Z_5F3A46A2_1A22_4FA5_A3C5_1DEBD8BB3B53_.wvu.PrintArea" localSheetId="58" hidden="1">#REF!</definedName>
    <definedName name="Z_5F3A46A2_1A22_4FA5_A3C5_1DEBD8BB3B53_.wvu.PrintArea" localSheetId="59" hidden="1">#REF!</definedName>
    <definedName name="Z_5F3A46A2_1A22_4FA5_A3C5_1DEBD8BB3B53_.wvu.PrintArea" localSheetId="60" hidden="1">#REF!</definedName>
    <definedName name="Z_5F3A46A2_1A22_4FA5_A3C5_1DEBD8BB3B53_.wvu.PrintArea" localSheetId="61" hidden="1">#REF!</definedName>
    <definedName name="Z_5F3A46A2_1A22_4FA5_A3C5_1DEBD8BB3B53_.wvu.PrintArea" localSheetId="62" hidden="1">#REF!</definedName>
    <definedName name="Z_5F3A46A2_1A22_4FA5_A3C5_1DEBD8BB3B53_.wvu.PrintArea" localSheetId="63" hidden="1">#REF!</definedName>
    <definedName name="Z_5F3A46A2_1A22_4FA5_A3C5_1DEBD8BB3B53_.wvu.PrintArea" localSheetId="83" hidden="1">#REF!</definedName>
    <definedName name="Z_5F3A46A2_1A22_4FA5_A3C5_1DEBD8BB3B53_.wvu.PrintArea" localSheetId="99" hidden="1">#REF!</definedName>
    <definedName name="Z_5F3A46A2_1A22_4FA5_A3C5_1DEBD8BB3B53_.wvu.PrintArea" localSheetId="109" hidden="1">#REF!</definedName>
    <definedName name="Z_5F3A46A2_1A22_4FA5_A3C5_1DEBD8BB3B53_.wvu.PrintArea" localSheetId="110" hidden="1">#REF!</definedName>
    <definedName name="Z_5F3A46A2_1A22_4FA5_A3C5_1DEBD8BB3B53_.wvu.PrintArea" localSheetId="111" hidden="1">#REF!</definedName>
    <definedName name="Z_5F3A46A2_1A22_4FA5_A3C5_1DEBD8BB3B53_.wvu.PrintArea" localSheetId="100" hidden="1">#REF!</definedName>
    <definedName name="Z_5F3A46A2_1A22_4FA5_A3C5_1DEBD8BB3B53_.wvu.PrintArea" localSheetId="101" hidden="1">#REF!</definedName>
    <definedName name="Z_5F3A46A2_1A22_4FA5_A3C5_1DEBD8BB3B53_.wvu.PrintArea" localSheetId="102" hidden="1">#REF!</definedName>
    <definedName name="Z_5F3A46A2_1A22_4FA5_A3C5_1DEBD8BB3B53_.wvu.PrintArea" localSheetId="103" hidden="1">#REF!</definedName>
    <definedName name="Z_5F3A46A2_1A22_4FA5_A3C5_1DEBD8BB3B53_.wvu.PrintArea" localSheetId="104" hidden="1">#REF!</definedName>
    <definedName name="Z_5F3A46A2_1A22_4FA5_A3C5_1DEBD8BB3B53_.wvu.PrintArea" localSheetId="105" hidden="1">#REF!</definedName>
    <definedName name="Z_5F3A46A2_1A22_4FA5_A3C5_1DEBD8BB3B53_.wvu.PrintArea" localSheetId="106" hidden="1">#REF!</definedName>
    <definedName name="Z_5F3A46A2_1A22_4FA5_A3C5_1DEBD8BB3B53_.wvu.PrintArea" localSheetId="107" hidden="1">#REF!</definedName>
    <definedName name="Z_5F3A46A2_1A22_4FA5_A3C5_1DEBD8BB3B53_.wvu.PrintArea" localSheetId="108" hidden="1">#REF!</definedName>
    <definedName name="Z_5F3A46A2_1A22_4FA5_A3C5_1DEBD8BB3B53_.wvu.PrintArea" hidden="1">#REF!</definedName>
    <definedName name="Z_5F3A46A2_1A22_4FA5_A3C5_1DEBD8BB3B53_.wvu.PrintTitles" localSheetId="112" hidden="1">#REF!</definedName>
    <definedName name="Z_5F3A46A2_1A22_4FA5_A3C5_1DEBD8BB3B53_.wvu.PrintTitles" localSheetId="149" hidden="1">#REF!</definedName>
    <definedName name="Z_5F3A46A2_1A22_4FA5_A3C5_1DEBD8BB3B53_.wvu.PrintTitles" localSheetId="151" hidden="1">#REF!</definedName>
    <definedName name="Z_5F3A46A2_1A22_4FA5_A3C5_1DEBD8BB3B53_.wvu.PrintTitles" localSheetId="164" hidden="1">#REF!</definedName>
    <definedName name="Z_5F3A46A2_1A22_4FA5_A3C5_1DEBD8BB3B53_.wvu.PrintTitles" localSheetId="165" hidden="1">#REF!</definedName>
    <definedName name="Z_5F3A46A2_1A22_4FA5_A3C5_1DEBD8BB3B53_.wvu.PrintTitles" localSheetId="166" hidden="1">#REF!</definedName>
    <definedName name="Z_5F3A46A2_1A22_4FA5_A3C5_1DEBD8BB3B53_.wvu.PrintTitles" localSheetId="167" hidden="1">#REF!</definedName>
    <definedName name="Z_5F3A46A2_1A22_4FA5_A3C5_1DEBD8BB3B53_.wvu.PrintTitles" localSheetId="168" hidden="1">#REF!</definedName>
    <definedName name="Z_5F3A46A2_1A22_4FA5_A3C5_1DEBD8BB3B53_.wvu.PrintTitles" localSheetId="179" hidden="1">#REF!</definedName>
    <definedName name="Z_5F3A46A2_1A22_4FA5_A3C5_1DEBD8BB3B53_.wvu.PrintTitles" localSheetId="180" hidden="1">#REF!</definedName>
    <definedName name="Z_5F3A46A2_1A22_4FA5_A3C5_1DEBD8BB3B53_.wvu.PrintTitles" localSheetId="181" hidden="1">#REF!</definedName>
    <definedName name="Z_5F3A46A2_1A22_4FA5_A3C5_1DEBD8BB3B53_.wvu.PrintTitles" localSheetId="172" hidden="1">#REF!</definedName>
    <definedName name="Z_5F3A46A2_1A22_4FA5_A3C5_1DEBD8BB3B53_.wvu.PrintTitles" localSheetId="173" hidden="1">#REF!</definedName>
    <definedName name="Z_5F3A46A2_1A22_4FA5_A3C5_1DEBD8BB3B53_.wvu.PrintTitles" localSheetId="174" hidden="1">#REF!</definedName>
    <definedName name="Z_5F3A46A2_1A22_4FA5_A3C5_1DEBD8BB3B53_.wvu.PrintTitles" localSheetId="175" hidden="1">#REF!</definedName>
    <definedName name="Z_5F3A46A2_1A22_4FA5_A3C5_1DEBD8BB3B53_.wvu.PrintTitles" localSheetId="176" hidden="1">#REF!</definedName>
    <definedName name="Z_5F3A46A2_1A22_4FA5_A3C5_1DEBD8BB3B53_.wvu.PrintTitles" localSheetId="177" hidden="1">#REF!</definedName>
    <definedName name="Z_5F3A46A2_1A22_4FA5_A3C5_1DEBD8BB3B53_.wvu.PrintTitles" localSheetId="178" hidden="1">#REF!</definedName>
    <definedName name="Z_5F3A46A2_1A22_4FA5_A3C5_1DEBD8BB3B53_.wvu.PrintTitles" localSheetId="46" hidden="1">#REF!</definedName>
    <definedName name="Z_5F3A46A2_1A22_4FA5_A3C5_1DEBD8BB3B53_.wvu.PrintTitles" localSheetId="47" hidden="1">#REF!</definedName>
    <definedName name="Z_5F3A46A2_1A22_4FA5_A3C5_1DEBD8BB3B53_.wvu.PrintTitles" localSheetId="48" hidden="1">#REF!</definedName>
    <definedName name="Z_5F3A46A2_1A22_4FA5_A3C5_1DEBD8BB3B53_.wvu.PrintTitles" localSheetId="49" hidden="1">#REF!</definedName>
    <definedName name="Z_5F3A46A2_1A22_4FA5_A3C5_1DEBD8BB3B53_.wvu.PrintTitles" localSheetId="51" hidden="1">#REF!</definedName>
    <definedName name="Z_5F3A46A2_1A22_4FA5_A3C5_1DEBD8BB3B53_.wvu.PrintTitles" localSheetId="50" hidden="1">#REF!</definedName>
    <definedName name="Z_5F3A46A2_1A22_4FA5_A3C5_1DEBD8BB3B53_.wvu.PrintTitles" localSheetId="52" hidden="1">#REF!</definedName>
    <definedName name="Z_5F3A46A2_1A22_4FA5_A3C5_1DEBD8BB3B53_.wvu.PrintTitles" localSheetId="56" hidden="1">#REF!</definedName>
    <definedName name="Z_5F3A46A2_1A22_4FA5_A3C5_1DEBD8BB3B53_.wvu.PrintTitles" localSheetId="57" hidden="1">#REF!</definedName>
    <definedName name="Z_5F3A46A2_1A22_4FA5_A3C5_1DEBD8BB3B53_.wvu.PrintTitles" localSheetId="58" hidden="1">#REF!</definedName>
    <definedName name="Z_5F3A46A2_1A22_4FA5_A3C5_1DEBD8BB3B53_.wvu.PrintTitles" localSheetId="59" hidden="1">#REF!</definedName>
    <definedName name="Z_5F3A46A2_1A22_4FA5_A3C5_1DEBD8BB3B53_.wvu.PrintTitles" localSheetId="60" hidden="1">#REF!</definedName>
    <definedName name="Z_5F3A46A2_1A22_4FA5_A3C5_1DEBD8BB3B53_.wvu.PrintTitles" localSheetId="61" hidden="1">#REF!</definedName>
    <definedName name="Z_5F3A46A2_1A22_4FA5_A3C5_1DEBD8BB3B53_.wvu.PrintTitles" localSheetId="62" hidden="1">#REF!</definedName>
    <definedName name="Z_5F3A46A2_1A22_4FA5_A3C5_1DEBD8BB3B53_.wvu.PrintTitles" localSheetId="63" hidden="1">#REF!</definedName>
    <definedName name="Z_5F3A46A2_1A22_4FA5_A3C5_1DEBD8BB3B53_.wvu.PrintTitles" localSheetId="83" hidden="1">#REF!</definedName>
    <definedName name="Z_5F3A46A2_1A22_4FA5_A3C5_1DEBD8BB3B53_.wvu.PrintTitles" localSheetId="99" hidden="1">#REF!</definedName>
    <definedName name="Z_5F3A46A2_1A22_4FA5_A3C5_1DEBD8BB3B53_.wvu.PrintTitles" localSheetId="109" hidden="1">#REF!</definedName>
    <definedName name="Z_5F3A46A2_1A22_4FA5_A3C5_1DEBD8BB3B53_.wvu.PrintTitles" localSheetId="110" hidden="1">#REF!</definedName>
    <definedName name="Z_5F3A46A2_1A22_4FA5_A3C5_1DEBD8BB3B53_.wvu.PrintTitles" localSheetId="111" hidden="1">#REF!</definedName>
    <definedName name="Z_5F3A46A2_1A22_4FA5_A3C5_1DEBD8BB3B53_.wvu.PrintTitles" localSheetId="100" hidden="1">#REF!</definedName>
    <definedName name="Z_5F3A46A2_1A22_4FA5_A3C5_1DEBD8BB3B53_.wvu.PrintTitles" localSheetId="101" hidden="1">#REF!</definedName>
    <definedName name="Z_5F3A46A2_1A22_4FA5_A3C5_1DEBD8BB3B53_.wvu.PrintTitles" localSheetId="102" hidden="1">#REF!</definedName>
    <definedName name="Z_5F3A46A2_1A22_4FA5_A3C5_1DEBD8BB3B53_.wvu.PrintTitles" localSheetId="103" hidden="1">#REF!</definedName>
    <definedName name="Z_5F3A46A2_1A22_4FA5_A3C5_1DEBD8BB3B53_.wvu.PrintTitles" localSheetId="104" hidden="1">#REF!</definedName>
    <definedName name="Z_5F3A46A2_1A22_4FA5_A3C5_1DEBD8BB3B53_.wvu.PrintTitles" localSheetId="105" hidden="1">#REF!</definedName>
    <definedName name="Z_5F3A46A2_1A22_4FA5_A3C5_1DEBD8BB3B53_.wvu.PrintTitles" localSheetId="106" hidden="1">#REF!</definedName>
    <definedName name="Z_5F3A46A2_1A22_4FA5_A3C5_1DEBD8BB3B53_.wvu.PrintTitles" localSheetId="107" hidden="1">#REF!</definedName>
    <definedName name="Z_5F3A46A2_1A22_4FA5_A3C5_1DEBD8BB3B53_.wvu.PrintTitles" localSheetId="108" hidden="1">#REF!</definedName>
    <definedName name="Z_5F3A46A2_1A22_4FA5_A3C5_1DEBD8BB3B53_.wvu.PrintTitles" hidden="1">#REF!</definedName>
    <definedName name="Z_5F3A46A2_1A22_4FA5_A3C5_1DEBD8BB3B53_.wvu.Rows" localSheetId="149" hidden="1">#REF!</definedName>
    <definedName name="Z_5F3A46A2_1A22_4FA5_A3C5_1DEBD8BB3B53_.wvu.Rows" localSheetId="151" hidden="1">#REF!</definedName>
    <definedName name="Z_5F3A46A2_1A22_4FA5_A3C5_1DEBD8BB3B53_.wvu.Rows" localSheetId="179" hidden="1">#REF!</definedName>
    <definedName name="Z_5F3A46A2_1A22_4FA5_A3C5_1DEBD8BB3B53_.wvu.Rows" localSheetId="180" hidden="1">#REF!</definedName>
    <definedName name="Z_5F3A46A2_1A22_4FA5_A3C5_1DEBD8BB3B53_.wvu.Rows" localSheetId="181" hidden="1">#REF!</definedName>
    <definedName name="Z_5F3A46A2_1A22_4FA5_A3C5_1DEBD8BB3B53_.wvu.Rows" localSheetId="172" hidden="1">#REF!</definedName>
    <definedName name="Z_5F3A46A2_1A22_4FA5_A3C5_1DEBD8BB3B53_.wvu.Rows" localSheetId="173" hidden="1">#REF!</definedName>
    <definedName name="Z_5F3A46A2_1A22_4FA5_A3C5_1DEBD8BB3B53_.wvu.Rows" localSheetId="174" hidden="1">#REF!</definedName>
    <definedName name="Z_5F3A46A2_1A22_4FA5_A3C5_1DEBD8BB3B53_.wvu.Rows" localSheetId="175" hidden="1">#REF!</definedName>
    <definedName name="Z_5F3A46A2_1A22_4FA5_A3C5_1DEBD8BB3B53_.wvu.Rows" localSheetId="176" hidden="1">#REF!</definedName>
    <definedName name="Z_5F3A46A2_1A22_4FA5_A3C5_1DEBD8BB3B53_.wvu.Rows" localSheetId="177" hidden="1">#REF!</definedName>
    <definedName name="Z_5F3A46A2_1A22_4FA5_A3C5_1DEBD8BB3B53_.wvu.Rows" localSheetId="178" hidden="1">#REF!</definedName>
    <definedName name="Z_5F3A46A2_1A22_4FA5_A3C5_1DEBD8BB3B53_.wvu.Rows" localSheetId="46" hidden="1">#REF!</definedName>
    <definedName name="Z_5F3A46A2_1A22_4FA5_A3C5_1DEBD8BB3B53_.wvu.Rows" localSheetId="47" hidden="1">#REF!</definedName>
    <definedName name="Z_5F3A46A2_1A22_4FA5_A3C5_1DEBD8BB3B53_.wvu.Rows" localSheetId="48" hidden="1">#REF!</definedName>
    <definedName name="Z_5F3A46A2_1A22_4FA5_A3C5_1DEBD8BB3B53_.wvu.Rows" localSheetId="49" hidden="1">#REF!</definedName>
    <definedName name="Z_5F3A46A2_1A22_4FA5_A3C5_1DEBD8BB3B53_.wvu.Rows" localSheetId="51" hidden="1">#REF!</definedName>
    <definedName name="Z_5F3A46A2_1A22_4FA5_A3C5_1DEBD8BB3B53_.wvu.Rows" localSheetId="50" hidden="1">#REF!</definedName>
    <definedName name="Z_5F3A46A2_1A22_4FA5_A3C5_1DEBD8BB3B53_.wvu.Rows" localSheetId="52" hidden="1">#REF!</definedName>
    <definedName name="Z_5F3A46A2_1A22_4FA5_A3C5_1DEBD8BB3B53_.wvu.Rows" localSheetId="56" hidden="1">#REF!</definedName>
    <definedName name="Z_5F3A46A2_1A22_4FA5_A3C5_1DEBD8BB3B53_.wvu.Rows" localSheetId="57" hidden="1">#REF!</definedName>
    <definedName name="Z_5F3A46A2_1A22_4FA5_A3C5_1DEBD8BB3B53_.wvu.Rows" localSheetId="58" hidden="1">#REF!</definedName>
    <definedName name="Z_5F3A46A2_1A22_4FA5_A3C5_1DEBD8BB3B53_.wvu.Rows" localSheetId="59" hidden="1">#REF!</definedName>
    <definedName name="Z_5F3A46A2_1A22_4FA5_A3C5_1DEBD8BB3B53_.wvu.Rows" localSheetId="60" hidden="1">#REF!</definedName>
    <definedName name="Z_5F3A46A2_1A22_4FA5_A3C5_1DEBD8BB3B53_.wvu.Rows" localSheetId="61" hidden="1">#REF!</definedName>
    <definedName name="Z_5F3A46A2_1A22_4FA5_A3C5_1DEBD8BB3B53_.wvu.Rows" localSheetId="62" hidden="1">#REF!</definedName>
    <definedName name="Z_5F3A46A2_1A22_4FA5_A3C5_1DEBD8BB3B53_.wvu.Rows" localSheetId="63" hidden="1">#REF!</definedName>
    <definedName name="Z_5F3A46A2_1A22_4FA5_A3C5_1DEBD8BB3B53_.wvu.Rows" localSheetId="109" hidden="1">#REF!</definedName>
    <definedName name="Z_5F3A46A2_1A22_4FA5_A3C5_1DEBD8BB3B53_.wvu.Rows" localSheetId="110" hidden="1">#REF!</definedName>
    <definedName name="Z_5F3A46A2_1A22_4FA5_A3C5_1DEBD8BB3B53_.wvu.Rows" localSheetId="111" hidden="1">#REF!</definedName>
    <definedName name="Z_5F3A46A2_1A22_4FA5_A3C5_1DEBD8BB3B53_.wvu.Rows" localSheetId="102" hidden="1">#REF!</definedName>
    <definedName name="Z_5F3A46A2_1A22_4FA5_A3C5_1DEBD8BB3B53_.wvu.Rows" localSheetId="103" hidden="1">#REF!</definedName>
    <definedName name="Z_5F3A46A2_1A22_4FA5_A3C5_1DEBD8BB3B53_.wvu.Rows" localSheetId="104" hidden="1">#REF!</definedName>
    <definedName name="Z_5F3A46A2_1A22_4FA5_A3C5_1DEBD8BB3B53_.wvu.Rows" localSheetId="107" hidden="1">#REF!</definedName>
    <definedName name="Z_5F3A46A2_1A22_4FA5_A3C5_1DEBD8BB3B53_.wvu.Rows" localSheetId="108" hidden="1">#REF!</definedName>
    <definedName name="Z_5F3A46A2_1A22_4FA5_A3C5_1DEBD8BB3B53_.wvu.Rows" hidden="1">#REF!</definedName>
    <definedName name="Z_74C160A3_8CC4_43EE_B160_FE6E5DF190C3_.wvu.PrintArea" localSheetId="63" hidden="1">'T 6.1'!$A$2:$I$43</definedName>
    <definedName name="Z_74C160A3_8CC4_43EE_B160_FE6E5DF190C3_.wvu.Rows" localSheetId="63" hidden="1">'T 6.1'!#REF!</definedName>
    <definedName name="Z_95224721_0485_11D4_BFD1_00508B5F4DA4_.wvu.Cols" localSheetId="149" hidden="1">#REF!</definedName>
    <definedName name="Z_95224721_0485_11D4_BFD1_00508B5F4DA4_.wvu.Cols" localSheetId="151" hidden="1">#REF!</definedName>
    <definedName name="Z_95224721_0485_11D4_BFD1_00508B5F4DA4_.wvu.Cols" localSheetId="179" hidden="1">#REF!</definedName>
    <definedName name="Z_95224721_0485_11D4_BFD1_00508B5F4DA4_.wvu.Cols" localSheetId="180" hidden="1">#REF!</definedName>
    <definedName name="Z_95224721_0485_11D4_BFD1_00508B5F4DA4_.wvu.Cols" localSheetId="181" hidden="1">#REF!</definedName>
    <definedName name="Z_95224721_0485_11D4_BFD1_00508B5F4DA4_.wvu.Cols" localSheetId="172" hidden="1">#REF!</definedName>
    <definedName name="Z_95224721_0485_11D4_BFD1_00508B5F4DA4_.wvu.Cols" localSheetId="173" hidden="1">#REF!</definedName>
    <definedName name="Z_95224721_0485_11D4_BFD1_00508B5F4DA4_.wvu.Cols" localSheetId="174" hidden="1">#REF!</definedName>
    <definedName name="Z_95224721_0485_11D4_BFD1_00508B5F4DA4_.wvu.Cols" localSheetId="175" hidden="1">#REF!</definedName>
    <definedName name="Z_95224721_0485_11D4_BFD1_00508B5F4DA4_.wvu.Cols" localSheetId="176" hidden="1">#REF!</definedName>
    <definedName name="Z_95224721_0485_11D4_BFD1_00508B5F4DA4_.wvu.Cols" localSheetId="177" hidden="1">#REF!</definedName>
    <definedName name="Z_95224721_0485_11D4_BFD1_00508B5F4DA4_.wvu.Cols" localSheetId="178" hidden="1">#REF!</definedName>
    <definedName name="Z_95224721_0485_11D4_BFD1_00508B5F4DA4_.wvu.Cols" localSheetId="46" hidden="1">#REF!</definedName>
    <definedName name="Z_95224721_0485_11D4_BFD1_00508B5F4DA4_.wvu.Cols" localSheetId="47" hidden="1">#REF!</definedName>
    <definedName name="Z_95224721_0485_11D4_BFD1_00508B5F4DA4_.wvu.Cols" localSheetId="48" hidden="1">#REF!</definedName>
    <definedName name="Z_95224721_0485_11D4_BFD1_00508B5F4DA4_.wvu.Cols" localSheetId="49" hidden="1">#REF!</definedName>
    <definedName name="Z_95224721_0485_11D4_BFD1_00508B5F4DA4_.wvu.Cols" localSheetId="51" hidden="1">#REF!</definedName>
    <definedName name="Z_95224721_0485_11D4_BFD1_00508B5F4DA4_.wvu.Cols" localSheetId="50" hidden="1">#REF!</definedName>
    <definedName name="Z_95224721_0485_11D4_BFD1_00508B5F4DA4_.wvu.Cols" localSheetId="52" hidden="1">#REF!</definedName>
    <definedName name="Z_95224721_0485_11D4_BFD1_00508B5F4DA4_.wvu.Cols" localSheetId="56" hidden="1">#REF!</definedName>
    <definedName name="Z_95224721_0485_11D4_BFD1_00508B5F4DA4_.wvu.Cols" localSheetId="57" hidden="1">#REF!</definedName>
    <definedName name="Z_95224721_0485_11D4_BFD1_00508B5F4DA4_.wvu.Cols" localSheetId="58" hidden="1">#REF!</definedName>
    <definedName name="Z_95224721_0485_11D4_BFD1_00508B5F4DA4_.wvu.Cols" localSheetId="59" hidden="1">#REF!</definedName>
    <definedName name="Z_95224721_0485_11D4_BFD1_00508B5F4DA4_.wvu.Cols" localSheetId="60" hidden="1">#REF!</definedName>
    <definedName name="Z_95224721_0485_11D4_BFD1_00508B5F4DA4_.wvu.Cols" localSheetId="61" hidden="1">#REF!</definedName>
    <definedName name="Z_95224721_0485_11D4_BFD1_00508B5F4DA4_.wvu.Cols" localSheetId="62" hidden="1">#REF!</definedName>
    <definedName name="Z_95224721_0485_11D4_BFD1_00508B5F4DA4_.wvu.Cols" localSheetId="63" hidden="1">#REF!</definedName>
    <definedName name="Z_95224721_0485_11D4_BFD1_00508B5F4DA4_.wvu.Cols" localSheetId="109" hidden="1">#REF!</definedName>
    <definedName name="Z_95224721_0485_11D4_BFD1_00508B5F4DA4_.wvu.Cols" localSheetId="110" hidden="1">#REF!</definedName>
    <definedName name="Z_95224721_0485_11D4_BFD1_00508B5F4DA4_.wvu.Cols" localSheetId="111" hidden="1">#REF!</definedName>
    <definedName name="Z_95224721_0485_11D4_BFD1_00508B5F4DA4_.wvu.Cols" localSheetId="102" hidden="1">#REF!</definedName>
    <definedName name="Z_95224721_0485_11D4_BFD1_00508B5F4DA4_.wvu.Cols" localSheetId="103" hidden="1">#REF!</definedName>
    <definedName name="Z_95224721_0485_11D4_BFD1_00508B5F4DA4_.wvu.Cols" localSheetId="104" hidden="1">#REF!</definedName>
    <definedName name="Z_95224721_0485_11D4_BFD1_00508B5F4DA4_.wvu.Cols" localSheetId="107" hidden="1">#REF!</definedName>
    <definedName name="Z_95224721_0485_11D4_BFD1_00508B5F4DA4_.wvu.Cols" localSheetId="108" hidden="1">#REF!</definedName>
    <definedName name="Z_95224721_0485_11D4_BFD1_00508B5F4DA4_.wvu.Cols" hidden="1">#REF!</definedName>
    <definedName name="Z_9E0C48F8_FFCC_11D1_98BA_00C04FC96ABD_.wvu.Rows" hidden="1">[61]BOP!$A$36:$IV$36,[61]BOP!$A$44:$IV$44,[61]BOP!$A$59:$IV$59,[61]BOP!#REF!,[61]BOP!#REF!,[61]BOP!$A$81:$IV$88</definedName>
    <definedName name="Z_9E0C48F9_FFCC_11D1_98BA_00C04FC96ABD_.wvu.Rows" hidden="1">[61]BOP!$A$36:$IV$36,[61]BOP!$A$44:$IV$44,[61]BOP!$A$59:$IV$59,[61]BOP!#REF!,[61]BOP!#REF!,[61]BOP!$A$81:$IV$88</definedName>
    <definedName name="Z_9E0C48FA_FFCC_11D1_98BA_00C04FC96ABD_.wvu.Rows" hidden="1">[61]BOP!$A$36:$IV$36,[61]BOP!$A$44:$IV$44,[61]BOP!$A$59:$IV$59,[61]BOP!#REF!,[61]BOP!#REF!,[61]BOP!$A$81:$IV$88</definedName>
    <definedName name="Z_9E0C48FB_FFCC_11D1_98BA_00C04FC96ABD_.wvu.Rows" hidden="1">[61]BOP!$A$36:$IV$36,[61]BOP!$A$44:$IV$44,[61]BOP!$A$59:$IV$59,[61]BOP!#REF!,[61]BOP!#REF!,[61]BOP!$A$81:$IV$88</definedName>
    <definedName name="Z_9E0C48FC_FFCC_11D1_98BA_00C04FC96ABD_.wvu.Rows" hidden="1">[61]BOP!$A$36:$IV$36,[61]BOP!$A$44:$IV$44,[61]BOP!$A$59:$IV$59,[61]BOP!#REF!,[61]BOP!#REF!,[61]BOP!$A$79:$IV$79,[61]BOP!$A$81:$IV$88,[61]BOP!#REF!</definedName>
    <definedName name="Z_9E0C48FD_FFCC_11D1_98BA_00C04FC96ABD_.wvu.Rows" hidden="1">[61]BOP!$A$36:$IV$36,[61]BOP!$A$44:$IV$44,[61]BOP!$A$59:$IV$59,[61]BOP!#REF!,[61]BOP!#REF!,[61]BOP!$A$79:$IV$79,[61]BOP!$A$81:$IV$88</definedName>
    <definedName name="Z_9E0C48FE_FFCC_11D1_98BA_00C04FC96ABD_.wvu.Rows" localSheetId="112" hidden="1">[61]BOP!$A$36:$IV$36,[61]BOP!$A$44:$IV$44,[61]BOP!$A$59:$IV$59,[61]BOP!#REF!,[61]BOP!#REF!,[61]BOP!$A$79:$IV$79,[61]BOP!#REF!</definedName>
    <definedName name="Z_9E0C48FE_FFCC_11D1_98BA_00C04FC96ABD_.wvu.Rows" localSheetId="149" hidden="1">[61]BOP!$A$36:$IV$36,[61]BOP!$A$44:$IV$44,[61]BOP!$A$59:$IV$59,[61]BOP!#REF!,[61]BOP!#REF!,[61]BOP!$A$79:$IV$79,[61]BOP!#REF!</definedName>
    <definedName name="Z_9E0C48FE_FFCC_11D1_98BA_00C04FC96ABD_.wvu.Rows" localSheetId="156" hidden="1">[61]BOP!$A$36:$IV$36,[61]BOP!$A$44:$IV$44,[61]BOP!$A$59:$IV$59,[61]BOP!#REF!,[61]BOP!#REF!,[61]BOP!$A$79:$IV$79,[61]BOP!#REF!</definedName>
    <definedName name="Z_9E0C48FE_FFCC_11D1_98BA_00C04FC96ABD_.wvu.Rows" localSheetId="159" hidden="1">[61]BOP!$A$36:$IV$36,[61]BOP!$A$44:$IV$44,[61]BOP!$A$59:$IV$59,[61]BOP!#REF!,[61]BOP!#REF!,[61]BOP!$A$79:$IV$79,[61]BOP!#REF!</definedName>
    <definedName name="Z_9E0C48FE_FFCC_11D1_98BA_00C04FC96ABD_.wvu.Rows" localSheetId="164" hidden="1">[61]BOP!$A$36:$IV$36,[61]BOP!$A$44:$IV$44,[61]BOP!$A$59:$IV$59,[61]BOP!#REF!,[61]BOP!#REF!,[61]BOP!$A$79:$IV$79,[61]BOP!#REF!</definedName>
    <definedName name="Z_9E0C48FE_FFCC_11D1_98BA_00C04FC96ABD_.wvu.Rows" localSheetId="165" hidden="1">[61]BOP!$A$36:$IV$36,[61]BOP!$A$44:$IV$44,[61]BOP!$A$59:$IV$59,[61]BOP!#REF!,[61]BOP!#REF!,[61]BOP!$A$79:$IV$79,[61]BOP!#REF!</definedName>
    <definedName name="Z_9E0C48FE_FFCC_11D1_98BA_00C04FC96ABD_.wvu.Rows" localSheetId="166" hidden="1">[61]BOP!$A$36:$IV$36,[61]BOP!$A$44:$IV$44,[61]BOP!$A$59:$IV$59,[61]BOP!#REF!,[61]BOP!#REF!,[61]BOP!$A$79:$IV$79,[61]BOP!#REF!</definedName>
    <definedName name="Z_9E0C48FE_FFCC_11D1_98BA_00C04FC96ABD_.wvu.Rows" localSheetId="167" hidden="1">[61]BOP!$A$36:$IV$36,[61]BOP!$A$44:$IV$44,[61]BOP!$A$59:$IV$59,[61]BOP!#REF!,[61]BOP!#REF!,[61]BOP!$A$79:$IV$79,[61]BOP!#REF!</definedName>
    <definedName name="Z_9E0C48FE_FFCC_11D1_98BA_00C04FC96ABD_.wvu.Rows" localSheetId="168" hidden="1">[61]BOP!$A$36:$IV$36,[61]BOP!$A$44:$IV$44,[61]BOP!$A$59:$IV$59,[61]BOP!#REF!,[61]BOP!#REF!,[61]BOP!$A$79:$IV$79,[61]BOP!#REF!</definedName>
    <definedName name="Z_9E0C48FE_FFCC_11D1_98BA_00C04FC96ABD_.wvu.Rows" localSheetId="171" hidden="1">[61]BOP!$A$36:$IV$36,[61]BOP!$A$44:$IV$44,[61]BOP!$A$59:$IV$59,[61]BOP!#REF!,[61]BOP!#REF!,[61]BOP!$A$79:$IV$79,[61]BOP!#REF!</definedName>
    <definedName name="Z_9E0C48FE_FFCC_11D1_98BA_00C04FC96ABD_.wvu.Rows" localSheetId="179" hidden="1">[61]BOP!$A$36:$IV$36,[61]BOP!$A$44:$IV$44,[61]BOP!$A$59:$IV$59,[61]BOP!#REF!,[61]BOP!#REF!,[61]BOP!$A$79:$IV$79,[61]BOP!#REF!</definedName>
    <definedName name="Z_9E0C48FE_FFCC_11D1_98BA_00C04FC96ABD_.wvu.Rows" localSheetId="180" hidden="1">[61]BOP!$A$36:$IV$36,[61]BOP!$A$44:$IV$44,[61]BOP!$A$59:$IV$59,[61]BOP!#REF!,[61]BOP!#REF!,[61]BOP!$A$79:$IV$79,[61]BOP!#REF!</definedName>
    <definedName name="Z_9E0C48FE_FFCC_11D1_98BA_00C04FC96ABD_.wvu.Rows" localSheetId="181" hidden="1">[61]BOP!$A$36:$IV$36,[61]BOP!$A$44:$IV$44,[61]BOP!$A$59:$IV$59,[61]BOP!#REF!,[61]BOP!#REF!,[61]BOP!$A$79:$IV$79,[61]BOP!#REF!</definedName>
    <definedName name="Z_9E0C48FE_FFCC_11D1_98BA_00C04FC96ABD_.wvu.Rows" localSheetId="172" hidden="1">[61]BOP!$A$36:$IV$36,[61]BOP!$A$44:$IV$44,[61]BOP!$A$59:$IV$59,[61]BOP!#REF!,[61]BOP!#REF!,[61]BOP!$A$79:$IV$79,[61]BOP!#REF!</definedName>
    <definedName name="Z_9E0C48FE_FFCC_11D1_98BA_00C04FC96ABD_.wvu.Rows" localSheetId="173" hidden="1">[61]BOP!$A$36:$IV$36,[61]BOP!$A$44:$IV$44,[61]BOP!$A$59:$IV$59,[61]BOP!#REF!,[61]BOP!#REF!,[61]BOP!$A$79:$IV$79,[61]BOP!#REF!</definedName>
    <definedName name="Z_9E0C48FE_FFCC_11D1_98BA_00C04FC96ABD_.wvu.Rows" localSheetId="174" hidden="1">[61]BOP!$A$36:$IV$36,[61]BOP!$A$44:$IV$44,[61]BOP!$A$59:$IV$59,[61]BOP!#REF!,[61]BOP!#REF!,[61]BOP!$A$79:$IV$79,[61]BOP!#REF!</definedName>
    <definedName name="Z_9E0C48FE_FFCC_11D1_98BA_00C04FC96ABD_.wvu.Rows" localSheetId="175" hidden="1">[61]BOP!$A$36:$IV$36,[61]BOP!$A$44:$IV$44,[61]BOP!$A$59:$IV$59,[61]BOP!#REF!,[61]BOP!#REF!,[61]BOP!$A$79:$IV$79,[61]BOP!#REF!</definedName>
    <definedName name="Z_9E0C48FE_FFCC_11D1_98BA_00C04FC96ABD_.wvu.Rows" localSheetId="176" hidden="1">[61]BOP!$A$36:$IV$36,[61]BOP!$A$44:$IV$44,[61]BOP!$A$59:$IV$59,[61]BOP!#REF!,[61]BOP!#REF!,[61]BOP!$A$79:$IV$79,[61]BOP!#REF!</definedName>
    <definedName name="Z_9E0C48FE_FFCC_11D1_98BA_00C04FC96ABD_.wvu.Rows" localSheetId="177" hidden="1">[61]BOP!$A$36:$IV$36,[61]BOP!$A$44:$IV$44,[61]BOP!$A$59:$IV$59,[61]BOP!#REF!,[61]BOP!#REF!,[61]BOP!$A$79:$IV$79,[61]BOP!#REF!</definedName>
    <definedName name="Z_9E0C48FE_FFCC_11D1_98BA_00C04FC96ABD_.wvu.Rows" localSheetId="178" hidden="1">[61]BOP!$A$36:$IV$36,[61]BOP!$A$44:$IV$44,[61]BOP!$A$59:$IV$59,[61]BOP!#REF!,[61]BOP!#REF!,[61]BOP!$A$79:$IV$79,[61]BOP!#REF!</definedName>
    <definedName name="Z_9E0C48FE_FFCC_11D1_98BA_00C04FC96ABD_.wvu.Rows" localSheetId="56" hidden="1">[61]BOP!$A$36:$IV$36,[61]BOP!$A$44:$IV$44,[61]BOP!$A$59:$IV$59,[61]BOP!#REF!,[61]BOP!#REF!,[61]BOP!$A$79:$IV$79,[61]BOP!#REF!</definedName>
    <definedName name="Z_9E0C48FE_FFCC_11D1_98BA_00C04FC96ABD_.wvu.Rows" localSheetId="57" hidden="1">[61]BOP!$A$36:$IV$36,[61]BOP!$A$44:$IV$44,[61]BOP!$A$59:$IV$59,[61]BOP!#REF!,[61]BOP!#REF!,[61]BOP!$A$79:$IV$79,[61]BOP!#REF!</definedName>
    <definedName name="Z_9E0C48FE_FFCC_11D1_98BA_00C04FC96ABD_.wvu.Rows" localSheetId="58" hidden="1">[61]BOP!$A$36:$IV$36,[61]BOP!$A$44:$IV$44,[61]BOP!$A$59:$IV$59,[61]BOP!#REF!,[61]BOP!#REF!,[61]BOP!$A$79:$IV$79,[61]BOP!#REF!</definedName>
    <definedName name="Z_9E0C48FE_FFCC_11D1_98BA_00C04FC96ABD_.wvu.Rows" localSheetId="59" hidden="1">[61]BOP!$A$36:$IV$36,[61]BOP!$A$44:$IV$44,[61]BOP!$A$59:$IV$59,[61]BOP!#REF!,[61]BOP!#REF!,[61]BOP!$A$79:$IV$79,[61]BOP!#REF!</definedName>
    <definedName name="Z_9E0C48FE_FFCC_11D1_98BA_00C04FC96ABD_.wvu.Rows" localSheetId="60" hidden="1">[61]BOP!$A$36:$IV$36,[61]BOP!$A$44:$IV$44,[61]BOP!$A$59:$IV$59,[61]BOP!#REF!,[61]BOP!#REF!,[61]BOP!$A$79:$IV$79,[61]BOP!#REF!</definedName>
    <definedName name="Z_9E0C48FE_FFCC_11D1_98BA_00C04FC96ABD_.wvu.Rows" localSheetId="61" hidden="1">[61]BOP!$A$36:$IV$36,[61]BOP!$A$44:$IV$44,[61]BOP!$A$59:$IV$59,[61]BOP!#REF!,[61]BOP!#REF!,[61]BOP!$A$79:$IV$79,[61]BOP!#REF!</definedName>
    <definedName name="Z_9E0C48FE_FFCC_11D1_98BA_00C04FC96ABD_.wvu.Rows" localSheetId="62" hidden="1">[61]BOP!$A$36:$IV$36,[61]BOP!$A$44:$IV$44,[61]BOP!$A$59:$IV$59,[61]BOP!#REF!,[61]BOP!#REF!,[61]BOP!$A$79:$IV$79,[61]BOP!#REF!</definedName>
    <definedName name="Z_9E0C48FE_FFCC_11D1_98BA_00C04FC96ABD_.wvu.Rows" localSheetId="63" hidden="1">[61]BOP!$A$36:$IV$36,[61]BOP!$A$44:$IV$44,[61]BOP!$A$59:$IV$59,[61]BOP!#REF!,[61]BOP!#REF!,[61]BOP!$A$79:$IV$79,[61]BOP!#REF!</definedName>
    <definedName name="Z_9E0C48FE_FFCC_11D1_98BA_00C04FC96ABD_.wvu.Rows" localSheetId="83" hidden="1">[61]BOP!$A$36:$IV$36,[61]BOP!$A$44:$IV$44,[61]BOP!$A$59:$IV$59,[61]BOP!#REF!,[61]BOP!#REF!,[61]BOP!$A$79:$IV$79,[61]BOP!#REF!</definedName>
    <definedName name="Z_9E0C48FE_FFCC_11D1_98BA_00C04FC96ABD_.wvu.Rows" localSheetId="99" hidden="1">[61]BOP!$A$36:$IV$36,[61]BOP!$A$44:$IV$44,[61]BOP!$A$59:$IV$59,[61]BOP!#REF!,[61]BOP!#REF!,[61]BOP!$A$79:$IV$79,[61]BOP!#REF!</definedName>
    <definedName name="Z_9E0C48FE_FFCC_11D1_98BA_00C04FC96ABD_.wvu.Rows" localSheetId="109" hidden="1">[61]BOP!$A$36:$IV$36,[61]BOP!$A$44:$IV$44,[61]BOP!$A$59:$IV$59,[61]BOP!#REF!,[61]BOP!#REF!,[61]BOP!$A$79:$IV$79,[61]BOP!#REF!</definedName>
    <definedName name="Z_9E0C48FE_FFCC_11D1_98BA_00C04FC96ABD_.wvu.Rows" localSheetId="110" hidden="1">[61]BOP!$A$36:$IV$36,[61]BOP!$A$44:$IV$44,[61]BOP!$A$59:$IV$59,[61]BOP!#REF!,[61]BOP!#REF!,[61]BOP!$A$79:$IV$79,[61]BOP!#REF!</definedName>
    <definedName name="Z_9E0C48FE_FFCC_11D1_98BA_00C04FC96ABD_.wvu.Rows" localSheetId="111" hidden="1">[61]BOP!$A$36:$IV$36,[61]BOP!$A$44:$IV$44,[61]BOP!$A$59:$IV$59,[61]BOP!#REF!,[61]BOP!#REF!,[61]BOP!$A$79:$IV$79,[61]BOP!#REF!</definedName>
    <definedName name="Z_9E0C48FE_FFCC_11D1_98BA_00C04FC96ABD_.wvu.Rows" localSheetId="100" hidden="1">[61]BOP!$A$36:$IV$36,[61]BOP!$A$44:$IV$44,[61]BOP!$A$59:$IV$59,[61]BOP!#REF!,[61]BOP!#REF!,[61]BOP!$A$79:$IV$79,[61]BOP!#REF!</definedName>
    <definedName name="Z_9E0C48FE_FFCC_11D1_98BA_00C04FC96ABD_.wvu.Rows" localSheetId="101" hidden="1">[61]BOP!$A$36:$IV$36,[61]BOP!$A$44:$IV$44,[61]BOP!$A$59:$IV$59,[61]BOP!#REF!,[61]BOP!#REF!,[61]BOP!$A$79:$IV$79,[61]BOP!#REF!</definedName>
    <definedName name="Z_9E0C48FE_FFCC_11D1_98BA_00C04FC96ABD_.wvu.Rows" localSheetId="102" hidden="1">[61]BOP!$A$36:$IV$36,[61]BOP!$A$44:$IV$44,[61]BOP!$A$59:$IV$59,[61]BOP!#REF!,[61]BOP!#REF!,[61]BOP!$A$79:$IV$79,[61]BOP!#REF!</definedName>
    <definedName name="Z_9E0C48FE_FFCC_11D1_98BA_00C04FC96ABD_.wvu.Rows" localSheetId="103" hidden="1">[61]BOP!$A$36:$IV$36,[61]BOP!$A$44:$IV$44,[61]BOP!$A$59:$IV$59,[61]BOP!#REF!,[61]BOP!#REF!,[61]BOP!$A$79:$IV$79,[61]BOP!#REF!</definedName>
    <definedName name="Z_9E0C48FE_FFCC_11D1_98BA_00C04FC96ABD_.wvu.Rows" localSheetId="104" hidden="1">[61]BOP!$A$36:$IV$36,[61]BOP!$A$44:$IV$44,[61]BOP!$A$59:$IV$59,[61]BOP!#REF!,[61]BOP!#REF!,[61]BOP!$A$79:$IV$79,[61]BOP!#REF!</definedName>
    <definedName name="Z_9E0C48FE_FFCC_11D1_98BA_00C04FC96ABD_.wvu.Rows" localSheetId="105" hidden="1">[61]BOP!$A$36:$IV$36,[61]BOP!$A$44:$IV$44,[61]BOP!$A$59:$IV$59,[61]BOP!#REF!,[61]BOP!#REF!,[61]BOP!$A$79:$IV$79,[61]BOP!#REF!</definedName>
    <definedName name="Z_9E0C48FE_FFCC_11D1_98BA_00C04FC96ABD_.wvu.Rows" localSheetId="106" hidden="1">[61]BOP!$A$36:$IV$36,[61]BOP!$A$44:$IV$44,[61]BOP!$A$59:$IV$59,[61]BOP!#REF!,[61]BOP!#REF!,[61]BOP!$A$79:$IV$79,[61]BOP!#REF!</definedName>
    <definedName name="Z_9E0C48FE_FFCC_11D1_98BA_00C04FC96ABD_.wvu.Rows" localSheetId="107" hidden="1">[61]BOP!$A$36:$IV$36,[61]BOP!$A$44:$IV$44,[61]BOP!$A$59:$IV$59,[61]BOP!#REF!,[61]BOP!#REF!,[61]BOP!$A$79:$IV$79,[61]BOP!#REF!</definedName>
    <definedName name="Z_9E0C48FE_FFCC_11D1_98BA_00C04FC96ABD_.wvu.Rows" localSheetId="108" hidden="1">[61]BOP!$A$36:$IV$36,[61]BOP!$A$44:$IV$44,[61]BOP!$A$59:$IV$59,[61]BOP!#REF!,[61]BOP!#REF!,[61]BOP!$A$79:$IV$79,[61]BOP!#REF!</definedName>
    <definedName name="Z_9E0C48FE_FFCC_11D1_98BA_00C04FC96ABD_.wvu.Rows" hidden="1">[61]BOP!$A$36:$IV$36,[61]BOP!$A$44:$IV$44,[61]BOP!$A$59:$IV$59,[61]BOP!#REF!,[61]BOP!#REF!,[61]BOP!$A$79:$IV$79,[61]BOP!#REF!</definedName>
    <definedName name="Z_9E0C48FF_FFCC_11D1_98BA_00C04FC96ABD_.wvu.Rows" hidden="1">[61]BOP!$A$36:$IV$36,[61]BOP!$A$44:$IV$44,[61]BOP!$A$59:$IV$59,[61]BOP!#REF!,[61]BOP!#REF!,[61]BOP!$A$79:$IV$79,[61]BOP!$A$81:$IV$88,[61]BOP!#REF!</definedName>
    <definedName name="Z_9E0C4900_FFCC_11D1_98BA_00C04FC96ABD_.wvu.Rows" hidden="1">[61]BOP!$A$36:$IV$36,[61]BOP!$A$44:$IV$44,[61]BOP!$A$59:$IV$59,[61]BOP!#REF!,[61]BOP!#REF!,[61]BOP!$A$79:$IV$79,[61]BOP!$A$81:$IV$88,[61]BOP!#REF!</definedName>
    <definedName name="Z_9E0C4901_FFCC_11D1_98BA_00C04FC96ABD_.wvu.Rows" hidden="1">[61]BOP!$A$36:$IV$36,[61]BOP!$A$44:$IV$44,[61]BOP!$A$59:$IV$59,[61]BOP!#REF!,[61]BOP!#REF!,[61]BOP!$A$79:$IV$79,[61]BOP!$A$81:$IV$88,[61]BOP!#REF!</definedName>
    <definedName name="Z_9E0C4903_FFCC_11D1_98BA_00C04FC96ABD_.wvu.Rows" hidden="1">[61]BOP!$A$36:$IV$36,[61]BOP!$A$44:$IV$44,[61]BOP!$A$59:$IV$59,[61]BOP!#REF!,[61]BOP!#REF!,[61]BOP!$A$79:$IV$79,[61]BOP!$A$81:$IV$88,[61]BOP!#REF!,[61]BOP!#REF!</definedName>
    <definedName name="Z_9E0C4904_FFCC_11D1_98BA_00C04FC96ABD_.wvu.Rows" hidden="1">[61]BOP!$A$36:$IV$36,[61]BOP!$A$44:$IV$44,[61]BOP!$A$59:$IV$59,[61]BOP!#REF!,[61]BOP!#REF!,[61]BOP!$A$79:$IV$79,[61]BOP!$A$81:$IV$88,[61]BOP!#REF!,[61]BOP!#REF!</definedName>
    <definedName name="Z_9E0C4905_FFCC_11D1_98BA_00C04FC96ABD_.wvu.Rows" hidden="1">[61]BOP!$A$36:$IV$36,[61]BOP!$A$44:$IV$44,[61]BOP!$A$59:$IV$59,[61]BOP!#REF!,[61]BOP!#REF!,[61]BOP!$A$79:$IV$79</definedName>
    <definedName name="Z_A07BE8BB_75CF_435D_B62F_AC1B4F44DC30_.wvu.Cols" localSheetId="63" hidden="1">'T 6.1'!#REF!</definedName>
    <definedName name="Z_A07BE8BB_75CF_435D_B62F_AC1B4F44DC30_.wvu.PrintArea" localSheetId="63" hidden="1">'T 6.1'!$A$2:$I$43</definedName>
    <definedName name="Z_A07BE8BB_75CF_435D_B62F_AC1B4F44DC30_.wvu.Rows" localSheetId="63" hidden="1">'T 6.1'!#REF!</definedName>
    <definedName name="Z_A9EAD3C4_08E7_4685_86FF_2923C72DF704_.wvu.Cols" localSheetId="63" hidden="1">'T 6.1'!#REF!</definedName>
    <definedName name="Z_A9EAD3C4_08E7_4685_86FF_2923C72DF704_.wvu.PrintArea" localSheetId="63" hidden="1">'T 6.1'!$A$2:$I$43</definedName>
    <definedName name="Z_A9EAD3C4_08E7_4685_86FF_2923C72DF704_.wvu.Rows" localSheetId="63" hidden="1">'T 6.1'!#REF!</definedName>
    <definedName name="Z_B42A6DB0_4BBC_4C56_99FE_2A570E185D3E_.wvu.Cols" localSheetId="63" hidden="1">'T 6.1'!#REF!</definedName>
    <definedName name="Z_B42A6DB0_4BBC_4C56_99FE_2A570E185D3E_.wvu.PrintArea" localSheetId="63" hidden="1">'T 6.1'!$A$2:$I$43</definedName>
    <definedName name="Z_B42A6DB0_4BBC_4C56_99FE_2A570E185D3E_.wvu.Rows" localSheetId="63" hidden="1">'T 6.1'!#REF!</definedName>
    <definedName name="Z_C21FAE85_013A_11D2_98BD_00C04FC96ABD_.wvu.Rows" hidden="1">[61]BOP!$A$36:$IV$36,[61]BOP!$A$44:$IV$44,[61]BOP!$A$59:$IV$59,[61]BOP!#REF!,[61]BOP!#REF!,[61]BOP!$A$81:$IV$88</definedName>
    <definedName name="Z_C21FAE86_013A_11D2_98BD_00C04FC96ABD_.wvu.Rows" hidden="1">[61]BOP!$A$36:$IV$36,[61]BOP!$A$44:$IV$44,[61]BOP!$A$59:$IV$59,[61]BOP!#REF!,[61]BOP!#REF!,[61]BOP!$A$81:$IV$88</definedName>
    <definedName name="Z_C21FAE87_013A_11D2_98BD_00C04FC96ABD_.wvu.Rows" hidden="1">[61]BOP!$A$36:$IV$36,[61]BOP!$A$44:$IV$44,[61]BOP!$A$59:$IV$59,[61]BOP!#REF!,[61]BOP!#REF!,[61]BOP!$A$81:$IV$88</definedName>
    <definedName name="Z_C21FAE88_013A_11D2_98BD_00C04FC96ABD_.wvu.Rows" hidden="1">[61]BOP!$A$36:$IV$36,[61]BOP!$A$44:$IV$44,[61]BOP!$A$59:$IV$59,[61]BOP!#REF!,[61]BOP!#REF!,[61]BOP!$A$81:$IV$88</definedName>
    <definedName name="Z_C21FAE89_013A_11D2_98BD_00C04FC96ABD_.wvu.Rows" hidden="1">[61]BOP!$A$36:$IV$36,[61]BOP!$A$44:$IV$44,[61]BOP!$A$59:$IV$59,[61]BOP!#REF!,[61]BOP!#REF!,[61]BOP!$A$79:$IV$79,[61]BOP!$A$81:$IV$88,[61]BOP!#REF!</definedName>
    <definedName name="Z_C21FAE8A_013A_11D2_98BD_00C04FC96ABD_.wvu.Rows" hidden="1">[61]BOP!$A$36:$IV$36,[61]BOP!$A$44:$IV$44,[61]BOP!$A$59:$IV$59,[61]BOP!#REF!,[61]BOP!#REF!,[61]BOP!$A$79:$IV$79,[61]BOP!$A$81:$IV$88</definedName>
    <definedName name="Z_C21FAE8B_013A_11D2_98BD_00C04FC96ABD_.wvu.Rows" localSheetId="112" hidden="1">[61]BOP!$A$36:$IV$36,[61]BOP!$A$44:$IV$44,[61]BOP!$A$59:$IV$59,[61]BOP!#REF!,[61]BOP!#REF!,[61]BOP!$A$79:$IV$79,[61]BOP!#REF!</definedName>
    <definedName name="Z_C21FAE8B_013A_11D2_98BD_00C04FC96ABD_.wvu.Rows" localSheetId="149" hidden="1">[61]BOP!$A$36:$IV$36,[61]BOP!$A$44:$IV$44,[61]BOP!$A$59:$IV$59,[61]BOP!#REF!,[61]BOP!#REF!,[61]BOP!$A$79:$IV$79,[61]BOP!#REF!</definedName>
    <definedName name="Z_C21FAE8B_013A_11D2_98BD_00C04FC96ABD_.wvu.Rows" localSheetId="156" hidden="1">[61]BOP!$A$36:$IV$36,[61]BOP!$A$44:$IV$44,[61]BOP!$A$59:$IV$59,[61]BOP!#REF!,[61]BOP!#REF!,[61]BOP!$A$79:$IV$79,[61]BOP!#REF!</definedName>
    <definedName name="Z_C21FAE8B_013A_11D2_98BD_00C04FC96ABD_.wvu.Rows" localSheetId="159" hidden="1">[61]BOP!$A$36:$IV$36,[61]BOP!$A$44:$IV$44,[61]BOP!$A$59:$IV$59,[61]BOP!#REF!,[61]BOP!#REF!,[61]BOP!$A$79:$IV$79,[61]BOP!#REF!</definedName>
    <definedName name="Z_C21FAE8B_013A_11D2_98BD_00C04FC96ABD_.wvu.Rows" localSheetId="164" hidden="1">[61]BOP!$A$36:$IV$36,[61]BOP!$A$44:$IV$44,[61]BOP!$A$59:$IV$59,[61]BOP!#REF!,[61]BOP!#REF!,[61]BOP!$A$79:$IV$79,[61]BOP!#REF!</definedName>
    <definedName name="Z_C21FAE8B_013A_11D2_98BD_00C04FC96ABD_.wvu.Rows" localSheetId="165" hidden="1">[61]BOP!$A$36:$IV$36,[61]BOP!$A$44:$IV$44,[61]BOP!$A$59:$IV$59,[61]BOP!#REF!,[61]BOP!#REF!,[61]BOP!$A$79:$IV$79,[61]BOP!#REF!</definedName>
    <definedName name="Z_C21FAE8B_013A_11D2_98BD_00C04FC96ABD_.wvu.Rows" localSheetId="166" hidden="1">[61]BOP!$A$36:$IV$36,[61]BOP!$A$44:$IV$44,[61]BOP!$A$59:$IV$59,[61]BOP!#REF!,[61]BOP!#REF!,[61]BOP!$A$79:$IV$79,[61]BOP!#REF!</definedName>
    <definedName name="Z_C21FAE8B_013A_11D2_98BD_00C04FC96ABD_.wvu.Rows" localSheetId="167" hidden="1">[61]BOP!$A$36:$IV$36,[61]BOP!$A$44:$IV$44,[61]BOP!$A$59:$IV$59,[61]BOP!#REF!,[61]BOP!#REF!,[61]BOP!$A$79:$IV$79,[61]BOP!#REF!</definedName>
    <definedName name="Z_C21FAE8B_013A_11D2_98BD_00C04FC96ABD_.wvu.Rows" localSheetId="168" hidden="1">[61]BOP!$A$36:$IV$36,[61]BOP!$A$44:$IV$44,[61]BOP!$A$59:$IV$59,[61]BOP!#REF!,[61]BOP!#REF!,[61]BOP!$A$79:$IV$79,[61]BOP!#REF!</definedName>
    <definedName name="Z_C21FAE8B_013A_11D2_98BD_00C04FC96ABD_.wvu.Rows" localSheetId="171" hidden="1">[61]BOP!$A$36:$IV$36,[61]BOP!$A$44:$IV$44,[61]BOP!$A$59:$IV$59,[61]BOP!#REF!,[61]BOP!#REF!,[61]BOP!$A$79:$IV$79,[61]BOP!#REF!</definedName>
    <definedName name="Z_C21FAE8B_013A_11D2_98BD_00C04FC96ABD_.wvu.Rows" localSheetId="179" hidden="1">[61]BOP!$A$36:$IV$36,[61]BOP!$A$44:$IV$44,[61]BOP!$A$59:$IV$59,[61]BOP!#REF!,[61]BOP!#REF!,[61]BOP!$A$79:$IV$79,[61]BOP!#REF!</definedName>
    <definedName name="Z_C21FAE8B_013A_11D2_98BD_00C04FC96ABD_.wvu.Rows" localSheetId="180" hidden="1">[61]BOP!$A$36:$IV$36,[61]BOP!$A$44:$IV$44,[61]BOP!$A$59:$IV$59,[61]BOP!#REF!,[61]BOP!#REF!,[61]BOP!$A$79:$IV$79,[61]BOP!#REF!</definedName>
    <definedName name="Z_C21FAE8B_013A_11D2_98BD_00C04FC96ABD_.wvu.Rows" localSheetId="181" hidden="1">[61]BOP!$A$36:$IV$36,[61]BOP!$A$44:$IV$44,[61]BOP!$A$59:$IV$59,[61]BOP!#REF!,[61]BOP!#REF!,[61]BOP!$A$79:$IV$79,[61]BOP!#REF!</definedName>
    <definedName name="Z_C21FAE8B_013A_11D2_98BD_00C04FC96ABD_.wvu.Rows" localSheetId="172" hidden="1">[61]BOP!$A$36:$IV$36,[61]BOP!$A$44:$IV$44,[61]BOP!$A$59:$IV$59,[61]BOP!#REF!,[61]BOP!#REF!,[61]BOP!$A$79:$IV$79,[61]BOP!#REF!</definedName>
    <definedName name="Z_C21FAE8B_013A_11D2_98BD_00C04FC96ABD_.wvu.Rows" localSheetId="173" hidden="1">[61]BOP!$A$36:$IV$36,[61]BOP!$A$44:$IV$44,[61]BOP!$A$59:$IV$59,[61]BOP!#REF!,[61]BOP!#REF!,[61]BOP!$A$79:$IV$79,[61]BOP!#REF!</definedName>
    <definedName name="Z_C21FAE8B_013A_11D2_98BD_00C04FC96ABD_.wvu.Rows" localSheetId="174" hidden="1">[61]BOP!$A$36:$IV$36,[61]BOP!$A$44:$IV$44,[61]BOP!$A$59:$IV$59,[61]BOP!#REF!,[61]BOP!#REF!,[61]BOP!$A$79:$IV$79,[61]BOP!#REF!</definedName>
    <definedName name="Z_C21FAE8B_013A_11D2_98BD_00C04FC96ABD_.wvu.Rows" localSheetId="175" hidden="1">[61]BOP!$A$36:$IV$36,[61]BOP!$A$44:$IV$44,[61]BOP!$A$59:$IV$59,[61]BOP!#REF!,[61]BOP!#REF!,[61]BOP!$A$79:$IV$79,[61]BOP!#REF!</definedName>
    <definedName name="Z_C21FAE8B_013A_11D2_98BD_00C04FC96ABD_.wvu.Rows" localSheetId="176" hidden="1">[61]BOP!$A$36:$IV$36,[61]BOP!$A$44:$IV$44,[61]BOP!$A$59:$IV$59,[61]BOP!#REF!,[61]BOP!#REF!,[61]BOP!$A$79:$IV$79,[61]BOP!#REF!</definedName>
    <definedName name="Z_C21FAE8B_013A_11D2_98BD_00C04FC96ABD_.wvu.Rows" localSheetId="177" hidden="1">[61]BOP!$A$36:$IV$36,[61]BOP!$A$44:$IV$44,[61]BOP!$A$59:$IV$59,[61]BOP!#REF!,[61]BOP!#REF!,[61]BOP!$A$79:$IV$79,[61]BOP!#REF!</definedName>
    <definedName name="Z_C21FAE8B_013A_11D2_98BD_00C04FC96ABD_.wvu.Rows" localSheetId="178" hidden="1">[61]BOP!$A$36:$IV$36,[61]BOP!$A$44:$IV$44,[61]BOP!$A$59:$IV$59,[61]BOP!#REF!,[61]BOP!#REF!,[61]BOP!$A$79:$IV$79,[61]BOP!#REF!</definedName>
    <definedName name="Z_C21FAE8B_013A_11D2_98BD_00C04FC96ABD_.wvu.Rows" localSheetId="56" hidden="1">[61]BOP!$A$36:$IV$36,[61]BOP!$A$44:$IV$44,[61]BOP!$A$59:$IV$59,[61]BOP!#REF!,[61]BOP!#REF!,[61]BOP!$A$79:$IV$79,[61]BOP!#REF!</definedName>
    <definedName name="Z_C21FAE8B_013A_11D2_98BD_00C04FC96ABD_.wvu.Rows" localSheetId="57" hidden="1">[61]BOP!$A$36:$IV$36,[61]BOP!$A$44:$IV$44,[61]BOP!$A$59:$IV$59,[61]BOP!#REF!,[61]BOP!#REF!,[61]BOP!$A$79:$IV$79,[61]BOP!#REF!</definedName>
    <definedName name="Z_C21FAE8B_013A_11D2_98BD_00C04FC96ABD_.wvu.Rows" localSheetId="58" hidden="1">[61]BOP!$A$36:$IV$36,[61]BOP!$A$44:$IV$44,[61]BOP!$A$59:$IV$59,[61]BOP!#REF!,[61]BOP!#REF!,[61]BOP!$A$79:$IV$79,[61]BOP!#REF!</definedName>
    <definedName name="Z_C21FAE8B_013A_11D2_98BD_00C04FC96ABD_.wvu.Rows" localSheetId="59" hidden="1">[61]BOP!$A$36:$IV$36,[61]BOP!$A$44:$IV$44,[61]BOP!$A$59:$IV$59,[61]BOP!#REF!,[61]BOP!#REF!,[61]BOP!$A$79:$IV$79,[61]BOP!#REF!</definedName>
    <definedName name="Z_C21FAE8B_013A_11D2_98BD_00C04FC96ABD_.wvu.Rows" localSheetId="60" hidden="1">[61]BOP!$A$36:$IV$36,[61]BOP!$A$44:$IV$44,[61]BOP!$A$59:$IV$59,[61]BOP!#REF!,[61]BOP!#REF!,[61]BOP!$A$79:$IV$79,[61]BOP!#REF!</definedName>
    <definedName name="Z_C21FAE8B_013A_11D2_98BD_00C04FC96ABD_.wvu.Rows" localSheetId="61" hidden="1">[61]BOP!$A$36:$IV$36,[61]BOP!$A$44:$IV$44,[61]BOP!$A$59:$IV$59,[61]BOP!#REF!,[61]BOP!#REF!,[61]BOP!$A$79:$IV$79,[61]BOP!#REF!</definedName>
    <definedName name="Z_C21FAE8B_013A_11D2_98BD_00C04FC96ABD_.wvu.Rows" localSheetId="62" hidden="1">[61]BOP!$A$36:$IV$36,[61]BOP!$A$44:$IV$44,[61]BOP!$A$59:$IV$59,[61]BOP!#REF!,[61]BOP!#REF!,[61]BOP!$A$79:$IV$79,[61]BOP!#REF!</definedName>
    <definedName name="Z_C21FAE8B_013A_11D2_98BD_00C04FC96ABD_.wvu.Rows" localSheetId="63" hidden="1">[61]BOP!$A$36:$IV$36,[61]BOP!$A$44:$IV$44,[61]BOP!$A$59:$IV$59,[61]BOP!#REF!,[61]BOP!#REF!,[61]BOP!$A$79:$IV$79,[61]BOP!#REF!</definedName>
    <definedName name="Z_C21FAE8B_013A_11D2_98BD_00C04FC96ABD_.wvu.Rows" localSheetId="83" hidden="1">[61]BOP!$A$36:$IV$36,[61]BOP!$A$44:$IV$44,[61]BOP!$A$59:$IV$59,[61]BOP!#REF!,[61]BOP!#REF!,[61]BOP!$A$79:$IV$79,[61]BOP!#REF!</definedName>
    <definedName name="Z_C21FAE8B_013A_11D2_98BD_00C04FC96ABD_.wvu.Rows" localSheetId="99" hidden="1">[61]BOP!$A$36:$IV$36,[61]BOP!$A$44:$IV$44,[61]BOP!$A$59:$IV$59,[61]BOP!#REF!,[61]BOP!#REF!,[61]BOP!$A$79:$IV$79,[61]BOP!#REF!</definedName>
    <definedName name="Z_C21FAE8B_013A_11D2_98BD_00C04FC96ABD_.wvu.Rows" localSheetId="109" hidden="1">[61]BOP!$A$36:$IV$36,[61]BOP!$A$44:$IV$44,[61]BOP!$A$59:$IV$59,[61]BOP!#REF!,[61]BOP!#REF!,[61]BOP!$A$79:$IV$79,[61]BOP!#REF!</definedName>
    <definedName name="Z_C21FAE8B_013A_11D2_98BD_00C04FC96ABD_.wvu.Rows" localSheetId="110" hidden="1">[61]BOP!$A$36:$IV$36,[61]BOP!$A$44:$IV$44,[61]BOP!$A$59:$IV$59,[61]BOP!#REF!,[61]BOP!#REF!,[61]BOP!$A$79:$IV$79,[61]BOP!#REF!</definedName>
    <definedName name="Z_C21FAE8B_013A_11D2_98BD_00C04FC96ABD_.wvu.Rows" localSheetId="111" hidden="1">[61]BOP!$A$36:$IV$36,[61]BOP!$A$44:$IV$44,[61]BOP!$A$59:$IV$59,[61]BOP!#REF!,[61]BOP!#REF!,[61]BOP!$A$79:$IV$79,[61]BOP!#REF!</definedName>
    <definedName name="Z_C21FAE8B_013A_11D2_98BD_00C04FC96ABD_.wvu.Rows" localSheetId="100" hidden="1">[61]BOP!$A$36:$IV$36,[61]BOP!$A$44:$IV$44,[61]BOP!$A$59:$IV$59,[61]BOP!#REF!,[61]BOP!#REF!,[61]BOP!$A$79:$IV$79,[61]BOP!#REF!</definedName>
    <definedName name="Z_C21FAE8B_013A_11D2_98BD_00C04FC96ABD_.wvu.Rows" localSheetId="101" hidden="1">[61]BOP!$A$36:$IV$36,[61]BOP!$A$44:$IV$44,[61]BOP!$A$59:$IV$59,[61]BOP!#REF!,[61]BOP!#REF!,[61]BOP!$A$79:$IV$79,[61]BOP!#REF!</definedName>
    <definedName name="Z_C21FAE8B_013A_11D2_98BD_00C04FC96ABD_.wvu.Rows" localSheetId="102" hidden="1">[61]BOP!$A$36:$IV$36,[61]BOP!$A$44:$IV$44,[61]BOP!$A$59:$IV$59,[61]BOP!#REF!,[61]BOP!#REF!,[61]BOP!$A$79:$IV$79,[61]BOP!#REF!</definedName>
    <definedName name="Z_C21FAE8B_013A_11D2_98BD_00C04FC96ABD_.wvu.Rows" localSheetId="103" hidden="1">[61]BOP!$A$36:$IV$36,[61]BOP!$A$44:$IV$44,[61]BOP!$A$59:$IV$59,[61]BOP!#REF!,[61]BOP!#REF!,[61]BOP!$A$79:$IV$79,[61]BOP!#REF!</definedName>
    <definedName name="Z_C21FAE8B_013A_11D2_98BD_00C04FC96ABD_.wvu.Rows" localSheetId="104" hidden="1">[61]BOP!$A$36:$IV$36,[61]BOP!$A$44:$IV$44,[61]BOP!$A$59:$IV$59,[61]BOP!#REF!,[61]BOP!#REF!,[61]BOP!$A$79:$IV$79,[61]BOP!#REF!</definedName>
    <definedName name="Z_C21FAE8B_013A_11D2_98BD_00C04FC96ABD_.wvu.Rows" localSheetId="105" hidden="1">[61]BOP!$A$36:$IV$36,[61]BOP!$A$44:$IV$44,[61]BOP!$A$59:$IV$59,[61]BOP!#REF!,[61]BOP!#REF!,[61]BOP!$A$79:$IV$79,[61]BOP!#REF!</definedName>
    <definedName name="Z_C21FAE8B_013A_11D2_98BD_00C04FC96ABD_.wvu.Rows" localSheetId="106" hidden="1">[61]BOP!$A$36:$IV$36,[61]BOP!$A$44:$IV$44,[61]BOP!$A$59:$IV$59,[61]BOP!#REF!,[61]BOP!#REF!,[61]BOP!$A$79:$IV$79,[61]BOP!#REF!</definedName>
    <definedName name="Z_C21FAE8B_013A_11D2_98BD_00C04FC96ABD_.wvu.Rows" localSheetId="107" hidden="1">[61]BOP!$A$36:$IV$36,[61]BOP!$A$44:$IV$44,[61]BOP!$A$59:$IV$59,[61]BOP!#REF!,[61]BOP!#REF!,[61]BOP!$A$79:$IV$79,[61]BOP!#REF!</definedName>
    <definedName name="Z_C21FAE8B_013A_11D2_98BD_00C04FC96ABD_.wvu.Rows" localSheetId="108" hidden="1">[61]BOP!$A$36:$IV$36,[61]BOP!$A$44:$IV$44,[61]BOP!$A$59:$IV$59,[61]BOP!#REF!,[61]BOP!#REF!,[61]BOP!$A$79:$IV$79,[61]BOP!#REF!</definedName>
    <definedName name="Z_C21FAE8B_013A_11D2_98BD_00C04FC96ABD_.wvu.Rows" hidden="1">[61]BOP!$A$36:$IV$36,[61]BOP!$A$44:$IV$44,[61]BOP!$A$59:$IV$59,[61]BOP!#REF!,[61]BOP!#REF!,[61]BOP!$A$79:$IV$79,[61]BOP!#REF!</definedName>
    <definedName name="Z_C21FAE8C_013A_11D2_98BD_00C04FC96ABD_.wvu.Rows" hidden="1">[61]BOP!$A$36:$IV$36,[61]BOP!$A$44:$IV$44,[61]BOP!$A$59:$IV$59,[61]BOP!#REF!,[61]BOP!#REF!,[61]BOP!$A$79:$IV$79,[61]BOP!$A$81:$IV$88,[61]BOP!#REF!</definedName>
    <definedName name="Z_C21FAE8D_013A_11D2_98BD_00C04FC96ABD_.wvu.Rows" hidden="1">[61]BOP!$A$36:$IV$36,[61]BOP!$A$44:$IV$44,[61]BOP!$A$59:$IV$59,[61]BOP!#REF!,[61]BOP!#REF!,[61]BOP!$A$79:$IV$79,[61]BOP!$A$81:$IV$88,[61]BOP!#REF!</definedName>
    <definedName name="Z_C21FAE8E_013A_11D2_98BD_00C04FC96ABD_.wvu.Rows" hidden="1">[61]BOP!$A$36:$IV$36,[61]BOP!$A$44:$IV$44,[61]BOP!$A$59:$IV$59,[61]BOP!#REF!,[61]BOP!#REF!,[61]BOP!$A$79:$IV$79,[61]BOP!$A$81:$IV$88,[61]BOP!#REF!</definedName>
    <definedName name="Z_C21FAE90_013A_11D2_98BD_00C04FC96ABD_.wvu.Rows" hidden="1">[61]BOP!$A$36:$IV$36,[61]BOP!$A$44:$IV$44,[61]BOP!$A$59:$IV$59,[61]BOP!#REF!,[61]BOP!#REF!,[61]BOP!$A$79:$IV$79,[61]BOP!$A$81:$IV$88,[61]BOP!#REF!,[61]BOP!#REF!</definedName>
    <definedName name="Z_C21FAE91_013A_11D2_98BD_00C04FC96ABD_.wvu.Rows" hidden="1">[61]BOP!$A$36:$IV$36,[61]BOP!$A$44:$IV$44,[61]BOP!$A$59:$IV$59,[61]BOP!#REF!,[61]BOP!#REF!,[61]BOP!$A$79:$IV$79,[61]BOP!$A$81:$IV$88,[61]BOP!#REF!,[61]BOP!#REF!</definedName>
    <definedName name="Z_C21FAE92_013A_11D2_98BD_00C04FC96ABD_.wvu.Rows" hidden="1">[61]BOP!$A$36:$IV$36,[61]BOP!$A$44:$IV$44,[61]BOP!$A$59:$IV$59,[61]BOP!#REF!,[61]BOP!#REF!,[61]BOP!$A$79:$IV$79</definedName>
    <definedName name="Z_CF25EF4A_FFAB_11D1_98B7_00C04FC96ABD_.wvu.Rows" hidden="1">[61]BOP!$A$36:$IV$36,[61]BOP!$A$44:$IV$44,[61]BOP!$A$59:$IV$59,[61]BOP!#REF!,[61]BOP!#REF!,[61]BOP!$A$81:$IV$88</definedName>
    <definedName name="Z_CF25EF4B_FFAB_11D1_98B7_00C04FC96ABD_.wvu.Rows" hidden="1">[61]BOP!$A$36:$IV$36,[61]BOP!$A$44:$IV$44,[61]BOP!$A$59:$IV$59,[61]BOP!#REF!,[61]BOP!#REF!,[61]BOP!$A$81:$IV$88</definedName>
    <definedName name="Z_CF25EF4C_FFAB_11D1_98B7_00C04FC96ABD_.wvu.Rows" hidden="1">[61]BOP!$A$36:$IV$36,[61]BOP!$A$44:$IV$44,[61]BOP!$A$59:$IV$59,[61]BOP!#REF!,[61]BOP!#REF!,[61]BOP!$A$81:$IV$88</definedName>
    <definedName name="Z_CF25EF4D_FFAB_11D1_98B7_00C04FC96ABD_.wvu.Rows" hidden="1">[61]BOP!$A$36:$IV$36,[61]BOP!$A$44:$IV$44,[61]BOP!$A$59:$IV$59,[61]BOP!#REF!,[61]BOP!#REF!,[61]BOP!$A$81:$IV$88</definedName>
    <definedName name="Z_CF25EF4E_FFAB_11D1_98B7_00C04FC96ABD_.wvu.Rows" hidden="1">[61]BOP!$A$36:$IV$36,[61]BOP!$A$44:$IV$44,[61]BOP!$A$59:$IV$59,[61]BOP!#REF!,[61]BOP!#REF!,[61]BOP!$A$79:$IV$79,[61]BOP!$A$81:$IV$88,[61]BOP!#REF!</definedName>
    <definedName name="Z_CF25EF4F_FFAB_11D1_98B7_00C04FC96ABD_.wvu.Rows" hidden="1">[61]BOP!$A$36:$IV$36,[61]BOP!$A$44:$IV$44,[61]BOP!$A$59:$IV$59,[61]BOP!#REF!,[61]BOP!#REF!,[61]BOP!$A$79:$IV$79,[61]BOP!$A$81:$IV$88</definedName>
    <definedName name="Z_CF25EF50_FFAB_11D1_98B7_00C04FC96ABD_.wvu.Rows" localSheetId="112" hidden="1">[61]BOP!$A$36:$IV$36,[61]BOP!$A$44:$IV$44,[61]BOP!$A$59:$IV$59,[61]BOP!#REF!,[61]BOP!#REF!,[61]BOP!$A$79:$IV$79,[61]BOP!#REF!</definedName>
    <definedName name="Z_CF25EF50_FFAB_11D1_98B7_00C04FC96ABD_.wvu.Rows" localSheetId="149" hidden="1">[61]BOP!$A$36:$IV$36,[61]BOP!$A$44:$IV$44,[61]BOP!$A$59:$IV$59,[61]BOP!#REF!,[61]BOP!#REF!,[61]BOP!$A$79:$IV$79,[61]BOP!#REF!</definedName>
    <definedName name="Z_CF25EF50_FFAB_11D1_98B7_00C04FC96ABD_.wvu.Rows" localSheetId="156" hidden="1">[61]BOP!$A$36:$IV$36,[61]BOP!$A$44:$IV$44,[61]BOP!$A$59:$IV$59,[61]BOP!#REF!,[61]BOP!#REF!,[61]BOP!$A$79:$IV$79,[61]BOP!#REF!</definedName>
    <definedName name="Z_CF25EF50_FFAB_11D1_98B7_00C04FC96ABD_.wvu.Rows" localSheetId="159" hidden="1">[61]BOP!$A$36:$IV$36,[61]BOP!$A$44:$IV$44,[61]BOP!$A$59:$IV$59,[61]BOP!#REF!,[61]BOP!#REF!,[61]BOP!$A$79:$IV$79,[61]BOP!#REF!</definedName>
    <definedName name="Z_CF25EF50_FFAB_11D1_98B7_00C04FC96ABD_.wvu.Rows" localSheetId="164" hidden="1">[61]BOP!$A$36:$IV$36,[61]BOP!$A$44:$IV$44,[61]BOP!$A$59:$IV$59,[61]BOP!#REF!,[61]BOP!#REF!,[61]BOP!$A$79:$IV$79,[61]BOP!#REF!</definedName>
    <definedName name="Z_CF25EF50_FFAB_11D1_98B7_00C04FC96ABD_.wvu.Rows" localSheetId="165" hidden="1">[61]BOP!$A$36:$IV$36,[61]BOP!$A$44:$IV$44,[61]BOP!$A$59:$IV$59,[61]BOP!#REF!,[61]BOP!#REF!,[61]BOP!$A$79:$IV$79,[61]BOP!#REF!</definedName>
    <definedName name="Z_CF25EF50_FFAB_11D1_98B7_00C04FC96ABD_.wvu.Rows" localSheetId="166" hidden="1">[61]BOP!$A$36:$IV$36,[61]BOP!$A$44:$IV$44,[61]BOP!$A$59:$IV$59,[61]BOP!#REF!,[61]BOP!#REF!,[61]BOP!$A$79:$IV$79,[61]BOP!#REF!</definedName>
    <definedName name="Z_CF25EF50_FFAB_11D1_98B7_00C04FC96ABD_.wvu.Rows" localSheetId="167" hidden="1">[61]BOP!$A$36:$IV$36,[61]BOP!$A$44:$IV$44,[61]BOP!$A$59:$IV$59,[61]BOP!#REF!,[61]BOP!#REF!,[61]BOP!$A$79:$IV$79,[61]BOP!#REF!</definedName>
    <definedName name="Z_CF25EF50_FFAB_11D1_98B7_00C04FC96ABD_.wvu.Rows" localSheetId="168" hidden="1">[61]BOP!$A$36:$IV$36,[61]BOP!$A$44:$IV$44,[61]BOP!$A$59:$IV$59,[61]BOP!#REF!,[61]BOP!#REF!,[61]BOP!$A$79:$IV$79,[61]BOP!#REF!</definedName>
    <definedName name="Z_CF25EF50_FFAB_11D1_98B7_00C04FC96ABD_.wvu.Rows" localSheetId="171" hidden="1">[61]BOP!$A$36:$IV$36,[61]BOP!$A$44:$IV$44,[61]BOP!$A$59:$IV$59,[61]BOP!#REF!,[61]BOP!#REF!,[61]BOP!$A$79:$IV$79,[61]BOP!#REF!</definedName>
    <definedName name="Z_CF25EF50_FFAB_11D1_98B7_00C04FC96ABD_.wvu.Rows" localSheetId="179" hidden="1">[61]BOP!$A$36:$IV$36,[61]BOP!$A$44:$IV$44,[61]BOP!$A$59:$IV$59,[61]BOP!#REF!,[61]BOP!#REF!,[61]BOP!$A$79:$IV$79,[61]BOP!#REF!</definedName>
    <definedName name="Z_CF25EF50_FFAB_11D1_98B7_00C04FC96ABD_.wvu.Rows" localSheetId="180" hidden="1">[61]BOP!$A$36:$IV$36,[61]BOP!$A$44:$IV$44,[61]BOP!$A$59:$IV$59,[61]BOP!#REF!,[61]BOP!#REF!,[61]BOP!$A$79:$IV$79,[61]BOP!#REF!</definedName>
    <definedName name="Z_CF25EF50_FFAB_11D1_98B7_00C04FC96ABD_.wvu.Rows" localSheetId="181" hidden="1">[61]BOP!$A$36:$IV$36,[61]BOP!$A$44:$IV$44,[61]BOP!$A$59:$IV$59,[61]BOP!#REF!,[61]BOP!#REF!,[61]BOP!$A$79:$IV$79,[61]BOP!#REF!</definedName>
    <definedName name="Z_CF25EF50_FFAB_11D1_98B7_00C04FC96ABD_.wvu.Rows" localSheetId="172" hidden="1">[61]BOP!$A$36:$IV$36,[61]BOP!$A$44:$IV$44,[61]BOP!$A$59:$IV$59,[61]BOP!#REF!,[61]BOP!#REF!,[61]BOP!$A$79:$IV$79,[61]BOP!#REF!</definedName>
    <definedName name="Z_CF25EF50_FFAB_11D1_98B7_00C04FC96ABD_.wvu.Rows" localSheetId="173" hidden="1">[61]BOP!$A$36:$IV$36,[61]BOP!$A$44:$IV$44,[61]BOP!$A$59:$IV$59,[61]BOP!#REF!,[61]BOP!#REF!,[61]BOP!$A$79:$IV$79,[61]BOP!#REF!</definedName>
    <definedName name="Z_CF25EF50_FFAB_11D1_98B7_00C04FC96ABD_.wvu.Rows" localSheetId="174" hidden="1">[61]BOP!$A$36:$IV$36,[61]BOP!$A$44:$IV$44,[61]BOP!$A$59:$IV$59,[61]BOP!#REF!,[61]BOP!#REF!,[61]BOP!$A$79:$IV$79,[61]BOP!#REF!</definedName>
    <definedName name="Z_CF25EF50_FFAB_11D1_98B7_00C04FC96ABD_.wvu.Rows" localSheetId="175" hidden="1">[61]BOP!$A$36:$IV$36,[61]BOP!$A$44:$IV$44,[61]BOP!$A$59:$IV$59,[61]BOP!#REF!,[61]BOP!#REF!,[61]BOP!$A$79:$IV$79,[61]BOP!#REF!</definedName>
    <definedName name="Z_CF25EF50_FFAB_11D1_98B7_00C04FC96ABD_.wvu.Rows" localSheetId="176" hidden="1">[61]BOP!$A$36:$IV$36,[61]BOP!$A$44:$IV$44,[61]BOP!$A$59:$IV$59,[61]BOP!#REF!,[61]BOP!#REF!,[61]BOP!$A$79:$IV$79,[61]BOP!#REF!</definedName>
    <definedName name="Z_CF25EF50_FFAB_11D1_98B7_00C04FC96ABD_.wvu.Rows" localSheetId="177" hidden="1">[61]BOP!$A$36:$IV$36,[61]BOP!$A$44:$IV$44,[61]BOP!$A$59:$IV$59,[61]BOP!#REF!,[61]BOP!#REF!,[61]BOP!$A$79:$IV$79,[61]BOP!#REF!</definedName>
    <definedName name="Z_CF25EF50_FFAB_11D1_98B7_00C04FC96ABD_.wvu.Rows" localSheetId="178" hidden="1">[61]BOP!$A$36:$IV$36,[61]BOP!$A$44:$IV$44,[61]BOP!$A$59:$IV$59,[61]BOP!#REF!,[61]BOP!#REF!,[61]BOP!$A$79:$IV$79,[61]BOP!#REF!</definedName>
    <definedName name="Z_CF25EF50_FFAB_11D1_98B7_00C04FC96ABD_.wvu.Rows" localSheetId="56" hidden="1">[61]BOP!$A$36:$IV$36,[61]BOP!$A$44:$IV$44,[61]BOP!$A$59:$IV$59,[61]BOP!#REF!,[61]BOP!#REF!,[61]BOP!$A$79:$IV$79,[61]BOP!#REF!</definedName>
    <definedName name="Z_CF25EF50_FFAB_11D1_98B7_00C04FC96ABD_.wvu.Rows" localSheetId="57" hidden="1">[61]BOP!$A$36:$IV$36,[61]BOP!$A$44:$IV$44,[61]BOP!$A$59:$IV$59,[61]BOP!#REF!,[61]BOP!#REF!,[61]BOP!$A$79:$IV$79,[61]BOP!#REF!</definedName>
    <definedName name="Z_CF25EF50_FFAB_11D1_98B7_00C04FC96ABD_.wvu.Rows" localSheetId="58" hidden="1">[61]BOP!$A$36:$IV$36,[61]BOP!$A$44:$IV$44,[61]BOP!$A$59:$IV$59,[61]BOP!#REF!,[61]BOP!#REF!,[61]BOP!$A$79:$IV$79,[61]BOP!#REF!</definedName>
    <definedName name="Z_CF25EF50_FFAB_11D1_98B7_00C04FC96ABD_.wvu.Rows" localSheetId="59" hidden="1">[61]BOP!$A$36:$IV$36,[61]BOP!$A$44:$IV$44,[61]BOP!$A$59:$IV$59,[61]BOP!#REF!,[61]BOP!#REF!,[61]BOP!$A$79:$IV$79,[61]BOP!#REF!</definedName>
    <definedName name="Z_CF25EF50_FFAB_11D1_98B7_00C04FC96ABD_.wvu.Rows" localSheetId="60" hidden="1">[61]BOP!$A$36:$IV$36,[61]BOP!$A$44:$IV$44,[61]BOP!$A$59:$IV$59,[61]BOP!#REF!,[61]BOP!#REF!,[61]BOP!$A$79:$IV$79,[61]BOP!#REF!</definedName>
    <definedName name="Z_CF25EF50_FFAB_11D1_98B7_00C04FC96ABD_.wvu.Rows" localSheetId="61" hidden="1">[61]BOP!$A$36:$IV$36,[61]BOP!$A$44:$IV$44,[61]BOP!$A$59:$IV$59,[61]BOP!#REF!,[61]BOP!#REF!,[61]BOP!$A$79:$IV$79,[61]BOP!#REF!</definedName>
    <definedName name="Z_CF25EF50_FFAB_11D1_98B7_00C04FC96ABD_.wvu.Rows" localSheetId="62" hidden="1">[61]BOP!$A$36:$IV$36,[61]BOP!$A$44:$IV$44,[61]BOP!$A$59:$IV$59,[61]BOP!#REF!,[61]BOP!#REF!,[61]BOP!$A$79:$IV$79,[61]BOP!#REF!</definedName>
    <definedName name="Z_CF25EF50_FFAB_11D1_98B7_00C04FC96ABD_.wvu.Rows" localSheetId="63" hidden="1">[61]BOP!$A$36:$IV$36,[61]BOP!$A$44:$IV$44,[61]BOP!$A$59:$IV$59,[61]BOP!#REF!,[61]BOP!#REF!,[61]BOP!$A$79:$IV$79,[61]BOP!#REF!</definedName>
    <definedName name="Z_CF25EF50_FFAB_11D1_98B7_00C04FC96ABD_.wvu.Rows" localSheetId="83" hidden="1">[61]BOP!$A$36:$IV$36,[61]BOP!$A$44:$IV$44,[61]BOP!$A$59:$IV$59,[61]BOP!#REF!,[61]BOP!#REF!,[61]BOP!$A$79:$IV$79,[61]BOP!#REF!</definedName>
    <definedName name="Z_CF25EF50_FFAB_11D1_98B7_00C04FC96ABD_.wvu.Rows" localSheetId="99" hidden="1">[61]BOP!$A$36:$IV$36,[61]BOP!$A$44:$IV$44,[61]BOP!$A$59:$IV$59,[61]BOP!#REF!,[61]BOP!#REF!,[61]BOP!$A$79:$IV$79,[61]BOP!#REF!</definedName>
    <definedName name="Z_CF25EF50_FFAB_11D1_98B7_00C04FC96ABD_.wvu.Rows" localSheetId="109" hidden="1">[61]BOP!$A$36:$IV$36,[61]BOP!$A$44:$IV$44,[61]BOP!$A$59:$IV$59,[61]BOP!#REF!,[61]BOP!#REF!,[61]BOP!$A$79:$IV$79,[61]BOP!#REF!</definedName>
    <definedName name="Z_CF25EF50_FFAB_11D1_98B7_00C04FC96ABD_.wvu.Rows" localSheetId="110" hidden="1">[61]BOP!$A$36:$IV$36,[61]BOP!$A$44:$IV$44,[61]BOP!$A$59:$IV$59,[61]BOP!#REF!,[61]BOP!#REF!,[61]BOP!$A$79:$IV$79,[61]BOP!#REF!</definedName>
    <definedName name="Z_CF25EF50_FFAB_11D1_98B7_00C04FC96ABD_.wvu.Rows" localSheetId="111" hidden="1">[61]BOP!$A$36:$IV$36,[61]BOP!$A$44:$IV$44,[61]BOP!$A$59:$IV$59,[61]BOP!#REF!,[61]BOP!#REF!,[61]BOP!$A$79:$IV$79,[61]BOP!#REF!</definedName>
    <definedName name="Z_CF25EF50_FFAB_11D1_98B7_00C04FC96ABD_.wvu.Rows" localSheetId="100" hidden="1">[61]BOP!$A$36:$IV$36,[61]BOP!$A$44:$IV$44,[61]BOP!$A$59:$IV$59,[61]BOP!#REF!,[61]BOP!#REF!,[61]BOP!$A$79:$IV$79,[61]BOP!#REF!</definedName>
    <definedName name="Z_CF25EF50_FFAB_11D1_98B7_00C04FC96ABD_.wvu.Rows" localSheetId="101" hidden="1">[61]BOP!$A$36:$IV$36,[61]BOP!$A$44:$IV$44,[61]BOP!$A$59:$IV$59,[61]BOP!#REF!,[61]BOP!#REF!,[61]BOP!$A$79:$IV$79,[61]BOP!#REF!</definedName>
    <definedName name="Z_CF25EF50_FFAB_11D1_98B7_00C04FC96ABD_.wvu.Rows" localSheetId="102" hidden="1">[61]BOP!$A$36:$IV$36,[61]BOP!$A$44:$IV$44,[61]BOP!$A$59:$IV$59,[61]BOP!#REF!,[61]BOP!#REF!,[61]BOP!$A$79:$IV$79,[61]BOP!#REF!</definedName>
    <definedName name="Z_CF25EF50_FFAB_11D1_98B7_00C04FC96ABD_.wvu.Rows" localSheetId="103" hidden="1">[61]BOP!$A$36:$IV$36,[61]BOP!$A$44:$IV$44,[61]BOP!$A$59:$IV$59,[61]BOP!#REF!,[61]BOP!#REF!,[61]BOP!$A$79:$IV$79,[61]BOP!#REF!</definedName>
    <definedName name="Z_CF25EF50_FFAB_11D1_98B7_00C04FC96ABD_.wvu.Rows" localSheetId="104" hidden="1">[61]BOP!$A$36:$IV$36,[61]BOP!$A$44:$IV$44,[61]BOP!$A$59:$IV$59,[61]BOP!#REF!,[61]BOP!#REF!,[61]BOP!$A$79:$IV$79,[61]BOP!#REF!</definedName>
    <definedName name="Z_CF25EF50_FFAB_11D1_98B7_00C04FC96ABD_.wvu.Rows" localSheetId="105" hidden="1">[61]BOP!$A$36:$IV$36,[61]BOP!$A$44:$IV$44,[61]BOP!$A$59:$IV$59,[61]BOP!#REF!,[61]BOP!#REF!,[61]BOP!$A$79:$IV$79,[61]BOP!#REF!</definedName>
    <definedName name="Z_CF25EF50_FFAB_11D1_98B7_00C04FC96ABD_.wvu.Rows" localSheetId="106" hidden="1">[61]BOP!$A$36:$IV$36,[61]BOP!$A$44:$IV$44,[61]BOP!$A$59:$IV$59,[61]BOP!#REF!,[61]BOP!#REF!,[61]BOP!$A$79:$IV$79,[61]BOP!#REF!</definedName>
    <definedName name="Z_CF25EF50_FFAB_11D1_98B7_00C04FC96ABD_.wvu.Rows" localSheetId="107" hidden="1">[61]BOP!$A$36:$IV$36,[61]BOP!$A$44:$IV$44,[61]BOP!$A$59:$IV$59,[61]BOP!#REF!,[61]BOP!#REF!,[61]BOP!$A$79:$IV$79,[61]BOP!#REF!</definedName>
    <definedName name="Z_CF25EF50_FFAB_11D1_98B7_00C04FC96ABD_.wvu.Rows" localSheetId="108" hidden="1">[61]BOP!$A$36:$IV$36,[61]BOP!$A$44:$IV$44,[61]BOP!$A$59:$IV$59,[61]BOP!#REF!,[61]BOP!#REF!,[61]BOP!$A$79:$IV$79,[61]BOP!#REF!</definedName>
    <definedName name="Z_CF25EF50_FFAB_11D1_98B7_00C04FC96ABD_.wvu.Rows" hidden="1">[61]BOP!$A$36:$IV$36,[61]BOP!$A$44:$IV$44,[61]BOP!$A$59:$IV$59,[61]BOP!#REF!,[61]BOP!#REF!,[61]BOP!$A$79:$IV$79,[61]BOP!#REF!</definedName>
    <definedName name="Z_CF25EF51_FFAB_11D1_98B7_00C04FC96ABD_.wvu.Rows" hidden="1">[61]BOP!$A$36:$IV$36,[61]BOP!$A$44:$IV$44,[61]BOP!$A$59:$IV$59,[61]BOP!#REF!,[61]BOP!#REF!,[61]BOP!$A$79:$IV$79,[61]BOP!$A$81:$IV$88,[61]BOP!#REF!</definedName>
    <definedName name="Z_CF25EF52_FFAB_11D1_98B7_00C04FC96ABD_.wvu.Rows" hidden="1">[61]BOP!$A$36:$IV$36,[61]BOP!$A$44:$IV$44,[61]BOP!$A$59:$IV$59,[61]BOP!#REF!,[61]BOP!#REF!,[61]BOP!$A$79:$IV$79,[61]BOP!$A$81:$IV$88,[61]BOP!#REF!</definedName>
    <definedName name="Z_CF25EF53_FFAB_11D1_98B7_00C04FC96ABD_.wvu.Rows" hidden="1">[61]BOP!$A$36:$IV$36,[61]BOP!$A$44:$IV$44,[61]BOP!$A$59:$IV$59,[61]BOP!#REF!,[61]BOP!#REF!,[61]BOP!$A$79:$IV$79,[61]BOP!$A$81:$IV$88,[61]BOP!#REF!</definedName>
    <definedName name="Z_CF25EF55_FFAB_11D1_98B7_00C04FC96ABD_.wvu.Rows" hidden="1">[61]BOP!$A$36:$IV$36,[61]BOP!$A$44:$IV$44,[61]BOP!$A$59:$IV$59,[61]BOP!#REF!,[61]BOP!#REF!,[61]BOP!$A$79:$IV$79,[61]BOP!$A$81:$IV$88,[61]BOP!#REF!,[61]BOP!#REF!</definedName>
    <definedName name="Z_CF25EF56_FFAB_11D1_98B7_00C04FC96ABD_.wvu.Rows" hidden="1">[61]BOP!$A$36:$IV$36,[61]BOP!$A$44:$IV$44,[61]BOP!$A$59:$IV$59,[61]BOP!#REF!,[61]BOP!#REF!,[61]BOP!$A$79:$IV$79,[61]BOP!$A$81:$IV$88,[61]BOP!#REF!,[61]BOP!#REF!</definedName>
    <definedName name="Z_CF25EF57_FFAB_11D1_98B7_00C04FC96ABD_.wvu.Rows" hidden="1">[61]BOP!$A$36:$IV$36,[61]BOP!$A$44:$IV$44,[61]BOP!$A$59:$IV$59,[61]BOP!#REF!,[61]BOP!#REF!,[61]BOP!$A$79:$IV$79</definedName>
    <definedName name="Z_EA8011E5_017A_11D2_98BD_00C04FC96ABD_.wvu.Rows" hidden="1">[61]BOP!$A$36:$IV$36,[61]BOP!$A$44:$IV$44,[61]BOP!$A$59:$IV$59,[61]BOP!#REF!,[61]BOP!#REF!,[61]BOP!$A$79:$IV$79,[61]BOP!$A$81:$IV$88</definedName>
    <definedName name="Z_EA8011E6_017A_11D2_98BD_00C04FC96ABD_.wvu.Rows" localSheetId="112" hidden="1">[61]BOP!$A$36:$IV$36,[61]BOP!$A$44:$IV$44,[61]BOP!$A$59:$IV$59,[61]BOP!#REF!,[61]BOP!#REF!,[61]BOP!$A$79:$IV$79,[61]BOP!#REF!</definedName>
    <definedName name="Z_EA8011E6_017A_11D2_98BD_00C04FC96ABD_.wvu.Rows" localSheetId="149" hidden="1">[61]BOP!$A$36:$IV$36,[61]BOP!$A$44:$IV$44,[61]BOP!$A$59:$IV$59,[61]BOP!#REF!,[61]BOP!#REF!,[61]BOP!$A$79:$IV$79,[61]BOP!#REF!</definedName>
    <definedName name="Z_EA8011E6_017A_11D2_98BD_00C04FC96ABD_.wvu.Rows" localSheetId="156" hidden="1">[61]BOP!$A$36:$IV$36,[61]BOP!$A$44:$IV$44,[61]BOP!$A$59:$IV$59,[61]BOP!#REF!,[61]BOP!#REF!,[61]BOP!$A$79:$IV$79,[61]BOP!#REF!</definedName>
    <definedName name="Z_EA8011E6_017A_11D2_98BD_00C04FC96ABD_.wvu.Rows" localSheetId="159" hidden="1">[61]BOP!$A$36:$IV$36,[61]BOP!$A$44:$IV$44,[61]BOP!$A$59:$IV$59,[61]BOP!#REF!,[61]BOP!#REF!,[61]BOP!$A$79:$IV$79,[61]BOP!#REF!</definedName>
    <definedName name="Z_EA8011E6_017A_11D2_98BD_00C04FC96ABD_.wvu.Rows" localSheetId="164" hidden="1">[61]BOP!$A$36:$IV$36,[61]BOP!$A$44:$IV$44,[61]BOP!$A$59:$IV$59,[61]BOP!#REF!,[61]BOP!#REF!,[61]BOP!$A$79:$IV$79,[61]BOP!#REF!</definedName>
    <definedName name="Z_EA8011E6_017A_11D2_98BD_00C04FC96ABD_.wvu.Rows" localSheetId="165" hidden="1">[61]BOP!$A$36:$IV$36,[61]BOP!$A$44:$IV$44,[61]BOP!$A$59:$IV$59,[61]BOP!#REF!,[61]BOP!#REF!,[61]BOP!$A$79:$IV$79,[61]BOP!#REF!</definedName>
    <definedName name="Z_EA8011E6_017A_11D2_98BD_00C04FC96ABD_.wvu.Rows" localSheetId="166" hidden="1">[61]BOP!$A$36:$IV$36,[61]BOP!$A$44:$IV$44,[61]BOP!$A$59:$IV$59,[61]BOP!#REF!,[61]BOP!#REF!,[61]BOP!$A$79:$IV$79,[61]BOP!#REF!</definedName>
    <definedName name="Z_EA8011E6_017A_11D2_98BD_00C04FC96ABD_.wvu.Rows" localSheetId="167" hidden="1">[61]BOP!$A$36:$IV$36,[61]BOP!$A$44:$IV$44,[61]BOP!$A$59:$IV$59,[61]BOP!#REF!,[61]BOP!#REF!,[61]BOP!$A$79:$IV$79,[61]BOP!#REF!</definedName>
    <definedName name="Z_EA8011E6_017A_11D2_98BD_00C04FC96ABD_.wvu.Rows" localSheetId="168" hidden="1">[61]BOP!$A$36:$IV$36,[61]BOP!$A$44:$IV$44,[61]BOP!$A$59:$IV$59,[61]BOP!#REF!,[61]BOP!#REF!,[61]BOP!$A$79:$IV$79,[61]BOP!#REF!</definedName>
    <definedName name="Z_EA8011E6_017A_11D2_98BD_00C04FC96ABD_.wvu.Rows" localSheetId="171" hidden="1">[61]BOP!$A$36:$IV$36,[61]BOP!$A$44:$IV$44,[61]BOP!$A$59:$IV$59,[61]BOP!#REF!,[61]BOP!#REF!,[61]BOP!$A$79:$IV$79,[61]BOP!#REF!</definedName>
    <definedName name="Z_EA8011E6_017A_11D2_98BD_00C04FC96ABD_.wvu.Rows" localSheetId="179" hidden="1">[61]BOP!$A$36:$IV$36,[61]BOP!$A$44:$IV$44,[61]BOP!$A$59:$IV$59,[61]BOP!#REF!,[61]BOP!#REF!,[61]BOP!$A$79:$IV$79,[61]BOP!#REF!</definedName>
    <definedName name="Z_EA8011E6_017A_11D2_98BD_00C04FC96ABD_.wvu.Rows" localSheetId="180" hidden="1">[61]BOP!$A$36:$IV$36,[61]BOP!$A$44:$IV$44,[61]BOP!$A$59:$IV$59,[61]BOP!#REF!,[61]BOP!#REF!,[61]BOP!$A$79:$IV$79,[61]BOP!#REF!</definedName>
    <definedName name="Z_EA8011E6_017A_11D2_98BD_00C04FC96ABD_.wvu.Rows" localSheetId="181" hidden="1">[61]BOP!$A$36:$IV$36,[61]BOP!$A$44:$IV$44,[61]BOP!$A$59:$IV$59,[61]BOP!#REF!,[61]BOP!#REF!,[61]BOP!$A$79:$IV$79,[61]BOP!#REF!</definedName>
    <definedName name="Z_EA8011E6_017A_11D2_98BD_00C04FC96ABD_.wvu.Rows" localSheetId="172" hidden="1">[61]BOP!$A$36:$IV$36,[61]BOP!$A$44:$IV$44,[61]BOP!$A$59:$IV$59,[61]BOP!#REF!,[61]BOP!#REF!,[61]BOP!$A$79:$IV$79,[61]BOP!#REF!</definedName>
    <definedName name="Z_EA8011E6_017A_11D2_98BD_00C04FC96ABD_.wvu.Rows" localSheetId="173" hidden="1">[61]BOP!$A$36:$IV$36,[61]BOP!$A$44:$IV$44,[61]BOP!$A$59:$IV$59,[61]BOP!#REF!,[61]BOP!#REF!,[61]BOP!$A$79:$IV$79,[61]BOP!#REF!</definedName>
    <definedName name="Z_EA8011E6_017A_11D2_98BD_00C04FC96ABD_.wvu.Rows" localSheetId="174" hidden="1">[61]BOP!$A$36:$IV$36,[61]BOP!$A$44:$IV$44,[61]BOP!$A$59:$IV$59,[61]BOP!#REF!,[61]BOP!#REF!,[61]BOP!$A$79:$IV$79,[61]BOP!#REF!</definedName>
    <definedName name="Z_EA8011E6_017A_11D2_98BD_00C04FC96ABD_.wvu.Rows" localSheetId="175" hidden="1">[61]BOP!$A$36:$IV$36,[61]BOP!$A$44:$IV$44,[61]BOP!$A$59:$IV$59,[61]BOP!#REF!,[61]BOP!#REF!,[61]BOP!$A$79:$IV$79,[61]BOP!#REF!</definedName>
    <definedName name="Z_EA8011E6_017A_11D2_98BD_00C04FC96ABD_.wvu.Rows" localSheetId="176" hidden="1">[61]BOP!$A$36:$IV$36,[61]BOP!$A$44:$IV$44,[61]BOP!$A$59:$IV$59,[61]BOP!#REF!,[61]BOP!#REF!,[61]BOP!$A$79:$IV$79,[61]BOP!#REF!</definedName>
    <definedName name="Z_EA8011E6_017A_11D2_98BD_00C04FC96ABD_.wvu.Rows" localSheetId="177" hidden="1">[61]BOP!$A$36:$IV$36,[61]BOP!$A$44:$IV$44,[61]BOP!$A$59:$IV$59,[61]BOP!#REF!,[61]BOP!#REF!,[61]BOP!$A$79:$IV$79,[61]BOP!#REF!</definedName>
    <definedName name="Z_EA8011E6_017A_11D2_98BD_00C04FC96ABD_.wvu.Rows" localSheetId="178" hidden="1">[61]BOP!$A$36:$IV$36,[61]BOP!$A$44:$IV$44,[61]BOP!$A$59:$IV$59,[61]BOP!#REF!,[61]BOP!#REF!,[61]BOP!$A$79:$IV$79,[61]BOP!#REF!</definedName>
    <definedName name="Z_EA8011E6_017A_11D2_98BD_00C04FC96ABD_.wvu.Rows" localSheetId="56" hidden="1">[61]BOP!$A$36:$IV$36,[61]BOP!$A$44:$IV$44,[61]BOP!$A$59:$IV$59,[61]BOP!#REF!,[61]BOP!#REF!,[61]BOP!$A$79:$IV$79,[61]BOP!#REF!</definedName>
    <definedName name="Z_EA8011E6_017A_11D2_98BD_00C04FC96ABD_.wvu.Rows" localSheetId="57" hidden="1">[61]BOP!$A$36:$IV$36,[61]BOP!$A$44:$IV$44,[61]BOP!$A$59:$IV$59,[61]BOP!#REF!,[61]BOP!#REF!,[61]BOP!$A$79:$IV$79,[61]BOP!#REF!</definedName>
    <definedName name="Z_EA8011E6_017A_11D2_98BD_00C04FC96ABD_.wvu.Rows" localSheetId="58" hidden="1">[61]BOP!$A$36:$IV$36,[61]BOP!$A$44:$IV$44,[61]BOP!$A$59:$IV$59,[61]BOP!#REF!,[61]BOP!#REF!,[61]BOP!$A$79:$IV$79,[61]BOP!#REF!</definedName>
    <definedName name="Z_EA8011E6_017A_11D2_98BD_00C04FC96ABD_.wvu.Rows" localSheetId="59" hidden="1">[61]BOP!$A$36:$IV$36,[61]BOP!$A$44:$IV$44,[61]BOP!$A$59:$IV$59,[61]BOP!#REF!,[61]BOP!#REF!,[61]BOP!$A$79:$IV$79,[61]BOP!#REF!</definedName>
    <definedName name="Z_EA8011E6_017A_11D2_98BD_00C04FC96ABD_.wvu.Rows" localSheetId="60" hidden="1">[61]BOP!$A$36:$IV$36,[61]BOP!$A$44:$IV$44,[61]BOP!$A$59:$IV$59,[61]BOP!#REF!,[61]BOP!#REF!,[61]BOP!$A$79:$IV$79,[61]BOP!#REF!</definedName>
    <definedName name="Z_EA8011E6_017A_11D2_98BD_00C04FC96ABD_.wvu.Rows" localSheetId="61" hidden="1">[61]BOP!$A$36:$IV$36,[61]BOP!$A$44:$IV$44,[61]BOP!$A$59:$IV$59,[61]BOP!#REF!,[61]BOP!#REF!,[61]BOP!$A$79:$IV$79,[61]BOP!#REF!</definedName>
    <definedName name="Z_EA8011E6_017A_11D2_98BD_00C04FC96ABD_.wvu.Rows" localSheetId="62" hidden="1">[61]BOP!$A$36:$IV$36,[61]BOP!$A$44:$IV$44,[61]BOP!$A$59:$IV$59,[61]BOP!#REF!,[61]BOP!#REF!,[61]BOP!$A$79:$IV$79,[61]BOP!#REF!</definedName>
    <definedName name="Z_EA8011E6_017A_11D2_98BD_00C04FC96ABD_.wvu.Rows" localSheetId="63" hidden="1">[61]BOP!$A$36:$IV$36,[61]BOP!$A$44:$IV$44,[61]BOP!$A$59:$IV$59,[61]BOP!#REF!,[61]BOP!#REF!,[61]BOP!$A$79:$IV$79,[61]BOP!#REF!</definedName>
    <definedName name="Z_EA8011E6_017A_11D2_98BD_00C04FC96ABD_.wvu.Rows" localSheetId="83" hidden="1">[61]BOP!$A$36:$IV$36,[61]BOP!$A$44:$IV$44,[61]BOP!$A$59:$IV$59,[61]BOP!#REF!,[61]BOP!#REF!,[61]BOP!$A$79:$IV$79,[61]BOP!#REF!</definedName>
    <definedName name="Z_EA8011E6_017A_11D2_98BD_00C04FC96ABD_.wvu.Rows" localSheetId="99" hidden="1">[61]BOP!$A$36:$IV$36,[61]BOP!$A$44:$IV$44,[61]BOP!$A$59:$IV$59,[61]BOP!#REF!,[61]BOP!#REF!,[61]BOP!$A$79:$IV$79,[61]BOP!#REF!</definedName>
    <definedName name="Z_EA8011E6_017A_11D2_98BD_00C04FC96ABD_.wvu.Rows" localSheetId="109" hidden="1">[61]BOP!$A$36:$IV$36,[61]BOP!$A$44:$IV$44,[61]BOP!$A$59:$IV$59,[61]BOP!#REF!,[61]BOP!#REF!,[61]BOP!$A$79:$IV$79,[61]BOP!#REF!</definedName>
    <definedName name="Z_EA8011E6_017A_11D2_98BD_00C04FC96ABD_.wvu.Rows" localSheetId="110" hidden="1">[61]BOP!$A$36:$IV$36,[61]BOP!$A$44:$IV$44,[61]BOP!$A$59:$IV$59,[61]BOP!#REF!,[61]BOP!#REF!,[61]BOP!$A$79:$IV$79,[61]BOP!#REF!</definedName>
    <definedName name="Z_EA8011E6_017A_11D2_98BD_00C04FC96ABD_.wvu.Rows" localSheetId="111" hidden="1">[61]BOP!$A$36:$IV$36,[61]BOP!$A$44:$IV$44,[61]BOP!$A$59:$IV$59,[61]BOP!#REF!,[61]BOP!#REF!,[61]BOP!$A$79:$IV$79,[61]BOP!#REF!</definedName>
    <definedName name="Z_EA8011E6_017A_11D2_98BD_00C04FC96ABD_.wvu.Rows" localSheetId="100" hidden="1">[61]BOP!$A$36:$IV$36,[61]BOP!$A$44:$IV$44,[61]BOP!$A$59:$IV$59,[61]BOP!#REF!,[61]BOP!#REF!,[61]BOP!$A$79:$IV$79,[61]BOP!#REF!</definedName>
    <definedName name="Z_EA8011E6_017A_11D2_98BD_00C04FC96ABD_.wvu.Rows" localSheetId="101" hidden="1">[61]BOP!$A$36:$IV$36,[61]BOP!$A$44:$IV$44,[61]BOP!$A$59:$IV$59,[61]BOP!#REF!,[61]BOP!#REF!,[61]BOP!$A$79:$IV$79,[61]BOP!#REF!</definedName>
    <definedName name="Z_EA8011E6_017A_11D2_98BD_00C04FC96ABD_.wvu.Rows" localSheetId="102" hidden="1">[61]BOP!$A$36:$IV$36,[61]BOP!$A$44:$IV$44,[61]BOP!$A$59:$IV$59,[61]BOP!#REF!,[61]BOP!#REF!,[61]BOP!$A$79:$IV$79,[61]BOP!#REF!</definedName>
    <definedName name="Z_EA8011E6_017A_11D2_98BD_00C04FC96ABD_.wvu.Rows" localSheetId="103" hidden="1">[61]BOP!$A$36:$IV$36,[61]BOP!$A$44:$IV$44,[61]BOP!$A$59:$IV$59,[61]BOP!#REF!,[61]BOP!#REF!,[61]BOP!$A$79:$IV$79,[61]BOP!#REF!</definedName>
    <definedName name="Z_EA8011E6_017A_11D2_98BD_00C04FC96ABD_.wvu.Rows" localSheetId="104" hidden="1">[61]BOP!$A$36:$IV$36,[61]BOP!$A$44:$IV$44,[61]BOP!$A$59:$IV$59,[61]BOP!#REF!,[61]BOP!#REF!,[61]BOP!$A$79:$IV$79,[61]BOP!#REF!</definedName>
    <definedName name="Z_EA8011E6_017A_11D2_98BD_00C04FC96ABD_.wvu.Rows" localSheetId="105" hidden="1">[61]BOP!$A$36:$IV$36,[61]BOP!$A$44:$IV$44,[61]BOP!$A$59:$IV$59,[61]BOP!#REF!,[61]BOP!#REF!,[61]BOP!$A$79:$IV$79,[61]BOP!#REF!</definedName>
    <definedName name="Z_EA8011E6_017A_11D2_98BD_00C04FC96ABD_.wvu.Rows" localSheetId="106" hidden="1">[61]BOP!$A$36:$IV$36,[61]BOP!$A$44:$IV$44,[61]BOP!$A$59:$IV$59,[61]BOP!#REF!,[61]BOP!#REF!,[61]BOP!$A$79:$IV$79,[61]BOP!#REF!</definedName>
    <definedName name="Z_EA8011E6_017A_11D2_98BD_00C04FC96ABD_.wvu.Rows" localSheetId="107" hidden="1">[61]BOP!$A$36:$IV$36,[61]BOP!$A$44:$IV$44,[61]BOP!$A$59:$IV$59,[61]BOP!#REF!,[61]BOP!#REF!,[61]BOP!$A$79:$IV$79,[61]BOP!#REF!</definedName>
    <definedName name="Z_EA8011E6_017A_11D2_98BD_00C04FC96ABD_.wvu.Rows" localSheetId="108" hidden="1">[61]BOP!$A$36:$IV$36,[61]BOP!$A$44:$IV$44,[61]BOP!$A$59:$IV$59,[61]BOP!#REF!,[61]BOP!#REF!,[61]BOP!$A$79:$IV$79,[61]BOP!#REF!</definedName>
    <definedName name="Z_EA8011E6_017A_11D2_98BD_00C04FC96ABD_.wvu.Rows" hidden="1">[61]BOP!$A$36:$IV$36,[61]BOP!$A$44:$IV$44,[61]BOP!$A$59:$IV$59,[61]BOP!#REF!,[61]BOP!#REF!,[61]BOP!$A$79:$IV$79,[61]BOP!#REF!</definedName>
    <definedName name="Z_EA8011E9_017A_11D2_98BD_00C04FC96ABD_.wvu.Rows" hidden="1">[61]BOP!$A$36:$IV$36,[61]BOP!$A$44:$IV$44,[61]BOP!$A$59:$IV$59,[61]BOP!#REF!,[61]BOP!#REF!,[61]BOP!$A$79:$IV$79,[61]BOP!$A$81:$IV$88,[61]BOP!#REF!</definedName>
    <definedName name="Z_EA8011EC_017A_11D2_98BD_00C04FC96ABD_.wvu.Rows" hidden="1">[61]BOP!$A$36:$IV$36,[61]BOP!$A$44:$IV$44,[61]BOP!$A$59:$IV$59,[61]BOP!#REF!,[61]BOP!#REF!,[61]BOP!$A$79:$IV$79,[61]BOP!$A$81:$IV$88,[61]BOP!#REF!,[61]BOP!#REF!</definedName>
    <definedName name="Z_EA86CE3A_00A2_11D2_98BC_00C04FC96ABD_.wvu.Rows" hidden="1">[61]BOP!$A$36:$IV$36,[61]BOP!$A$44:$IV$44,[61]BOP!$A$59:$IV$59,[61]BOP!#REF!,[61]BOP!#REF!,[61]BOP!$A$81:$IV$88</definedName>
    <definedName name="Z_EA86CE3B_00A2_11D2_98BC_00C04FC96ABD_.wvu.Rows" hidden="1">[61]BOP!$A$36:$IV$36,[61]BOP!$A$44:$IV$44,[61]BOP!$A$59:$IV$59,[61]BOP!#REF!,[61]BOP!#REF!,[61]BOP!$A$81:$IV$88</definedName>
    <definedName name="Z_EA86CE3C_00A2_11D2_98BC_00C04FC96ABD_.wvu.Rows" hidden="1">[61]BOP!$A$36:$IV$36,[61]BOP!$A$44:$IV$44,[61]BOP!$A$59:$IV$59,[61]BOP!#REF!,[61]BOP!#REF!,[61]BOP!$A$81:$IV$88</definedName>
    <definedName name="Z_EA86CE3D_00A2_11D2_98BC_00C04FC96ABD_.wvu.Rows" hidden="1">[61]BOP!$A$36:$IV$36,[61]BOP!$A$44:$IV$44,[61]BOP!$A$59:$IV$59,[61]BOP!#REF!,[61]BOP!#REF!,[61]BOP!$A$81:$IV$88</definedName>
    <definedName name="Z_EA86CE3E_00A2_11D2_98BC_00C04FC96ABD_.wvu.Rows" hidden="1">[61]BOP!$A$36:$IV$36,[61]BOP!$A$44:$IV$44,[61]BOP!$A$59:$IV$59,[61]BOP!#REF!,[61]BOP!#REF!,[61]BOP!$A$79:$IV$79,[61]BOP!$A$81:$IV$88,[61]BOP!#REF!</definedName>
    <definedName name="Z_EA86CE3F_00A2_11D2_98BC_00C04FC96ABD_.wvu.Rows" hidden="1">[61]BOP!$A$36:$IV$36,[61]BOP!$A$44:$IV$44,[61]BOP!$A$59:$IV$59,[61]BOP!#REF!,[61]BOP!#REF!,[61]BOP!$A$79:$IV$79,[61]BOP!$A$81:$IV$88</definedName>
    <definedName name="Z_EA86CE40_00A2_11D2_98BC_00C04FC96ABD_.wvu.Rows" localSheetId="112" hidden="1">[61]BOP!$A$36:$IV$36,[61]BOP!$A$44:$IV$44,[61]BOP!$A$59:$IV$59,[61]BOP!#REF!,[61]BOP!#REF!,[61]BOP!$A$79:$IV$79,[61]BOP!#REF!</definedName>
    <definedName name="Z_EA86CE40_00A2_11D2_98BC_00C04FC96ABD_.wvu.Rows" localSheetId="149" hidden="1">[61]BOP!$A$36:$IV$36,[61]BOP!$A$44:$IV$44,[61]BOP!$A$59:$IV$59,[61]BOP!#REF!,[61]BOP!#REF!,[61]BOP!$A$79:$IV$79,[61]BOP!#REF!</definedName>
    <definedName name="Z_EA86CE40_00A2_11D2_98BC_00C04FC96ABD_.wvu.Rows" localSheetId="156" hidden="1">[61]BOP!$A$36:$IV$36,[61]BOP!$A$44:$IV$44,[61]BOP!$A$59:$IV$59,[61]BOP!#REF!,[61]BOP!#REF!,[61]BOP!$A$79:$IV$79,[61]BOP!#REF!</definedName>
    <definedName name="Z_EA86CE40_00A2_11D2_98BC_00C04FC96ABD_.wvu.Rows" localSheetId="159" hidden="1">[61]BOP!$A$36:$IV$36,[61]BOP!$A$44:$IV$44,[61]BOP!$A$59:$IV$59,[61]BOP!#REF!,[61]BOP!#REF!,[61]BOP!$A$79:$IV$79,[61]BOP!#REF!</definedName>
    <definedName name="Z_EA86CE40_00A2_11D2_98BC_00C04FC96ABD_.wvu.Rows" localSheetId="164" hidden="1">[61]BOP!$A$36:$IV$36,[61]BOP!$A$44:$IV$44,[61]BOP!$A$59:$IV$59,[61]BOP!#REF!,[61]BOP!#REF!,[61]BOP!$A$79:$IV$79,[61]BOP!#REF!</definedName>
    <definedName name="Z_EA86CE40_00A2_11D2_98BC_00C04FC96ABD_.wvu.Rows" localSheetId="165" hidden="1">[61]BOP!$A$36:$IV$36,[61]BOP!$A$44:$IV$44,[61]BOP!$A$59:$IV$59,[61]BOP!#REF!,[61]BOP!#REF!,[61]BOP!$A$79:$IV$79,[61]BOP!#REF!</definedName>
    <definedName name="Z_EA86CE40_00A2_11D2_98BC_00C04FC96ABD_.wvu.Rows" localSheetId="166" hidden="1">[61]BOP!$A$36:$IV$36,[61]BOP!$A$44:$IV$44,[61]BOP!$A$59:$IV$59,[61]BOP!#REF!,[61]BOP!#REF!,[61]BOP!$A$79:$IV$79,[61]BOP!#REF!</definedName>
    <definedName name="Z_EA86CE40_00A2_11D2_98BC_00C04FC96ABD_.wvu.Rows" localSheetId="167" hidden="1">[61]BOP!$A$36:$IV$36,[61]BOP!$A$44:$IV$44,[61]BOP!$A$59:$IV$59,[61]BOP!#REF!,[61]BOP!#REF!,[61]BOP!$A$79:$IV$79,[61]BOP!#REF!</definedName>
    <definedName name="Z_EA86CE40_00A2_11D2_98BC_00C04FC96ABD_.wvu.Rows" localSheetId="168" hidden="1">[61]BOP!$A$36:$IV$36,[61]BOP!$A$44:$IV$44,[61]BOP!$A$59:$IV$59,[61]BOP!#REF!,[61]BOP!#REF!,[61]BOP!$A$79:$IV$79,[61]BOP!#REF!</definedName>
    <definedName name="Z_EA86CE40_00A2_11D2_98BC_00C04FC96ABD_.wvu.Rows" localSheetId="171" hidden="1">[61]BOP!$A$36:$IV$36,[61]BOP!$A$44:$IV$44,[61]BOP!$A$59:$IV$59,[61]BOP!#REF!,[61]BOP!#REF!,[61]BOP!$A$79:$IV$79,[61]BOP!#REF!</definedName>
    <definedName name="Z_EA86CE40_00A2_11D2_98BC_00C04FC96ABD_.wvu.Rows" localSheetId="179" hidden="1">[61]BOP!$A$36:$IV$36,[61]BOP!$A$44:$IV$44,[61]BOP!$A$59:$IV$59,[61]BOP!#REF!,[61]BOP!#REF!,[61]BOP!$A$79:$IV$79,[61]BOP!#REF!</definedName>
    <definedName name="Z_EA86CE40_00A2_11D2_98BC_00C04FC96ABD_.wvu.Rows" localSheetId="180" hidden="1">[61]BOP!$A$36:$IV$36,[61]BOP!$A$44:$IV$44,[61]BOP!$A$59:$IV$59,[61]BOP!#REF!,[61]BOP!#REF!,[61]BOP!$A$79:$IV$79,[61]BOP!#REF!</definedName>
    <definedName name="Z_EA86CE40_00A2_11D2_98BC_00C04FC96ABD_.wvu.Rows" localSheetId="181" hidden="1">[61]BOP!$A$36:$IV$36,[61]BOP!$A$44:$IV$44,[61]BOP!$A$59:$IV$59,[61]BOP!#REF!,[61]BOP!#REF!,[61]BOP!$A$79:$IV$79,[61]BOP!#REF!</definedName>
    <definedName name="Z_EA86CE40_00A2_11D2_98BC_00C04FC96ABD_.wvu.Rows" localSheetId="172" hidden="1">[61]BOP!$A$36:$IV$36,[61]BOP!$A$44:$IV$44,[61]BOP!$A$59:$IV$59,[61]BOP!#REF!,[61]BOP!#REF!,[61]BOP!$A$79:$IV$79,[61]BOP!#REF!</definedName>
    <definedName name="Z_EA86CE40_00A2_11D2_98BC_00C04FC96ABD_.wvu.Rows" localSheetId="173" hidden="1">[61]BOP!$A$36:$IV$36,[61]BOP!$A$44:$IV$44,[61]BOP!$A$59:$IV$59,[61]BOP!#REF!,[61]BOP!#REF!,[61]BOP!$A$79:$IV$79,[61]BOP!#REF!</definedName>
    <definedName name="Z_EA86CE40_00A2_11D2_98BC_00C04FC96ABD_.wvu.Rows" localSheetId="174" hidden="1">[61]BOP!$A$36:$IV$36,[61]BOP!$A$44:$IV$44,[61]BOP!$A$59:$IV$59,[61]BOP!#REF!,[61]BOP!#REF!,[61]BOP!$A$79:$IV$79,[61]BOP!#REF!</definedName>
    <definedName name="Z_EA86CE40_00A2_11D2_98BC_00C04FC96ABD_.wvu.Rows" localSheetId="175" hidden="1">[61]BOP!$A$36:$IV$36,[61]BOP!$A$44:$IV$44,[61]BOP!$A$59:$IV$59,[61]BOP!#REF!,[61]BOP!#REF!,[61]BOP!$A$79:$IV$79,[61]BOP!#REF!</definedName>
    <definedName name="Z_EA86CE40_00A2_11D2_98BC_00C04FC96ABD_.wvu.Rows" localSheetId="176" hidden="1">[61]BOP!$A$36:$IV$36,[61]BOP!$A$44:$IV$44,[61]BOP!$A$59:$IV$59,[61]BOP!#REF!,[61]BOP!#REF!,[61]BOP!$A$79:$IV$79,[61]BOP!#REF!</definedName>
    <definedName name="Z_EA86CE40_00A2_11D2_98BC_00C04FC96ABD_.wvu.Rows" localSheetId="177" hidden="1">[61]BOP!$A$36:$IV$36,[61]BOP!$A$44:$IV$44,[61]BOP!$A$59:$IV$59,[61]BOP!#REF!,[61]BOP!#REF!,[61]BOP!$A$79:$IV$79,[61]BOP!#REF!</definedName>
    <definedName name="Z_EA86CE40_00A2_11D2_98BC_00C04FC96ABD_.wvu.Rows" localSheetId="178" hidden="1">[61]BOP!$A$36:$IV$36,[61]BOP!$A$44:$IV$44,[61]BOP!$A$59:$IV$59,[61]BOP!#REF!,[61]BOP!#REF!,[61]BOP!$A$79:$IV$79,[61]BOP!#REF!</definedName>
    <definedName name="Z_EA86CE40_00A2_11D2_98BC_00C04FC96ABD_.wvu.Rows" localSheetId="56" hidden="1">[61]BOP!$A$36:$IV$36,[61]BOP!$A$44:$IV$44,[61]BOP!$A$59:$IV$59,[61]BOP!#REF!,[61]BOP!#REF!,[61]BOP!$A$79:$IV$79,[61]BOP!#REF!</definedName>
    <definedName name="Z_EA86CE40_00A2_11D2_98BC_00C04FC96ABD_.wvu.Rows" localSheetId="57" hidden="1">[61]BOP!$A$36:$IV$36,[61]BOP!$A$44:$IV$44,[61]BOP!$A$59:$IV$59,[61]BOP!#REF!,[61]BOP!#REF!,[61]BOP!$A$79:$IV$79,[61]BOP!#REF!</definedName>
    <definedName name="Z_EA86CE40_00A2_11D2_98BC_00C04FC96ABD_.wvu.Rows" localSheetId="58" hidden="1">[61]BOP!$A$36:$IV$36,[61]BOP!$A$44:$IV$44,[61]BOP!$A$59:$IV$59,[61]BOP!#REF!,[61]BOP!#REF!,[61]BOP!$A$79:$IV$79,[61]BOP!#REF!</definedName>
    <definedName name="Z_EA86CE40_00A2_11D2_98BC_00C04FC96ABD_.wvu.Rows" localSheetId="59" hidden="1">[61]BOP!$A$36:$IV$36,[61]BOP!$A$44:$IV$44,[61]BOP!$A$59:$IV$59,[61]BOP!#REF!,[61]BOP!#REF!,[61]BOP!$A$79:$IV$79,[61]BOP!#REF!</definedName>
    <definedName name="Z_EA86CE40_00A2_11D2_98BC_00C04FC96ABD_.wvu.Rows" localSheetId="60" hidden="1">[61]BOP!$A$36:$IV$36,[61]BOP!$A$44:$IV$44,[61]BOP!$A$59:$IV$59,[61]BOP!#REF!,[61]BOP!#REF!,[61]BOP!$A$79:$IV$79,[61]BOP!#REF!</definedName>
    <definedName name="Z_EA86CE40_00A2_11D2_98BC_00C04FC96ABD_.wvu.Rows" localSheetId="61" hidden="1">[61]BOP!$A$36:$IV$36,[61]BOP!$A$44:$IV$44,[61]BOP!$A$59:$IV$59,[61]BOP!#REF!,[61]BOP!#REF!,[61]BOP!$A$79:$IV$79,[61]BOP!#REF!</definedName>
    <definedName name="Z_EA86CE40_00A2_11D2_98BC_00C04FC96ABD_.wvu.Rows" localSheetId="62" hidden="1">[61]BOP!$A$36:$IV$36,[61]BOP!$A$44:$IV$44,[61]BOP!$A$59:$IV$59,[61]BOP!#REF!,[61]BOP!#REF!,[61]BOP!$A$79:$IV$79,[61]BOP!#REF!</definedName>
    <definedName name="Z_EA86CE40_00A2_11D2_98BC_00C04FC96ABD_.wvu.Rows" localSheetId="63" hidden="1">[61]BOP!$A$36:$IV$36,[61]BOP!$A$44:$IV$44,[61]BOP!$A$59:$IV$59,[61]BOP!#REF!,[61]BOP!#REF!,[61]BOP!$A$79:$IV$79,[61]BOP!#REF!</definedName>
    <definedName name="Z_EA86CE40_00A2_11D2_98BC_00C04FC96ABD_.wvu.Rows" localSheetId="83" hidden="1">[61]BOP!$A$36:$IV$36,[61]BOP!$A$44:$IV$44,[61]BOP!$A$59:$IV$59,[61]BOP!#REF!,[61]BOP!#REF!,[61]BOP!$A$79:$IV$79,[61]BOP!#REF!</definedName>
    <definedName name="Z_EA86CE40_00A2_11D2_98BC_00C04FC96ABD_.wvu.Rows" localSheetId="99" hidden="1">[61]BOP!$A$36:$IV$36,[61]BOP!$A$44:$IV$44,[61]BOP!$A$59:$IV$59,[61]BOP!#REF!,[61]BOP!#REF!,[61]BOP!$A$79:$IV$79,[61]BOP!#REF!</definedName>
    <definedName name="Z_EA86CE40_00A2_11D2_98BC_00C04FC96ABD_.wvu.Rows" localSheetId="109" hidden="1">[61]BOP!$A$36:$IV$36,[61]BOP!$A$44:$IV$44,[61]BOP!$A$59:$IV$59,[61]BOP!#REF!,[61]BOP!#REF!,[61]BOP!$A$79:$IV$79,[61]BOP!#REF!</definedName>
    <definedName name="Z_EA86CE40_00A2_11D2_98BC_00C04FC96ABD_.wvu.Rows" localSheetId="110" hidden="1">[61]BOP!$A$36:$IV$36,[61]BOP!$A$44:$IV$44,[61]BOP!$A$59:$IV$59,[61]BOP!#REF!,[61]BOP!#REF!,[61]BOP!$A$79:$IV$79,[61]BOP!#REF!</definedName>
    <definedName name="Z_EA86CE40_00A2_11D2_98BC_00C04FC96ABD_.wvu.Rows" localSheetId="111" hidden="1">[61]BOP!$A$36:$IV$36,[61]BOP!$A$44:$IV$44,[61]BOP!$A$59:$IV$59,[61]BOP!#REF!,[61]BOP!#REF!,[61]BOP!$A$79:$IV$79,[61]BOP!#REF!</definedName>
    <definedName name="Z_EA86CE40_00A2_11D2_98BC_00C04FC96ABD_.wvu.Rows" localSheetId="100" hidden="1">[61]BOP!$A$36:$IV$36,[61]BOP!$A$44:$IV$44,[61]BOP!$A$59:$IV$59,[61]BOP!#REF!,[61]BOP!#REF!,[61]BOP!$A$79:$IV$79,[61]BOP!#REF!</definedName>
    <definedName name="Z_EA86CE40_00A2_11D2_98BC_00C04FC96ABD_.wvu.Rows" localSheetId="101" hidden="1">[61]BOP!$A$36:$IV$36,[61]BOP!$A$44:$IV$44,[61]BOP!$A$59:$IV$59,[61]BOP!#REF!,[61]BOP!#REF!,[61]BOP!$A$79:$IV$79,[61]BOP!#REF!</definedName>
    <definedName name="Z_EA86CE40_00A2_11D2_98BC_00C04FC96ABD_.wvu.Rows" localSheetId="102" hidden="1">[61]BOP!$A$36:$IV$36,[61]BOP!$A$44:$IV$44,[61]BOP!$A$59:$IV$59,[61]BOP!#REF!,[61]BOP!#REF!,[61]BOP!$A$79:$IV$79,[61]BOP!#REF!</definedName>
    <definedName name="Z_EA86CE40_00A2_11D2_98BC_00C04FC96ABD_.wvu.Rows" localSheetId="103" hidden="1">[61]BOP!$A$36:$IV$36,[61]BOP!$A$44:$IV$44,[61]BOP!$A$59:$IV$59,[61]BOP!#REF!,[61]BOP!#REF!,[61]BOP!$A$79:$IV$79,[61]BOP!#REF!</definedName>
    <definedName name="Z_EA86CE40_00A2_11D2_98BC_00C04FC96ABD_.wvu.Rows" localSheetId="104" hidden="1">[61]BOP!$A$36:$IV$36,[61]BOP!$A$44:$IV$44,[61]BOP!$A$59:$IV$59,[61]BOP!#REF!,[61]BOP!#REF!,[61]BOP!$A$79:$IV$79,[61]BOP!#REF!</definedName>
    <definedName name="Z_EA86CE40_00A2_11D2_98BC_00C04FC96ABD_.wvu.Rows" localSheetId="105" hidden="1">[61]BOP!$A$36:$IV$36,[61]BOP!$A$44:$IV$44,[61]BOP!$A$59:$IV$59,[61]BOP!#REF!,[61]BOP!#REF!,[61]BOP!$A$79:$IV$79,[61]BOP!#REF!</definedName>
    <definedName name="Z_EA86CE40_00A2_11D2_98BC_00C04FC96ABD_.wvu.Rows" localSheetId="106" hidden="1">[61]BOP!$A$36:$IV$36,[61]BOP!$A$44:$IV$44,[61]BOP!$A$59:$IV$59,[61]BOP!#REF!,[61]BOP!#REF!,[61]BOP!$A$79:$IV$79,[61]BOP!#REF!</definedName>
    <definedName name="Z_EA86CE40_00A2_11D2_98BC_00C04FC96ABD_.wvu.Rows" localSheetId="107" hidden="1">[61]BOP!$A$36:$IV$36,[61]BOP!$A$44:$IV$44,[61]BOP!$A$59:$IV$59,[61]BOP!#REF!,[61]BOP!#REF!,[61]BOP!$A$79:$IV$79,[61]BOP!#REF!</definedName>
    <definedName name="Z_EA86CE40_00A2_11D2_98BC_00C04FC96ABD_.wvu.Rows" localSheetId="108" hidden="1">[61]BOP!$A$36:$IV$36,[61]BOP!$A$44:$IV$44,[61]BOP!$A$59:$IV$59,[61]BOP!#REF!,[61]BOP!#REF!,[61]BOP!$A$79:$IV$79,[61]BOP!#REF!</definedName>
    <definedName name="Z_EA86CE40_00A2_11D2_98BC_00C04FC96ABD_.wvu.Rows" hidden="1">[61]BOP!$A$36:$IV$36,[61]BOP!$A$44:$IV$44,[61]BOP!$A$59:$IV$59,[61]BOP!#REF!,[61]BOP!#REF!,[61]BOP!$A$79:$IV$79,[61]BOP!#REF!</definedName>
    <definedName name="Z_EA86CE41_00A2_11D2_98BC_00C04FC96ABD_.wvu.Rows" hidden="1">[61]BOP!$A$36:$IV$36,[61]BOP!$A$44:$IV$44,[61]BOP!$A$59:$IV$59,[61]BOP!#REF!,[61]BOP!#REF!,[61]BOP!$A$79:$IV$79,[61]BOP!$A$81:$IV$88,[61]BOP!#REF!</definedName>
    <definedName name="Z_EA86CE42_00A2_11D2_98BC_00C04FC96ABD_.wvu.Rows" hidden="1">[61]BOP!$A$36:$IV$36,[61]BOP!$A$44:$IV$44,[61]BOP!$A$59:$IV$59,[61]BOP!#REF!,[61]BOP!#REF!,[61]BOP!$A$79:$IV$79,[61]BOP!$A$81:$IV$88,[61]BOP!#REF!</definedName>
    <definedName name="Z_EA86CE43_00A2_11D2_98BC_00C04FC96ABD_.wvu.Rows" hidden="1">[61]BOP!$A$36:$IV$36,[61]BOP!$A$44:$IV$44,[61]BOP!$A$59:$IV$59,[61]BOP!#REF!,[61]BOP!#REF!,[61]BOP!$A$79:$IV$79,[61]BOP!$A$81:$IV$88,[61]BOP!#REF!</definedName>
    <definedName name="Z_EA86CE45_00A2_11D2_98BC_00C04FC96ABD_.wvu.Rows" hidden="1">[61]BOP!$A$36:$IV$36,[61]BOP!$A$44:$IV$44,[61]BOP!$A$59:$IV$59,[61]BOP!#REF!,[61]BOP!#REF!,[61]BOP!$A$79:$IV$79,[61]BOP!$A$81:$IV$88,[61]BOP!#REF!,[61]BOP!#REF!</definedName>
    <definedName name="Z_EA86CE46_00A2_11D2_98BC_00C04FC96ABD_.wvu.Rows" hidden="1">[61]BOP!$A$36:$IV$36,[61]BOP!$A$44:$IV$44,[61]BOP!$A$59:$IV$59,[61]BOP!#REF!,[61]BOP!#REF!,[61]BOP!$A$79:$IV$79,[61]BOP!$A$81:$IV$88,[61]BOP!#REF!,[61]BOP!#REF!</definedName>
    <definedName name="Z_EA86CE47_00A2_11D2_98BC_00C04FC96ABD_.wvu.Rows" hidden="1">[61]BOP!$A$36:$IV$36,[61]BOP!$A$44:$IV$44,[61]BOP!$A$59:$IV$59,[61]BOP!#REF!,[61]BOP!#REF!,[61]BOP!$A$79:$IV$79</definedName>
    <definedName name="Z_FF2CB252_A5D4_4FB0_A34E_C37D14E92803_.wvu.PrintArea" localSheetId="63" hidden="1">'T 6.1'!$A$2:$I$43</definedName>
    <definedName name="Z_FF2CB252_A5D4_4FB0_A34E_C37D14E92803_.wvu.Rows" localSheetId="63" hidden="1">'T 6.1'!#REF!</definedName>
    <definedName name="ZAMON" localSheetId="151">'T 14.1 - 14.2'!ZAMON</definedName>
    <definedName name="ZAMON" localSheetId="156">'T 15.7'!ZAMON</definedName>
    <definedName name="ZAMON" localSheetId="159">'T 15.9'!ZAMON</definedName>
    <definedName name="ZAMON" localSheetId="171">'T 17.1'!ZAMON</definedName>
    <definedName name="ZAMON" localSheetId="179">'T 17.6'!ZAMON</definedName>
    <definedName name="ZAMON" localSheetId="180">'T 17.6'!ZAMON</definedName>
    <definedName name="ZAMON" localSheetId="181">'T 17.6'!ZAMON</definedName>
    <definedName name="ZAMON" localSheetId="172">'T 17.2'!ZAMON</definedName>
    <definedName name="ZAMON" localSheetId="173">'T 17.3'!ZAMON</definedName>
    <definedName name="ZAMON" localSheetId="174">'T 17.4'!ZAMON</definedName>
    <definedName name="ZAMON" localSheetId="175">'T 17.5'!ZAMON</definedName>
    <definedName name="ZAMON" localSheetId="176">'T 17.6'!ZAMON</definedName>
    <definedName name="ZAMON" localSheetId="177">'T 17.6'!ZAMON</definedName>
    <definedName name="ZAMON" localSheetId="178">'T 17.6'!ZAMON</definedName>
    <definedName name="ZAMON" localSheetId="109">'T 9.10_9.11'!ZAMON</definedName>
    <definedName name="ZAMON" localSheetId="110">'T 9.12'!ZAMON</definedName>
    <definedName name="ZAMON" localSheetId="111">'T 9.12 (ctd)'!ZAMON</definedName>
    <definedName name="ZAMON" localSheetId="102">'T 9.4'!ZAMON</definedName>
    <definedName name="ZAMON" localSheetId="103">'T 9.5'!ZAMON</definedName>
    <definedName name="ZAMON" localSheetId="104">'T 9.6'!ZAMON</definedName>
    <definedName name="ZAMON" localSheetId="107">'T 9.9'!ZAMON</definedName>
    <definedName name="ZAMON" localSheetId="108">'T 9.9 (ctd)'!ZAMON</definedName>
    <definedName name="ZAMON">[0]!ZAMON</definedName>
    <definedName name="ZERO" localSheetId="151">'T 14.1 - 14.2'!ZEROs:'T 14.1 - 14.2'!ZEROe</definedName>
    <definedName name="ZERO" localSheetId="156">'T 15.7'!ZEROs:'T 15.7'!ZEROe</definedName>
    <definedName name="ZERO" localSheetId="159">'T 15.9'!ZEROs:'T 15.9'!ZEROe</definedName>
    <definedName name="ZERO" localSheetId="171">'T 17.1'!ZEROs:'T 17.1'!ZEROe</definedName>
    <definedName name="ZERO" localSheetId="179">'T 17.10'!ZEROs:'T 17.10'!ZEROe</definedName>
    <definedName name="ZERO" localSheetId="180">'T 17.11'!ZEROs:'T 17.11'!ZEROe</definedName>
    <definedName name="ZERO" localSheetId="181">'T 17.12'!ZEROs:'T 17.12'!ZEROe</definedName>
    <definedName name="ZERO" localSheetId="172">'T 17.2'!ZEROs:'T 17.2'!ZEROe</definedName>
    <definedName name="ZERO" localSheetId="173">'T 17.3'!ZEROs:'T 17.3'!ZEROe</definedName>
    <definedName name="ZERO" localSheetId="174">'T 17.4'!ZEROs:'T 17.4'!ZEROe</definedName>
    <definedName name="ZERO" localSheetId="175">'T 17.5'!ZEROs:'T 17.5'!ZEROe</definedName>
    <definedName name="ZERO" localSheetId="176">'T 17.6'!ZEROs:'T 17.6'!ZEROe</definedName>
    <definedName name="ZERO" localSheetId="177">'T 17.7 &amp; 17.8'!ZEROs:'T 17.7 &amp; 17.8'!ZEROe</definedName>
    <definedName name="ZERO" localSheetId="178">'T 17.9'!ZEROs:'T 17.9'!ZEROe</definedName>
    <definedName name="ZERO" localSheetId="109">'T 9.10_9.11'!ZEROs:'T 9.10_9.11'!ZEROe</definedName>
    <definedName name="ZERO" localSheetId="110">'T 9.12'!ZEROs:'T 9.12'!ZEROe</definedName>
    <definedName name="ZERO" localSheetId="111">'T 9.12 (ctd)'!ZEROs:'T 9.12 (ctd)'!ZEROe</definedName>
    <definedName name="ZERO" localSheetId="102">'T 9.4'!ZEROs:'T 9.4'!ZEROe</definedName>
    <definedName name="ZERO" localSheetId="103">'T 9.5'!ZEROs:'T 9.5'!ZEROe</definedName>
    <definedName name="ZERO" localSheetId="104">'T 9.6'!ZEROs:'T 9.6'!ZEROe</definedName>
    <definedName name="ZERO" localSheetId="107">'T 9.9'!ZEROs:'T 9.9'!ZEROe</definedName>
    <definedName name="ZERO" localSheetId="108">'T 9.9 (ctd)'!ZEROs:'T 9.9 (ctd)'!ZEROe</definedName>
    <definedName name="ZERO">ZEROs:ZEROe</definedName>
    <definedName name="ZEROcol" localSheetId="151">#REF!</definedName>
    <definedName name="ZEROcol" localSheetId="156">#REF!</definedName>
    <definedName name="ZEROcol" localSheetId="159">#REF!</definedName>
    <definedName name="ZEROcol" localSheetId="171">#REF!</definedName>
    <definedName name="ZEROcol" localSheetId="179">#REF!</definedName>
    <definedName name="ZEROcol" localSheetId="180">#REF!</definedName>
    <definedName name="ZEROcol" localSheetId="181">#REF!</definedName>
    <definedName name="ZEROcol" localSheetId="172">#REF!</definedName>
    <definedName name="ZEROcol" localSheetId="173">#REF!</definedName>
    <definedName name="ZEROcol" localSheetId="174">#REF!</definedName>
    <definedName name="ZEROcol" localSheetId="175">#REF!</definedName>
    <definedName name="ZEROcol" localSheetId="176">#REF!</definedName>
    <definedName name="ZEROcol" localSheetId="177">#REF!</definedName>
    <definedName name="ZEROcol" localSheetId="178">#REF!</definedName>
    <definedName name="ZEROcol" localSheetId="109">#REF!</definedName>
    <definedName name="ZEROcol" localSheetId="110">#REF!</definedName>
    <definedName name="ZEROcol" localSheetId="111">#REF!</definedName>
    <definedName name="ZEROcol" localSheetId="102">#REF!</definedName>
    <definedName name="ZEROcol" localSheetId="103">#REF!</definedName>
    <definedName name="ZEROcol" localSheetId="104">#REF!</definedName>
    <definedName name="ZEROcol" localSheetId="107">#REF!</definedName>
    <definedName name="ZEROcol" localSheetId="108">#REF!</definedName>
    <definedName name="ZEROcol">#REF!</definedName>
    <definedName name="ZEROe" localSheetId="151">'T 14.1 - 14.2'!ChEnd 'T 14.1 - 14.2'!ZEROcol</definedName>
    <definedName name="ZEROe" localSheetId="156">ChEnd 'T 15.7'!ZEROcol</definedName>
    <definedName name="ZEROe" localSheetId="159">ChEnd 'T 15.9'!ZEROcol</definedName>
    <definedName name="ZEROe" localSheetId="171">ChEnd 'T 17.1'!ZEROcol</definedName>
    <definedName name="ZEROe" localSheetId="179">'T 17.10'!ChEnd 'T 17.10'!ZEROcol</definedName>
    <definedName name="ZEROe" localSheetId="180">'T 17.11'!ChEnd 'T 17.11'!ZEROcol</definedName>
    <definedName name="ZEROe" localSheetId="181">'T 17.12'!ChEnd 'T 17.12'!ZEROcol</definedName>
    <definedName name="ZEROe" localSheetId="172">'T 17.2'!ChEnd 'T 17.2'!ZEROcol</definedName>
    <definedName name="ZEROe" localSheetId="173">'T 17.3'!ChEnd 'T 17.3'!ZEROcol</definedName>
    <definedName name="ZEROe" localSheetId="174">'T 17.4'!ChEnd 'T 17.4'!ZEROcol</definedName>
    <definedName name="ZEROe" localSheetId="175">'T 17.5'!ChEnd 'T 17.5'!ZEROcol</definedName>
    <definedName name="ZEROe" localSheetId="176">'T 17.6'!ChEnd 'T 17.6'!ZEROcol</definedName>
    <definedName name="ZEROe" localSheetId="177">'T 17.7 &amp; 17.8'!ChEnd 'T 17.7 &amp; 17.8'!ZEROcol</definedName>
    <definedName name="ZEROe" localSheetId="178">'T 17.9'!ChEnd 'T 17.9'!ZEROcol</definedName>
    <definedName name="ZEROe" localSheetId="109">'T 9.10_9.11'!ChEnd 'T 9.10_9.11'!ZEROcol</definedName>
    <definedName name="ZEROe" localSheetId="110">'T 9.12'!ChEnd 'T 9.12'!ZEROcol</definedName>
    <definedName name="ZEROe" localSheetId="111">'T 9.12 (ctd)'!ChEnd 'T 9.12 (ctd)'!ZEROcol</definedName>
    <definedName name="ZEROe" localSheetId="102">'T 9.4'!ChEnd 'T 9.4'!ZEROcol</definedName>
    <definedName name="ZEROe" localSheetId="103">'T 9.5'!ChEnd 'T 9.5'!ZEROcol</definedName>
    <definedName name="ZEROe" localSheetId="104">'T 9.6'!ChEnd 'T 9.6'!ZEROcol</definedName>
    <definedName name="ZEROe" localSheetId="107">'T 9.9'!ChEnd 'T 9.9'!ZEROcol</definedName>
    <definedName name="ZEROe" localSheetId="108">'T 9.9 (ctd)'!ChEnd 'T 9.9 (ctd)'!ZEROcol</definedName>
    <definedName name="ZEROe">ChEnd ZEROcol</definedName>
    <definedName name="ZEROs" localSheetId="151">'T 14.1 - 14.2'!ChStart 'T 14.1 - 14.2'!ZEROcol</definedName>
    <definedName name="ZEROs" localSheetId="156">ChStart 'T 15.7'!ZEROcol</definedName>
    <definedName name="ZEROs" localSheetId="159">ChStart 'T 15.9'!ZEROcol</definedName>
    <definedName name="ZEROs" localSheetId="171">ChStart 'T 17.1'!ZEROcol</definedName>
    <definedName name="ZEROs" localSheetId="179">'T 17.10'!ChStart 'T 17.10'!ZEROcol</definedName>
    <definedName name="ZEROs" localSheetId="180">'T 17.11'!ChStart 'T 17.11'!ZEROcol</definedName>
    <definedName name="ZEROs" localSheetId="181">'T 17.12'!ChStart 'T 17.12'!ZEROcol</definedName>
    <definedName name="ZEROs" localSheetId="172">'T 17.2'!ChStart 'T 17.2'!ZEROcol</definedName>
    <definedName name="ZEROs" localSheetId="173">'T 17.3'!ChStart 'T 17.3'!ZEROcol</definedName>
    <definedName name="ZEROs" localSheetId="174">'T 17.4'!ChStart 'T 17.4'!ZEROcol</definedName>
    <definedName name="ZEROs" localSheetId="175">'T 17.5'!ChStart 'T 17.5'!ZEROcol</definedName>
    <definedName name="ZEROs" localSheetId="176">'T 17.6'!ChStart 'T 17.6'!ZEROcol</definedName>
    <definedName name="ZEROs" localSheetId="177">'T 17.7 &amp; 17.8'!ChStart 'T 17.7 &amp; 17.8'!ZEROcol</definedName>
    <definedName name="ZEROs" localSheetId="178">'T 17.9'!ChStart 'T 17.9'!ZEROcol</definedName>
    <definedName name="ZEROs" localSheetId="109">'T 9.10_9.11'!ChStart 'T 9.10_9.11'!ZEROcol</definedName>
    <definedName name="ZEROs" localSheetId="110">'T 9.12'!ChStart 'T 9.12'!ZEROcol</definedName>
    <definedName name="ZEROs" localSheetId="111">'T 9.12 (ctd)'!ChStart 'T 9.12 (ctd)'!ZEROcol</definedName>
    <definedName name="ZEROs" localSheetId="102">'T 9.4'!ChStart 'T 9.4'!ZEROcol</definedName>
    <definedName name="ZEROs" localSheetId="103">'T 9.5'!ChStart 'T 9.5'!ZEROcol</definedName>
    <definedName name="ZEROs" localSheetId="104">'T 9.6'!ChStart 'T 9.6'!ZEROcol</definedName>
    <definedName name="ZEROs" localSheetId="107">'T 9.9'!ChStart 'T 9.9'!ZEROcol</definedName>
    <definedName name="ZEROs" localSheetId="108">'T 9.9 (ctd)'!ChStart 'T 9.9 (ctd)'!ZEROcol</definedName>
    <definedName name="ZEROs">ChStart ZEROcol</definedName>
    <definedName name="zsr5" localSheetId="151">#REF!</definedName>
    <definedName name="zsr5" localSheetId="156">#REF!</definedName>
    <definedName name="zsr5" localSheetId="159">#REF!</definedName>
    <definedName name="zsr5" localSheetId="171">#REF!</definedName>
    <definedName name="zsr5" localSheetId="179">#REF!</definedName>
    <definedName name="zsr5" localSheetId="180">#REF!</definedName>
    <definedName name="zsr5" localSheetId="181">#REF!</definedName>
    <definedName name="zsr5" localSheetId="172">#REF!</definedName>
    <definedName name="zsr5" localSheetId="173">#REF!</definedName>
    <definedName name="zsr5" localSheetId="174">#REF!</definedName>
    <definedName name="zsr5" localSheetId="175">#REF!</definedName>
    <definedName name="zsr5" localSheetId="176">#REF!</definedName>
    <definedName name="zsr5" localSheetId="177">#REF!</definedName>
    <definedName name="zsr5" localSheetId="178">#REF!</definedName>
    <definedName name="zsr5" localSheetId="109">#REF!</definedName>
    <definedName name="zsr5" localSheetId="110">#REF!</definedName>
    <definedName name="zsr5" localSheetId="111">#REF!</definedName>
    <definedName name="zsr5" localSheetId="102">#REF!</definedName>
    <definedName name="zsr5" localSheetId="103">#REF!</definedName>
    <definedName name="zsr5" localSheetId="104">#REF!</definedName>
    <definedName name="zsr5" localSheetId="107">#REF!</definedName>
    <definedName name="zsr5" localSheetId="108">#REF!</definedName>
    <definedName name="zsr5">#REF!</definedName>
    <definedName name="zsr6" localSheetId="151">#REF!</definedName>
    <definedName name="zsr6" localSheetId="156">#REF!</definedName>
    <definedName name="zsr6" localSheetId="159">#REF!</definedName>
    <definedName name="zsr6" localSheetId="171">#REF!</definedName>
    <definedName name="zsr6" localSheetId="179">#REF!</definedName>
    <definedName name="zsr6" localSheetId="180">#REF!</definedName>
    <definedName name="zsr6" localSheetId="181">#REF!</definedName>
    <definedName name="zsr6" localSheetId="172">#REF!</definedName>
    <definedName name="zsr6" localSheetId="173">#REF!</definedName>
    <definedName name="zsr6" localSheetId="174">#REF!</definedName>
    <definedName name="zsr6" localSheetId="175">#REF!</definedName>
    <definedName name="zsr6" localSheetId="176">#REF!</definedName>
    <definedName name="zsr6" localSheetId="177">#REF!</definedName>
    <definedName name="zsr6" localSheetId="178">#REF!</definedName>
    <definedName name="zsr6" localSheetId="109">#REF!</definedName>
    <definedName name="zsr6" localSheetId="110">#REF!</definedName>
    <definedName name="zsr6" localSheetId="111">#REF!</definedName>
    <definedName name="zsr6" localSheetId="102">#REF!</definedName>
    <definedName name="zsr6" localSheetId="103">#REF!</definedName>
    <definedName name="zsr6" localSheetId="104">#REF!</definedName>
    <definedName name="zsr6" localSheetId="107">#REF!</definedName>
    <definedName name="zsr6" localSheetId="108">#REF!</definedName>
    <definedName name="zsr6">#REF!</definedName>
    <definedName name="zz" localSheetId="112" hidden="1">{"Tab1",#N/A,FALSE,"P";"Tab2",#N/A,FALSE,"P"}</definedName>
    <definedName name="zz" localSheetId="119" hidden="1">{"Tab1",#N/A,FALSE,"P";"Tab2",#N/A,FALSE,"P"}</definedName>
    <definedName name="zz" localSheetId="114" hidden="1">{"Tab1",#N/A,FALSE,"P";"Tab2",#N/A,FALSE,"P"}</definedName>
    <definedName name="zz" localSheetId="116" hidden="1">{"Tab1",#N/A,FALSE,"P";"Tab2",#N/A,FALSE,"P"}</definedName>
    <definedName name="zz" localSheetId="117" hidden="1">{"Tab1",#N/A,FALSE,"P";"Tab2",#N/A,FALSE,"P"}</definedName>
    <definedName name="zz" localSheetId="118" hidden="1">{"Tab1",#N/A,FALSE,"P";"Tab2",#N/A,FALSE,"P"}</definedName>
    <definedName name="zz" localSheetId="149" hidden="1">{"Tab1",#N/A,FALSE,"P";"Tab2",#N/A,FALSE,"P"}</definedName>
    <definedName name="zz" localSheetId="151" hidden="1">{"Tab1",#N/A,FALSE,"P";"Tab2",#N/A,FALSE,"P"}</definedName>
    <definedName name="zz" localSheetId="156" hidden="1">{"Tab1",#N/A,FALSE,"P";"Tab2",#N/A,FALSE,"P"}</definedName>
    <definedName name="zz" localSheetId="159" hidden="1">{"Tab1",#N/A,FALSE,"P";"Tab2",#N/A,FALSE,"P"}</definedName>
    <definedName name="zz" localSheetId="164" hidden="1">{"Tab1",#N/A,FALSE,"P";"Tab2",#N/A,FALSE,"P"}</definedName>
    <definedName name="zz" localSheetId="165" hidden="1">{"Tab1",#N/A,FALSE,"P";"Tab2",#N/A,FALSE,"P"}</definedName>
    <definedName name="zz" localSheetId="166" hidden="1">{"Tab1",#N/A,FALSE,"P";"Tab2",#N/A,FALSE,"P"}</definedName>
    <definedName name="zz" localSheetId="167" hidden="1">{"Tab1",#N/A,FALSE,"P";"Tab2",#N/A,FALSE,"P"}</definedName>
    <definedName name="zz" localSheetId="168" hidden="1">{"Tab1",#N/A,FALSE,"P";"Tab2",#N/A,FALSE,"P"}</definedName>
    <definedName name="zz" localSheetId="171" hidden="1">{"Tab1",#N/A,FALSE,"P";"Tab2",#N/A,FALSE,"P"}</definedName>
    <definedName name="zz" localSheetId="179" hidden="1">{"Tab1",#N/A,FALSE,"P";"Tab2",#N/A,FALSE,"P"}</definedName>
    <definedName name="zz" localSheetId="180" hidden="1">{"Tab1",#N/A,FALSE,"P";"Tab2",#N/A,FALSE,"P"}</definedName>
    <definedName name="zz" localSheetId="181" hidden="1">{"Tab1",#N/A,FALSE,"P";"Tab2",#N/A,FALSE,"P"}</definedName>
    <definedName name="zz" localSheetId="172" hidden="1">{"Tab1",#N/A,FALSE,"P";"Tab2",#N/A,FALSE,"P"}</definedName>
    <definedName name="zz" localSheetId="173" hidden="1">{"Tab1",#N/A,FALSE,"P";"Tab2",#N/A,FALSE,"P"}</definedName>
    <definedName name="zz" localSheetId="174" hidden="1">{"Tab1",#N/A,FALSE,"P";"Tab2",#N/A,FALSE,"P"}</definedName>
    <definedName name="zz" localSheetId="175" hidden="1">{"Tab1",#N/A,FALSE,"P";"Tab2",#N/A,FALSE,"P"}</definedName>
    <definedName name="zz" localSheetId="176" hidden="1">{"Tab1",#N/A,FALSE,"P";"Tab2",#N/A,FALSE,"P"}</definedName>
    <definedName name="zz" localSheetId="177" hidden="1">{"Tab1",#N/A,FALSE,"P";"Tab2",#N/A,FALSE,"P"}</definedName>
    <definedName name="zz" localSheetId="178" hidden="1">{"Tab1",#N/A,FALSE,"P";"Tab2",#N/A,FALSE,"P"}</definedName>
    <definedName name="zz" localSheetId="46" hidden="1">{"Tab1",#N/A,FALSE,"P";"Tab2",#N/A,FALSE,"P"}</definedName>
    <definedName name="zz" localSheetId="47" hidden="1">{"Tab1",#N/A,FALSE,"P";"Tab2",#N/A,FALSE,"P"}</definedName>
    <definedName name="zz" localSheetId="48" hidden="1">{"Tab1",#N/A,FALSE,"P";"Tab2",#N/A,FALSE,"P"}</definedName>
    <definedName name="zz" localSheetId="49" hidden="1">{"Tab1",#N/A,FALSE,"P";"Tab2",#N/A,FALSE,"P"}</definedName>
    <definedName name="zz" localSheetId="51" hidden="1">{"Tab1",#N/A,FALSE,"P";"Tab2",#N/A,FALSE,"P"}</definedName>
    <definedName name="zz" localSheetId="50" hidden="1">{"Tab1",#N/A,FALSE,"P";"Tab2",#N/A,FALSE,"P"}</definedName>
    <definedName name="zz" localSheetId="52" hidden="1">{"Tab1",#N/A,FALSE,"P";"Tab2",#N/A,FALSE,"P"}</definedName>
    <definedName name="zz" localSheetId="56" hidden="1">{"Tab1",#N/A,FALSE,"P";"Tab2",#N/A,FALSE,"P"}</definedName>
    <definedName name="zz" localSheetId="57" hidden="1">{"Tab1",#N/A,FALSE,"P";"Tab2",#N/A,FALSE,"P"}</definedName>
    <definedName name="zz" localSheetId="58" hidden="1">{"Tab1",#N/A,FALSE,"P";"Tab2",#N/A,FALSE,"P"}</definedName>
    <definedName name="zz" localSheetId="59" hidden="1">{"Tab1",#N/A,FALSE,"P";"Tab2",#N/A,FALSE,"P"}</definedName>
    <definedName name="zz" localSheetId="60" hidden="1">{"Tab1",#N/A,FALSE,"P";"Tab2",#N/A,FALSE,"P"}</definedName>
    <definedName name="zz" localSheetId="61" hidden="1">{"Tab1",#N/A,FALSE,"P";"Tab2",#N/A,FALSE,"P"}</definedName>
    <definedName name="zz" localSheetId="62" hidden="1">{"Tab1",#N/A,FALSE,"P";"Tab2",#N/A,FALSE,"P"}</definedName>
    <definedName name="zz" localSheetId="63" hidden="1">{"Tab1",#N/A,FALSE,"P";"Tab2",#N/A,FALSE,"P"}</definedName>
    <definedName name="zz" localSheetId="68" hidden="1">{"Tab1",#N/A,FALSE,"P";"Tab2",#N/A,FALSE,"P"}</definedName>
    <definedName name="zz" localSheetId="69" hidden="1">{"Tab1",#N/A,FALSE,"P";"Tab2",#N/A,FALSE,"P"}</definedName>
    <definedName name="zz" localSheetId="70" hidden="1">{"Tab1",#N/A,FALSE,"P";"Tab2",#N/A,FALSE,"P"}</definedName>
    <definedName name="zz" localSheetId="83" hidden="1">{"Tab1",#N/A,FALSE,"P";"Tab2",#N/A,FALSE,"P"}</definedName>
    <definedName name="zz" localSheetId="99" hidden="1">{"Tab1",#N/A,FALSE,"P";"Tab2",#N/A,FALSE,"P"}</definedName>
    <definedName name="zz" localSheetId="109" hidden="1">{"Tab1",#N/A,FALSE,"P";"Tab2",#N/A,FALSE,"P"}</definedName>
    <definedName name="zz" localSheetId="110" hidden="1">{"Tab1",#N/A,FALSE,"P";"Tab2",#N/A,FALSE,"P"}</definedName>
    <definedName name="zz" localSheetId="111" hidden="1">{"Tab1",#N/A,FALSE,"P";"Tab2",#N/A,FALSE,"P"}</definedName>
    <definedName name="zz" localSheetId="100" hidden="1">{"Tab1",#N/A,FALSE,"P";"Tab2",#N/A,FALSE,"P"}</definedName>
    <definedName name="zz" localSheetId="101" hidden="1">{"Tab1",#N/A,FALSE,"P";"Tab2",#N/A,FALSE,"P"}</definedName>
    <definedName name="zz" localSheetId="102" hidden="1">{"Tab1",#N/A,FALSE,"P";"Tab2",#N/A,FALSE,"P"}</definedName>
    <definedName name="zz" localSheetId="103" hidden="1">{"Tab1",#N/A,FALSE,"P";"Tab2",#N/A,FALSE,"P"}</definedName>
    <definedName name="zz" localSheetId="104" hidden="1">{"Tab1",#N/A,FALSE,"P";"Tab2",#N/A,FALSE,"P"}</definedName>
    <definedName name="zz" localSheetId="105" hidden="1">{"Tab1",#N/A,FALSE,"P";"Tab2",#N/A,FALSE,"P"}</definedName>
    <definedName name="zz" localSheetId="106" hidden="1">{"Tab1",#N/A,FALSE,"P";"Tab2",#N/A,FALSE,"P"}</definedName>
    <definedName name="zz" localSheetId="107" hidden="1">{"Tab1",#N/A,FALSE,"P";"Tab2",#N/A,FALSE,"P"}</definedName>
    <definedName name="zz" localSheetId="108" hidden="1">{"Tab1",#N/A,FALSE,"P";"Tab2",#N/A,FALSE,"P"}</definedName>
    <definedName name="zz" localSheetId="170" hidden="1">{"Tab1",#N/A,FALSE,"P";"Tab2",#N/A,FALSE,"P"}</definedName>
    <definedName name="zz" localSheetId="67" hidden="1">{"Tab1",#N/A,FALSE,"P";"Tab2",#N/A,FALSE,"P"}</definedName>
    <definedName name="zz" hidden="1">{"Tab1",#N/A,FALSE,"P";"Tab2",#N/A,FALSE,"P"}</definedName>
    <definedName name="zzz" localSheetId="151">#REF!</definedName>
    <definedName name="zzz" localSheetId="171">#REF!</definedName>
    <definedName name="zzz" localSheetId="179">#REF!</definedName>
    <definedName name="zzz" localSheetId="180">#REF!</definedName>
    <definedName name="zzz" localSheetId="181">#REF!</definedName>
    <definedName name="zzz" localSheetId="172">#REF!</definedName>
    <definedName name="zzz" localSheetId="173">#REF!</definedName>
    <definedName name="zzz" localSheetId="174">#REF!</definedName>
    <definedName name="zzz" localSheetId="175">#REF!</definedName>
    <definedName name="zzz" localSheetId="176">#REF!</definedName>
    <definedName name="zzz" localSheetId="177">#REF!</definedName>
    <definedName name="zzz" localSheetId="178">#REF!</definedName>
    <definedName name="zzz" localSheetId="109">#REF!</definedName>
    <definedName name="zzz" localSheetId="110">#REF!</definedName>
    <definedName name="zzz" localSheetId="111">#REF!</definedName>
    <definedName name="zzz" localSheetId="102">#REF!</definedName>
    <definedName name="zzz" localSheetId="103">#REF!</definedName>
    <definedName name="zzz" localSheetId="104">#REF!</definedName>
    <definedName name="zzz" localSheetId="107">#REF!</definedName>
    <definedName name="zzz" localSheetId="108">#REF!</definedName>
    <definedName name="zzz">#REF!</definedName>
    <definedName name="zzzzzzz" localSheetId="151">#REF!</definedName>
    <definedName name="zzzzzzz" localSheetId="171">#REF!</definedName>
    <definedName name="zzzzzzz" localSheetId="179">#REF!</definedName>
    <definedName name="zzzzzzz" localSheetId="180">#REF!</definedName>
    <definedName name="zzzzzzz" localSheetId="181">#REF!</definedName>
    <definedName name="zzzzzzz" localSheetId="172">#REF!</definedName>
    <definedName name="zzzzzzz" localSheetId="173">#REF!</definedName>
    <definedName name="zzzzzzz" localSheetId="174">#REF!</definedName>
    <definedName name="zzzzzzz" localSheetId="175">#REF!</definedName>
    <definedName name="zzzzzzz" localSheetId="176">#REF!</definedName>
    <definedName name="zzzzzzz" localSheetId="177">#REF!</definedName>
    <definedName name="zzzzzzz" localSheetId="178">#REF!</definedName>
    <definedName name="zzzzzzz" localSheetId="109">#REF!</definedName>
    <definedName name="zzzzzzz" localSheetId="110">#REF!</definedName>
    <definedName name="zzzzzzz" localSheetId="111">#REF!</definedName>
    <definedName name="zzzzzzz" localSheetId="102">#REF!</definedName>
    <definedName name="zzzzzzz" localSheetId="103">#REF!</definedName>
    <definedName name="zzzzzzz" localSheetId="104">#REF!</definedName>
    <definedName name="zzzzzzz" localSheetId="107">#REF!</definedName>
    <definedName name="zzzzzzz" localSheetId="108">#REF!</definedName>
    <definedName name="zzzzzzz">#REF!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E78" i="207" l="1"/>
  <c r="F78" i="207"/>
  <c r="G78" i="207"/>
  <c r="D52" i="206"/>
  <c r="E52" i="206"/>
  <c r="F52" i="206"/>
  <c r="G52" i="206"/>
  <c r="H52" i="206"/>
  <c r="I52" i="206"/>
  <c r="J52" i="206"/>
  <c r="K52" i="206"/>
  <c r="L52" i="206"/>
  <c r="M52" i="206"/>
  <c r="N52" i="206"/>
  <c r="O52" i="206"/>
  <c r="P52" i="206"/>
  <c r="Q52" i="206"/>
  <c r="R52" i="206"/>
  <c r="B22" i="204"/>
  <c r="C22" i="204"/>
  <c r="D22" i="204"/>
  <c r="E22" i="204"/>
  <c r="F22" i="204"/>
  <c r="G22" i="204"/>
  <c r="H22" i="204"/>
  <c r="I22" i="204"/>
  <c r="J22" i="204"/>
  <c r="K22" i="204"/>
  <c r="L22" i="204"/>
  <c r="M22" i="204"/>
  <c r="N22" i="204"/>
  <c r="O22" i="204"/>
  <c r="P22" i="204"/>
  <c r="Q22" i="204"/>
  <c r="R22" i="204"/>
  <c r="S22" i="204"/>
  <c r="C7" i="203"/>
  <c r="D7" i="203"/>
  <c r="E7" i="203"/>
  <c r="O7" i="203"/>
  <c r="O20" i="203" s="1"/>
  <c r="P7" i="203"/>
  <c r="Q7" i="203"/>
  <c r="C11" i="203"/>
  <c r="C20" i="203" s="1"/>
  <c r="D11" i="203"/>
  <c r="D20" i="203" s="1"/>
  <c r="E11" i="203"/>
  <c r="E20" i="203" s="1"/>
  <c r="O11" i="203"/>
  <c r="P11" i="203"/>
  <c r="Q11" i="203"/>
  <c r="Q20" i="203" s="1"/>
  <c r="I20" i="203"/>
  <c r="J20" i="203"/>
  <c r="K20" i="203"/>
  <c r="P20" i="203"/>
  <c r="B31" i="202"/>
  <c r="C31" i="202"/>
  <c r="D31" i="202"/>
  <c r="E31" i="202"/>
  <c r="F31" i="202"/>
  <c r="F36" i="202" s="1"/>
  <c r="G31" i="202"/>
  <c r="G36" i="202" s="1"/>
  <c r="H31" i="202"/>
  <c r="H36" i="202" s="1"/>
  <c r="I31" i="202"/>
  <c r="J31" i="202"/>
  <c r="K31" i="202"/>
  <c r="L31" i="202"/>
  <c r="M31" i="202"/>
  <c r="N31" i="202"/>
  <c r="N36" i="202" s="1"/>
  <c r="O31" i="202"/>
  <c r="O36" i="202" s="1"/>
  <c r="P31" i="202"/>
  <c r="P36" i="202" s="1"/>
  <c r="B32" i="202"/>
  <c r="C32" i="202"/>
  <c r="D32" i="202"/>
  <c r="E32" i="202"/>
  <c r="F32" i="202"/>
  <c r="G32" i="202"/>
  <c r="H32" i="202"/>
  <c r="I32" i="202"/>
  <c r="I36" i="202" s="1"/>
  <c r="J32" i="202"/>
  <c r="K32" i="202"/>
  <c r="L32" i="202"/>
  <c r="M32" i="202"/>
  <c r="N32" i="202"/>
  <c r="O32" i="202"/>
  <c r="P32" i="202"/>
  <c r="B33" i="202"/>
  <c r="B36" i="202" s="1"/>
  <c r="C33" i="202"/>
  <c r="D33" i="202"/>
  <c r="E33" i="202"/>
  <c r="F33" i="202"/>
  <c r="G33" i="202"/>
  <c r="H33" i="202"/>
  <c r="I33" i="202"/>
  <c r="J33" i="202"/>
  <c r="J36" i="202" s="1"/>
  <c r="K33" i="202"/>
  <c r="L33" i="202"/>
  <c r="M33" i="202"/>
  <c r="N33" i="202"/>
  <c r="O33" i="202"/>
  <c r="P33" i="202"/>
  <c r="B34" i="202"/>
  <c r="C34" i="202"/>
  <c r="C36" i="202" s="1"/>
  <c r="D34" i="202"/>
  <c r="E34" i="202"/>
  <c r="F34" i="202"/>
  <c r="G34" i="202"/>
  <c r="H34" i="202"/>
  <c r="I34" i="202"/>
  <c r="J34" i="202"/>
  <c r="K34" i="202"/>
  <c r="K36" i="202" s="1"/>
  <c r="L34" i="202"/>
  <c r="M34" i="202"/>
  <c r="N34" i="202"/>
  <c r="O34" i="202"/>
  <c r="P34" i="202"/>
  <c r="B35" i="202"/>
  <c r="C35" i="202"/>
  <c r="D35" i="202"/>
  <c r="D36" i="202" s="1"/>
  <c r="E35" i="202"/>
  <c r="F35" i="202"/>
  <c r="G35" i="202"/>
  <c r="H35" i="202"/>
  <c r="I35" i="202"/>
  <c r="J35" i="202"/>
  <c r="K35" i="202"/>
  <c r="L35" i="202"/>
  <c r="L36" i="202" s="1"/>
  <c r="M35" i="202"/>
  <c r="N35" i="202"/>
  <c r="O35" i="202"/>
  <c r="P35" i="202"/>
  <c r="E36" i="202"/>
  <c r="M36" i="202"/>
  <c r="M8" i="197"/>
  <c r="M9" i="197"/>
  <c r="M10" i="197"/>
  <c r="M11" i="197"/>
  <c r="M12" i="197"/>
  <c r="M13" i="197"/>
  <c r="M14" i="197"/>
  <c r="M15" i="197"/>
  <c r="M16" i="197"/>
  <c r="B17" i="197"/>
  <c r="B19" i="197" s="1"/>
  <c r="C17" i="197"/>
  <c r="C19" i="197" s="1"/>
  <c r="D17" i="197"/>
  <c r="D19" i="197" s="1"/>
  <c r="E17" i="197"/>
  <c r="E19" i="197" s="1"/>
  <c r="F17" i="197"/>
  <c r="G17" i="197"/>
  <c r="H17" i="197"/>
  <c r="I17" i="197"/>
  <c r="I19" i="197" s="1"/>
  <c r="J17" i="197"/>
  <c r="J19" i="197" s="1"/>
  <c r="K17" i="197"/>
  <c r="K19" i="197" s="1"/>
  <c r="L17" i="197"/>
  <c r="L19" i="197" s="1"/>
  <c r="M17" i="197"/>
  <c r="M18" i="197"/>
  <c r="F19" i="197"/>
  <c r="G19" i="197"/>
  <c r="H19" i="197"/>
  <c r="M25" i="197"/>
  <c r="M29" i="197" s="1"/>
  <c r="M31" i="197" s="1"/>
  <c r="M26" i="197"/>
  <c r="M27" i="197"/>
  <c r="M28" i="197"/>
  <c r="B29" i="197"/>
  <c r="C29" i="197"/>
  <c r="D29" i="197"/>
  <c r="D31" i="197" s="1"/>
  <c r="E29" i="197"/>
  <c r="E31" i="197" s="1"/>
  <c r="F29" i="197"/>
  <c r="F31" i="197" s="1"/>
  <c r="G29" i="197"/>
  <c r="G31" i="197" s="1"/>
  <c r="H29" i="197"/>
  <c r="H31" i="197" s="1"/>
  <c r="I29" i="197"/>
  <c r="J29" i="197"/>
  <c r="K29" i="197"/>
  <c r="L29" i="197"/>
  <c r="L31" i="197" s="1"/>
  <c r="M30" i="197"/>
  <c r="B31" i="197"/>
  <c r="C31" i="197"/>
  <c r="I31" i="197"/>
  <c r="J31" i="197"/>
  <c r="K31" i="197"/>
  <c r="H7" i="193"/>
  <c r="H8" i="193"/>
  <c r="H16" i="193" s="1"/>
  <c r="H18" i="193" s="1"/>
  <c r="H9" i="193"/>
  <c r="H10" i="193"/>
  <c r="H11" i="193"/>
  <c r="H12" i="193"/>
  <c r="H13" i="193"/>
  <c r="H14" i="193"/>
  <c r="H15" i="193"/>
  <c r="B16" i="193"/>
  <c r="B18" i="193" s="1"/>
  <c r="C16" i="193"/>
  <c r="D16" i="193"/>
  <c r="E16" i="193"/>
  <c r="F16" i="193"/>
  <c r="F18" i="193" s="1"/>
  <c r="G16" i="193"/>
  <c r="H17" i="193"/>
  <c r="C18" i="193"/>
  <c r="D18" i="193"/>
  <c r="E18" i="193"/>
  <c r="G18" i="193"/>
  <c r="F8" i="192"/>
  <c r="L8" i="192"/>
  <c r="F14" i="192"/>
  <c r="L14" i="192"/>
  <c r="F15" i="192"/>
  <c r="F16" i="192"/>
  <c r="F17" i="192"/>
  <c r="F18" i="192"/>
  <c r="F20" i="192"/>
  <c r="L20" i="192"/>
  <c r="F8" i="191"/>
  <c r="F17" i="191" s="1"/>
  <c r="F19" i="191" s="1"/>
  <c r="I8" i="191"/>
  <c r="I17" i="191" s="1"/>
  <c r="I19" i="191" s="1"/>
  <c r="F9" i="191"/>
  <c r="I9" i="191"/>
  <c r="F10" i="191"/>
  <c r="I10" i="191"/>
  <c r="F11" i="191"/>
  <c r="I11" i="191"/>
  <c r="F12" i="191"/>
  <c r="I12" i="191"/>
  <c r="F13" i="191"/>
  <c r="I13" i="191"/>
  <c r="F14" i="191"/>
  <c r="I14" i="191"/>
  <c r="F15" i="191"/>
  <c r="I15" i="191"/>
  <c r="F16" i="191"/>
  <c r="I16" i="191"/>
  <c r="C17" i="191"/>
  <c r="D17" i="191"/>
  <c r="D19" i="191" s="1"/>
  <c r="E17" i="191"/>
  <c r="G17" i="191"/>
  <c r="H17" i="191"/>
  <c r="F18" i="191"/>
  <c r="I18" i="191"/>
  <c r="C19" i="191"/>
  <c r="E19" i="191"/>
  <c r="G19" i="191"/>
  <c r="H19" i="191"/>
  <c r="F25" i="191"/>
  <c r="F30" i="191" s="1"/>
  <c r="I25" i="191"/>
  <c r="I30" i="191" s="1"/>
  <c r="F26" i="191"/>
  <c r="I26" i="191"/>
  <c r="F27" i="191"/>
  <c r="I27" i="191"/>
  <c r="F29" i="191"/>
  <c r="I29" i="191"/>
  <c r="C30" i="191"/>
  <c r="D30" i="191"/>
  <c r="D32" i="191" s="1"/>
  <c r="E30" i="191"/>
  <c r="G30" i="191"/>
  <c r="H30" i="191"/>
  <c r="F31" i="191"/>
  <c r="F32" i="191" s="1"/>
  <c r="I31" i="191"/>
  <c r="C32" i="191"/>
  <c r="E32" i="191"/>
  <c r="G32" i="191"/>
  <c r="H32" i="191"/>
  <c r="M19" i="197" l="1"/>
  <c r="I32" i="191"/>
  <c r="S66" i="164" l="1"/>
  <c r="R66" i="164"/>
  <c r="Q66" i="164"/>
  <c r="P66" i="164"/>
  <c r="O66" i="164"/>
  <c r="N66" i="164"/>
  <c r="M66" i="164"/>
  <c r="L66" i="164"/>
  <c r="K66" i="164"/>
  <c r="J66" i="164"/>
  <c r="I66" i="164"/>
  <c r="H66" i="164"/>
  <c r="G66" i="164"/>
  <c r="F66" i="164"/>
  <c r="E66" i="164"/>
  <c r="D66" i="164"/>
  <c r="C66" i="164"/>
  <c r="B66" i="164"/>
  <c r="S65" i="164"/>
  <c r="R65" i="164"/>
  <c r="Q65" i="164"/>
  <c r="P65" i="164"/>
  <c r="O65" i="164"/>
  <c r="N65" i="164"/>
  <c r="M65" i="164"/>
  <c r="L65" i="164"/>
  <c r="K65" i="164"/>
  <c r="J65" i="164"/>
  <c r="I65" i="164"/>
  <c r="H65" i="164"/>
  <c r="G65" i="164"/>
  <c r="F65" i="164"/>
  <c r="E65" i="164"/>
  <c r="D65" i="164"/>
  <c r="C65" i="164"/>
  <c r="B65" i="164"/>
  <c r="S64" i="164"/>
  <c r="R64" i="164"/>
  <c r="Q64" i="164"/>
  <c r="P64" i="164"/>
  <c r="O64" i="164"/>
  <c r="N64" i="164"/>
  <c r="M64" i="164"/>
  <c r="L64" i="164"/>
  <c r="K64" i="164"/>
  <c r="J64" i="164"/>
  <c r="I64" i="164"/>
  <c r="H64" i="164"/>
  <c r="G64" i="164"/>
  <c r="F64" i="164"/>
  <c r="E64" i="164"/>
  <c r="D64" i="164"/>
  <c r="C64" i="164"/>
  <c r="B64" i="164"/>
  <c r="S63" i="164"/>
  <c r="R63" i="164"/>
  <c r="Q63" i="164"/>
  <c r="P63" i="164"/>
  <c r="O63" i="164"/>
  <c r="N63" i="164"/>
  <c r="M63" i="164"/>
  <c r="L63" i="164"/>
  <c r="K63" i="164"/>
  <c r="J63" i="164"/>
  <c r="I63" i="164"/>
  <c r="H63" i="164"/>
  <c r="G63" i="164"/>
  <c r="F63" i="164"/>
  <c r="E63" i="164"/>
  <c r="D63" i="164"/>
  <c r="C63" i="164"/>
  <c r="B63" i="164"/>
  <c r="S62" i="164"/>
  <c r="R62" i="164"/>
  <c r="Q62" i="164"/>
  <c r="P62" i="164"/>
  <c r="O62" i="164"/>
  <c r="N62" i="164"/>
  <c r="M62" i="164"/>
  <c r="L62" i="164"/>
  <c r="K62" i="164"/>
  <c r="J62" i="164"/>
  <c r="I62" i="164"/>
  <c r="H62" i="164"/>
  <c r="G62" i="164"/>
  <c r="F62" i="164"/>
  <c r="E62" i="164"/>
  <c r="D62" i="164"/>
  <c r="C62" i="164"/>
  <c r="B62" i="164"/>
  <c r="S61" i="164"/>
  <c r="R61" i="164"/>
  <c r="Q61" i="164"/>
  <c r="P61" i="164"/>
  <c r="O61" i="164"/>
  <c r="N61" i="164"/>
  <c r="M61" i="164"/>
  <c r="L61" i="164"/>
  <c r="K61" i="164"/>
  <c r="J61" i="164"/>
  <c r="I61" i="164"/>
  <c r="H61" i="164"/>
  <c r="G61" i="164"/>
  <c r="F61" i="164"/>
  <c r="E61" i="164"/>
  <c r="D61" i="164"/>
  <c r="C61" i="164"/>
  <c r="B61" i="164"/>
  <c r="S60" i="164"/>
  <c r="R60" i="164"/>
  <c r="Q60" i="164"/>
  <c r="P60" i="164"/>
  <c r="O60" i="164"/>
  <c r="N60" i="164"/>
  <c r="M60" i="164"/>
  <c r="L60" i="164"/>
  <c r="K60" i="164"/>
  <c r="J60" i="164"/>
  <c r="I60" i="164"/>
  <c r="H60" i="164"/>
  <c r="G60" i="164"/>
  <c r="F60" i="164"/>
  <c r="E60" i="164"/>
  <c r="D60" i="164"/>
  <c r="C60" i="164"/>
  <c r="B60" i="164"/>
  <c r="S59" i="164"/>
  <c r="R59" i="164"/>
  <c r="Q59" i="164"/>
  <c r="P59" i="164"/>
  <c r="O59" i="164"/>
  <c r="N59" i="164"/>
  <c r="M59" i="164"/>
  <c r="L59" i="164"/>
  <c r="K59" i="164"/>
  <c r="J59" i="164"/>
  <c r="I59" i="164"/>
  <c r="H59" i="164"/>
  <c r="G59" i="164"/>
  <c r="F59" i="164"/>
  <c r="E59" i="164"/>
  <c r="D59" i="164"/>
  <c r="C59" i="164"/>
  <c r="B59" i="164"/>
  <c r="S58" i="164"/>
  <c r="R58" i="164"/>
  <c r="Q58" i="164"/>
  <c r="P58" i="164"/>
  <c r="O58" i="164"/>
  <c r="N58" i="164"/>
  <c r="M58" i="164"/>
  <c r="L58" i="164"/>
  <c r="K58" i="164"/>
  <c r="J58" i="164"/>
  <c r="I58" i="164"/>
  <c r="H58" i="164"/>
  <c r="G58" i="164"/>
  <c r="F58" i="164"/>
  <c r="E58" i="164"/>
  <c r="D58" i="164"/>
  <c r="C58" i="164"/>
  <c r="B58" i="164"/>
  <c r="S57" i="164"/>
  <c r="R57" i="164"/>
  <c r="Q57" i="164"/>
  <c r="P57" i="164"/>
  <c r="O57" i="164"/>
  <c r="N57" i="164"/>
  <c r="M57" i="164"/>
  <c r="L57" i="164"/>
  <c r="K57" i="164"/>
  <c r="J57" i="164"/>
  <c r="I57" i="164"/>
  <c r="H57" i="164"/>
  <c r="G57" i="164"/>
  <c r="F57" i="164"/>
  <c r="E57" i="164"/>
  <c r="D57" i="164"/>
  <c r="C57" i="164"/>
  <c r="B57" i="164"/>
  <c r="G23" i="152"/>
  <c r="F23" i="152"/>
  <c r="D23" i="152"/>
  <c r="B23" i="152"/>
  <c r="F8" i="152"/>
  <c r="D8" i="152"/>
  <c r="B8" i="152"/>
  <c r="E44" i="122" l="1"/>
  <c r="E32" i="122"/>
  <c r="K27" i="121"/>
  <c r="E27" i="121"/>
  <c r="E35" i="119"/>
  <c r="E25" i="119"/>
  <c r="E15" i="119"/>
  <c r="E37" i="118"/>
  <c r="E30" i="118"/>
  <c r="E27" i="118"/>
  <c r="E23" i="118"/>
  <c r="E16" i="118"/>
  <c r="E51" i="115"/>
  <c r="E47" i="115"/>
  <c r="E42" i="115"/>
  <c r="E30" i="115"/>
  <c r="E19" i="115"/>
  <c r="E6" i="115"/>
  <c r="K23" i="105"/>
  <c r="E15" i="104"/>
  <c r="D15" i="104"/>
  <c r="C15" i="104"/>
  <c r="E4" i="104"/>
  <c r="D4" i="104"/>
  <c r="C4" i="104"/>
  <c r="C34" i="103"/>
  <c r="G18" i="98" l="1"/>
  <c r="F21" i="73"/>
  <c r="E20" i="73"/>
  <c r="D20" i="73"/>
  <c r="C20" i="73"/>
  <c r="C21" i="73" s="1"/>
  <c r="B20" i="73"/>
  <c r="B21" i="73" s="1"/>
  <c r="E10" i="73"/>
  <c r="E21" i="73" s="1"/>
  <c r="D10" i="73"/>
  <c r="D21" i="73" s="1"/>
  <c r="C10" i="73"/>
  <c r="B10" i="73"/>
  <c r="G38" i="72"/>
  <c r="F38" i="72"/>
  <c r="E38" i="72"/>
  <c r="D38" i="72"/>
  <c r="C38" i="72"/>
  <c r="B38" i="72"/>
  <c r="H33" i="67"/>
  <c r="H26" i="67"/>
  <c r="I6" i="61" l="1"/>
  <c r="E6" i="60"/>
  <c r="E6" i="59"/>
  <c r="R8" i="57" l="1"/>
  <c r="Q8" i="57"/>
  <c r="P8" i="57"/>
  <c r="O8" i="57"/>
  <c r="N8" i="57"/>
  <c r="M8" i="57"/>
  <c r="K8" i="57"/>
  <c r="J8" i="57"/>
  <c r="I8" i="57"/>
  <c r="H8" i="57"/>
  <c r="G8" i="57"/>
  <c r="F8" i="57"/>
  <c r="E8" i="57"/>
  <c r="D8" i="57"/>
  <c r="C8" i="57"/>
  <c r="G13" i="56"/>
  <c r="F13" i="56"/>
  <c r="E13" i="56"/>
  <c r="G12" i="56"/>
  <c r="F12" i="56"/>
  <c r="E12" i="56"/>
  <c r="I44" i="55"/>
  <c r="I36" i="55"/>
  <c r="H36" i="55"/>
  <c r="I32" i="55"/>
  <c r="H32" i="55"/>
  <c r="J20" i="41" l="1"/>
  <c r="I20" i="41"/>
  <c r="H20" i="41"/>
  <c r="G20" i="41"/>
  <c r="F20" i="41"/>
  <c r="E20" i="41"/>
  <c r="D20" i="41"/>
  <c r="C20" i="41"/>
  <c r="B20" i="41"/>
  <c r="J25" i="40"/>
  <c r="I25" i="40"/>
  <c r="H25" i="40"/>
  <c r="G25" i="40"/>
  <c r="F25" i="40"/>
  <c r="E25" i="40"/>
  <c r="D25" i="40"/>
  <c r="C25" i="40"/>
  <c r="B25" i="40"/>
  <c r="M13" i="39"/>
  <c r="L13" i="39"/>
  <c r="K13" i="39"/>
  <c r="J13" i="39"/>
  <c r="I13" i="39"/>
  <c r="H13" i="39"/>
  <c r="G13" i="39"/>
  <c r="F13" i="39"/>
  <c r="E13" i="39"/>
  <c r="D13" i="39"/>
  <c r="C13" i="39"/>
  <c r="B13" i="39"/>
  <c r="N14" i="38"/>
  <c r="M14" i="38"/>
  <c r="L14" i="38"/>
  <c r="K14" i="38"/>
  <c r="J14" i="38"/>
  <c r="I14" i="38"/>
  <c r="H14" i="38"/>
  <c r="G14" i="38"/>
  <c r="F14" i="38"/>
  <c r="E14" i="38"/>
  <c r="D14" i="38"/>
  <c r="C14" i="38"/>
  <c r="B14" i="38"/>
  <c r="M31" i="34"/>
  <c r="L31" i="34"/>
  <c r="K31" i="34"/>
  <c r="J31" i="34"/>
  <c r="I31" i="34"/>
  <c r="H31" i="34"/>
  <c r="G31" i="34"/>
  <c r="F31" i="34"/>
  <c r="E31" i="34"/>
  <c r="D31" i="34"/>
  <c r="C31" i="34"/>
  <c r="B31" i="34"/>
  <c r="N30" i="34"/>
  <c r="N29" i="34"/>
  <c r="M28" i="34"/>
  <c r="L28" i="34"/>
  <c r="K28" i="34"/>
  <c r="J28" i="34"/>
  <c r="I28" i="34"/>
  <c r="H28" i="34"/>
  <c r="G28" i="34"/>
  <c r="F28" i="34"/>
  <c r="E28" i="34"/>
  <c r="D28" i="34"/>
  <c r="C28" i="34"/>
  <c r="B28" i="34"/>
  <c r="N27" i="34"/>
  <c r="N26" i="34"/>
  <c r="M25" i="34"/>
  <c r="L25" i="34"/>
  <c r="K25" i="34"/>
  <c r="J25" i="34"/>
  <c r="I25" i="34"/>
  <c r="H25" i="34"/>
  <c r="G25" i="34"/>
  <c r="F25" i="34"/>
  <c r="E25" i="34"/>
  <c r="D25" i="34"/>
  <c r="C25" i="34"/>
  <c r="B25" i="34"/>
  <c r="N24" i="34"/>
  <c r="N23" i="34"/>
  <c r="M22" i="34"/>
  <c r="L22" i="34"/>
  <c r="K22" i="34"/>
  <c r="J22" i="34"/>
  <c r="I22" i="34"/>
  <c r="H22" i="34"/>
  <c r="G22" i="34"/>
  <c r="F22" i="34"/>
  <c r="E22" i="34"/>
  <c r="D22" i="34"/>
  <c r="C22" i="34"/>
  <c r="B22" i="34"/>
  <c r="N21" i="34"/>
  <c r="N20" i="34"/>
  <c r="M18" i="34"/>
  <c r="L18" i="34"/>
  <c r="K18" i="34"/>
  <c r="J18" i="34"/>
  <c r="I18" i="34"/>
  <c r="H18" i="34"/>
  <c r="G18" i="34"/>
  <c r="F18" i="34"/>
  <c r="E18" i="34"/>
  <c r="D18" i="34"/>
  <c r="C18" i="34"/>
  <c r="B18" i="34"/>
  <c r="N17" i="34"/>
  <c r="N16" i="34"/>
  <c r="M15" i="34"/>
  <c r="L15" i="34"/>
  <c r="K15" i="34"/>
  <c r="J15" i="34"/>
  <c r="I15" i="34"/>
  <c r="H15" i="34"/>
  <c r="G15" i="34"/>
  <c r="F15" i="34"/>
  <c r="E15" i="34"/>
  <c r="D15" i="34"/>
  <c r="C15" i="34"/>
  <c r="B15" i="34"/>
  <c r="N14" i="34"/>
  <c r="N13" i="34"/>
  <c r="M12" i="34"/>
  <c r="L12" i="34"/>
  <c r="K12" i="34"/>
  <c r="J12" i="34"/>
  <c r="I12" i="34"/>
  <c r="H12" i="34"/>
  <c r="G12" i="34"/>
  <c r="F12" i="34"/>
  <c r="E12" i="34"/>
  <c r="D12" i="34"/>
  <c r="C12" i="34"/>
  <c r="B12" i="34"/>
  <c r="N11" i="34"/>
  <c r="N10" i="34"/>
  <c r="M9" i="34"/>
  <c r="L9" i="34"/>
  <c r="K9" i="34"/>
  <c r="J9" i="34"/>
  <c r="I9" i="34"/>
  <c r="H9" i="34"/>
  <c r="G9" i="34"/>
  <c r="F9" i="34"/>
  <c r="E9" i="34"/>
  <c r="D9" i="34"/>
  <c r="C9" i="34"/>
  <c r="N9" i="34" s="1"/>
  <c r="B9" i="34"/>
  <c r="N8" i="34"/>
  <c r="N7" i="34"/>
  <c r="L17" i="33"/>
  <c r="I17" i="33"/>
  <c r="D17" i="33"/>
  <c r="M15" i="33"/>
  <c r="M17" i="33" s="1"/>
  <c r="L15" i="33"/>
  <c r="K15" i="33"/>
  <c r="K17" i="33" s="1"/>
  <c r="J15" i="33"/>
  <c r="J17" i="33" s="1"/>
  <c r="I15" i="33"/>
  <c r="H15" i="33"/>
  <c r="H17" i="33" s="1"/>
  <c r="G15" i="33"/>
  <c r="G17" i="33" s="1"/>
  <c r="F15" i="33"/>
  <c r="F17" i="33" s="1"/>
  <c r="E15" i="33"/>
  <c r="E17" i="33" s="1"/>
  <c r="D15" i="33"/>
  <c r="C15" i="33"/>
  <c r="C17" i="33" s="1"/>
  <c r="B15" i="33"/>
  <c r="B17" i="33" s="1"/>
  <c r="E20" i="24"/>
  <c r="G20" i="24" s="1"/>
  <c r="E19" i="24"/>
  <c r="G19" i="24" s="1"/>
  <c r="E20" i="23"/>
  <c r="G20" i="23" s="1"/>
  <c r="E19" i="23"/>
  <c r="G19" i="23" s="1"/>
  <c r="E20" i="22"/>
  <c r="G20" i="22" s="1"/>
  <c r="E19" i="22"/>
  <c r="G19" i="22" s="1"/>
  <c r="F19" i="14"/>
  <c r="F18" i="14"/>
  <c r="F16" i="14"/>
  <c r="F14" i="14"/>
  <c r="F13" i="14"/>
  <c r="F12" i="14"/>
  <c r="F11" i="14"/>
  <c r="F10" i="14"/>
  <c r="F9" i="14"/>
  <c r="F8" i="14"/>
  <c r="F7" i="14" s="1"/>
  <c r="F6" i="14" s="1"/>
  <c r="H7" i="14"/>
  <c r="H6" i="14" s="1"/>
  <c r="H17" i="14" s="1"/>
  <c r="G7" i="14"/>
  <c r="G6" i="14" s="1"/>
  <c r="G17" i="14" s="1"/>
  <c r="H19" i="13"/>
  <c r="G19" i="13"/>
  <c r="F16" i="13"/>
  <c r="F14" i="13"/>
  <c r="F13" i="13"/>
  <c r="F12" i="13"/>
  <c r="F11" i="13"/>
  <c r="F10" i="13"/>
  <c r="F9" i="13"/>
  <c r="F8" i="13"/>
  <c r="H7" i="13"/>
  <c r="H18" i="13" s="1"/>
  <c r="G7" i="13"/>
  <c r="G18" i="13" s="1"/>
  <c r="G6" i="13"/>
  <c r="G17" i="13" s="1"/>
  <c r="H18" i="11"/>
  <c r="G17" i="11"/>
  <c r="J17" i="11" s="1"/>
  <c r="C17" i="11"/>
  <c r="I16" i="11"/>
  <c r="I18" i="11" s="1"/>
  <c r="H16" i="11"/>
  <c r="E16" i="11"/>
  <c r="E18" i="11" s="1"/>
  <c r="D16" i="11"/>
  <c r="C16" i="11" s="1"/>
  <c r="G15" i="11"/>
  <c r="J15" i="11" s="1"/>
  <c r="C15" i="11"/>
  <c r="J14" i="11"/>
  <c r="G14" i="11"/>
  <c r="C14" i="11"/>
  <c r="G13" i="11"/>
  <c r="J13" i="11" s="1"/>
  <c r="C13" i="11"/>
  <c r="J12" i="11"/>
  <c r="G12" i="11"/>
  <c r="C12" i="11"/>
  <c r="G11" i="11"/>
  <c r="J11" i="11" s="1"/>
  <c r="C11" i="11"/>
  <c r="G10" i="11"/>
  <c r="J10" i="11" s="1"/>
  <c r="C10" i="11"/>
  <c r="G9" i="11"/>
  <c r="J9" i="11" s="1"/>
  <c r="C9" i="11"/>
  <c r="J8" i="11"/>
  <c r="G8" i="11"/>
  <c r="C8" i="11"/>
  <c r="G7" i="11"/>
  <c r="J7" i="11" s="1"/>
  <c r="C7" i="11"/>
  <c r="H18" i="10"/>
  <c r="J17" i="10"/>
  <c r="G17" i="10"/>
  <c r="C17" i="10"/>
  <c r="I16" i="10"/>
  <c r="I18" i="10" s="1"/>
  <c r="H16" i="10"/>
  <c r="E16" i="10"/>
  <c r="E18" i="10" s="1"/>
  <c r="D16" i="10"/>
  <c r="D18" i="10" s="1"/>
  <c r="G15" i="10"/>
  <c r="J15" i="10" s="1"/>
  <c r="C15" i="10"/>
  <c r="G14" i="10"/>
  <c r="J14" i="10" s="1"/>
  <c r="C14" i="10"/>
  <c r="J13" i="10"/>
  <c r="G13" i="10"/>
  <c r="C13" i="10"/>
  <c r="G12" i="10"/>
  <c r="J12" i="10" s="1"/>
  <c r="C12" i="10"/>
  <c r="G11" i="10"/>
  <c r="J11" i="10" s="1"/>
  <c r="C11" i="10"/>
  <c r="J10" i="10"/>
  <c r="G10" i="10"/>
  <c r="C10" i="10"/>
  <c r="G9" i="10"/>
  <c r="J9" i="10" s="1"/>
  <c r="C9" i="10"/>
  <c r="J8" i="10"/>
  <c r="G8" i="10"/>
  <c r="C8" i="10"/>
  <c r="G7" i="10"/>
  <c r="C7" i="10"/>
  <c r="N15" i="34" l="1"/>
  <c r="N12" i="34"/>
  <c r="N18" i="34"/>
  <c r="N28" i="34"/>
  <c r="N31" i="34"/>
  <c r="N25" i="34"/>
  <c r="N22" i="34"/>
  <c r="F7" i="13"/>
  <c r="F19" i="13"/>
  <c r="G16" i="10"/>
  <c r="J16" i="10" s="1"/>
  <c r="C16" i="10"/>
  <c r="C18" i="10" s="1"/>
  <c r="G18" i="10"/>
  <c r="J18" i="10" s="1"/>
  <c r="F6" i="13"/>
  <c r="F17" i="13" s="1"/>
  <c r="F18" i="13"/>
  <c r="F17" i="14"/>
  <c r="J7" i="10"/>
  <c r="G16" i="11"/>
  <c r="D18" i="11"/>
  <c r="C18" i="11" s="1"/>
  <c r="H6" i="13"/>
  <c r="H17" i="13" s="1"/>
  <c r="J16" i="11" l="1"/>
  <c r="G18" i="11"/>
  <c r="J18" i="11" s="1"/>
</calcChain>
</file>

<file path=xl/sharedStrings.xml><?xml version="1.0" encoding="utf-8"?>
<sst xmlns="http://schemas.openxmlformats.org/spreadsheetml/2006/main" count="8704" uniqueCount="4184">
  <si>
    <t>ANNUAL DIGEST OF STATISTICS  2022</t>
  </si>
  <si>
    <t>FOREWORD</t>
  </si>
  <si>
    <t>Where necessary, figures have been rounded off to the nearest digit, and hence in some tables there may be slight discrepancies between the sum of the constituent items and the total given.</t>
  </si>
  <si>
    <t xml:space="preserve">Regular publications, including the Economic and Social Indicators, series as well as ad hoc reports issued by this office are uploaded on our website at the following address: </t>
  </si>
  <si>
    <t>Ag. Director of Statistics</t>
  </si>
  <si>
    <t>Statistics Mauritius</t>
  </si>
  <si>
    <t>Ministry of Finance, Economic Planning and Development</t>
  </si>
  <si>
    <t>Port Louis</t>
  </si>
  <si>
    <t>MAURITIUS</t>
  </si>
  <si>
    <t>Explanation of symbols &amp; abbreviations</t>
  </si>
  <si>
    <t>-</t>
  </si>
  <si>
    <t>Nil</t>
  </si>
  <si>
    <t>…</t>
  </si>
  <si>
    <t>Data not available</t>
  </si>
  <si>
    <t>Napp</t>
  </si>
  <si>
    <t>Not applicable</t>
  </si>
  <si>
    <t>No.</t>
  </si>
  <si>
    <t>Number</t>
  </si>
  <si>
    <t>Thousand</t>
  </si>
  <si>
    <t>t</t>
  </si>
  <si>
    <t>Ton</t>
  </si>
  <si>
    <t>Square metre</t>
  </si>
  <si>
    <t>Cubic metre</t>
  </si>
  <si>
    <t>Square kilometre</t>
  </si>
  <si>
    <t>ha</t>
  </si>
  <si>
    <t>Hectare</t>
  </si>
  <si>
    <t>hL</t>
  </si>
  <si>
    <t>Hectolitre</t>
  </si>
  <si>
    <t>c.i.f.</t>
  </si>
  <si>
    <t>Cost, insurance and freight</t>
  </si>
  <si>
    <t>f.o.b.</t>
  </si>
  <si>
    <t>Free on board</t>
  </si>
  <si>
    <t>kW</t>
  </si>
  <si>
    <t>Kilowatt</t>
  </si>
  <si>
    <t>kWh</t>
  </si>
  <si>
    <t>Kilowatt hour</t>
  </si>
  <si>
    <t>MW</t>
  </si>
  <si>
    <t>Megawatt</t>
  </si>
  <si>
    <t>MWh</t>
  </si>
  <si>
    <t>Megawatt hour</t>
  </si>
  <si>
    <t>GWh</t>
  </si>
  <si>
    <t>Million kilowatt hour</t>
  </si>
  <si>
    <t>toe</t>
  </si>
  <si>
    <t>Tonne of oil equivalent</t>
  </si>
  <si>
    <t>ktoe</t>
  </si>
  <si>
    <t>Thousand tonne of oil equivalent</t>
  </si>
  <si>
    <t>Gg Co2-eq</t>
  </si>
  <si>
    <t>Gigagram carbon dioxide equivalent</t>
  </si>
  <si>
    <t>Annual Digest of Statistics - 2022</t>
  </si>
  <si>
    <t>SECTION 1 - POPULATION AND VITAL STATISTICS</t>
  </si>
  <si>
    <t>Estimated resident population of Mauritius as at 31st December 2021 &amp; 2022</t>
  </si>
  <si>
    <t>Evolution of the resident population of the Republic of Mauritius as from the 2011 census to 1st July 2022</t>
  </si>
  <si>
    <t>Population growth in intercensal periods - Republic of Mauritius, 1851 - 2011</t>
  </si>
  <si>
    <t>1.4(a)</t>
  </si>
  <si>
    <t>Population enumerated at each census by population group and sex - Island of Mauritius, 1846 - 1952</t>
  </si>
  <si>
    <t>1.4(b)</t>
  </si>
  <si>
    <t>Population enumerated at each census by community and sex - Republic of Mauritius, 1962 - 2011</t>
  </si>
  <si>
    <t>Population by geographical district and sex at 2000 &amp; 2011 censuses, and the intercensal increase - Republic of Mauritius</t>
  </si>
  <si>
    <t>1.6(a)</t>
  </si>
  <si>
    <t>Estimated resident population by geographical district, sex and density - Republic of Mauritius, 2021 &amp; 2022 (Mid-year estimates)</t>
  </si>
  <si>
    <t>1.6(b)</t>
  </si>
  <si>
    <t>Estimated resident population by geographical district, sex and density - Republic of Mauritius, 2021 &amp; 2022 (End of year estimates)</t>
  </si>
  <si>
    <t>Population by urban/rural residence and sex at the 2000 and 2011 censuses and the intercensal increase - Republic of Mauritius</t>
  </si>
  <si>
    <t>1.8(a)</t>
  </si>
  <si>
    <t>Estimated resident population by urban/rural residence and sex - Republic of Mauritius, 2021 &amp; 2022 (Mid-year estimates)</t>
  </si>
  <si>
    <t>1.8(b)</t>
  </si>
  <si>
    <t>Estimated resident population by urban/rural residence and sex - Republic of Mauritius, 2021 &amp; 2022 (End of  year estimates)</t>
  </si>
  <si>
    <t>1.9(a)</t>
  </si>
  <si>
    <t>Age distribution of the population as enumerated at the 2000 and 2011 censuses - Republic of Mauritius</t>
  </si>
  <si>
    <t>1.9(b)</t>
  </si>
  <si>
    <t>Age distribution of the population as enumerated at the 2000 and 2011 censuses - Island of Mauritius</t>
  </si>
  <si>
    <t>1.9(c)</t>
  </si>
  <si>
    <t>Age distribution of the population as enumerated at the 2000 and 2011 censuses - Island of Rodrigues</t>
  </si>
  <si>
    <t>1.10(a)</t>
  </si>
  <si>
    <t>Estimated resident population by age group and sex - Republic of Mauritius, 2021 &amp; 2022 (Mid-year estimates)</t>
  </si>
  <si>
    <t>1.10(b)</t>
  </si>
  <si>
    <t>Estimated resident population by age group and sex - Island of Mauritius, 2021 &amp; 2022 (Mid-year estimates)</t>
  </si>
  <si>
    <t>1.11(a)</t>
  </si>
  <si>
    <t>Distribution of the resident population by selected age group and sex - Republic of Mauritius, 2021 &amp; 2022 (Mid-year estimates)</t>
  </si>
  <si>
    <t>1.11(b)</t>
  </si>
  <si>
    <t>Distribution of the resident population by selected age group and sex - Island of Mauritius, 2021 &amp; 2022 (Mid-year estimates)</t>
  </si>
  <si>
    <t>1.12(a)</t>
  </si>
  <si>
    <t>Growth of the resident population and vital statistics - Republic of Mauritius, 2011 - 2022</t>
  </si>
  <si>
    <t>1.12(b)</t>
  </si>
  <si>
    <t>Growth of the resident population and vital statistics - Island of Mauritius, 2011 - 2022</t>
  </si>
  <si>
    <t>1.12(c)</t>
  </si>
  <si>
    <t>Growth of the resident population and vital statistics - Island of Rodrigues, 2011 - 2022</t>
  </si>
  <si>
    <t>Rate of increase of the population of Mauritius compared with other countries, 2015 - 2021</t>
  </si>
  <si>
    <t>Expectation of life in years at selected ages at each census, Republic of Mauritius, 1981-2011</t>
  </si>
  <si>
    <t>1.15(a)</t>
  </si>
  <si>
    <t>Population and vital statistics - Republic of Mauritius, 1987 - 2022</t>
  </si>
  <si>
    <t>1.15(b)</t>
  </si>
  <si>
    <t>1.15(c)</t>
  </si>
  <si>
    <t>Population and vital statistics - Island of Rodrigues, 1987 - 2022</t>
  </si>
  <si>
    <t>1.16(a)</t>
  </si>
  <si>
    <t>1.16(b)</t>
  </si>
  <si>
    <t>1.16(c)</t>
  </si>
  <si>
    <t>Registered vital statistics by sex - Republic of Mauritius, 2003 - 2022</t>
  </si>
  <si>
    <t>Registered vital statistics by geographical district - Republic of Mauritius, 2021 &amp;  2022</t>
  </si>
  <si>
    <t>Vital statistics by month of registration - Republic of Mauritius and Island of Mauritius, 2022</t>
  </si>
  <si>
    <t>Age specific fertility rates by age of mother and live birth order - Republic of Mauritius, 2021 &amp; 2022</t>
  </si>
  <si>
    <t>Age specific fertility rates by age of mother and live birth order - Island of Mauritius, 2021 &amp; 2022</t>
  </si>
  <si>
    <t>Fertility rates - Republic of Mauritius and Island of Mauritius, 2021 &amp; 2022</t>
  </si>
  <si>
    <t>Marriages by type of marriage celebration and month - Republic of Mauritius, 2022</t>
  </si>
  <si>
    <t>Marriages by type of marriage celebration and district - Republic of Mauritius, 2022</t>
  </si>
  <si>
    <t>Deaths by age group and sex - Republic of Mauritius, Island of Mauritius and Island of Rodrigues, 2022</t>
  </si>
  <si>
    <t>Infant deaths by age and sex - Republic of Mauritius, Island of Mauritius and Island of Rodrigues, 2022</t>
  </si>
  <si>
    <t>Under one year mortality rates - Republic of Mauritius, Island of Mauritius &amp; Island of Rodrigues, 2013 - 2022</t>
  </si>
  <si>
    <t>1.28(a)</t>
  </si>
  <si>
    <t>Deaths by cause - Republic of Mauritius, 2022</t>
  </si>
  <si>
    <t>1.28(b)</t>
  </si>
  <si>
    <t>Deaths by cause - Island of Mauritius, 2022</t>
  </si>
  <si>
    <t>1.28(c)</t>
  </si>
  <si>
    <t>Deaths by cause - Island of Rodrigues, 2022</t>
  </si>
  <si>
    <t>1.29 (a)</t>
  </si>
  <si>
    <t>Projections of the resident population by sex - Republic of Mauritius, 2022- 2062</t>
  </si>
  <si>
    <t>1.29 (b)</t>
  </si>
  <si>
    <t>Back to table of contents</t>
  </si>
  <si>
    <r>
      <t>Table 1.1 - Estimated resident population</t>
    </r>
    <r>
      <rPr>
        <b/>
        <vertAlign val="superscript"/>
        <sz val="12"/>
        <rFont val="Times New Roman"/>
        <family val="1"/>
      </rPr>
      <t>1</t>
    </r>
    <r>
      <rPr>
        <b/>
        <sz val="12"/>
        <rFont val="Times New Roman"/>
        <family val="1"/>
      </rPr>
      <t xml:space="preserve"> of Mauritius as at 31</t>
    </r>
    <r>
      <rPr>
        <b/>
        <vertAlign val="superscript"/>
        <sz val="12"/>
        <rFont val="Times New Roman"/>
        <family val="1"/>
      </rPr>
      <t>st</t>
    </r>
    <r>
      <rPr>
        <b/>
        <sz val="12"/>
        <rFont val="Times New Roman"/>
        <family val="1"/>
      </rPr>
      <t xml:space="preserve"> December 2021 &amp; 2022</t>
    </r>
  </si>
  <si>
    <t xml:space="preserve"> `</t>
  </si>
  <si>
    <t>Year</t>
  </si>
  <si>
    <t>Island</t>
  </si>
  <si>
    <t>Both sexes</t>
  </si>
  <si>
    <t>Male</t>
  </si>
  <si>
    <t>Female</t>
  </si>
  <si>
    <r>
      <t xml:space="preserve">Area </t>
    </r>
    <r>
      <rPr>
        <b/>
        <vertAlign val="superscript"/>
        <sz val="12"/>
        <rFont val="Times New Roman"/>
        <family val="1"/>
      </rPr>
      <t xml:space="preserve">2 </t>
    </r>
  </si>
  <si>
    <t xml:space="preserve">Density (persons </t>
  </si>
  <si>
    <t>( km²)</t>
  </si>
  <si>
    <t>per km²)</t>
  </si>
  <si>
    <t>Island of Mauritius      (main island &amp; surrounding islets)</t>
  </si>
  <si>
    <t>Island of Rodrigues      (main island &amp; surrounding islets)</t>
  </si>
  <si>
    <t>Agalega &amp; St Brandon</t>
  </si>
  <si>
    <t xml:space="preserve">   Republic of Mauritius</t>
  </si>
  <si>
    <r>
      <t>Table 1.2 - Evolution of the resident population of the Republic of Mauritius</t>
    </r>
    <r>
      <rPr>
        <b/>
        <vertAlign val="superscript"/>
        <sz val="12"/>
        <rFont val="Times New Roman"/>
        <family val="1"/>
      </rPr>
      <t>3</t>
    </r>
    <r>
      <rPr>
        <b/>
        <sz val="12"/>
        <rFont val="Times New Roman"/>
        <family val="1"/>
      </rPr>
      <t xml:space="preserve"> as from</t>
    </r>
  </si>
  <si>
    <t xml:space="preserve">   the 2011 census to 1st July 2022</t>
  </si>
  <si>
    <t>Resident population enumerated at 2011 census</t>
  </si>
  <si>
    <t>Plus adjustment for underenumeration of young children</t>
  </si>
  <si>
    <t>Plus live births July 11- June 22</t>
  </si>
  <si>
    <t>Minus deaths July 11 - June 22</t>
  </si>
  <si>
    <t>Plus arrival of residents July 11 - June 22</t>
  </si>
  <si>
    <t>Minus departure of residents July 11- June 22</t>
  </si>
  <si>
    <t>Estimated resident population as at 1st July 2022</t>
  </si>
  <si>
    <r>
      <t xml:space="preserve">1    </t>
    </r>
    <r>
      <rPr>
        <sz val="9"/>
        <rFont val="Times New Roman"/>
        <family val="1"/>
      </rPr>
      <t>based on the 2011 population census data adjusted for underenumeration of young children</t>
    </r>
  </si>
  <si>
    <r>
      <t xml:space="preserve">2    </t>
    </r>
    <r>
      <rPr>
        <sz val="9"/>
        <rFont val="Times New Roman"/>
        <family val="1"/>
      </rPr>
      <t>areas are based according to new boundaries as amended and gazetted in the Local Government Act 2011</t>
    </r>
  </si>
  <si>
    <t xml:space="preserve">    (Act No. 36 of 2011) and the Representation of the People Act(GN no. 1 of 2012, 3rd January 2012)  </t>
  </si>
  <si>
    <r>
      <t xml:space="preserve">3 </t>
    </r>
    <r>
      <rPr>
        <sz val="9"/>
        <rFont val="Times New Roman"/>
        <family val="1"/>
      </rPr>
      <t xml:space="preserve">  excluding other islands (Agalega &amp; St. Brandon)</t>
    </r>
  </si>
  <si>
    <r>
      <t>Table 1.3 - Population growth in intercensal periods - Republic of Mauritius</t>
    </r>
    <r>
      <rPr>
        <b/>
        <vertAlign val="superscript"/>
        <sz val="12"/>
        <rFont val="Times New Roman"/>
        <family val="1"/>
      </rPr>
      <t>1</t>
    </r>
    <r>
      <rPr>
        <b/>
        <sz val="12"/>
        <rFont val="Times New Roman"/>
        <family val="1"/>
      </rPr>
      <t>, 1851 - 2011</t>
    </r>
  </si>
  <si>
    <t>Republic of Mauritius</t>
  </si>
  <si>
    <t>Island of Mauritius</t>
  </si>
  <si>
    <t>Island of Rodrigues</t>
  </si>
  <si>
    <t>Census date</t>
  </si>
  <si>
    <t>Population enumerated at census</t>
  </si>
  <si>
    <r>
      <t>Density per km</t>
    </r>
    <r>
      <rPr>
        <b/>
        <vertAlign val="superscript"/>
        <sz val="11"/>
        <rFont val="Times New Roman"/>
        <family val="1"/>
      </rPr>
      <t>2</t>
    </r>
  </si>
  <si>
    <t>Average annual rate of increase(%)</t>
  </si>
  <si>
    <r>
      <t>Density per  km</t>
    </r>
    <r>
      <rPr>
        <b/>
        <vertAlign val="superscript"/>
        <sz val="11"/>
        <rFont val="Times New Roman"/>
        <family val="1"/>
      </rPr>
      <t>2</t>
    </r>
  </si>
  <si>
    <t xml:space="preserve">   20th November 1851</t>
  </si>
  <si>
    <t xml:space="preserve">       ...</t>
  </si>
  <si>
    <t xml:space="preserve">        ...</t>
  </si>
  <si>
    <t xml:space="preserve">   8th April 1861</t>
  </si>
  <si>
    <t xml:space="preserve">   11th April 1871</t>
  </si>
  <si>
    <t xml:space="preserve">   4th April 1881</t>
  </si>
  <si>
    <t xml:space="preserve">   6th March 1891</t>
  </si>
  <si>
    <t xml:space="preserve">   1st April 1901</t>
  </si>
  <si>
    <t xml:space="preserve">   31st March 1911</t>
  </si>
  <si>
    <t xml:space="preserve">   21st May 1921</t>
  </si>
  <si>
    <t xml:space="preserve">   26th April 1931</t>
  </si>
  <si>
    <t xml:space="preserve">   11th June 1944</t>
  </si>
  <si>
    <t xml:space="preserve">   30th June 1952</t>
  </si>
  <si>
    <r>
      <t xml:space="preserve">   30th June 1962</t>
    </r>
    <r>
      <rPr>
        <b/>
        <vertAlign val="superscript"/>
        <sz val="11"/>
        <rFont val="Times New Roman"/>
        <family val="1"/>
      </rPr>
      <t>2</t>
    </r>
  </si>
  <si>
    <r>
      <t xml:space="preserve">   30th June 1972</t>
    </r>
    <r>
      <rPr>
        <b/>
        <vertAlign val="superscript"/>
        <sz val="11"/>
        <rFont val="Times New Roman"/>
        <family val="1"/>
      </rPr>
      <t>2</t>
    </r>
  </si>
  <si>
    <r>
      <t xml:space="preserve">   2nd July 1983</t>
    </r>
    <r>
      <rPr>
        <b/>
        <vertAlign val="superscript"/>
        <sz val="11"/>
        <rFont val="Times New Roman"/>
        <family val="1"/>
      </rPr>
      <t>2</t>
    </r>
  </si>
  <si>
    <r>
      <t xml:space="preserve">   1st July 1990</t>
    </r>
    <r>
      <rPr>
        <b/>
        <vertAlign val="superscript"/>
        <sz val="11"/>
        <rFont val="Times New Roman"/>
        <family val="1"/>
      </rPr>
      <t>3</t>
    </r>
  </si>
  <si>
    <r>
      <t xml:space="preserve">   2nd July 2000</t>
    </r>
    <r>
      <rPr>
        <b/>
        <vertAlign val="superscript"/>
        <sz val="11"/>
        <rFont val="Times New Roman"/>
        <family val="1"/>
      </rPr>
      <t>3</t>
    </r>
  </si>
  <si>
    <r>
      <t xml:space="preserve">   3rd July 2011</t>
    </r>
    <r>
      <rPr>
        <b/>
        <vertAlign val="superscript"/>
        <sz val="11"/>
        <rFont val="Times New Roman"/>
        <family val="1"/>
      </rPr>
      <t>3</t>
    </r>
  </si>
  <si>
    <r>
      <rPr>
        <vertAlign val="superscript"/>
        <sz val="10"/>
        <rFont val="Times New Roman"/>
        <family val="1"/>
      </rPr>
      <t xml:space="preserve"> 1  </t>
    </r>
    <r>
      <rPr>
        <sz val="10"/>
        <rFont val="Times New Roman"/>
        <family val="1"/>
      </rPr>
      <t xml:space="preserve">  excluding Agalega and St Brandon</t>
    </r>
  </si>
  <si>
    <r>
      <t xml:space="preserve"> </t>
    </r>
    <r>
      <rPr>
        <vertAlign val="superscript"/>
        <sz val="10"/>
        <rFont val="Times New Roman"/>
        <family val="1"/>
      </rPr>
      <t xml:space="preserve">2   </t>
    </r>
    <r>
      <rPr>
        <sz val="10"/>
        <rFont val="Times New Roman"/>
        <family val="1"/>
      </rPr>
      <t xml:space="preserve"> "de facto" population</t>
    </r>
  </si>
  <si>
    <r>
      <t xml:space="preserve"> 3  </t>
    </r>
    <r>
      <rPr>
        <sz val="10"/>
        <rFont val="Times New Roman"/>
        <family val="1"/>
      </rPr>
      <t xml:space="preserve">  "de jure" population</t>
    </r>
  </si>
  <si>
    <t>Table 1.4(a) - Population enumerated at each census by population group and sex - Island of Mauritius, 1846 - 1952</t>
  </si>
  <si>
    <t>General population</t>
  </si>
  <si>
    <t>Indo-Mauritian population</t>
  </si>
  <si>
    <t>Chinese population</t>
  </si>
  <si>
    <t>Year of Census</t>
  </si>
  <si>
    <t xml:space="preserve">          -</t>
  </si>
  <si>
    <t xml:space="preserve">     -    </t>
  </si>
  <si>
    <t xml:space="preserve">           -</t>
  </si>
  <si>
    <t>Note: At the 1962 census each householder was asked for the first time, to state the population group to which each member of his household</t>
  </si>
  <si>
    <t xml:space="preserve">         claimed to belong.</t>
  </si>
  <si>
    <t xml:space="preserve">         Prior to 1962, it is probable that from one census to another, different criteria have been used in classifying the population by population groups.</t>
  </si>
  <si>
    <t xml:space="preserve">         Figures are therefore not strictly comparable from one census to another, before 1962.</t>
  </si>
  <si>
    <r>
      <t>Table 1.4(b) - Population enumerated at each census by community and sex - Republic of Mauritius</t>
    </r>
    <r>
      <rPr>
        <b/>
        <vertAlign val="superscript"/>
        <sz val="12"/>
        <rFont val="Times New Roman"/>
        <family val="1"/>
      </rPr>
      <t>1</t>
    </r>
    <r>
      <rPr>
        <b/>
        <sz val="12"/>
        <rFont val="Times New Roman"/>
        <family val="1"/>
      </rPr>
      <t>, 1962 - 2011</t>
    </r>
  </si>
  <si>
    <t>Year of</t>
  </si>
  <si>
    <t>census</t>
  </si>
  <si>
    <t>Community</t>
  </si>
  <si>
    <r>
      <t>1962</t>
    </r>
    <r>
      <rPr>
        <b/>
        <vertAlign val="superscript"/>
        <sz val="11"/>
        <rFont val="Times New Roman"/>
        <family val="1"/>
      </rPr>
      <t>2</t>
    </r>
  </si>
  <si>
    <t>Total Population</t>
  </si>
  <si>
    <t xml:space="preserve">  Hindu</t>
  </si>
  <si>
    <t xml:space="preserve">  Muslim</t>
  </si>
  <si>
    <t xml:space="preserve">  Sino-Mauritian</t>
  </si>
  <si>
    <t xml:space="preserve">  General Population</t>
  </si>
  <si>
    <r>
      <t>1972</t>
    </r>
    <r>
      <rPr>
        <b/>
        <vertAlign val="superscript"/>
        <sz val="11"/>
        <rFont val="Times New Roman"/>
        <family val="1"/>
      </rPr>
      <t>2</t>
    </r>
  </si>
  <si>
    <r>
      <t>1983</t>
    </r>
    <r>
      <rPr>
        <b/>
        <vertAlign val="superscript"/>
        <sz val="11"/>
        <rFont val="Times New Roman"/>
        <family val="1"/>
      </rPr>
      <t>2</t>
    </r>
  </si>
  <si>
    <r>
      <t>1990</t>
    </r>
    <r>
      <rPr>
        <b/>
        <vertAlign val="superscript"/>
        <sz val="11"/>
        <rFont val="Times New Roman"/>
        <family val="1"/>
      </rPr>
      <t>3</t>
    </r>
  </si>
  <si>
    <r>
      <t>2000</t>
    </r>
    <r>
      <rPr>
        <b/>
        <vertAlign val="superscript"/>
        <sz val="11"/>
        <rFont val="Times New Roman"/>
        <family val="1"/>
      </rPr>
      <t>3</t>
    </r>
  </si>
  <si>
    <r>
      <t>2011</t>
    </r>
    <r>
      <rPr>
        <b/>
        <vertAlign val="superscript"/>
        <sz val="11"/>
        <rFont val="Times New Roman"/>
        <family val="1"/>
      </rPr>
      <t>3</t>
    </r>
  </si>
  <si>
    <r>
      <t xml:space="preserve"> </t>
    </r>
    <r>
      <rPr>
        <vertAlign val="superscript"/>
        <sz val="10"/>
        <rFont val="Times New Roman"/>
        <family val="1"/>
      </rPr>
      <t>1</t>
    </r>
    <r>
      <rPr>
        <sz val="10"/>
        <rFont val="Times New Roman"/>
        <family val="1"/>
      </rPr>
      <t xml:space="preserve">  excluding Agalega and St Brandon</t>
    </r>
  </si>
  <si>
    <r>
      <t xml:space="preserve"> </t>
    </r>
    <r>
      <rPr>
        <vertAlign val="superscript"/>
        <sz val="10"/>
        <rFont val="Times New Roman"/>
        <family val="1"/>
      </rPr>
      <t>2</t>
    </r>
    <r>
      <rPr>
        <sz val="10"/>
        <rFont val="Times New Roman"/>
        <family val="1"/>
      </rPr>
      <t xml:space="preserve"> "de facto " population</t>
    </r>
  </si>
  <si>
    <r>
      <t xml:space="preserve"> </t>
    </r>
    <r>
      <rPr>
        <vertAlign val="superscript"/>
        <sz val="10"/>
        <rFont val="Times New Roman"/>
        <family val="1"/>
      </rPr>
      <t>3</t>
    </r>
    <r>
      <rPr>
        <sz val="10"/>
        <rFont val="Times New Roman"/>
        <family val="1"/>
      </rPr>
      <t xml:space="preserve"> "de jure" population</t>
    </r>
  </si>
  <si>
    <t xml:space="preserve"> Note: No data on community was collected in 1983 , 1990 , 2000 and 2011</t>
  </si>
  <si>
    <r>
      <t xml:space="preserve">Table 1.5 - Population </t>
    </r>
    <r>
      <rPr>
        <b/>
        <vertAlign val="superscript"/>
        <sz val="12"/>
        <rFont val="Times New Roman"/>
        <family val="1"/>
      </rPr>
      <t>1</t>
    </r>
    <r>
      <rPr>
        <b/>
        <sz val="12"/>
        <rFont val="Times New Roman"/>
        <family val="1"/>
      </rPr>
      <t xml:space="preserve"> by geographical district and  sex at 2000 &amp; 2011 censuses, and the intercensal increase</t>
    </r>
  </si>
  <si>
    <r>
      <t xml:space="preserve">                    Republic of Mauritius</t>
    </r>
    <r>
      <rPr>
        <b/>
        <vertAlign val="superscript"/>
        <sz val="12"/>
        <rFont val="Times New Roman"/>
        <family val="1"/>
      </rPr>
      <t>2</t>
    </r>
  </si>
  <si>
    <t>2000 census</t>
  </si>
  <si>
    <t>2011 census</t>
  </si>
  <si>
    <t>Intercensal increase</t>
  </si>
  <si>
    <t>Geographical district</t>
  </si>
  <si>
    <t>Annual average (%)</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</si>
  <si>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</si>
  <si>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</si>
  <si>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</si>
  <si>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</si>
  <si>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</si>
  <si>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</si>
  <si>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</si>
  <si>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</si>
  <si>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</si>
  <si>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</si>
  <si>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</si>
  <si>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r>
      <t xml:space="preserve">    </t>
    </r>
    <r>
      <rPr>
        <vertAlign val="superscript"/>
        <sz val="10"/>
        <rFont val="Times New Roman"/>
        <family val="1"/>
      </rPr>
      <t>1</t>
    </r>
    <r>
      <rPr>
        <sz val="10"/>
        <rFont val="Times New Roman"/>
        <family val="1"/>
      </rPr>
      <t xml:space="preserve">  "de jure" population; not adjusted for underenumeration of young children</t>
    </r>
  </si>
  <si>
    <r>
      <t xml:space="preserve">   </t>
    </r>
    <r>
      <rPr>
        <vertAlign val="superscript"/>
        <sz val="10"/>
        <rFont val="Times New Roman"/>
        <family val="1"/>
      </rPr>
      <t xml:space="preserve"> 2</t>
    </r>
    <r>
      <rPr>
        <sz val="10"/>
        <rFont val="Times New Roman"/>
        <family val="1"/>
      </rPr>
      <t xml:space="preserve">  excluding Agalega and St. Brandon</t>
    </r>
  </si>
  <si>
    <r>
      <t>Table 1.6(a)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xml:space="preserve">, 2021 &amp; 2022                        </t>
    </r>
  </si>
  <si>
    <t xml:space="preserve">                       (Mid - year estimates)</t>
  </si>
  <si>
    <t xml:space="preserve">Area </t>
  </si>
  <si>
    <r>
      <t>1</t>
    </r>
    <r>
      <rPr>
        <b/>
        <vertAlign val="superscript"/>
        <sz val="12"/>
        <rFont val="Times New Roman"/>
        <family val="1"/>
      </rPr>
      <t>st</t>
    </r>
    <r>
      <rPr>
        <b/>
        <sz val="12"/>
        <rFont val="Times New Roman"/>
        <family val="1"/>
      </rPr>
      <t xml:space="preserve"> July 2021</t>
    </r>
  </si>
  <si>
    <r>
      <t>1</t>
    </r>
    <r>
      <rPr>
        <b/>
        <vertAlign val="superscript"/>
        <sz val="12"/>
        <rFont val="Times New Roman"/>
        <family val="1"/>
      </rPr>
      <t>st</t>
    </r>
    <r>
      <rPr>
        <b/>
        <sz val="12"/>
        <rFont val="Times New Roman"/>
        <family val="1"/>
      </rPr>
      <t xml:space="preserve"> July 2022</t>
    </r>
  </si>
  <si>
    <r>
      <t>(km</t>
    </r>
    <r>
      <rPr>
        <b/>
        <vertAlign val="superscript"/>
        <sz val="11"/>
        <rFont val="Times New Roman"/>
        <family val="1"/>
      </rPr>
      <t>2</t>
    </r>
    <r>
      <rPr>
        <b/>
        <sz val="11"/>
        <rFont val="Times New Roman"/>
        <family val="1"/>
      </rPr>
      <t xml:space="preserve"> )</t>
    </r>
  </si>
  <si>
    <r>
      <t>Density P/km</t>
    </r>
    <r>
      <rPr>
        <b/>
        <vertAlign val="superscript"/>
        <sz val="11"/>
        <rFont val="Times New Roman"/>
        <family val="1"/>
      </rPr>
      <t>2</t>
    </r>
  </si>
  <si>
    <r>
      <t xml:space="preserve">  1</t>
    </r>
    <r>
      <rPr>
        <sz val="10"/>
        <rFont val="Times New Roman"/>
        <family val="1"/>
      </rPr>
      <t xml:space="preserve">  based on the 2011 population census data adjusted for underenumeration of young children.  Internal migration within districts is assumed to be the same as the net </t>
    </r>
  </si>
  <si>
    <t xml:space="preserve">      annual internal migration during 2006 - 2011 (obtained from the 2011 census). </t>
  </si>
  <si>
    <r>
      <t xml:space="preserve"> </t>
    </r>
    <r>
      <rPr>
        <vertAlign val="superscript"/>
        <sz val="10"/>
        <rFont val="Times New Roman"/>
        <family val="1"/>
      </rPr>
      <t xml:space="preserve"> 2 </t>
    </r>
    <r>
      <rPr>
        <sz val="10"/>
        <rFont val="Times New Roman"/>
        <family val="1"/>
      </rPr>
      <t xml:space="preserve"> excluding Agalega and St Brandon</t>
    </r>
  </si>
  <si>
    <r>
      <t>Table 1.6(b) - Estimated resident population</t>
    </r>
    <r>
      <rPr>
        <b/>
        <vertAlign val="superscript"/>
        <sz val="12"/>
        <rFont val="Times New Roman"/>
        <family val="1"/>
      </rPr>
      <t>1</t>
    </r>
    <r>
      <rPr>
        <b/>
        <sz val="12"/>
        <rFont val="Times New Roman"/>
        <family val="1"/>
      </rPr>
      <t xml:space="preserve">  by geographical district, sex and density - Republic of Mauritius</t>
    </r>
    <r>
      <rPr>
        <b/>
        <vertAlign val="superscript"/>
        <sz val="12"/>
        <rFont val="Times New Roman"/>
        <family val="1"/>
      </rPr>
      <t>2</t>
    </r>
    <r>
      <rPr>
        <b/>
        <sz val="12"/>
        <rFont val="Times New Roman"/>
        <family val="1"/>
      </rPr>
      <t>, 2021 &amp; 2022</t>
    </r>
  </si>
  <si>
    <t xml:space="preserve">                          (End of year estimates)</t>
  </si>
  <si>
    <r>
      <t>31</t>
    </r>
    <r>
      <rPr>
        <b/>
        <vertAlign val="superscript"/>
        <sz val="12"/>
        <rFont val="Times New Roman"/>
        <family val="1"/>
      </rPr>
      <t xml:space="preserve">st </t>
    </r>
    <r>
      <rPr>
        <b/>
        <sz val="12"/>
        <rFont val="Times New Roman"/>
        <family val="1"/>
      </rPr>
      <t>December 2021</t>
    </r>
  </si>
  <si>
    <r>
      <t>31</t>
    </r>
    <r>
      <rPr>
        <b/>
        <vertAlign val="superscript"/>
        <sz val="12"/>
        <rFont val="Times New Roman"/>
        <family val="1"/>
      </rPr>
      <t xml:space="preserve">st </t>
    </r>
    <r>
      <rPr>
        <b/>
        <sz val="12"/>
        <rFont val="Times New Roman"/>
        <family val="1"/>
      </rPr>
      <t>December 2022</t>
    </r>
  </si>
  <si>
    <r>
      <t xml:space="preserve">    </t>
    </r>
    <r>
      <rPr>
        <vertAlign val="superscript"/>
        <sz val="10"/>
        <rFont val="Times New Roman"/>
        <family val="1"/>
      </rPr>
      <t xml:space="preserve">1 </t>
    </r>
    <r>
      <rPr>
        <sz val="10"/>
        <rFont val="Times New Roman"/>
        <family val="1"/>
      </rPr>
      <t xml:space="preserve"> based on the 2011  population census data adjusted for underenumeration of young children.</t>
    </r>
  </si>
  <si>
    <t xml:space="preserve">        Internal migration within districts is assumed to be the same as the net annual internal migration during 2006 - 2011 (obtained from the 2011 census).</t>
  </si>
  <si>
    <r>
      <t>Table 1.7-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at  the 2000 and 2011 censuses and the intercensal increase - Republic of Mauritius</t>
    </r>
    <r>
      <rPr>
        <b/>
        <vertAlign val="superscript"/>
        <sz val="12"/>
        <rFont val="Times New Roman"/>
        <family val="1"/>
      </rPr>
      <t>3</t>
    </r>
  </si>
  <si>
    <r>
      <t>2000 census</t>
    </r>
    <r>
      <rPr>
        <b/>
        <vertAlign val="superscript"/>
        <sz val="11"/>
        <rFont val="Times New Roman"/>
        <family val="1"/>
      </rPr>
      <t xml:space="preserve"> </t>
    </r>
  </si>
  <si>
    <t>Annual</t>
  </si>
  <si>
    <t>average(%)</t>
  </si>
  <si>
    <t xml:space="preserve">  Urban population</t>
  </si>
  <si>
    <t xml:space="preserve">    - Port Louis</t>
  </si>
  <si>
    <t xml:space="preserve">    - Beau Bassin/Rose Hill</t>
  </si>
  <si>
    <t xml:space="preserve">    - Quatre Bornes</t>
  </si>
  <si>
    <t xml:space="preserve">    - Vacoas/Phoenix</t>
  </si>
  <si>
    <t xml:space="preserve">    - Curepipe</t>
  </si>
  <si>
    <t xml:space="preserve">  Rural population</t>
  </si>
  <si>
    <r>
      <t>Island of Rodrigues</t>
    </r>
    <r>
      <rPr>
        <b/>
        <vertAlign val="superscript"/>
        <sz val="11"/>
        <rFont val="Times New Roman"/>
        <family val="1"/>
      </rPr>
      <t xml:space="preserve"> 4</t>
    </r>
  </si>
  <si>
    <t xml:space="preserve">     -</t>
  </si>
  <si>
    <t xml:space="preserve">      -</t>
  </si>
  <si>
    <r>
      <rPr>
        <vertAlign val="superscript"/>
        <sz val="10"/>
        <rFont val="Times New Roman"/>
        <family val="1"/>
      </rPr>
      <t>1</t>
    </r>
    <r>
      <rPr>
        <sz val="10"/>
        <rFont val="Times New Roman"/>
        <family val="1"/>
      </rPr>
      <t xml:space="preserve"> Unadjusted "de jure" population</t>
    </r>
  </si>
  <si>
    <r>
      <rPr>
        <vertAlign val="superscript"/>
        <sz val="10"/>
        <rFont val="Times New Roman"/>
        <family val="1"/>
      </rPr>
      <t>2</t>
    </r>
    <r>
      <rPr>
        <sz val="10"/>
        <rFont val="Times New Roman"/>
        <family val="1"/>
      </rPr>
      <t xml:space="preserve"> Urban population refers to the population in the five Municipal Council Areas defined according to proclaimed boundaries, altered in 1963</t>
    </r>
  </si>
  <si>
    <t xml:space="preserve">       (Proclamation No. 12 and 13)  and subsequently enlarged in 1965 - (Proclamation No. 23), in 1967 (Proclamation No. 2)</t>
  </si>
  <si>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</si>
  <si>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</si>
  <si>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Table 1.8(a)- Estimated   resident population</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 residence  and sex - Republic of Mauritius</t>
    </r>
    <r>
      <rPr>
        <b/>
        <vertAlign val="superscript"/>
        <sz val="12"/>
        <rFont val="Times New Roman"/>
        <family val="1"/>
      </rPr>
      <t>3</t>
    </r>
    <r>
      <rPr>
        <b/>
        <sz val="12"/>
        <rFont val="Times New Roman"/>
        <family val="1"/>
      </rPr>
      <t>, 2021 &amp; 2022</t>
    </r>
  </si>
  <si>
    <t xml:space="preserve">                        ( Mid - year estimates) </t>
  </si>
  <si>
    <t xml:space="preserve"> Urban\Rural </t>
  </si>
  <si>
    <t xml:space="preserve">     -  Port Louis</t>
  </si>
  <si>
    <t xml:space="preserve">     -  Beau Bassin/Rose Hill</t>
  </si>
  <si>
    <t xml:space="preserve">     -  Quatre Bornes</t>
  </si>
  <si>
    <t xml:space="preserve">     -  Vacoas/Phoenix</t>
  </si>
  <si>
    <t xml:space="preserve">     -  Curepipe</t>
  </si>
  <si>
    <t>Rural population</t>
  </si>
  <si>
    <r>
      <t xml:space="preserve">   Island of Rodrigues </t>
    </r>
    <r>
      <rPr>
        <b/>
        <vertAlign val="superscript"/>
        <sz val="12"/>
        <rFont val="Times New Roman"/>
        <family val="1"/>
      </rPr>
      <t>4</t>
    </r>
  </si>
  <si>
    <t xml:space="preserve">              -</t>
  </si>
  <si>
    <t>Urban population</t>
  </si>
  <si>
    <t>Percentage urban</t>
  </si>
  <si>
    <r>
      <t xml:space="preserve"> </t>
    </r>
    <r>
      <rPr>
        <vertAlign val="superscript"/>
        <sz val="10"/>
        <rFont val="Times New Roman"/>
        <family val="1"/>
      </rPr>
      <t>1</t>
    </r>
    <r>
      <rPr>
        <sz val="10"/>
        <rFont val="Times New Roman"/>
        <family val="1"/>
      </rPr>
      <t xml:space="preserve">   based on 2011 population census data adjusted for underenumeration of young children. Internal migration within towns is assumed to be the same </t>
    </r>
  </si>
  <si>
    <t xml:space="preserve">      as the net annual  migration during 2006-2011 (obtained from the 2011 census).</t>
  </si>
  <si>
    <r>
      <t xml:space="preserve"> </t>
    </r>
    <r>
      <rPr>
        <vertAlign val="superscript"/>
        <sz val="10"/>
        <rFont val="Times New Roman"/>
        <family val="1"/>
      </rPr>
      <t>2</t>
    </r>
    <r>
      <rPr>
        <sz val="10"/>
        <rFont val="Times New Roman"/>
        <family val="1"/>
      </rPr>
      <t xml:space="preserve"> According to new  boundaries as amended  and gazetted in the Local Government Act 2011  (Act No. 36 of 2011) and the Representation  of the People</t>
    </r>
  </si>
  <si>
    <t xml:space="preserve">Act(GN no. 1 of 2012, 3rd January 2012)  </t>
  </si>
  <si>
    <r>
      <t xml:space="preserve"> </t>
    </r>
    <r>
      <rPr>
        <vertAlign val="superscript"/>
        <sz val="10"/>
        <rFont val="Times New Roman"/>
        <family val="1"/>
      </rPr>
      <t xml:space="preserve">3 </t>
    </r>
    <r>
      <rPr>
        <sz val="10"/>
        <rFont val="Times New Roman"/>
        <family val="1"/>
      </rPr>
      <t xml:space="preserve">  excluding Agalega and St Brandon</t>
    </r>
  </si>
  <si>
    <r>
      <rPr>
        <vertAlign val="superscript"/>
        <sz val="10"/>
        <rFont val="Times New Roman"/>
        <family val="1"/>
      </rPr>
      <t xml:space="preserve">4 </t>
    </r>
    <r>
      <rPr>
        <sz val="10"/>
        <rFont val="Times New Roman"/>
        <family val="1"/>
      </rPr>
      <t xml:space="preserve">  Island of Rodrigues is completely rural</t>
    </r>
  </si>
  <si>
    <r>
      <t xml:space="preserve">Table 1.8(b) - Estimated resident population </t>
    </r>
    <r>
      <rPr>
        <b/>
        <vertAlign val="superscript"/>
        <sz val="12"/>
        <rFont val="Times New Roman"/>
        <family val="1"/>
      </rPr>
      <t>1</t>
    </r>
    <r>
      <rPr>
        <b/>
        <sz val="12"/>
        <rFont val="Times New Roman"/>
        <family val="1"/>
      </rPr>
      <t xml:space="preserve"> by urban </t>
    </r>
    <r>
      <rPr>
        <b/>
        <vertAlign val="superscript"/>
        <sz val="12"/>
        <rFont val="Times New Roman"/>
        <family val="1"/>
      </rPr>
      <t>2</t>
    </r>
    <r>
      <rPr>
        <b/>
        <sz val="12"/>
        <rFont val="Times New Roman"/>
        <family val="1"/>
      </rPr>
      <t>/rural</t>
    </r>
    <r>
      <rPr>
        <b/>
        <vertAlign val="superscript"/>
        <sz val="12"/>
        <rFont val="Times New Roman"/>
        <family val="1"/>
      </rPr>
      <t xml:space="preserve"> </t>
    </r>
    <r>
      <rPr>
        <b/>
        <sz val="12"/>
        <rFont val="Times New Roman"/>
        <family val="1"/>
      </rPr>
      <t xml:space="preserve"> residence and sex -  Republic of Mauritius</t>
    </r>
    <r>
      <rPr>
        <b/>
        <vertAlign val="superscript"/>
        <sz val="12"/>
        <rFont val="Times New Roman"/>
        <family val="1"/>
      </rPr>
      <t>3</t>
    </r>
    <r>
      <rPr>
        <b/>
        <sz val="12"/>
        <rFont val="Times New Roman"/>
        <family val="1"/>
      </rPr>
      <t>, 2021 &amp; 2022</t>
    </r>
  </si>
  <si>
    <r>
      <t>31</t>
    </r>
    <r>
      <rPr>
        <b/>
        <vertAlign val="superscript"/>
        <sz val="12"/>
        <rFont val="Times New Roman"/>
        <family val="1"/>
      </rPr>
      <t>st</t>
    </r>
    <r>
      <rPr>
        <b/>
        <sz val="12"/>
        <rFont val="Times New Roman"/>
        <family val="1"/>
      </rPr>
      <t xml:space="preserve"> December  2021</t>
    </r>
  </si>
  <si>
    <r>
      <t>31</t>
    </r>
    <r>
      <rPr>
        <b/>
        <vertAlign val="superscript"/>
        <sz val="12"/>
        <rFont val="Times New Roman"/>
        <family val="1"/>
      </rPr>
      <t>st</t>
    </r>
    <r>
      <rPr>
        <b/>
        <sz val="12"/>
        <rFont val="Times New Roman"/>
        <family val="1"/>
      </rPr>
      <t xml:space="preserve"> December  2022</t>
    </r>
  </si>
  <si>
    <r>
      <t xml:space="preserve">   Island of Rodrigues</t>
    </r>
    <r>
      <rPr>
        <b/>
        <vertAlign val="superscript"/>
        <sz val="12"/>
        <rFont val="Times New Roman"/>
        <family val="1"/>
      </rPr>
      <t xml:space="preserve"> 4</t>
    </r>
  </si>
  <si>
    <t>Perentage Urban</t>
  </si>
  <si>
    <r>
      <t xml:space="preserve"> </t>
    </r>
    <r>
      <rPr>
        <vertAlign val="superscript"/>
        <sz val="10"/>
        <rFont val="Times New Roman"/>
        <family val="1"/>
      </rPr>
      <t xml:space="preserve">1 </t>
    </r>
    <r>
      <rPr>
        <sz val="10"/>
        <rFont val="Times New Roman"/>
        <family val="1"/>
      </rPr>
      <t xml:space="preserve"> based on 2011 census data adjusted for underenumeration of young children. Internal migration within towns is assumed to be the same as the net annual internal</t>
    </r>
  </si>
  <si>
    <t xml:space="preserve">     migration during 2006 - 2011 (obtained from the 2011 census).</t>
  </si>
  <si>
    <r>
      <rPr>
        <vertAlign val="superscript"/>
        <sz val="10"/>
        <rFont val="Times New Roman"/>
        <family val="1"/>
      </rPr>
      <t xml:space="preserve"> 2</t>
    </r>
    <r>
      <rPr>
        <sz val="10"/>
        <rFont val="Times New Roman"/>
        <family val="1"/>
      </rPr>
      <t xml:space="preserve"> According to new  boundaries as amended  and gazetted in the Local Government Act 2011  (Act No. 36 of 2011) and the Representation  of the People</t>
    </r>
  </si>
  <si>
    <t xml:space="preserve">   Act(GN no. 1 of 2012, 3rd January 2012)  </t>
  </si>
  <si>
    <r>
      <t xml:space="preserve"> </t>
    </r>
    <r>
      <rPr>
        <vertAlign val="superscript"/>
        <sz val="10"/>
        <rFont val="Times New Roman"/>
        <family val="1"/>
      </rPr>
      <t>3</t>
    </r>
    <r>
      <rPr>
        <sz val="10"/>
        <rFont val="Times New Roman"/>
        <family val="1"/>
      </rPr>
      <t xml:space="preserve">  excluding Agalega and St. Brandon</t>
    </r>
  </si>
  <si>
    <r>
      <rPr>
        <vertAlign val="superscript"/>
        <sz val="10"/>
        <rFont val="Times New Roman"/>
        <family val="1"/>
      </rPr>
      <t>4</t>
    </r>
    <r>
      <rPr>
        <sz val="10"/>
        <rFont val="Times New Roman"/>
        <family val="1"/>
      </rPr>
      <t xml:space="preserve"> Island of Rodrigues is completely rural</t>
    </r>
  </si>
  <si>
    <r>
      <t xml:space="preserve">Table 1.9(a) - Age distribution of the population </t>
    </r>
    <r>
      <rPr>
        <b/>
        <vertAlign val="superscript"/>
        <sz val="13"/>
        <rFont val="Times New Roman"/>
        <family val="1"/>
      </rPr>
      <t>1</t>
    </r>
    <r>
      <rPr>
        <b/>
        <sz val="13"/>
        <rFont val="Times New Roman"/>
        <family val="1"/>
      </rPr>
      <t xml:space="preserve"> as enumerated at the 2000 and 2011 censuses - Republic of Mauritius</t>
    </r>
    <r>
      <rPr>
        <b/>
        <vertAlign val="superscript"/>
        <sz val="13"/>
        <rFont val="Times New Roman"/>
        <family val="1"/>
      </rPr>
      <t>2</t>
    </r>
  </si>
  <si>
    <t>Age group</t>
  </si>
  <si>
    <t xml:space="preserve">2 0 0 0 </t>
  </si>
  <si>
    <t xml:space="preserve">2 0 11 </t>
  </si>
  <si>
    <t>(Years)</t>
  </si>
  <si>
    <t>%</t>
  </si>
  <si>
    <t>0</t>
  </si>
  <si>
    <t>1 - 4</t>
  </si>
  <si>
    <t>5 - 9</t>
  </si>
  <si>
    <t>10 - 14</t>
  </si>
  <si>
    <t>15 - 19</t>
  </si>
  <si>
    <t>20 - 24</t>
  </si>
  <si>
    <t>25 - 29</t>
  </si>
  <si>
    <t>30 - 34</t>
  </si>
  <si>
    <t>35 - 39</t>
  </si>
  <si>
    <t>40 - 44</t>
  </si>
  <si>
    <t>45 - 49</t>
  </si>
  <si>
    <t>50 - 54</t>
  </si>
  <si>
    <t>55 - 59</t>
  </si>
  <si>
    <t>60 - 64</t>
  </si>
  <si>
    <t>65 - 69</t>
  </si>
  <si>
    <t>70 - 74</t>
  </si>
  <si>
    <t>75 - 79</t>
  </si>
  <si>
    <t>80 - 84</t>
  </si>
  <si>
    <t>85 +</t>
  </si>
  <si>
    <t>Age unknown</t>
  </si>
  <si>
    <t>All ages</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</si>
  <si>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</si>
  <si>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 2  </t>
    </r>
    <r>
      <rPr>
        <sz val="10"/>
        <rFont val="Times New Roman"/>
        <family val="1"/>
      </rPr>
      <t>excluding Agalega and St Brandon</t>
    </r>
  </si>
  <si>
    <r>
      <t xml:space="preserve">Table 1.9(b) - Age distribution of the population </t>
    </r>
    <r>
      <rPr>
        <b/>
        <vertAlign val="superscript"/>
        <sz val="12"/>
        <rFont val="Times New Roman"/>
        <family val="1"/>
      </rPr>
      <t xml:space="preserve">1 </t>
    </r>
    <r>
      <rPr>
        <b/>
        <sz val="12"/>
        <rFont val="Times New Roman"/>
        <family val="1"/>
      </rPr>
      <t>as enumerated at the 2000 and 2011 censuses - Island of Mauritius</t>
    </r>
  </si>
  <si>
    <t>2 0 11</t>
  </si>
  <si>
    <r>
      <t xml:space="preserve">   </t>
    </r>
    <r>
      <rPr>
        <vertAlign val="superscript"/>
        <sz val="10"/>
        <rFont val="Times New Roman"/>
        <family val="1"/>
      </rPr>
      <t xml:space="preserve">1 </t>
    </r>
    <r>
      <rPr>
        <sz val="10"/>
        <rFont val="Times New Roman"/>
        <family val="1"/>
      </rPr>
      <t xml:space="preserve"> 'de jure' population; not adjusted for underenumeration of young children</t>
    </r>
  </si>
  <si>
    <r>
      <t xml:space="preserve">Table 1.9(c) - Age distribution of the population </t>
    </r>
    <r>
      <rPr>
        <b/>
        <vertAlign val="superscript"/>
        <sz val="12"/>
        <rFont val="Times New Roman"/>
        <family val="1"/>
      </rPr>
      <t>1</t>
    </r>
    <r>
      <rPr>
        <b/>
        <sz val="12"/>
        <rFont val="Times New Roman"/>
        <family val="1"/>
      </rPr>
      <t xml:space="preserve"> as enumerated at the 2000 and 2011 censuses, Island of Rodrigues</t>
    </r>
  </si>
  <si>
    <t>Age group(Years)</t>
  </si>
  <si>
    <t xml:space="preserve"> 85 +</t>
  </si>
  <si>
    <r>
      <t xml:space="preserve">   </t>
    </r>
    <r>
      <rPr>
        <vertAlign val="superscript"/>
        <sz val="10"/>
        <rFont val="Times New Roman"/>
        <family val="1"/>
      </rPr>
      <t xml:space="preserve">1 </t>
    </r>
    <r>
      <rPr>
        <sz val="10"/>
        <rFont val="Times New Roman"/>
        <family val="1"/>
      </rPr>
      <t xml:space="preserve"> 'de jure' population</t>
    </r>
  </si>
  <si>
    <r>
      <t>Table 1.10(a) - Estimated resident population</t>
    </r>
    <r>
      <rPr>
        <b/>
        <vertAlign val="superscript"/>
        <sz val="13"/>
        <rFont val="Times New Roman"/>
        <family val="1"/>
      </rPr>
      <t>1</t>
    </r>
    <r>
      <rPr>
        <b/>
        <sz val="13"/>
        <rFont val="Times New Roman"/>
        <family val="1"/>
      </rPr>
      <t xml:space="preserve"> by age group and sex - Republic of Mauritius</t>
    </r>
    <r>
      <rPr>
        <b/>
        <vertAlign val="superscript"/>
        <sz val="13"/>
        <rFont val="Times New Roman"/>
        <family val="1"/>
      </rPr>
      <t>2</t>
    </r>
    <r>
      <rPr>
        <b/>
        <sz val="13"/>
        <rFont val="Times New Roman"/>
        <family val="1"/>
      </rPr>
      <t>,  2021  &amp;  2022</t>
    </r>
  </si>
  <si>
    <t xml:space="preserve">   (Mid - year estimates)</t>
  </si>
  <si>
    <t>1st July 2021</t>
  </si>
  <si>
    <t xml:space="preserve">    %</t>
  </si>
  <si>
    <r>
      <rPr>
        <vertAlign val="superscript"/>
        <sz val="9"/>
        <rFont val="Times New Roman"/>
        <family val="1"/>
      </rPr>
      <t xml:space="preserve">1 </t>
    </r>
    <r>
      <rPr>
        <sz val="9"/>
        <rFont val="Times New Roman"/>
        <family val="1"/>
      </rPr>
      <t xml:space="preserve"> based on 2011  population census data adjusted for underenumeration of young children</t>
    </r>
  </si>
  <si>
    <r>
      <rPr>
        <vertAlign val="superscript"/>
        <sz val="9"/>
        <rFont val="Times New Roman"/>
        <family val="1"/>
      </rPr>
      <t xml:space="preserve">2 </t>
    </r>
    <r>
      <rPr>
        <sz val="9"/>
        <rFont val="Times New Roman"/>
        <family val="1"/>
      </rPr>
      <t xml:space="preserve"> excluding Agalega and St Brandon</t>
    </r>
  </si>
  <si>
    <r>
      <t>Table 1.10(b) - Estimated resident population</t>
    </r>
    <r>
      <rPr>
        <b/>
        <vertAlign val="superscript"/>
        <sz val="12"/>
        <rFont val="Times New Roman"/>
        <family val="1"/>
      </rPr>
      <t>1</t>
    </r>
    <r>
      <rPr>
        <b/>
        <sz val="12"/>
        <rFont val="Times New Roman"/>
        <family val="1"/>
      </rPr>
      <t xml:space="preserve">  by age group and sex - Island of Mauritius,  2021 &amp;  2022</t>
    </r>
  </si>
  <si>
    <t xml:space="preserve">                 </t>
  </si>
  <si>
    <t>(Mid - year estimates)</t>
  </si>
  <si>
    <r>
      <t>1</t>
    </r>
    <r>
      <rPr>
        <b/>
        <vertAlign val="superscript"/>
        <sz val="11"/>
        <rFont val="Times New Roman"/>
        <family val="1"/>
      </rPr>
      <t>st</t>
    </r>
    <r>
      <rPr>
        <b/>
        <sz val="11"/>
        <rFont val="Times New Roman"/>
        <family val="1"/>
      </rPr>
      <t xml:space="preserve"> July 2021</t>
    </r>
  </si>
  <si>
    <r>
      <t>1</t>
    </r>
    <r>
      <rPr>
        <b/>
        <vertAlign val="superscript"/>
        <sz val="11"/>
        <rFont val="Times New Roman"/>
        <family val="1"/>
      </rPr>
      <t>st</t>
    </r>
    <r>
      <rPr>
        <b/>
        <sz val="11"/>
        <rFont val="Times New Roman"/>
        <family val="1"/>
      </rPr>
      <t xml:space="preserve"> July 2022</t>
    </r>
  </si>
  <si>
    <r>
      <t xml:space="preserve"> </t>
    </r>
    <r>
      <rPr>
        <vertAlign val="superscript"/>
        <sz val="9"/>
        <rFont val="Times New Roman"/>
        <family val="1"/>
      </rPr>
      <t xml:space="preserve">1 </t>
    </r>
    <r>
      <rPr>
        <sz val="9"/>
        <rFont val="Times New Roman"/>
        <family val="1"/>
      </rPr>
      <t xml:space="preserve"> based on 2011 population census data adjusted for underenumeration of young children </t>
    </r>
  </si>
  <si>
    <r>
      <t>Table 1.11(a) - Distribution of the resident population</t>
    </r>
    <r>
      <rPr>
        <b/>
        <vertAlign val="superscript"/>
        <sz val="12"/>
        <rFont val="Times New Roman"/>
        <family val="1"/>
      </rPr>
      <t>1</t>
    </r>
    <r>
      <rPr>
        <b/>
        <sz val="12"/>
        <rFont val="Times New Roman"/>
        <family val="1"/>
      </rPr>
      <t xml:space="preserve"> by selected age group and sex - Republic of Mauritius</t>
    </r>
    <r>
      <rPr>
        <b/>
        <vertAlign val="superscript"/>
        <sz val="12"/>
        <rFont val="Times New Roman"/>
        <family val="1"/>
      </rPr>
      <t>2</t>
    </r>
    <r>
      <rPr>
        <b/>
        <sz val="12"/>
        <rFont val="Times New Roman"/>
        <family val="1"/>
      </rPr>
      <t>,  2021 &amp; 2022</t>
    </r>
  </si>
  <si>
    <t xml:space="preserve">                         (Mid - year estimates)</t>
  </si>
  <si>
    <t>Under 5</t>
  </si>
  <si>
    <t>5 - 11</t>
  </si>
  <si>
    <t>12 - 19</t>
  </si>
  <si>
    <t>16 - 18</t>
  </si>
  <si>
    <t>Under 15</t>
  </si>
  <si>
    <t>Under 18</t>
  </si>
  <si>
    <t>Under 21</t>
  </si>
  <si>
    <t>15 - 49</t>
  </si>
  <si>
    <t>15 - 59</t>
  </si>
  <si>
    <t>15 - 64</t>
  </si>
  <si>
    <t xml:space="preserve"> 12 &amp; over</t>
  </si>
  <si>
    <t xml:space="preserve"> 15 &amp; over</t>
  </si>
  <si>
    <t xml:space="preserve"> 16 &amp; over</t>
  </si>
  <si>
    <t xml:space="preserve"> 18 &amp; over</t>
  </si>
  <si>
    <t xml:space="preserve"> 21 &amp; over</t>
  </si>
  <si>
    <t xml:space="preserve"> 60 &amp; over</t>
  </si>
  <si>
    <t xml:space="preserve"> 65 &amp; over</t>
  </si>
  <si>
    <t>Mean age</t>
  </si>
  <si>
    <t>Median age</t>
  </si>
  <si>
    <r>
      <t xml:space="preserve">Dependency ratio </t>
    </r>
    <r>
      <rPr>
        <b/>
        <vertAlign val="superscript"/>
        <sz val="11"/>
        <rFont val="Times New Roman"/>
        <family val="1"/>
      </rPr>
      <t>3</t>
    </r>
  </si>
  <si>
    <r>
      <t xml:space="preserve">    </t>
    </r>
    <r>
      <rPr>
        <vertAlign val="superscript"/>
        <sz val="9"/>
        <rFont val="Times New Roman"/>
        <family val="1"/>
      </rPr>
      <t>1</t>
    </r>
    <r>
      <rPr>
        <sz val="9"/>
        <rFont val="Times New Roman"/>
        <family val="1"/>
      </rPr>
      <t xml:space="preserve">   based on 2011  population census data adjusted for underenumeration of young children</t>
    </r>
  </si>
  <si>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</si>
  <si>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the combined child population (under 15 years) and population aged 65 years and over per 1,000 population of intermediate age (15-64 years)</t>
    </r>
  </si>
  <si>
    <r>
      <t>Table 1.11(b) - Distribution of the resident population</t>
    </r>
    <r>
      <rPr>
        <b/>
        <vertAlign val="superscript"/>
        <sz val="12"/>
        <rFont val="Times New Roman"/>
        <family val="1"/>
      </rPr>
      <t>1</t>
    </r>
    <r>
      <rPr>
        <b/>
        <sz val="12"/>
        <rFont val="Times New Roman"/>
        <family val="1"/>
      </rPr>
      <t xml:space="preserve"> by selected age group and sex - Island of Mauritius,  2021 &amp; 2022</t>
    </r>
  </si>
  <si>
    <r>
      <t>Dependency ratio</t>
    </r>
    <r>
      <rPr>
        <b/>
        <vertAlign val="superscript"/>
        <sz val="11"/>
        <rFont val="Times New Roman"/>
        <family val="1"/>
      </rPr>
      <t>2</t>
    </r>
  </si>
  <si>
    <r>
      <t xml:space="preserve">   </t>
    </r>
    <r>
      <rPr>
        <vertAlign val="superscript"/>
        <sz val="9"/>
        <rFont val="Times New Roman"/>
        <family val="1"/>
      </rPr>
      <t xml:space="preserve"> 1</t>
    </r>
    <r>
      <rPr>
        <sz val="9"/>
        <rFont val="Times New Roman"/>
        <family val="1"/>
      </rPr>
      <t xml:space="preserve">  based on 2011  population census data adjusted for underenumeration of young children </t>
    </r>
  </si>
  <si>
    <r>
      <t xml:space="preserve">   </t>
    </r>
    <r>
      <rPr>
        <vertAlign val="superscript"/>
        <sz val="9"/>
        <rFont val="Times New Roman"/>
        <family val="1"/>
      </rPr>
      <t xml:space="preserve"> 2</t>
    </r>
    <r>
      <rPr>
        <sz val="9"/>
        <rFont val="Times New Roman"/>
        <family val="1"/>
      </rPr>
      <t xml:space="preserve">  the combined child population (under 15 years) and population aged 65 years and over per 1,000 population of intermediate age (15-64 years)</t>
    </r>
  </si>
  <si>
    <r>
      <t>Table 1.12(a) - Growth of the resident population</t>
    </r>
    <r>
      <rPr>
        <b/>
        <vertAlign val="superscript"/>
        <sz val="12"/>
        <rFont val="Times New Roman"/>
        <family val="1"/>
      </rPr>
      <t xml:space="preserve"> </t>
    </r>
    <r>
      <rPr>
        <b/>
        <sz val="12"/>
        <rFont val="Times New Roman"/>
        <family val="1"/>
      </rPr>
      <t xml:space="preserve"> and vital statistics - Republic of Mauritius</t>
    </r>
    <r>
      <rPr>
        <b/>
        <vertAlign val="superscript"/>
        <sz val="12"/>
        <rFont val="Times New Roman"/>
        <family val="1"/>
      </rPr>
      <t>1</t>
    </r>
    <r>
      <rPr>
        <b/>
        <sz val="12"/>
        <rFont val="Times New Roman"/>
        <family val="1"/>
      </rPr>
      <t>, 2011- 2022</t>
    </r>
  </si>
  <si>
    <t>Population</t>
  </si>
  <si>
    <t>Natural movement</t>
  </si>
  <si>
    <t xml:space="preserve">Net </t>
  </si>
  <si>
    <t>Total</t>
  </si>
  <si>
    <t>% change during the year due to:</t>
  </si>
  <si>
    <t>Population at</t>
  </si>
  <si>
    <t xml:space="preserve">Year </t>
  </si>
  <si>
    <t>at beginning</t>
  </si>
  <si>
    <t xml:space="preserve">Live </t>
  </si>
  <si>
    <t>Deaths</t>
  </si>
  <si>
    <t>Natural</t>
  </si>
  <si>
    <t>international</t>
  </si>
  <si>
    <t>increase</t>
  </si>
  <si>
    <t>Net International</t>
  </si>
  <si>
    <t>end of year</t>
  </si>
  <si>
    <t>of year</t>
  </si>
  <si>
    <t>births</t>
  </si>
  <si>
    <t>migration</t>
  </si>
  <si>
    <r>
      <t xml:space="preserve">  </t>
    </r>
    <r>
      <rPr>
        <vertAlign val="superscript"/>
        <sz val="10"/>
        <rFont val="Times New Roman"/>
        <family val="1"/>
      </rPr>
      <t xml:space="preserve">1 </t>
    </r>
    <r>
      <rPr>
        <sz val="10"/>
        <rFont val="Times New Roman"/>
        <family val="1"/>
      </rPr>
      <t xml:space="preserve"> excluding Agalega and Saint Brandon</t>
    </r>
  </si>
  <si>
    <t>Table 1.12(b) - Growth of the resident population and vital statistics - Island of Mauritius, 2011 - 2022</t>
  </si>
  <si>
    <t>Net</t>
  </si>
  <si>
    <t>Migration</t>
  </si>
  <si>
    <t>Table 1.12(c) - Growth of the resident population and vital statistics - Island of Rodrigues, 2011 - 2022</t>
  </si>
  <si>
    <t xml:space="preserve">Population at the beginning of year </t>
  </si>
  <si>
    <t>Net migration</t>
  </si>
  <si>
    <t>Total increase</t>
  </si>
  <si>
    <r>
      <t>Population at end of year</t>
    </r>
    <r>
      <rPr>
        <b/>
        <vertAlign val="superscript"/>
        <sz val="12"/>
        <rFont val="Times New Roman"/>
        <family val="1"/>
      </rPr>
      <t xml:space="preserve"> </t>
    </r>
  </si>
  <si>
    <t>Live births</t>
  </si>
  <si>
    <t>Table 1.13 - Rate of increase of the population of Mauritius compared with other</t>
  </si>
  <si>
    <t xml:space="preserve">                   countries, 2015 - 2021</t>
  </si>
  <si>
    <t xml:space="preserve">    Annual rate of</t>
  </si>
  <si>
    <t xml:space="preserve">Continent </t>
  </si>
  <si>
    <t>Continent &amp; Country</t>
  </si>
  <si>
    <t xml:space="preserve">         increase </t>
  </si>
  <si>
    <t>&amp;</t>
  </si>
  <si>
    <t>2015 - 2021 (%)</t>
  </si>
  <si>
    <t>Country</t>
  </si>
  <si>
    <t xml:space="preserve"> AFRICA</t>
  </si>
  <si>
    <t xml:space="preserve">  ASIA</t>
  </si>
  <si>
    <t>Republic of Mauritius:</t>
  </si>
  <si>
    <t xml:space="preserve">   China</t>
  </si>
  <si>
    <t xml:space="preserve">  ( Island of Mauritius)</t>
  </si>
  <si>
    <t xml:space="preserve">   Hong Kong </t>
  </si>
  <si>
    <t xml:space="preserve">  (Island of Rodrigues)</t>
  </si>
  <si>
    <t xml:space="preserve">   Japan</t>
  </si>
  <si>
    <t>Kenya</t>
  </si>
  <si>
    <t xml:space="preserve">   Singapore</t>
  </si>
  <si>
    <t>Senegal</t>
  </si>
  <si>
    <t>Seychelles</t>
  </si>
  <si>
    <t xml:space="preserve"> AMERICA</t>
  </si>
  <si>
    <t xml:space="preserve">  EUROPE</t>
  </si>
  <si>
    <t>Canada</t>
  </si>
  <si>
    <t xml:space="preserve">   Belgium</t>
  </si>
  <si>
    <t>Cuba</t>
  </si>
  <si>
    <t xml:space="preserve">   France</t>
  </si>
  <si>
    <t>Jamaica</t>
  </si>
  <si>
    <t xml:space="preserve">   Germany</t>
  </si>
  <si>
    <t>U.S.A.</t>
  </si>
  <si>
    <t xml:space="preserve">   Italy</t>
  </si>
  <si>
    <t xml:space="preserve">   UK </t>
  </si>
  <si>
    <t xml:space="preserve"> OCEANIA</t>
  </si>
  <si>
    <t>Australia</t>
  </si>
  <si>
    <t>New Zealand</t>
  </si>
  <si>
    <t xml:space="preserve">Source: </t>
  </si>
  <si>
    <t>United Nations Demographic Yearbook 2021 (except for the Republic of Mauritius and its constituent islands),</t>
  </si>
  <si>
    <t>which are based on the 2011 population  census</t>
  </si>
  <si>
    <t>Table 1.14 - Expectation of life in years at selected ages at each census,</t>
  </si>
  <si>
    <t>Republic of Mauritius, 1981 - 2011</t>
  </si>
  <si>
    <t>Exact age</t>
  </si>
  <si>
    <t xml:space="preserve">            Male</t>
  </si>
  <si>
    <t xml:space="preserve">          Female</t>
  </si>
  <si>
    <t xml:space="preserve"> (Years)</t>
  </si>
  <si>
    <t>1982 -</t>
  </si>
  <si>
    <t>July 89-</t>
  </si>
  <si>
    <t>July 99 -</t>
  </si>
  <si>
    <t>July 10 -</t>
  </si>
  <si>
    <t>July 89 -</t>
  </si>
  <si>
    <t>July10 -</t>
  </si>
  <si>
    <t>June 91</t>
  </si>
  <si>
    <t>June 01</t>
  </si>
  <si>
    <t>June 12</t>
  </si>
  <si>
    <r>
      <t>Table 1.15(a) - Population</t>
    </r>
    <r>
      <rPr>
        <b/>
        <vertAlign val="superscript"/>
        <sz val="12"/>
        <rFont val="Times New Roman"/>
        <family val="1"/>
      </rPr>
      <t xml:space="preserve">1 </t>
    </r>
    <r>
      <rPr>
        <b/>
        <sz val="12"/>
        <rFont val="Times New Roman"/>
        <family val="1"/>
      </rPr>
      <t>and vital statistics - Republic of Mauritius</t>
    </r>
    <r>
      <rPr>
        <b/>
        <vertAlign val="superscript"/>
        <sz val="12"/>
        <rFont val="Times New Roman"/>
        <family val="1"/>
      </rPr>
      <t>2</t>
    </r>
    <r>
      <rPr>
        <b/>
        <sz val="12"/>
        <rFont val="Times New Roman"/>
        <family val="1"/>
      </rPr>
      <t>, 1987 - 2022</t>
    </r>
  </si>
  <si>
    <t xml:space="preserve">Infant </t>
  </si>
  <si>
    <t xml:space="preserve">Still </t>
  </si>
  <si>
    <t xml:space="preserve">Civil </t>
  </si>
  <si>
    <t>Period</t>
  </si>
  <si>
    <t xml:space="preserve"> at mid-</t>
  </si>
  <si>
    <t>deaths</t>
  </si>
  <si>
    <t>marriages</t>
  </si>
  <si>
    <r>
      <t>Divorces</t>
    </r>
    <r>
      <rPr>
        <b/>
        <vertAlign val="superscript"/>
        <sz val="12"/>
        <rFont val="Times New Roman"/>
        <family val="1"/>
      </rPr>
      <t>3</t>
    </r>
  </si>
  <si>
    <t>year</t>
  </si>
  <si>
    <r>
      <rPr>
        <vertAlign val="superscript"/>
        <sz val="10"/>
        <rFont val="Times New Roman"/>
        <family val="1"/>
      </rPr>
      <t xml:space="preserve"> 1 </t>
    </r>
    <r>
      <rPr>
        <sz val="10"/>
        <rFont val="Times New Roman"/>
        <family val="1"/>
      </rPr>
      <t xml:space="preserve">   Figures  for 2001 - 2010 have been revised in the light of  the 2011 census data</t>
    </r>
  </si>
  <si>
    <r>
      <rPr>
        <vertAlign val="superscript"/>
        <sz val="10"/>
        <rFont val="Times New Roman"/>
        <family val="1"/>
      </rPr>
      <t>`2</t>
    </r>
    <r>
      <rPr>
        <sz val="10"/>
        <rFont val="Times New Roman"/>
        <family val="1"/>
      </rPr>
      <t xml:space="preserve">   Excluding Agalega &amp; Saint Brandon</t>
    </r>
  </si>
  <si>
    <r>
      <t xml:space="preserve"> </t>
    </r>
    <r>
      <rPr>
        <vertAlign val="superscript"/>
        <sz val="10"/>
        <rFont val="Times New Roman"/>
        <family val="1"/>
      </rPr>
      <t>3</t>
    </r>
    <r>
      <rPr>
        <sz val="10"/>
        <rFont val="Times New Roman"/>
        <family val="1"/>
      </rPr>
      <t xml:space="preserve">   Source: Judicial Department</t>
    </r>
  </si>
  <si>
    <t>Note:  The increase in the number of civil marriages as from 1982 is due largely to improved registration of</t>
  </si>
  <si>
    <t xml:space="preserve">            religious marriages with the coming into force of a new Civil Status Act as from January, 1982. </t>
  </si>
  <si>
    <t>Live</t>
  </si>
  <si>
    <t>Still</t>
  </si>
  <si>
    <t xml:space="preserve"> births</t>
  </si>
  <si>
    <t>period</t>
  </si>
  <si>
    <r>
      <rPr>
        <vertAlign val="superscript"/>
        <sz val="10"/>
        <rFont val="Times New Roman"/>
        <family val="1"/>
      </rPr>
      <t xml:space="preserve">            1 </t>
    </r>
    <r>
      <rPr>
        <sz val="10"/>
        <rFont val="Times New Roman"/>
        <family val="1"/>
      </rPr>
      <t xml:space="preserve"> figures for  2001 - 2010 have   been revised in the light of the 2011  Population Census data</t>
    </r>
  </si>
  <si>
    <t xml:space="preserve">Note:  The increase in the number of civil marriages as from 1982 is due largely to improved registration of religious </t>
  </si>
  <si>
    <t xml:space="preserve">            marriages with the coming into force of a new Civil Status Act as from January 1982. </t>
  </si>
  <si>
    <t>Still births</t>
  </si>
  <si>
    <r>
      <t xml:space="preserve">     </t>
    </r>
    <r>
      <rPr>
        <vertAlign val="superscript"/>
        <sz val="10"/>
        <rFont val="Times New Roman"/>
        <family val="1"/>
      </rPr>
      <t xml:space="preserve"> 1</t>
    </r>
    <r>
      <rPr>
        <sz val="10"/>
        <rFont val="Times New Roman"/>
        <family val="1"/>
      </rPr>
      <t xml:space="preserve">  figures for 2001-2010  have been revised  in the  light  of the 2011 Population  Census data</t>
    </r>
  </si>
  <si>
    <t>Crude</t>
  </si>
  <si>
    <t>Infant</t>
  </si>
  <si>
    <t>Marriage</t>
  </si>
  <si>
    <t>Divorce</t>
  </si>
  <si>
    <t xml:space="preserve"> birth</t>
  </si>
  <si>
    <t>Death</t>
  </si>
  <si>
    <t>mortality</t>
  </si>
  <si>
    <t>birth</t>
  </si>
  <si>
    <r>
      <t>rate</t>
    </r>
    <r>
      <rPr>
        <b/>
        <vertAlign val="superscript"/>
        <sz val="12"/>
        <rFont val="Times New Roman"/>
        <family val="1"/>
      </rPr>
      <t>5</t>
    </r>
  </si>
  <si>
    <r>
      <t>rate</t>
    </r>
    <r>
      <rPr>
        <b/>
        <vertAlign val="superscript"/>
        <sz val="12"/>
        <rFont val="Times New Roman"/>
        <family val="1"/>
      </rPr>
      <t>6</t>
    </r>
  </si>
  <si>
    <t>rate</t>
  </si>
  <si>
    <r>
      <t>rate</t>
    </r>
    <r>
      <rPr>
        <b/>
        <vertAlign val="superscript"/>
        <sz val="12"/>
        <rFont val="Times New Roman"/>
        <family val="1"/>
      </rPr>
      <t>3</t>
    </r>
  </si>
  <si>
    <r>
      <t>rate</t>
    </r>
    <r>
      <rPr>
        <b/>
        <vertAlign val="superscript"/>
        <sz val="12"/>
        <rFont val="Times New Roman"/>
        <family val="1"/>
      </rPr>
      <t>4</t>
    </r>
  </si>
  <si>
    <r>
      <t xml:space="preserve">  </t>
    </r>
    <r>
      <rPr>
        <vertAlign val="superscript"/>
        <sz val="9"/>
        <rFont val="Times New Roman"/>
        <family val="1"/>
      </rPr>
      <t>1</t>
    </r>
    <r>
      <rPr>
        <sz val="9"/>
        <rFont val="Times New Roman"/>
        <family val="1"/>
      </rPr>
      <t xml:space="preserve">  figures for 2001 - 2010 have been revised in the light of the 2011 Population Census data</t>
    </r>
  </si>
  <si>
    <r>
      <t xml:space="preserve">  </t>
    </r>
    <r>
      <rPr>
        <vertAlign val="superscript"/>
        <sz val="9"/>
        <rFont val="Times New Roman"/>
        <family val="1"/>
      </rPr>
      <t>2</t>
    </r>
    <r>
      <rPr>
        <sz val="9"/>
        <rFont val="Times New Roman"/>
        <family val="1"/>
      </rPr>
      <t xml:space="preserve">  excluding Agalega and Saint Brandon</t>
    </r>
  </si>
  <si>
    <r>
      <t xml:space="preserve">  </t>
    </r>
    <r>
      <rPr>
        <vertAlign val="superscript"/>
        <sz val="9"/>
        <rFont val="Times New Roman"/>
        <family val="1"/>
      </rPr>
      <t xml:space="preserve">3  </t>
    </r>
    <r>
      <rPr>
        <sz val="9"/>
        <rFont val="Times New Roman"/>
        <family val="1"/>
      </rPr>
      <t>deaths of children under 1 year of age per 1,000 live births</t>
    </r>
  </si>
  <si>
    <r>
      <t xml:space="preserve"> </t>
    </r>
    <r>
      <rPr>
        <vertAlign val="superscript"/>
        <sz val="9"/>
        <rFont val="Times New Roman"/>
        <family val="1"/>
      </rPr>
      <t xml:space="preserve"> 4 </t>
    </r>
    <r>
      <rPr>
        <sz val="9"/>
        <rFont val="Times New Roman"/>
        <family val="1"/>
      </rPr>
      <t xml:space="preserve"> still births per 1,000 total births (live births and still births) </t>
    </r>
  </si>
  <si>
    <r>
      <t xml:space="preserve"> </t>
    </r>
    <r>
      <rPr>
        <vertAlign val="superscript"/>
        <sz val="9"/>
        <rFont val="Times New Roman"/>
        <family val="1"/>
      </rPr>
      <t xml:space="preserve"> 5   </t>
    </r>
    <r>
      <rPr>
        <sz val="9"/>
        <rFont val="Times New Roman"/>
        <family val="1"/>
      </rPr>
      <t>the number of persons civilly married in a year per 1,000 mid-year population</t>
    </r>
  </si>
  <si>
    <r>
      <t xml:space="preserve">  6   </t>
    </r>
    <r>
      <rPr>
        <sz val="9"/>
        <rFont val="Times New Roman"/>
        <family val="1"/>
      </rPr>
      <t>the number of persons divorced in a year per 1,000 mid-year population</t>
    </r>
  </si>
  <si>
    <r>
      <t>rate</t>
    </r>
    <r>
      <rPr>
        <b/>
        <vertAlign val="superscript"/>
        <sz val="12"/>
        <rFont val="Times New Roman"/>
        <family val="1"/>
      </rPr>
      <t>2</t>
    </r>
  </si>
  <si>
    <r>
      <t xml:space="preserve"> </t>
    </r>
    <r>
      <rPr>
        <vertAlign val="superscript"/>
        <sz val="9"/>
        <rFont val="Times New Roman"/>
        <family val="1"/>
      </rPr>
      <t>2</t>
    </r>
    <r>
      <rPr>
        <sz val="9"/>
        <rFont val="Times New Roman"/>
        <family val="1"/>
      </rPr>
      <t xml:space="preserve">  deaths of children under 1 year of age per 1,000 live births</t>
    </r>
  </si>
  <si>
    <r>
      <t xml:space="preserve">  3 </t>
    </r>
    <r>
      <rPr>
        <sz val="9"/>
        <rFont val="Times New Roman"/>
        <family val="1"/>
      </rPr>
      <t xml:space="preserve"> still births per 1,000 total births (live births and still births) </t>
    </r>
  </si>
  <si>
    <r>
      <t xml:space="preserve"> </t>
    </r>
    <r>
      <rPr>
        <vertAlign val="superscript"/>
        <sz val="9"/>
        <rFont val="Times New Roman"/>
        <family val="1"/>
      </rPr>
      <t>4</t>
    </r>
    <r>
      <rPr>
        <sz val="9"/>
        <rFont val="Times New Roman"/>
        <family val="1"/>
      </rPr>
      <t xml:space="preserve">  the number of persons civilly married in a year per 1,000 mid-period population</t>
    </r>
  </si>
  <si>
    <t>death</t>
  </si>
  <si>
    <t>1992</t>
  </si>
  <si>
    <t>1993</t>
  </si>
  <si>
    <t xml:space="preserve"> 1994  </t>
  </si>
  <si>
    <t>1995</t>
  </si>
  <si>
    <t>1996</t>
  </si>
  <si>
    <t>1997</t>
  </si>
  <si>
    <t>1998</t>
  </si>
  <si>
    <t>1999</t>
  </si>
  <si>
    <t>2000</t>
  </si>
  <si>
    <t>2001</t>
  </si>
  <si>
    <t>2002</t>
  </si>
  <si>
    <t>2003</t>
  </si>
  <si>
    <t>2004</t>
  </si>
  <si>
    <t>2005</t>
  </si>
  <si>
    <t>2006</t>
  </si>
  <si>
    <t>2007</t>
  </si>
  <si>
    <t>2008</t>
  </si>
  <si>
    <t>2009</t>
  </si>
  <si>
    <t>2010</t>
  </si>
  <si>
    <r>
      <t xml:space="preserve">2021 </t>
    </r>
    <r>
      <rPr>
        <b/>
        <vertAlign val="superscript"/>
        <sz val="11"/>
        <rFont val="Times New Roman"/>
        <family val="1"/>
      </rPr>
      <t>6</t>
    </r>
  </si>
  <si>
    <r>
      <t>2022</t>
    </r>
    <r>
      <rPr>
        <b/>
        <vertAlign val="superscript"/>
        <sz val="11"/>
        <rFont val="Times New Roman"/>
        <family val="1"/>
      </rPr>
      <t xml:space="preserve"> 7</t>
    </r>
  </si>
  <si>
    <r>
      <t xml:space="preserve"> </t>
    </r>
    <r>
      <rPr>
        <vertAlign val="superscript"/>
        <sz val="8"/>
        <rFont val="Times New Roman"/>
        <family val="1"/>
      </rPr>
      <t>1</t>
    </r>
    <r>
      <rPr>
        <sz val="8"/>
        <rFont val="Times New Roman"/>
        <family val="1"/>
      </rPr>
      <t xml:space="preserve">   figures for 2001-2010 have been revised in the light of the 2011 Population Census data</t>
    </r>
  </si>
  <si>
    <r>
      <t xml:space="preserve">  2</t>
    </r>
    <r>
      <rPr>
        <sz val="8"/>
        <rFont val="Times New Roman"/>
        <family val="1"/>
      </rPr>
      <t xml:space="preserve">   because of the small number of vital events, the rates have been calculated by taking the average for </t>
    </r>
  </si>
  <si>
    <t xml:space="preserve">      three years in order to remove wide fluctuations in the yearly data.</t>
  </si>
  <si>
    <r>
      <t xml:space="preserve">  3 </t>
    </r>
    <r>
      <rPr>
        <sz val="8"/>
        <rFont val="Times New Roman"/>
        <family val="1"/>
      </rPr>
      <t xml:space="preserve">  deaths of children under 1 year of age per 1,000 live births</t>
    </r>
  </si>
  <si>
    <r>
      <t xml:space="preserve"> </t>
    </r>
    <r>
      <rPr>
        <vertAlign val="superscript"/>
        <sz val="8"/>
        <rFont val="Times New Roman"/>
        <family val="1"/>
      </rPr>
      <t>4</t>
    </r>
    <r>
      <rPr>
        <sz val="8"/>
        <rFont val="Times New Roman"/>
        <family val="1"/>
      </rPr>
      <t xml:space="preserve">   still births per 1,000 total births (live births and still births) </t>
    </r>
  </si>
  <si>
    <r>
      <t xml:space="preserve">  5 </t>
    </r>
    <r>
      <rPr>
        <sz val="8"/>
        <rFont val="Times New Roman"/>
        <family val="1"/>
      </rPr>
      <t xml:space="preserve">  the number of persons civilly married in a year per 1,000 mid-year population</t>
    </r>
  </si>
  <si>
    <r>
      <t xml:space="preserve">  6    </t>
    </r>
    <r>
      <rPr>
        <sz val="8"/>
        <rFont val="Times New Roman"/>
        <family val="1"/>
      </rPr>
      <t>revised</t>
    </r>
  </si>
  <si>
    <r>
      <t xml:space="preserve"> </t>
    </r>
    <r>
      <rPr>
        <vertAlign val="superscript"/>
        <sz val="8"/>
        <rFont val="Times New Roman"/>
        <family val="1"/>
      </rPr>
      <t xml:space="preserve">7  </t>
    </r>
    <r>
      <rPr>
        <sz val="8"/>
        <rFont val="Times New Roman"/>
        <family val="1"/>
      </rPr>
      <t xml:space="preserve"> based on vital events for the year 2022 only</t>
    </r>
  </si>
  <si>
    <r>
      <t>Table 1.17 - Registered vital statistics by sex - Republic of Mauritius</t>
    </r>
    <r>
      <rPr>
        <b/>
        <vertAlign val="superscript"/>
        <sz val="12"/>
        <rFont val="Times New Roman"/>
        <family val="1"/>
      </rPr>
      <t>1</t>
    </r>
    <r>
      <rPr>
        <b/>
        <sz val="12"/>
        <rFont val="Times New Roman"/>
        <family val="1"/>
      </rPr>
      <t>, 2003 - 2022</t>
    </r>
  </si>
  <si>
    <t>Infant deaths</t>
  </si>
  <si>
    <t>B. sexes</t>
  </si>
  <si>
    <r>
      <t xml:space="preserve">  </t>
    </r>
    <r>
      <rPr>
        <vertAlign val="superscript"/>
        <sz val="9"/>
        <rFont val="Times New Roman"/>
        <family val="1"/>
      </rPr>
      <t xml:space="preserve">1 </t>
    </r>
    <r>
      <rPr>
        <sz val="9"/>
        <rFont val="Times New Roman"/>
        <family val="1"/>
      </rPr>
      <t xml:space="preserve"> excluding Agalega and St Brandon</t>
    </r>
  </si>
  <si>
    <t xml:space="preserve"> </t>
  </si>
  <si>
    <r>
      <t>Table 1.18 - Registered vital statistics by geographical district - Republic of Mauritius</t>
    </r>
    <r>
      <rPr>
        <b/>
        <vertAlign val="superscript"/>
        <sz val="11"/>
        <rFont val="Times New Roman"/>
        <family val="1"/>
      </rPr>
      <t>1</t>
    </r>
    <r>
      <rPr>
        <b/>
        <sz val="11"/>
        <rFont val="Times New Roman"/>
        <family val="1"/>
      </rPr>
      <t>, 2021 &amp; 2022</t>
    </r>
  </si>
  <si>
    <t xml:space="preserve">Geographical </t>
  </si>
  <si>
    <t>district</t>
  </si>
  <si>
    <r>
      <t xml:space="preserve">Mid-year population </t>
    </r>
    <r>
      <rPr>
        <b/>
        <vertAlign val="superscript"/>
        <sz val="12"/>
        <rFont val="Times New Roman"/>
        <family val="1"/>
      </rPr>
      <t>2</t>
    </r>
  </si>
  <si>
    <r>
      <t>Infant deaths</t>
    </r>
    <r>
      <rPr>
        <b/>
        <vertAlign val="superscript"/>
        <sz val="12"/>
        <rFont val="Times New Roman"/>
        <family val="1"/>
      </rPr>
      <t>3</t>
    </r>
  </si>
  <si>
    <t>Civil marriages</t>
  </si>
  <si>
    <t xml:space="preserve">  Port Louis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</si>
  <si>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</si>
  <si>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</si>
  <si>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</si>
  <si>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</si>
  <si>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</si>
  <si>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</si>
  <si>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</si>
  <si>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</si>
  <si>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t xml:space="preserve">  Island of Mauritius</t>
  </si>
  <si>
    <t xml:space="preserve">  Island of Rodrigues</t>
  </si>
  <si>
    <t xml:space="preserve">  Republic of Mauritius</t>
  </si>
  <si>
    <r>
      <rPr>
        <vertAlign val="superscript"/>
        <sz val="10"/>
        <rFont val="Times New Roman"/>
        <family val="1"/>
      </rPr>
      <t xml:space="preserve">  1 </t>
    </r>
    <r>
      <rPr>
        <sz val="10"/>
        <rFont val="Times New Roman"/>
        <family val="1"/>
      </rPr>
      <t xml:space="preserve">  excluding Agalega and St Brandon</t>
    </r>
  </si>
  <si>
    <r>
      <t xml:space="preserve">   2</t>
    </r>
    <r>
      <rPr>
        <sz val="10"/>
        <rFont val="Times New Roman"/>
        <family val="1"/>
      </rPr>
      <t xml:space="preserve">  based on 2011 census data adjusted for underenumeration of young children</t>
    </r>
  </si>
  <si>
    <t xml:space="preserve">  </t>
  </si>
  <si>
    <r>
      <t xml:space="preserve">   3</t>
    </r>
    <r>
      <rPr>
        <sz val="10"/>
        <rFont val="Times New Roman"/>
        <family val="1"/>
      </rPr>
      <t xml:space="preserve">  deaths of children under 1 year</t>
    </r>
  </si>
  <si>
    <r>
      <t>Table 1.19 - Vital statistics by month of registration - Republic of Mauritius</t>
    </r>
    <r>
      <rPr>
        <b/>
        <vertAlign val="superscript"/>
        <sz val="12"/>
        <rFont val="Times New Roman"/>
        <family val="1"/>
      </rPr>
      <t xml:space="preserve">1 </t>
    </r>
    <r>
      <rPr>
        <b/>
        <sz val="12"/>
        <rFont val="Times New Roman"/>
        <family val="1"/>
      </rPr>
      <t>and Island of Mauritius, 2022</t>
    </r>
  </si>
  <si>
    <t>Month of</t>
  </si>
  <si>
    <t>JAN</t>
  </si>
  <si>
    <t>FEB</t>
  </si>
  <si>
    <t>MAR</t>
  </si>
  <si>
    <t>APR</t>
  </si>
  <si>
    <t>MAY</t>
  </si>
  <si>
    <t>JUN</t>
  </si>
  <si>
    <t>JUL</t>
  </si>
  <si>
    <t>AUG</t>
  </si>
  <si>
    <t>SEP</t>
  </si>
  <si>
    <t>OCT</t>
  </si>
  <si>
    <t>NOV</t>
  </si>
  <si>
    <t>DEC</t>
  </si>
  <si>
    <t>YEAR</t>
  </si>
  <si>
    <t>registration</t>
  </si>
  <si>
    <r>
      <rPr>
        <b/>
        <sz val="11"/>
        <rFont val="Times New Roman"/>
        <family val="1"/>
      </rPr>
      <t xml:space="preserve"> Live births</t>
    </r>
    <r>
      <rPr>
        <sz val="11"/>
        <rFont val="Times New Roman"/>
        <family val="1"/>
      </rPr>
      <t>: Male</t>
    </r>
  </si>
  <si>
    <t xml:space="preserve">                    Female</t>
  </si>
  <si>
    <t xml:space="preserve">                    Total</t>
  </si>
  <si>
    <r>
      <t xml:space="preserve"> </t>
    </r>
    <r>
      <rPr>
        <b/>
        <sz val="11"/>
        <rFont val="Times New Roman"/>
        <family val="1"/>
      </rPr>
      <t>Deaths</t>
    </r>
    <r>
      <rPr>
        <sz val="11"/>
        <rFont val="Times New Roman"/>
        <family val="1"/>
      </rPr>
      <t>:      Male</t>
    </r>
  </si>
  <si>
    <t xml:space="preserve">                   Female</t>
  </si>
  <si>
    <t xml:space="preserve">                   Total</t>
  </si>
  <si>
    <r>
      <t xml:space="preserve"> </t>
    </r>
    <r>
      <rPr>
        <b/>
        <sz val="11"/>
        <rFont val="Times New Roman"/>
        <family val="1"/>
      </rPr>
      <t>Infant deaths</t>
    </r>
    <r>
      <rPr>
        <sz val="11"/>
        <rFont val="Times New Roman"/>
        <family val="1"/>
      </rPr>
      <t>:Male</t>
    </r>
  </si>
  <si>
    <r>
      <t xml:space="preserve"> </t>
    </r>
    <r>
      <rPr>
        <b/>
        <sz val="11"/>
        <rFont val="Times New Roman"/>
        <family val="1"/>
      </rPr>
      <t>Still births</t>
    </r>
    <r>
      <rPr>
        <sz val="11"/>
        <rFont val="Times New Roman"/>
        <family val="1"/>
      </rPr>
      <t>:  Male</t>
    </r>
  </si>
  <si>
    <r>
      <t xml:space="preserve"> </t>
    </r>
    <r>
      <rPr>
        <b/>
        <sz val="11"/>
        <rFont val="Times New Roman"/>
        <family val="1"/>
      </rPr>
      <t>Live births</t>
    </r>
    <r>
      <rPr>
        <sz val="11"/>
        <rFont val="Times New Roman"/>
        <family val="1"/>
      </rPr>
      <t>: Male</t>
    </r>
  </si>
  <si>
    <r>
      <t xml:space="preserve">  </t>
    </r>
    <r>
      <rPr>
        <vertAlign val="superscript"/>
        <sz val="10"/>
        <rFont val="Times New Roman"/>
        <family val="1"/>
      </rPr>
      <t>1</t>
    </r>
    <r>
      <rPr>
        <sz val="10"/>
        <rFont val="Times New Roman"/>
        <family val="1"/>
      </rPr>
      <t xml:space="preserve"> excluding Agalega and St Brandon</t>
    </r>
  </si>
  <si>
    <r>
      <t>Table 1.20 - Age specific fertility rates</t>
    </r>
    <r>
      <rPr>
        <b/>
        <vertAlign val="superscript"/>
        <sz val="12"/>
        <rFont val="Times New Roman"/>
        <family val="1"/>
      </rPr>
      <t>1</t>
    </r>
    <r>
      <rPr>
        <b/>
        <sz val="12"/>
        <rFont val="Times New Roman"/>
        <family val="1"/>
      </rPr>
      <t xml:space="preserve">  by age of mother and live birth order - Republic of Mauritius</t>
    </r>
    <r>
      <rPr>
        <b/>
        <vertAlign val="superscript"/>
        <sz val="12"/>
        <rFont val="Times New Roman"/>
        <family val="1"/>
      </rPr>
      <t>2</t>
    </r>
    <r>
      <rPr>
        <b/>
        <sz val="12"/>
        <rFont val="Times New Roman"/>
        <family val="1"/>
      </rPr>
      <t>, 2021 &amp; 2022</t>
    </r>
  </si>
  <si>
    <t>Live birth order</t>
  </si>
  <si>
    <t>Age of mother</t>
  </si>
  <si>
    <t>First</t>
  </si>
  <si>
    <t>Second</t>
  </si>
  <si>
    <t>Third</t>
  </si>
  <si>
    <t>Fourth</t>
  </si>
  <si>
    <t>Fifth</t>
  </si>
  <si>
    <t>Sixth &amp; over</t>
  </si>
  <si>
    <t>0.0*</t>
  </si>
  <si>
    <t>0.1*</t>
  </si>
  <si>
    <t>0.3*</t>
  </si>
  <si>
    <t>0.5*</t>
  </si>
  <si>
    <t>0.6*</t>
  </si>
  <si>
    <t>0.2*</t>
  </si>
  <si>
    <r>
      <t>G.F.R</t>
    </r>
    <r>
      <rPr>
        <b/>
        <vertAlign val="superscript"/>
        <sz val="11"/>
        <rFont val="Times New Roman"/>
        <family val="1"/>
      </rPr>
      <t>3</t>
    </r>
  </si>
  <si>
    <t>0.4*</t>
  </si>
  <si>
    <r>
      <t xml:space="preserve">    1</t>
    </r>
    <r>
      <rPr>
        <sz val="9"/>
        <rFont val="Times New Roman"/>
        <family val="1"/>
      </rPr>
      <t xml:space="preserve">  live births occurred per 1,000 females in each age group. In calculating the  above rates, live births occurring to mothers aged  less than 15 years have been included </t>
    </r>
  </si>
  <si>
    <t xml:space="preserve">      in the age group (15-19) whilst those occurring to mothers aged 50 years and above in the age group (45- 49).  Births occurring to mothers of unknown age and   </t>
  </si>
  <si>
    <t xml:space="preserve">      unknown birth order have been prorated.</t>
  </si>
  <si>
    <r>
      <t xml:space="preserve">  </t>
    </r>
    <r>
      <rPr>
        <vertAlign val="superscript"/>
        <sz val="9"/>
        <rFont val="Times New Roman"/>
        <family val="1"/>
      </rPr>
      <t>2</t>
    </r>
    <r>
      <rPr>
        <sz val="9"/>
        <rFont val="Times New Roman"/>
        <family val="1"/>
      </rPr>
      <t xml:space="preserve">  excluding Agalega and St Brandon</t>
    </r>
  </si>
  <si>
    <r>
      <t xml:space="preserve">  </t>
    </r>
    <r>
      <rPr>
        <vertAlign val="superscript"/>
        <sz val="9"/>
        <rFont val="Times New Roman"/>
        <family val="1"/>
      </rPr>
      <t xml:space="preserve">3 </t>
    </r>
    <r>
      <rPr>
        <sz val="9"/>
        <rFont val="Times New Roman"/>
        <family val="1"/>
      </rPr>
      <t xml:space="preserve"> General Fertility Rate - Live births occurred per 1,000  women aged (15-49) years</t>
    </r>
  </si>
  <si>
    <t xml:space="preserve">  *  rates based on a small number of events (&lt;30)</t>
  </si>
  <si>
    <r>
      <t>Table 1.21 - Age specific fertility rates</t>
    </r>
    <r>
      <rPr>
        <b/>
        <vertAlign val="superscript"/>
        <sz val="12"/>
        <rFont val="Times New Roman"/>
        <family val="1"/>
      </rPr>
      <t>1</t>
    </r>
    <r>
      <rPr>
        <b/>
        <sz val="12"/>
        <rFont val="Times New Roman"/>
        <family val="1"/>
      </rPr>
      <t xml:space="preserve">  by age of mother and live birth order - Island of Mauritius, 2021 &amp; 2022</t>
    </r>
  </si>
  <si>
    <r>
      <t>G.F.R</t>
    </r>
    <r>
      <rPr>
        <b/>
        <vertAlign val="superscript"/>
        <sz val="11"/>
        <rFont val="Times New Roman"/>
        <family val="1"/>
      </rPr>
      <t>2</t>
    </r>
  </si>
  <si>
    <t>0.7*</t>
  </si>
  <si>
    <r>
      <t xml:space="preserve">  </t>
    </r>
    <r>
      <rPr>
        <vertAlign val="superscript"/>
        <sz val="9"/>
        <rFont val="Times New Roman"/>
        <family val="1"/>
      </rPr>
      <t>1</t>
    </r>
    <r>
      <rPr>
        <sz val="9"/>
        <rFont val="Times New Roman"/>
        <family val="1"/>
      </rPr>
      <t xml:space="preserve">  live births occurred per 1,000 females in each age group. In calculating the  above rates, live births occurring to mothers aged  less than 15 years have been included in the </t>
    </r>
  </si>
  <si>
    <t xml:space="preserve">     age group (15-19) whilst those occurring to mothers aged 50 years and above in the age group (45- 49).  Births occurring to mothers of unknown age and unknown birth order </t>
  </si>
  <si>
    <t xml:space="preserve">     have been prorated.</t>
  </si>
  <si>
    <r>
      <t xml:space="preserve"> </t>
    </r>
    <r>
      <rPr>
        <vertAlign val="superscript"/>
        <sz val="9"/>
        <rFont val="Times New Roman"/>
        <family val="1"/>
      </rPr>
      <t xml:space="preserve"> 2 </t>
    </r>
    <r>
      <rPr>
        <sz val="9"/>
        <rFont val="Times New Roman"/>
        <family val="1"/>
      </rPr>
      <t xml:space="preserve"> General Fertility Rate - Live births occurred per 1,000  women aged (15-49) years.</t>
    </r>
  </si>
  <si>
    <t xml:space="preserve"> *  rates based on a small number of events (&lt;30).</t>
  </si>
  <si>
    <r>
      <t>Table 1.22 - Fertility rates - Republic of Mauritius</t>
    </r>
    <r>
      <rPr>
        <b/>
        <vertAlign val="superscript"/>
        <sz val="11"/>
        <rFont val="Times New Roman"/>
        <family val="1"/>
      </rPr>
      <t>1</t>
    </r>
    <r>
      <rPr>
        <b/>
        <sz val="11"/>
        <rFont val="Times New Roman"/>
        <family val="1"/>
      </rPr>
      <t xml:space="preserve"> and Island of Mauritius, 2021 &amp; 2022</t>
    </r>
  </si>
  <si>
    <r>
      <t xml:space="preserve">  Crude birth rate</t>
    </r>
    <r>
      <rPr>
        <b/>
        <vertAlign val="superscript"/>
        <sz val="11"/>
        <rFont val="Times New Roman"/>
        <family val="1"/>
      </rPr>
      <t>2</t>
    </r>
  </si>
  <si>
    <r>
      <t xml:space="preserve">  General fertility rate</t>
    </r>
    <r>
      <rPr>
        <b/>
        <vertAlign val="superscript"/>
        <sz val="11"/>
        <rFont val="Times New Roman"/>
        <family val="1"/>
      </rPr>
      <t>3</t>
    </r>
  </si>
  <si>
    <r>
      <t xml:space="preserve">  Total fertility rate</t>
    </r>
    <r>
      <rPr>
        <b/>
        <vertAlign val="superscript"/>
        <sz val="11"/>
        <rFont val="Times New Roman"/>
        <family val="1"/>
      </rPr>
      <t>4</t>
    </r>
  </si>
  <si>
    <r>
      <t xml:space="preserve">  Gross reproduction rate</t>
    </r>
    <r>
      <rPr>
        <b/>
        <vertAlign val="superscript"/>
        <sz val="11"/>
        <rFont val="Times New Roman"/>
        <family val="1"/>
      </rPr>
      <t>5</t>
    </r>
  </si>
  <si>
    <r>
      <t xml:space="preserve">  Net reproduction rate</t>
    </r>
    <r>
      <rPr>
        <b/>
        <vertAlign val="superscript"/>
        <sz val="11"/>
        <rFont val="Times New Roman"/>
        <family val="1"/>
      </rPr>
      <t>6</t>
    </r>
  </si>
  <si>
    <t xml:space="preserve">  Mid year female population </t>
  </si>
  <si>
    <t xml:space="preserve">    aged (15 - 49) years </t>
  </si>
  <si>
    <r>
      <t xml:space="preserve">  Age specific fertility rate:</t>
    </r>
    <r>
      <rPr>
        <b/>
        <vertAlign val="superscript"/>
        <sz val="11"/>
        <rFont val="Times New Roman"/>
        <family val="1"/>
      </rPr>
      <t>7</t>
    </r>
  </si>
  <si>
    <t>Age of women (years)</t>
  </si>
  <si>
    <r>
      <t xml:space="preserve">  </t>
    </r>
    <r>
      <rPr>
        <vertAlign val="superscript"/>
        <sz val="9"/>
        <rFont val="Times New Roman"/>
        <family val="1"/>
      </rPr>
      <t>1</t>
    </r>
    <r>
      <rPr>
        <sz val="9"/>
        <rFont val="Times New Roman"/>
        <family val="1"/>
      </rPr>
      <t xml:space="preserve">   excluding Agalega and Saint Brandon</t>
    </r>
  </si>
  <si>
    <r>
      <t xml:space="preserve">  </t>
    </r>
    <r>
      <rPr>
        <vertAlign val="superscript"/>
        <sz val="9"/>
        <rFont val="Times New Roman"/>
        <family val="1"/>
      </rPr>
      <t xml:space="preserve">2   </t>
    </r>
    <r>
      <rPr>
        <sz val="9"/>
        <rFont val="Times New Roman"/>
        <family val="1"/>
      </rPr>
      <t xml:space="preserve"> registered live births per 1,000  mid-year population</t>
    </r>
  </si>
  <si>
    <r>
      <t xml:space="preserve">  </t>
    </r>
    <r>
      <rPr>
        <vertAlign val="superscript"/>
        <sz val="9"/>
        <rFont val="Times New Roman"/>
        <family val="1"/>
      </rPr>
      <t xml:space="preserve">3 </t>
    </r>
    <r>
      <rPr>
        <sz val="9"/>
        <rFont val="Times New Roman"/>
        <family val="1"/>
      </rPr>
      <t xml:space="preserve">   live births occurred per 1,000 women aged (15 - 49) years</t>
    </r>
  </si>
  <si>
    <r>
      <t xml:space="preserve">  </t>
    </r>
    <r>
      <rPr>
        <vertAlign val="superscript"/>
        <sz val="9"/>
        <rFont val="Times New Roman"/>
        <family val="1"/>
      </rPr>
      <t>4</t>
    </r>
    <r>
      <rPr>
        <sz val="9"/>
        <rFont val="Times New Roman"/>
        <family val="1"/>
      </rPr>
      <t xml:space="preserve">   the average number of children born to an average woman assuming that she survives to the  end of </t>
    </r>
  </si>
  <si>
    <t xml:space="preserve">      her childbearing age and is subjected to a fixed schedule of age-specific fertility rates</t>
  </si>
  <si>
    <r>
      <t xml:space="preserve">  </t>
    </r>
    <r>
      <rPr>
        <vertAlign val="superscript"/>
        <sz val="9"/>
        <rFont val="Times New Roman"/>
        <family val="1"/>
      </rPr>
      <t xml:space="preserve">5 </t>
    </r>
    <r>
      <rPr>
        <sz val="9"/>
        <rFont val="Times New Roman"/>
        <family val="1"/>
      </rPr>
      <t xml:space="preserve">  the average number of daughters born to an average woman assuming that she survives to the end of</t>
    </r>
  </si>
  <si>
    <r>
      <t xml:space="preserve"> </t>
    </r>
    <r>
      <rPr>
        <vertAlign val="superscript"/>
        <sz val="9"/>
        <rFont val="Times New Roman"/>
        <family val="1"/>
      </rPr>
      <t xml:space="preserve"> 6    </t>
    </r>
    <r>
      <rPr>
        <sz val="9"/>
        <rFont val="Times New Roman"/>
        <family val="1"/>
      </rPr>
      <t xml:space="preserve">the extent to which the average woman will replace herself, assuming a fixed schedule of age-specific </t>
    </r>
  </si>
  <si>
    <t xml:space="preserve">      mortality rates to prevail through her reproductive span of life</t>
  </si>
  <si>
    <r>
      <t xml:space="preserve"> </t>
    </r>
    <r>
      <rPr>
        <vertAlign val="superscript"/>
        <sz val="9"/>
        <rFont val="Times New Roman"/>
        <family val="1"/>
      </rPr>
      <t xml:space="preserve"> 7</t>
    </r>
    <r>
      <rPr>
        <sz val="9"/>
        <rFont val="Times New Roman"/>
        <family val="1"/>
      </rPr>
      <t xml:space="preserve">   live births occurred per 1,000 women in each age-group</t>
    </r>
  </si>
  <si>
    <t xml:space="preserve">      Note : Figures are  based on 2011 population census</t>
  </si>
  <si>
    <r>
      <t>Table 1.23- Marriages by type</t>
    </r>
    <r>
      <rPr>
        <b/>
        <vertAlign val="superscript"/>
        <sz val="11"/>
        <rFont val="Times New Roman"/>
        <family val="1"/>
      </rPr>
      <t>1</t>
    </r>
    <r>
      <rPr>
        <b/>
        <sz val="11"/>
        <rFont val="Times New Roman"/>
        <family val="1"/>
      </rPr>
      <t xml:space="preserve"> of marriage celebration and month - Republic of Mauritius</t>
    </r>
    <r>
      <rPr>
        <b/>
        <vertAlign val="superscript"/>
        <sz val="11"/>
        <rFont val="Times New Roman"/>
        <family val="1"/>
      </rPr>
      <t>2</t>
    </r>
    <r>
      <rPr>
        <b/>
        <sz val="11"/>
        <rFont val="Times New Roman"/>
        <family val="1"/>
      </rPr>
      <t>, 2022</t>
    </r>
  </si>
  <si>
    <t>Type of celebration</t>
  </si>
  <si>
    <t>January</t>
  </si>
  <si>
    <t>February</t>
  </si>
  <si>
    <t>March</t>
  </si>
  <si>
    <t>April</t>
  </si>
  <si>
    <t>May</t>
  </si>
  <si>
    <t>June</t>
  </si>
  <si>
    <t>July</t>
  </si>
  <si>
    <t>August</t>
  </si>
  <si>
    <t>September</t>
  </si>
  <si>
    <t>October</t>
  </si>
  <si>
    <t>November</t>
  </si>
  <si>
    <t>December</t>
  </si>
  <si>
    <t>By Civil Status Officer</t>
  </si>
  <si>
    <t xml:space="preserve">    - Island of Mauritius</t>
  </si>
  <si>
    <t xml:space="preserve">    - Island of Rodrigues</t>
  </si>
  <si>
    <t xml:space="preserve">By unauthorised person </t>
  </si>
  <si>
    <t xml:space="preserve">   but assisted by a civil </t>
  </si>
  <si>
    <t xml:space="preserve">   status officer</t>
  </si>
  <si>
    <t>By authorised person</t>
  </si>
  <si>
    <r>
      <t xml:space="preserve">  </t>
    </r>
    <r>
      <rPr>
        <vertAlign val="superscript"/>
        <sz val="9"/>
        <rFont val="Times New Roman"/>
        <family val="1"/>
      </rPr>
      <t>1</t>
    </r>
    <r>
      <rPr>
        <sz val="9"/>
        <rFont val="Times New Roman"/>
        <family val="1"/>
      </rPr>
      <t xml:space="preserve">    No "Past religious marriage" was  registered  in 2021</t>
    </r>
  </si>
  <si>
    <r>
      <t xml:space="preserve">  </t>
    </r>
    <r>
      <rPr>
        <vertAlign val="superscript"/>
        <sz val="9"/>
        <rFont val="Times New Roman"/>
        <family val="1"/>
      </rPr>
      <t xml:space="preserve">2   </t>
    </r>
    <r>
      <rPr>
        <sz val="9"/>
        <rFont val="Times New Roman"/>
        <family val="1"/>
      </rPr>
      <t xml:space="preserve"> excluding Agalega and St. Brandon</t>
    </r>
  </si>
  <si>
    <r>
      <t>Table 1.24- Marriages by type</t>
    </r>
    <r>
      <rPr>
        <b/>
        <vertAlign val="superscript"/>
        <sz val="12"/>
        <rFont val="Times New Roman"/>
        <family val="1"/>
      </rPr>
      <t>1</t>
    </r>
    <r>
      <rPr>
        <b/>
        <sz val="12"/>
        <rFont val="Times New Roman"/>
        <family val="1"/>
      </rPr>
      <t xml:space="preserve"> of marriage celebration and district</t>
    </r>
    <r>
      <rPr>
        <b/>
        <vertAlign val="superscript"/>
        <sz val="12"/>
        <rFont val="Times New Roman"/>
        <family val="1"/>
      </rPr>
      <t>2</t>
    </r>
    <r>
      <rPr>
        <b/>
        <sz val="12"/>
        <rFont val="Times New Roman"/>
        <family val="1"/>
      </rPr>
      <t xml:space="preserve"> - Republic of Mauritius</t>
    </r>
    <r>
      <rPr>
        <b/>
        <vertAlign val="superscript"/>
        <sz val="12"/>
        <rFont val="Times New Roman"/>
        <family val="1"/>
      </rPr>
      <t>3</t>
    </r>
    <r>
      <rPr>
        <b/>
        <sz val="12"/>
        <rFont val="Times New Roman"/>
        <family val="1"/>
      </rPr>
      <t>, 2022</t>
    </r>
  </si>
  <si>
    <t>Port</t>
  </si>
  <si>
    <t>Pample-</t>
  </si>
  <si>
    <t>Riviere</t>
  </si>
  <si>
    <t>Grand</t>
  </si>
  <si>
    <t>Plaines</t>
  </si>
  <si>
    <t>Black</t>
  </si>
  <si>
    <t>Republic</t>
  </si>
  <si>
    <t>Louis</t>
  </si>
  <si>
    <t>mousses</t>
  </si>
  <si>
    <t>du</t>
  </si>
  <si>
    <t>Flacq</t>
  </si>
  <si>
    <t>Savanne</t>
  </si>
  <si>
    <t>Wilhems</t>
  </si>
  <si>
    <t>Moka</t>
  </si>
  <si>
    <t>River</t>
  </si>
  <si>
    <t>of</t>
  </si>
  <si>
    <t>Rempart</t>
  </si>
  <si>
    <t>Mauritius</t>
  </si>
  <si>
    <t>Rodrigues</t>
  </si>
  <si>
    <t>By civil status officer</t>
  </si>
  <si>
    <t xml:space="preserve"> but assisted by a civil</t>
  </si>
  <si>
    <t xml:space="preserve"> status officer</t>
  </si>
  <si>
    <t xml:space="preserve">   1    No " Past  religious Marriage" was registered in 2022</t>
  </si>
  <si>
    <t xml:space="preserve">   2    refers to district of residence of husband</t>
  </si>
  <si>
    <t xml:space="preserve">   3    excluding Agalega and St. Brandon</t>
  </si>
  <si>
    <r>
      <t>Table 1.25 - Deaths by age group and sex - Republic of Mauritius</t>
    </r>
    <r>
      <rPr>
        <b/>
        <vertAlign val="superscript"/>
        <sz val="12"/>
        <rFont val="Times New Roman"/>
        <family val="1"/>
      </rPr>
      <t>1</t>
    </r>
    <r>
      <rPr>
        <b/>
        <sz val="12"/>
        <rFont val="Times New Roman"/>
        <family val="1"/>
      </rPr>
      <t>, Island of Mauritius and Island of Rodrigues, 2022</t>
    </r>
  </si>
  <si>
    <t xml:space="preserve">Age at death </t>
  </si>
  <si>
    <t>(years)</t>
  </si>
  <si>
    <t>Under 1</t>
  </si>
  <si>
    <t>1 -  4</t>
  </si>
  <si>
    <t>5 -  9</t>
  </si>
  <si>
    <t>85 and over</t>
  </si>
  <si>
    <r>
      <t xml:space="preserve"> </t>
    </r>
    <r>
      <rPr>
        <vertAlign val="superscript"/>
        <sz val="10"/>
        <rFont val="Times New Roman"/>
        <family val="1"/>
      </rPr>
      <t xml:space="preserve"> 1</t>
    </r>
    <r>
      <rPr>
        <sz val="10"/>
        <rFont val="Times New Roman"/>
        <family val="1"/>
      </rPr>
      <t xml:space="preserve">   excluding Agalega and St Brandon</t>
    </r>
  </si>
  <si>
    <r>
      <t>Table 1.26 - Infant deaths by age and sex - Republic of Mauritius</t>
    </r>
    <r>
      <rPr>
        <b/>
        <vertAlign val="superscript"/>
        <sz val="12"/>
        <rFont val="Times New Roman"/>
        <family val="1"/>
      </rPr>
      <t>1</t>
    </r>
    <r>
      <rPr>
        <b/>
        <sz val="12"/>
        <rFont val="Times New Roman"/>
        <family val="1"/>
      </rPr>
      <t>, Island of Mauritius and Island of Rodrigues, 2022</t>
    </r>
  </si>
  <si>
    <t>Under 1 day</t>
  </si>
  <si>
    <t>1 - 6 days</t>
  </si>
  <si>
    <t>7 - 27 days</t>
  </si>
  <si>
    <t>1 month</t>
  </si>
  <si>
    <t>2 months</t>
  </si>
  <si>
    <t>3 months</t>
  </si>
  <si>
    <t>4 months</t>
  </si>
  <si>
    <t>5 months</t>
  </si>
  <si>
    <t>6 months</t>
  </si>
  <si>
    <t>7 months</t>
  </si>
  <si>
    <t>8 months</t>
  </si>
  <si>
    <t>9 months</t>
  </si>
  <si>
    <t>10 months</t>
  </si>
  <si>
    <t>11 months</t>
  </si>
  <si>
    <t>Under 1 year</t>
  </si>
  <si>
    <t>Under 7 days</t>
  </si>
  <si>
    <t>Under 28 days</t>
  </si>
  <si>
    <t xml:space="preserve"> 1 - 11 months</t>
  </si>
  <si>
    <r>
      <t xml:space="preserve"> </t>
    </r>
    <r>
      <rPr>
        <vertAlign val="superscript"/>
        <sz val="10"/>
        <rFont val="Times New Roman"/>
        <family val="1"/>
      </rPr>
      <t xml:space="preserve"> 1 </t>
    </r>
    <r>
      <rPr>
        <sz val="10"/>
        <rFont val="Times New Roman"/>
        <family val="1"/>
      </rPr>
      <t xml:space="preserve">  excluding Agalega and St Brandon</t>
    </r>
  </si>
  <si>
    <t>Table 1.27 - Under one year mortality rates - Republic of Mauritius*, Island of Mauritius &amp; Island of Rodrigues, 2013 - 2022</t>
  </si>
  <si>
    <t>Mortality rates</t>
  </si>
  <si>
    <r>
      <t xml:space="preserve"> Early neonatal mortality rate</t>
    </r>
    <r>
      <rPr>
        <vertAlign val="superscript"/>
        <sz val="11"/>
        <rFont val="Times New Roman"/>
        <family val="1"/>
      </rPr>
      <t>1</t>
    </r>
  </si>
  <si>
    <r>
      <t xml:space="preserve"> Late neonatal mortality rate</t>
    </r>
    <r>
      <rPr>
        <vertAlign val="superscript"/>
        <sz val="11"/>
        <rFont val="Times New Roman"/>
        <family val="1"/>
      </rPr>
      <t>2</t>
    </r>
  </si>
  <si>
    <r>
      <t xml:space="preserve"> Neonatal mortality rate</t>
    </r>
    <r>
      <rPr>
        <vertAlign val="superscript"/>
        <sz val="11"/>
        <rFont val="Times New Roman"/>
        <family val="1"/>
      </rPr>
      <t>3</t>
    </r>
  </si>
  <si>
    <r>
      <t xml:space="preserve"> Post-neonatal mortality rate</t>
    </r>
    <r>
      <rPr>
        <vertAlign val="superscript"/>
        <sz val="11"/>
        <rFont val="Times New Roman"/>
        <family val="1"/>
      </rPr>
      <t>4</t>
    </r>
  </si>
  <si>
    <r>
      <t xml:space="preserve"> Perinatal mortality rate</t>
    </r>
    <r>
      <rPr>
        <vertAlign val="superscript"/>
        <sz val="11"/>
        <rFont val="Times New Roman"/>
        <family val="1"/>
      </rPr>
      <t>5</t>
    </r>
  </si>
  <si>
    <t xml:space="preserve">Island </t>
  </si>
  <si>
    <r>
      <t xml:space="preserve">  </t>
    </r>
    <r>
      <rPr>
        <vertAlign val="superscript"/>
        <sz val="9"/>
        <rFont val="Times New Roman"/>
        <family val="1"/>
      </rPr>
      <t xml:space="preserve">1 </t>
    </r>
    <r>
      <rPr>
        <sz val="9"/>
        <rFont val="Times New Roman"/>
        <family val="1"/>
      </rPr>
      <t xml:space="preserve">  the number of deaths of infants aged under 7 days in a year per 1,000 live births during that year</t>
    </r>
  </si>
  <si>
    <r>
      <t xml:space="preserve">  </t>
    </r>
    <r>
      <rPr>
        <vertAlign val="superscript"/>
        <sz val="9"/>
        <rFont val="Times New Roman"/>
        <family val="1"/>
      </rPr>
      <t>2</t>
    </r>
    <r>
      <rPr>
        <sz val="9"/>
        <rFont val="Times New Roman"/>
        <family val="1"/>
      </rPr>
      <t xml:space="preserve">   the number of deaths of infants aged from 7 to 27 days in a year per 1,000 live births in that year</t>
    </r>
  </si>
  <si>
    <r>
      <t xml:space="preserve">  </t>
    </r>
    <r>
      <rPr>
        <vertAlign val="superscript"/>
        <sz val="9"/>
        <rFont val="Times New Roman"/>
        <family val="1"/>
      </rPr>
      <t>3</t>
    </r>
    <r>
      <rPr>
        <sz val="9"/>
        <rFont val="Times New Roman"/>
        <family val="1"/>
      </rPr>
      <t xml:space="preserve">   the number of deaths of infants aged less than 28 days in a year per 1,000 live births during that year</t>
    </r>
  </si>
  <si>
    <r>
      <t xml:space="preserve">  </t>
    </r>
    <r>
      <rPr>
        <vertAlign val="superscript"/>
        <sz val="9"/>
        <rFont val="Times New Roman"/>
        <family val="1"/>
      </rPr>
      <t>4</t>
    </r>
    <r>
      <rPr>
        <sz val="9"/>
        <rFont val="Times New Roman"/>
        <family val="1"/>
      </rPr>
      <t xml:space="preserve">   the number of deaths of infants aged from 28 days to under 1 year per 1,000 live births during that year</t>
    </r>
  </si>
  <si>
    <r>
      <t xml:space="preserve"> </t>
    </r>
    <r>
      <rPr>
        <vertAlign val="superscript"/>
        <sz val="9"/>
        <rFont val="Times New Roman"/>
        <family val="1"/>
      </rPr>
      <t xml:space="preserve"> 5</t>
    </r>
    <r>
      <rPr>
        <sz val="9"/>
        <rFont val="Times New Roman"/>
        <family val="1"/>
      </rPr>
      <t xml:space="preserve">   the sum of the number of deaths of infants aged under 7 days and the number of still births in a year per 1,000 total births (live + still births) during that year</t>
    </r>
  </si>
  <si>
    <t xml:space="preserve">  *   excluding Agalega and St. Brandon</t>
  </si>
  <si>
    <r>
      <t>Table 1.28 (a) - Deaths by cause</t>
    </r>
    <r>
      <rPr>
        <b/>
        <vertAlign val="superscript"/>
        <sz val="12"/>
        <rFont val="Times New Roman"/>
        <family val="1"/>
      </rPr>
      <t>1</t>
    </r>
    <r>
      <rPr>
        <b/>
        <sz val="12"/>
        <rFont val="Times New Roman"/>
        <family val="1"/>
      </rPr>
      <t xml:space="preserve"> - Republic of Mauritius</t>
    </r>
    <r>
      <rPr>
        <b/>
        <vertAlign val="superscript"/>
        <sz val="12"/>
        <rFont val="Times New Roman"/>
        <family val="1"/>
      </rPr>
      <t>2</t>
    </r>
    <r>
      <rPr>
        <b/>
        <sz val="12"/>
        <rFont val="Times New Roman"/>
        <family val="1"/>
      </rPr>
      <t>, 2022</t>
    </r>
  </si>
  <si>
    <t xml:space="preserve">              Deaths</t>
  </si>
  <si>
    <t>Death rate</t>
  </si>
  <si>
    <t xml:space="preserve">Under </t>
  </si>
  <si>
    <t>1 to under</t>
  </si>
  <si>
    <t xml:space="preserve">            All ages</t>
  </si>
  <si>
    <t>per 100,000</t>
  </si>
  <si>
    <t>Chapter</t>
  </si>
  <si>
    <t>Cause of death</t>
  </si>
  <si>
    <t>1 year</t>
  </si>
  <si>
    <t>5 years</t>
  </si>
  <si>
    <t xml:space="preserve">          Both sexes</t>
  </si>
  <si>
    <t>population</t>
  </si>
  <si>
    <t xml:space="preserve">    I</t>
  </si>
  <si>
    <r>
      <t>Certain Infectious &amp; parasitic diseases</t>
    </r>
    <r>
      <rPr>
        <b/>
        <vertAlign val="superscript"/>
        <sz val="11"/>
        <rFont val="Times New Roman"/>
        <family val="1"/>
      </rPr>
      <t xml:space="preserve"> 3</t>
    </r>
  </si>
  <si>
    <t xml:space="preserve">    II</t>
  </si>
  <si>
    <t>Neoplasms</t>
  </si>
  <si>
    <t xml:space="preserve">    III</t>
  </si>
  <si>
    <t>Diseases of the blood &amp; blood-forming organs and</t>
  </si>
  <si>
    <t>certain disorders involving the immune mechanism</t>
  </si>
  <si>
    <t xml:space="preserve">    IV</t>
  </si>
  <si>
    <t>Endocrine, nutritional &amp; metabolic diseases</t>
  </si>
  <si>
    <t xml:space="preserve">    V</t>
  </si>
  <si>
    <t>Mental &amp; behavioural disorders</t>
  </si>
  <si>
    <t xml:space="preserve">    VI</t>
  </si>
  <si>
    <t xml:space="preserve">Diseases of the nervous system </t>
  </si>
  <si>
    <t xml:space="preserve">    VII</t>
  </si>
  <si>
    <t>Diseases of the eye &amp; adnexa</t>
  </si>
  <si>
    <t xml:space="preserve">    VIII</t>
  </si>
  <si>
    <t>Diseases of the ear &amp; mastoid process</t>
  </si>
  <si>
    <t xml:space="preserve">    IX</t>
  </si>
  <si>
    <t>Diseases of the circulatory system</t>
  </si>
  <si>
    <t xml:space="preserve">    X</t>
  </si>
  <si>
    <t>Diseases of the respiratory system</t>
  </si>
  <si>
    <t xml:space="preserve">    XI</t>
  </si>
  <si>
    <t>Diseases of the digestive system</t>
  </si>
  <si>
    <t xml:space="preserve">    XII</t>
  </si>
  <si>
    <t>Diseases of the skin &amp; subcutaneous tissue</t>
  </si>
  <si>
    <t xml:space="preserve">    XIII</t>
  </si>
  <si>
    <t>Diseases of the musculoskeletal system &amp;</t>
  </si>
  <si>
    <t>connective tissue</t>
  </si>
  <si>
    <t xml:space="preserve">    XIV</t>
  </si>
  <si>
    <t>Diseases of the genito-urinary system</t>
  </si>
  <si>
    <t xml:space="preserve">    XV</t>
  </si>
  <si>
    <t>Pregnancy, childbirth &amp; the puerperium</t>
  </si>
  <si>
    <t xml:space="preserve">    XVI</t>
  </si>
  <si>
    <t xml:space="preserve">Certain conditions originating in the perinatal </t>
  </si>
  <si>
    <t xml:space="preserve">    XVII</t>
  </si>
  <si>
    <t>Congenital malformations, deformation &amp;</t>
  </si>
  <si>
    <t>chromosomal abnormalities</t>
  </si>
  <si>
    <t>XVIII</t>
  </si>
  <si>
    <t>Symptoms, signs &amp; abnormal clinical &amp; laboratory</t>
  </si>
  <si>
    <t>findings, not elsewhere classified</t>
  </si>
  <si>
    <t>XIX</t>
  </si>
  <si>
    <t>Injury, poisoning &amp; certain other consequences of</t>
  </si>
  <si>
    <t>external causes</t>
  </si>
  <si>
    <t>All causes</t>
  </si>
  <si>
    <r>
      <t xml:space="preserve"> </t>
    </r>
    <r>
      <rPr>
        <vertAlign val="superscript"/>
        <sz val="10"/>
        <rFont val="Times New Roman"/>
        <family val="1"/>
      </rPr>
      <t>1</t>
    </r>
    <r>
      <rPr>
        <sz val="10"/>
        <rFont val="Times New Roman"/>
        <family val="1"/>
      </rPr>
      <t xml:space="preserve">  according to the "International Statistical Classification of Diseases, Injuries, and Causes of Death", 10th revision</t>
    </r>
  </si>
  <si>
    <r>
      <t xml:space="preserve"> </t>
    </r>
    <r>
      <rPr>
        <vertAlign val="superscript"/>
        <sz val="10"/>
        <rFont val="Times New Roman"/>
        <family val="1"/>
      </rPr>
      <t>2</t>
    </r>
    <r>
      <rPr>
        <sz val="10"/>
        <rFont val="Times New Roman"/>
        <family val="1"/>
      </rPr>
      <t xml:space="preserve">  excluding Agalega and St Brandon</t>
    </r>
  </si>
  <si>
    <r>
      <t xml:space="preserve"> 3  </t>
    </r>
    <r>
      <rPr>
        <sz val="10"/>
        <rFont val="Times New Roman"/>
        <family val="1"/>
      </rPr>
      <t>including Covid-19</t>
    </r>
  </si>
  <si>
    <r>
      <t>Table 1.28 (b) - Deaths by cause</t>
    </r>
    <r>
      <rPr>
        <b/>
        <vertAlign val="superscript"/>
        <sz val="12"/>
        <rFont val="Times New Roman"/>
        <family val="1"/>
      </rPr>
      <t>1</t>
    </r>
    <r>
      <rPr>
        <b/>
        <sz val="12"/>
        <rFont val="Times New Roman"/>
        <family val="1"/>
      </rPr>
      <t xml:space="preserve"> - Island of Mauritius, 2022</t>
    </r>
  </si>
  <si>
    <t xml:space="preserve"> 5 years</t>
  </si>
  <si>
    <r>
      <t xml:space="preserve">Certain Infectious &amp; parasitic diseases </t>
    </r>
    <r>
      <rPr>
        <b/>
        <vertAlign val="superscript"/>
        <sz val="11"/>
        <rFont val="Times New Roman"/>
        <family val="1"/>
      </rPr>
      <t>2</t>
    </r>
  </si>
  <si>
    <r>
      <t xml:space="preserve"> 1</t>
    </r>
    <r>
      <rPr>
        <sz val="10"/>
        <rFont val="Times New Roman"/>
        <family val="1"/>
      </rPr>
      <t xml:space="preserve">  according to the "International Statistical Classification of Diseases, Injuries, and Causes of Death",10th revision </t>
    </r>
  </si>
  <si>
    <r>
      <t xml:space="preserve">2  </t>
    </r>
    <r>
      <rPr>
        <sz val="10"/>
        <rFont val="Times New Roman"/>
        <family val="1"/>
      </rPr>
      <t>including Covid-19</t>
    </r>
  </si>
  <si>
    <r>
      <t>Table 1.28 (c) - Deaths by cause</t>
    </r>
    <r>
      <rPr>
        <b/>
        <vertAlign val="superscript"/>
        <sz val="12"/>
        <rFont val="Times New Roman"/>
        <family val="1"/>
      </rPr>
      <t>1</t>
    </r>
    <r>
      <rPr>
        <b/>
        <sz val="12"/>
        <rFont val="Times New Roman"/>
        <family val="1"/>
      </rPr>
      <t xml:space="preserve"> - Island of Rodrigues, 2022</t>
    </r>
  </si>
  <si>
    <t xml:space="preserve">     Both sexes</t>
  </si>
  <si>
    <r>
      <t>Certain Infectious &amp; parasitic diseases</t>
    </r>
    <r>
      <rPr>
        <b/>
        <vertAlign val="superscript"/>
        <sz val="11"/>
        <rFont val="Times New Roman"/>
        <family val="1"/>
      </rPr>
      <t xml:space="preserve"> 2</t>
    </r>
  </si>
  <si>
    <r>
      <t xml:space="preserve">1 </t>
    </r>
    <r>
      <rPr>
        <sz val="10"/>
        <rFont val="Times New Roman"/>
        <family val="1"/>
      </rPr>
      <t xml:space="preserve">according to the "International Statistical Classification of Diseases, Injuries, and Causes of Death",10th revision </t>
    </r>
  </si>
  <si>
    <t>Table 1.29 - Projections of the resident population by sex  - Republic of Mauritius, 2022 - 2062</t>
  </si>
  <si>
    <t xml:space="preserve">  Age   </t>
  </si>
  <si>
    <t xml:space="preserve"> 0-4 </t>
  </si>
  <si>
    <t xml:space="preserve"> 5-9 </t>
  </si>
  <si>
    <t>10-14</t>
  </si>
  <si>
    <t>15-19</t>
  </si>
  <si>
    <t>20-24</t>
  </si>
  <si>
    <t>25-29</t>
  </si>
  <si>
    <t>30-34</t>
  </si>
  <si>
    <t>35-39</t>
  </si>
  <si>
    <t>40-44</t>
  </si>
  <si>
    <t>45-49</t>
  </si>
  <si>
    <t>50-54</t>
  </si>
  <si>
    <t>55-59</t>
  </si>
  <si>
    <t>60-64</t>
  </si>
  <si>
    <t>65-69</t>
  </si>
  <si>
    <t>70-74</t>
  </si>
  <si>
    <t>75-79</t>
  </si>
  <si>
    <t xml:space="preserve"> 80+ </t>
  </si>
  <si>
    <t>Base: 2022 resident population estimated by adding the balance of births, deaths, and migration to the 2011 census population adjusted for underenumeration of young children.</t>
  </si>
  <si>
    <t>Assumptions:</t>
  </si>
  <si>
    <t xml:space="preserve"> (i) Fertility:     The Total Fertility rate is 1.3 for the period 2017 - 2022 and  thereafter remained  1.3 till 2062.</t>
  </si>
  <si>
    <t xml:space="preserve">(ii) Mortality: (a) The life expectancy at birth for males improves from 70.60 in the period 2017 - 2022 to 73.88 in the period  2037 - 2042 and then to 75.23 in the period 2057 - 2062. </t>
  </si>
  <si>
    <t xml:space="preserve">         (b) The life expectancy at birth for females improves from 77.50 in the period 2017 - 2022 to 79.70 in the period 2037 - 2042 and then to 80.57 in the  period 2057 - 2062.</t>
  </si>
  <si>
    <t>(iii) Migration: A net yearly  outmigration of 590 males and 1260 females during 2022 - 2037 and  490 males and 1,160 females during 2037 - 2042, 490 males and 1,060 females</t>
  </si>
  <si>
    <t xml:space="preserve">           during 2042 - 2052, 490 males and 960 females during 2052 - 2057 and 390 males and 860 females during 2057 - 2062.</t>
  </si>
  <si>
    <t>Table 1.29 - Projections of the resident population by sex  - Republic of Mauritius, 2022 - 2062 (cont'd)</t>
  </si>
  <si>
    <t>'000</t>
  </si>
  <si>
    <t>1.20</t>
  </si>
  <si>
    <t>NA</t>
  </si>
  <si>
    <t>NA: Not Available</t>
  </si>
  <si>
    <t>Rs</t>
  </si>
  <si>
    <t>Rupees</t>
  </si>
  <si>
    <t>Negligible</t>
  </si>
  <si>
    <r>
      <t>m</t>
    </r>
    <r>
      <rPr>
        <vertAlign val="superscript"/>
        <sz val="9"/>
        <rFont val="Times New Roman"/>
        <family val="1"/>
      </rPr>
      <t>2</t>
    </r>
  </si>
  <si>
    <r>
      <t>m</t>
    </r>
    <r>
      <rPr>
        <vertAlign val="superscript"/>
        <sz val="9"/>
        <rFont val="Times New Roman"/>
        <family val="1"/>
      </rPr>
      <t>3</t>
    </r>
  </si>
  <si>
    <r>
      <t>km</t>
    </r>
    <r>
      <rPr>
        <vertAlign val="superscript"/>
        <sz val="9"/>
        <rFont val="Times New Roman"/>
        <family val="1"/>
      </rPr>
      <t>2</t>
    </r>
  </si>
  <si>
    <t>Passenger traffic - Island of Mauritius, 2010 - 2022</t>
  </si>
  <si>
    <t>Passenger traffic- Island of Mauritius,by country of embarkation or country of disembarkation, 2022</t>
  </si>
  <si>
    <t>Tourist arrivals by mode of transport and tourist nights spent during period, 2011 - 2022</t>
  </si>
  <si>
    <t>Official long-term emigrants by sex, Island of Mauritius, 1972-1994</t>
  </si>
  <si>
    <t>Tourist arrivals by country of residence, 2015 - 2022</t>
  </si>
  <si>
    <t>Tourist nights by country of residence, 2015 - 2022</t>
  </si>
  <si>
    <t>Hotels, rooms and bed places, 2012 - 2022</t>
  </si>
  <si>
    <t>Monthly occupancy rates in large hotels, 2021 &amp; 2022</t>
  </si>
  <si>
    <t>SECTION 2 - INTERNATIONAL TRAVEL AND TOURISM</t>
  </si>
  <si>
    <t>Arrivals</t>
  </si>
  <si>
    <t>Departures</t>
  </si>
  <si>
    <t>Net
overseas      
migration</t>
  </si>
  <si>
    <t>By sea</t>
  </si>
  <si>
    <t>By air</t>
  </si>
  <si>
    <t>2012</t>
  </si>
  <si>
    <t xml:space="preserve">2013 </t>
  </si>
  <si>
    <t xml:space="preserve">2014 </t>
  </si>
  <si>
    <t xml:space="preserve">2015 </t>
  </si>
  <si>
    <t xml:space="preserve">2016 </t>
  </si>
  <si>
    <t xml:space="preserve">2017 </t>
  </si>
  <si>
    <t xml:space="preserve">2018 </t>
  </si>
  <si>
    <t>1st  Qr</t>
  </si>
  <si>
    <t>2nd Qr</t>
  </si>
  <si>
    <t>3rd Qr</t>
  </si>
  <si>
    <t>4th Qr</t>
  </si>
  <si>
    <t xml:space="preserve">Includes traffic between Islands of Mauritius and Rodrigues and cruise travellers, but excludes traffic from other </t>
  </si>
  <si>
    <t xml:space="preserve"> constituent islands of the Republic of Mauritius, direct transit and traffic between Islands of Rodrigues and Reunion.</t>
  </si>
  <si>
    <r>
      <t>Table 2.2 - Passenger traffic</t>
    </r>
    <r>
      <rPr>
        <b/>
        <vertAlign val="superscript"/>
        <sz val="11"/>
        <rFont val="Times New Roman"/>
        <family val="1"/>
      </rPr>
      <t>1</t>
    </r>
    <r>
      <rPr>
        <b/>
        <sz val="11"/>
        <rFont val="Times New Roman"/>
        <family val="1"/>
      </rPr>
      <t xml:space="preserve"> - Island of Mauritius, by country of embarkation </t>
    </r>
    <r>
      <rPr>
        <b/>
        <vertAlign val="superscript"/>
        <sz val="11"/>
        <rFont val="Times New Roman"/>
        <family val="1"/>
      </rPr>
      <t>2</t>
    </r>
    <r>
      <rPr>
        <b/>
        <sz val="11"/>
        <rFont val="Times New Roman"/>
        <family val="1"/>
      </rPr>
      <t xml:space="preserve"> or country of disembarkation </t>
    </r>
    <r>
      <rPr>
        <b/>
        <vertAlign val="superscript"/>
        <sz val="11"/>
        <rFont val="Times New Roman"/>
        <family val="1"/>
      </rPr>
      <t>3</t>
    </r>
    <r>
      <rPr>
        <b/>
        <sz val="11"/>
        <rFont val="Times New Roman"/>
        <family val="1"/>
      </rPr>
      <t>, 2022</t>
    </r>
  </si>
  <si>
    <t>Country of embarkation / disembarkation</t>
  </si>
  <si>
    <t xml:space="preserve"> Total arrivals</t>
  </si>
  <si>
    <t xml:space="preserve">   Total departures </t>
  </si>
  <si>
    <t>France</t>
  </si>
  <si>
    <t>Germany</t>
  </si>
  <si>
    <r>
      <t xml:space="preserve">Hong Kong SAR </t>
    </r>
    <r>
      <rPr>
        <vertAlign val="superscript"/>
        <sz val="10"/>
        <rFont val="Times New Roman"/>
        <family val="1"/>
      </rPr>
      <t>4</t>
    </r>
  </si>
  <si>
    <t>India</t>
  </si>
  <si>
    <t>Italy</t>
  </si>
  <si>
    <t>Malagasy Republic</t>
  </si>
  <si>
    <t>Malaysia</t>
  </si>
  <si>
    <t>People's Rep. of China</t>
  </si>
  <si>
    <t>Reunion Island</t>
  </si>
  <si>
    <t>Singapore</t>
  </si>
  <si>
    <t>South Africa, Rep. of</t>
  </si>
  <si>
    <t>United Arab Emirates</t>
  </si>
  <si>
    <t>United Kingdom</t>
  </si>
  <si>
    <t>Other countries</t>
  </si>
  <si>
    <t>All countries</t>
  </si>
  <si>
    <t>Includes traffic between Islands of Mauritius and Rodrigues and cruise travellers, but excludes traffic from other</t>
  </si>
  <si>
    <t>constituent islands of the Republic of Mauritius, direct transit and traffic between Islands of Rodrigues and Reunion.</t>
  </si>
  <si>
    <t>Country of embarkation may either be the country of original embarkation or the transit country.</t>
  </si>
  <si>
    <t>Country of disembarkation may either be the country of final destination or the transit country.</t>
  </si>
  <si>
    <t>Special Administrative Region of China</t>
  </si>
  <si>
    <t>Tourist arrivals</t>
  </si>
  <si>
    <t>Tourist nights</t>
  </si>
  <si>
    <t>% change over previous year</t>
  </si>
  <si>
    <t>spent during</t>
  </si>
  <si>
    <t xml:space="preserve">   Sea</t>
  </si>
  <si>
    <t xml:space="preserve">  Air</t>
  </si>
  <si>
    <t>1</t>
  </si>
  <si>
    <t>A tourist is defined as a non-resident staying overnight but less than a year, and who has no employer-employee relationship with a resident.</t>
  </si>
  <si>
    <t>2</t>
  </si>
  <si>
    <t>As from 2010, a new methodology for computation of tourist nights is being used.  Tourist nights for a reference period refer to nights spent by tourists departing  in that reference period.</t>
  </si>
  <si>
    <r>
      <t>Table 2.4 - Official long-term emigrants</t>
    </r>
    <r>
      <rPr>
        <b/>
        <vertAlign val="superscript"/>
        <sz val="12"/>
        <rFont val="Times New Roman"/>
        <family val="1"/>
      </rPr>
      <t>1</t>
    </r>
    <r>
      <rPr>
        <b/>
        <sz val="12"/>
        <rFont val="Times New Roman"/>
        <family val="1"/>
      </rPr>
      <t xml:space="preserve"> by sex, Island of Mauritius, 1972 - 1994</t>
    </r>
  </si>
  <si>
    <t xml:space="preserve">  Both sexes</t>
  </si>
  <si>
    <t xml:space="preserve">       Female</t>
  </si>
  <si>
    <r>
      <t>1</t>
    </r>
    <r>
      <rPr>
        <sz val="9"/>
        <rFont val="Times New Roman"/>
        <family val="1"/>
      </rPr>
      <t xml:space="preserve"> Persons who have obtained a permit to migrate to another country. The figures have been compiled</t>
    </r>
  </si>
  <si>
    <t>from the Passport Office register.</t>
  </si>
  <si>
    <r>
      <t>Table 2.6 - Tourist nights</t>
    </r>
    <r>
      <rPr>
        <b/>
        <vertAlign val="superscript"/>
        <sz val="11"/>
        <rFont val="Times New Roman"/>
        <family val="1"/>
      </rPr>
      <t>1</t>
    </r>
    <r>
      <rPr>
        <b/>
        <sz val="11"/>
        <rFont val="Times New Roman"/>
        <family val="1"/>
      </rPr>
      <t xml:space="preserve"> by country of residence, 2015 - 2022</t>
    </r>
  </si>
  <si>
    <t>Country of residence</t>
  </si>
  <si>
    <t>2016</t>
  </si>
  <si>
    <t>Belgium</t>
  </si>
  <si>
    <r>
      <t xml:space="preserve">Hong Kong SAR </t>
    </r>
    <r>
      <rPr>
        <vertAlign val="superscript"/>
        <sz val="10"/>
        <rFont val="Times New Roman"/>
        <family val="1"/>
      </rPr>
      <t>2</t>
    </r>
  </si>
  <si>
    <t>Japan</t>
  </si>
  <si>
    <t>Switzerland</t>
  </si>
  <si>
    <t>USA</t>
  </si>
  <si>
    <t>Zimbabwe</t>
  </si>
  <si>
    <t>As from 2010, a new methodology for computation of tourist nights is being used.  Tourist nights for a reference period refer to nights spent by tourists departing in that reference period.</t>
  </si>
  <si>
    <t>Table 2.5 - Tourist arrivals by country of residence, 2015 - 2022</t>
  </si>
  <si>
    <t>Zambia</t>
  </si>
  <si>
    <r>
      <t>Table 2.7 - Hotels</t>
    </r>
    <r>
      <rPr>
        <b/>
        <vertAlign val="superscript"/>
        <sz val="11"/>
        <rFont val="Times New Roman"/>
        <family val="1"/>
      </rPr>
      <t>1</t>
    </r>
    <r>
      <rPr>
        <b/>
        <sz val="12"/>
        <rFont val="Times New Roman"/>
        <family val="1"/>
      </rPr>
      <t>, rooms and bed places, 2012 - 2022</t>
    </r>
  </si>
  <si>
    <t>No. of hotels</t>
  </si>
  <si>
    <t>No. of rooms</t>
  </si>
  <si>
    <t>No. of bed places</t>
  </si>
  <si>
    <t>2013</t>
  </si>
  <si>
    <t>2019</t>
  </si>
  <si>
    <t>2020</t>
  </si>
  <si>
    <t>2021</t>
  </si>
  <si>
    <t>2022</t>
  </si>
  <si>
    <r>
      <rPr>
        <vertAlign val="superscript"/>
        <sz val="10"/>
        <rFont val="Times New Roman"/>
        <family val="1"/>
      </rPr>
      <t>1</t>
    </r>
  </si>
  <si>
    <t xml:space="preserve">Refers to hotels in the Island of Mauritius which were operational </t>
  </si>
  <si>
    <t>as at end of December (excluding hotels not operational)</t>
  </si>
  <si>
    <r>
      <t>Table 2.8 - Monthly occupancy rates</t>
    </r>
    <r>
      <rPr>
        <b/>
        <vertAlign val="superscript"/>
        <sz val="11"/>
        <rFont val="Times New Roman"/>
        <family val="1"/>
      </rPr>
      <t>1</t>
    </r>
    <r>
      <rPr>
        <b/>
        <sz val="11"/>
        <rFont val="Times New Roman"/>
        <family val="1"/>
      </rPr>
      <t xml:space="preserve"> in large</t>
    </r>
    <r>
      <rPr>
        <b/>
        <vertAlign val="superscript"/>
        <sz val="11"/>
        <rFont val="Times New Roman"/>
        <family val="1"/>
      </rPr>
      <t>2</t>
    </r>
    <r>
      <rPr>
        <b/>
        <sz val="11"/>
        <rFont val="Times New Roman"/>
        <family val="1"/>
      </rPr>
      <t xml:space="preserve"> hotels, 2021 &amp; 2022</t>
    </r>
  </si>
  <si>
    <t xml:space="preserve">  Month</t>
  </si>
  <si>
    <r>
      <t xml:space="preserve">Room </t>
    </r>
    <r>
      <rPr>
        <b/>
        <vertAlign val="superscript"/>
        <sz val="10"/>
        <rFont val="Times New Roman"/>
        <family val="1"/>
      </rPr>
      <t>3</t>
    </r>
  </si>
  <si>
    <r>
      <t xml:space="preserve">Bed </t>
    </r>
    <r>
      <rPr>
        <b/>
        <vertAlign val="superscript"/>
        <sz val="10"/>
        <rFont val="Times New Roman"/>
        <family val="1"/>
      </rPr>
      <t>4</t>
    </r>
  </si>
  <si>
    <t>Whole year</t>
  </si>
  <si>
    <t>For the period March 2021 to end of December 2021, occupancy rate excludes number of nights spent in hotels which were used as quarantine centres</t>
  </si>
  <si>
    <t>Large hotels are well established beach hotels with more than 80 rooms</t>
  </si>
  <si>
    <t>3</t>
  </si>
  <si>
    <t>Room Occupancy Rate =</t>
  </si>
  <si>
    <t>Total number of room nights rented x 100</t>
  </si>
  <si>
    <t>Total number of room nights available</t>
  </si>
  <si>
    <t>4</t>
  </si>
  <si>
    <t>Bed Occupancy Rate =</t>
  </si>
  <si>
    <t>Total number of bed nights rented x 100</t>
  </si>
  <si>
    <t>Total number of bed nights available</t>
  </si>
  <si>
    <t>Health Infrastucture and selected personnel  (as at 31st December) -Republic of Mauritius, 2018 -2022</t>
  </si>
  <si>
    <t>Statistics of government hospitals - Island of Mauritius, 2016 - 2022</t>
  </si>
  <si>
    <t>Notifiable, contagious or communicable diseases - Republic of Mauritius, 2020  - 2022</t>
  </si>
  <si>
    <t>SECTION 3 * - PUBLIC HEALTH</t>
  </si>
  <si>
    <r>
      <t>Table 3.1-Health Infrastructure and selected personnel (as at 31</t>
    </r>
    <r>
      <rPr>
        <b/>
        <vertAlign val="superscript"/>
        <sz val="12"/>
        <rFont val="Times New Roman"/>
        <family val="1"/>
      </rPr>
      <t>st</t>
    </r>
    <r>
      <rPr>
        <b/>
        <sz val="12"/>
        <rFont val="Times New Roman"/>
        <family val="1"/>
      </rPr>
      <t xml:space="preserve"> December) -</t>
    </r>
  </si>
  <si>
    <t>Republic of Mauritius, 2018 - 2022</t>
  </si>
  <si>
    <t xml:space="preserve">  Hospitals</t>
  </si>
  <si>
    <t>Regional hospitals</t>
  </si>
  <si>
    <r>
      <t>District hospitals</t>
    </r>
    <r>
      <rPr>
        <vertAlign val="superscript"/>
        <sz val="10"/>
        <rFont val="Times New Roman"/>
        <family val="1"/>
      </rPr>
      <t>1</t>
    </r>
  </si>
  <si>
    <t>Specialised hospitals (psychiatric,</t>
  </si>
  <si>
    <r>
      <t xml:space="preserve">    chest, eye and E.N.T)</t>
    </r>
    <r>
      <rPr>
        <vertAlign val="superscript"/>
        <sz val="10"/>
        <rFont val="Times New Roman"/>
        <family val="1"/>
      </rPr>
      <t>2</t>
    </r>
  </si>
  <si>
    <t xml:space="preserve">  National Cancer Centre</t>
  </si>
  <si>
    <t xml:space="preserve">  Cardiac centre</t>
  </si>
  <si>
    <t xml:space="preserve">  Mediclinics</t>
  </si>
  <si>
    <r>
      <t xml:space="preserve">  Area health centres</t>
    </r>
    <r>
      <rPr>
        <b/>
        <vertAlign val="superscript"/>
        <sz val="10"/>
        <rFont val="Times New Roman"/>
        <family val="1"/>
      </rPr>
      <t>3</t>
    </r>
  </si>
  <si>
    <t xml:space="preserve">  Health centres with beds (Island</t>
  </si>
  <si>
    <t>of Rodrigues)</t>
  </si>
  <si>
    <t xml:space="preserve">  Community health centres</t>
  </si>
  <si>
    <t xml:space="preserve">  Dispensaries</t>
  </si>
  <si>
    <t>Private dispensaries on sugar</t>
  </si>
  <si>
    <t>estates</t>
  </si>
  <si>
    <t xml:space="preserve">  Clinics</t>
  </si>
  <si>
    <t>Dental (including oral surgery</t>
  </si>
  <si>
    <t>and orthodontics)</t>
  </si>
  <si>
    <t>Public mobile dental</t>
  </si>
  <si>
    <t>Private clinics</t>
  </si>
  <si>
    <t xml:space="preserve">  Health offices</t>
  </si>
  <si>
    <t xml:space="preserve">  Personnel</t>
  </si>
  <si>
    <t>Doctors</t>
  </si>
  <si>
    <r>
      <t>Total government doctors</t>
    </r>
    <r>
      <rPr>
        <vertAlign val="superscript"/>
        <sz val="10"/>
        <rFont val="Times New Roman"/>
        <family val="1"/>
      </rPr>
      <t>4</t>
    </r>
  </si>
  <si>
    <t>of which: specialists</t>
  </si>
  <si>
    <t>Doctors in private practice</t>
  </si>
  <si>
    <t>TOTAL</t>
  </si>
  <si>
    <t>Dentists</t>
  </si>
  <si>
    <r>
      <t>Government services</t>
    </r>
    <r>
      <rPr>
        <vertAlign val="superscript"/>
        <sz val="10"/>
        <rFont val="Times New Roman"/>
        <family val="1"/>
      </rPr>
      <t>4</t>
    </r>
  </si>
  <si>
    <t>Private</t>
  </si>
  <si>
    <r>
      <t xml:space="preserve">362 </t>
    </r>
    <r>
      <rPr>
        <vertAlign val="superscript"/>
        <sz val="10"/>
        <rFont val="Times New Roman"/>
        <family val="1"/>
      </rPr>
      <t>5</t>
    </r>
  </si>
  <si>
    <r>
      <t xml:space="preserve">432 </t>
    </r>
    <r>
      <rPr>
        <b/>
        <vertAlign val="superscript"/>
        <sz val="10"/>
        <rFont val="Times New Roman"/>
        <family val="1"/>
      </rPr>
      <t>5</t>
    </r>
  </si>
  <si>
    <t>Pharmacists</t>
  </si>
  <si>
    <t>Qualified nurse and midwives</t>
  </si>
  <si>
    <t xml:space="preserve">  Mahebourg,Souillac and Q. Elizabeth (Rodrigues) hospitals</t>
  </si>
  <si>
    <t xml:space="preserve">  The E.N.T Centre is operating as Covid-19 treatement hospital</t>
  </si>
  <si>
    <t xml:space="preserve">  Including Dr. Y. Cantin and Long Mountain  Community Hospitals</t>
  </si>
  <si>
    <t xml:space="preserve">  Including temporary officers but excluding pre-registration ones</t>
  </si>
  <si>
    <t xml:space="preserve">  Revised</t>
  </si>
  <si>
    <t xml:space="preserve">        *    </t>
  </si>
  <si>
    <t xml:space="preserve">  Source: Health Statistics Unit, Ministry of Health and Wellness</t>
  </si>
  <si>
    <t>Table 3.2 - Statistics of government hospitals - Island of Mauritius, 2016 - 2022</t>
  </si>
  <si>
    <t xml:space="preserve">No. of beds </t>
  </si>
  <si>
    <t>Patients in</t>
  </si>
  <si>
    <t>Discharges</t>
  </si>
  <si>
    <t>Patients remaining</t>
  </si>
  <si>
    <t xml:space="preserve">(as at end </t>
  </si>
  <si>
    <t>hospitals on first</t>
  </si>
  <si>
    <t xml:space="preserve"> admissions</t>
  </si>
  <si>
    <t>(excluding deaths)</t>
  </si>
  <si>
    <t xml:space="preserve">on last day of </t>
  </si>
  <si>
    <t>of period)</t>
  </si>
  <si>
    <t>day of period</t>
  </si>
  <si>
    <t>1st Quarter</t>
  </si>
  <si>
    <t>2nd Quarter</t>
  </si>
  <si>
    <t>3rd Quarter</t>
  </si>
  <si>
    <t>4th Quarter</t>
  </si>
  <si>
    <r>
      <t>Table 3.3 - Notifiable, contagious or communicable diseases - Republic of Mauritius</t>
    </r>
    <r>
      <rPr>
        <b/>
        <vertAlign val="superscript"/>
        <sz val="13"/>
        <rFont val="Times New Roman"/>
        <family val="1"/>
      </rPr>
      <t>1</t>
    </r>
    <r>
      <rPr>
        <b/>
        <sz val="13"/>
        <rFont val="Times New Roman"/>
        <family val="1"/>
      </rPr>
      <t>, 2020 - 2022</t>
    </r>
  </si>
  <si>
    <t>Diseases</t>
  </si>
  <si>
    <r>
      <t>HIV/Aids</t>
    </r>
    <r>
      <rPr>
        <b/>
        <vertAlign val="superscript"/>
        <sz val="12"/>
        <rFont val="Times New Roman"/>
        <family val="1"/>
      </rPr>
      <t>2</t>
    </r>
  </si>
  <si>
    <t>Amoebiasis</t>
  </si>
  <si>
    <t>Food poisoning</t>
  </si>
  <si>
    <t>Gonorrhea</t>
  </si>
  <si>
    <t>Leprosy</t>
  </si>
  <si>
    <t>leptospirosis</t>
  </si>
  <si>
    <r>
      <t xml:space="preserve">Malaria </t>
    </r>
    <r>
      <rPr>
        <b/>
        <vertAlign val="superscript"/>
        <sz val="12"/>
        <rFont val="Times New Roman"/>
        <family val="1"/>
      </rPr>
      <t>5</t>
    </r>
  </si>
  <si>
    <t>Measles</t>
  </si>
  <si>
    <t>Meningitis</t>
  </si>
  <si>
    <t>(cerebrospinal)</t>
  </si>
  <si>
    <t>Schistosomiasis</t>
  </si>
  <si>
    <t>Soft Chancre</t>
  </si>
  <si>
    <t>Syphillis</t>
  </si>
  <si>
    <t>Tetanus</t>
  </si>
  <si>
    <r>
      <t>Tuberculosis</t>
    </r>
    <r>
      <rPr>
        <b/>
        <vertAlign val="superscript"/>
        <sz val="12"/>
        <rFont val="Times New Roman"/>
        <family val="1"/>
      </rPr>
      <t>3</t>
    </r>
  </si>
  <si>
    <t>Typhoid fever</t>
  </si>
  <si>
    <r>
      <t xml:space="preserve">12 </t>
    </r>
    <r>
      <rPr>
        <vertAlign val="superscript"/>
        <sz val="12"/>
        <rFont val="Times New Roman"/>
        <family val="1"/>
      </rPr>
      <t>4</t>
    </r>
  </si>
  <si>
    <t>1st Qr</t>
  </si>
  <si>
    <r>
      <rPr>
        <vertAlign val="superscript"/>
        <sz val="10"/>
        <rFont val="Times New Roman"/>
        <family val="1"/>
      </rPr>
      <t xml:space="preserve">1 </t>
    </r>
    <r>
      <rPr>
        <sz val="10"/>
        <rFont val="Times New Roman"/>
        <family val="1"/>
      </rPr>
      <t xml:space="preserve">  excluding Agalega and Saint Brandon</t>
    </r>
  </si>
  <si>
    <r>
      <rPr>
        <vertAlign val="superscript"/>
        <sz val="10"/>
        <rFont val="Times New Roman"/>
        <family val="1"/>
      </rPr>
      <t>2</t>
    </r>
    <r>
      <rPr>
        <sz val="10"/>
        <rFont val="Times New Roman"/>
        <family val="1"/>
      </rPr>
      <t xml:space="preserve">   Mauritians and foreigners</t>
    </r>
  </si>
  <si>
    <r>
      <rPr>
        <vertAlign val="superscript"/>
        <sz val="10"/>
        <rFont val="Times New Roman"/>
        <family val="1"/>
      </rPr>
      <t xml:space="preserve">3    </t>
    </r>
    <r>
      <rPr>
        <sz val="10"/>
        <rFont val="Times New Roman"/>
        <family val="1"/>
      </rPr>
      <t>including other forms of notifiable Tuberculosis</t>
    </r>
  </si>
  <si>
    <r>
      <rPr>
        <vertAlign val="superscript"/>
        <sz val="10"/>
        <rFont val="Times New Roman"/>
        <family val="1"/>
      </rPr>
      <t>4</t>
    </r>
    <r>
      <rPr>
        <sz val="10"/>
        <rFont val="Times New Roman"/>
        <family val="1"/>
      </rPr>
      <t xml:space="preserve">  Revised</t>
    </r>
  </si>
  <si>
    <r>
      <rPr>
        <vertAlign val="superscript"/>
        <sz val="10"/>
        <rFont val="Times New Roman"/>
        <family val="1"/>
      </rPr>
      <t>5</t>
    </r>
    <r>
      <rPr>
        <sz val="10"/>
        <rFont val="Times New Roman"/>
        <family val="1"/>
      </rPr>
      <t xml:space="preserve">  All imported cases</t>
    </r>
  </si>
  <si>
    <t>SECTION 4 - PUBLIC FINANCE</t>
  </si>
  <si>
    <t>Budgetary Central Government Operations, 2015/16 - 2021/22</t>
  </si>
  <si>
    <t>Budgetary Central Government Revenue, 2015/16 - 2021/22</t>
  </si>
  <si>
    <t>Budgetary Central Government Expense by economic type and Acquisition of nonfinancial assets, 2015/16 - 2021/22</t>
  </si>
  <si>
    <t>Budgetary Central Government Expenditure by function,  2015/16 - 2021/22</t>
  </si>
  <si>
    <t>SECTION 5 - INCOME TAX</t>
  </si>
  <si>
    <t>Table 4.1 - Budgetary Central Government Operations, 2016/17 - 2021/22</t>
  </si>
  <si>
    <t>R million</t>
  </si>
  <si>
    <t>GFS Code</t>
  </si>
  <si>
    <t>STATEMENT OF GOVERNMENT OPERATIONS</t>
  </si>
  <si>
    <t>2016-17</t>
  </si>
  <si>
    <t>2017-18</t>
  </si>
  <si>
    <t>2018-19</t>
  </si>
  <si>
    <t>2019-20</t>
  </si>
  <si>
    <t>2020-21</t>
  </si>
  <si>
    <t>2021-22</t>
  </si>
  <si>
    <t>TRANSACTIONS AFFECTING NET WORTH:</t>
  </si>
  <si>
    <t xml:space="preserve"> Revenue</t>
  </si>
  <si>
    <t>11</t>
  </si>
  <si>
    <t>Taxes</t>
  </si>
  <si>
    <t>12</t>
  </si>
  <si>
    <t>Social contributions</t>
  </si>
  <si>
    <t>13</t>
  </si>
  <si>
    <t>Grants</t>
  </si>
  <si>
    <t>14</t>
  </si>
  <si>
    <t>Other revenue</t>
  </si>
  <si>
    <t xml:space="preserve"> Expense</t>
  </si>
  <si>
    <t>21</t>
  </si>
  <si>
    <t>Compensation of employees</t>
  </si>
  <si>
    <t>22</t>
  </si>
  <si>
    <t>Use of goods and services</t>
  </si>
  <si>
    <t>24</t>
  </si>
  <si>
    <t xml:space="preserve">Interest </t>
  </si>
  <si>
    <t>25</t>
  </si>
  <si>
    <t>Subsidies</t>
  </si>
  <si>
    <t>26</t>
  </si>
  <si>
    <t>27</t>
  </si>
  <si>
    <t>Social benefits</t>
  </si>
  <si>
    <t>28</t>
  </si>
  <si>
    <t>Other expense</t>
  </si>
  <si>
    <t xml:space="preserve"> Gross operating balance  (1-2)</t>
  </si>
  <si>
    <t>TRANSACTIONS IN NON-FINANCIAL ASSETS:</t>
  </si>
  <si>
    <t>31</t>
  </si>
  <si>
    <t xml:space="preserve"> Net Acquisition of Non-financial Assets</t>
  </si>
  <si>
    <t>311</t>
  </si>
  <si>
    <t>Fixed assets</t>
  </si>
  <si>
    <t>314</t>
  </si>
  <si>
    <t>Nonproduced assets</t>
  </si>
  <si>
    <t>NLB</t>
  </si>
  <si>
    <t>Net lending / borrowing  (1 - 2 - 31)</t>
  </si>
  <si>
    <t>TRANSACTIONS IN FINANCIAL ASSETS AND LIABILITIES :</t>
  </si>
  <si>
    <t>32</t>
  </si>
  <si>
    <t xml:space="preserve"> Net acquisition of financial assets</t>
  </si>
  <si>
    <t>321</t>
  </si>
  <si>
    <t>Domestic</t>
  </si>
  <si>
    <t>322</t>
  </si>
  <si>
    <t>Foreign</t>
  </si>
  <si>
    <t>33</t>
  </si>
  <si>
    <t xml:space="preserve"> Net incurrence of liabilities</t>
  </si>
  <si>
    <t>331</t>
  </si>
  <si>
    <t>332</t>
  </si>
  <si>
    <t>Table 4.2  - Budgetary Central Government Revenue, 2016/17 - 2021/22</t>
  </si>
  <si>
    <t>Revenue</t>
  </si>
  <si>
    <t xml:space="preserve"> Taxes</t>
  </si>
  <si>
    <t>111</t>
  </si>
  <si>
    <t xml:space="preserve">Taxes on income, profits, and capital gains </t>
  </si>
  <si>
    <t>1111</t>
  </si>
  <si>
    <t>Payable by individuals</t>
  </si>
  <si>
    <t>1112</t>
  </si>
  <si>
    <t xml:space="preserve">Payable by corporations and other enterprises </t>
  </si>
  <si>
    <t>1113</t>
  </si>
  <si>
    <t>Unallocable</t>
  </si>
  <si>
    <t>113</t>
  </si>
  <si>
    <t xml:space="preserve">Taxes on property </t>
  </si>
  <si>
    <t>114</t>
  </si>
  <si>
    <t>Taxes on goods and services</t>
  </si>
  <si>
    <t>1141</t>
  </si>
  <si>
    <t>General taxes on goods and services (VAT)</t>
  </si>
  <si>
    <t>1142</t>
  </si>
  <si>
    <t xml:space="preserve">Excises </t>
  </si>
  <si>
    <t>1144</t>
  </si>
  <si>
    <t>Taxes on specific services</t>
  </si>
  <si>
    <t>1145</t>
  </si>
  <si>
    <t>Taxes on use of goods and permission to use goods</t>
  </si>
  <si>
    <t>11451</t>
  </si>
  <si>
    <t xml:space="preserve">Motor vehicles taxes </t>
  </si>
  <si>
    <t>11452</t>
  </si>
  <si>
    <t xml:space="preserve">Other </t>
  </si>
  <si>
    <t>115</t>
  </si>
  <si>
    <t xml:space="preserve">Taxes on international trade and transactions </t>
  </si>
  <si>
    <t>116</t>
  </si>
  <si>
    <t xml:space="preserve">Other taxes </t>
  </si>
  <si>
    <t xml:space="preserve"> Social contributions </t>
  </si>
  <si>
    <t xml:space="preserve"> Grants</t>
  </si>
  <si>
    <t>132</t>
  </si>
  <si>
    <t>From international organisations</t>
  </si>
  <si>
    <t xml:space="preserve"> Other revenue </t>
  </si>
  <si>
    <t>141</t>
  </si>
  <si>
    <t>Property income</t>
  </si>
  <si>
    <t>142</t>
  </si>
  <si>
    <t xml:space="preserve">Sales of goods and services </t>
  </si>
  <si>
    <t>143</t>
  </si>
  <si>
    <t xml:space="preserve">Fines, penalties, and forfeits </t>
  </si>
  <si>
    <t>144</t>
  </si>
  <si>
    <t xml:space="preserve">Transfers not elsewhere classified </t>
  </si>
  <si>
    <t>Table 4.3 - Budgetary Central Government Expense by economic type and Acquisition of nonfinancial assets, 2016/17 - 2021/22</t>
  </si>
  <si>
    <t>EXPENSE AND ACQUISITION OF NONFINANCIAL ASSETS</t>
  </si>
  <si>
    <t xml:space="preserve"> Compensation of employees </t>
  </si>
  <si>
    <t xml:space="preserve">Wages and salaries </t>
  </si>
  <si>
    <t>Social contributions (National Savings Fund)</t>
  </si>
  <si>
    <t xml:space="preserve"> Use of goods and services </t>
  </si>
  <si>
    <t xml:space="preserve"> Interest</t>
  </si>
  <si>
    <t xml:space="preserve">To non residents </t>
  </si>
  <si>
    <t>242 &amp; 243</t>
  </si>
  <si>
    <t xml:space="preserve">To residents </t>
  </si>
  <si>
    <t xml:space="preserve"> Subsidies</t>
  </si>
  <si>
    <t xml:space="preserve">To international organisations </t>
  </si>
  <si>
    <t xml:space="preserve">Current </t>
  </si>
  <si>
    <t>Capital</t>
  </si>
  <si>
    <t>To other general government units</t>
  </si>
  <si>
    <t xml:space="preserve"> Social benefits</t>
  </si>
  <si>
    <t xml:space="preserve"> Other expense</t>
  </si>
  <si>
    <t xml:space="preserve"> Net Acquisition of nonfinancial assets</t>
  </si>
  <si>
    <t xml:space="preserve"> Fixed assets</t>
  </si>
  <si>
    <t xml:space="preserve"> Buildings and structures</t>
  </si>
  <si>
    <t xml:space="preserve"> Machinery and equipment</t>
  </si>
  <si>
    <t xml:space="preserve"> Other fixed assets</t>
  </si>
  <si>
    <t xml:space="preserve"> Nonproduced assets</t>
  </si>
  <si>
    <t xml:space="preserve">Total </t>
  </si>
  <si>
    <t>Table 4.4 - Budgetary Central Government Expenditure by function, 2016/17 -2021/22</t>
  </si>
  <si>
    <r>
      <t>EXPENDITURE</t>
    </r>
    <r>
      <rPr>
        <b/>
        <vertAlign val="superscript"/>
        <sz val="10"/>
        <rFont val="Times New Roman"/>
        <family val="1"/>
      </rPr>
      <t xml:space="preserve"> </t>
    </r>
    <r>
      <rPr>
        <b/>
        <sz val="10"/>
        <rFont val="Times New Roman"/>
        <family val="1"/>
      </rPr>
      <t xml:space="preserve"> BY FUNCTIONS OF GOVERNMENT</t>
    </r>
  </si>
  <si>
    <t xml:space="preserve"> General public services</t>
  </si>
  <si>
    <t xml:space="preserve">of which </t>
  </si>
  <si>
    <t>Public debt transactions</t>
  </si>
  <si>
    <t>General transfers between levels of govt.</t>
  </si>
  <si>
    <t>Defense</t>
  </si>
  <si>
    <t xml:space="preserve"> Public order and safety</t>
  </si>
  <si>
    <t xml:space="preserve"> Economic affairs</t>
  </si>
  <si>
    <t>General economic, commercial and labour affairs</t>
  </si>
  <si>
    <t>Agriculture, forestry, fishing and hunting</t>
  </si>
  <si>
    <t>Fuel and energy</t>
  </si>
  <si>
    <t>Mining, manufacturing, and construction</t>
  </si>
  <si>
    <t>Transport</t>
  </si>
  <si>
    <t>Tourism</t>
  </si>
  <si>
    <t>Economic affairs n.e.c</t>
  </si>
  <si>
    <t xml:space="preserve"> Environmental protection</t>
  </si>
  <si>
    <t xml:space="preserve"> Housing and community amenities</t>
  </si>
  <si>
    <t xml:space="preserve"> Health</t>
  </si>
  <si>
    <t xml:space="preserve"> Recreation, culture, and religion</t>
  </si>
  <si>
    <t xml:space="preserve"> Education</t>
  </si>
  <si>
    <t xml:space="preserve"> Social protection</t>
  </si>
  <si>
    <t>Year of assessment 2019/20</t>
  </si>
  <si>
    <t>Year of assessment 2020/21</t>
  </si>
  <si>
    <t>Range of net income</t>
  </si>
  <si>
    <t>Number of</t>
  </si>
  <si>
    <t>Chargeable</t>
  </si>
  <si>
    <t xml:space="preserve">Tax payable </t>
  </si>
  <si>
    <t>(Rupees)</t>
  </si>
  <si>
    <t>taxpayers</t>
  </si>
  <si>
    <t>income</t>
  </si>
  <si>
    <t>(R million)</t>
  </si>
  <si>
    <t>75,000 or less</t>
  </si>
  <si>
    <t>Over 5,000,000</t>
  </si>
  <si>
    <t>Figures are provisional and subject to amendment</t>
  </si>
  <si>
    <t>Source : Mauritius Revenue Authority</t>
  </si>
  <si>
    <t>Year of assessment 2021/22</t>
  </si>
  <si>
    <t>Table 5.2 -Income tax - Companies: Analysis by range of Gross income, years of assessment, 2018/19 - 2021/22</t>
  </si>
  <si>
    <t>Year of assessment 2018/19</t>
  </si>
  <si>
    <t>Range of Gross income</t>
  </si>
  <si>
    <t xml:space="preserve">Gross income  </t>
  </si>
  <si>
    <t>Chargeable income</t>
  </si>
  <si>
    <t>Tax payable</t>
  </si>
  <si>
    <t>companies</t>
  </si>
  <si>
    <t>100, 000 or less</t>
  </si>
  <si>
    <t>100,001</t>
  </si>
  <si>
    <t>150,001</t>
  </si>
  <si>
    <t>250,001</t>
  </si>
  <si>
    <t>500,001</t>
  </si>
  <si>
    <t>750,001</t>
  </si>
  <si>
    <t>1,000,000</t>
  </si>
  <si>
    <t>1,000,001</t>
  </si>
  <si>
    <t>1,500,000</t>
  </si>
  <si>
    <t>1,500,001</t>
  </si>
  <si>
    <t>2,000,000</t>
  </si>
  <si>
    <t>2,000,001</t>
  </si>
  <si>
    <t>5,000,000</t>
  </si>
  <si>
    <t>5,000,001</t>
  </si>
  <si>
    <t>10,000,000</t>
  </si>
  <si>
    <t>Over 10,000,000</t>
  </si>
  <si>
    <t>Not Declared</t>
  </si>
  <si>
    <t>Figures are provisional and subject to amendment.</t>
  </si>
  <si>
    <t>Table 5.2 (Cont'd) -Income tax - Companies: Analysis by range of Gross income, years of assessment, 2018/19 - 2021/22</t>
  </si>
  <si>
    <t>100,001 - 150,000</t>
  </si>
  <si>
    <t>150,001 - 250,000</t>
  </si>
  <si>
    <t>250,001 - 500,000</t>
  </si>
  <si>
    <t>500,001 - 750,000</t>
  </si>
  <si>
    <t>750,001 - 1,000,000</t>
  </si>
  <si>
    <t>1,000,001 - 1,500,000</t>
  </si>
  <si>
    <t>1,500,001 - 2,000,000</t>
  </si>
  <si>
    <t>2,000,001 - 5,000,000</t>
  </si>
  <si>
    <t>5,000,001 - 10,000,000</t>
  </si>
  <si>
    <t>SECTION 3 - PUBLIC HEALTH</t>
  </si>
  <si>
    <t xml:space="preserve">SECTION 6 - FINANCIAL CORPORATION SECTOR  </t>
  </si>
  <si>
    <t>Sectoral Balance Sheet of Bank of Mauritius, 2019-2022</t>
  </si>
  <si>
    <t>Gross Official International Reserves, 2017-2022</t>
  </si>
  <si>
    <t>Components and sources of Monetary Base: December 2017 - December 2022</t>
  </si>
  <si>
    <t xml:space="preserve"> Bank Loans to Other Nonfinancial Corporations, Households and Other Sectors1:  2018- 2022</t>
  </si>
  <si>
    <t>6.4 (Cont')</t>
  </si>
  <si>
    <t>Principal Interest Rates: December  2019 - December 2022</t>
  </si>
  <si>
    <t>Distribution of assets of Insurance Companies -  Year 2017-2022</t>
  </si>
  <si>
    <t>Distribution of Equity and Liabilities of Insurance Companies - Year 2017-2022</t>
  </si>
  <si>
    <t>SECTION 6 - FINANCIAL CORPORATION SECTOR</t>
  </si>
  <si>
    <r>
      <t xml:space="preserve">Table 6.1 - Sectoral Balance Sheet of Bank of Mauritius </t>
    </r>
    <r>
      <rPr>
        <b/>
        <vertAlign val="superscript"/>
        <sz val="9"/>
        <rFont val="Times New Roman"/>
        <family val="1"/>
      </rPr>
      <t>1</t>
    </r>
    <r>
      <rPr>
        <b/>
        <sz val="9"/>
        <rFont val="Times New Roman"/>
        <family val="1"/>
      </rPr>
      <t>,  2019- 2022</t>
    </r>
  </si>
  <si>
    <t>Assets</t>
  </si>
  <si>
    <t xml:space="preserve"> Monetary Gold and SDRs</t>
  </si>
  <si>
    <t xml:space="preserve"> Currency and Deposits</t>
  </si>
  <si>
    <t xml:space="preserve">     Currency</t>
  </si>
  <si>
    <t xml:space="preserve">     Transferable deposits</t>
  </si>
  <si>
    <t xml:space="preserve">     Savings deposits</t>
  </si>
  <si>
    <t xml:space="preserve">     Time deposits</t>
  </si>
  <si>
    <t xml:space="preserve"> Securities other than Shares</t>
  </si>
  <si>
    <t xml:space="preserve"> Loans</t>
  </si>
  <si>
    <t xml:space="preserve"> Shares and Other Equity</t>
  </si>
  <si>
    <t xml:space="preserve"> Insurance Technical Reserves</t>
  </si>
  <si>
    <t xml:space="preserve"> Financial Derivatives</t>
  </si>
  <si>
    <t xml:space="preserve"> Other Accounts Receivable</t>
  </si>
  <si>
    <t xml:space="preserve"> Nonfinancial Assets</t>
  </si>
  <si>
    <t xml:space="preserve"> TOTAL ASSETS</t>
  </si>
  <si>
    <t>Liabilities</t>
  </si>
  <si>
    <t xml:space="preserve"> Currency in Circulation</t>
  </si>
  <si>
    <t xml:space="preserve"> Deposits Included in Broad Money</t>
  </si>
  <si>
    <t xml:space="preserve">      Transferable deposits</t>
  </si>
  <si>
    <t xml:space="preserve">      Savings deposits</t>
  </si>
  <si>
    <t xml:space="preserve">      Time deposits</t>
  </si>
  <si>
    <t xml:space="preserve"> Deposits Excluded from Broad Money</t>
  </si>
  <si>
    <t xml:space="preserve"> Securities Other than Shares, Included in Broad Money</t>
  </si>
  <si>
    <t xml:space="preserve"> Securities Other than Shares, Excluded from Broad Money </t>
  </si>
  <si>
    <t xml:space="preserve"> Other Accounts Payable</t>
  </si>
  <si>
    <t xml:space="preserve"> TOTAL LIABILITIES</t>
  </si>
  <si>
    <r>
      <rPr>
        <i/>
        <vertAlign val="superscript"/>
        <sz val="9"/>
        <rFont val="Times New Roman"/>
        <family val="1"/>
      </rPr>
      <t xml:space="preserve"> 1</t>
    </r>
    <r>
      <rPr>
        <i/>
        <sz val="9"/>
        <rFont val="Times New Roman"/>
        <family val="1"/>
      </rPr>
      <t xml:space="preserve"> The sectoral balance sheet follows the concepts and principles of the IMF's Monetary and Financial Statistics Manual and Compilation Guide (2016).</t>
    </r>
  </si>
  <si>
    <t>Figures may not add up to totals due to rounding.</t>
  </si>
  <si>
    <t>Source: Bank of Mauritius</t>
  </si>
  <si>
    <t>Table 6.2 - Gross Official International Reserves, 2017 - 2022</t>
  </si>
  <si>
    <t>Million Rupees</t>
  </si>
  <si>
    <t>Gross Foreign Assets of Bank of Mauritius</t>
  </si>
  <si>
    <t>Reserve Position in the IMF</t>
  </si>
  <si>
    <t>Gross Official International Reserves</t>
  </si>
  <si>
    <t>End</t>
  </si>
  <si>
    <r>
      <t xml:space="preserve">Table 6.3- Components and sources of Monetary Base </t>
    </r>
    <r>
      <rPr>
        <b/>
        <vertAlign val="superscript"/>
        <sz val="11"/>
        <color indexed="8"/>
        <rFont val="Times New Roman"/>
        <family val="1"/>
      </rPr>
      <t>1</t>
    </r>
    <r>
      <rPr>
        <b/>
        <sz val="11"/>
        <color indexed="8"/>
        <rFont val="Times New Roman"/>
        <family val="1"/>
      </rPr>
      <t xml:space="preserve"> : December 2017 - December 2022</t>
    </r>
  </si>
  <si>
    <t>(as at end of period)</t>
  </si>
  <si>
    <t xml:space="preserve">Million Rupees   </t>
  </si>
  <si>
    <t>Dec 2017</t>
  </si>
  <si>
    <t>Dec 2018</t>
  </si>
  <si>
    <t>Dec 2019</t>
  </si>
  <si>
    <t>Dec 2020</t>
  </si>
  <si>
    <t>Dec 2021</t>
  </si>
  <si>
    <t>Dec 2022</t>
  </si>
  <si>
    <t>Components of Monetary Base</t>
  </si>
  <si>
    <t xml:space="preserve"> Currency with Public</t>
  </si>
  <si>
    <t xml:space="preserve"> Currency with other Depository  Corporations</t>
  </si>
  <si>
    <t xml:space="preserve">  Deposits with BOM</t>
  </si>
  <si>
    <t xml:space="preserve">                 of which</t>
  </si>
  <si>
    <t xml:space="preserve"> Other Depository Corporations</t>
  </si>
  <si>
    <t xml:space="preserve"> Other</t>
  </si>
  <si>
    <t>Monetary Base ( 1+2+3 )</t>
  </si>
  <si>
    <t xml:space="preserve"> Sources of Monetary Base</t>
  </si>
  <si>
    <t xml:space="preserve"> Net Foreign Assets</t>
  </si>
  <si>
    <t xml:space="preserve"> Net claims on Budgetary Central Govt.</t>
  </si>
  <si>
    <t xml:space="preserve"> Claims on other Depository Corporations</t>
  </si>
  <si>
    <t xml:space="preserve"> Claims on Private Sector</t>
  </si>
  <si>
    <t xml:space="preserve"> Net Non-Monetary Liabilities</t>
  </si>
  <si>
    <t>Monetary Base ( 1+2+3+4-5 )</t>
  </si>
  <si>
    <t>Source: Monthly Statistical Bulletin of Bank of Mauritius</t>
  </si>
  <si>
    <t>Note: Figures may not add up to totals due to rounding</t>
  </si>
  <si>
    <r>
      <rPr>
        <vertAlign val="superscript"/>
        <sz val="8"/>
        <rFont val="Times New Roman"/>
        <family val="1"/>
      </rPr>
      <t>1</t>
    </r>
    <r>
      <rPr>
        <sz val="8"/>
        <rFont val="Times New Roman"/>
        <family val="1"/>
      </rPr>
      <t xml:space="preserve"> Based on the methodology of  the IMF's Depository Corporations Survey framework.</t>
    </r>
  </si>
  <si>
    <r>
      <t>Table 6.4: Bank Loans to Other Nonfinancial Corporations, Households and Other Sectors</t>
    </r>
    <r>
      <rPr>
        <b/>
        <vertAlign val="superscript"/>
        <sz val="11"/>
        <rFont val="Times New Roman"/>
        <family val="1"/>
      </rPr>
      <t>1</t>
    </r>
    <r>
      <rPr>
        <b/>
        <sz val="11"/>
        <rFont val="Times New Roman"/>
        <family val="1"/>
      </rPr>
      <t>:  2018- 2022</t>
    </r>
  </si>
  <si>
    <t>(Rs million)</t>
  </si>
  <si>
    <t>1. OTHER NONFINANCIAL CORPORATIONS</t>
  </si>
  <si>
    <t>A. - Agriculture, forestry and fishing</t>
  </si>
  <si>
    <t>A.01 - Crop and animal production, hunting and related service activities</t>
  </si>
  <si>
    <t xml:space="preserve"> A.0114 - Sugar Cane</t>
  </si>
  <si>
    <t xml:space="preserve"> A.0140 - Other Crop and animal production, hunting and related service activities</t>
  </si>
  <si>
    <t>A.031 - Fishing</t>
  </si>
  <si>
    <t>A.032 - Aquaculture</t>
  </si>
  <si>
    <t>B - Mining and quarrying</t>
  </si>
  <si>
    <t>C - Manufacturing</t>
  </si>
  <si>
    <t>C.10 - Manufacture of food products</t>
  </si>
  <si>
    <t xml:space="preserve"> C.1020 - Processing and preserving of fish, crustaceans and molluscs</t>
  </si>
  <si>
    <t xml:space="preserve"> C.1072 - Manufacture of sugar</t>
  </si>
  <si>
    <t xml:space="preserve"> C.1090 - Other manufacturing of food products</t>
  </si>
  <si>
    <t>C.11 - Manufacture of beverages</t>
  </si>
  <si>
    <t>C.13 - Manufacture of textiles</t>
  </si>
  <si>
    <t>C.14 - Manufacture of wearing apparel</t>
  </si>
  <si>
    <t>C.15 - Manufacture of leather and related products</t>
  </si>
  <si>
    <t>C.17 - Manufacture of paper and paper products</t>
  </si>
  <si>
    <t>C.18 - Printing and reproduction of recorded media</t>
  </si>
  <si>
    <t>C.20 - Manufacture of chemicals and chemical products</t>
  </si>
  <si>
    <t>C.21 - Manufacture of pharmaceuticals, medicinal chemical and botanical products</t>
  </si>
  <si>
    <t>C.22 - Manufacture of rubber and plastics products</t>
  </si>
  <si>
    <t>C.23 - Manufacture of other non-metallic mineral products</t>
  </si>
  <si>
    <t>C.25 - Manufacture of fabricated metal products, except machinery and equipment</t>
  </si>
  <si>
    <t>C.26 - Manufacture of computer, electronic and optical products</t>
  </si>
  <si>
    <t>C.29 - Manufacture of ships, boats and sea transport equipment</t>
  </si>
  <si>
    <t>C.31 - Manufacture of furniture</t>
  </si>
  <si>
    <t>C.32 - Other Manufacturing</t>
  </si>
  <si>
    <t xml:space="preserve"> C.321 - Manufacture of jewellery, bijouterie and related articles</t>
  </si>
  <si>
    <t xml:space="preserve"> C.329 - Manufacture not included elsewhere</t>
  </si>
  <si>
    <t>C.33 - Repair and installation of machinery and equipment</t>
  </si>
  <si>
    <t>D - Electricity, gas, steam and air conditioning supply</t>
  </si>
  <si>
    <t>E - Water supply; sewerage, waste management and remediation activities</t>
  </si>
  <si>
    <t>F - Construction</t>
  </si>
  <si>
    <t>F.41 - Construction of buildings</t>
  </si>
  <si>
    <t xml:space="preserve"> F.4101 - Construction of all types of residential buildings</t>
  </si>
  <si>
    <t xml:space="preserve"> F.4102 - Construction of all types of non-residential buildings</t>
  </si>
  <si>
    <t xml:space="preserve">  F.4102.1 - Buildings for industrial production</t>
  </si>
  <si>
    <t xml:space="preserve">  F.4102.2 - Office buildings</t>
  </si>
  <si>
    <t xml:space="preserve">  F.4102.3 - Hotels, stores, shopping malls, restaurants</t>
  </si>
  <si>
    <t xml:space="preserve">  F.4102.4 - Other non-residential buildings</t>
  </si>
  <si>
    <t>F.42 - Civil Engineering</t>
  </si>
  <si>
    <t>F.43 - Specialised Construction Activities</t>
  </si>
  <si>
    <t>G - Wholesale and retail trade; and repair of motor vehicles and motorcycles</t>
  </si>
  <si>
    <t>G.45 - Wholesale and retail trade and repair of motor vehicles and motorcycles</t>
  </si>
  <si>
    <t>G.46 - Wholesale trade, except of motor vehicles and motorcycles</t>
  </si>
  <si>
    <t>G.47 - Retail trade, except of motor vehicles and motorcycles</t>
  </si>
  <si>
    <t>H - Transportation and storage</t>
  </si>
  <si>
    <t>H.49 - Land transport</t>
  </si>
  <si>
    <t>H.50 - Water Transport</t>
  </si>
  <si>
    <t>H.51 - Air Transport</t>
  </si>
  <si>
    <t>H.52 - Warehousing, storage and support activities for transportation</t>
  </si>
  <si>
    <t>H.53 - Postal and courier activities</t>
  </si>
  <si>
    <t>I - Accommodation and food service activities</t>
  </si>
  <si>
    <t>I.55 - Accommodation</t>
  </si>
  <si>
    <t xml:space="preserve"> I.551 - Resort Hotels</t>
  </si>
  <si>
    <t xml:space="preserve"> I.552 - Hotels other than Resort</t>
  </si>
  <si>
    <t xml:space="preserve"> I.553 - Bungalows</t>
  </si>
  <si>
    <t xml:space="preserve"> I.554 - Guest Houses</t>
  </si>
  <si>
    <t xml:space="preserve"> I.555 - Holiday Homes</t>
  </si>
  <si>
    <t xml:space="preserve"> I.556 - Other accommodation not included above</t>
  </si>
  <si>
    <t>I.56 - Food and beverage service activities</t>
  </si>
  <si>
    <t>Continued on next page</t>
  </si>
  <si>
    <r>
      <t>Table 6.4 (Cont'): Bank Loans to Other Nonfinancial Corporations, Households and Other Sectors</t>
    </r>
    <r>
      <rPr>
        <b/>
        <vertAlign val="superscript"/>
        <sz val="11"/>
        <rFont val="Times New Roman"/>
        <family val="1"/>
      </rPr>
      <t>1</t>
    </r>
    <r>
      <rPr>
        <b/>
        <sz val="11"/>
        <rFont val="Times New Roman"/>
        <family val="1"/>
      </rPr>
      <t>:  2018- 2022</t>
    </r>
  </si>
  <si>
    <t>J - Information and communication</t>
  </si>
  <si>
    <t>J.58 - Publishing activities</t>
  </si>
  <si>
    <t>J.59 - Motion picture, video and television programme production, sound recording and music publishing activities</t>
  </si>
  <si>
    <t>J.60 - Programming and broadcasting activities</t>
  </si>
  <si>
    <t>J.61 - Telecommunications</t>
  </si>
  <si>
    <t>J.62 - Computer programming, consultancy and related activities</t>
  </si>
  <si>
    <t>J.63 - Information service activities</t>
  </si>
  <si>
    <t>L - Real estate activities</t>
  </si>
  <si>
    <t>M - Professional, scientific and technical activities</t>
  </si>
  <si>
    <t>M.69 - Legal and accounting activities</t>
  </si>
  <si>
    <t>M.70 - Activities of head offices; management consultancy activities</t>
  </si>
  <si>
    <t>M.71 - Architectural and engineering activities; technical testing and analysis</t>
  </si>
  <si>
    <t>M.72 - Scientific research and development</t>
  </si>
  <si>
    <t>M.73 - Advertising and market research</t>
  </si>
  <si>
    <t>M.74 - Other professional, scientific and technical activities</t>
  </si>
  <si>
    <t>N - Administrative and support service activities</t>
  </si>
  <si>
    <t>N.77 - Rental and leasing activities (other than real estate)</t>
  </si>
  <si>
    <t>N.78 - Employment activities</t>
  </si>
  <si>
    <t>N.79 - Travel agency, tour operator, reservation service and related activities</t>
  </si>
  <si>
    <t>N.80 - Security and investigation activities</t>
  </si>
  <si>
    <t>N.81 - Services to buildings and landscape activities</t>
  </si>
  <si>
    <t>N.82 - Office administrative, office support and other business support activities</t>
  </si>
  <si>
    <t>P - Education</t>
  </si>
  <si>
    <t>P.851 - Pre-primary and primary education</t>
  </si>
  <si>
    <t>P.852 - Secondary education</t>
  </si>
  <si>
    <t>P.853 - Higher education</t>
  </si>
  <si>
    <t>P.854 - Other Education</t>
  </si>
  <si>
    <t>P.855 - Educational support services</t>
  </si>
  <si>
    <t>Q - Human health and social work activities</t>
  </si>
  <si>
    <t>Q.86 - Human health activities</t>
  </si>
  <si>
    <t>Q.87 - Residential care activities</t>
  </si>
  <si>
    <t>R - Arts, entertainment and recreation</t>
  </si>
  <si>
    <t>R.90 - Creative, arts and entertainment activities</t>
  </si>
  <si>
    <t>R.91 - Libraries, archives, museums and other cultural activities</t>
  </si>
  <si>
    <t>R.92 - Gambling and betting activities</t>
  </si>
  <si>
    <t>R.93 - Sports activities and amusement and recreation activities</t>
  </si>
  <si>
    <t>S - Other service activities</t>
  </si>
  <si>
    <t>S.94 - Membership Organisations allocated to the Nonfinancial Corporations Sector</t>
  </si>
  <si>
    <t>S.95 - Other personal service activities</t>
  </si>
  <si>
    <t>S.96 - Repairs of computers and personal and household goods</t>
  </si>
  <si>
    <t xml:space="preserve">2. Households </t>
  </si>
  <si>
    <t xml:space="preserve">   Of which: Housing</t>
  </si>
  <si>
    <t>3. Other Financial Corporations (excluding Financial GBC1s)</t>
  </si>
  <si>
    <t>4. Public Nonfinancial corporations</t>
  </si>
  <si>
    <t>5. Financial GBC1s</t>
  </si>
  <si>
    <t>6. Nonfinancial GBC1s</t>
  </si>
  <si>
    <t>7. GBC2s</t>
  </si>
  <si>
    <t>GRAND TOTAL (1+2+3+4+5+6+7)</t>
  </si>
  <si>
    <t>TOTAL (excluding GBCs)</t>
  </si>
  <si>
    <r>
      <rPr>
        <i/>
        <vertAlign val="superscript"/>
        <sz val="11"/>
        <rFont val="Times New Roman"/>
        <family val="1"/>
      </rPr>
      <t>1</t>
    </r>
    <r>
      <rPr>
        <i/>
        <sz val="11"/>
        <rFont val="Times New Roman"/>
        <family val="1"/>
      </rPr>
      <t xml:space="preserve"> Bank loans include only facilities provided by banks in the form of loans, overdrafts and finance leases.</t>
    </r>
  </si>
  <si>
    <t>Source: Bank of Mauritius.</t>
  </si>
  <si>
    <t>Table 6.5 -  Exchange Rate of the Rupee (Indicative selling rates at end of period): June 2017 to December 2022</t>
  </si>
  <si>
    <t>Currency</t>
  </si>
  <si>
    <t>Australian dollar</t>
  </si>
  <si>
    <t>Hong kong dollar</t>
  </si>
  <si>
    <t>Indian rupee (100)</t>
  </si>
  <si>
    <t>Japanese yen (100)</t>
  </si>
  <si>
    <t>Kenya shilling (100)</t>
  </si>
  <si>
    <t>New Zealand dollar</t>
  </si>
  <si>
    <t>Singapore dollar</t>
  </si>
  <si>
    <t>South African rand</t>
  </si>
  <si>
    <t>Swiss franc</t>
  </si>
  <si>
    <t>US dollar</t>
  </si>
  <si>
    <t>Pound sterling</t>
  </si>
  <si>
    <t>Euro</t>
  </si>
  <si>
    <t>Note: The daily average exchange rate of the rupee is based on the average indicative selling rates for T.T. &amp; D.D. of Banks.</t>
  </si>
  <si>
    <t>Table 6.6:  Principal Interest Rates: December  2019 - December 2022</t>
  </si>
  <si>
    <t>(As on the last day of the month)</t>
  </si>
  <si>
    <t>I. LENDING</t>
  </si>
  <si>
    <t xml:space="preserve">    Bank of Mauritius</t>
  </si>
  <si>
    <r>
      <t xml:space="preserve">      Key  Repo Rate </t>
    </r>
    <r>
      <rPr>
        <vertAlign val="superscript"/>
        <sz val="9.5"/>
        <color indexed="8"/>
        <rFont val="Times New Roman"/>
        <family val="1"/>
      </rPr>
      <t>1</t>
    </r>
  </si>
  <si>
    <t xml:space="preserve">    Banks</t>
  </si>
  <si>
    <t xml:space="preserve">     A. Prime Lending Rate</t>
  </si>
  <si>
    <t>5.50-8.35</t>
  </si>
  <si>
    <t>4.00-6.85</t>
  </si>
  <si>
    <t>6.55-9.50</t>
  </si>
  <si>
    <t xml:space="preserve">     B. Sectoral Rates</t>
  </si>
  <si>
    <t>2.00-20.40</t>
  </si>
  <si>
    <t>0.85-16.75</t>
  </si>
  <si>
    <t>0.85-15.75</t>
  </si>
  <si>
    <t>1.50-17.70</t>
  </si>
  <si>
    <t>2.35-16.75</t>
  </si>
  <si>
    <t>0.85-15.00</t>
  </si>
  <si>
    <t>4.00-11.25</t>
  </si>
  <si>
    <t>6.35-9.35</t>
  </si>
  <si>
    <t>4.85-7.85</t>
  </si>
  <si>
    <t>7.50-10.50</t>
  </si>
  <si>
    <t>2.35-20.40</t>
  </si>
  <si>
    <t>1.80-11.75</t>
  </si>
  <si>
    <t>5.85-16.75</t>
  </si>
  <si>
    <t>1.50-16.75</t>
  </si>
  <si>
    <t>5.10-7.85</t>
  </si>
  <si>
    <t>6.90-10.50</t>
  </si>
  <si>
    <t>5.35-16.75</t>
  </si>
  <si>
    <t>3.85-7.85</t>
  </si>
  <si>
    <t>6.50-10.50</t>
  </si>
  <si>
    <t>3.85-17.25</t>
  </si>
  <si>
    <t>1.50-10.35</t>
  </si>
  <si>
    <t>1.80-13.00</t>
  </si>
  <si>
    <t>2.00-17.25</t>
  </si>
  <si>
    <t>1.50-15.75</t>
  </si>
  <si>
    <t>0.85-13.75</t>
  </si>
  <si>
    <t>1.80-16.00</t>
  </si>
  <si>
    <t>3.50-16.75</t>
  </si>
  <si>
    <t>1.50-7.85</t>
  </si>
  <si>
    <t>0.85-15.05</t>
  </si>
  <si>
    <t>5.55-11.75</t>
  </si>
  <si>
    <t>4.75-16.75</t>
  </si>
  <si>
    <t>3.35-7.85</t>
  </si>
  <si>
    <t>5.50-15.90</t>
  </si>
  <si>
    <t>3.25-16.75</t>
  </si>
  <si>
    <t>1.50-15.05</t>
  </si>
  <si>
    <t>4.25-15.10</t>
  </si>
  <si>
    <t>1.50-9.95</t>
  </si>
  <si>
    <t>1.50-12.60</t>
  </si>
  <si>
    <t>5.35-17.25</t>
  </si>
  <si>
    <t>6.50-13.00</t>
  </si>
  <si>
    <t>2.01-7.85</t>
  </si>
  <si>
    <t>5.60-10.50</t>
  </si>
  <si>
    <t>5.10-16.75</t>
  </si>
  <si>
    <t>3.00-9.35</t>
  </si>
  <si>
    <t>1.80-15.75</t>
  </si>
  <si>
    <t>2. Households</t>
  </si>
  <si>
    <t>2.00-24.00</t>
  </si>
  <si>
    <t>1.15-24.00</t>
  </si>
  <si>
    <t>1.50-24.00</t>
  </si>
  <si>
    <t>Of which: Housing</t>
  </si>
  <si>
    <t>2.00-13.00</t>
  </si>
  <si>
    <t>2.00-10.25</t>
  </si>
  <si>
    <t>2.00-16.70</t>
  </si>
  <si>
    <t>3. Other Financial Corporations (excluding financial GBC1s)</t>
  </si>
  <si>
    <t>3.30-16.55</t>
  </si>
  <si>
    <t>1.50-15.00</t>
  </si>
  <si>
    <t>2.35-15.75</t>
  </si>
  <si>
    <t>2.50-11.75</t>
  </si>
  <si>
    <t>4. Financial GBC1s</t>
  </si>
  <si>
    <t>6.50-9.35</t>
  </si>
  <si>
    <t>3.60-7.85</t>
  </si>
  <si>
    <t>3.60-13.75</t>
  </si>
  <si>
    <t>6.25-10.50</t>
  </si>
  <si>
    <t>5. Nonfinancial GBC1s</t>
  </si>
  <si>
    <t>5.35-9.35</t>
  </si>
  <si>
    <t>4.10-7.85</t>
  </si>
  <si>
    <t>6.75-10.50</t>
  </si>
  <si>
    <t>6. GBC2s</t>
  </si>
  <si>
    <t>7. Public Nonfinancial corporations</t>
  </si>
  <si>
    <t>9.35-16.75</t>
  </si>
  <si>
    <t>4.75-15.00</t>
  </si>
  <si>
    <t>5.75-10.50</t>
  </si>
  <si>
    <t>DEPOSITS</t>
  </si>
  <si>
    <t>1. Savings</t>
  </si>
  <si>
    <t>1.20-1.95</t>
  </si>
  <si>
    <t>0.15-0.60</t>
  </si>
  <si>
    <t>1.40-2.95</t>
  </si>
  <si>
    <t>2. Time</t>
  </si>
  <si>
    <t xml:space="preserve">     Up to 6 Months</t>
  </si>
  <si>
    <t>0.10-3.50</t>
  </si>
  <si>
    <t>0.00-0.60</t>
  </si>
  <si>
    <t>0.05-1.00</t>
  </si>
  <si>
    <t>1.95-3.00</t>
  </si>
  <si>
    <t xml:space="preserve">     Exceeding 6 Months &amp; Up to 12 Months</t>
  </si>
  <si>
    <t>1.10-3.95</t>
  </si>
  <si>
    <t>0.05-1.90</t>
  </si>
  <si>
    <t>0.15-2.25</t>
  </si>
  <si>
    <t>1.00-3.55</t>
  </si>
  <si>
    <t xml:space="preserve">     Exceeding 12 Months &amp; Up to 24 Months</t>
  </si>
  <si>
    <t>1.25-4.05</t>
  </si>
  <si>
    <t>0.25-2.50</t>
  </si>
  <si>
    <t>0.20-2.00</t>
  </si>
  <si>
    <t>2.23-4.25</t>
  </si>
  <si>
    <t xml:space="preserve">     Exceeding 24 Months &amp; Up to 36 Months</t>
  </si>
  <si>
    <t>1.80-3.80</t>
  </si>
  <si>
    <t>0.20-2.50</t>
  </si>
  <si>
    <t>0.52-2.00</t>
  </si>
  <si>
    <t>1.90-4.10</t>
  </si>
  <si>
    <t xml:space="preserve">     Exceeding 36 Months &amp; Up to 48 Months</t>
  </si>
  <si>
    <t>2.05-3.68</t>
  </si>
  <si>
    <t>0.40-2.60</t>
  </si>
  <si>
    <t>0.50-2.45</t>
  </si>
  <si>
    <t>2.40-5.00</t>
  </si>
  <si>
    <t xml:space="preserve">     Exceeding 48 Months</t>
  </si>
  <si>
    <t>2.30-4.92</t>
  </si>
  <si>
    <t>0.95-2.08</t>
  </si>
  <si>
    <t>1.05-3.00</t>
  </si>
  <si>
    <t>3.30-5.50</t>
  </si>
  <si>
    <t>Source : Monthly Statistical Bulletin of Bank of Mauritius</t>
  </si>
  <si>
    <r>
      <t xml:space="preserve">1 </t>
    </r>
    <r>
      <rPr>
        <sz val="8"/>
        <rFont val="Times New Roman"/>
        <family val="1"/>
      </rPr>
      <t>The  Key Repo Rate is used as the key policy rate of the Bank of Mauritius.</t>
    </r>
  </si>
  <si>
    <t>Table 6.7 - Distribution of assets of Insurance Companies - Year 2017- 2022</t>
  </si>
  <si>
    <t>Rs '000</t>
  </si>
  <si>
    <t>Intangibles</t>
  </si>
  <si>
    <t>Land and Buildings</t>
  </si>
  <si>
    <t>Investment Property</t>
  </si>
  <si>
    <t>Plant and Equipment</t>
  </si>
  <si>
    <t>Investment in related companies</t>
  </si>
  <si>
    <t>Equity Securities - Listed locally</t>
  </si>
  <si>
    <t>Equity Securities - Unlisted Locally</t>
  </si>
  <si>
    <t>Equity Securities - Listed Overseas</t>
  </si>
  <si>
    <t>Equity Securities - Unlisted Overseas</t>
  </si>
  <si>
    <t>Government Debt Securities</t>
  </si>
  <si>
    <t>Other Debt Securities</t>
  </si>
  <si>
    <t>Mortgage loans - Residential</t>
  </si>
  <si>
    <t>Mortgage loans - Commercial</t>
  </si>
  <si>
    <t>Policy Loans</t>
  </si>
  <si>
    <t>Other secured loans</t>
  </si>
  <si>
    <t>Unsecured loans</t>
  </si>
  <si>
    <t>Loans to Directors, Agents, Associates</t>
  </si>
  <si>
    <t>Loans to Related Companies - Secured</t>
  </si>
  <si>
    <t>Loans to Related Companies - Unsecured</t>
  </si>
  <si>
    <t>Cash</t>
  </si>
  <si>
    <t>Cash at Bank</t>
  </si>
  <si>
    <t>Deposits - Bank</t>
  </si>
  <si>
    <t>Deposits - Other Financial Institution</t>
  </si>
  <si>
    <t>Premium Receivables - Agents</t>
  </si>
  <si>
    <t>Premium Receivables - Brokers</t>
  </si>
  <si>
    <t>Premium Receivables - Policyholders</t>
  </si>
  <si>
    <t>Premium Receivables - Insurers</t>
  </si>
  <si>
    <t>Receivables from Insurers</t>
  </si>
  <si>
    <t>Receivables from reinsurers</t>
  </si>
  <si>
    <t>Receivables from related companies</t>
  </si>
  <si>
    <t>Other receivables</t>
  </si>
  <si>
    <t>Other Assets</t>
  </si>
  <si>
    <t xml:space="preserve"> Total</t>
  </si>
  <si>
    <r>
      <rPr>
        <b/>
        <sz val="9"/>
        <color indexed="8"/>
        <rFont val="Times New Roman"/>
        <family val="1"/>
      </rPr>
      <t>Source:</t>
    </r>
    <r>
      <rPr>
        <sz val="9"/>
        <color indexed="8"/>
        <rFont val="Times New Roman"/>
        <family val="1"/>
      </rPr>
      <t xml:space="preserve"> Financial Services Commission (FSC) Mauritius</t>
    </r>
  </si>
  <si>
    <t>Table 6.8 - Distribution of Equity and Liabilities of Insurance Companies - Year 2017-2022</t>
  </si>
  <si>
    <t xml:space="preserve"> EQUITY</t>
  </si>
  <si>
    <t xml:space="preserve"> Share Capital </t>
  </si>
  <si>
    <t xml:space="preserve"> Share Premium</t>
  </si>
  <si>
    <t xml:space="preserve"> Profit &amp; Loss </t>
  </si>
  <si>
    <t xml:space="preserve"> Reserves</t>
  </si>
  <si>
    <t xml:space="preserve"> Total Equity</t>
  </si>
  <si>
    <t xml:space="preserve"> LIABILITIES</t>
  </si>
  <si>
    <t xml:space="preserve"> Insurance Fund</t>
  </si>
  <si>
    <t xml:space="preserve"> Outstanding Claims</t>
  </si>
  <si>
    <t xml:space="preserve"> Amount due to reinsurers</t>
  </si>
  <si>
    <t xml:space="preserve"> Amount due to insurers</t>
  </si>
  <si>
    <t xml:space="preserve"> Bank Overdrafts</t>
  </si>
  <si>
    <t xml:space="preserve"> Retirement benefit obligations</t>
  </si>
  <si>
    <t xml:space="preserve"> Other Liabilities</t>
  </si>
  <si>
    <t xml:space="preserve"> Total Liabilities</t>
  </si>
  <si>
    <t xml:space="preserve"> TOTAL EQUITIES AND LIABILITIES</t>
  </si>
  <si>
    <r>
      <rPr>
        <b/>
        <sz val="9"/>
        <color indexed="8"/>
        <rFont val="Times New Roman"/>
        <family val="1"/>
      </rPr>
      <t>Source:</t>
    </r>
    <r>
      <rPr>
        <sz val="9"/>
        <color indexed="8"/>
        <rFont val="Times New Roman"/>
        <family val="1"/>
      </rPr>
      <t xml:space="preserve"> Financial Services Commission (FSC) Maauritius</t>
    </r>
  </si>
  <si>
    <t>Main National Accounts aggregates, 2019 - 2022</t>
  </si>
  <si>
    <t>Growth rates and ratios, 2019 - 2022</t>
  </si>
  <si>
    <t>Gross Value Added by industry group at current basic prices, 2019 - 2022</t>
  </si>
  <si>
    <t>Gross Value added by industry group at current basic prices for General Government, 2019 - 2022</t>
  </si>
  <si>
    <t>Gross Value Added at current basic prices - sectoral real growth rates (% over previous year), 2019 - 2022</t>
  </si>
  <si>
    <t>Gross Value Added at current prices - sectoral deflators (% over previous year), 2019 - 2022</t>
  </si>
  <si>
    <t>Expenditure on Gross Domestic product at current prices, 2019- 2022</t>
  </si>
  <si>
    <t>Expenditure on GDP at current market prices - Growth rates (% over previous year), 2019 - 2022</t>
  </si>
  <si>
    <t>National Disposable Income and its appropriation at current prices, 2019 - 2022</t>
  </si>
  <si>
    <t>7.10</t>
  </si>
  <si>
    <t xml:space="preserve">Gross Fixed Capital Formation at current prices by type and use, 2019-2022
</t>
  </si>
  <si>
    <t>Gross Fixed Capital Formation - Annual real growth rates (%) by type and use, 2019 - 2022</t>
  </si>
  <si>
    <t>Gross Fixed Capital Formation - Deflators (% over previous year), 2019 - 2022</t>
  </si>
  <si>
    <t xml:space="preserve"> Balance of Payments calendar year of 2021 -2022</t>
  </si>
  <si>
    <t>Quarterly Gross Value Added by industry group at current basic prices, Q1 2019 - Q4 2022</t>
  </si>
  <si>
    <t>Quarterly  Gross Value Added - sectoral growth rates (% over corresponding period of previous year ),  Q1 2019 - Q4 2022</t>
  </si>
  <si>
    <t>Quarterly  expenditure on Gross Domestic Product at current  market prices,  Q1 2019 - Q4 2022</t>
  </si>
  <si>
    <t>Expenditure on GDP at market prices - Growth rates ( % over corresponding period of previous year) , Q1 2019 - Q4 2022</t>
  </si>
  <si>
    <t>SECTION 7 - NATIONAL ACCOUNTS AND QUARTERLY NATIONAL ACCOUNTS</t>
  </si>
  <si>
    <t>Back to Table of Contents</t>
  </si>
  <si>
    <t>Table 7.1 - Main National Accounts aggregates, 2019 - 2022</t>
  </si>
  <si>
    <t>Unit</t>
  </si>
  <si>
    <r>
      <t xml:space="preserve">2019 </t>
    </r>
    <r>
      <rPr>
        <b/>
        <vertAlign val="superscript"/>
        <sz val="9"/>
        <rFont val="Arial"/>
        <family val="2"/>
      </rPr>
      <t>1</t>
    </r>
  </si>
  <si>
    <r>
      <t xml:space="preserve">2020 </t>
    </r>
    <r>
      <rPr>
        <b/>
        <vertAlign val="superscript"/>
        <sz val="9"/>
        <rFont val="Arial"/>
        <family val="2"/>
      </rPr>
      <t>1</t>
    </r>
  </si>
  <si>
    <r>
      <t xml:space="preserve">2021 </t>
    </r>
    <r>
      <rPr>
        <b/>
        <vertAlign val="superscript"/>
        <sz val="9"/>
        <rFont val="Arial"/>
        <family val="2"/>
      </rPr>
      <t>1</t>
    </r>
  </si>
  <si>
    <r>
      <t>2022</t>
    </r>
    <r>
      <rPr>
        <b/>
        <vertAlign val="superscript"/>
        <sz val="9"/>
        <rFont val="Arial"/>
        <family val="2"/>
      </rPr>
      <t xml:space="preserve"> 2</t>
    </r>
  </si>
  <si>
    <t xml:space="preserve"> 1. Gross Value Added (GVA) at current basic prices</t>
  </si>
  <si>
    <t>R M</t>
  </si>
  <si>
    <r>
      <t xml:space="preserve"> 2. Taxes on products (net of subsidies) </t>
    </r>
    <r>
      <rPr>
        <b/>
        <vertAlign val="superscript"/>
        <sz val="9"/>
        <rFont val="Arial"/>
        <family val="2"/>
      </rPr>
      <t>3</t>
    </r>
  </si>
  <si>
    <t xml:space="preserve"> 3. Gross Domestic Product (GDP) at current market prices</t>
  </si>
  <si>
    <t xml:space="preserve"> 4. Gross National Income (GNI) at current market prices</t>
  </si>
  <si>
    <t xml:space="preserve">    Excl. net primary income of GBC from abroad</t>
  </si>
  <si>
    <t xml:space="preserve">    Incl. net primary income of GBC from abroad</t>
  </si>
  <si>
    <t xml:space="preserve"> 5. Gross National Disposable Income (GNDI)</t>
  </si>
  <si>
    <t xml:space="preserve">    Excl. net primary income &amp; transfer of GBC from abroad</t>
  </si>
  <si>
    <t xml:space="preserve">    Incl. net primary income &amp; transfer of GBC from abroad</t>
  </si>
  <si>
    <t xml:space="preserve"> 6. Per capita GDP at current market prices</t>
  </si>
  <si>
    <t>R</t>
  </si>
  <si>
    <t xml:space="preserve"> 7. Per capita GNI at current market prices</t>
  </si>
  <si>
    <t xml:space="preserve">R </t>
  </si>
  <si>
    <t xml:space="preserve"> 8. Compensation of employees</t>
  </si>
  <si>
    <t xml:space="preserve"> 9. Final consumption expenditure</t>
  </si>
  <si>
    <t xml:space="preserve">                       Households</t>
  </si>
  <si>
    <t xml:space="preserve">                       General Government</t>
  </si>
  <si>
    <t>10. Gross Fixed Capital Formation (GFCF)</t>
  </si>
  <si>
    <t xml:space="preserve">                      Private sector</t>
  </si>
  <si>
    <t xml:space="preserve">                      Public sector</t>
  </si>
  <si>
    <t>11. Gross Domestic Saving (GDS)</t>
  </si>
  <si>
    <t>12. Gross National Saving (GNS)</t>
  </si>
  <si>
    <t>13. Net exports of goods &amp; services</t>
  </si>
  <si>
    <t xml:space="preserve">          Exports of goods &amp; services</t>
  </si>
  <si>
    <t xml:space="preserve">          Imports of goods &amp; services</t>
  </si>
  <si>
    <t>1/ Revised   2/ Provisional   3/ Source: Ministry of Finance, Economic Planning and Development</t>
  </si>
  <si>
    <t>GBC refers to Global Business Companies</t>
  </si>
  <si>
    <t>Table 7.2 - Growth rates and ratios, 2019 - 2022</t>
  </si>
  <si>
    <r>
      <t>2019</t>
    </r>
    <r>
      <rPr>
        <b/>
        <vertAlign val="superscript"/>
        <sz val="9"/>
        <rFont val="Arial"/>
        <family val="2"/>
      </rPr>
      <t xml:space="preserve"> 1</t>
    </r>
  </si>
  <si>
    <r>
      <t xml:space="preserve">2022 </t>
    </r>
    <r>
      <rPr>
        <b/>
        <vertAlign val="superscript"/>
        <sz val="9"/>
        <rFont val="Arial"/>
        <family val="2"/>
      </rPr>
      <t>2</t>
    </r>
  </si>
  <si>
    <t>(%)</t>
  </si>
  <si>
    <t xml:space="preserve"> 1.  Annual real growth rate of:</t>
  </si>
  <si>
    <t xml:space="preserve">       (i) Gross Value Added (GVA) at basic prices</t>
  </si>
  <si>
    <t xml:space="preserve">                      exclusive of sugar</t>
  </si>
  <si>
    <t xml:space="preserve">       (ii) Gross Domestic Product (GDP) at market prices</t>
  </si>
  <si>
    <t xml:space="preserve">       (iii) Final consumption expenditure </t>
  </si>
  <si>
    <t xml:space="preserve">                      Households</t>
  </si>
  <si>
    <t xml:space="preserve">                     General Government</t>
  </si>
  <si>
    <t xml:space="preserve">        (iv) Gross Fixed Capital Formation (GFCF)</t>
  </si>
  <si>
    <t xml:space="preserve">                      exclusive of aircraft and marine vessel</t>
  </si>
  <si>
    <t xml:space="preserve">        (v) Private sector investment </t>
  </si>
  <si>
    <t xml:space="preserve">        (vi) Public sector investment </t>
  </si>
  <si>
    <t xml:space="preserve"> 2.  Ratios</t>
  </si>
  <si>
    <t xml:space="preserve">       (i) Compensation of employees as a % of GVA at basic prices</t>
  </si>
  <si>
    <t xml:space="preserve">      (ii) Final consumption expenditure as a % of GDP at market prices</t>
  </si>
  <si>
    <t xml:space="preserve">       (iii) Investment (GFCF) as a % of GDP at market prices</t>
  </si>
  <si>
    <t xml:space="preserve">       (iv) Private sector investment as a % of GDP at market prices</t>
  </si>
  <si>
    <t xml:space="preserve">        (v) Public sector investment as a % of GDP at market prices</t>
  </si>
  <si>
    <t xml:space="preserve">        (vi) Private sector investment as a % of GFCF</t>
  </si>
  <si>
    <t xml:space="preserve">                       exclusive of aircraft and marine vessel</t>
  </si>
  <si>
    <t xml:space="preserve">        (vii) Public sector investment as a % of GFCF</t>
  </si>
  <si>
    <t xml:space="preserve">     (viii) Gross Domestic Saving (GDS) as a % of GDP at market prices</t>
  </si>
  <si>
    <t xml:space="preserve">       (ix) Gross National Saving (GNS) as a % of GNDI</t>
  </si>
  <si>
    <t xml:space="preserve">    Excl. transfer of GBC from abroad</t>
  </si>
  <si>
    <t xml:space="preserve">    Incl. transfer of GBC from abroad</t>
  </si>
  <si>
    <t xml:space="preserve">    (x) Net exports of goods &amp; services as a % of GDP at market prices</t>
  </si>
  <si>
    <t>1/ Revised     2/ Provisional</t>
  </si>
  <si>
    <t>Table 7.3 - Gross Value Added by industry group at current basic prices, 2019 - 2022</t>
  </si>
  <si>
    <t>(R Million)</t>
  </si>
  <si>
    <t xml:space="preserve">   Agriculture, forestry and fishing</t>
  </si>
  <si>
    <t xml:space="preserve">         Sugarcane</t>
  </si>
  <si>
    <t xml:space="preserve">         Other</t>
  </si>
  <si>
    <t xml:space="preserve">   Mining and quarrying</t>
  </si>
  <si>
    <t xml:space="preserve">   Manufacturing</t>
  </si>
  <si>
    <t xml:space="preserve">        Sugar</t>
  </si>
  <si>
    <t xml:space="preserve">        Food (excluding sugar)</t>
  </si>
  <si>
    <t xml:space="preserve">        Textile</t>
  </si>
  <si>
    <t xml:space="preserve">        Other</t>
  </si>
  <si>
    <t xml:space="preserve">   Electricity, gas, steam and air conditioning supply  </t>
  </si>
  <si>
    <t xml:space="preserve">  Water supply; sewerage, waste management and remediation activities</t>
  </si>
  <si>
    <t xml:space="preserve">   Construction</t>
  </si>
  <si>
    <t xml:space="preserve">   Wholesale &amp; retail trade; repair of motor vehicles and motorcycles</t>
  </si>
  <si>
    <t xml:space="preserve">          of which: Wholesale and retail trade                       </t>
  </si>
  <si>
    <t xml:space="preserve">  Transportation and storage </t>
  </si>
  <si>
    <t xml:space="preserve">  Accommodation and food service activities </t>
  </si>
  <si>
    <t xml:space="preserve">  Information and communication</t>
  </si>
  <si>
    <t xml:space="preserve">  Financial and insurance activities</t>
  </si>
  <si>
    <t xml:space="preserve">        Monetary intermediation</t>
  </si>
  <si>
    <t xml:space="preserve">        Financial leasing and other credit granting</t>
  </si>
  <si>
    <t xml:space="preserve">        Insurance, reinsurance and pension</t>
  </si>
  <si>
    <t xml:space="preserve">        Other </t>
  </si>
  <si>
    <t xml:space="preserve">  Real estate activities</t>
  </si>
  <si>
    <t xml:space="preserve">        of which: Owner occupied dwellings </t>
  </si>
  <si>
    <t xml:space="preserve">  Professional, scientific and technical activities                                                   </t>
  </si>
  <si>
    <t xml:space="preserve">  Administrative and support service activities</t>
  </si>
  <si>
    <t xml:space="preserve">  Public administration and defence; compulsory social security                                                    </t>
  </si>
  <si>
    <t xml:space="preserve">  Education</t>
  </si>
  <si>
    <t xml:space="preserve">  Human health and social work activities</t>
  </si>
  <si>
    <t xml:space="preserve">  Arts, entertainment and recreation</t>
  </si>
  <si>
    <t xml:space="preserve">  Other service activities</t>
  </si>
  <si>
    <t xml:space="preserve">  Gross Value Added (GVA) at current basic prices</t>
  </si>
  <si>
    <r>
      <t xml:space="preserve">  Taxes on products (net of subsidies) </t>
    </r>
    <r>
      <rPr>
        <b/>
        <vertAlign val="superscript"/>
        <sz val="9"/>
        <rFont val="Arial"/>
        <family val="2"/>
      </rPr>
      <t>3</t>
    </r>
  </si>
  <si>
    <t xml:space="preserve">  Gross Domestic Product (GDP) at current market  prices</t>
  </si>
  <si>
    <t xml:space="preserve">  Export oriented enterprises </t>
  </si>
  <si>
    <t xml:space="preserve">  Seafood </t>
  </si>
  <si>
    <t xml:space="preserve">  Freeport </t>
  </si>
  <si>
    <t xml:space="preserve">  Tourism </t>
  </si>
  <si>
    <t xml:space="preserve">  ICT </t>
  </si>
  <si>
    <t xml:space="preserve">  Global business </t>
  </si>
  <si>
    <t>Back to  Table of Contents</t>
  </si>
  <si>
    <t>Table 7.4 - Gross Value Added by industry group at current basic prices for General Government, 2019 - 2022</t>
  </si>
  <si>
    <r>
      <t xml:space="preserve">2019 </t>
    </r>
    <r>
      <rPr>
        <b/>
        <vertAlign val="superscript"/>
        <sz val="10"/>
        <rFont val="Arial"/>
        <family val="2"/>
      </rPr>
      <t>1</t>
    </r>
  </si>
  <si>
    <r>
      <t xml:space="preserve">2020 </t>
    </r>
    <r>
      <rPr>
        <b/>
        <vertAlign val="superscript"/>
        <sz val="10"/>
        <rFont val="Arial"/>
        <family val="2"/>
      </rPr>
      <t>1</t>
    </r>
  </si>
  <si>
    <r>
      <t xml:space="preserve">2021 </t>
    </r>
    <r>
      <rPr>
        <b/>
        <vertAlign val="superscript"/>
        <sz val="10"/>
        <rFont val="Arial"/>
        <family val="2"/>
      </rPr>
      <t>1</t>
    </r>
  </si>
  <si>
    <t>Agriculture, forestry and fishing</t>
  </si>
  <si>
    <t xml:space="preserve">         Sugarcane    </t>
  </si>
  <si>
    <t xml:space="preserve">         Other    </t>
  </si>
  <si>
    <t>Manufacturing</t>
  </si>
  <si>
    <t xml:space="preserve">        Sugar   </t>
  </si>
  <si>
    <t xml:space="preserve">        Food exc Sugar</t>
  </si>
  <si>
    <t xml:space="preserve">        Textiles</t>
  </si>
  <si>
    <t>Construction</t>
  </si>
  <si>
    <t>Transportation and storage</t>
  </si>
  <si>
    <t>Information and Communication</t>
  </si>
  <si>
    <r>
      <t>Public administration and defence; compulsory social security</t>
    </r>
    <r>
      <rPr>
        <b/>
        <vertAlign val="superscript"/>
        <sz val="10"/>
        <rFont val="Arial"/>
        <family val="2"/>
      </rPr>
      <t xml:space="preserve"> </t>
    </r>
  </si>
  <si>
    <t>Education</t>
  </si>
  <si>
    <t>Human health and social work activities</t>
  </si>
  <si>
    <t>Arts, entertainment and recreation</t>
  </si>
  <si>
    <t>General Government</t>
  </si>
  <si>
    <t>1/ Revised      2/ Provisional</t>
  </si>
  <si>
    <t>Table 7.5 - Gross Value Added at basic prices - sectoral real growth rates (% over previous year), 2019 - 2022</t>
  </si>
  <si>
    <t xml:space="preserve">        of which: Owner occupied dwellings</t>
  </si>
  <si>
    <t xml:space="preserve">  Gross Value Added (GVA) at basic prices</t>
  </si>
  <si>
    <t xml:space="preserve">  Taxes on products (net of subsidies)</t>
  </si>
  <si>
    <t xml:space="preserve">  Gross Domestic Product (GDP) at market prices</t>
  </si>
  <si>
    <t xml:space="preserve"> Global business </t>
  </si>
  <si>
    <t>Table 7.6 - Gross Value Added at basic prices - sectoral deflators (% over previous year), 2019 - 2022</t>
  </si>
  <si>
    <r>
      <t xml:space="preserve">2022 </t>
    </r>
    <r>
      <rPr>
        <b/>
        <vertAlign val="superscript"/>
        <sz val="10"/>
        <rFont val="Arial"/>
        <family val="2"/>
      </rPr>
      <t>2</t>
    </r>
  </si>
  <si>
    <t xml:space="preserve">  Gross Domestic Product (GDP) at market  prices</t>
  </si>
  <si>
    <t xml:space="preserve">  Export oriented enterprises</t>
  </si>
  <si>
    <t>Table 7.7 - Expenditure on Gross Domestic Product at current market prices, 2019- 2022</t>
  </si>
  <si>
    <r>
      <t>2019</t>
    </r>
    <r>
      <rPr>
        <b/>
        <vertAlign val="superscript"/>
        <sz val="10"/>
        <rFont val="Arial"/>
        <family val="2"/>
      </rPr>
      <t xml:space="preserve"> 1</t>
    </r>
  </si>
  <si>
    <r>
      <t>2020</t>
    </r>
    <r>
      <rPr>
        <b/>
        <vertAlign val="superscript"/>
        <sz val="10"/>
        <rFont val="Arial"/>
        <family val="2"/>
      </rPr>
      <t xml:space="preserve"> 1</t>
    </r>
  </si>
  <si>
    <r>
      <t>2021</t>
    </r>
    <r>
      <rPr>
        <b/>
        <vertAlign val="superscript"/>
        <sz val="10"/>
        <rFont val="Arial"/>
        <family val="2"/>
      </rPr>
      <t xml:space="preserve"> 1</t>
    </r>
  </si>
  <si>
    <t xml:space="preserve">  Final consumption expenditure</t>
  </si>
  <si>
    <t xml:space="preserve">                 Households</t>
  </si>
  <si>
    <t xml:space="preserve">                 General government</t>
  </si>
  <si>
    <t xml:space="preserve">                      Individual</t>
  </si>
  <si>
    <t xml:space="preserve">                      Collective</t>
  </si>
  <si>
    <t xml:space="preserve">  Gross fixed capital formation</t>
  </si>
  <si>
    <t xml:space="preserve">                 Private sector</t>
  </si>
  <si>
    <t xml:space="preserve">                 Public sector</t>
  </si>
  <si>
    <t xml:space="preserve">  Change in inventories </t>
  </si>
  <si>
    <t xml:space="preserve">  Exports of goods &amp; services</t>
  </si>
  <si>
    <t xml:space="preserve">                 Goods ( f.o.b ) </t>
  </si>
  <si>
    <r>
      <t xml:space="preserve">                 Services </t>
    </r>
    <r>
      <rPr>
        <vertAlign val="superscript"/>
        <sz val="11"/>
        <rFont val="Arial"/>
        <family val="2"/>
      </rPr>
      <t>3</t>
    </r>
  </si>
  <si>
    <t xml:space="preserve">  Less Imports of goods &amp; services</t>
  </si>
  <si>
    <t xml:space="preserve">                 Goods ( f.o.b )</t>
  </si>
  <si>
    <t>of which aircraft &amp; marine vessel</t>
  </si>
  <si>
    <r>
      <t xml:space="preserve">                 Services </t>
    </r>
    <r>
      <rPr>
        <vertAlign val="superscript"/>
        <sz val="10"/>
        <rFont val="Arial"/>
        <family val="2"/>
      </rPr>
      <t>3</t>
    </r>
  </si>
  <si>
    <r>
      <t xml:space="preserve">  Statistical discrepancies </t>
    </r>
    <r>
      <rPr>
        <b/>
        <vertAlign val="superscript"/>
        <sz val="10"/>
        <rFont val="Arial"/>
        <family val="2"/>
      </rPr>
      <t>4</t>
    </r>
  </si>
  <si>
    <t xml:space="preserve">  Gross Domestic Product (GDP) at current market prices</t>
  </si>
  <si>
    <t>1/ Revised    2/ Provisional</t>
  </si>
  <si>
    <t>3/ "Exports  and Import of services" from Bank of Mauritius (BOM), adjusted for "FISIM" and "GBC activities" by Statistics Mauritius</t>
  </si>
  <si>
    <t xml:space="preserve">4/ Discrepancies between GDP estimated using the production and expenditure approach </t>
  </si>
  <si>
    <t>Table 7.8- Expenditure on GDP at market prices - Growth rates (% over previous year), 2019 - 2022</t>
  </si>
  <si>
    <t xml:space="preserve">                 Services</t>
  </si>
  <si>
    <t>Table 7.9 - National Disposable Income and its appropriation at current prices, 2019 - 2022</t>
  </si>
  <si>
    <t xml:space="preserve">  Compensation of employees</t>
  </si>
  <si>
    <t xml:space="preserve">               of which paid by General Government</t>
  </si>
  <si>
    <r>
      <t xml:space="preserve"> Taxes (net of subsidies) on production and imports </t>
    </r>
    <r>
      <rPr>
        <b/>
        <vertAlign val="superscript"/>
        <sz val="10"/>
        <rFont val="Arial"/>
        <family val="2"/>
      </rPr>
      <t>3</t>
    </r>
  </si>
  <si>
    <r>
      <t xml:space="preserve">               Taxes on products </t>
    </r>
    <r>
      <rPr>
        <vertAlign val="superscript"/>
        <sz val="10"/>
        <rFont val="Arial"/>
        <family val="2"/>
      </rPr>
      <t>4(a)</t>
    </r>
  </si>
  <si>
    <t xml:space="preserve">               Subsidies on products</t>
  </si>
  <si>
    <r>
      <t xml:space="preserve">               Other taxes on production </t>
    </r>
    <r>
      <rPr>
        <vertAlign val="superscript"/>
        <sz val="10"/>
        <rFont val="Arial"/>
        <family val="2"/>
      </rPr>
      <t>4(b)</t>
    </r>
  </si>
  <si>
    <t xml:space="preserve">  Gross operating surplus</t>
  </si>
  <si>
    <t xml:space="preserve"> Gross Domestic Product (GDP) at current market prices</t>
  </si>
  <si>
    <r>
      <t xml:space="preserve">Net primary income from the rest of the world </t>
    </r>
    <r>
      <rPr>
        <b/>
        <vertAlign val="superscript"/>
        <sz val="10"/>
        <rFont val="Arial"/>
        <family val="2"/>
      </rPr>
      <t>5,6</t>
    </r>
  </si>
  <si>
    <t>Excl. GBC</t>
  </si>
  <si>
    <t>Incl. GBC</t>
  </si>
  <si>
    <r>
      <t xml:space="preserve">  Net transfer from the rest of the world </t>
    </r>
    <r>
      <rPr>
        <b/>
        <vertAlign val="superscript"/>
        <sz val="10"/>
        <rFont val="Arial"/>
        <family val="2"/>
      </rPr>
      <t>5</t>
    </r>
  </si>
  <si>
    <t>Gross National Income at market prices (GNI)</t>
  </si>
  <si>
    <t>Excl. net primary income of GBC from abroad</t>
  </si>
  <si>
    <t>Incl. net primary income of GBC from abroad</t>
  </si>
  <si>
    <t xml:space="preserve">  Gross National Disposable Income (GNDI)</t>
  </si>
  <si>
    <t>Excl. net primary income and transfer of GBC from abroad</t>
  </si>
  <si>
    <t>Incl. net primary income and transfer of GBC from abroad</t>
  </si>
  <si>
    <t xml:space="preserve">  Gross Domestic Saving (GDS)</t>
  </si>
  <si>
    <t xml:space="preserve">  Gross  National Saving (GNS)</t>
  </si>
  <si>
    <t xml:space="preserve">  GDS as a % of GDP at current market prices</t>
  </si>
  <si>
    <t xml:space="preserve">  GNS as a % of GNDI</t>
  </si>
  <si>
    <t>1/ Revised      2/Provisional      3/ Source: Ministry of Finance, Economic Planning and Development</t>
  </si>
  <si>
    <t>4(a)/  include excise duties, import duties and value added tax</t>
  </si>
  <si>
    <t>4(b)/  include road tax, municipal rates, trading licences, etc.</t>
  </si>
  <si>
    <t>5/ Source: Bank of Mauritius (BOM)</t>
  </si>
  <si>
    <t>6/ Net primary income from BOM, adjusted for "FISIM"  and "GBC activities" by Statistics Mauritius</t>
  </si>
  <si>
    <t>GBC refers to Global Business companies</t>
  </si>
  <si>
    <t>Table 7.10 - Gross Fixed Capital Formation at current prices by type and use, 2019 - 2022</t>
  </si>
  <si>
    <t>I - By  type of capital goods</t>
  </si>
  <si>
    <t>A.  Building &amp; construction work</t>
  </si>
  <si>
    <t xml:space="preserve">             Residential building</t>
  </si>
  <si>
    <t xml:space="preserve">             Non-residential building</t>
  </si>
  <si>
    <t xml:space="preserve">             Other construction work</t>
  </si>
  <si>
    <t>B.  Machinery and equipment</t>
  </si>
  <si>
    <t xml:space="preserve">             Aircraft</t>
  </si>
  <si>
    <t xml:space="preserve">             Marine vessel</t>
  </si>
  <si>
    <t xml:space="preserve">             Passenger car</t>
  </si>
  <si>
    <t xml:space="preserve">             Other transport equipment</t>
  </si>
  <si>
    <t xml:space="preserve">             Other machinery and equipment</t>
  </si>
  <si>
    <t>Gross Fixed  Capital  Formation</t>
  </si>
  <si>
    <t xml:space="preserve">GFCF (excluding aircraft &amp; marine vessel) </t>
  </si>
  <si>
    <t>II - By  Industrial use</t>
  </si>
  <si>
    <t>Mining and quarrying</t>
  </si>
  <si>
    <t>Electricity, gas, steam and air conditioning supply</t>
  </si>
  <si>
    <t>Water supply; sewerage, waste management and remediation activities</t>
  </si>
  <si>
    <t>Wholesale &amp; retail trade; repair of motor vehicles and motorcycles</t>
  </si>
  <si>
    <t xml:space="preserve">         of which Wholesale and retail trade</t>
  </si>
  <si>
    <t xml:space="preserve">Accommodation and food service activities </t>
  </si>
  <si>
    <t>Information and communication</t>
  </si>
  <si>
    <t>Financial and insurance activities</t>
  </si>
  <si>
    <t xml:space="preserve">Real estate activities </t>
  </si>
  <si>
    <t xml:space="preserve">        of which Owner occupied dwellings</t>
  </si>
  <si>
    <t>Professional, scientific and technical activities</t>
  </si>
  <si>
    <t>Administrative and support service activities</t>
  </si>
  <si>
    <t>Public administration and defence; compulsory social security</t>
  </si>
  <si>
    <t>Other service activities</t>
  </si>
  <si>
    <t>Gross Fixed Capital Formation</t>
  </si>
  <si>
    <t>GFCF as a % of GDP at current market prices</t>
  </si>
  <si>
    <t>1/ Revised     2/Provisional</t>
  </si>
  <si>
    <t>Table 7.11 - Gross Fixed Capital Formation - Annual real growth rates (%) by type and use, 2019 - 2022</t>
  </si>
  <si>
    <t xml:space="preserve">      Machinery and equipment (excluding aircraft &amp; marine vessel)</t>
  </si>
  <si>
    <t xml:space="preserve">     Other transport equipment (excluding aircraft &amp; marine vessel) </t>
  </si>
  <si>
    <t>Gross  Fixed  Capital  Formation</t>
  </si>
  <si>
    <t>Professional, scientific and technical  activities</t>
  </si>
  <si>
    <t>1/ Revised    2/Provisional</t>
  </si>
  <si>
    <t>Table 7.12 - Gross Fixed Capital Formation - Deflators (% over previous year), 2019 - 2022</t>
  </si>
  <si>
    <t>By  type of capital goods</t>
  </si>
  <si>
    <t xml:space="preserve">                  Residential building</t>
  </si>
  <si>
    <t xml:space="preserve">                  Non-residential building</t>
  </si>
  <si>
    <t xml:space="preserve">                  Other construction work</t>
  </si>
  <si>
    <t xml:space="preserve">                   Passenger car</t>
  </si>
  <si>
    <t xml:space="preserve">                   Other transport equipment</t>
  </si>
  <si>
    <t xml:space="preserve">                   Other machinery and equipment</t>
  </si>
  <si>
    <t>Table 7.13 - Gross Fixed Capital Formation by industrial use and sector, 2019 - 2022</t>
  </si>
  <si>
    <t>II- BY INDUSTRIAL USE</t>
  </si>
  <si>
    <r>
      <t xml:space="preserve">2019 </t>
    </r>
    <r>
      <rPr>
        <b/>
        <vertAlign val="superscript"/>
        <sz val="10"/>
        <rFont val="Times New Roman"/>
        <family val="1"/>
      </rPr>
      <t>1</t>
    </r>
  </si>
  <si>
    <r>
      <t xml:space="preserve">2020 </t>
    </r>
    <r>
      <rPr>
        <b/>
        <vertAlign val="superscript"/>
        <sz val="10"/>
        <rFont val="Times New Roman"/>
        <family val="1"/>
      </rPr>
      <t>1</t>
    </r>
  </si>
  <si>
    <r>
      <t>2021</t>
    </r>
    <r>
      <rPr>
        <b/>
        <vertAlign val="superscript"/>
        <sz val="10"/>
        <rFont val="Times New Roman"/>
        <family val="1"/>
      </rPr>
      <t xml:space="preserve"> 1</t>
    </r>
  </si>
  <si>
    <r>
      <t>2022</t>
    </r>
    <r>
      <rPr>
        <b/>
        <vertAlign val="superscript"/>
        <sz val="10"/>
        <rFont val="Times New Roman"/>
        <family val="1"/>
      </rPr>
      <t xml:space="preserve"> 2</t>
    </r>
  </si>
  <si>
    <t>PUB</t>
  </si>
  <si>
    <t>PRIV</t>
  </si>
  <si>
    <t>TOT</t>
  </si>
  <si>
    <t xml:space="preserve"> Arts, entertainment and recreation</t>
  </si>
  <si>
    <t>GROSS FIXED CAPITAL FORMATION</t>
  </si>
  <si>
    <t>1/ Revised        2/ Provisional</t>
  </si>
  <si>
    <t>Table 7.14 - Balance of Payments calendar year of 2021 - 2022</t>
  </si>
  <si>
    <r>
      <t xml:space="preserve">2021 </t>
    </r>
    <r>
      <rPr>
        <b/>
        <vertAlign val="superscript"/>
        <sz val="9"/>
        <color theme="1"/>
        <rFont val="Arial"/>
        <family val="2"/>
      </rPr>
      <t>1</t>
    </r>
  </si>
  <si>
    <r>
      <t xml:space="preserve">2022 </t>
    </r>
    <r>
      <rPr>
        <b/>
        <vertAlign val="superscript"/>
        <sz val="9"/>
        <color indexed="8"/>
        <rFont val="Arial"/>
        <family val="2"/>
      </rPr>
      <t>2</t>
    </r>
  </si>
  <si>
    <t>Credits  (export)</t>
  </si>
  <si>
    <t>Debits  (Import)</t>
  </si>
  <si>
    <t>CURRENT ACCOUNT</t>
  </si>
  <si>
    <t>GOODS AND SERVICES</t>
  </si>
  <si>
    <t>GOODS</t>
  </si>
  <si>
    <t>General merchandise on a BOP basis</t>
  </si>
  <si>
    <t xml:space="preserve">o/w: Re-exports </t>
  </si>
  <si>
    <t>Nonmonetary gold</t>
  </si>
  <si>
    <t>SERVICES</t>
  </si>
  <si>
    <t>Maintenance and repair services n.i.e.</t>
  </si>
  <si>
    <t>Passenger</t>
  </si>
  <si>
    <t>Freight</t>
  </si>
  <si>
    <t>Other</t>
  </si>
  <si>
    <t>Postal and courier services</t>
  </si>
  <si>
    <t>Travel</t>
  </si>
  <si>
    <t>Business</t>
  </si>
  <si>
    <t>Personal</t>
  </si>
  <si>
    <t>Construction abroad</t>
  </si>
  <si>
    <t>Construction in the reporting economy</t>
  </si>
  <si>
    <t>Insurance and pension services</t>
  </si>
  <si>
    <t>Direct insurance</t>
  </si>
  <si>
    <t>Reinsurance</t>
  </si>
  <si>
    <t>Auxiliary insurance services</t>
  </si>
  <si>
    <t>Pension and standardized guarantee services</t>
  </si>
  <si>
    <t>Financial services</t>
  </si>
  <si>
    <t>Charges for the use of intellectual property n.i.e.</t>
  </si>
  <si>
    <t>Telecommunications, computer, and information services</t>
  </si>
  <si>
    <t>Telecommunications services</t>
  </si>
  <si>
    <t>Computer services</t>
  </si>
  <si>
    <t>Information services</t>
  </si>
  <si>
    <t>Other business services</t>
  </si>
  <si>
    <t>Research and development services</t>
  </si>
  <si>
    <t>Professional and management consulting services</t>
  </si>
  <si>
    <t>Technical, trade-related, and other business services</t>
  </si>
  <si>
    <t>Personal, cultural, and recreational services</t>
  </si>
  <si>
    <t>Audiovisual and related services</t>
  </si>
  <si>
    <t>Other personal, cultural, and recreational services</t>
  </si>
  <si>
    <t>Government goods and services n.i.e.</t>
  </si>
  <si>
    <t>PRIMARY INCOME</t>
  </si>
  <si>
    <t xml:space="preserve">Compensation of employees </t>
  </si>
  <si>
    <t>Investment income</t>
  </si>
  <si>
    <t>Direct investment</t>
  </si>
  <si>
    <t>o/w global business</t>
  </si>
  <si>
    <t>Portfolio investment</t>
  </si>
  <si>
    <t>Other investment</t>
  </si>
  <si>
    <t>Reserve assets</t>
  </si>
  <si>
    <t>SECONDARY INCOME</t>
  </si>
  <si>
    <t>General government</t>
  </si>
  <si>
    <t>Financial corporations, nonfinancial corporations, households, and NPISHs</t>
  </si>
  <si>
    <t xml:space="preserve">Personal transfers </t>
  </si>
  <si>
    <t>o/w workers’ remittances</t>
  </si>
  <si>
    <r>
      <rPr>
        <vertAlign val="superscript"/>
        <sz val="10"/>
        <rFont val="Arial"/>
        <family val="2"/>
      </rPr>
      <t>1</t>
    </r>
    <r>
      <rPr>
        <sz val="10"/>
        <rFont val="Arial"/>
        <family val="2"/>
      </rPr>
      <t xml:space="preserve"> Revised</t>
    </r>
  </si>
  <si>
    <r>
      <rPr>
        <vertAlign val="superscript"/>
        <sz val="10"/>
        <rFont val="Arial"/>
        <family val="2"/>
      </rPr>
      <t>2</t>
    </r>
    <r>
      <rPr>
        <sz val="10"/>
        <rFont val="Arial"/>
        <family val="2"/>
      </rPr>
      <t xml:space="preserve"> Preliminary estimates</t>
    </r>
  </si>
  <si>
    <r>
      <t>Table 7.15 - Gross value added by industry group at current basic prices,  Q</t>
    </r>
    <r>
      <rPr>
        <b/>
        <vertAlign val="subscript"/>
        <sz val="10.5"/>
        <rFont val="Times New Roman"/>
        <family val="1"/>
      </rPr>
      <t>1</t>
    </r>
    <r>
      <rPr>
        <b/>
        <sz val="10.5"/>
        <rFont val="Times New Roman"/>
        <family val="1"/>
      </rPr>
      <t xml:space="preserve"> 2019 - Q4</t>
    </r>
    <r>
      <rPr>
        <b/>
        <vertAlign val="subscript"/>
        <sz val="10.5"/>
        <rFont val="Times New Roman"/>
        <family val="1"/>
      </rPr>
      <t xml:space="preserve"> </t>
    </r>
    <r>
      <rPr>
        <b/>
        <sz val="10.5"/>
        <rFont val="Times New Roman"/>
        <family val="1"/>
      </rPr>
      <t>2022</t>
    </r>
  </si>
  <si>
    <t>Industry Group</t>
  </si>
  <si>
    <t>Year 
(Cumulated 4 quarters)</t>
  </si>
  <si>
    <t xml:space="preserve">2019 </t>
  </si>
  <si>
    <r>
      <t xml:space="preserve">2020 </t>
    </r>
    <r>
      <rPr>
        <b/>
        <vertAlign val="superscript"/>
        <sz val="8.5"/>
        <rFont val="Times New Roman"/>
        <family val="1"/>
      </rPr>
      <t>1</t>
    </r>
  </si>
  <si>
    <t>Q1</t>
  </si>
  <si>
    <t>Q2</t>
  </si>
  <si>
    <t>Q3</t>
  </si>
  <si>
    <t>Q4</t>
  </si>
  <si>
    <t xml:space="preserve">       Sugarcane</t>
  </si>
  <si>
    <t xml:space="preserve">       Other</t>
  </si>
  <si>
    <t xml:space="preserve">       Sugar</t>
  </si>
  <si>
    <t xml:space="preserve">       Food (exc sugar)</t>
  </si>
  <si>
    <t xml:space="preserve">       Textile</t>
  </si>
  <si>
    <t>Electricity , gas, steam and air conditioning supply</t>
  </si>
  <si>
    <t xml:space="preserve">Wholesale &amp; retail trade; repair of motor vehicles and motorcycles
    </t>
  </si>
  <si>
    <t xml:space="preserve">   of which wholesale and retail trade</t>
  </si>
  <si>
    <t>Accommodation and food service activities</t>
  </si>
  <si>
    <t xml:space="preserve">  Monetary intermediation </t>
  </si>
  <si>
    <t xml:space="preserve">  Financial leasing and other credit 
 granting</t>
  </si>
  <si>
    <t xml:space="preserve">  Insurance, reinsurance and pension funding</t>
  </si>
  <si>
    <t xml:space="preserve">   Other </t>
  </si>
  <si>
    <t>Real estate activities</t>
  </si>
  <si>
    <t xml:space="preserve"> of which Owner occupied dwellings</t>
  </si>
  <si>
    <t xml:space="preserve">Public administration and defence; compulsory social security                                            </t>
  </si>
  <si>
    <t>Art , entertainment and recreation</t>
  </si>
  <si>
    <t>Gross Value Added (GVA) at basic prices</t>
  </si>
  <si>
    <r>
      <t>Taxes on products (net of subsidies)</t>
    </r>
    <r>
      <rPr>
        <b/>
        <vertAlign val="superscript"/>
        <sz val="8.5"/>
        <rFont val="Times New Roman"/>
        <family val="1"/>
      </rPr>
      <t>1</t>
    </r>
  </si>
  <si>
    <t>Gross Domestic Product at market  prices</t>
  </si>
  <si>
    <t xml:space="preserve"> Export Oriented Enterprises</t>
  </si>
  <si>
    <t>Source: Ministry of Finance, Economic Planning &amp; Development</t>
  </si>
  <si>
    <t>1/ revised</t>
  </si>
  <si>
    <r>
      <t>Table 7.15 (cont'd) Gross value added by industry group at current basic prices, Q</t>
    </r>
    <r>
      <rPr>
        <b/>
        <vertAlign val="subscript"/>
        <sz val="10.5"/>
        <rFont val="Times New Roman"/>
        <family val="1"/>
      </rPr>
      <t>1</t>
    </r>
    <r>
      <rPr>
        <b/>
        <sz val="10.5"/>
        <rFont val="Times New Roman"/>
        <family val="1"/>
      </rPr>
      <t xml:space="preserve"> 2019 - Q</t>
    </r>
    <r>
      <rPr>
        <b/>
        <vertAlign val="subscript"/>
        <sz val="10.5"/>
        <rFont val="Times New Roman"/>
        <family val="1"/>
      </rPr>
      <t xml:space="preserve">4 </t>
    </r>
    <r>
      <rPr>
        <b/>
        <sz val="10.5"/>
        <rFont val="Times New Roman"/>
        <family val="1"/>
      </rPr>
      <t>2022</t>
    </r>
  </si>
  <si>
    <t xml:space="preserve">   (R million)</t>
  </si>
  <si>
    <r>
      <t xml:space="preserve">2021 </t>
    </r>
    <r>
      <rPr>
        <b/>
        <vertAlign val="superscript"/>
        <sz val="8.5"/>
        <rFont val="Times New Roman"/>
        <family val="1"/>
      </rPr>
      <t>1</t>
    </r>
  </si>
  <si>
    <r>
      <t xml:space="preserve">2022 </t>
    </r>
    <r>
      <rPr>
        <b/>
        <vertAlign val="superscript"/>
        <sz val="8.5"/>
        <rFont val="Times New Roman"/>
        <family val="1"/>
      </rPr>
      <t>1</t>
    </r>
  </si>
  <si>
    <t xml:space="preserve">Wholesale &amp; retail trade; repair of motor vehicles and motorcycles   </t>
  </si>
  <si>
    <t xml:space="preserve">  Financial leasing and other credit granting</t>
  </si>
  <si>
    <t xml:space="preserve">Public administration and defence: compulsory social security                                            </t>
  </si>
  <si>
    <r>
      <t xml:space="preserve">Taxes on products (net of subsidies) </t>
    </r>
    <r>
      <rPr>
        <b/>
        <vertAlign val="superscript"/>
        <sz val="8.5"/>
        <rFont val="Times New Roman"/>
        <family val="1"/>
      </rPr>
      <t>3</t>
    </r>
  </si>
  <si>
    <r>
      <t>Table 7.16 - Gross Value Added - sectoral growth rates  (% over corresponding period of previous year),  Q</t>
    </r>
    <r>
      <rPr>
        <b/>
        <vertAlign val="subscript"/>
        <sz val="10"/>
        <rFont val="Times New Roman"/>
        <family val="1"/>
      </rPr>
      <t>1</t>
    </r>
    <r>
      <rPr>
        <b/>
        <sz val="10"/>
        <rFont val="Times New Roman"/>
        <family val="1"/>
      </rPr>
      <t xml:space="preserve"> 2019 - Q</t>
    </r>
    <r>
      <rPr>
        <b/>
        <vertAlign val="subscript"/>
        <sz val="10"/>
        <rFont val="Times New Roman"/>
        <family val="1"/>
      </rPr>
      <t>4</t>
    </r>
    <r>
      <rPr>
        <b/>
        <sz val="10"/>
        <rFont val="Times New Roman"/>
        <family val="1"/>
      </rPr>
      <t xml:space="preserve"> 2022</t>
    </r>
  </si>
  <si>
    <t>Annual 
growth rate</t>
  </si>
  <si>
    <r>
      <t>2020</t>
    </r>
    <r>
      <rPr>
        <b/>
        <vertAlign val="superscript"/>
        <sz val="8.5"/>
        <rFont val="Times New Roman"/>
        <family val="1"/>
      </rPr>
      <t xml:space="preserve"> 1</t>
    </r>
  </si>
  <si>
    <t>Taxes on products (net of subsidies)</t>
  </si>
  <si>
    <r>
      <t>Table 7.16 (cont'd) Gross Value Added-sectoral growth rates (% over corresponding period of previous year), Q</t>
    </r>
    <r>
      <rPr>
        <b/>
        <vertAlign val="subscript"/>
        <sz val="10.5"/>
        <rFont val="Times New Roman"/>
        <family val="1"/>
      </rPr>
      <t>1</t>
    </r>
    <r>
      <rPr>
        <b/>
        <sz val="10.5"/>
        <rFont val="Times New Roman"/>
        <family val="1"/>
      </rPr>
      <t xml:space="preserve"> 2019- Q</t>
    </r>
    <r>
      <rPr>
        <b/>
        <vertAlign val="subscript"/>
        <sz val="10.5"/>
        <rFont val="Times New Roman"/>
        <family val="1"/>
      </rPr>
      <t xml:space="preserve">4 </t>
    </r>
    <r>
      <rPr>
        <b/>
        <sz val="10.5"/>
        <rFont val="Times New Roman"/>
        <family val="1"/>
      </rPr>
      <t>2022</t>
    </r>
  </si>
  <si>
    <r>
      <t>2021</t>
    </r>
    <r>
      <rPr>
        <b/>
        <vertAlign val="superscript"/>
        <sz val="8.5"/>
        <rFont val="Times New Roman"/>
        <family val="1"/>
      </rPr>
      <t xml:space="preserve"> 1</t>
    </r>
  </si>
  <si>
    <r>
      <t>2022</t>
    </r>
    <r>
      <rPr>
        <b/>
        <vertAlign val="superscript"/>
        <sz val="8.5"/>
        <rFont val="Times New Roman"/>
        <family val="1"/>
      </rPr>
      <t xml:space="preserve"> 1</t>
    </r>
  </si>
  <si>
    <r>
      <t>Table 7.17 - Quarterly expenditure on Gross Domestic Product at current market prices, Q</t>
    </r>
    <r>
      <rPr>
        <b/>
        <vertAlign val="subscript"/>
        <sz val="10.5"/>
        <rFont val="Times New Roman"/>
        <family val="1"/>
      </rPr>
      <t>1</t>
    </r>
    <r>
      <rPr>
        <b/>
        <sz val="10.5"/>
        <rFont val="Times New Roman"/>
        <family val="1"/>
      </rPr>
      <t xml:space="preserve"> 2019 - Q</t>
    </r>
    <r>
      <rPr>
        <b/>
        <vertAlign val="subscript"/>
        <sz val="10.5"/>
        <rFont val="Times New Roman"/>
        <family val="1"/>
      </rPr>
      <t xml:space="preserve">4 </t>
    </r>
    <r>
      <rPr>
        <b/>
        <sz val="10.5"/>
        <rFont val="Times New Roman"/>
        <family val="1"/>
      </rPr>
      <t>2022</t>
    </r>
  </si>
  <si>
    <t>Final consumption expenditure</t>
  </si>
  <si>
    <t xml:space="preserve">   Households</t>
  </si>
  <si>
    <t xml:space="preserve">   General Government</t>
  </si>
  <si>
    <t>Gross  fixed capital formation</t>
  </si>
  <si>
    <t>A. Building &amp; construction work</t>
  </si>
  <si>
    <t xml:space="preserve">      Residential building</t>
  </si>
  <si>
    <t xml:space="preserve">      Non residential building</t>
  </si>
  <si>
    <t xml:space="preserve">      Other construction work</t>
  </si>
  <si>
    <t>B. Machinery &amp; equipment</t>
  </si>
  <si>
    <t xml:space="preserve">      Passenger car</t>
  </si>
  <si>
    <t xml:space="preserve">      Other transport equipment</t>
  </si>
  <si>
    <t xml:space="preserve">      Other transport equipment
      (excluding aircraft &amp; marine vessel)</t>
  </si>
  <si>
    <t xml:space="preserve">      Other machinery and equipment</t>
  </si>
  <si>
    <t>Change in inventories</t>
  </si>
  <si>
    <t>Exports of goods and services</t>
  </si>
  <si>
    <t xml:space="preserve">   Goods (f.o.b)</t>
  </si>
  <si>
    <t xml:space="preserve">   Services</t>
  </si>
  <si>
    <t>Less Imports of goods and services</t>
  </si>
  <si>
    <t>Statistical Discrepancies</t>
  </si>
  <si>
    <t>Gross Domestic Product at market prices</t>
  </si>
  <si>
    <r>
      <t>Table 7.17 (cont'd) - Quarterly expenditure on Gross Domestic Product at current market prices, Q</t>
    </r>
    <r>
      <rPr>
        <b/>
        <vertAlign val="subscript"/>
        <sz val="10.5"/>
        <rFont val="Times New Roman"/>
        <family val="1"/>
      </rPr>
      <t>1</t>
    </r>
    <r>
      <rPr>
        <b/>
        <sz val="10.5"/>
        <rFont val="Times New Roman"/>
        <family val="1"/>
      </rPr>
      <t xml:space="preserve"> 2019 - Q</t>
    </r>
    <r>
      <rPr>
        <b/>
        <vertAlign val="subscript"/>
        <sz val="10.5"/>
        <rFont val="Times New Roman"/>
        <family val="1"/>
      </rPr>
      <t>4</t>
    </r>
    <r>
      <rPr>
        <b/>
        <sz val="10.5"/>
        <rFont val="Times New Roman"/>
        <family val="1"/>
      </rPr>
      <t xml:space="preserve"> 2022</t>
    </r>
  </si>
  <si>
    <t>Gross fixed capital formation</t>
  </si>
  <si>
    <t>Statistical discrepancies</t>
  </si>
  <si>
    <r>
      <t>Table 7.18 - Expenditure on GDP at market prices- Growth rates (% over corresponding period of previous year), Q</t>
    </r>
    <r>
      <rPr>
        <b/>
        <vertAlign val="subscript"/>
        <sz val="10"/>
        <rFont val="Times New Roman"/>
        <family val="1"/>
      </rPr>
      <t xml:space="preserve">1 </t>
    </r>
    <r>
      <rPr>
        <b/>
        <sz val="10"/>
        <rFont val="Times New Roman"/>
        <family val="1"/>
      </rPr>
      <t>2019 - Q</t>
    </r>
    <r>
      <rPr>
        <b/>
        <vertAlign val="subscript"/>
        <sz val="10"/>
        <rFont val="Times New Roman"/>
        <family val="1"/>
      </rPr>
      <t xml:space="preserve">4 </t>
    </r>
    <r>
      <rPr>
        <b/>
        <sz val="10"/>
        <rFont val="Times New Roman"/>
        <family val="1"/>
      </rPr>
      <t>2022</t>
    </r>
  </si>
  <si>
    <t>Annual
growth rate</t>
  </si>
  <si>
    <t>Final consumption eacpenditure</t>
  </si>
  <si>
    <r>
      <t>Table 7.18 (cont'd) - Expenditure on GDP at market prices - Growth rates (% over corresponding period of previous year), Q</t>
    </r>
    <r>
      <rPr>
        <b/>
        <vertAlign val="subscript"/>
        <sz val="10"/>
        <rFont val="Times New Roman"/>
        <family val="1"/>
      </rPr>
      <t xml:space="preserve">1 </t>
    </r>
    <r>
      <rPr>
        <b/>
        <sz val="10"/>
        <rFont val="Times New Roman"/>
        <family val="1"/>
      </rPr>
      <t>2019 - Q</t>
    </r>
    <r>
      <rPr>
        <b/>
        <vertAlign val="subscript"/>
        <sz val="10"/>
        <rFont val="Times New Roman"/>
        <family val="1"/>
      </rPr>
      <t xml:space="preserve">4 </t>
    </r>
    <r>
      <rPr>
        <b/>
        <sz val="10"/>
        <rFont val="Times New Roman"/>
        <family val="1"/>
      </rPr>
      <t>2022</t>
    </r>
  </si>
  <si>
    <t>SECTION 8 - CONSUMER  PRICE  INDEX</t>
  </si>
  <si>
    <t>Consumer Price Index, 1963 - 1976 : Yearly Average</t>
  </si>
  <si>
    <t>Consumer Price Index, 1976 - 1996</t>
  </si>
  <si>
    <t>Monthly Consumer Price Index, July 1997 - June 2007</t>
  </si>
  <si>
    <t>Monthly Consumer Price Index, July 2007 - December 2022</t>
  </si>
  <si>
    <t>Inflation rate (%), 1975 - 2022</t>
  </si>
  <si>
    <t>Monthly sub-indices by division of consumption expenditure, January-  December 2022</t>
  </si>
  <si>
    <t>Internal purchasing power of the rupee, (1994 - 2022)</t>
  </si>
  <si>
    <t>SECTION 8 - CONSUMER PRICE INDEX</t>
  </si>
  <si>
    <t>Table 8.1 - Consumer Price Index, 1963 - 1976 : Yearly Average</t>
  </si>
  <si>
    <t>(Base : January - June 1962 = 100)</t>
  </si>
  <si>
    <t>Urban</t>
  </si>
  <si>
    <t>Rural</t>
  </si>
  <si>
    <t>Whole Island</t>
  </si>
  <si>
    <t xml:space="preserve">   1963 (Average)</t>
  </si>
  <si>
    <t xml:space="preserve">   1964          ,,</t>
  </si>
  <si>
    <t xml:space="preserve">   1965          ,,</t>
  </si>
  <si>
    <t xml:space="preserve">   1966          ,,</t>
  </si>
  <si>
    <t xml:space="preserve">   1967          ,,</t>
  </si>
  <si>
    <t xml:space="preserve">   1968          ,,</t>
  </si>
  <si>
    <t xml:space="preserve">   1969          ,,</t>
  </si>
  <si>
    <t xml:space="preserve">   1970          ,,</t>
  </si>
  <si>
    <t xml:space="preserve">   1971          ,,</t>
  </si>
  <si>
    <t xml:space="preserve">   1972          ,,</t>
  </si>
  <si>
    <t xml:space="preserve">   1973          ,,</t>
  </si>
  <si>
    <t xml:space="preserve">   1974          ,,</t>
  </si>
  <si>
    <t xml:space="preserve">   1975          ,,</t>
  </si>
  <si>
    <t>1976 - (Average for Jan. - Jun.)</t>
  </si>
  <si>
    <t>Table 8.2 - Consumer Price Index, 1976 - 1996</t>
  </si>
  <si>
    <t>Base Jan - June 1976 =100</t>
  </si>
  <si>
    <t>Base Jan - June 1982 =100</t>
  </si>
  <si>
    <t>Base July 1986 - June 1987 = 100</t>
  </si>
  <si>
    <t>Base July 1991 - June 1992 = 100</t>
  </si>
  <si>
    <t>Yearly Average</t>
  </si>
  <si>
    <t>Table 8.3 - Monthly Consumer Price Index, July 1997 - June 2007</t>
  </si>
  <si>
    <t>Month</t>
  </si>
  <si>
    <t>Base: July 1996 - June 1997 = 100</t>
  </si>
  <si>
    <t xml:space="preserve">Base: July 2001 - 
June 2002 = 100
</t>
  </si>
  <si>
    <t>Yearly average</t>
  </si>
  <si>
    <t>Table 8.4 - Monthly Consumer Price Index, July 2007 - December 2022</t>
  </si>
  <si>
    <t>Base: July 2006-
June 2007 = 100</t>
  </si>
  <si>
    <t>Base: Jan - Dec 2012 = 100</t>
  </si>
  <si>
    <t>Base: Jan - Dec 2017 = 100</t>
  </si>
  <si>
    <t>Table 8.5 - Inflation rate (%), 1975 - 2022</t>
  </si>
  <si>
    <t>Calendar year</t>
  </si>
  <si>
    <t>Inflation rate</t>
  </si>
  <si>
    <t>1974 - 1975</t>
  </si>
  <si>
    <t>1975 - 1976</t>
  </si>
  <si>
    <t>1976 - 1977</t>
  </si>
  <si>
    <t>1977 - 1978</t>
  </si>
  <si>
    <t>1978 - 1979</t>
  </si>
  <si>
    <t>1979 - 1980</t>
  </si>
  <si>
    <t>1980 - 1981</t>
  </si>
  <si>
    <t>1981 - 1982</t>
  </si>
  <si>
    <t>1982 - 1983</t>
  </si>
  <si>
    <t>1983 - 1984</t>
  </si>
  <si>
    <t>1984 - 1985</t>
  </si>
  <si>
    <t>1985 - 1986</t>
  </si>
  <si>
    <t>1986 - 1987</t>
  </si>
  <si>
    <t>1987 - 1988</t>
  </si>
  <si>
    <t>1988 - 1989</t>
  </si>
  <si>
    <t>1989 -1990</t>
  </si>
  <si>
    <t>1990 - 1991</t>
  </si>
  <si>
    <t>1991 - 1992</t>
  </si>
  <si>
    <t>1992 - 1993</t>
  </si>
  <si>
    <t>1993 - 1994</t>
  </si>
  <si>
    <t>1994 - 1995</t>
  </si>
  <si>
    <t>1995 - 1996</t>
  </si>
  <si>
    <t>1996 - 1997</t>
  </si>
  <si>
    <t>1997 - 1998</t>
  </si>
  <si>
    <t>1998 - 1999</t>
  </si>
  <si>
    <t>1999 - 2000</t>
  </si>
  <si>
    <t>2000 - 2001</t>
  </si>
  <si>
    <t>2001 - 2002</t>
  </si>
  <si>
    <t>2002-2003</t>
  </si>
  <si>
    <t>2003-2004</t>
  </si>
  <si>
    <t>2004-2005</t>
  </si>
  <si>
    <t>2005-2006</t>
  </si>
  <si>
    <t>2006-2007</t>
  </si>
  <si>
    <t>2007-2008</t>
  </si>
  <si>
    <t>2008-2009</t>
  </si>
  <si>
    <t>2009-2010</t>
  </si>
  <si>
    <t>2010-2011</t>
  </si>
  <si>
    <t>2011-2012</t>
  </si>
  <si>
    <t>2012-2013</t>
  </si>
  <si>
    <t>2013 - 2014</t>
  </si>
  <si>
    <t>2014 - 2015</t>
  </si>
  <si>
    <t>2015 - 2016</t>
  </si>
  <si>
    <t>2016 - 2017</t>
  </si>
  <si>
    <t xml:space="preserve">2017 - 2018 </t>
  </si>
  <si>
    <t>2018 - 2019</t>
  </si>
  <si>
    <t>2019 - 2020</t>
  </si>
  <si>
    <t>2020 - 2021</t>
  </si>
  <si>
    <t>2021 - 2022</t>
  </si>
  <si>
    <t>Table 8.6 - Monthly sub-indices by division of consumption expenditure, January - December 2022</t>
  </si>
  <si>
    <t>Base: January - December 2017 = 100</t>
  </si>
  <si>
    <t>Division</t>
  </si>
  <si>
    <t>Description</t>
  </si>
  <si>
    <t>Weight</t>
  </si>
  <si>
    <t>01</t>
  </si>
  <si>
    <t>Food and non-alcoholic beverages</t>
  </si>
  <si>
    <t>02</t>
  </si>
  <si>
    <t>Alcoholic beverages and tobacco</t>
  </si>
  <si>
    <t>03</t>
  </si>
  <si>
    <t>Clothing and footwear</t>
  </si>
  <si>
    <t>04</t>
  </si>
  <si>
    <t>Housing, water, electricity, gas and other fuels</t>
  </si>
  <si>
    <t>05</t>
  </si>
  <si>
    <t>Furnishings, household equipment and routine household maintenance</t>
  </si>
  <si>
    <t>06</t>
  </si>
  <si>
    <t>Health</t>
  </si>
  <si>
    <t>07</t>
  </si>
  <si>
    <t>08</t>
  </si>
  <si>
    <t>Communication</t>
  </si>
  <si>
    <t>09</t>
  </si>
  <si>
    <t>Recreation and culture</t>
  </si>
  <si>
    <t>10</t>
  </si>
  <si>
    <t>Restaurants and hotels</t>
  </si>
  <si>
    <t>Miscellaneous goods and services</t>
  </si>
  <si>
    <t>Table 8.7 - Internal purchasing power of the rupee, (1994 - 2022)</t>
  </si>
  <si>
    <t>EQUIVALENT PURCHASING POWER</t>
  </si>
  <si>
    <t>Summary of External Trade, 2015 - 2022</t>
  </si>
  <si>
    <t>Price indices of exports and imports and terms of trade, 2020 - 2022</t>
  </si>
  <si>
    <t>Annual % change in prices of Imports by section, 2020 - 2022</t>
  </si>
  <si>
    <t>Exports of goods by section, 2015 - 2022</t>
  </si>
  <si>
    <t>Domestic exports by main commodities by section, 2015 - 2022</t>
  </si>
  <si>
    <t>Exports of goods by main countries of destination, 2015 - 2022</t>
  </si>
  <si>
    <t>EOE exports by main section / commodity, 2016 - 2022</t>
  </si>
  <si>
    <t>EOE exports by main countries of destination, 2016 - 2022</t>
  </si>
  <si>
    <t>Total imports by section / main commodities, 2015 - 2022</t>
  </si>
  <si>
    <t>9.10</t>
  </si>
  <si>
    <t>Imports of selected commodities, quantity, 2015 - 2022</t>
  </si>
  <si>
    <t>EOE imports by main section / commodity, 2016- 2022</t>
  </si>
  <si>
    <t>Total imports by main countries of origin, 2015 - 2022</t>
  </si>
  <si>
    <t>SECTION 9 - EXTERNAL TRADE</t>
  </si>
  <si>
    <t>SECTION 10 - LABOUR STATISTICS</t>
  </si>
  <si>
    <t>Labour force, Employment and Unemployment, 16 years and over, 2015 - 2022</t>
  </si>
  <si>
    <t>Employment in large establishments by major industrial group, March 2020 - March 2022</t>
  </si>
  <si>
    <t>Employment in large establishments by sector, March 2020 - March 2022</t>
  </si>
  <si>
    <t>Average monthly earnings in large establishments by industrial group, March 2020 - March 2022</t>
  </si>
  <si>
    <t>Employment in large establishments of EOE (Export Oriented Enterprises) sector by main industry and sex, March 2020 - March 2022</t>
  </si>
  <si>
    <t>Average monthly earnings in large establishments of EOE (Export Oriented Enterprises) sector, March 2020 - March 2022</t>
  </si>
  <si>
    <t>Minimum wages per month as prescribed by Ministry of Labour, Human Resource Development and Training for specified occupations in principal industries, 2021-2022</t>
  </si>
  <si>
    <t>10.8</t>
  </si>
  <si>
    <t>Earnings per month for typical occupations in selected industries (excluding Government),  2022</t>
  </si>
  <si>
    <t>Minimum and maximum salary rates per month of specified occupations in Ministry/Department,  2021</t>
  </si>
  <si>
    <t>10.10</t>
  </si>
  <si>
    <t>Average wages/salaries per month of selected occupations in Government Services, 2021-2022</t>
  </si>
  <si>
    <t>Table 10.1 - Labour force, Employment and Unemployment, 16 years and over, 2015 - 2022</t>
  </si>
  <si>
    <t xml:space="preserve">   Thousands</t>
  </si>
  <si>
    <t>Labour force</t>
  </si>
  <si>
    <t>Employment (including foreign workers)</t>
  </si>
  <si>
    <t xml:space="preserve">Unemployment </t>
  </si>
  <si>
    <t>Mauritian</t>
  </si>
  <si>
    <t>Foreign workers</t>
  </si>
  <si>
    <r>
      <t xml:space="preserve">in large establishments </t>
    </r>
    <r>
      <rPr>
        <b/>
        <vertAlign val="superscript"/>
        <sz val="9"/>
        <rFont val="Times New Roman"/>
        <family val="1"/>
      </rPr>
      <t>1</t>
    </r>
  </si>
  <si>
    <t>outside large establishments</t>
  </si>
  <si>
    <r>
      <t>Rate</t>
    </r>
    <r>
      <rPr>
        <b/>
        <vertAlign val="superscript"/>
        <sz val="9"/>
        <rFont val="Times New Roman"/>
        <family val="1"/>
      </rPr>
      <t xml:space="preserve">2   </t>
    </r>
    <r>
      <rPr>
        <b/>
        <sz val="9"/>
        <rFont val="Times New Roman"/>
        <family val="1"/>
      </rPr>
      <t>(%)</t>
    </r>
  </si>
  <si>
    <r>
      <t xml:space="preserve"> 2022 </t>
    </r>
    <r>
      <rPr>
        <vertAlign val="superscript"/>
        <sz val="11"/>
        <rFont val="Times New Roman"/>
        <family val="1"/>
      </rPr>
      <t>3</t>
    </r>
  </si>
  <si>
    <r>
      <rPr>
        <vertAlign val="superscript"/>
        <sz val="10"/>
        <rFont val="Times New Roman"/>
        <family val="1"/>
      </rPr>
      <t>1</t>
    </r>
    <r>
      <rPr>
        <sz val="10"/>
        <rFont val="Times New Roman"/>
        <family val="1"/>
      </rPr>
      <t xml:space="preserve"> Employing 10 or more persons</t>
    </r>
  </si>
  <si>
    <r>
      <rPr>
        <vertAlign val="superscript"/>
        <sz val="10"/>
        <rFont val="Times New Roman"/>
        <family val="1"/>
      </rPr>
      <t>2</t>
    </r>
    <r>
      <rPr>
        <sz val="10"/>
        <rFont val="Times New Roman"/>
        <family val="1"/>
      </rPr>
      <t xml:space="preserve"> Unemployment as a percentage of Mauritian labour force</t>
    </r>
  </si>
  <si>
    <r>
      <rPr>
        <vertAlign val="superscript"/>
        <sz val="10"/>
        <rFont val="Times New Roman"/>
        <family val="1"/>
      </rPr>
      <t xml:space="preserve">3 </t>
    </r>
    <r>
      <rPr>
        <sz val="10"/>
        <rFont val="Times New Roman"/>
        <family val="1"/>
      </rPr>
      <t>Provisional</t>
    </r>
  </si>
  <si>
    <t>Note: Revised estimates based on Population Census 2011</t>
  </si>
  <si>
    <r>
      <t>Table 10.2 - Employment</t>
    </r>
    <r>
      <rPr>
        <b/>
        <vertAlign val="superscript"/>
        <sz val="10"/>
        <rFont val="Times New Roman"/>
        <family val="1"/>
      </rPr>
      <t>1</t>
    </r>
    <r>
      <rPr>
        <b/>
        <sz val="10"/>
        <rFont val="Times New Roman"/>
        <family val="1"/>
      </rPr>
      <t xml:space="preserve"> in large establishments</t>
    </r>
    <r>
      <rPr>
        <b/>
        <vertAlign val="superscript"/>
        <sz val="10"/>
        <rFont val="Times New Roman"/>
        <family val="1"/>
      </rPr>
      <t>1</t>
    </r>
    <r>
      <rPr>
        <b/>
        <sz val="10"/>
        <rFont val="Times New Roman"/>
        <family val="1"/>
      </rPr>
      <t xml:space="preserve"> by major industrial group, March 2020 - March 2022</t>
    </r>
  </si>
  <si>
    <t xml:space="preserve">March 2020 </t>
  </si>
  <si>
    <t xml:space="preserve">March 2021 </t>
  </si>
  <si>
    <r>
      <t xml:space="preserve">March 2022 </t>
    </r>
    <r>
      <rPr>
        <b/>
        <vertAlign val="superscript"/>
        <sz val="10"/>
        <rFont val="Times New Roman"/>
        <family val="1"/>
      </rPr>
      <t>2</t>
    </r>
  </si>
  <si>
    <t>Industrial group</t>
  </si>
  <si>
    <t>Both</t>
  </si>
  <si>
    <t>Sexes</t>
  </si>
  <si>
    <t xml:space="preserve">       of which sugarcane</t>
  </si>
  <si>
    <t xml:space="preserve">       of which sugar</t>
  </si>
  <si>
    <t xml:space="preserve">                food (excluding sugar)</t>
  </si>
  <si>
    <t xml:space="preserve">                textiles &amp; Wearing Apparel </t>
  </si>
  <si>
    <t>Water supply, sewerage, waste management and remediation activities</t>
  </si>
  <si>
    <t>Wholesale and retail trade; repair of motor vehicles and motorcycles</t>
  </si>
  <si>
    <t xml:space="preserve">      of which wholesale and retail trade</t>
  </si>
  <si>
    <t xml:space="preserve">    of which monetary intermediation</t>
  </si>
  <si>
    <t xml:space="preserve">                financial leasing and other credit granting</t>
  </si>
  <si>
    <t xml:space="preserve">              insurance, reinsurance and pension funding</t>
  </si>
  <si>
    <t xml:space="preserve">        General Government</t>
  </si>
  <si>
    <r>
      <rPr>
        <vertAlign val="superscript"/>
        <sz val="10"/>
        <rFont val="Times New Roman"/>
        <family val="1"/>
      </rPr>
      <t>1</t>
    </r>
    <r>
      <rPr>
        <sz val="10"/>
        <rFont val="Times New Roman"/>
        <family val="1"/>
      </rPr>
      <t xml:space="preserve"> See notes in the beginning of Section 10 Paragraph 2</t>
    </r>
  </si>
  <si>
    <r>
      <t>Table 10.3 - Employment in large establishments</t>
    </r>
    <r>
      <rPr>
        <b/>
        <vertAlign val="superscript"/>
        <sz val="10"/>
        <rFont val="Times New Roman"/>
        <family val="1"/>
      </rPr>
      <t>1</t>
    </r>
    <r>
      <rPr>
        <b/>
        <sz val="10"/>
        <rFont val="Times New Roman"/>
        <family val="1"/>
      </rPr>
      <t xml:space="preserve"> by sector, March 2020 - March 2022</t>
    </r>
  </si>
  <si>
    <t xml:space="preserve">       Sector</t>
  </si>
  <si>
    <r>
      <t xml:space="preserve">March 2020 </t>
    </r>
    <r>
      <rPr>
        <b/>
        <vertAlign val="superscript"/>
        <sz val="9"/>
        <rFont val="Times New Roman"/>
        <family val="1"/>
      </rPr>
      <t>3</t>
    </r>
    <r>
      <rPr>
        <b/>
        <sz val="9"/>
        <rFont val="Times New Roman"/>
        <family val="1"/>
      </rPr>
      <t xml:space="preserve"> </t>
    </r>
  </si>
  <si>
    <r>
      <t xml:space="preserve">March 2021 </t>
    </r>
    <r>
      <rPr>
        <b/>
        <vertAlign val="superscript"/>
        <sz val="9"/>
        <rFont val="Times New Roman"/>
        <family val="1"/>
      </rPr>
      <t>3</t>
    </r>
    <r>
      <rPr>
        <b/>
        <sz val="9"/>
        <rFont val="Times New Roman"/>
        <family val="1"/>
      </rPr>
      <t xml:space="preserve"> </t>
    </r>
  </si>
  <si>
    <r>
      <t xml:space="preserve">March 2022 </t>
    </r>
    <r>
      <rPr>
        <b/>
        <vertAlign val="superscript"/>
        <sz val="9"/>
        <rFont val="Times New Roman"/>
        <family val="1"/>
      </rPr>
      <t>4</t>
    </r>
  </si>
  <si>
    <t>Public Sector</t>
  </si>
  <si>
    <r>
      <t>General Government</t>
    </r>
    <r>
      <rPr>
        <vertAlign val="superscript"/>
        <sz val="10"/>
        <rFont val="Times New Roman"/>
        <family val="1"/>
      </rPr>
      <t>2</t>
    </r>
  </si>
  <si>
    <t>Public Enterprises</t>
  </si>
  <si>
    <t>Private Sector</t>
  </si>
  <si>
    <t xml:space="preserve"> of which Export Oriented Enterprises</t>
  </si>
  <si>
    <t xml:space="preserve">Manufacturing </t>
  </si>
  <si>
    <t xml:space="preserve">    Textiles</t>
  </si>
  <si>
    <t xml:space="preserve">    Wearing apparel (except footwear)</t>
  </si>
  <si>
    <t xml:space="preserve">    Jewellery and related articles</t>
  </si>
  <si>
    <t xml:space="preserve">    Other manufacturing industries</t>
  </si>
  <si>
    <t xml:space="preserve">    Non-manufacturing </t>
  </si>
  <si>
    <t>Sugar Industry</t>
  </si>
  <si>
    <t>Growing of sugarcane</t>
  </si>
  <si>
    <t xml:space="preserve">     Factories</t>
  </si>
  <si>
    <r>
      <rPr>
        <vertAlign val="superscript"/>
        <sz val="8"/>
        <rFont val="Times New Roman"/>
        <family val="1"/>
      </rPr>
      <t>1</t>
    </r>
    <r>
      <rPr>
        <sz val="8"/>
        <rFont val="Times New Roman"/>
        <family val="1"/>
      </rPr>
      <t xml:space="preserve"> See notes in the beginning of Section 10 Paragraph 2</t>
    </r>
  </si>
  <si>
    <r>
      <rPr>
        <vertAlign val="superscript"/>
        <sz val="8"/>
        <rFont val="Times New Roman"/>
        <family val="1"/>
      </rPr>
      <t>2</t>
    </r>
    <r>
      <rPr>
        <sz val="8"/>
        <rFont val="Times New Roman"/>
        <family val="1"/>
      </rPr>
      <t xml:space="preserve"> Includes Ministries/Departments, Municipal and District Councils, and agencies operating under the authority of the Central Government </t>
    </r>
  </si>
  <si>
    <r>
      <rPr>
        <vertAlign val="superscript"/>
        <sz val="8"/>
        <rFont val="Times New Roman"/>
        <family val="1"/>
      </rPr>
      <t xml:space="preserve"> 3</t>
    </r>
    <r>
      <rPr>
        <sz val="8"/>
        <rFont val="Times New Roman"/>
        <family val="1"/>
      </rPr>
      <t xml:space="preserve"> Revised                        </t>
    </r>
    <r>
      <rPr>
        <vertAlign val="superscript"/>
        <sz val="8"/>
        <rFont val="Times New Roman"/>
        <family val="1"/>
      </rPr>
      <t>4</t>
    </r>
    <r>
      <rPr>
        <sz val="8"/>
        <rFont val="Times New Roman"/>
        <family val="1"/>
      </rPr>
      <t xml:space="preserve"> Provisional</t>
    </r>
  </si>
  <si>
    <r>
      <t>Table 10.4  -  Average monthly earnings</t>
    </r>
    <r>
      <rPr>
        <b/>
        <vertAlign val="superscript"/>
        <sz val="10"/>
        <rFont val="Times New Roman"/>
        <family val="1"/>
      </rPr>
      <t>1</t>
    </r>
    <r>
      <rPr>
        <b/>
        <sz val="10"/>
        <rFont val="Times New Roman"/>
        <family val="1"/>
      </rPr>
      <t xml:space="preserve"> in large establishments </t>
    </r>
    <r>
      <rPr>
        <b/>
        <vertAlign val="superscript"/>
        <sz val="10"/>
        <rFont val="Times New Roman"/>
        <family val="1"/>
      </rPr>
      <t>2</t>
    </r>
    <r>
      <rPr>
        <b/>
        <sz val="10"/>
        <rFont val="Times New Roman"/>
        <family val="1"/>
      </rPr>
      <t xml:space="preserve"> by industrial group, March 2020 - March 2022</t>
    </r>
  </si>
  <si>
    <r>
      <t xml:space="preserve">March 2020 </t>
    </r>
    <r>
      <rPr>
        <b/>
        <vertAlign val="superscript"/>
        <sz val="9"/>
        <rFont val="Times New Roman"/>
        <family val="1"/>
      </rPr>
      <t>3</t>
    </r>
  </si>
  <si>
    <t xml:space="preserve">      of  which sugarcane</t>
  </si>
  <si>
    <t xml:space="preserve">   of which sugar</t>
  </si>
  <si>
    <t xml:space="preserve">                   food (excluding sugar)</t>
  </si>
  <si>
    <t xml:space="preserve">                   textiles</t>
  </si>
  <si>
    <t xml:space="preserve">   of which monetary intermediation</t>
  </si>
  <si>
    <t xml:space="preserve">                   financial leasing and other credit granting</t>
  </si>
  <si>
    <t xml:space="preserve">                  insurance, reinsurance and pension funding</t>
  </si>
  <si>
    <t>All sectors</t>
  </si>
  <si>
    <r>
      <rPr>
        <vertAlign val="superscript"/>
        <sz val="9"/>
        <rFont val="Times New Roman"/>
        <family val="1"/>
      </rPr>
      <t>1</t>
    </r>
    <r>
      <rPr>
        <sz val="9"/>
        <rFont val="Times New Roman"/>
        <family val="1"/>
      </rPr>
      <t xml:space="preserve"> Earnings of daily, hourly and piece rate workers have been converted to a monthly basis </t>
    </r>
  </si>
  <si>
    <r>
      <rPr>
        <vertAlign val="superscript"/>
        <sz val="9"/>
        <rFont val="Times New Roman"/>
        <family val="1"/>
      </rPr>
      <t>2</t>
    </r>
    <r>
      <rPr>
        <sz val="9"/>
        <rFont val="Times New Roman"/>
        <family val="1"/>
      </rPr>
      <t xml:space="preserve">  See notes in the beginning of Section 10 Paragraph 2</t>
    </r>
  </si>
  <si>
    <r>
      <rPr>
        <vertAlign val="superscript"/>
        <sz val="9"/>
        <rFont val="Times New Roman"/>
        <family val="1"/>
      </rPr>
      <t>3</t>
    </r>
    <r>
      <rPr>
        <sz val="9"/>
        <rFont val="Times New Roman"/>
        <family val="1"/>
      </rPr>
      <t xml:space="preserve">  Revised</t>
    </r>
  </si>
  <si>
    <r>
      <rPr>
        <vertAlign val="superscript"/>
        <sz val="9"/>
        <rFont val="Times New Roman"/>
        <family val="1"/>
      </rPr>
      <t>4</t>
    </r>
    <r>
      <rPr>
        <sz val="9"/>
        <rFont val="Times New Roman"/>
        <family val="1"/>
      </rPr>
      <t xml:space="preserve">  Provisional</t>
    </r>
  </si>
  <si>
    <t>Back to Table of contents</t>
  </si>
  <si>
    <t>Table 10.5  -  Employment in large establishments of EOE (Export Oriented Enterprises) sector by main industry and sex, March 2020 - March 2022</t>
  </si>
  <si>
    <t>Industry</t>
  </si>
  <si>
    <t xml:space="preserve"> March 2020 </t>
  </si>
  <si>
    <t xml:space="preserve"> March 2021 </t>
  </si>
  <si>
    <r>
      <t xml:space="preserve"> March 2022 </t>
    </r>
    <r>
      <rPr>
        <b/>
        <vertAlign val="superscript"/>
        <sz val="10.5"/>
        <rFont val="Times New Roman"/>
        <family val="1"/>
      </rPr>
      <t>1</t>
    </r>
  </si>
  <si>
    <t>Food</t>
  </si>
  <si>
    <t>Textiles</t>
  </si>
  <si>
    <t>Wearing apparel</t>
  </si>
  <si>
    <t>Footwear and leather products</t>
  </si>
  <si>
    <t>Wood and furniture</t>
  </si>
  <si>
    <t>Medical, optical and photographic equipment</t>
  </si>
  <si>
    <t>Watches and clocks</t>
  </si>
  <si>
    <t>Jewellery &amp; related articles</t>
  </si>
  <si>
    <t xml:space="preserve">Paper products and printing </t>
  </si>
  <si>
    <t>Chemical and plastic products</t>
  </si>
  <si>
    <t>Non-manufacturing</t>
  </si>
  <si>
    <t xml:space="preserve">               of which foreign workers</t>
  </si>
  <si>
    <r>
      <rPr>
        <vertAlign val="superscript"/>
        <sz val="10"/>
        <rFont val="Times New Roman"/>
        <family val="1"/>
      </rPr>
      <t>1</t>
    </r>
    <r>
      <rPr>
        <sz val="10"/>
        <rFont val="Times New Roman"/>
        <family val="1"/>
      </rPr>
      <t xml:space="preserve"> Provisional</t>
    </r>
  </si>
  <si>
    <t>Table 10.6 - Average monthly earnings in large establishments of EOE (Export Oriented Enterprises) sector, March 2020 - March 2022</t>
  </si>
  <si>
    <t>Wearing apparel (except footwear)</t>
  </si>
  <si>
    <r>
      <rPr>
        <vertAlign val="superscript"/>
        <sz val="10.5"/>
        <rFont val="Times New Roman"/>
        <family val="1"/>
      </rPr>
      <t xml:space="preserve"> 1 </t>
    </r>
    <r>
      <rPr>
        <sz val="10.5"/>
        <rFont val="Times New Roman"/>
        <family val="1"/>
      </rPr>
      <t xml:space="preserve">Provisional                             </t>
    </r>
  </si>
  <si>
    <t>Source : Survey of Employment &amp; Earnings (See 'methodology' at Paragraph 2 for details)</t>
  </si>
  <si>
    <t>Table 10.7 - Minimum wages per month as prescribed by Ministry of Labour, Human Resource Development and Training for specified occupations in principal industries, 2021 - 2022</t>
  </si>
  <si>
    <t>Industry group</t>
  </si>
  <si>
    <t xml:space="preserve">Occupation </t>
  </si>
  <si>
    <t>Agriculture, Forestry &amp; Fishing</t>
  </si>
  <si>
    <t xml:space="preserve">     Sugarcane</t>
  </si>
  <si>
    <t xml:space="preserve"> Field worker (other than special  category)</t>
  </si>
  <si>
    <t xml:space="preserve">                             Male</t>
  </si>
  <si>
    <t xml:space="preserve">                             Female</t>
  </si>
  <si>
    <t xml:space="preserve"> Fitter, grade 1</t>
  </si>
  <si>
    <t xml:space="preserve"> Driver, grade 1 (lorries, vans, buses, cars,
 rollers,   wheel tractors for haulage work and 
 light loader)                                                                   </t>
  </si>
  <si>
    <t xml:space="preserve"> Factory operator, grade 1</t>
  </si>
  <si>
    <t xml:space="preserve">     Tea</t>
  </si>
  <si>
    <t xml:space="preserve"> Field labourer:</t>
  </si>
  <si>
    <r>
      <t>Manufacturing</t>
    </r>
    <r>
      <rPr>
        <b/>
        <vertAlign val="superscript"/>
        <sz val="10"/>
        <rFont val="Times New Roman"/>
        <family val="1"/>
      </rPr>
      <t>1</t>
    </r>
  </si>
  <si>
    <t xml:space="preserve">    Bread manufacture, mechanised</t>
  </si>
  <si>
    <t xml:space="preserve">  Brigadier</t>
  </si>
  <si>
    <t xml:space="preserve">    Export enterprise</t>
  </si>
  <si>
    <t xml:space="preserve">  Factory worker</t>
  </si>
  <si>
    <r>
      <t xml:space="preserve">    Furniture, wooden</t>
    </r>
    <r>
      <rPr>
        <sz val="10"/>
        <rFont val="Times New Roman"/>
        <family val="1"/>
      </rPr>
      <t xml:space="preserve"> </t>
    </r>
  </si>
  <si>
    <t xml:space="preserve">  Cabinet maker, grade 1</t>
  </si>
  <si>
    <t xml:space="preserve">    Printing and publishing</t>
  </si>
  <si>
    <t xml:space="preserve">  Hand compositor</t>
  </si>
  <si>
    <t xml:space="preserve">    Blockmaking, stone crushing and 
    other related industries</t>
  </si>
  <si>
    <t xml:space="preserve">  Stone breaker/ Block maker</t>
  </si>
  <si>
    <t xml:space="preserve">        </t>
  </si>
  <si>
    <t xml:space="preserve">    Electrical, engineering and mechanical workshops
   </t>
  </si>
  <si>
    <t xml:space="preserve">  Pattern maker, grade 1/ Fitter, grade 1</t>
  </si>
  <si>
    <r>
      <t>Construction</t>
    </r>
    <r>
      <rPr>
        <b/>
        <vertAlign val="superscript"/>
        <sz val="10"/>
        <rFont val="Times New Roman"/>
        <family val="1"/>
      </rPr>
      <t>1</t>
    </r>
  </si>
  <si>
    <t xml:space="preserve">  Carpenter, grade 1</t>
  </si>
  <si>
    <t xml:space="preserve">  Mason, grade 1</t>
  </si>
  <si>
    <t xml:space="preserve">   Wholesale and retail trade</t>
  </si>
  <si>
    <t xml:space="preserve">  Salesperson</t>
  </si>
  <si>
    <t xml:space="preserve">  Bartender</t>
  </si>
  <si>
    <t xml:space="preserve">  Cook</t>
  </si>
  <si>
    <t xml:space="preserve">  Waiter</t>
  </si>
  <si>
    <t xml:space="preserve">   Bus transport</t>
  </si>
  <si>
    <t xml:space="preserve">  Driver (permanent)</t>
  </si>
  <si>
    <t xml:space="preserve">  Conductor (permanent)</t>
  </si>
  <si>
    <t xml:space="preserve">   Nursing homes</t>
  </si>
  <si>
    <t xml:space="preserve">  Nurse</t>
  </si>
  <si>
    <t xml:space="preserve">  Nursing home attendant</t>
  </si>
  <si>
    <r>
      <t>1</t>
    </r>
    <r>
      <rPr>
        <sz val="9"/>
        <rFont val="Times New Roman"/>
        <family val="1"/>
      </rPr>
      <t xml:space="preserve"> Daily and weekly wages are converted to monthly wages by assuming 26 working days per month. </t>
    </r>
  </si>
  <si>
    <r>
      <t>Table 10.8 - Earnings</t>
    </r>
    <r>
      <rPr>
        <b/>
        <vertAlign val="superscript"/>
        <sz val="11"/>
        <rFont val="Times New Roman"/>
        <family val="1"/>
      </rPr>
      <t>1</t>
    </r>
    <r>
      <rPr>
        <b/>
        <sz val="11"/>
        <rFont val="Times New Roman"/>
        <family val="1"/>
      </rPr>
      <t xml:space="preserve"> per month for typical occupations in selected industries (excluding Government), 2022</t>
    </r>
  </si>
  <si>
    <t>Occupation</t>
  </si>
  <si>
    <r>
      <t xml:space="preserve">2022 </t>
    </r>
    <r>
      <rPr>
        <b/>
        <vertAlign val="superscript"/>
        <sz val="11"/>
        <color theme="1"/>
        <rFont val="Times New Roman"/>
        <family val="1"/>
      </rPr>
      <t>2</t>
    </r>
  </si>
  <si>
    <t xml:space="preserve">  Agriculture, forestry &amp; fishing</t>
  </si>
  <si>
    <t>Sugarcane plantations</t>
  </si>
  <si>
    <t>Field supervisor (formerly overseer)</t>
  </si>
  <si>
    <t>Field worker (other than special category)</t>
  </si>
  <si>
    <t xml:space="preserve">  Manufacturing</t>
  </si>
  <si>
    <t>Processing &amp; preserving of fish</t>
  </si>
  <si>
    <t>Machine Operator</t>
  </si>
  <si>
    <t>Manufacture of sugar</t>
  </si>
  <si>
    <t xml:space="preserve">Manufacture of malt liquors including 
non alcoholic beer 
</t>
  </si>
  <si>
    <t xml:space="preserve">Sales Assistant </t>
  </si>
  <si>
    <t>Textiles (excluding wearing apparel)</t>
  </si>
  <si>
    <t xml:space="preserve">Manufacture of structural metal products  </t>
  </si>
  <si>
    <t>Factory Worker</t>
  </si>
  <si>
    <t>Manufacture of Jewellery</t>
  </si>
  <si>
    <t xml:space="preserve">  Construction</t>
  </si>
  <si>
    <t xml:space="preserve">Mason </t>
  </si>
  <si>
    <t>Carpenter</t>
  </si>
  <si>
    <t xml:space="preserve">  Transport and storage</t>
  </si>
  <si>
    <t>Bus transport</t>
  </si>
  <si>
    <t>Bus driver</t>
  </si>
  <si>
    <t>Bus conductor</t>
  </si>
  <si>
    <t xml:space="preserve">  Accommodation and food service activities</t>
  </si>
  <si>
    <t>Hotel</t>
  </si>
  <si>
    <t>Waiter/Head waiter</t>
  </si>
  <si>
    <t>Companion &amp; Valet</t>
  </si>
  <si>
    <t xml:space="preserve">  Information and Communication</t>
  </si>
  <si>
    <t>Telecommunication</t>
  </si>
  <si>
    <t>Telecommunication technician</t>
  </si>
  <si>
    <t>Telephone installer/servicer</t>
  </si>
  <si>
    <t>Computer consultancy</t>
  </si>
  <si>
    <t>Software engineer</t>
  </si>
  <si>
    <t xml:space="preserve">  Financial &amp; Insurance activities</t>
  </si>
  <si>
    <t>Bank</t>
  </si>
  <si>
    <t>Bank Teller</t>
  </si>
  <si>
    <t>Insurance</t>
  </si>
  <si>
    <t>Insurance Representative</t>
  </si>
  <si>
    <t xml:space="preserve">  Professional, scientific &amp; technical activities</t>
  </si>
  <si>
    <t>Activities of head office and management 
consultancy activities</t>
  </si>
  <si>
    <t>Customer service Representative</t>
  </si>
  <si>
    <t xml:space="preserve"> Administrative &amp; Support Service Activities</t>
  </si>
  <si>
    <t>Private Security and security system service activities</t>
  </si>
  <si>
    <t>Security Guard</t>
  </si>
  <si>
    <t>Activities of call centres</t>
  </si>
  <si>
    <t>Customer Service Agent</t>
  </si>
  <si>
    <t xml:space="preserve">Private education services </t>
  </si>
  <si>
    <t>Teacher Primary</t>
  </si>
  <si>
    <t>Education Officer</t>
  </si>
  <si>
    <t xml:space="preserve">  Human health &amp; social work activities</t>
  </si>
  <si>
    <t>Private health services</t>
  </si>
  <si>
    <t>Health Care Assistant</t>
  </si>
  <si>
    <r>
      <rPr>
        <vertAlign val="superscript"/>
        <sz val="10"/>
        <color indexed="8"/>
        <rFont val="Times New Roman"/>
        <family val="1"/>
      </rPr>
      <t>1</t>
    </r>
    <r>
      <rPr>
        <sz val="10"/>
        <color indexed="8"/>
        <rFont val="Times New Roman"/>
        <family val="1"/>
      </rPr>
      <t xml:space="preserve"> Earnings comprise basic salaries/wages, bonuses, regular allowances, travelling and overtime pay. Exclude irregular allowances and arrears. Earnings were computed as average earnings of the four quarters.
  </t>
    </r>
  </si>
  <si>
    <r>
      <rPr>
        <vertAlign val="superscript"/>
        <sz val="10"/>
        <color indexed="8"/>
        <rFont val="Times New Roman"/>
        <family val="1"/>
      </rPr>
      <t>2</t>
    </r>
    <r>
      <rPr>
        <sz val="10"/>
        <color indexed="8"/>
        <rFont val="Times New Roman"/>
        <family val="1"/>
      </rPr>
      <t xml:space="preserve"> Provisional</t>
    </r>
  </si>
  <si>
    <t>Source: Survey of Employment, Earnings and Hours of Work (Quarterly)</t>
  </si>
  <si>
    <t>Table 10.9 - Minimum and maximum salary rates per month of specified occupations in Ministry/Department, 2021</t>
  </si>
  <si>
    <t>Minimum</t>
  </si>
  <si>
    <t>Maximum</t>
  </si>
  <si>
    <t>Technical Officer - Agriculture</t>
  </si>
  <si>
    <t>Fitter</t>
  </si>
  <si>
    <t>Lorry Loader</t>
  </si>
  <si>
    <t>Mason</t>
  </si>
  <si>
    <t>Mechanic</t>
  </si>
  <si>
    <t>Project Manager</t>
  </si>
  <si>
    <t>Assistant System Analyst/ Senior Assistant System Analyst</t>
  </si>
  <si>
    <t>Receptionist/Telephone Operator</t>
  </si>
  <si>
    <t>Central Government</t>
  </si>
  <si>
    <t>Management support officer</t>
  </si>
  <si>
    <t>Driver</t>
  </si>
  <si>
    <t>Financial Operations Officer/Senior Financial Operations Officer</t>
  </si>
  <si>
    <t xml:space="preserve">General worker </t>
  </si>
  <si>
    <t>Police Constable</t>
  </si>
  <si>
    <t>Pressroom machine operator ( formerly Machine minder/Senior machine minder)</t>
  </si>
  <si>
    <t>Social Security Officer</t>
  </si>
  <si>
    <t>Word Processing Operator</t>
  </si>
  <si>
    <t>Analyst/Senior Analyst</t>
  </si>
  <si>
    <t xml:space="preserve">Primary School Educator </t>
  </si>
  <si>
    <t>Educator (Secondary)</t>
  </si>
  <si>
    <t>Medical and Health Officer/Senior M&amp;HO</t>
  </si>
  <si>
    <t>Medical laboratory Technologist/Senior Medical Laboratory Technologist</t>
  </si>
  <si>
    <t>Nursing Officer</t>
  </si>
  <si>
    <t>Source:  PRB report 2021</t>
  </si>
  <si>
    <r>
      <t>Table 10.10 - Average wages/salaries</t>
    </r>
    <r>
      <rPr>
        <b/>
        <vertAlign val="superscript"/>
        <sz val="12"/>
        <rFont val="Times New Roman"/>
        <family val="1"/>
      </rPr>
      <t>1</t>
    </r>
    <r>
      <rPr>
        <b/>
        <sz val="12"/>
        <rFont val="Times New Roman"/>
        <family val="1"/>
      </rPr>
      <t xml:space="preserve"> per month of selected occupations in government services,  2021 - 2022</t>
    </r>
  </si>
  <si>
    <r>
      <t>2021</t>
    </r>
    <r>
      <rPr>
        <b/>
        <vertAlign val="superscript"/>
        <sz val="11"/>
        <color theme="1"/>
        <rFont val="Times New Roman"/>
        <family val="1"/>
      </rPr>
      <t>2</t>
    </r>
  </si>
  <si>
    <r>
      <t>2022</t>
    </r>
    <r>
      <rPr>
        <b/>
        <vertAlign val="superscript"/>
        <sz val="11"/>
        <color theme="1"/>
        <rFont val="Times New Roman"/>
        <family val="1"/>
      </rPr>
      <t>3</t>
    </r>
  </si>
  <si>
    <t xml:space="preserve">  Central Government</t>
  </si>
  <si>
    <t>Financial Officer/Senior Financial Officer</t>
  </si>
  <si>
    <t>Office Management Assistant</t>
  </si>
  <si>
    <t>Prisons Officer/Senior Prisons Officer</t>
  </si>
  <si>
    <t>Police constable</t>
  </si>
  <si>
    <t>Management Support Officer</t>
  </si>
  <si>
    <t>Fireman</t>
  </si>
  <si>
    <t>Office Attendant</t>
  </si>
  <si>
    <t>Educator Secondary</t>
  </si>
  <si>
    <t>Teacher/Senior Teacher (Primary)</t>
  </si>
  <si>
    <t>Medical &amp; Health Officer/Senior Medical &amp; Health Officer</t>
  </si>
  <si>
    <t>Nursing officer</t>
  </si>
  <si>
    <t>Hospital Care Attendant</t>
  </si>
  <si>
    <t xml:space="preserve">  Local Government </t>
  </si>
  <si>
    <t>Health Inspector</t>
  </si>
  <si>
    <t>Infant School Teacher</t>
  </si>
  <si>
    <t>Gardener</t>
  </si>
  <si>
    <t>Attendant/Senior Attendant</t>
  </si>
  <si>
    <t>Refuse Collector</t>
  </si>
  <si>
    <t>Handy Worker</t>
  </si>
  <si>
    <t>General Worker</t>
  </si>
  <si>
    <r>
      <rPr>
        <vertAlign val="superscript"/>
        <sz val="10"/>
        <rFont val="Times New Roman"/>
        <family val="1"/>
      </rPr>
      <t>1</t>
    </r>
    <r>
      <rPr>
        <sz val="10"/>
        <rFont val="Times New Roman"/>
        <family val="1"/>
      </rPr>
      <t xml:space="preserve"> Wages/salaries refer to the total basic wages/salaries including cost of living allowances, regularly paid 
  allowances which is  the average of the four quarters of the reference year.</t>
    </r>
  </si>
  <si>
    <r>
      <rPr>
        <vertAlign val="superscript"/>
        <sz val="10"/>
        <rFont val="Times New Roman"/>
        <family val="1"/>
      </rPr>
      <t>2</t>
    </r>
    <r>
      <rPr>
        <sz val="10"/>
        <rFont val="Times New Roman"/>
        <family val="1"/>
      </rPr>
      <t xml:space="preserve"> Revised            </t>
    </r>
    <r>
      <rPr>
        <vertAlign val="superscript"/>
        <sz val="10"/>
        <rFont val="Times New Roman"/>
        <family val="1"/>
      </rPr>
      <t>3</t>
    </r>
    <r>
      <rPr>
        <sz val="10"/>
        <rFont val="Times New Roman"/>
        <family val="1"/>
      </rPr>
      <t xml:space="preserve"> Provisional</t>
    </r>
  </si>
  <si>
    <t xml:space="preserve"> Source:  Survey of Employment, Earnings and Hours of Work (Quarterly)</t>
  </si>
  <si>
    <t>Table 9.1 - Summary of External Trade, 2015 - 2022</t>
  </si>
  <si>
    <t>Value: Million Rupees</t>
  </si>
  <si>
    <r>
      <t>1</t>
    </r>
    <r>
      <rPr>
        <vertAlign val="superscript"/>
        <sz val="11"/>
        <rFont val="Times New Roman"/>
        <family val="1"/>
      </rPr>
      <t>st</t>
    </r>
    <r>
      <rPr>
        <sz val="11"/>
        <rFont val="Times New Roman"/>
        <family val="1"/>
      </rPr>
      <t xml:space="preserve"> Qr</t>
    </r>
  </si>
  <si>
    <r>
      <t>2</t>
    </r>
    <r>
      <rPr>
        <vertAlign val="superscript"/>
        <sz val="11"/>
        <rFont val="Times New Roman"/>
        <family val="1"/>
      </rPr>
      <t>nd</t>
    </r>
    <r>
      <rPr>
        <sz val="11"/>
        <rFont val="Times New Roman"/>
        <family val="1"/>
      </rPr>
      <t xml:space="preserve"> Qr</t>
    </r>
  </si>
  <si>
    <r>
      <t>3</t>
    </r>
    <r>
      <rPr>
        <vertAlign val="superscript"/>
        <sz val="11"/>
        <rFont val="Times New Roman"/>
        <family val="1"/>
      </rPr>
      <t>rd</t>
    </r>
    <r>
      <rPr>
        <sz val="11"/>
        <rFont val="Times New Roman"/>
        <family val="1"/>
      </rPr>
      <t xml:space="preserve"> Qr</t>
    </r>
  </si>
  <si>
    <r>
      <t>4</t>
    </r>
    <r>
      <rPr>
        <vertAlign val="superscript"/>
        <sz val="11"/>
        <rFont val="Times New Roman"/>
        <family val="1"/>
      </rPr>
      <t>th</t>
    </r>
    <r>
      <rPr>
        <sz val="11"/>
        <rFont val="Times New Roman"/>
        <family val="1"/>
      </rPr>
      <t xml:space="preserve"> Qr</t>
    </r>
  </si>
  <si>
    <t>Exports of goods</t>
  </si>
  <si>
    <t>Domestic exports</t>
  </si>
  <si>
    <t>Re-exports</t>
  </si>
  <si>
    <t>Ship's Stores and Bunkers</t>
  </si>
  <si>
    <t>A.</t>
  </si>
  <si>
    <t>Total Exports (f.o.b.)</t>
  </si>
  <si>
    <t>B.</t>
  </si>
  <si>
    <t>Total Imports (c.i.f.)</t>
  </si>
  <si>
    <t>Total Value of Trade (A+B)</t>
  </si>
  <si>
    <t>Balance of Visible Trade (A-B)</t>
  </si>
  <si>
    <t xml:space="preserve">Note: Data include transactions of the freeport                           </t>
  </si>
  <si>
    <t>Table 9.2 - Price indices of exports and imports and terms of trade,  2020 - 2022</t>
  </si>
  <si>
    <t>Price indices</t>
  </si>
  <si>
    <r>
      <t>Terms of trade</t>
    </r>
    <r>
      <rPr>
        <b/>
        <vertAlign val="superscript"/>
        <sz val="12"/>
        <rFont val="Times New Roman"/>
        <family val="1"/>
      </rPr>
      <t>1</t>
    </r>
  </si>
  <si>
    <t>Export</t>
  </si>
  <si>
    <t>Import</t>
  </si>
  <si>
    <t>Base year : 2018 = 100</t>
  </si>
  <si>
    <t>Qr 1</t>
  </si>
  <si>
    <t>Qr 2</t>
  </si>
  <si>
    <t>Qr 3</t>
  </si>
  <si>
    <t>Qr 4</t>
  </si>
  <si>
    <r>
      <t>1</t>
    </r>
    <r>
      <rPr>
        <sz val="10"/>
        <rFont val="Times New Roman"/>
        <family val="1"/>
      </rPr>
      <t xml:space="preserve"> Ratio of export price index to import price index. A rise in this ratio indicates that the terms </t>
    </r>
  </si>
  <si>
    <t xml:space="preserve">   of trade have moved in favour of Mauritius</t>
  </si>
  <si>
    <t>Note: The unit value indices are no longer computed and have been replaced by the</t>
  </si>
  <si>
    <t xml:space="preserve">          import and export price indices</t>
  </si>
  <si>
    <t>Table 9.3 - Annual % change in prices of imports by section, 2020 - 2022</t>
  </si>
  <si>
    <t>SITC</t>
  </si>
  <si>
    <t>Section</t>
  </si>
  <si>
    <t>Overall index</t>
  </si>
  <si>
    <t>+</t>
  </si>
  <si>
    <t>Food and live animals</t>
  </si>
  <si>
    <t>Beverages &amp; Tobacco</t>
  </si>
  <si>
    <t>Crude materials, inedible except fuels</t>
  </si>
  <si>
    <t>Mineral fuels, lubricants and related materials</t>
  </si>
  <si>
    <t>Animal and vegetable oils and fats</t>
  </si>
  <si>
    <t>Chemicals &amp; related products, n.e.s</t>
  </si>
  <si>
    <t>Manufactured goods classified chiefly by materials</t>
  </si>
  <si>
    <t>Machinery and transport equipment</t>
  </si>
  <si>
    <t>Miscellaneous manufactured articles</t>
  </si>
  <si>
    <t>Table 9.4 - Exports of goods by section, 2015 - 2022</t>
  </si>
  <si>
    <t>Value (f.o.b.): Million Rupees</t>
  </si>
  <si>
    <t>S.I.T.C.</t>
  </si>
  <si>
    <r>
      <t xml:space="preserve">   Exports</t>
    </r>
    <r>
      <rPr>
        <b/>
        <vertAlign val="superscript"/>
        <sz val="11"/>
        <rFont val="Times New Roman"/>
        <family val="1"/>
      </rPr>
      <t>1</t>
    </r>
  </si>
  <si>
    <t>Beverages and tobacco</t>
  </si>
  <si>
    <t>Crude materials, inedible</t>
  </si>
  <si>
    <t xml:space="preserve"> except fuels</t>
  </si>
  <si>
    <t>Mineral fuels, lubricants and</t>
  </si>
  <si>
    <t xml:space="preserve"> related materials</t>
  </si>
  <si>
    <t>Manufactured goods classified</t>
  </si>
  <si>
    <t xml:space="preserve"> chiefly by material</t>
  </si>
  <si>
    <t>Other commodities and transactions</t>
  </si>
  <si>
    <r>
      <rPr>
        <sz val="9"/>
        <rFont val="Times New Roman"/>
        <family val="1"/>
      </rPr>
      <t xml:space="preserve"> </t>
    </r>
    <r>
      <rPr>
        <vertAlign val="superscript"/>
        <sz val="9"/>
        <rFont val="Times New Roman"/>
        <family val="1"/>
      </rPr>
      <t>1</t>
    </r>
    <r>
      <rPr>
        <sz val="9"/>
        <rFont val="Times New Roman"/>
        <family val="1"/>
      </rPr>
      <t xml:space="preserve"> Excludes ship's stores and bunkers</t>
    </r>
  </si>
  <si>
    <t>Note: Data include transactions of the freeport</t>
  </si>
  <si>
    <t>Table 9.5 - Domestic exports of main commodities by section, 2015 - 2022</t>
  </si>
  <si>
    <t>S.I.T.C section/description</t>
  </si>
  <si>
    <t>All sections</t>
  </si>
  <si>
    <t xml:space="preserve"> 0 - Food and live animals</t>
  </si>
  <si>
    <t xml:space="preserve">     of which:</t>
  </si>
  <si>
    <t xml:space="preserve">     Cane Sugar</t>
  </si>
  <si>
    <t xml:space="preserve">          Quantity : (Thousand tonne)</t>
  </si>
  <si>
    <t xml:space="preserve">          Value (f.o.b) : Million Rupees</t>
  </si>
  <si>
    <t xml:space="preserve"> 1 - Beverages and tobacco</t>
  </si>
  <si>
    <t xml:space="preserve"> 2 - Crude materials, inedible, except fuels </t>
  </si>
  <si>
    <t xml:space="preserve">      of which:</t>
  </si>
  <si>
    <t xml:space="preserve">    Cut flowers and foliage</t>
  </si>
  <si>
    <t xml:space="preserve">          Quantity : (Tonne)</t>
  </si>
  <si>
    <t xml:space="preserve"> 3 - Mineral fuels, lubricants and related materials</t>
  </si>
  <si>
    <t xml:space="preserve"> 4 - Animals and vegetable oils, fats &amp; waxes</t>
  </si>
  <si>
    <t xml:space="preserve"> 5 - Chemicals &amp; related products, n.e.s.</t>
  </si>
  <si>
    <t xml:space="preserve"> 6 - Manufactured goods classified chiefly  by material</t>
  </si>
  <si>
    <t xml:space="preserve"> 7 - Machinery and transport equipment</t>
  </si>
  <si>
    <t xml:space="preserve"> 8 - Miscellaneous manufactured articles</t>
  </si>
  <si>
    <t xml:space="preserve">     Articles of apparel &amp; clothing accessories</t>
  </si>
  <si>
    <t xml:space="preserve">  9 - Commodities &amp; transactions not elsewhere classified</t>
  </si>
  <si>
    <r>
      <t>Table 9.6 - Exports</t>
    </r>
    <r>
      <rPr>
        <b/>
        <vertAlign val="superscript"/>
        <sz val="11"/>
        <rFont val="Times New Roman"/>
        <family val="1"/>
      </rPr>
      <t>1</t>
    </r>
    <r>
      <rPr>
        <b/>
        <sz val="11"/>
        <rFont val="Times New Roman"/>
        <family val="1"/>
      </rPr>
      <t xml:space="preserve"> of goods by main countries of destination, 2015 - 2022</t>
    </r>
  </si>
  <si>
    <t>Country of destination</t>
  </si>
  <si>
    <t xml:space="preserve">2nd Qr  </t>
  </si>
  <si>
    <t xml:space="preserve">3rd Qr  </t>
  </si>
  <si>
    <t xml:space="preserve">4th Qr  </t>
  </si>
  <si>
    <t xml:space="preserve">1st Qr  </t>
  </si>
  <si>
    <t>Europe</t>
  </si>
  <si>
    <t>Austria</t>
  </si>
  <si>
    <t>Czech Republic</t>
  </si>
  <si>
    <t>Netherlands</t>
  </si>
  <si>
    <t>Portugal</t>
  </si>
  <si>
    <t>Spain</t>
  </si>
  <si>
    <t>Asia</t>
  </si>
  <si>
    <t>China</t>
  </si>
  <si>
    <r>
      <t>Hong Kong (S.A.R)</t>
    </r>
    <r>
      <rPr>
        <vertAlign val="superscript"/>
        <sz val="9"/>
        <rFont val="Times New Roman"/>
        <family val="1"/>
      </rPr>
      <t>2</t>
    </r>
  </si>
  <si>
    <t>Phillipines</t>
  </si>
  <si>
    <t>Thailand</t>
  </si>
  <si>
    <t>Africa</t>
  </si>
  <si>
    <t>Comoros Islands</t>
  </si>
  <si>
    <t>Ghana</t>
  </si>
  <si>
    <t>Madagascar</t>
  </si>
  <si>
    <t>Mayotte</t>
  </si>
  <si>
    <t>Mozambique</t>
  </si>
  <si>
    <t>Reunion</t>
  </si>
  <si>
    <t>South Africa, Republic of</t>
  </si>
  <si>
    <t>America</t>
  </si>
  <si>
    <t>U.S.A</t>
  </si>
  <si>
    <t>Panama</t>
  </si>
  <si>
    <t>Oceania</t>
  </si>
  <si>
    <t>Excludes ship's stores and bunkers</t>
  </si>
  <si>
    <r>
      <rPr>
        <vertAlign val="superscript"/>
        <sz val="8"/>
        <rFont val="Times New Roman"/>
        <family val="1"/>
      </rPr>
      <t>2</t>
    </r>
    <r>
      <rPr>
        <sz val="8"/>
        <rFont val="Times New Roman"/>
        <family val="1"/>
      </rPr>
      <t>Special Administrative Region of China</t>
    </r>
  </si>
  <si>
    <t>Table 9.7 - EOE exports by main section / commodity, 2016 - 2022</t>
  </si>
  <si>
    <t>SITC Section/Description</t>
  </si>
  <si>
    <r>
      <t xml:space="preserve">2022 </t>
    </r>
    <r>
      <rPr>
        <b/>
        <vertAlign val="superscript"/>
        <sz val="11"/>
        <rFont val="Times New Roman"/>
        <family val="1"/>
      </rPr>
      <t>1</t>
    </r>
  </si>
  <si>
    <t>Total EOE Exports</t>
  </si>
  <si>
    <t xml:space="preserve">     of  which :</t>
  </si>
  <si>
    <t>Live animals other than fish</t>
  </si>
  <si>
    <t>Fish &amp; fish preparations</t>
  </si>
  <si>
    <t>Cereals and cereal preparations</t>
  </si>
  <si>
    <t xml:space="preserve"> 2 - Crude materials, inedible, except fuels</t>
  </si>
  <si>
    <t xml:space="preserve"> 5 - Chemicals and related products, n.e.s</t>
  </si>
  <si>
    <t>Medicaments (including Veterinary medicaments)</t>
  </si>
  <si>
    <t xml:space="preserve"> 6 - Manufactured goods classified chiefly by material </t>
  </si>
  <si>
    <t xml:space="preserve">Paper, paperboard and articles </t>
  </si>
  <si>
    <t>Textile yarn, fabrics, made up articles</t>
  </si>
  <si>
    <t>Glass</t>
  </si>
  <si>
    <t>Pearls, precious  &amp; semi-precious stones</t>
  </si>
  <si>
    <t>Iron and steel</t>
  </si>
  <si>
    <t xml:space="preserve"> 7 - Machinery and transport equipment </t>
  </si>
  <si>
    <t xml:space="preserve"> 8 - Miscellaneous manufactured articles </t>
  </si>
  <si>
    <t>Travel goods, handbags and similar containers</t>
  </si>
  <si>
    <t>Articles of apparel and clothing</t>
  </si>
  <si>
    <t>Optical goods</t>
  </si>
  <si>
    <t>Printed matter</t>
  </si>
  <si>
    <t>Articles, n.e.s. of plastics</t>
  </si>
  <si>
    <t>Toys, games and sporting goods</t>
  </si>
  <si>
    <t>Jewellery, goldsmiths &amp; silversmiths wares</t>
  </si>
  <si>
    <t>Other sections</t>
  </si>
  <si>
    <t>Table 9.8 - EOE  exports by main countries of destination, 2016 - 2022</t>
  </si>
  <si>
    <r>
      <t xml:space="preserve">2022 </t>
    </r>
    <r>
      <rPr>
        <b/>
        <vertAlign val="superscript"/>
        <sz val="10"/>
        <rFont val="Times New Roman"/>
        <family val="1"/>
      </rPr>
      <t>1</t>
    </r>
  </si>
  <si>
    <r>
      <t>Hong Kong (S.A.R)</t>
    </r>
    <r>
      <rPr>
        <vertAlign val="superscript"/>
        <sz val="10"/>
        <rFont val="Times New Roman"/>
        <family val="1"/>
      </rPr>
      <t>2</t>
    </r>
  </si>
  <si>
    <t>Sri Lanka</t>
  </si>
  <si>
    <t>Vietnam</t>
  </si>
  <si>
    <t>South Africa</t>
  </si>
  <si>
    <r>
      <t>1</t>
    </r>
    <r>
      <rPr>
        <sz val="8"/>
        <rFont val="Times New Roman"/>
        <family val="1"/>
      </rPr>
      <t xml:space="preserve"> Provisional                   </t>
    </r>
    <r>
      <rPr>
        <vertAlign val="superscript"/>
        <sz val="8"/>
        <rFont val="Times New Roman"/>
        <family val="1"/>
      </rPr>
      <t>2</t>
    </r>
    <r>
      <rPr>
        <sz val="8"/>
        <rFont val="Times New Roman"/>
        <family val="1"/>
      </rPr>
      <t xml:space="preserve"> Special Administrative Region of China          </t>
    </r>
  </si>
  <si>
    <t>Table 9.9 - Total imports by section / main commodities, 2015 - 2022</t>
  </si>
  <si>
    <t>Value (c.i.f.): Million Rupees</t>
  </si>
  <si>
    <r>
      <t>1</t>
    </r>
    <r>
      <rPr>
        <vertAlign val="superscript"/>
        <sz val="10"/>
        <rFont val="Times New Roman"/>
        <family val="1"/>
      </rPr>
      <t>st</t>
    </r>
    <r>
      <rPr>
        <sz val="10"/>
        <rFont val="Times New Roman"/>
        <family val="1"/>
      </rPr>
      <t xml:space="preserve"> Qr</t>
    </r>
  </si>
  <si>
    <r>
      <t>2</t>
    </r>
    <r>
      <rPr>
        <vertAlign val="superscript"/>
        <sz val="10"/>
        <rFont val="Times New Roman"/>
        <family val="1"/>
      </rPr>
      <t>nd</t>
    </r>
    <r>
      <rPr>
        <sz val="10"/>
        <rFont val="Times New Roman"/>
        <family val="1"/>
      </rPr>
      <t xml:space="preserve"> Qr</t>
    </r>
  </si>
  <si>
    <r>
      <t>3</t>
    </r>
    <r>
      <rPr>
        <vertAlign val="superscript"/>
        <sz val="10"/>
        <rFont val="Times New Roman"/>
        <family val="1"/>
      </rPr>
      <t>rd</t>
    </r>
    <r>
      <rPr>
        <sz val="10"/>
        <rFont val="Times New Roman"/>
        <family val="1"/>
      </rPr>
      <t xml:space="preserve"> Qr</t>
    </r>
  </si>
  <si>
    <r>
      <t>4</t>
    </r>
    <r>
      <rPr>
        <vertAlign val="superscript"/>
        <sz val="10"/>
        <rFont val="Times New Roman"/>
        <family val="1"/>
      </rPr>
      <t>th</t>
    </r>
    <r>
      <rPr>
        <sz val="10"/>
        <rFont val="Times New Roman"/>
        <family val="1"/>
      </rPr>
      <t xml:space="preserve"> Qr</t>
    </r>
  </si>
  <si>
    <t xml:space="preserve"> Total imports</t>
  </si>
  <si>
    <t xml:space="preserve"> Food and live animals</t>
  </si>
  <si>
    <t>Meat and meat preparations</t>
  </si>
  <si>
    <t>Dairy products and bird's eggs</t>
  </si>
  <si>
    <t>Fish and fish preparations</t>
  </si>
  <si>
    <t>Wheat</t>
  </si>
  <si>
    <t>Rice</t>
  </si>
  <si>
    <t>Wheaten flour</t>
  </si>
  <si>
    <t>Cereal preparations</t>
  </si>
  <si>
    <t>Vegetables and fruits</t>
  </si>
  <si>
    <t xml:space="preserve"> Beverages and tobacco</t>
  </si>
  <si>
    <t>Beverages</t>
  </si>
  <si>
    <t>Tobacco &amp; tobacco manufactures</t>
  </si>
  <si>
    <t xml:space="preserve"> Crude materials, inedible, except fuel</t>
  </si>
  <si>
    <t>Cork and wood</t>
  </si>
  <si>
    <t>Textile fibres</t>
  </si>
  <si>
    <t xml:space="preserve"> Mineral fuels, lubricants, &amp; related products</t>
  </si>
  <si>
    <t>Refined petroleum products</t>
  </si>
  <si>
    <t>Gas, natural and manufactured</t>
  </si>
  <si>
    <t xml:space="preserve"> Animal &amp; vegetable oils and fats</t>
  </si>
  <si>
    <t>Fixed vegetables oils &amp; fats</t>
  </si>
  <si>
    <t xml:space="preserve"> Chemicals &amp; related products, n.e.s</t>
  </si>
  <si>
    <t>Dyeing &amp; tanning materials</t>
  </si>
  <si>
    <t>Medicinal &amp; pharmaceutical products</t>
  </si>
  <si>
    <t>Fertilisers</t>
  </si>
  <si>
    <t>Plastics in primary forms</t>
  </si>
  <si>
    <t>Plastics in non-primary forms</t>
  </si>
  <si>
    <t>Table 9.9 (Cont'd) - Total imports by section / main commodities, 2015 - 2022</t>
  </si>
  <si>
    <t xml:space="preserve"> Manufactured goods classified chiefly by material</t>
  </si>
  <si>
    <t>Paper, paperboard &amp; articles thereof</t>
  </si>
  <si>
    <t>Textile yarn</t>
  </si>
  <si>
    <t>Cotton fabrics</t>
  </si>
  <si>
    <t>Other textile fabrics</t>
  </si>
  <si>
    <t>Cement</t>
  </si>
  <si>
    <t>Pearls, precious &amp; semi-precious stones</t>
  </si>
  <si>
    <t>Manufactures of metal, n.e.s.</t>
  </si>
  <si>
    <t xml:space="preserve"> Machinery &amp; transport equipment</t>
  </si>
  <si>
    <t>Power gen. mach. &amp; equipment</t>
  </si>
  <si>
    <t>Machinery spec. for particular industries</t>
  </si>
  <si>
    <t>Gen. industrial mach. equipment</t>
  </si>
  <si>
    <t>Office machines &amp; automated data processing machines</t>
  </si>
  <si>
    <t>Telecommunications &amp; sound recording &amp; reproducing app. &amp; equipment</t>
  </si>
  <si>
    <t>Electrical machinery, apparatus &amp; appliances n.e.s. &amp; electrical parts of household type</t>
  </si>
  <si>
    <t>Road vehicles</t>
  </si>
  <si>
    <t>Aircraft &amp; marine vessels &amp; parts</t>
  </si>
  <si>
    <t xml:space="preserve"> Miscellaneous manufactured articles</t>
  </si>
  <si>
    <t xml:space="preserve">Prefabricated buildings; sanitary plumbing, heating &amp; lighting fixtures &amp; fittings, n.e.s </t>
  </si>
  <si>
    <t>Articles of apparel and clothing accessories</t>
  </si>
  <si>
    <t>Footwear</t>
  </si>
  <si>
    <t xml:space="preserve">Professional, scientific &amp; controlling instruments &amp; apparatus, n.e.s  </t>
  </si>
  <si>
    <t>Watches and clocks and optical goods</t>
  </si>
  <si>
    <t xml:space="preserve">Printed matter  </t>
  </si>
  <si>
    <t xml:space="preserve">Articles n.e.s., of plastic  </t>
  </si>
  <si>
    <t xml:space="preserve">Jewellery, goldsmiths' &amp; silversmiths' wares, n.e.s </t>
  </si>
  <si>
    <t xml:space="preserve"> Commodities not elsewhere specified</t>
  </si>
  <si>
    <t>Table 9.10 - Imports of selected commodities, quantity, 2015 - 2022</t>
  </si>
  <si>
    <t>Quantity: Thousand Tonnes</t>
  </si>
  <si>
    <t>Commodity</t>
  </si>
  <si>
    <t>Meat &amp; meat preparations</t>
  </si>
  <si>
    <t>Dairy products &amp; birds eggs</t>
  </si>
  <si>
    <t>Fixed vegetable edible fats and oils, crude, refined or fractionated</t>
  </si>
  <si>
    <t xml:space="preserve">Fertilisers </t>
  </si>
  <si>
    <t>Table 9.11 - EOE  imports by main section / commodity, 2016 - 2022</t>
  </si>
  <si>
    <t>S.I.T.C</t>
  </si>
  <si>
    <t xml:space="preserve">     Description</t>
  </si>
  <si>
    <t xml:space="preserve">  EOE imports</t>
  </si>
  <si>
    <t xml:space="preserve"> Crude materials, inedible except fuels</t>
  </si>
  <si>
    <t xml:space="preserve"> - Cotton</t>
  </si>
  <si>
    <t xml:space="preserve"> - Synthetic fibres suitable for spinning</t>
  </si>
  <si>
    <t xml:space="preserve"> - Wool and other animal hair</t>
  </si>
  <si>
    <t xml:space="preserve"> Mineral fuels, lubricants &amp; related products</t>
  </si>
  <si>
    <t xml:space="preserve"> Chemicals &amp; related products</t>
  </si>
  <si>
    <t xml:space="preserve"> - Leather, leather manufactures, n.e.s.</t>
  </si>
  <si>
    <t xml:space="preserve"> - Textile yarn and fabrics</t>
  </si>
  <si>
    <t xml:space="preserve"> - Pearls and precious stones</t>
  </si>
  <si>
    <t xml:space="preserve"> Machinery and transport equipment</t>
  </si>
  <si>
    <t xml:space="preserve"> Miscellaneous manufactured goods</t>
  </si>
  <si>
    <t xml:space="preserve"> - Optical goods, watches &amp; clocks</t>
  </si>
  <si>
    <t xml:space="preserve"> - Jewellery, goldsmiths &amp; silversmiths wares</t>
  </si>
  <si>
    <t xml:space="preserve"> Other sections</t>
  </si>
  <si>
    <t>Table 9.12 - Total imports by main countries of origin, 2015 - 2022</t>
  </si>
  <si>
    <t>Country of origin</t>
  </si>
  <si>
    <t xml:space="preserve">2020 </t>
  </si>
  <si>
    <r>
      <t xml:space="preserve">2021 </t>
    </r>
    <r>
      <rPr>
        <b/>
        <vertAlign val="superscript"/>
        <sz val="9"/>
        <rFont val="Times New Roman"/>
        <family val="1"/>
      </rPr>
      <t>3</t>
    </r>
  </si>
  <si>
    <t>Total imports</t>
  </si>
  <si>
    <t>Denmark</t>
  </si>
  <si>
    <t>Finland</t>
  </si>
  <si>
    <t>Hungary</t>
  </si>
  <si>
    <t>Ireland</t>
  </si>
  <si>
    <t>Israel</t>
  </si>
  <si>
    <t>Poland</t>
  </si>
  <si>
    <t>Russian Federation</t>
  </si>
  <si>
    <t>Sweden</t>
  </si>
  <si>
    <t>Turkey</t>
  </si>
  <si>
    <r>
      <t>Hong Kong (S.A.R)</t>
    </r>
    <r>
      <rPr>
        <vertAlign val="superscript"/>
        <sz val="9"/>
        <rFont val="Times New Roman"/>
        <family val="1"/>
      </rPr>
      <t>1</t>
    </r>
  </si>
  <si>
    <t>Indonesia</t>
  </si>
  <si>
    <t>Iran</t>
  </si>
  <si>
    <t>Korea, Republic of</t>
  </si>
  <si>
    <r>
      <rPr>
        <vertAlign val="superscript"/>
        <sz val="10"/>
        <rFont val="Times New Roman"/>
        <family val="1"/>
      </rPr>
      <t>1</t>
    </r>
    <r>
      <rPr>
        <sz val="10"/>
        <rFont val="Times New Roman"/>
        <family val="1"/>
      </rPr>
      <t xml:space="preserve"> Special Administrative Region of China     </t>
    </r>
  </si>
  <si>
    <r>
      <rPr>
        <vertAlign val="superscript"/>
        <sz val="10"/>
        <rFont val="Times New Roman"/>
        <family val="1"/>
      </rPr>
      <t>2</t>
    </r>
    <r>
      <rPr>
        <sz val="10"/>
        <rFont val="Times New Roman"/>
        <family val="1"/>
      </rPr>
      <t xml:space="preserve"> Formerly Swaziland</t>
    </r>
  </si>
  <si>
    <r>
      <rPr>
        <vertAlign val="superscript"/>
        <sz val="10"/>
        <rFont val="Times New Roman"/>
        <family val="1"/>
      </rPr>
      <t>3</t>
    </r>
    <r>
      <rPr>
        <sz val="10"/>
        <rFont val="Times New Roman"/>
        <family val="1"/>
      </rPr>
      <t xml:space="preserve"> Revised</t>
    </r>
  </si>
  <si>
    <t>Table 9.12 (cont'd) - Total imports by main countries of origin, 2015 - 2022</t>
  </si>
  <si>
    <t>Myanmar</t>
  </si>
  <si>
    <t>Pakistan</t>
  </si>
  <si>
    <t>Philippines</t>
  </si>
  <si>
    <t>Saudi Arabia</t>
  </si>
  <si>
    <t>Viet Nam</t>
  </si>
  <si>
    <t>Cameroon</t>
  </si>
  <si>
    <t>Congo</t>
  </si>
  <si>
    <t>Egypt</t>
  </si>
  <si>
    <t>Malagasy Republic of</t>
  </si>
  <si>
    <t>Mali</t>
  </si>
  <si>
    <t>Morocco</t>
  </si>
  <si>
    <r>
      <t xml:space="preserve">Kingdom of Eswatini </t>
    </r>
    <r>
      <rPr>
        <vertAlign val="superscript"/>
        <sz val="8"/>
        <rFont val="Times New Roman"/>
        <family val="1"/>
      </rPr>
      <t>2</t>
    </r>
  </si>
  <si>
    <t>Tanzania</t>
  </si>
  <si>
    <t>Argentina</t>
  </si>
  <si>
    <t>Brazil</t>
  </si>
  <si>
    <t xml:space="preserve">Chile </t>
  </si>
  <si>
    <t>Mexico</t>
  </si>
  <si>
    <t>United States of America</t>
  </si>
  <si>
    <r>
      <rPr>
        <vertAlign val="superscript"/>
        <sz val="10"/>
        <rFont val="Times New Roman"/>
        <family val="1"/>
      </rPr>
      <t>1</t>
    </r>
    <r>
      <rPr>
        <sz val="10"/>
        <rFont val="Times New Roman"/>
        <family val="1"/>
      </rPr>
      <t xml:space="preserve"> Special Administrative Region of China        </t>
    </r>
  </si>
  <si>
    <t>SECTION 11 - SOCIAL SECURITY</t>
  </si>
  <si>
    <t>11.1(a)</t>
  </si>
  <si>
    <t>Social Benefits, Republic of Mauritius, 2017 /18 - 2021/22</t>
  </si>
  <si>
    <t>11.1(b)</t>
  </si>
  <si>
    <t>Social Benefits, Island of Mauritius, 2017 /18 - 2021/22</t>
  </si>
  <si>
    <t>11.1(c)</t>
  </si>
  <si>
    <t>Social Benefits, Island of Rodrigues, 2017 /18 - 2021/22</t>
  </si>
  <si>
    <t>Contribution to the National Savings Fund (NSF), Republic of Mauritius, 2017 /18 - 2021/22</t>
  </si>
  <si>
    <t>Table 11.1(a) - Social Benefits, Republic of Mauritius, 2017/18 - 2021/22</t>
  </si>
  <si>
    <t>2017 / 2018</t>
  </si>
  <si>
    <t>2018 / 2019</t>
  </si>
  <si>
    <t>2019 / 2020</t>
  </si>
  <si>
    <t>2020 / 2021</t>
  </si>
  <si>
    <t>2021/ 2022</t>
  </si>
  <si>
    <t>Social Aid</t>
  </si>
  <si>
    <t xml:space="preserve">No. of cases </t>
  </si>
  <si>
    <r>
      <t>Total amount paid</t>
    </r>
    <r>
      <rPr>
        <vertAlign val="superscript"/>
        <sz val="10"/>
        <rFont val="Times New Roman"/>
        <family val="1"/>
      </rPr>
      <t>1</t>
    </r>
    <r>
      <rPr>
        <sz val="10"/>
        <rFont val="Times New Roman"/>
        <family val="1"/>
      </rPr>
      <t xml:space="preserve">  (Million rupees)</t>
    </r>
  </si>
  <si>
    <t>Indoor Relief</t>
  </si>
  <si>
    <t>No. of persons in infirmaries</t>
  </si>
  <si>
    <t>No. of persons in orphanages</t>
  </si>
  <si>
    <t>Total capitation grant paid (Million rupees)</t>
  </si>
  <si>
    <t>Retirement pension and child's allowance</t>
  </si>
  <si>
    <t xml:space="preserve">No. of beneficiaries </t>
  </si>
  <si>
    <t>Basic pension</t>
  </si>
  <si>
    <t>of which: severely handicapped (SH)</t>
  </si>
  <si>
    <t>Contributory pension</t>
  </si>
  <si>
    <t>Amount paid (Million rupees)</t>
  </si>
  <si>
    <r>
      <t>Basic pension</t>
    </r>
    <r>
      <rPr>
        <vertAlign val="superscript"/>
        <sz val="10"/>
        <rFont val="Times New Roman"/>
        <family val="1"/>
      </rPr>
      <t>2</t>
    </r>
  </si>
  <si>
    <t>Widow's pension and child's allowance</t>
  </si>
  <si>
    <t xml:space="preserve">Basic pension </t>
  </si>
  <si>
    <t>Contributory pension (All ages)</t>
  </si>
  <si>
    <r>
      <t>Basic pension</t>
    </r>
    <r>
      <rPr>
        <vertAlign val="superscript"/>
        <sz val="10"/>
        <rFont val="Times New Roman"/>
        <family val="1"/>
      </rPr>
      <t>3</t>
    </r>
  </si>
  <si>
    <t>Orphan's pension and Guardian's allowance</t>
  </si>
  <si>
    <t>No. of guardians (basic pension)</t>
  </si>
  <si>
    <r>
      <t>Basic pension</t>
    </r>
    <r>
      <rPr>
        <vertAlign val="superscript"/>
        <sz val="10"/>
        <rFont val="Times New Roman"/>
        <family val="1"/>
      </rPr>
      <t>4</t>
    </r>
  </si>
  <si>
    <t>Invalidity pension and child's allowance</t>
  </si>
  <si>
    <t>of which: severely handicapped (Carer's)</t>
  </si>
  <si>
    <r>
      <t>Basic pension</t>
    </r>
    <r>
      <rPr>
        <vertAlign val="superscript"/>
        <sz val="10"/>
        <rFont val="Times New Roman"/>
        <family val="1"/>
      </rPr>
      <t>5</t>
    </r>
  </si>
  <si>
    <r>
      <t>Inmates allowance</t>
    </r>
    <r>
      <rPr>
        <b/>
        <vertAlign val="superscript"/>
        <sz val="11"/>
        <rFont val="Times New Roman"/>
        <family val="1"/>
      </rPr>
      <t>6</t>
    </r>
  </si>
  <si>
    <t>No. of beneficiaries :</t>
  </si>
  <si>
    <t xml:space="preserve">   - in infirmaries &amp; orphanages</t>
  </si>
  <si>
    <r>
      <t xml:space="preserve">   - in Brown Sequard Hospital</t>
    </r>
    <r>
      <rPr>
        <vertAlign val="superscript"/>
        <sz val="10"/>
        <rFont val="Times New Roman"/>
        <family val="1"/>
      </rPr>
      <t>7</t>
    </r>
  </si>
  <si>
    <t>Total amount paid (Million rupees)</t>
  </si>
  <si>
    <t>Industrial injury benefit</t>
  </si>
  <si>
    <t>Lump sum payment to ex SIPF members</t>
  </si>
  <si>
    <t>Unemployment hardship relief (UHR)</t>
  </si>
  <si>
    <r>
      <t xml:space="preserve">Total amount paid </t>
    </r>
    <r>
      <rPr>
        <vertAlign val="superscript"/>
        <sz val="10"/>
        <rFont val="Times New Roman"/>
        <family val="1"/>
      </rPr>
      <t>8</t>
    </r>
    <r>
      <rPr>
        <sz val="10"/>
        <rFont val="Times New Roman"/>
        <family val="1"/>
      </rPr>
      <t>(Million rupees)</t>
    </r>
  </si>
  <si>
    <r>
      <t xml:space="preserve">1, 2, 3, 4, 5, 6, 7, 8 and 9  </t>
    </r>
    <r>
      <rPr>
        <sz val="11"/>
        <rFont val="Times New Roman"/>
        <family val="1"/>
      </rPr>
      <t>See footnotes on page 11.1 (c )</t>
    </r>
  </si>
  <si>
    <t>Table 11.1(b) - Social Benefits, Island of Mauritius, 2017/18  - 2021/22</t>
  </si>
  <si>
    <t>2021 / 2022</t>
  </si>
  <si>
    <t>Indoor relief</t>
  </si>
  <si>
    <t>Total capitation grants paid (Million rupees)</t>
  </si>
  <si>
    <r>
      <t>Inmates allowance</t>
    </r>
    <r>
      <rPr>
        <b/>
        <vertAlign val="superscript"/>
        <sz val="10"/>
        <rFont val="Times New Roman"/>
        <family val="1"/>
      </rPr>
      <t>6</t>
    </r>
  </si>
  <si>
    <t>Table 11.1(c) - Social Benefits, Island of Rodrigues, 2017/18 - 2021/22</t>
  </si>
  <si>
    <r>
      <t>Total amount paid</t>
    </r>
    <r>
      <rPr>
        <vertAlign val="superscript"/>
        <sz val="10"/>
        <rFont val="Times New Roman"/>
        <family val="1"/>
      </rPr>
      <t>1</t>
    </r>
    <r>
      <rPr>
        <sz val="10"/>
        <rFont val="Times New Roman"/>
        <family val="1"/>
      </rPr>
      <t xml:space="preserve"> (Million rupees)</t>
    </r>
  </si>
  <si>
    <r>
      <t xml:space="preserve">Total amount paid </t>
    </r>
    <r>
      <rPr>
        <vertAlign val="superscript"/>
        <sz val="10"/>
        <rFont val="Times New Roman"/>
        <family val="1"/>
      </rPr>
      <t xml:space="preserve">8 </t>
    </r>
    <r>
      <rPr>
        <sz val="10"/>
        <rFont val="Times New Roman"/>
        <family val="1"/>
      </rPr>
      <t>(Million rupees)</t>
    </r>
  </si>
  <si>
    <t>Including assistance given to the professional fishermen and food aid in Rodrigues</t>
  </si>
  <si>
    <t>Including Enhanced Basic Retirement Pension (SH) &amp; Child's Allowance</t>
  </si>
  <si>
    <t xml:space="preserve">Including Child's Allowance. </t>
  </si>
  <si>
    <t xml:space="preserve"> Including Guardian's Allowance and allowances to children of previous beneficiaries of Basic Retirement </t>
  </si>
  <si>
    <t>Pension or Basic Widow's Pension or Basic Invalid's Pension.</t>
  </si>
  <si>
    <t>Including Carer's and Child's allowances</t>
  </si>
  <si>
    <t>An allowance paid to a person who is otherwise qualified to receive a basic pension but is disqualified to receive it,being an inmate of a charitable institution</t>
  </si>
  <si>
    <t>Allowance  is 1/4 of pension he/she would have received if not in institution</t>
  </si>
  <si>
    <t>Including food aid paid under UHR in Rodrigues</t>
  </si>
  <si>
    <t>With effect from July 2016, BIP is payable to persons under the age of 60 as compared to previous years where only those aged 15 to 59 were eligible</t>
  </si>
  <si>
    <t>Table 11.2 - Contribution to the National Savings Fund (NSF), Republic of Mauritius, 2017 /18 - 2021/22</t>
  </si>
  <si>
    <t>2017 /18</t>
  </si>
  <si>
    <t>2018 /19</t>
  </si>
  <si>
    <t>2019 /20</t>
  </si>
  <si>
    <t>2020 /21</t>
  </si>
  <si>
    <t>2021 /22</t>
  </si>
  <si>
    <r>
      <t xml:space="preserve">  No. of employers</t>
    </r>
    <r>
      <rPr>
        <vertAlign val="superscript"/>
        <sz val="10"/>
        <rFont val="Times New Roman"/>
        <family val="1"/>
      </rPr>
      <t>1</t>
    </r>
    <r>
      <rPr>
        <sz val="10"/>
        <rFont val="Times New Roman"/>
        <family val="1"/>
      </rPr>
      <t xml:space="preserve"> contributing to the Fund </t>
    </r>
  </si>
  <si>
    <r>
      <t xml:space="preserve">  No. of employees</t>
    </r>
    <r>
      <rPr>
        <vertAlign val="superscript"/>
        <sz val="10"/>
        <rFont val="Times New Roman"/>
        <family val="1"/>
      </rPr>
      <t xml:space="preserve">2 </t>
    </r>
    <r>
      <rPr>
        <sz val="10"/>
        <rFont val="Times New Roman"/>
        <family val="1"/>
      </rPr>
      <t xml:space="preserve">belonging to the  Fund </t>
    </r>
  </si>
  <si>
    <r>
      <t xml:space="preserve">  Amount contributed by employers </t>
    </r>
    <r>
      <rPr>
        <vertAlign val="superscript"/>
        <sz val="10"/>
        <rFont val="Times New Roman"/>
        <family val="1"/>
      </rPr>
      <t xml:space="preserve">3 </t>
    </r>
    <r>
      <rPr>
        <sz val="10"/>
        <rFont val="Times New Roman"/>
        <family val="1"/>
      </rPr>
      <t>(Million rupees)</t>
    </r>
  </si>
  <si>
    <t xml:space="preserve">  Surcharge paid by employers (Million rupees) </t>
  </si>
  <si>
    <t xml:space="preserve">                 …</t>
  </si>
  <si>
    <t xml:space="preserve">  No. of beneficiaries of Lump Sum: </t>
  </si>
  <si>
    <t xml:space="preserve">          of which  Voluntary Retirement Scheme (VRS)</t>
  </si>
  <si>
    <r>
      <t xml:space="preserve">   Total Lump Sum paid (Million rupees)</t>
    </r>
    <r>
      <rPr>
        <vertAlign val="superscript"/>
        <sz val="10"/>
        <rFont val="Times New Roman"/>
        <family val="1"/>
      </rPr>
      <t xml:space="preserve"> </t>
    </r>
  </si>
  <si>
    <t xml:space="preserve">          of which   VRS (Million rupees)</t>
  </si>
  <si>
    <t xml:space="preserve">  Size of Fund (Million rupees)</t>
  </si>
  <si>
    <t xml:space="preserve">   as at end of financial year</t>
  </si>
  <si>
    <r>
      <rPr>
        <vertAlign val="superscript"/>
        <sz val="10"/>
        <rFont val="Times New Roman"/>
        <family val="1"/>
      </rPr>
      <t xml:space="preserve"> 1</t>
    </r>
    <r>
      <rPr>
        <sz val="10"/>
        <rFont val="Times New Roman"/>
        <family val="1"/>
      </rPr>
      <t xml:space="preserve"> Including self employed and those who have contributed at least once during the financial/calendar year.</t>
    </r>
  </si>
  <si>
    <r>
      <t xml:space="preserve"> </t>
    </r>
    <r>
      <rPr>
        <vertAlign val="superscript"/>
        <sz val="10"/>
        <rFont val="Times New Roman"/>
        <family val="1"/>
      </rPr>
      <t xml:space="preserve">2 </t>
    </r>
    <r>
      <rPr>
        <sz val="10"/>
        <rFont val="Times New Roman"/>
        <family val="1"/>
      </rPr>
      <t>Employees working with more than one employer  been considered only once.</t>
    </r>
  </si>
  <si>
    <r>
      <rPr>
        <vertAlign val="superscript"/>
        <sz val="10"/>
        <rFont val="Times New Roman"/>
        <family val="1"/>
      </rPr>
      <t xml:space="preserve"> 3 </t>
    </r>
    <r>
      <rPr>
        <sz val="10"/>
        <rFont val="Times New Roman"/>
        <family val="1"/>
      </rPr>
      <t>As from February 2009, employees also contributed to an amount of 1% of their basic salary.</t>
    </r>
  </si>
  <si>
    <t>Number of pre-primary schools, enrolment and personnel by district and sex, 2021/2022</t>
  </si>
  <si>
    <t>Number of pre-primary schools, enrolment and personnel by zone and sex, 2021/2022</t>
  </si>
  <si>
    <t>Primary Education - Number of schools, pupils, personnel and pupil/teacher ratio, 2017-2021/2022</t>
  </si>
  <si>
    <t>Enrolment in primary schools by district and grade, 2021/2022</t>
  </si>
  <si>
    <t>Certificate of Primary Education (CPE) examination results - Primary School Achievement Certificate (PSAC) Assessment results - Republic of Mauritius, 2008 - 2021/2022</t>
  </si>
  <si>
    <t>Secondary Education - Number of schools, pupils, personnel and pupil/teacher ratio, 2017 - 2021/2022</t>
  </si>
  <si>
    <t>12.8(a)</t>
  </si>
  <si>
    <t>Enrolment in secondary schools by  district and grade, 2021/2022</t>
  </si>
  <si>
    <t>12.8(b)</t>
  </si>
  <si>
    <t>Enrolment in secondary schools by zone and grade, 2021/2022</t>
  </si>
  <si>
    <t>12.10</t>
  </si>
  <si>
    <t>Cambridge School Certificate (SC) examination results - Republic of Mauritius, 2010 - 2022</t>
  </si>
  <si>
    <t>Cambridge Higher School Certificate (HSC) examination results - Republic of Mauritius, 2010 - 2022</t>
  </si>
  <si>
    <t>University of Mauritius - Enrolment by course level, faculty, sex and year of study, 2021/2022</t>
  </si>
  <si>
    <t>12.13 (a)</t>
  </si>
  <si>
    <t xml:space="preserve"> University of Technology - Mauritius: Enrolment by school, course level, year of study and sex, 2021/2022</t>
  </si>
  <si>
    <t>12.13 (b)</t>
  </si>
  <si>
    <t>University of Technology - Mauritius : Enrolment by mode of study, school and sex, 2021/2022</t>
  </si>
  <si>
    <t>Mauritius Institute of Health - Enrolment by course level and sex, 2021/2022</t>
  </si>
  <si>
    <t>12.15 (a)</t>
  </si>
  <si>
    <t xml:space="preserve"> Mauritius Institute of Education - Enrolment by course level, mode of study (full-time) and sex, 2021/2022</t>
  </si>
  <si>
    <t>12.15 (b)</t>
  </si>
  <si>
    <t>Mauritius Institute of Education - Enrolment by course level, mode of study (part-time) and sex, 2021/2022</t>
  </si>
  <si>
    <t>Mahatma Gandhi Institute/Rabindranath Tagore Institute - Enrolment by course level, mode of study and sex, 2021/2022</t>
  </si>
  <si>
    <t>Open University of Mauritius - Enrolment by Distance/Full Time Education by course level and sex, 2021/2022</t>
  </si>
  <si>
    <t>Universite des Mascareignes -Enrolment by field, year of study and sex, 2021/2022</t>
  </si>
  <si>
    <t>Fashion and Design Institute - Enrolment by faculty, course level, field of study and sex, 2021/2022</t>
  </si>
  <si>
    <t>12.20</t>
  </si>
  <si>
    <t xml:space="preserve"> Enrolment in Post-Secondary Institutions, 2021/2022</t>
  </si>
  <si>
    <t>Enrolment at Tertiary Education Level, both Locally &amp; Overseas, by Source and Field of Study, as at December 2021</t>
  </si>
  <si>
    <t xml:space="preserve">  4 - Q.Bornes / Vacoas-    Phoenix / West</t>
  </si>
  <si>
    <t xml:space="preserve">  3 - Curepipe / South</t>
  </si>
  <si>
    <t xml:space="preserve">  2 - B.Bassin-R.Hill / East</t>
  </si>
  <si>
    <t xml:space="preserve">  1 - Port Louis / North</t>
  </si>
  <si>
    <t>Non- Teaching</t>
  </si>
  <si>
    <t>Teaching</t>
  </si>
  <si>
    <t>Personnel</t>
  </si>
  <si>
    <t>Enrolment</t>
  </si>
  <si>
    <t>No. of Schools</t>
  </si>
  <si>
    <t>Zone</t>
  </si>
  <si>
    <t xml:space="preserve">  Republic  of  Mauritius</t>
  </si>
  <si>
    <t>District</t>
  </si>
  <si>
    <t>Table 12.1 -  Number of pre-primary schools, enrolment and personnel by district and sex, 2021/2022</t>
  </si>
  <si>
    <t>SECTION 12 - EDUCATION</t>
  </si>
  <si>
    <r>
      <t xml:space="preserve">2 </t>
    </r>
    <r>
      <rPr>
        <sz val="9"/>
        <rFont val="Times New Roman"/>
        <family val="1"/>
      </rPr>
      <t xml:space="preserve"> Total number of pupils over total number of General Purpose Teachers </t>
    </r>
  </si>
  <si>
    <r>
      <t xml:space="preserve">1 </t>
    </r>
    <r>
      <rPr>
        <sz val="9"/>
        <rFont val="Times New Roman"/>
        <family val="1"/>
      </rPr>
      <t xml:space="preserve"> Excluding Agalega.</t>
    </r>
  </si>
  <si>
    <t>C -  Island of Rodrigues</t>
  </si>
  <si>
    <t>B -  Island of Mauritius</t>
  </si>
  <si>
    <t>Mar-18</t>
  </si>
  <si>
    <t>Mar-17</t>
  </si>
  <si>
    <t>A -  Republic of Mauritius</t>
  </si>
  <si>
    <t>Oriental Language</t>
  </si>
  <si>
    <t>General  Purpose</t>
  </si>
  <si>
    <t>School clerk</t>
  </si>
  <si>
    <t>Teachers</t>
  </si>
  <si>
    <t>Head Teacher/ Deputy HT</t>
  </si>
  <si>
    <t>Non - Aided</t>
  </si>
  <si>
    <t xml:space="preserve">Aided </t>
  </si>
  <si>
    <t>Government</t>
  </si>
  <si>
    <r>
      <t>Pupil/ Teacher Ratio</t>
    </r>
    <r>
      <rPr>
        <b/>
        <vertAlign val="superscript"/>
        <sz val="11"/>
        <rFont val="Times New Roman"/>
        <family val="1"/>
      </rPr>
      <t>2</t>
    </r>
  </si>
  <si>
    <t>Pupils</t>
  </si>
  <si>
    <t>Total number of schools</t>
  </si>
  <si>
    <r>
      <t>Table 12.3 - Primary Education</t>
    </r>
    <r>
      <rPr>
        <b/>
        <vertAlign val="superscript"/>
        <sz val="12"/>
        <rFont val="Times New Roman"/>
        <family val="1"/>
      </rPr>
      <t>1</t>
    </r>
    <r>
      <rPr>
        <b/>
        <sz val="12"/>
        <rFont val="Times New Roman"/>
        <family val="1"/>
      </rPr>
      <t xml:space="preserve"> - Number of schools, pupils, personnel and pupil/teacher ratio, 2017- 2021/2022</t>
    </r>
  </si>
  <si>
    <t xml:space="preserve"> Republic of Mauritius</t>
  </si>
  <si>
    <t xml:space="preserve"> Island of Rodrigues</t>
  </si>
  <si>
    <t xml:space="preserve"> Island of Mauritius</t>
  </si>
  <si>
    <t xml:space="preserve"> Black  River</t>
  </si>
  <si>
    <t xml:space="preserve"> Moka</t>
  </si>
  <si>
    <t xml:space="preserve"> Plaine Wilhems</t>
  </si>
  <si>
    <t xml:space="preserve"> Savanne</t>
  </si>
  <si>
    <t xml:space="preserve"> Grand Port</t>
  </si>
  <si>
    <t xml:space="preserve"> Flacq</t>
  </si>
  <si>
    <t xml:space="preserve"> Riviere du Rempart</t>
  </si>
  <si>
    <t xml:space="preserve"> Pamplemousses</t>
  </si>
  <si>
    <t xml:space="preserve"> Port Louis</t>
  </si>
  <si>
    <t>Grades</t>
  </si>
  <si>
    <t>All</t>
  </si>
  <si>
    <t>Grade</t>
  </si>
  <si>
    <t>Table 12.4 - Enrolment in primary schools by district and grade, 2021/2022</t>
  </si>
  <si>
    <t>6 Repeaters</t>
  </si>
  <si>
    <t xml:space="preserve"> Private schools</t>
  </si>
  <si>
    <t xml:space="preserve"> Government schools</t>
  </si>
  <si>
    <t xml:space="preserve"> All schools</t>
  </si>
  <si>
    <t>2021/2022</t>
  </si>
  <si>
    <t xml:space="preserve">Source : Mauritius Examinations Syndicate              </t>
  </si>
  <si>
    <t>2020/2021</t>
  </si>
  <si>
    <t>%  passed</t>
  </si>
  <si>
    <t>Number  passed</t>
  </si>
  <si>
    <t>Number examined</t>
  </si>
  <si>
    <t xml:space="preserve"> School candidates only</t>
  </si>
  <si>
    <t>Table 12.6 - Certificate of Primary Education (CPE) examination/ Primary School Achievement Certificate (PSAC) Assessment results - Republic of Mauritius, 2008 - 2021/2022</t>
  </si>
  <si>
    <t xml:space="preserve"> - not applicable</t>
  </si>
  <si>
    <r>
      <t>1</t>
    </r>
    <r>
      <rPr>
        <sz val="11"/>
        <rFont val="Calibri"/>
        <family val="2"/>
        <scheme val="minor"/>
      </rPr>
      <t xml:space="preserve"> Excludes non-teaching staff, i.e Rector/Principal, etc.</t>
    </r>
  </si>
  <si>
    <t>C - Island of Rodrigues</t>
  </si>
  <si>
    <t>B - Island of Mauritius</t>
  </si>
  <si>
    <t>A - Republic of Mauritius</t>
  </si>
  <si>
    <t>Teacher ratio</t>
  </si>
  <si>
    <t>Non-Aided</t>
  </si>
  <si>
    <t>Aided</t>
  </si>
  <si>
    <t>of schools</t>
  </si>
  <si>
    <t>Pupil/</t>
  </si>
  <si>
    <r>
      <t>Teachers</t>
    </r>
    <r>
      <rPr>
        <b/>
        <vertAlign val="superscript"/>
        <sz val="11"/>
        <rFont val="Times New Roman"/>
        <family val="1"/>
      </rPr>
      <t>1</t>
    </r>
  </si>
  <si>
    <t>Total number</t>
  </si>
  <si>
    <t xml:space="preserve">  4 - Q.Bornes / Vacoas-Phoenix / West</t>
  </si>
  <si>
    <t>9+ Extended</t>
  </si>
  <si>
    <t>9 Extended</t>
  </si>
  <si>
    <t>8 Extended</t>
  </si>
  <si>
    <t>7 Extended</t>
  </si>
  <si>
    <t>All Schools</t>
  </si>
  <si>
    <t xml:space="preserve"> Black River</t>
  </si>
  <si>
    <t xml:space="preserve"> Plaines Wilhems</t>
  </si>
  <si>
    <t>Private Schools</t>
  </si>
  <si>
    <t>State Schools</t>
  </si>
  <si>
    <t xml:space="preserve">    Source: Mauritius Examinations Syndicate </t>
  </si>
  <si>
    <t>School candidates only</t>
  </si>
  <si>
    <t>Table 12.10 - Cambridge School Certificate (SC) examination results - Republic of Mauritius, 2010- 2022</t>
  </si>
  <si>
    <t xml:space="preserve">     F: Female</t>
  </si>
  <si>
    <t>M: Male</t>
  </si>
  <si>
    <t>T: Total</t>
  </si>
  <si>
    <t>Certificate</t>
  </si>
  <si>
    <t>Diploma</t>
  </si>
  <si>
    <t xml:space="preserve">Diploma / Degree </t>
  </si>
  <si>
    <t>PG Diploma</t>
  </si>
  <si>
    <t>Degree</t>
  </si>
  <si>
    <t>Msc/ Post Graduate Diploma</t>
  </si>
  <si>
    <t>Master Degree by Research</t>
  </si>
  <si>
    <t>Master Degree</t>
  </si>
  <si>
    <t>MPHIL/PHD</t>
  </si>
  <si>
    <t>All Faculties</t>
  </si>
  <si>
    <t>In Collaboration with Mauritius Institute of Education</t>
  </si>
  <si>
    <t>In Collaboration with Mahatma Gandhi Institute</t>
  </si>
  <si>
    <t>Centre for Innovative Lifelong Learning (CILL)</t>
  </si>
  <si>
    <t>Medicine and Health Sciences</t>
  </si>
  <si>
    <t>Information Communication &amp; Digital Technologies</t>
  </si>
  <si>
    <t>Social Sciences &amp; Humanities</t>
  </si>
  <si>
    <t>Science</t>
  </si>
  <si>
    <t>Law &amp; Management</t>
  </si>
  <si>
    <t>Engineering</t>
  </si>
  <si>
    <t>Agriculture</t>
  </si>
  <si>
    <t>T</t>
  </si>
  <si>
    <t>F</t>
  </si>
  <si>
    <t>M</t>
  </si>
  <si>
    <t>Yr IV &amp; above</t>
  </si>
  <si>
    <t xml:space="preserve">Yr III </t>
  </si>
  <si>
    <t xml:space="preserve">Yr II </t>
  </si>
  <si>
    <t xml:space="preserve">Yr I </t>
  </si>
  <si>
    <t>Faculty &amp; Course Level</t>
  </si>
  <si>
    <r>
      <t xml:space="preserve">Table 12.12-  University of Mauritius - Enrolment by course level, faculty, sex and year of study, </t>
    </r>
    <r>
      <rPr>
        <b/>
        <sz val="11"/>
        <rFont val="Times New Roman"/>
        <family val="1"/>
      </rPr>
      <t>2021/2022</t>
    </r>
  </si>
  <si>
    <t>M: Male    F: Female    T: Total</t>
  </si>
  <si>
    <t>School of Sustainable Development and Tourism</t>
  </si>
  <si>
    <t>School of Innovative Technologies and Engineering</t>
  </si>
  <si>
    <t>School of Health Sciences</t>
  </si>
  <si>
    <t>School of Business, Management and Finance</t>
  </si>
  <si>
    <t>Part - Time</t>
  </si>
  <si>
    <t>Full - Time</t>
  </si>
  <si>
    <t>Schools</t>
  </si>
  <si>
    <t>Table 12.13(b) - University of Technology - Mauritius : Enrolment by mode of study, school and sex, 2021/2022</t>
  </si>
  <si>
    <t>Graduate Diploma</t>
  </si>
  <si>
    <t>Yr IV and Above</t>
  </si>
  <si>
    <t xml:space="preserve">Course </t>
  </si>
  <si>
    <t>Table 12.13(a) -  University of Technology - Mauritius: Enrolment by school, course level, year of study and sex, 2021/2022</t>
  </si>
  <si>
    <t>M: Male    F: Female   T: Total</t>
  </si>
  <si>
    <t>No Intake for Part Time Courses</t>
  </si>
  <si>
    <t>National Certificate level 5 in Physiotherapist Assisting</t>
  </si>
  <si>
    <t>National Certificate level 5 in Community Health Care</t>
  </si>
  <si>
    <t>Field Epidemiology</t>
  </si>
  <si>
    <t>Nephrology</t>
  </si>
  <si>
    <t>Cooking</t>
  </si>
  <si>
    <t>Catering Management</t>
  </si>
  <si>
    <t>Pre - Hospital Emergency Care</t>
  </si>
  <si>
    <t>Pharmacy Store Manager</t>
  </si>
  <si>
    <t xml:space="preserve">Certificate  </t>
  </si>
  <si>
    <t>Top - up programme leading to National Pharmacy Technician</t>
  </si>
  <si>
    <t>National Diploma in Nursing</t>
  </si>
  <si>
    <t>National Pharmacy Technician Diploma</t>
  </si>
  <si>
    <t>Year IV</t>
  </si>
  <si>
    <t>Year III</t>
  </si>
  <si>
    <t>Year II</t>
  </si>
  <si>
    <t>Year I</t>
  </si>
  <si>
    <t>Enrolment - Full Time</t>
  </si>
  <si>
    <t>Courses</t>
  </si>
  <si>
    <t>Table 12.14 - Mauritius Institute of Health - Enrolment by course level and sex, 2021/2022</t>
  </si>
  <si>
    <t>F : Female</t>
  </si>
  <si>
    <t>M : Male</t>
  </si>
  <si>
    <t>Teacher's Certificate in Early Childhood Education (TCECE)</t>
  </si>
  <si>
    <t>Proficiency Certificate in Special Education (PCSE) pre-service</t>
  </si>
  <si>
    <t>Teacher's Certificate in Primary Education
(Support Teachers)</t>
  </si>
  <si>
    <t>Teacher's Diploma Primary - Kreol Morisien</t>
  </si>
  <si>
    <t>Teacher's Diploma Primary - for Non Core Subjects</t>
  </si>
  <si>
    <t>Teacher's Diploma (Primary) - General Purpose</t>
  </si>
  <si>
    <t>Teacher's Diploma (Primary) - Asian Languages / Arabic</t>
  </si>
  <si>
    <t>Bachelor of Education (Hons) Top Up</t>
  </si>
  <si>
    <t>Bachelor of Education (Hons)</t>
  </si>
  <si>
    <t>Post Graduate Certificate in Education
(Asian Languages)</t>
  </si>
  <si>
    <t>Post Graduate Certificate in Education</t>
  </si>
  <si>
    <t>Post Graduate Certificate</t>
  </si>
  <si>
    <t xml:space="preserve"> T</t>
  </si>
  <si>
    <t>Yr 5</t>
  </si>
  <si>
    <t>Yr 4</t>
  </si>
  <si>
    <t>Yr 3</t>
  </si>
  <si>
    <t>Yr 2</t>
  </si>
  <si>
    <t>Yr 1</t>
  </si>
  <si>
    <t>Full-time</t>
  </si>
  <si>
    <t>Course Level</t>
  </si>
  <si>
    <t>T : Total</t>
  </si>
  <si>
    <t>Training of Trainers in Inclusive Education</t>
  </si>
  <si>
    <t>Foundation Course for Child Day Caregivers</t>
  </si>
  <si>
    <t>Foundation Course in Special Education</t>
  </si>
  <si>
    <t>Foundation course</t>
  </si>
  <si>
    <t>Proficiency Certificate in Special Education (PCSE)</t>
  </si>
  <si>
    <t xml:space="preserve">Inclusive Physical Education, Physical Activity &amp; Sport (iPEPAS) </t>
  </si>
  <si>
    <t>Early Childhood Education -Teacher's Certificate (ECETC) Pre-Service</t>
  </si>
  <si>
    <t>Early Childhood Education -Teacher's Certificate (ECETC) In-Service</t>
  </si>
  <si>
    <t>Certificate in Special Education</t>
  </si>
  <si>
    <t>Certificate in Educational Management in Early Childhood Education (CEMECE)</t>
  </si>
  <si>
    <t>Advanced Certificate in Education-Rodrigues</t>
  </si>
  <si>
    <t>Advanced Certificate</t>
  </si>
  <si>
    <t>Teacher's Diploma in Early Childhood Education (TDECE)</t>
  </si>
  <si>
    <t>Diploma, Special Education Needs (DSEN)</t>
  </si>
  <si>
    <t>Diploma in Educational Supervision &amp; Inspection (DESI)</t>
  </si>
  <si>
    <t>Diploma in Educational Management - Level I- Rodrigues</t>
  </si>
  <si>
    <t>Diploma in Educational Management - Level I</t>
  </si>
  <si>
    <t>Bachelor of Education (Primary) Rodrigues</t>
  </si>
  <si>
    <t>Bachelor of Education (Primary)</t>
  </si>
  <si>
    <t>Bachelor of Education Secondary Top-Up (from General to Specialisation)</t>
  </si>
  <si>
    <t>Bachelor of Education (Hons) Top Up Secondary for Pre-Voc Educators</t>
  </si>
  <si>
    <t>Bachelor of Education (Hons) for Pre-Voc Educators</t>
  </si>
  <si>
    <t>Post Graduate Certificate in Education (Asian Languages)</t>
  </si>
  <si>
    <t>Post Graduate Diploma in Education (PGDip Ed)</t>
  </si>
  <si>
    <t>Post Graduate Diploma</t>
  </si>
  <si>
    <t>MA Education (Master in Education)</t>
  </si>
  <si>
    <t>Phd (Doctor of Philosophy)</t>
  </si>
  <si>
    <t>Ed.D (Professional Doctorate in Education)</t>
  </si>
  <si>
    <t>M Phil/'Phd</t>
  </si>
  <si>
    <t>Part-time</t>
  </si>
  <si>
    <t>Course level</t>
  </si>
  <si>
    <t>PT</t>
  </si>
  <si>
    <t xml:space="preserve"> Sanskrit (Hindi Medium) </t>
  </si>
  <si>
    <t xml:space="preserve"> Foundation in Instrumental Music (Vocal Carnatic)</t>
  </si>
  <si>
    <t xml:space="preserve"> Behaviour and Professional Ethics</t>
  </si>
  <si>
    <t xml:space="preserve">Certificate </t>
  </si>
  <si>
    <t xml:space="preserve">Vocal Hindustani Music </t>
  </si>
  <si>
    <t xml:space="preserve">Vocal Carnatic Music </t>
  </si>
  <si>
    <t>Violin</t>
  </si>
  <si>
    <t>Telugu  Studies</t>
  </si>
  <si>
    <t>Tabla</t>
  </si>
  <si>
    <t>Sitar</t>
  </si>
  <si>
    <t>Sanskrit (Hindi Medium)</t>
  </si>
  <si>
    <t>Sankrit (English Medium)</t>
  </si>
  <si>
    <t xml:space="preserve">Mridangam </t>
  </si>
  <si>
    <t>Marathi Studies</t>
  </si>
  <si>
    <t>Kuchipudi</t>
  </si>
  <si>
    <t>Kathak</t>
  </si>
  <si>
    <t>Indian Philosophy</t>
  </si>
  <si>
    <t>Chinese Studies</t>
  </si>
  <si>
    <t>Bharata Natyam</t>
  </si>
  <si>
    <t>FT</t>
  </si>
  <si>
    <t>Visual Arts</t>
  </si>
  <si>
    <t>Vocal Hindustani Music</t>
  </si>
  <si>
    <t xml:space="preserve">Tabla </t>
  </si>
  <si>
    <t>Marathi (Top up)</t>
  </si>
  <si>
    <t xml:space="preserve">Kuchipudi </t>
  </si>
  <si>
    <t xml:space="preserve">Kathak </t>
  </si>
  <si>
    <t>Vocal Carnatic Music</t>
  </si>
  <si>
    <t xml:space="preserve">Urdu </t>
  </si>
  <si>
    <t xml:space="preserve">Telugu </t>
  </si>
  <si>
    <t>Tamil</t>
  </si>
  <si>
    <t>Media Arts</t>
  </si>
  <si>
    <t>Mauritian  Studies</t>
  </si>
  <si>
    <t xml:space="preserve">Marathi </t>
  </si>
  <si>
    <t xml:space="preserve">Hindi </t>
  </si>
  <si>
    <t>Fine Arts</t>
  </si>
  <si>
    <t>Film Production</t>
  </si>
  <si>
    <t>Degree (B.A Hons.)</t>
  </si>
  <si>
    <t>Sanskrit</t>
  </si>
  <si>
    <t>Hindi</t>
  </si>
  <si>
    <t>Post Graduate Degree (M.A Hons.)</t>
  </si>
  <si>
    <t xml:space="preserve"> Year IV</t>
  </si>
  <si>
    <t xml:space="preserve"> Year III </t>
  </si>
  <si>
    <t xml:space="preserve"> Year II</t>
  </si>
  <si>
    <t xml:space="preserve"> Year I</t>
  </si>
  <si>
    <t xml:space="preserve">Enrolment </t>
  </si>
  <si>
    <t>Mode of Study</t>
  </si>
  <si>
    <t>Table 12.16 - Mahatma Gandhi Institute/Rabindranath Tagore Institute - Enrolment by course level, mode of study and sex, 2021/2022</t>
  </si>
  <si>
    <t>M : Male       F: Female   T: Total</t>
  </si>
  <si>
    <t xml:space="preserve">Foundation Programme </t>
  </si>
  <si>
    <t>Foundation</t>
  </si>
  <si>
    <t>Employability Skills Courses</t>
  </si>
  <si>
    <t>Employability Intake August 2020</t>
  </si>
  <si>
    <t>Employability Skill courses</t>
  </si>
  <si>
    <t xml:space="preserve"> Social Protection</t>
  </si>
  <si>
    <t xml:space="preserve"> School Management for the Assistant School Superintendent</t>
  </si>
  <si>
    <t xml:space="preserve"> School Management (SeDEC)</t>
  </si>
  <si>
    <t xml:space="preserve"> Business Communication</t>
  </si>
  <si>
    <t>Telecommunication Engineering for the Meteorological Telecommunication Technicians</t>
  </si>
  <si>
    <t xml:space="preserve"> Social Work </t>
  </si>
  <si>
    <t xml:space="preserve"> Logistics and Transport </t>
  </si>
  <si>
    <t xml:space="preserve"> Legal Studies</t>
  </si>
  <si>
    <t xml:space="preserve"> Law</t>
  </si>
  <si>
    <t xml:space="preserve"> Social Work (Top Up)</t>
  </si>
  <si>
    <t xml:space="preserve"> Primary Education (Top Up)</t>
  </si>
  <si>
    <t xml:space="preserve"> Marketing Management</t>
  </si>
  <si>
    <t xml:space="preserve"> Management with Law</t>
  </si>
  <si>
    <t xml:space="preserve"> Management (Top Up)</t>
  </si>
  <si>
    <t xml:space="preserve"> LLB (Hons)</t>
  </si>
  <si>
    <t xml:space="preserve"> Library and Information Science</t>
  </si>
  <si>
    <t xml:space="preserve"> Law Blue Economy and Sustainable Fisheries Management</t>
  </si>
  <si>
    <t xml:space="preserve"> Law and Management</t>
  </si>
  <si>
    <t xml:space="preserve"> Human Resource Management and Development</t>
  </si>
  <si>
    <t xml:space="preserve"> Human Resource Management (Ministry)</t>
  </si>
  <si>
    <t xml:space="preserve"> Graphic Design and Multimedia</t>
  </si>
  <si>
    <t xml:space="preserve"> French</t>
  </si>
  <si>
    <t xml:space="preserve"> Finance &amp; Taxation</t>
  </si>
  <si>
    <t xml:space="preserve"> Finance &amp; Law</t>
  </si>
  <si>
    <t xml:space="preserve"> English</t>
  </si>
  <si>
    <t xml:space="preserve"> Economics, Finance and Banking</t>
  </si>
  <si>
    <t xml:space="preserve"> Early Childhood Education and Care</t>
  </si>
  <si>
    <t xml:space="preserve"> Data Science and Artificial Intelligence</t>
  </si>
  <si>
    <t xml:space="preserve"> Criminology</t>
  </si>
  <si>
    <t xml:space="preserve"> Computer Science </t>
  </si>
  <si>
    <t xml:space="preserve"> Communication, Media and Journalism</t>
  </si>
  <si>
    <t xml:space="preserve"> Business Process Services</t>
  </si>
  <si>
    <t xml:space="preserve"> Business Management with Specialisation</t>
  </si>
  <si>
    <t xml:space="preserve"> Business Management</t>
  </si>
  <si>
    <t xml:space="preserve"> Business Entrpreneurship</t>
  </si>
  <si>
    <t xml:space="preserve"> Business Accounting and Finance</t>
  </si>
  <si>
    <t xml:space="preserve"> Applied Statistics</t>
  </si>
  <si>
    <t xml:space="preserve"> Applied ICT with Specialisation</t>
  </si>
  <si>
    <t xml:space="preserve"> Applied Accounting</t>
  </si>
  <si>
    <t>MSc Financial Management and Taxation</t>
  </si>
  <si>
    <t>MSc Financial Analysis (Wiley)</t>
  </si>
  <si>
    <t>MSc Finance and Investment</t>
  </si>
  <si>
    <t>MSc Applied Computing and Digital Technologies</t>
  </si>
  <si>
    <t>MBA with Specialisations</t>
  </si>
  <si>
    <t>MBA with Specialisation in Project Management</t>
  </si>
  <si>
    <t>MBA with Specialisation in Management Accounting</t>
  </si>
  <si>
    <t>MBA with Specialisation in Educational Leadership</t>
  </si>
  <si>
    <t>MBA General</t>
  </si>
  <si>
    <t>Master in Public Health</t>
  </si>
  <si>
    <t>Master of Laws (LLM) in Business Law and Governance</t>
  </si>
  <si>
    <t>Master in Educational Leadership and Management</t>
  </si>
  <si>
    <t>Master in Education</t>
  </si>
  <si>
    <t>MA Graphic Design with Specialisation in Digital Arts/Education</t>
  </si>
  <si>
    <t>Doctorate in Business Administration (DBA)</t>
  </si>
  <si>
    <t>Doctor in Philosophy</t>
  </si>
  <si>
    <t xml:space="preserve">Commonwealth Executive Master of Public Administration (CEMPA) </t>
  </si>
  <si>
    <t xml:space="preserve">Commonwealth Executive Master of Business Administration (CEMBA) </t>
  </si>
  <si>
    <t xml:space="preserve">Post Graduate  </t>
  </si>
  <si>
    <t xml:space="preserve">             Courses</t>
  </si>
  <si>
    <t>Table 12.17 - Open University of Mauritius - Enrolment by Distance/Full Time Education by course level and sex, 2021/2022</t>
  </si>
  <si>
    <t xml:space="preserve">           DUST GEMA- Diplôme d'Université en Sciences et Technologies  en Génie Électromécanique et Automatismes</t>
  </si>
  <si>
    <t xml:space="preserve">           DUST GEII- Diplôme d'Université en Sciences et Technologies en Génie Electrique et Informatique Industrielle</t>
  </si>
  <si>
    <t xml:space="preserve">           DUST GC- Diplôme d'Université en Sciences et Technologies en Génie Civil</t>
  </si>
  <si>
    <t xml:space="preserve">           DULT GEMA- Diplôme Universitaire Licence Technologique en Génie Électromécanique et Automatismes</t>
  </si>
  <si>
    <t>M : Male       F: Female       T: Total</t>
  </si>
  <si>
    <t xml:space="preserve"> Note: DULT-Diplôme Universitaire Licence Technologique</t>
  </si>
  <si>
    <t>Grand Total</t>
  </si>
  <si>
    <t>DUST GEMA</t>
  </si>
  <si>
    <t>DUST GEII</t>
  </si>
  <si>
    <t>DUST GC</t>
  </si>
  <si>
    <t>DULT GEMA</t>
  </si>
  <si>
    <t xml:space="preserve">Diploma in Software Engineering </t>
  </si>
  <si>
    <t xml:space="preserve">Diploma in Human Resource Management </t>
  </si>
  <si>
    <t>DULT Informatique Appliquée</t>
  </si>
  <si>
    <t xml:space="preserve">DULT Génie Electrique et Informatique Industrielle </t>
  </si>
  <si>
    <t>DULT Génie Civil</t>
  </si>
  <si>
    <t xml:space="preserve">DULT en Génie Electroméchanique et Automatismes </t>
  </si>
  <si>
    <t xml:space="preserve">BSc (Hons.) Human Resource Management </t>
  </si>
  <si>
    <t>BSc (Hons.) Banking and Finance</t>
  </si>
  <si>
    <t xml:space="preserve">BSc (Hons.) Accounting and Finance </t>
  </si>
  <si>
    <t>BENG Génie Civil</t>
  </si>
  <si>
    <t>BSc (Hons.) Software Engineering</t>
  </si>
  <si>
    <t xml:space="preserve">BSc (Hons.) Marketing </t>
  </si>
  <si>
    <t xml:space="preserve">BSc (Hons.) Banking and Financial Services </t>
  </si>
  <si>
    <t>BSc (Hons.) Applied Computer Science</t>
  </si>
  <si>
    <t>BA (Hons.) in Digital Humanities with specialisation in technology start-up</t>
  </si>
  <si>
    <t xml:space="preserve">BA (Hons.) in Digital Humanities </t>
  </si>
  <si>
    <t>Energy Efficiency And Sustainable Development</t>
  </si>
  <si>
    <t>Civil Engineer</t>
  </si>
  <si>
    <t>Artificial Intelliegence And Robotic</t>
  </si>
  <si>
    <t>Masters</t>
  </si>
  <si>
    <t>Management and Social Sciences</t>
  </si>
  <si>
    <t>Information and Communication Technology</t>
  </si>
  <si>
    <t xml:space="preserve">    PhD</t>
  </si>
  <si>
    <t xml:space="preserve">Yr  IV </t>
  </si>
  <si>
    <t xml:space="preserve">Yr  III </t>
  </si>
  <si>
    <t xml:space="preserve">Yr  II </t>
  </si>
  <si>
    <t xml:space="preserve">Yr  I </t>
  </si>
  <si>
    <t>Field of study</t>
  </si>
  <si>
    <t>Table 12.18-  Universite des Mascareignes -Enrolment by field, year of study and sex, 2021/2022</t>
  </si>
  <si>
    <t>F:Female</t>
  </si>
  <si>
    <t>M:Male</t>
  </si>
  <si>
    <t xml:space="preserve">     T: Total</t>
  </si>
  <si>
    <t>Part Time Total</t>
  </si>
  <si>
    <t xml:space="preserve">  National Certificate Level 3</t>
  </si>
  <si>
    <t xml:space="preserve">  Extended Diploma</t>
  </si>
  <si>
    <t xml:space="preserve">  Higher National Diploma</t>
  </si>
  <si>
    <t xml:space="preserve">  Degree</t>
  </si>
  <si>
    <t>Full Time Total</t>
  </si>
  <si>
    <t>Jewellery Manufacturing and Design</t>
  </si>
  <si>
    <t>Interior Design</t>
  </si>
  <si>
    <t>Graphic Design With Animation - Top Up</t>
  </si>
  <si>
    <t>Graphic Design</t>
  </si>
  <si>
    <t>Fashion and Textiles - Top Up</t>
  </si>
  <si>
    <t>Fashion and Textiles</t>
  </si>
  <si>
    <t>Art and Design - Top Up</t>
  </si>
  <si>
    <t>Art and Design</t>
  </si>
  <si>
    <t>Table 12.19 - Fashion and Design Institute - Enrolment by faculty, course level, field of study and sex, 2021/2022</t>
  </si>
  <si>
    <t xml:space="preserve">F: Female </t>
  </si>
  <si>
    <t xml:space="preserve">M: Male </t>
  </si>
  <si>
    <t>Mauritius Institute of Health</t>
  </si>
  <si>
    <t>Universite des Mascareignes</t>
  </si>
  <si>
    <t>Open University of Mauritius 
(Distance Education)</t>
  </si>
  <si>
    <t>Mahatma Gandhi Institute/ Rabindranath Tagore Institute</t>
  </si>
  <si>
    <t>Mauritius Institute of Education</t>
  </si>
  <si>
    <t>Health Sciences</t>
  </si>
  <si>
    <t>Sustainable Development &amp; Tourism</t>
  </si>
  <si>
    <t>Innovative Technologies &amp; Engineering</t>
  </si>
  <si>
    <t>Business, Management &amp; Finance</t>
  </si>
  <si>
    <t xml:space="preserve">School of </t>
  </si>
  <si>
    <t>University of Technology - Mauritius</t>
  </si>
  <si>
    <t>Fashion and Design Institute</t>
  </si>
  <si>
    <t>In collaboration with Mauritius Institute of Education</t>
  </si>
  <si>
    <t>In collaboration with Mahatma Gandhi Institute</t>
  </si>
  <si>
    <t>Centre for Innovative and 
Lifelong Learning (CILL)</t>
  </si>
  <si>
    <t>Medecine and Health Sciences</t>
  </si>
  <si>
    <t>Faculty of Information Communication &amp; Digital Technologies</t>
  </si>
  <si>
    <t xml:space="preserve">           </t>
  </si>
  <si>
    <t>Faculty of</t>
  </si>
  <si>
    <t>University of Mauritius</t>
  </si>
  <si>
    <t>Part Time</t>
  </si>
  <si>
    <t>Full Time</t>
  </si>
  <si>
    <t>Institutions</t>
  </si>
  <si>
    <t>Table 12.20 - Enrolment in Post-Secondary Institutions, 2021/2022</t>
  </si>
  <si>
    <t>Miscellaneous</t>
  </si>
  <si>
    <t>Travel/Hotel/Tourism</t>
  </si>
  <si>
    <t>Religious Studies</t>
  </si>
  <si>
    <t>Psychology</t>
  </si>
  <si>
    <t>Law</t>
  </si>
  <si>
    <t>Languages</t>
  </si>
  <si>
    <t>Humanities</t>
  </si>
  <si>
    <t>Economics</t>
  </si>
  <si>
    <t>Counselling</t>
  </si>
  <si>
    <t>Business/Commerce/Marketing</t>
  </si>
  <si>
    <t>Banking/Finance</t>
  </si>
  <si>
    <t>Arts</t>
  </si>
  <si>
    <t>Administration/Management</t>
  </si>
  <si>
    <t>Accounting</t>
  </si>
  <si>
    <t>Pharmacy</t>
  </si>
  <si>
    <t>Ocean Study</t>
  </si>
  <si>
    <t>Mathematics</t>
  </si>
  <si>
    <t>Information Technology</t>
  </si>
  <si>
    <t>Dentistry</t>
  </si>
  <si>
    <t>Architecture</t>
  </si>
  <si>
    <t>MSc/MA Research</t>
  </si>
  <si>
    <t>DBA</t>
  </si>
  <si>
    <t>PhD</t>
  </si>
  <si>
    <t>Research</t>
  </si>
  <si>
    <t>Total PFIs</t>
  </si>
  <si>
    <t>MITD</t>
  </si>
  <si>
    <t>UdM</t>
  </si>
  <si>
    <t>OU</t>
  </si>
  <si>
    <t>RTI</t>
  </si>
  <si>
    <t>MGI</t>
  </si>
  <si>
    <t>MIE</t>
  </si>
  <si>
    <t>FDI</t>
  </si>
  <si>
    <t>UTM</t>
  </si>
  <si>
    <r>
      <t>UoM</t>
    </r>
    <r>
      <rPr>
        <b/>
        <vertAlign val="superscript"/>
        <sz val="10"/>
        <rFont val="Times New Roman"/>
        <family val="1"/>
      </rPr>
      <t>1</t>
    </r>
  </si>
  <si>
    <t>Overseas</t>
  </si>
  <si>
    <t>Publicly-Funded Institutions</t>
  </si>
  <si>
    <t xml:space="preserve">    Field of Study</t>
  </si>
  <si>
    <t>SECTION 13 - TRANSPORT AND COMMUNICATION</t>
  </si>
  <si>
    <t>Motor vehicles registered, 2019 - 2022</t>
  </si>
  <si>
    <t>Registration of new motor vehicles, 2019- 2022</t>
  </si>
  <si>
    <t>Registration of  second-hand motor vehicles, 2018 - 2022</t>
  </si>
  <si>
    <t>Motor vehicles off the road, 2019 - 2022</t>
  </si>
  <si>
    <t>Bus operational statistics, 2019- 2022</t>
  </si>
  <si>
    <t>Road traffic accidents, motor vehicles involved and casualties, 2018 - 2022</t>
  </si>
  <si>
    <t>Sea transport, 2019 - 2022</t>
  </si>
  <si>
    <t>Air transport, 2019 - 2022</t>
  </si>
  <si>
    <t>Telephone service (end of period), 2018 - 2022</t>
  </si>
  <si>
    <t>Broadcasting services (end of period), 2018 - 2022</t>
  </si>
  <si>
    <t>Table 13.1 - Motor vehicles registered, 2019 - 2022</t>
  </si>
  <si>
    <t>Type</t>
  </si>
  <si>
    <t>A.  Government owned vehicles</t>
  </si>
  <si>
    <t>B. Private/commercial vehicles:</t>
  </si>
  <si>
    <t xml:space="preserve">Car </t>
  </si>
  <si>
    <t xml:space="preserve">  of which: taxi</t>
  </si>
  <si>
    <r>
      <t>Dual purpose vehicle</t>
    </r>
    <r>
      <rPr>
        <vertAlign val="superscript"/>
        <sz val="11"/>
        <rFont val="Times New Roman"/>
        <family val="1"/>
      </rPr>
      <t>1</t>
    </r>
  </si>
  <si>
    <r>
      <t>Double cab pickup</t>
    </r>
    <r>
      <rPr>
        <vertAlign val="superscript"/>
        <sz val="11"/>
        <rFont val="Times New Roman"/>
        <family val="1"/>
      </rPr>
      <t>2</t>
    </r>
    <r>
      <rPr>
        <b/>
        <sz val="12"/>
        <rFont val="Times New Roman"/>
        <family val="1"/>
      </rPr>
      <t/>
    </r>
  </si>
  <si>
    <r>
      <t>Heavy motor car</t>
    </r>
    <r>
      <rPr>
        <vertAlign val="superscript"/>
        <sz val="11"/>
        <rFont val="Times New Roman"/>
        <family val="1"/>
      </rPr>
      <t>3</t>
    </r>
  </si>
  <si>
    <t>Motor cycle</t>
  </si>
  <si>
    <t>Autocycle</t>
  </si>
  <si>
    <t>Lorry and truck</t>
  </si>
  <si>
    <t>Van</t>
  </si>
  <si>
    <t>Bus</t>
  </si>
  <si>
    <r>
      <t>1</t>
    </r>
    <r>
      <rPr>
        <sz val="9"/>
        <rFont val="Times New Roman"/>
        <family val="1"/>
      </rPr>
      <t xml:space="preserve"> Essentially a car but so designed as to be capable of carrying a certain load of goods.</t>
    </r>
  </si>
  <si>
    <r>
      <t>2</t>
    </r>
    <r>
      <rPr>
        <sz val="9"/>
        <rFont val="Times New Roman"/>
        <family val="1"/>
      </rPr>
      <t xml:space="preserve"> New category of vehicle defined in Road Traffic Act as amended by Act No. 27 of 2012.</t>
    </r>
  </si>
  <si>
    <r>
      <t>3</t>
    </r>
    <r>
      <rPr>
        <sz val="9"/>
        <rFont val="Times New Roman"/>
        <family val="1"/>
      </rPr>
      <t xml:space="preserve"> Vehicle of the 'bus' type designed to carry passengers but not for hire or reward.</t>
    </r>
  </si>
  <si>
    <r>
      <t>Table 13.2 - Registration of new motor vehicles</t>
    </r>
    <r>
      <rPr>
        <b/>
        <vertAlign val="superscript"/>
        <sz val="12"/>
        <rFont val="Times New Roman"/>
        <family val="1"/>
      </rPr>
      <t>1</t>
    </r>
    <r>
      <rPr>
        <b/>
        <sz val="12"/>
        <rFont val="Times New Roman"/>
        <family val="1"/>
      </rPr>
      <t>, 2019 - 2022</t>
    </r>
  </si>
  <si>
    <t xml:space="preserve">Type </t>
  </si>
  <si>
    <r>
      <t>Dual purpose vehicle</t>
    </r>
    <r>
      <rPr>
        <b/>
        <vertAlign val="superscript"/>
        <sz val="12"/>
        <rFont val="Times New Roman"/>
        <family val="1"/>
      </rPr>
      <t>2</t>
    </r>
  </si>
  <si>
    <r>
      <t>Double cab pickup</t>
    </r>
    <r>
      <rPr>
        <b/>
        <vertAlign val="superscript"/>
        <sz val="12"/>
        <rFont val="Times New Roman"/>
        <family val="1"/>
      </rPr>
      <t>3</t>
    </r>
    <r>
      <rPr>
        <b/>
        <sz val="12"/>
        <rFont val="Times New Roman"/>
        <family val="1"/>
      </rPr>
      <t/>
    </r>
  </si>
  <si>
    <r>
      <t>Heavy motor car</t>
    </r>
    <r>
      <rPr>
        <b/>
        <vertAlign val="superscript"/>
        <sz val="12"/>
        <rFont val="Times New Roman"/>
        <family val="1"/>
      </rPr>
      <t>4</t>
    </r>
  </si>
  <si>
    <r>
      <t>1</t>
    </r>
    <r>
      <rPr>
        <sz val="10"/>
        <rFont val="Times New Roman"/>
        <family val="1"/>
      </rPr>
      <t xml:space="preserve"> Including goverment vehicles.</t>
    </r>
  </si>
  <si>
    <r>
      <t>2</t>
    </r>
    <r>
      <rPr>
        <sz val="10"/>
        <rFont val="Times New Roman"/>
        <family val="1"/>
      </rPr>
      <t xml:space="preserve"> Essentially a car but so designed as to be capable of carrying a certain load of goods.</t>
    </r>
  </si>
  <si>
    <r>
      <t>3</t>
    </r>
    <r>
      <rPr>
        <sz val="10"/>
        <rFont val="Times New Roman"/>
        <family val="1"/>
      </rPr>
      <t xml:space="preserve"> New category of vehicle defined in Road Traffic Act as amended by Act No. 27 of 2012.</t>
    </r>
  </si>
  <si>
    <r>
      <t>4</t>
    </r>
    <r>
      <rPr>
        <sz val="10"/>
        <rFont val="Times New Roman"/>
        <family val="1"/>
      </rPr>
      <t xml:space="preserve"> Vehicle of the 'bus' type designed to carry passengers but not for hire or reward.</t>
    </r>
  </si>
  <si>
    <r>
      <t>Table 13.3 - Registration of  second-hand motor vehicles</t>
    </r>
    <r>
      <rPr>
        <b/>
        <vertAlign val="superscript"/>
        <sz val="12"/>
        <rFont val="Times New Roman"/>
        <family val="1"/>
      </rPr>
      <t>1</t>
    </r>
    <r>
      <rPr>
        <b/>
        <sz val="12"/>
        <rFont val="Times New Roman"/>
        <family val="1"/>
      </rPr>
      <t>, 2019 - 2022</t>
    </r>
  </si>
  <si>
    <r>
      <t>1</t>
    </r>
    <r>
      <rPr>
        <sz val="10"/>
        <rFont val="Times New Roman"/>
        <family val="1"/>
      </rPr>
      <t xml:space="preserve"> Include re-registration of vehicles previously put off the road and second - hand imported motor vehicles. Exclude government  vehicles which are not liable to re-registration.</t>
    </r>
  </si>
  <si>
    <r>
      <t>Table 13.4 - Motor vehicles off the road</t>
    </r>
    <r>
      <rPr>
        <b/>
        <vertAlign val="superscript"/>
        <sz val="11"/>
        <rFont val="Times New Roman"/>
        <family val="1"/>
      </rPr>
      <t>1</t>
    </r>
    <r>
      <rPr>
        <b/>
        <sz val="11"/>
        <rFont val="Times New Roman"/>
        <family val="1"/>
      </rPr>
      <t>, 2019 - 2022</t>
    </r>
  </si>
  <si>
    <r>
      <t>Dual purpose vehicle</t>
    </r>
    <r>
      <rPr>
        <b/>
        <vertAlign val="superscript"/>
        <sz val="11"/>
        <rFont val="Times New Roman"/>
        <family val="1"/>
      </rPr>
      <t>2</t>
    </r>
  </si>
  <si>
    <r>
      <t>Double cab pickup</t>
    </r>
    <r>
      <rPr>
        <b/>
        <vertAlign val="superscript"/>
        <sz val="11"/>
        <rFont val="Times New Roman"/>
        <family val="1"/>
      </rPr>
      <t>3</t>
    </r>
    <r>
      <rPr>
        <b/>
        <sz val="12"/>
        <rFont val="Times New Roman"/>
        <family val="1"/>
      </rPr>
      <t/>
    </r>
  </si>
  <si>
    <r>
      <t>Heavy motor car</t>
    </r>
    <r>
      <rPr>
        <b/>
        <vertAlign val="superscript"/>
        <sz val="11"/>
        <rFont val="Times New Roman"/>
        <family val="1"/>
      </rPr>
      <t>4</t>
    </r>
  </si>
  <si>
    <t/>
  </si>
  <si>
    <r>
      <t>3</t>
    </r>
    <r>
      <rPr>
        <sz val="9"/>
        <rFont val="Times New Roman"/>
        <family val="1"/>
      </rPr>
      <t xml:space="preserve"> New category of vehicle defined in Road Traffic Act as amended by Act No. 27 of 2012.</t>
    </r>
  </si>
  <si>
    <r>
      <t>4</t>
    </r>
    <r>
      <rPr>
        <sz val="9"/>
        <rFont val="Times New Roman"/>
        <family val="1"/>
      </rPr>
      <t xml:space="preserve"> Vehicle of the 'bus' type designed to carry passengers but not for hire or reward.</t>
    </r>
  </si>
  <si>
    <r>
      <t>Table 13.5 - Bus operational statistics</t>
    </r>
    <r>
      <rPr>
        <b/>
        <vertAlign val="superscript"/>
        <sz val="11"/>
        <rFont val="Times New Roman"/>
        <family val="1"/>
      </rPr>
      <t>1</t>
    </r>
    <r>
      <rPr>
        <b/>
        <sz val="11"/>
        <rFont val="Times New Roman"/>
        <family val="1"/>
      </rPr>
      <t>, 2019 - 2022</t>
    </r>
  </si>
  <si>
    <r>
      <t xml:space="preserve">2022 </t>
    </r>
    <r>
      <rPr>
        <b/>
        <vertAlign val="superscript"/>
        <sz val="10"/>
        <rFont val="Times New Roman"/>
        <family val="1"/>
      </rPr>
      <t>2</t>
    </r>
  </si>
  <si>
    <t>Operational bus fleet (as at 30th June)</t>
  </si>
  <si>
    <t>Total vehicle - journeys</t>
  </si>
  <si>
    <t>Average  vehicle - journeys per day</t>
  </si>
  <si>
    <t>"</t>
  </si>
  <si>
    <t>Total vehicle - kilometres</t>
  </si>
  <si>
    <t>Average vehicle - kilometres per day</t>
  </si>
  <si>
    <t>Total gross receipts</t>
  </si>
  <si>
    <t>Average gross receipts per day</t>
  </si>
  <si>
    <t>Thousand Rupees</t>
  </si>
  <si>
    <r>
      <rPr>
        <vertAlign val="superscript"/>
        <sz val="11"/>
        <color indexed="8"/>
        <rFont val="Calibri"/>
        <family val="2"/>
      </rPr>
      <t>1</t>
    </r>
    <r>
      <rPr>
        <sz val="8"/>
        <rFont val="Times New Roman"/>
        <family val="1"/>
      </rPr>
      <t xml:space="preserve">  Refer only to buses with a Road Service Licence, i.e., buses which operate on proclaimed routes and charge individual fares. Including data on special trips.</t>
    </r>
  </si>
  <si>
    <t>2 Revised</t>
  </si>
  <si>
    <r>
      <t>Table 13.6 - Road traffic accidents</t>
    </r>
    <r>
      <rPr>
        <b/>
        <vertAlign val="superscript"/>
        <sz val="11"/>
        <rFont val="Times New Roman"/>
        <family val="1"/>
      </rPr>
      <t>1</t>
    </r>
    <r>
      <rPr>
        <b/>
        <sz val="11"/>
        <rFont val="Times New Roman"/>
        <family val="1"/>
      </rPr>
      <t>, motor vehicles involved and casualties, 2018 - 2022</t>
    </r>
  </si>
  <si>
    <r>
      <t xml:space="preserve">2021 </t>
    </r>
    <r>
      <rPr>
        <b/>
        <vertAlign val="superscript"/>
        <sz val="10"/>
        <rFont val="Times New Roman"/>
        <family val="1"/>
      </rPr>
      <t>2</t>
    </r>
  </si>
  <si>
    <r>
      <t xml:space="preserve">2022 </t>
    </r>
    <r>
      <rPr>
        <b/>
        <vertAlign val="superscript"/>
        <sz val="10"/>
        <rFont val="Times New Roman"/>
        <family val="1"/>
      </rPr>
      <t>3</t>
    </r>
  </si>
  <si>
    <t>Road traffic accidents</t>
  </si>
  <si>
    <t>Number of accidents</t>
  </si>
  <si>
    <t>Rate per 100,000 population</t>
  </si>
  <si>
    <t>Rate per 1,000 registered motor vehicles</t>
  </si>
  <si>
    <t>Motor vehicles involved</t>
  </si>
  <si>
    <t>Number of motor vehicles involved</t>
  </si>
  <si>
    <t>Casualties</t>
  </si>
  <si>
    <t>Total number of casualties</t>
  </si>
  <si>
    <t>Nature of casualty</t>
  </si>
  <si>
    <r>
      <t xml:space="preserve">Fatal </t>
    </r>
    <r>
      <rPr>
        <vertAlign val="superscript"/>
        <sz val="10"/>
        <rFont val="Times New Roman"/>
        <family val="1"/>
      </rPr>
      <t>2</t>
    </r>
  </si>
  <si>
    <t>Seriously injured</t>
  </si>
  <si>
    <t>Slightly injured</t>
  </si>
  <si>
    <t>Casualties by class of road users</t>
  </si>
  <si>
    <t>Pedestrians</t>
  </si>
  <si>
    <t>Pedal cyclists</t>
  </si>
  <si>
    <t>Passengers</t>
  </si>
  <si>
    <t>Drivers or riders of motor vehicles</t>
  </si>
  <si>
    <t>Exclude accidents involving bicycles only.</t>
  </si>
  <si>
    <t>Revised</t>
  </si>
  <si>
    <t>Provisional</t>
  </si>
  <si>
    <t>Prior to 2002, a fatal accident was defined as an accident where deaths occurred within 7 days. As from 2002, a fatal accident is defined as an accident where deaths occurred within 30 days.</t>
  </si>
  <si>
    <t>Table 13.7 - Sea Transport, 2019 - 2022</t>
  </si>
  <si>
    <r>
      <t>Vessels</t>
    </r>
    <r>
      <rPr>
        <b/>
        <vertAlign val="superscript"/>
        <sz val="11"/>
        <rFont val="Times New Roman"/>
        <family val="1"/>
      </rPr>
      <t>1</t>
    </r>
    <r>
      <rPr>
        <b/>
        <sz val="11"/>
        <rFont val="Times New Roman"/>
        <family val="1"/>
      </rPr>
      <t xml:space="preserve">  entering 
</t>
    </r>
    <r>
      <rPr>
        <sz val="11"/>
        <rFont val="Times New Roman"/>
        <family val="1"/>
      </rPr>
      <t>(Number)</t>
    </r>
  </si>
  <si>
    <t>Goods (000 tonnes)</t>
  </si>
  <si>
    <t xml:space="preserve">Unloaded </t>
  </si>
  <si>
    <r>
      <t>Loaded</t>
    </r>
    <r>
      <rPr>
        <vertAlign val="superscript"/>
        <sz val="11"/>
        <rFont val="Times New Roman"/>
        <family val="1"/>
      </rPr>
      <t xml:space="preserve"> </t>
    </r>
  </si>
  <si>
    <t xml:space="preserve">               1st Qr</t>
  </si>
  <si>
    <t xml:space="preserve">               2nd Qr</t>
  </si>
  <si>
    <t xml:space="preserve">                3rd Qr</t>
  </si>
  <si>
    <t xml:space="preserve">               4th Qr</t>
  </si>
  <si>
    <t>Source: Mauritius Ports Authority</t>
  </si>
  <si>
    <r>
      <t>1</t>
    </r>
    <r>
      <rPr>
        <sz val="9"/>
        <rFont val="Times New Roman"/>
        <family val="1"/>
      </rPr>
      <t xml:space="preserve"> include fishing vessels involved in discharging and loading only</t>
    </r>
  </si>
  <si>
    <t>Table 13.8 - Air Transport, 2019 - 2022</t>
  </si>
  <si>
    <r>
      <t xml:space="preserve">Number of movements </t>
    </r>
    <r>
      <rPr>
        <b/>
        <vertAlign val="superscript"/>
        <sz val="11"/>
        <rFont val="Times New Roman"/>
        <family val="1"/>
      </rPr>
      <t>1</t>
    </r>
  </si>
  <si>
    <t>Freight (tonnes)</t>
  </si>
  <si>
    <t>Landings</t>
  </si>
  <si>
    <t>Take-offs</t>
  </si>
  <si>
    <t xml:space="preserve">Loaded  </t>
  </si>
  <si>
    <t xml:space="preserve">              4th Qr</t>
  </si>
  <si>
    <r>
      <t xml:space="preserve">1 </t>
    </r>
    <r>
      <rPr>
        <sz val="9"/>
        <rFont val="Times New Roman"/>
        <family val="1"/>
      </rPr>
      <t>Excludes ferry flights (empty flights)</t>
    </r>
  </si>
  <si>
    <t>Table 13.9 - Telephone service (end of period), 2018 - 2022</t>
  </si>
  <si>
    <t>Fixed telephone lines in operation</t>
  </si>
  <si>
    <t>Cellular mobile telephone subscribers</t>
  </si>
  <si>
    <t>Number of local calls from fixed telephone</t>
  </si>
  <si>
    <t>Mn</t>
  </si>
  <si>
    <t>Number of local calls from mobile telephone</t>
  </si>
  <si>
    <t>International outgoing telephone traffic volume:</t>
  </si>
  <si>
    <t xml:space="preserve">From fixed telephone </t>
  </si>
  <si>
    <t>Mn minutes</t>
  </si>
  <si>
    <t xml:space="preserve">From mobile cellular telephone </t>
  </si>
  <si>
    <t xml:space="preserve">Source: Information &amp; Communication Technologies Authority (ICTA) </t>
  </si>
  <si>
    <t>Table 13.10 - Broadcasting services (end of period), 2018 - 2022</t>
  </si>
  <si>
    <t>A. Sound</t>
  </si>
  <si>
    <t>Public: Operator</t>
  </si>
  <si>
    <t xml:space="preserve">            Channel</t>
  </si>
  <si>
    <t>Private: Operator</t>
  </si>
  <si>
    <t>Transmitters</t>
  </si>
  <si>
    <t>Weekly transmission time</t>
  </si>
  <si>
    <t>Hour</t>
  </si>
  <si>
    <t>Aerial output:</t>
  </si>
  <si>
    <t>Medium wave (ERP)</t>
  </si>
  <si>
    <t>10/2</t>
  </si>
  <si>
    <t>10/5</t>
  </si>
  <si>
    <t>F.M (ERP)</t>
  </si>
  <si>
    <t>4/2</t>
  </si>
  <si>
    <t>B. Television</t>
  </si>
  <si>
    <r>
      <t xml:space="preserve">            Channel</t>
    </r>
    <r>
      <rPr>
        <i/>
        <sz val="10"/>
        <rFont val="Times New Roman"/>
        <family val="1"/>
      </rPr>
      <t xml:space="preserve"> </t>
    </r>
    <r>
      <rPr>
        <sz val="10"/>
        <rFont val="Times New Roman"/>
        <family val="1"/>
      </rPr>
      <t>(including digital)</t>
    </r>
  </si>
  <si>
    <r>
      <t>Private: Operator, (terrestrial</t>
    </r>
    <r>
      <rPr>
        <i/>
        <sz val="10"/>
        <rFont val="Times New Roman"/>
        <family val="1"/>
      </rPr>
      <t>)</t>
    </r>
  </si>
  <si>
    <r>
      <t xml:space="preserve">            Operators, (Sattellite</t>
    </r>
    <r>
      <rPr>
        <i/>
        <sz val="10"/>
        <rFont val="Times New Roman"/>
        <family val="1"/>
      </rPr>
      <t>)</t>
    </r>
  </si>
  <si>
    <t>Aerial output (ERP- Public terrestrial only)</t>
  </si>
  <si>
    <t>0.1-2</t>
  </si>
  <si>
    <t>Weekly transmission time (terrestrial only)</t>
  </si>
  <si>
    <t xml:space="preserve">Television sets licensed: </t>
  </si>
  <si>
    <t xml:space="preserve">           Island Mauritius</t>
  </si>
  <si>
    <t xml:space="preserve">           Island Rodrigues</t>
  </si>
  <si>
    <t>Source: Mauritius Broadcasting Corporation, and Multicarrier (Mauritius) Ltd.</t>
  </si>
  <si>
    <t>SECTION 14 - LAND UTILIZATION</t>
  </si>
  <si>
    <t>Total area classified by utilization</t>
  </si>
  <si>
    <t>Effective area under cultivation (hectares), 2015 - 2022</t>
  </si>
  <si>
    <t>SECTION 15 - LOCAL PRODUCTION</t>
  </si>
  <si>
    <t>Agriculture : production of main crops, 2015 - 2022</t>
  </si>
  <si>
    <t>Fisheries statistics, 2015 - 2022</t>
  </si>
  <si>
    <t>Livestock slaughtered, 2016 - 2022</t>
  </si>
  <si>
    <t>Sugar industry - cane cultivation, 2014 - 2022</t>
  </si>
  <si>
    <t>Sugar manufacture, 2015 - 2022</t>
  </si>
  <si>
    <t>Industry: Production of selected commodities,  2014 - 2022</t>
  </si>
  <si>
    <t>Number of large establishments1  by Industry group, March 2020 - March 2022</t>
  </si>
  <si>
    <t>15.8 (a)</t>
  </si>
  <si>
    <t>Quarterly &amp; yearly indices for the Manufacturing of Food Products &amp; Beverages by industry group, 1st Quarter 2020 - 4th Quarter 2022</t>
  </si>
  <si>
    <t>15.8 (b)</t>
  </si>
  <si>
    <t>Productivity and unit labour cost indices (Manufacturing Sector), 2007-2022</t>
  </si>
  <si>
    <t>15.10</t>
  </si>
  <si>
    <t>Energy &amp; Water Indicators, 2017 - 2022</t>
  </si>
  <si>
    <t>Energy balance, 2022</t>
  </si>
  <si>
    <t>Evolution of Plant effective capacity and Electricity generation, 2017 - 2022</t>
  </si>
  <si>
    <t>Electricity sold by type of tariff, 2021 - 2022</t>
  </si>
  <si>
    <t>Average monthly potable water production (Mm3), 2017-2022 (Island of Mauritius)</t>
  </si>
  <si>
    <t>Water sales by tariff of subscriber, 2021-2022 ( Island of Mauritius )</t>
  </si>
  <si>
    <r>
      <t xml:space="preserve">Table 14.1 - Total area </t>
    </r>
    <r>
      <rPr>
        <b/>
        <vertAlign val="superscript"/>
        <sz val="12"/>
        <rFont val="Times New Roman"/>
        <family val="1"/>
      </rPr>
      <t>1</t>
    </r>
    <r>
      <rPr>
        <b/>
        <sz val="12"/>
        <rFont val="Times New Roman"/>
        <family val="1"/>
      </rPr>
      <t xml:space="preserve"> classified by utilization</t>
    </r>
  </si>
  <si>
    <t>Hectares</t>
  </si>
  <si>
    <t>Percentage</t>
  </si>
  <si>
    <t xml:space="preserve"> Agriculture</t>
  </si>
  <si>
    <t xml:space="preserve">   Sugar cane</t>
  </si>
  <si>
    <t xml:space="preserve">   Other agricultural activities</t>
  </si>
  <si>
    <t xml:space="preserve"> Forest, scrubs and grazing lands</t>
  </si>
  <si>
    <t xml:space="preserve"> Reservoirs, ponds, swamps &amp; rocks </t>
  </si>
  <si>
    <t xml:space="preserve"> Roads and footpaths </t>
  </si>
  <si>
    <t xml:space="preserve"> Built-up areas</t>
  </si>
  <si>
    <t xml:space="preserve"> Abandoned cane fields</t>
  </si>
  <si>
    <t>Table 14.2 - Effective area under cultivation (hectares), 2016 - 2022</t>
  </si>
  <si>
    <t>Crops</t>
  </si>
  <si>
    <t xml:space="preserve">    Sugar cane</t>
  </si>
  <si>
    <t xml:space="preserve">    Tea </t>
  </si>
  <si>
    <r>
      <t>1</t>
    </r>
    <r>
      <rPr>
        <sz val="9"/>
        <rFont val="Times New Roman"/>
        <family val="1"/>
      </rPr>
      <t xml:space="preserve"> Provisional</t>
    </r>
  </si>
  <si>
    <t>Source : Mauritius Chamber of Agriculture and NAPRO</t>
  </si>
  <si>
    <t>SECTION  15 - LOCAL   PRODUCTION</t>
  </si>
  <si>
    <t>Table 15.1 - Agriculture : production of main crops, 2015 - 2022</t>
  </si>
  <si>
    <r>
      <t xml:space="preserve">2021 </t>
    </r>
    <r>
      <rPr>
        <b/>
        <vertAlign val="superscript"/>
        <sz val="10"/>
        <rFont val="Times New Roman"/>
        <family val="1"/>
      </rPr>
      <t>1</t>
    </r>
  </si>
  <si>
    <t>Industrial crops</t>
  </si>
  <si>
    <t xml:space="preserve">     Sugar cane</t>
  </si>
  <si>
    <t>000' tonnes</t>
  </si>
  <si>
    <t xml:space="preserve">     Tea ( green leaf )</t>
  </si>
  <si>
    <t>tonnes</t>
  </si>
  <si>
    <t>Vegetables, pulses and fruits *</t>
  </si>
  <si>
    <t xml:space="preserve">     Banana</t>
  </si>
  <si>
    <t xml:space="preserve">     Beans and peas</t>
  </si>
  <si>
    <t xml:space="preserve">     Brinjal</t>
  </si>
  <si>
    <t xml:space="preserve">     Cabbage</t>
  </si>
  <si>
    <t xml:space="preserve">     Cauliflower</t>
  </si>
  <si>
    <t xml:space="preserve">     Chillies</t>
  </si>
  <si>
    <r>
      <t xml:space="preserve">     Creepers </t>
    </r>
    <r>
      <rPr>
        <vertAlign val="superscript"/>
        <sz val="10"/>
        <rFont val="Times New Roman"/>
        <family val="1"/>
      </rPr>
      <t>3</t>
    </r>
  </si>
  <si>
    <t xml:space="preserve">     Garlic</t>
  </si>
  <si>
    <t xml:space="preserve">     Ginger</t>
  </si>
  <si>
    <r>
      <t xml:space="preserve">     Greens </t>
    </r>
    <r>
      <rPr>
        <vertAlign val="superscript"/>
        <sz val="10"/>
        <rFont val="Times New Roman"/>
        <family val="1"/>
      </rPr>
      <t>4</t>
    </r>
  </si>
  <si>
    <t>N.A</t>
  </si>
  <si>
    <t xml:space="preserve">     Groundnut</t>
  </si>
  <si>
    <t xml:space="preserve">     Maize</t>
  </si>
  <si>
    <r>
      <t xml:space="preserve">     Mixed vegetables</t>
    </r>
    <r>
      <rPr>
        <vertAlign val="superscript"/>
        <sz val="10"/>
        <rFont val="Times New Roman"/>
        <family val="1"/>
      </rPr>
      <t xml:space="preserve"> 5</t>
    </r>
  </si>
  <si>
    <t xml:space="preserve">     Onion</t>
  </si>
  <si>
    <t xml:space="preserve">     Pineapple</t>
  </si>
  <si>
    <t xml:space="preserve">     Potato</t>
  </si>
  <si>
    <t xml:space="preserve">     Rice (paddy)</t>
  </si>
  <si>
    <t xml:space="preserve">     Tomato</t>
  </si>
  <si>
    <t xml:space="preserve">Table 15.2 - Fisheries statistics, 2015 -2022         </t>
  </si>
  <si>
    <t>Coastal fishing</t>
  </si>
  <si>
    <r>
      <t xml:space="preserve">High seas </t>
    </r>
    <r>
      <rPr>
        <vertAlign val="superscript"/>
        <sz val="10"/>
        <rFont val="Times New Roman"/>
        <family val="1"/>
      </rPr>
      <t>6</t>
    </r>
  </si>
  <si>
    <t>Ponds, Barachois and Marine Aquaculture</t>
  </si>
  <si>
    <r>
      <t>1</t>
    </r>
    <r>
      <rPr>
        <sz val="9"/>
        <rFont val="Times New Roman"/>
        <family val="1"/>
      </rPr>
      <t xml:space="preserve"> Revised</t>
    </r>
  </si>
  <si>
    <t>N.A: Not Available</t>
  </si>
  <si>
    <r>
      <t>2</t>
    </r>
    <r>
      <rPr>
        <sz val="9"/>
        <rFont val="Times New Roman"/>
        <family val="1"/>
      </rPr>
      <t xml:space="preserve"> Provisional</t>
    </r>
  </si>
  <si>
    <r>
      <t>3</t>
    </r>
    <r>
      <rPr>
        <sz val="9"/>
        <rFont val="Times New Roman"/>
        <family val="1"/>
      </rPr>
      <t xml:space="preserve"> Include Bittergourd, Calabash,Chouchou,Courgette,Cucumber,Patole,Pipengaille,Pumpkin,Squash,Voehm.</t>
    </r>
  </si>
  <si>
    <r>
      <rPr>
        <vertAlign val="superscript"/>
        <sz val="9"/>
        <rFont val="Times New Roman"/>
        <family val="1"/>
      </rPr>
      <t>4</t>
    </r>
    <r>
      <rPr>
        <sz val="9"/>
        <rFont val="Times New Roman"/>
        <family val="1"/>
      </rPr>
      <t xml:space="preserve"> includes "Brede Baton blanc/vert/ de chine/ Chouchou/ Giraumon/ Malabar/ Tom pouce"</t>
    </r>
  </si>
  <si>
    <r>
      <rPr>
        <vertAlign val="superscript"/>
        <sz val="9"/>
        <rFont val="Times New Roman"/>
        <family val="1"/>
      </rPr>
      <t>5</t>
    </r>
    <r>
      <rPr>
        <sz val="9"/>
        <rFont val="Times New Roman"/>
        <family val="1"/>
      </rPr>
      <t xml:space="preserve"> Includes Beet, Broccoli, Carrot, Echalotte, Eddoes, Ladies Finger, Leek, Lettuce, Manioc, Petsai,</t>
    </r>
  </si>
  <si>
    <t xml:space="preserve"> Sweet Pepper and Sweet Potato</t>
  </si>
  <si>
    <r>
      <t>6</t>
    </r>
    <r>
      <rPr>
        <sz val="9"/>
        <rFont val="Times New Roman"/>
        <family val="1"/>
      </rPr>
      <t xml:space="preserve"> Excluding fish caught by foreign vessel</t>
    </r>
  </si>
  <si>
    <t>* Source : Food and Agricultural Research and Extension Institute (FAREI)</t>
  </si>
  <si>
    <t>* Source : Albion Fisheries Research Centre</t>
  </si>
  <si>
    <t>Table15.3 - Livestock slaughtered ¹, 2016 - 2022</t>
  </si>
  <si>
    <t>Type of Livestock</t>
  </si>
  <si>
    <t>No. of heads</t>
  </si>
  <si>
    <t>Carcass weight (tonnes)</t>
  </si>
  <si>
    <t>Cattle</t>
  </si>
  <si>
    <t>Local</t>
  </si>
  <si>
    <t xml:space="preserve">      Cows ²</t>
  </si>
  <si>
    <t xml:space="preserve">     Other breed</t>
  </si>
  <si>
    <t>Imported</t>
  </si>
  <si>
    <t>Goats</t>
  </si>
  <si>
    <t xml:space="preserve">   Local and Rodrigues</t>
  </si>
  <si>
    <t xml:space="preserve">   Imported</t>
  </si>
  <si>
    <t>Sheep</t>
  </si>
  <si>
    <t>Pigs</t>
  </si>
  <si>
    <t>¹ Abattoir slaughters only</t>
  </si>
  <si>
    <t>² Including Heifers</t>
  </si>
  <si>
    <t>Source: Mauritius Meat Authority</t>
  </si>
  <si>
    <t>Table 15.4 - Sugar industry - cane cultivation, 2014 - 2022</t>
  </si>
  <si>
    <t>Crop year</t>
  </si>
  <si>
    <t>Area under cultivation
(Thousand hectares)</t>
  </si>
  <si>
    <t>Area harvested
(Thousand hectares)</t>
  </si>
  <si>
    <t>Cane harvested
(Thousand tonnes)</t>
  </si>
  <si>
    <t>Average yield
(Tonnes per hectare)</t>
  </si>
  <si>
    <t>Millers</t>
  </si>
  <si>
    <t>Planters</t>
  </si>
  <si>
    <r>
      <t xml:space="preserve"> 2022 </t>
    </r>
    <r>
      <rPr>
        <b/>
        <vertAlign val="superscript"/>
        <sz val="10"/>
        <rFont val="Times New Roman"/>
        <family val="1"/>
      </rPr>
      <t>1</t>
    </r>
  </si>
  <si>
    <t>Table 15.5 - Sugar manufacture, 2015 - 2022</t>
  </si>
  <si>
    <t>Number of factories operating</t>
  </si>
  <si>
    <t>Commercial sugar recovered (% cane)</t>
  </si>
  <si>
    <t>Products of manufacture
(Thousand tonnes)</t>
  </si>
  <si>
    <t>Residues of manufacture
 (Thousand tonnes)</t>
  </si>
  <si>
    <r>
      <t>Average sugar price</t>
    </r>
    <r>
      <rPr>
        <b/>
        <vertAlign val="superscript"/>
        <sz val="10"/>
        <rFont val="Times New Roman"/>
        <family val="1"/>
      </rPr>
      <t xml:space="preserve">2
</t>
    </r>
    <r>
      <rPr>
        <b/>
        <sz val="10"/>
        <rFont val="Times New Roman"/>
        <family val="1"/>
      </rPr>
      <t>ex-syndicate
(Rs per tonne)</t>
    </r>
  </si>
  <si>
    <t>White/ Special sugar</t>
  </si>
  <si>
    <t>Raw sugar</t>
  </si>
  <si>
    <t>Total sugar</t>
  </si>
  <si>
    <t>Molasses</t>
  </si>
  <si>
    <t>Scums</t>
  </si>
  <si>
    <r>
      <t xml:space="preserve">1 </t>
    </r>
    <r>
      <rPr>
        <sz val="9"/>
        <rFont val="Times New Roman"/>
        <family val="1"/>
      </rPr>
      <t xml:space="preserve">Provisional  </t>
    </r>
  </si>
  <si>
    <r>
      <rPr>
        <vertAlign val="superscript"/>
        <sz val="9"/>
        <rFont val="Times New Roman"/>
        <family val="1"/>
      </rPr>
      <t>2</t>
    </r>
    <r>
      <rPr>
        <sz val="9"/>
        <rFont val="Times New Roman"/>
        <family val="1"/>
      </rPr>
      <t xml:space="preserve">  before charging the sugar insurance premium.</t>
    </r>
  </si>
  <si>
    <r>
      <t xml:space="preserve">2 </t>
    </r>
    <r>
      <rPr>
        <sz val="9"/>
        <rFont val="Times New Roman"/>
        <family val="1"/>
      </rPr>
      <t xml:space="preserve">Price of sugar is the average ex-syndicate price for raw sugar at 98.5 degree polarisation </t>
    </r>
  </si>
  <si>
    <t>NA : Not available</t>
  </si>
  <si>
    <t xml:space="preserve">Source : Mauritius Chamber of Agriculture </t>
  </si>
  <si>
    <t>Table 15.6 - Industry: Production of selected commodities, 2014 - 2022</t>
  </si>
  <si>
    <t>2014</t>
  </si>
  <si>
    <t>2015</t>
  </si>
  <si>
    <t>2017</t>
  </si>
  <si>
    <t>2018</t>
  </si>
  <si>
    <r>
      <t xml:space="preserve">2022 </t>
    </r>
    <r>
      <rPr>
        <b/>
        <vertAlign val="superscript"/>
        <sz val="11"/>
        <rFont val="Times New Roman"/>
        <family val="1"/>
      </rPr>
      <t>2</t>
    </r>
  </si>
  <si>
    <t xml:space="preserve"> Sugar</t>
  </si>
  <si>
    <t xml:space="preserve"> Molasses</t>
  </si>
  <si>
    <t xml:space="preserve"> Tea, manufactured</t>
  </si>
  <si>
    <r>
      <t xml:space="preserve"> Fish</t>
    </r>
    <r>
      <rPr>
        <vertAlign val="superscript"/>
        <sz val="10"/>
        <rFont val="Times New Roman"/>
        <family val="1"/>
      </rPr>
      <t>3</t>
    </r>
  </si>
  <si>
    <t xml:space="preserve"> of which:</t>
  </si>
  <si>
    <t>Frozen</t>
  </si>
  <si>
    <t>Salted, dried or smoked</t>
  </si>
  <si>
    <t>Canned</t>
  </si>
  <si>
    <r>
      <t xml:space="preserve"> Denatured spirits</t>
    </r>
    <r>
      <rPr>
        <vertAlign val="superscript"/>
        <sz val="10"/>
        <rFont val="Times New Roman"/>
        <family val="1"/>
      </rPr>
      <t>4</t>
    </r>
  </si>
  <si>
    <t>Power alcohol (power white)</t>
  </si>
  <si>
    <t>Alcohol for heating and lighting</t>
  </si>
  <si>
    <r>
      <t xml:space="preserve"> Vinegar</t>
    </r>
    <r>
      <rPr>
        <vertAlign val="superscript"/>
        <sz val="10"/>
        <rFont val="Times New Roman"/>
        <family val="1"/>
      </rPr>
      <t>4</t>
    </r>
  </si>
  <si>
    <r>
      <t xml:space="preserve"> Beer and stout</t>
    </r>
    <r>
      <rPr>
        <vertAlign val="superscript"/>
        <sz val="10"/>
        <rFont val="Times New Roman"/>
        <family val="1"/>
      </rPr>
      <t>4</t>
    </r>
  </si>
  <si>
    <r>
      <t xml:space="preserve"> Country liquor</t>
    </r>
    <r>
      <rPr>
        <vertAlign val="superscript"/>
        <sz val="10"/>
        <rFont val="Times New Roman"/>
        <family val="1"/>
      </rPr>
      <t>4</t>
    </r>
  </si>
  <si>
    <r>
      <t>1</t>
    </r>
    <r>
      <rPr>
        <sz val="9"/>
        <rFont val="Times New Roman"/>
        <family val="1"/>
      </rPr>
      <t xml:space="preserve"> Revised                                  </t>
    </r>
    <r>
      <rPr>
        <vertAlign val="superscript"/>
        <sz val="9"/>
        <rFont val="Times New Roman"/>
        <family val="1"/>
      </rPr>
      <t>2</t>
    </r>
    <r>
      <rPr>
        <sz val="9"/>
        <rFont val="Times New Roman"/>
        <family val="1"/>
      </rPr>
      <t xml:space="preserve"> Provisional</t>
    </r>
  </si>
  <si>
    <r>
      <rPr>
        <vertAlign val="superscript"/>
        <sz val="10"/>
        <rFont val="Times New Roman"/>
        <family val="1"/>
      </rPr>
      <t>3</t>
    </r>
    <r>
      <rPr>
        <sz val="10"/>
        <rFont val="Times New Roman"/>
        <family val="1"/>
      </rPr>
      <t xml:space="preserve">  Product weight</t>
    </r>
  </si>
  <si>
    <r>
      <t>4</t>
    </r>
    <r>
      <rPr>
        <sz val="9"/>
        <rFont val="Times New Roman"/>
        <family val="1"/>
      </rPr>
      <t xml:space="preserve"> Source: Customs &amp; Excise Department</t>
    </r>
  </si>
  <si>
    <r>
      <t>Table 15.7-Number of large establishments</t>
    </r>
    <r>
      <rPr>
        <b/>
        <vertAlign val="superscript"/>
        <sz val="11"/>
        <rFont val="Times New Roman"/>
        <family val="1"/>
      </rPr>
      <t>1</t>
    </r>
    <r>
      <rPr>
        <b/>
        <sz val="11"/>
        <rFont val="Times New Roman"/>
        <family val="1"/>
      </rPr>
      <t xml:space="preserve">  by Industry group, March 2018 - March 2021</t>
    </r>
  </si>
  <si>
    <r>
      <t xml:space="preserve">2018 </t>
    </r>
    <r>
      <rPr>
        <b/>
        <vertAlign val="superscript"/>
        <sz val="10"/>
        <rFont val="Times New Roman"/>
        <family val="1"/>
      </rPr>
      <t>2</t>
    </r>
  </si>
  <si>
    <r>
      <t xml:space="preserve">2019 </t>
    </r>
    <r>
      <rPr>
        <b/>
        <vertAlign val="superscript"/>
        <sz val="10"/>
        <rFont val="Times New Roman"/>
        <family val="1"/>
      </rPr>
      <t>2</t>
    </r>
  </si>
  <si>
    <r>
      <t xml:space="preserve">2020 </t>
    </r>
    <r>
      <rPr>
        <b/>
        <vertAlign val="superscript"/>
        <sz val="10"/>
        <rFont val="Times New Roman"/>
        <family val="1"/>
      </rPr>
      <t>3</t>
    </r>
  </si>
  <si>
    <r>
      <t xml:space="preserve">2021 </t>
    </r>
    <r>
      <rPr>
        <b/>
        <vertAlign val="superscript"/>
        <sz val="10"/>
        <rFont val="Times New Roman"/>
        <family val="1"/>
      </rPr>
      <t>3</t>
    </r>
  </si>
  <si>
    <t>Food products</t>
  </si>
  <si>
    <t>Leather and related products</t>
  </si>
  <si>
    <t>Of which:   Footwear</t>
  </si>
  <si>
    <t>Wood and of products of wood and cork, except furniture; Articles of straw and plaiting materials</t>
  </si>
  <si>
    <t>Paper and paper products</t>
  </si>
  <si>
    <t>Printing and reproduction of recorded media</t>
  </si>
  <si>
    <t>Coke and refined petroleum products / Chemicals and chemical products / Basic pharmaceutical products and pharmaceutical preparations</t>
  </si>
  <si>
    <t>Rubber and plastic products</t>
  </si>
  <si>
    <t>Other non-metallic mineral products</t>
  </si>
  <si>
    <t>Basic metals</t>
  </si>
  <si>
    <t>Fabricated metal products, except machinery and equipment</t>
  </si>
  <si>
    <t>Computer, electronic and optical products</t>
  </si>
  <si>
    <t>Electrical equipment</t>
  </si>
  <si>
    <t>Machinery and equipment n.e.c.</t>
  </si>
  <si>
    <t>Motor vehicles, trailers and semi-trailers / Other transport equipment</t>
  </si>
  <si>
    <t xml:space="preserve">Furniture </t>
  </si>
  <si>
    <t>Of which:   Jewellery, bijouterie and related articles</t>
  </si>
  <si>
    <t>Repair and installation of machinery and equipment</t>
  </si>
  <si>
    <t>Industrial Sector</t>
  </si>
  <si>
    <r>
      <t xml:space="preserve">1 </t>
    </r>
    <r>
      <rPr>
        <sz val="10"/>
        <rFont val="Times New Roman"/>
        <family val="1"/>
      </rPr>
      <t xml:space="preserve">Excluding government ministries and departments        </t>
    </r>
    <r>
      <rPr>
        <vertAlign val="superscript"/>
        <sz val="10"/>
        <rFont val="Times New Roman"/>
        <family val="1"/>
      </rPr>
      <t xml:space="preserve"> 2</t>
    </r>
    <r>
      <rPr>
        <sz val="10"/>
        <rFont val="Times New Roman"/>
        <family val="1"/>
      </rPr>
      <t xml:space="preserve"> Revised        </t>
    </r>
    <r>
      <rPr>
        <vertAlign val="superscript"/>
        <sz val="10"/>
        <rFont val="Times New Roman"/>
        <family val="1"/>
      </rPr>
      <t xml:space="preserve"> 3</t>
    </r>
    <r>
      <rPr>
        <sz val="10"/>
        <rFont val="Times New Roman"/>
        <family val="1"/>
      </rPr>
      <t xml:space="preserve"> Provisional</t>
    </r>
  </si>
  <si>
    <t xml:space="preserve"> * Source: Survey of Employment and Earnings in Large (employing 10 or more persons) as at March of each year  </t>
  </si>
  <si>
    <t xml:space="preserve"> Table 15.8 (a)  - Quarterly &amp; yearly indices of the Manufacturing sector by industry group, 1st Quarter 2020 - 4th Quarter 2022</t>
  </si>
  <si>
    <t>Base period: Year 2018=100</t>
  </si>
  <si>
    <t>NSIC</t>
  </si>
  <si>
    <t>1st Qr.</t>
  </si>
  <si>
    <t>2nd Qr.</t>
  </si>
  <si>
    <t>3rd Qr.</t>
  </si>
  <si>
    <t>4th Qr.</t>
  </si>
  <si>
    <t>Year Average</t>
  </si>
  <si>
    <t>10-33</t>
  </si>
  <si>
    <t>Total manufacturing</t>
  </si>
  <si>
    <t>10/11</t>
  </si>
  <si>
    <t>Food products and beverages</t>
  </si>
  <si>
    <t>16/17</t>
  </si>
  <si>
    <t>Wood and products of wood &amp; cork; articles of straw and plaiting materials/ Paper and paper products</t>
  </si>
  <si>
    <t>Chemicals and chemical products</t>
  </si>
  <si>
    <t>Fabricated metal products</t>
  </si>
  <si>
    <t xml:space="preserve"> Manufacture of Computer, Electronic and Optical Products</t>
  </si>
  <si>
    <t>Machinery and equipment, n.e.c</t>
  </si>
  <si>
    <t>Motor vehicles, trailers and semi-trailers</t>
  </si>
  <si>
    <t>Other transport equipment</t>
  </si>
  <si>
    <t>Furniture</t>
  </si>
  <si>
    <t>Other products</t>
  </si>
  <si>
    <t>Table 15.8 (b)- Quarterly &amp; yearly indices for the Manufacturing of Food Products &amp; Beverages by industry group, 1st Quarter 2020 - 4th Quarter 2022</t>
  </si>
  <si>
    <t>10-11</t>
  </si>
  <si>
    <t>Total food products &amp; beverages</t>
  </si>
  <si>
    <t>101-108</t>
  </si>
  <si>
    <t>Processing and preserving of meat</t>
  </si>
  <si>
    <t>Processing and preserving of fish, crustaceans &amp; molluscs</t>
  </si>
  <si>
    <t xml:space="preserve">Processing and preserving of fruits and vegetables </t>
  </si>
  <si>
    <t>Vegetable and animal oils and fats</t>
  </si>
  <si>
    <t>Dairy products</t>
  </si>
  <si>
    <t>Grain mill products</t>
  </si>
  <si>
    <t>Bakery products</t>
  </si>
  <si>
    <t>10711/ 10712</t>
  </si>
  <si>
    <t>Bread/Pastries and cakes</t>
  </si>
  <si>
    <t>10713</t>
  </si>
  <si>
    <t>Biscuits and other dry bakery products</t>
  </si>
  <si>
    <t>Macaroni, noodles, couscous and similar farinaceous products</t>
  </si>
  <si>
    <t>1075</t>
  </si>
  <si>
    <t>Prepared meals and dishes</t>
  </si>
  <si>
    <t>Other food products n.e.c</t>
  </si>
  <si>
    <t>Tea</t>
  </si>
  <si>
    <t>10793/ 10799</t>
  </si>
  <si>
    <t>Spices, sauces, condiments and other food products n.e.c</t>
  </si>
  <si>
    <t>Animal feed</t>
  </si>
  <si>
    <t>Distilled potable alcoholic beverages</t>
  </si>
  <si>
    <t>Wines</t>
  </si>
  <si>
    <t>Malt liquors and malt including non alcoholic beer</t>
  </si>
  <si>
    <t>Soft drinks, mineral waters and other bottled waters</t>
  </si>
  <si>
    <t>Table 15.9 - Productivity and unit labour cost indices (Manufacturing Sector), 2007-2022</t>
  </si>
  <si>
    <t>Index  Year 2018 = 100</t>
  </si>
  <si>
    <t>Output index (valueadded) (A)</t>
  </si>
  <si>
    <t>Labour index (B)</t>
  </si>
  <si>
    <t xml:space="preserve"> Capital index         (C)</t>
  </si>
  <si>
    <t xml:space="preserve">  Labour cost index (D)</t>
  </si>
  <si>
    <t xml:space="preserve">  Labour productivity index (A/B)</t>
  </si>
  <si>
    <t xml:space="preserve">  Capital productivity index (A/C)</t>
  </si>
  <si>
    <t xml:space="preserve">  Unit labour cost index (D/A)</t>
  </si>
  <si>
    <t>Note: The indices have been computed using GDP and Vadded based on the results of the 2018 CEA</t>
  </si>
  <si>
    <t>Table 15.10 -  Energy &amp; Water Indicators, 2017 - 2022</t>
  </si>
  <si>
    <t>Indicators</t>
  </si>
  <si>
    <r>
      <t xml:space="preserve">2022 </t>
    </r>
    <r>
      <rPr>
        <b/>
        <vertAlign val="superscript"/>
        <sz val="10"/>
        <rFont val="Times New Roman"/>
        <family val="1"/>
      </rPr>
      <t>1/</t>
    </r>
  </si>
  <si>
    <t>ENERGY</t>
  </si>
  <si>
    <t xml:space="preserve"> Total primary energy requirement</t>
  </si>
  <si>
    <t xml:space="preserve">   of which renewables</t>
  </si>
  <si>
    <t xml:space="preserve"> Annual change</t>
  </si>
  <si>
    <t xml:space="preserve"> Total primary energy requirement index 
 (2018 = 100)</t>
  </si>
  <si>
    <t xml:space="preserve"> Import dependency</t>
  </si>
  <si>
    <t xml:space="preserve"> Energy intensity</t>
  </si>
  <si>
    <t>Toe per Rs100,000 GDP at 2018 prices</t>
  </si>
  <si>
    <t xml:space="preserve"> Per capita primary energy requirement</t>
  </si>
  <si>
    <t xml:space="preserve"> Total final energy consumption </t>
  </si>
  <si>
    <t xml:space="preserve"> Per capita final energy consumption</t>
  </si>
  <si>
    <t xml:space="preserve"> Total electricity generated</t>
  </si>
  <si>
    <t xml:space="preserve">   of which: from Renewable sources</t>
  </si>
  <si>
    <t xml:space="preserve"> Total electricity sold</t>
  </si>
  <si>
    <t xml:space="preserve"> Per capita consumption of electricity sold</t>
  </si>
  <si>
    <t xml:space="preserve">  WATER</t>
  </si>
  <si>
    <t xml:space="preserve">Mean annual rainfall, Island of Mauritius </t>
  </si>
  <si>
    <t>Millimetres</t>
  </si>
  <si>
    <r>
      <t>Mean annual rainfall, Island of Rodrigues (Pte Canon)</t>
    </r>
    <r>
      <rPr>
        <vertAlign val="superscript"/>
        <sz val="10"/>
        <rFont val="Times New Roman"/>
        <family val="1"/>
      </rPr>
      <t xml:space="preserve"> </t>
    </r>
  </si>
  <si>
    <r>
      <t xml:space="preserve"> Potable water produced</t>
    </r>
    <r>
      <rPr>
        <vertAlign val="superscript"/>
        <sz val="10"/>
        <rFont val="Times New Roman"/>
        <family val="1"/>
      </rPr>
      <t>2/</t>
    </r>
  </si>
  <si>
    <r>
      <t>Mm</t>
    </r>
    <r>
      <rPr>
        <vertAlign val="superscript"/>
        <sz val="10"/>
        <rFont val="Times New Roman"/>
        <family val="1"/>
      </rPr>
      <t>3</t>
    </r>
  </si>
  <si>
    <r>
      <t xml:space="preserve"> Potable water used</t>
    </r>
    <r>
      <rPr>
        <vertAlign val="superscript"/>
        <sz val="10"/>
        <rFont val="Times New Roman"/>
        <family val="1"/>
      </rPr>
      <t>2/</t>
    </r>
  </si>
  <si>
    <r>
      <t xml:space="preserve"> Potable water produced</t>
    </r>
    <r>
      <rPr>
        <vertAlign val="superscript"/>
        <sz val="10"/>
        <rFont val="Times New Roman"/>
        <family val="1"/>
      </rPr>
      <t>2/</t>
    </r>
    <r>
      <rPr>
        <sz val="10"/>
        <rFont val="Times New Roman"/>
        <family val="1"/>
      </rPr>
      <t xml:space="preserve"> per capita per day</t>
    </r>
  </si>
  <si>
    <t>litres</t>
  </si>
  <si>
    <r>
      <t xml:space="preserve"> Potable water used</t>
    </r>
    <r>
      <rPr>
        <vertAlign val="superscript"/>
        <sz val="10"/>
        <rFont val="Times New Roman"/>
        <family val="1"/>
      </rPr>
      <t>2/</t>
    </r>
    <r>
      <rPr>
        <sz val="10"/>
        <rFont val="Times New Roman"/>
        <family val="1"/>
      </rPr>
      <t xml:space="preserve"> per capita per day</t>
    </r>
  </si>
  <si>
    <r>
      <rPr>
        <i/>
        <vertAlign val="superscript"/>
        <sz val="10"/>
        <rFont val="Times New Roman"/>
        <family val="1"/>
      </rPr>
      <t xml:space="preserve"> 1/</t>
    </r>
    <r>
      <rPr>
        <i/>
        <sz val="10"/>
        <rFont val="Times New Roman"/>
        <family val="1"/>
      </rPr>
      <t xml:space="preserve"> Provisional</t>
    </r>
  </si>
  <si>
    <r>
      <t xml:space="preserve">2/ </t>
    </r>
    <r>
      <rPr>
        <i/>
        <sz val="10"/>
        <rFont val="Times New Roman"/>
        <family val="1"/>
      </rPr>
      <t>Refer to Island of Mauritius only</t>
    </r>
  </si>
  <si>
    <r>
      <t xml:space="preserve">Table 15.11 - Energy balance, 2022 </t>
    </r>
    <r>
      <rPr>
        <b/>
        <vertAlign val="superscript"/>
        <sz val="11"/>
        <rFont val="Times New Roman"/>
        <family val="1"/>
      </rPr>
      <t>1/</t>
    </r>
  </si>
  <si>
    <t>Tonne of oil equivalent (toe)</t>
  </si>
  <si>
    <t xml:space="preserve">                       Source    
Flow</t>
  </si>
  <si>
    <t>Fossil fuels</t>
  </si>
  <si>
    <t>Renewables</t>
  </si>
  <si>
    <t>Electricity</t>
  </si>
  <si>
    <t>Coal</t>
  </si>
  <si>
    <t>Petroleum products</t>
  </si>
  <si>
    <t>Gasolene</t>
  </si>
  <si>
    <t>Diesel</t>
  </si>
  <si>
    <t>Aviation
Fuel</t>
  </si>
  <si>
    <t>Kerosene</t>
  </si>
  <si>
    <t>Fuel
Oil</t>
  </si>
  <si>
    <t>LPG</t>
  </si>
  <si>
    <t>Total Petroleum products</t>
  </si>
  <si>
    <t>Fuelwood</t>
  </si>
  <si>
    <t>Charcoal</t>
  </si>
  <si>
    <t>Hydro</t>
  </si>
  <si>
    <t>Wind</t>
  </si>
  <si>
    <t>Landfill Gas</t>
  </si>
  <si>
    <t>Photo-
voltaic</t>
  </si>
  <si>
    <r>
      <t xml:space="preserve">Bagasse </t>
    </r>
    <r>
      <rPr>
        <b/>
        <vertAlign val="superscript"/>
        <sz val="7"/>
        <rFont val="Times New Roman"/>
        <family val="1"/>
      </rPr>
      <t>2/</t>
    </r>
  </si>
  <si>
    <t>Total Renewables</t>
  </si>
  <si>
    <t>Local production</t>
  </si>
  <si>
    <t>Imports</t>
  </si>
  <si>
    <t>Re-exports and bunkering</t>
  </si>
  <si>
    <t>Stock change / Statistical error</t>
  </si>
  <si>
    <t>Total Primary Energy Requirement</t>
  </si>
  <si>
    <t>Public electricity generation plant</t>
  </si>
  <si>
    <t>Autoproducer plants</t>
  </si>
  <si>
    <t>Other transformation</t>
  </si>
  <si>
    <t>Own use</t>
  </si>
  <si>
    <t>Losses</t>
  </si>
  <si>
    <t>Total Final Consumption</t>
  </si>
  <si>
    <t>Manufacturing sector</t>
  </si>
  <si>
    <r>
      <t xml:space="preserve">Transport sector </t>
    </r>
    <r>
      <rPr>
        <vertAlign val="superscript"/>
        <sz val="7"/>
        <rFont val="Times New Roman"/>
        <family val="1"/>
      </rPr>
      <t>3/</t>
    </r>
  </si>
  <si>
    <t>Commercial and distributive
    trade sector</t>
  </si>
  <si>
    <t>Household</t>
  </si>
  <si>
    <t>Note: Figures in brackets represent negative quantities</t>
  </si>
  <si>
    <r>
      <rPr>
        <i/>
        <vertAlign val="superscript"/>
        <sz val="7"/>
        <rFont val="Times New Roman"/>
        <family val="1"/>
      </rPr>
      <t>1/</t>
    </r>
    <r>
      <rPr>
        <i/>
        <sz val="7"/>
        <rFont val="Times New Roman"/>
        <family val="1"/>
      </rPr>
      <t xml:space="preserve"> Provisional</t>
    </r>
  </si>
  <si>
    <r>
      <rPr>
        <i/>
        <vertAlign val="superscript"/>
        <sz val="7"/>
        <rFont val="Times New Roman"/>
        <family val="1"/>
      </rPr>
      <t xml:space="preserve">2/ </t>
    </r>
    <r>
      <rPr>
        <i/>
        <sz val="7"/>
        <rFont val="Times New Roman"/>
        <family val="1"/>
      </rPr>
      <t xml:space="preserve"> includes cane trash</t>
    </r>
  </si>
  <si>
    <r>
      <rPr>
        <i/>
        <vertAlign val="superscript"/>
        <sz val="7"/>
        <rFont val="Times New Roman"/>
        <family val="1"/>
      </rPr>
      <t>3/</t>
    </r>
    <r>
      <rPr>
        <i/>
        <sz val="7"/>
        <rFont val="Times New Roman"/>
        <family val="1"/>
      </rPr>
      <t xml:space="preserve"> includes fuel used for transport by all sectors </t>
    </r>
  </si>
  <si>
    <t>Table 15.12 - Evolution of effective plant capacity and electricity generation, 2017 - 2022</t>
  </si>
  <si>
    <t>Effective plant capacity</t>
  </si>
  <si>
    <t xml:space="preserve">Hydro </t>
  </si>
  <si>
    <t xml:space="preserve">Wind </t>
  </si>
  <si>
    <t>Photovoltaic</t>
  </si>
  <si>
    <t>Landfill gas</t>
  </si>
  <si>
    <t>Thermal (CEB)</t>
  </si>
  <si>
    <t>Thermal (IPP)</t>
  </si>
  <si>
    <t xml:space="preserve">Electricity generated </t>
  </si>
  <si>
    <t xml:space="preserve">    Renewable source: </t>
  </si>
  <si>
    <t>Bagasse</t>
  </si>
  <si>
    <t xml:space="preserve">    Fossil fuels:</t>
  </si>
  <si>
    <t>Fuel/Diesel oil &amp; Kerosene</t>
  </si>
  <si>
    <t>% export to CEB</t>
  </si>
  <si>
    <t>Source: Central Electricity Board (CEB) and Annual Sugar Industry Energy Survey</t>
  </si>
  <si>
    <t>Table 15.13 - Electricity sold by type of tariff, 2021 - 2022</t>
  </si>
  <si>
    <t>Type of tariff</t>
  </si>
  <si>
    <t>No. of</t>
  </si>
  <si>
    <t>Sales</t>
  </si>
  <si>
    <r>
      <t>Value sold</t>
    </r>
    <r>
      <rPr>
        <vertAlign val="superscript"/>
        <sz val="10"/>
        <rFont val="Times New Roman"/>
        <family val="1"/>
      </rPr>
      <t>1/</t>
    </r>
  </si>
  <si>
    <r>
      <t>Average sales price</t>
    </r>
    <r>
      <rPr>
        <vertAlign val="superscript"/>
        <sz val="10"/>
        <rFont val="Times New Roman"/>
        <family val="1"/>
      </rPr>
      <t>1/</t>
    </r>
  </si>
  <si>
    <t>consumers</t>
  </si>
  <si>
    <t>(MWh)</t>
  </si>
  <si>
    <t>(million Rupees)</t>
  </si>
  <si>
    <t>per kWh (Rupees)</t>
  </si>
  <si>
    <r>
      <t xml:space="preserve">2022 </t>
    </r>
    <r>
      <rPr>
        <vertAlign val="superscript"/>
        <sz val="10"/>
        <rFont val="Times New Roman"/>
        <family val="1"/>
      </rPr>
      <t>2/</t>
    </r>
  </si>
  <si>
    <t>Commercial</t>
  </si>
  <si>
    <t>Industrial</t>
  </si>
  <si>
    <t>of which: irrigation</t>
  </si>
  <si>
    <r>
      <rPr>
        <i/>
        <vertAlign val="superscript"/>
        <sz val="9"/>
        <rFont val="Times New Roman"/>
        <family val="1"/>
      </rPr>
      <t xml:space="preserve">1/ </t>
    </r>
    <r>
      <rPr>
        <i/>
        <sz val="9"/>
        <rFont val="Times New Roman"/>
        <family val="1"/>
      </rPr>
      <t>Excluding VAT &amp; meter rent.</t>
    </r>
  </si>
  <si>
    <r>
      <rPr>
        <i/>
        <vertAlign val="superscript"/>
        <sz val="9"/>
        <rFont val="Times New Roman"/>
        <family val="1"/>
      </rPr>
      <t xml:space="preserve">2/ </t>
    </r>
    <r>
      <rPr>
        <i/>
        <sz val="9"/>
        <rFont val="Times New Roman"/>
        <family val="1"/>
      </rPr>
      <t>Provisional</t>
    </r>
  </si>
  <si>
    <t xml:space="preserve">Source: Central Electricity Board (CEB) </t>
  </si>
  <si>
    <r>
      <t>Table 15.14 - Average monthly potable water production (Mm</t>
    </r>
    <r>
      <rPr>
        <b/>
        <vertAlign val="superscript"/>
        <sz val="11"/>
        <rFont val="Times New Roman"/>
        <family val="1"/>
      </rPr>
      <t>3</t>
    </r>
    <r>
      <rPr>
        <b/>
        <sz val="11"/>
        <rFont val="Times New Roman"/>
        <family val="1"/>
      </rPr>
      <t>), 2017 - 2022 (</t>
    </r>
    <r>
      <rPr>
        <b/>
        <i/>
        <sz val="11"/>
        <rFont val="Times New Roman"/>
        <family val="1"/>
      </rPr>
      <t>Island of Mauritius</t>
    </r>
    <r>
      <rPr>
        <b/>
        <sz val="11"/>
        <rFont val="Times New Roman"/>
        <family val="1"/>
      </rPr>
      <t xml:space="preserve">) </t>
    </r>
  </si>
  <si>
    <t>Mare Aux Vacoas (Upper)</t>
  </si>
  <si>
    <t>Mare Aux Vacoas (Lower)</t>
  </si>
  <si>
    <t>Port -Louis</t>
  </si>
  <si>
    <t>District water supply - North</t>
  </si>
  <si>
    <t>District water supply - South</t>
  </si>
  <si>
    <t>District water supply - East</t>
  </si>
  <si>
    <t>Total production</t>
  </si>
  <si>
    <t>Surface</t>
  </si>
  <si>
    <r>
      <t>Borehole</t>
    </r>
    <r>
      <rPr>
        <vertAlign val="superscript"/>
        <sz val="6"/>
        <color indexed="16"/>
        <rFont val="Arial"/>
        <family val="2"/>
      </rPr>
      <t/>
    </r>
  </si>
  <si>
    <t xml:space="preserve">Borehole </t>
  </si>
  <si>
    <r>
      <t>Million metre cube (Mm</t>
    </r>
    <r>
      <rPr>
        <b/>
        <i/>
        <vertAlign val="superscript"/>
        <sz val="8"/>
        <rFont val="Times New Roman"/>
        <family val="1"/>
      </rPr>
      <t>3</t>
    </r>
    <r>
      <rPr>
        <b/>
        <i/>
        <sz val="8"/>
        <rFont val="Times New Roman"/>
        <family val="1"/>
      </rPr>
      <t>)</t>
    </r>
  </si>
  <si>
    <r>
      <t xml:space="preserve">2022 </t>
    </r>
    <r>
      <rPr>
        <b/>
        <vertAlign val="superscript"/>
        <sz val="9"/>
        <rFont val="Times New Roman"/>
        <family val="1"/>
      </rPr>
      <t>1/</t>
    </r>
  </si>
  <si>
    <r>
      <rPr>
        <vertAlign val="superscript"/>
        <sz val="9"/>
        <rFont val="Times New Roman"/>
        <family val="1"/>
      </rPr>
      <t xml:space="preserve">1/ </t>
    </r>
    <r>
      <rPr>
        <sz val="9"/>
        <rFont val="Times New Roman"/>
        <family val="1"/>
      </rPr>
      <t>Provisional</t>
    </r>
  </si>
  <si>
    <t>Source: Central Water Authority</t>
  </si>
  <si>
    <r>
      <t>Table 15.15 - Water sales by tariff of subscriber, 2021 - 2022 (</t>
    </r>
    <r>
      <rPr>
        <b/>
        <i/>
        <sz val="11"/>
        <rFont val="Times New Roman"/>
        <family val="1"/>
      </rPr>
      <t>Island of Mauritius</t>
    </r>
    <r>
      <rPr>
        <b/>
        <sz val="11"/>
        <rFont val="Times New Roman"/>
        <family val="1"/>
      </rPr>
      <t>)</t>
    </r>
  </si>
  <si>
    <t xml:space="preserve">Type of Tariff </t>
  </si>
  <si>
    <t>No. of consumers</t>
  </si>
  <si>
    <r>
      <t>Volume Sold
(Mm</t>
    </r>
    <r>
      <rPr>
        <vertAlign val="superscript"/>
        <sz val="9"/>
        <rFont val="Times New Roman"/>
        <family val="1"/>
      </rPr>
      <t>3</t>
    </r>
    <r>
      <rPr>
        <sz val="9"/>
        <rFont val="Times New Roman"/>
        <family val="1"/>
      </rPr>
      <t>)</t>
    </r>
  </si>
  <si>
    <t>Amount Collectible
(million Rupees)</t>
  </si>
  <si>
    <r>
      <t>Average sales price
 per m</t>
    </r>
    <r>
      <rPr>
        <vertAlign val="superscript"/>
        <sz val="9"/>
        <rFont val="Times New Roman"/>
        <family val="1"/>
      </rPr>
      <t>3</t>
    </r>
    <r>
      <rPr>
        <sz val="9"/>
        <rFont val="Times New Roman"/>
        <family val="1"/>
      </rPr>
      <t xml:space="preserve"> (Rupees)</t>
    </r>
  </si>
  <si>
    <r>
      <t xml:space="preserve">2022 </t>
    </r>
    <r>
      <rPr>
        <vertAlign val="superscript"/>
        <sz val="9"/>
        <rFont val="Times New Roman"/>
        <family val="1"/>
      </rPr>
      <t>1/</t>
    </r>
  </si>
  <si>
    <t>Public Sector Agency</t>
  </si>
  <si>
    <t>Acquired / concessionary prises</t>
  </si>
  <si>
    <t>Religious</t>
  </si>
  <si>
    <t>Total potable water</t>
  </si>
  <si>
    <r>
      <t xml:space="preserve">Total non-treated water     
</t>
    </r>
    <r>
      <rPr>
        <b/>
        <i/>
        <sz val="9"/>
        <rFont val="Times New Roman"/>
        <family val="1"/>
      </rPr>
      <t>(Mainly for Agriculture and Industry)</t>
    </r>
  </si>
  <si>
    <r>
      <rPr>
        <i/>
        <vertAlign val="superscript"/>
        <sz val="9"/>
        <rFont val="Times New Roman"/>
        <family val="1"/>
      </rPr>
      <t xml:space="preserve">1/ </t>
    </r>
    <r>
      <rPr>
        <i/>
        <sz val="9"/>
        <rFont val="Times New Roman"/>
        <family val="1"/>
      </rPr>
      <t>Provisional</t>
    </r>
  </si>
  <si>
    <t>SECTION 16 - CONSTRUCTION</t>
  </si>
  <si>
    <t>Total number of permits and floor area by type of building, 2017 - 2022</t>
  </si>
  <si>
    <t>Total number of permits and floor area by region, 2017 - 2022</t>
  </si>
  <si>
    <t>Total number of permits and floor area by region for residential buildings, 2017 - 2022</t>
  </si>
  <si>
    <t>Total number of permits and floor area by region for non-residential buildings, 2017 - 2022</t>
  </si>
  <si>
    <t>Number of permits for residential buildings by range of floor area, 2017 - 2022</t>
  </si>
  <si>
    <t>Monthly Construction Price Index by input categories, January -  December 2022</t>
  </si>
  <si>
    <t>Monthly Construction Price Index by work categories, January - December 2022</t>
  </si>
  <si>
    <r>
      <t>Table 16.1 - Total</t>
    </r>
    <r>
      <rPr>
        <b/>
        <vertAlign val="superscript"/>
        <sz val="11"/>
        <rFont val="Times New Roman"/>
        <family val="1"/>
      </rPr>
      <t xml:space="preserve">  1 </t>
    </r>
    <r>
      <rPr>
        <b/>
        <sz val="11"/>
        <rFont val="Times New Roman"/>
        <family val="1"/>
      </rPr>
      <t xml:space="preserve"> number of permits and floor area by type of building, 2017 - 2022</t>
    </r>
  </si>
  <si>
    <r>
      <t>2021</t>
    </r>
    <r>
      <rPr>
        <b/>
        <vertAlign val="superscript"/>
        <sz val="9"/>
        <rFont val="Times New Roman"/>
        <family val="1"/>
      </rPr>
      <t xml:space="preserve"> 2</t>
    </r>
  </si>
  <si>
    <t xml:space="preserve">2022 </t>
  </si>
  <si>
    <t>No.of</t>
  </si>
  <si>
    <t>Floor</t>
  </si>
  <si>
    <t>Type of building</t>
  </si>
  <si>
    <t>pemits</t>
  </si>
  <si>
    <t>area</t>
  </si>
  <si>
    <t>issued</t>
  </si>
  <si>
    <r>
      <t xml:space="preserve">(m </t>
    </r>
    <r>
      <rPr>
        <b/>
        <vertAlign val="superscript"/>
        <sz val="10"/>
        <rFont val="Times New Roman"/>
        <family val="1"/>
      </rPr>
      <t>2</t>
    </r>
    <r>
      <rPr>
        <b/>
        <sz val="10"/>
        <rFont val="Times New Roman"/>
        <family val="1"/>
      </rPr>
      <t>)</t>
    </r>
  </si>
  <si>
    <r>
      <t xml:space="preserve">(m </t>
    </r>
    <r>
      <rPr>
        <vertAlign val="superscript"/>
        <sz val="10"/>
        <rFont val="Times New Roman"/>
        <family val="1"/>
      </rPr>
      <t>2</t>
    </r>
    <r>
      <rPr>
        <sz val="11"/>
        <color theme="1"/>
        <rFont val="Calibri"/>
        <family val="2"/>
        <scheme val="minor"/>
      </rPr>
      <t>)</t>
    </r>
  </si>
  <si>
    <t xml:space="preserve">   Residential building</t>
  </si>
  <si>
    <t xml:space="preserve">    New buildings</t>
  </si>
  <si>
    <t xml:space="preserve">    Additions</t>
  </si>
  <si>
    <t xml:space="preserve">  Non-residential building</t>
  </si>
  <si>
    <t>Agriculture, Forestry and Fishing</t>
  </si>
  <si>
    <t>Mining and Quarrying</t>
  </si>
  <si>
    <t xml:space="preserve"> -</t>
  </si>
  <si>
    <t xml:space="preserve">    of which EOE</t>
  </si>
  <si>
    <t>Water Supply; Sewerage, Waste Management &amp; Remediation activities</t>
  </si>
  <si>
    <t>Wholesale &amp; retail trade; Repair of motor vehicles and motorcycles</t>
  </si>
  <si>
    <t>Transportation and Storage</t>
  </si>
  <si>
    <t>Accommodation &amp; Food services Activities</t>
  </si>
  <si>
    <t>Financial  and Insurance Activities</t>
  </si>
  <si>
    <t xml:space="preserve">                                 TOTAL</t>
  </si>
  <si>
    <r>
      <rPr>
        <vertAlign val="superscript"/>
        <sz val="10"/>
        <rFont val="Times New Roman"/>
        <family val="1"/>
      </rPr>
      <t xml:space="preserve"> 1 </t>
    </r>
    <r>
      <rPr>
        <sz val="11"/>
        <color theme="1"/>
        <rFont val="Calibri"/>
        <family val="2"/>
        <scheme val="minor"/>
      </rPr>
      <t xml:space="preserve"> Includes new buildings and additions for which permits have been issued by Municipalities and District Councils</t>
    </r>
  </si>
  <si>
    <r>
      <rPr>
        <vertAlign val="superscript"/>
        <sz val="10"/>
        <rFont val="Times New Roman"/>
        <family val="1"/>
      </rPr>
      <t xml:space="preserve"> 2 </t>
    </r>
    <r>
      <rPr>
        <sz val="11"/>
        <color theme="1"/>
        <rFont val="Calibri"/>
        <family val="2"/>
        <scheme val="minor"/>
      </rPr>
      <t xml:space="preserve"> Revised</t>
    </r>
  </si>
  <si>
    <r>
      <t xml:space="preserve"> Table 16.2 - Total </t>
    </r>
    <r>
      <rPr>
        <b/>
        <vertAlign val="superscript"/>
        <sz val="11"/>
        <rFont val="Times New Roman"/>
        <family val="1"/>
      </rPr>
      <t>1</t>
    </r>
    <r>
      <rPr>
        <b/>
        <sz val="11"/>
        <rFont val="Times New Roman"/>
        <family val="1"/>
      </rPr>
      <t xml:space="preserve"> number of permits and floor area by  region, 2017 - 2022</t>
    </r>
  </si>
  <si>
    <r>
      <t xml:space="preserve">2021 </t>
    </r>
    <r>
      <rPr>
        <vertAlign val="superscript"/>
        <sz val="8"/>
        <rFont val="Times New Roman"/>
        <family val="1"/>
      </rPr>
      <t>2</t>
    </r>
  </si>
  <si>
    <t>Region</t>
  </si>
  <si>
    <t xml:space="preserve">Floor </t>
  </si>
  <si>
    <t>permits</t>
  </si>
  <si>
    <t xml:space="preserve"> (sq mt)</t>
  </si>
  <si>
    <t xml:space="preserve">   Urban areas</t>
  </si>
  <si>
    <t xml:space="preserve">     Port Louis</t>
  </si>
  <si>
    <t xml:space="preserve">     Beau Bassin - Rose Hill</t>
  </si>
  <si>
    <t xml:space="preserve">     Curepipe</t>
  </si>
  <si>
    <t xml:space="preserve">     Quatre Bornes</t>
  </si>
  <si>
    <t xml:space="preserve">     Vacoas - Phoenix</t>
  </si>
  <si>
    <t xml:space="preserve">   Rural areas</t>
  </si>
  <si>
    <t xml:space="preserve">      Pamplemousses</t>
  </si>
  <si>
    <t xml:space="preserve">      Riviere du Rempart</t>
  </si>
  <si>
    <t xml:space="preserve">      Flacq</t>
  </si>
  <si>
    <t xml:space="preserve">     Grand Port</t>
  </si>
  <si>
    <t xml:space="preserve">     Savanne</t>
  </si>
  <si>
    <t xml:space="preserve">     Plaines Wilhems</t>
  </si>
  <si>
    <t xml:space="preserve">     Moka</t>
  </si>
  <si>
    <t xml:space="preserve">     Black River</t>
  </si>
  <si>
    <r>
      <t xml:space="preserve"> </t>
    </r>
    <r>
      <rPr>
        <vertAlign val="superscript"/>
        <sz val="11"/>
        <rFont val="Times New Roman"/>
        <family val="1"/>
      </rPr>
      <t>1</t>
    </r>
    <r>
      <rPr>
        <sz val="11"/>
        <rFont val="Times New Roman"/>
        <family val="1"/>
      </rPr>
      <t xml:space="preserve">  Includes new buildings and additions for which permits have been issued by Municipalities and District Councils</t>
    </r>
  </si>
  <si>
    <r>
      <t xml:space="preserve"> </t>
    </r>
    <r>
      <rPr>
        <vertAlign val="superscript"/>
        <sz val="11"/>
        <color theme="1"/>
        <rFont val="Times New Roman"/>
        <family val="1"/>
      </rPr>
      <t>2</t>
    </r>
    <r>
      <rPr>
        <sz val="11"/>
        <color theme="1"/>
        <rFont val="Times New Roman"/>
        <family val="1"/>
      </rPr>
      <t xml:space="preserve">  Revised</t>
    </r>
  </si>
  <si>
    <r>
      <t xml:space="preserve"> Table 16.3 - Total </t>
    </r>
    <r>
      <rPr>
        <b/>
        <vertAlign val="superscript"/>
        <sz val="11"/>
        <rFont val="Times New Roman"/>
        <family val="1"/>
      </rPr>
      <t>1</t>
    </r>
    <r>
      <rPr>
        <b/>
        <sz val="11"/>
        <rFont val="Times New Roman"/>
        <family val="1"/>
      </rPr>
      <t xml:space="preserve"> number of permits and floor area by  region for residential buildings, 2017 - 2022</t>
    </r>
  </si>
  <si>
    <r>
      <t xml:space="preserve">'Table 16.4 -  Number </t>
    </r>
    <r>
      <rPr>
        <b/>
        <vertAlign val="superscript"/>
        <sz val="11"/>
        <rFont val="Times New Roman"/>
        <family val="1"/>
      </rPr>
      <t>1</t>
    </r>
    <r>
      <rPr>
        <b/>
        <sz val="11"/>
        <rFont val="Times New Roman"/>
        <family val="1"/>
      </rPr>
      <t xml:space="preserve"> of permits and floor area by region for non - residential buildings, 2017 - 2022</t>
    </r>
  </si>
  <si>
    <r>
      <t xml:space="preserve">Table 16.5 - Number of permits for residential buildings </t>
    </r>
    <r>
      <rPr>
        <b/>
        <vertAlign val="superscript"/>
        <sz val="12"/>
        <rFont val="Times New Roman"/>
        <family val="1"/>
      </rPr>
      <t>1</t>
    </r>
    <r>
      <rPr>
        <b/>
        <sz val="12"/>
        <rFont val="Times New Roman"/>
        <family val="1"/>
      </rPr>
      <t xml:space="preserve"> by range of floor area, 2016 - 2021</t>
    </r>
  </si>
  <si>
    <t xml:space="preserve">  Range of floor
 area              (sq mts)</t>
  </si>
  <si>
    <t xml:space="preserve"> Less than 65</t>
  </si>
  <si>
    <t xml:space="preserve"> 65-139</t>
  </si>
  <si>
    <t xml:space="preserve"> 140-299</t>
  </si>
  <si>
    <t xml:space="preserve"> 300-499</t>
  </si>
  <si>
    <t xml:space="preserve"> 500 &amp; over</t>
  </si>
  <si>
    <r>
      <t xml:space="preserve"> </t>
    </r>
    <r>
      <rPr>
        <vertAlign val="superscript"/>
        <sz val="9"/>
        <rFont val="Times New Roman"/>
        <family val="1"/>
      </rPr>
      <t>1</t>
    </r>
    <r>
      <rPr>
        <sz val="9"/>
        <rFont val="Times New Roman"/>
        <family val="1"/>
      </rPr>
      <t xml:space="preserve">  Includes new buildings and additions</t>
    </r>
  </si>
  <si>
    <t>Table 16.6: Monthly Construction Price Index by input categories, January to December 2022</t>
  </si>
  <si>
    <t>(Base: 1st Quarter  2018 = 100)</t>
  </si>
  <si>
    <t>Input Categories</t>
  </si>
  <si>
    <t>Jan</t>
  </si>
  <si>
    <t>Feb</t>
  </si>
  <si>
    <t>Mar</t>
  </si>
  <si>
    <t>Apr</t>
  </si>
  <si>
    <t>Jun</t>
  </si>
  <si>
    <t>Jul</t>
  </si>
  <si>
    <t>Aug</t>
  </si>
  <si>
    <t>Sep</t>
  </si>
  <si>
    <t>Oct</t>
  </si>
  <si>
    <t>Nov</t>
  </si>
  <si>
    <t>Dec</t>
  </si>
  <si>
    <t>LABOUR</t>
  </si>
  <si>
    <t>HIRE OF PLANT</t>
  </si>
  <si>
    <t>MATERIALS :</t>
  </si>
  <si>
    <t>Hardcore (remplissage)</t>
  </si>
  <si>
    <t>Damp proofing</t>
  </si>
  <si>
    <t>Aggregate</t>
  </si>
  <si>
    <t>Block</t>
  </si>
  <si>
    <t>Premixed concrete</t>
  </si>
  <si>
    <t>Premixed mortar</t>
  </si>
  <si>
    <t>Steel bars (armature)</t>
  </si>
  <si>
    <t>Timber: (a) Carpentry</t>
  </si>
  <si>
    <t xml:space="preserve">              (b) Joinery</t>
  </si>
  <si>
    <t>Aluminium openings</t>
  </si>
  <si>
    <t>Tiles and granite</t>
  </si>
  <si>
    <t>Adhesive</t>
  </si>
  <si>
    <t>Paint</t>
  </si>
  <si>
    <t>Laminated flooring</t>
  </si>
  <si>
    <t>Plumbing</t>
  </si>
  <si>
    <t>Sanitary installation</t>
  </si>
  <si>
    <t>Electrical installation</t>
  </si>
  <si>
    <t>TRANSPORT</t>
  </si>
  <si>
    <t>Table 16.7: Monthly Construction Price Index by work categories, January - December 2022</t>
  </si>
  <si>
    <t>(Base: 1st Quarter 2018 = 100)</t>
  </si>
  <si>
    <t>Work Categories</t>
  </si>
  <si>
    <t>1. Grey building</t>
  </si>
  <si>
    <t>1.1.  Earthworks</t>
  </si>
  <si>
    <t>1.2.  Concrete works</t>
  </si>
  <si>
    <t>1.3.   Reinforcement</t>
  </si>
  <si>
    <t>1.4.   Formwork (coffrage)</t>
  </si>
  <si>
    <t>1.5.   Blockwork</t>
  </si>
  <si>
    <t>1.6.   Plastering to ceilings and walls</t>
  </si>
  <si>
    <t>1.7.   Screeding to floors and roofs</t>
  </si>
  <si>
    <t>2.   External openings</t>
  </si>
  <si>
    <t>3.   Internal openings and joinery works</t>
  </si>
  <si>
    <t>4. Tiling</t>
  </si>
  <si>
    <t>5. Painting</t>
  </si>
  <si>
    <t>6.  Parquet</t>
  </si>
  <si>
    <t>7.  Kitchen fit-out</t>
  </si>
  <si>
    <t>8.  Bathroom fit-out</t>
  </si>
  <si>
    <t>9.  Electrical works</t>
  </si>
  <si>
    <t>10.  Plumbing and Drainage</t>
  </si>
  <si>
    <t>11.  Site overhead costs</t>
  </si>
  <si>
    <t>SECTION 17 - CLIMATE AND ENVIRONMENT</t>
  </si>
  <si>
    <t>Main environment indicators, 2021 and 2022</t>
  </si>
  <si>
    <t>Monthly mean temperature 2013 - 2022</t>
  </si>
  <si>
    <t>Monthly mean maximum temperature 2013 - 2022</t>
  </si>
  <si>
    <t>Monthly mean minimum temperature 2013 - 2022</t>
  </si>
  <si>
    <t>Monthly mean rainfall, 2020 - 2022</t>
  </si>
  <si>
    <t xml:space="preserve">Forest area by category, 2013 - 2022     </t>
  </si>
  <si>
    <t>Forest plantations by type of plants, 2012- 2021</t>
  </si>
  <si>
    <t>Local production logs, poles and fuelwood, 2012 - 2021</t>
  </si>
  <si>
    <t>Total emissions and removals of greenhouse gases, 2017 - 2022</t>
  </si>
  <si>
    <t>17.10</t>
  </si>
  <si>
    <t>Disposal of Solid waste  by type at Mare Chicose landfill site, 2015 - 2021</t>
  </si>
  <si>
    <t>Volume of waste water treated  by public treatment stations and by type of treatment, 2012 - 2021</t>
  </si>
  <si>
    <t>Consumption of controlled ozone-depleting substances by type of substances, 2012 - 2021</t>
  </si>
  <si>
    <t>5.2 (Cont')</t>
  </si>
  <si>
    <t>7.15 (Cont')</t>
  </si>
  <si>
    <t>7.16 (Cont')</t>
  </si>
  <si>
    <t>7.17 (Cont')</t>
  </si>
  <si>
    <t>7.18 (Cont')</t>
  </si>
  <si>
    <t>9.9 (Cont')</t>
  </si>
  <si>
    <t>9.12 (Cont')</t>
  </si>
  <si>
    <r>
      <t xml:space="preserve">This </t>
    </r>
    <r>
      <rPr>
        <b/>
        <sz val="12"/>
        <rFont val="Times New Roman"/>
        <family val="1"/>
      </rPr>
      <t xml:space="preserve">thirty-eighth </t>
    </r>
    <r>
      <rPr>
        <sz val="12"/>
        <rFont val="Times New Roman"/>
        <family val="1"/>
      </rPr>
      <t>issue of the Annual Digest of Statistics  presents important statistical information available on the demographic, economic and social characteristics of Mauritius in a readily accessible and concise form.</t>
    </r>
  </si>
  <si>
    <t>All data in the digest are the latest available as at June 2023. Figures in this digest supersede and replace those appearing in previous ones while some data are provisional.</t>
  </si>
  <si>
    <t>It is hoped that the data presented will prove valuable to the public at large and particularly to planners and decision makers. Readers interested in more comprehensive data may wish to consult the different publications of this office on each subject.</t>
  </si>
  <si>
    <t>The preparation of this publication has necessitated the mobilisation of considerable resources and the cooperation of numerous organisations, both public and private. Their valuable assistance is herewith gratefully acknowledged.</t>
  </si>
  <si>
    <t xml:space="preserve">                                                                                                                                   M.Dawoonauth</t>
  </si>
  <si>
    <t>Source: Stocktaking &amp; Stakeholders Consultation Exercise on Climate Change Activities, March 2006 (Ministry of Environment and National Development Unit)</t>
  </si>
  <si>
    <r>
      <rPr>
        <sz val="12"/>
        <color theme="10"/>
        <rFont val="Times New Roman"/>
        <family val="1"/>
      </rPr>
      <t xml:space="preserve">                   </t>
    </r>
    <r>
      <rPr>
        <u/>
        <sz val="12"/>
        <color theme="10"/>
        <rFont val="Times New Roman"/>
        <family val="1"/>
      </rPr>
      <t>https://statsmauritius.govmu.org/Pages/Statistics/statsbysubj.aspx</t>
    </r>
  </si>
  <si>
    <r>
      <t>Table 1.15(b) - Population</t>
    </r>
    <r>
      <rPr>
        <b/>
        <vertAlign val="superscript"/>
        <sz val="12"/>
        <rFont val="Times New Roman"/>
        <family val="1"/>
      </rPr>
      <t>1</t>
    </r>
    <r>
      <rPr>
        <b/>
        <sz val="12"/>
        <rFont val="Times New Roman"/>
        <family val="1"/>
      </rPr>
      <t xml:space="preserve"> and vital statistics - Island of Mauritius, 1987 - 2022</t>
    </r>
  </si>
  <si>
    <r>
      <t>Table 1.15(c) - Population</t>
    </r>
    <r>
      <rPr>
        <b/>
        <vertAlign val="superscript"/>
        <sz val="12"/>
        <rFont val="Times New Roman"/>
        <family val="1"/>
      </rPr>
      <t>1</t>
    </r>
    <r>
      <rPr>
        <b/>
        <sz val="12"/>
        <rFont val="Times New Roman"/>
        <family val="1"/>
      </rPr>
      <t xml:space="preserve"> and vital statistics - Island of Rodrigues, 1987 - 2022</t>
    </r>
  </si>
  <si>
    <r>
      <t>Table 1.16(a) - Population</t>
    </r>
    <r>
      <rPr>
        <b/>
        <vertAlign val="superscript"/>
        <sz val="12"/>
        <rFont val="Times New Roman"/>
        <family val="1"/>
      </rPr>
      <t>1</t>
    </r>
    <r>
      <rPr>
        <b/>
        <sz val="12"/>
        <rFont val="Times New Roman"/>
        <family val="1"/>
      </rPr>
      <t xml:space="preserve"> and vital statistics rates - Republic of Mauritius</t>
    </r>
    <r>
      <rPr>
        <b/>
        <vertAlign val="superscript"/>
        <sz val="12"/>
        <rFont val="Times New Roman"/>
        <family val="1"/>
      </rPr>
      <t>2</t>
    </r>
    <r>
      <rPr>
        <b/>
        <sz val="12"/>
        <rFont val="Times New Roman"/>
        <family val="1"/>
      </rPr>
      <t>, 1987 - 2022</t>
    </r>
  </si>
  <si>
    <r>
      <t>Table 1.16(b) - Population</t>
    </r>
    <r>
      <rPr>
        <b/>
        <vertAlign val="superscript"/>
        <sz val="12"/>
        <rFont val="Times New Roman"/>
        <family val="1"/>
      </rPr>
      <t>1</t>
    </r>
    <r>
      <rPr>
        <b/>
        <sz val="12"/>
        <rFont val="Times New Roman"/>
        <family val="1"/>
      </rPr>
      <t xml:space="preserve"> and vital statistics rates - Island of Mauritius, 1987 - 2022</t>
    </r>
  </si>
  <si>
    <r>
      <t>Table 1.16(c) - Population</t>
    </r>
    <r>
      <rPr>
        <b/>
        <vertAlign val="superscript"/>
        <sz val="12"/>
        <rFont val="Times New Roman"/>
        <family val="1"/>
      </rPr>
      <t>1</t>
    </r>
    <r>
      <rPr>
        <b/>
        <sz val="12"/>
        <rFont val="Times New Roman"/>
        <family val="1"/>
      </rPr>
      <t xml:space="preserve"> and vital statistics rates</t>
    </r>
    <r>
      <rPr>
        <b/>
        <vertAlign val="superscript"/>
        <sz val="12"/>
        <rFont val="Times New Roman"/>
        <family val="1"/>
      </rPr>
      <t>2</t>
    </r>
    <r>
      <rPr>
        <b/>
        <sz val="12"/>
        <rFont val="Times New Roman"/>
        <family val="1"/>
      </rPr>
      <t xml:space="preserve"> - Island of Rodrigues, 1987 - 2022</t>
    </r>
  </si>
  <si>
    <t>Population and vital statistics - Island of Mauritius, 1987 - 2022</t>
  </si>
  <si>
    <t>Population and vital statistics rates - Island of Mauritius, 1987 - 2022</t>
  </si>
  <si>
    <t>Population and vital statistics rates - Island of Rodrigues, 1987 - 2022</t>
  </si>
  <si>
    <t>Population and vital statistics rates - Republic of Mauritius, 1987 - 2022</t>
  </si>
  <si>
    <r>
      <t>Table 2.1 - Passenger traffic</t>
    </r>
    <r>
      <rPr>
        <b/>
        <vertAlign val="superscript"/>
        <sz val="11"/>
        <rFont val="Times New Roman"/>
        <family val="1"/>
      </rPr>
      <t xml:space="preserve">1 </t>
    </r>
    <r>
      <rPr>
        <b/>
        <sz val="11"/>
        <rFont val="Times New Roman"/>
        <family val="1"/>
      </rPr>
      <t>by</t>
    </r>
    <r>
      <rPr>
        <b/>
        <vertAlign val="superscript"/>
        <sz val="11"/>
        <rFont val="Times New Roman"/>
        <family val="1"/>
      </rPr>
      <t xml:space="preserve"> </t>
    </r>
    <r>
      <rPr>
        <b/>
        <sz val="11"/>
        <rFont val="Times New Roman"/>
        <family val="1"/>
      </rPr>
      <t>mode of travel - Island of Mauritius, 2012 - 2022</t>
    </r>
  </si>
  <si>
    <r>
      <t>Table 2.3 - Tourist</t>
    </r>
    <r>
      <rPr>
        <b/>
        <vertAlign val="superscript"/>
        <sz val="12"/>
        <rFont val="Times New Roman"/>
        <family val="1"/>
      </rPr>
      <t>1</t>
    </r>
    <r>
      <rPr>
        <b/>
        <sz val="12"/>
        <rFont val="Times New Roman"/>
        <family val="1"/>
      </rPr>
      <t xml:space="preserve"> arrivals by mode of travel and tourist nights</t>
    </r>
    <r>
      <rPr>
        <b/>
        <vertAlign val="superscript"/>
        <sz val="12"/>
        <rFont val="Times New Roman"/>
        <family val="1"/>
      </rPr>
      <t>2</t>
    </r>
    <r>
      <rPr>
        <b/>
        <sz val="12"/>
        <rFont val="Times New Roman"/>
        <family val="1"/>
      </rPr>
      <t xml:space="preserve"> spent during period, 2012 - 2022</t>
    </r>
  </si>
  <si>
    <t>Income tax - Individuals: Analysis by range of net income, years of assessment, 2019/20 - 2020/21</t>
  </si>
  <si>
    <t>Income tax - Companies: Analysis by range of Gross income, years of assessment, 2018/19 - 2019/20</t>
  </si>
  <si>
    <t>Income tax - Companies: Analysis by range of Gross income, years of assessment, 2020/21 - 2021/22</t>
  </si>
  <si>
    <t>Exchange Rate of the Rupee (End of Period): June 2017 to December 2022</t>
  </si>
  <si>
    <t>Gross  Fixed Capital Formation by industrial use and sector, 2019 - 2022</t>
  </si>
  <si>
    <t>2.3 million</t>
  </si>
  <si>
    <r>
      <t>km</t>
    </r>
    <r>
      <rPr>
        <vertAlign val="superscript"/>
        <sz val="11"/>
        <rFont val="Times New Roman"/>
        <family val="1"/>
      </rPr>
      <t>2</t>
    </r>
  </si>
  <si>
    <t>27. Exclusive Economic Zone (EEZ) - Republic of Mauritius</t>
  </si>
  <si>
    <t>26. Lagoon areas</t>
  </si>
  <si>
    <t>25. Area of coral reefs</t>
  </si>
  <si>
    <t>km</t>
  </si>
  <si>
    <t>24. Length of coral reefs</t>
  </si>
  <si>
    <t>23. Length of coastline</t>
  </si>
  <si>
    <t>Other Environment Statistics</t>
  </si>
  <si>
    <r>
      <rPr>
        <vertAlign val="superscript"/>
        <sz val="10"/>
        <rFont val="Times New Roman"/>
        <family val="1"/>
      </rPr>
      <t>1</t>
    </r>
    <r>
      <rPr>
        <sz val="10"/>
        <rFont val="Times New Roman"/>
        <family val="1"/>
      </rPr>
      <t xml:space="preserve"> Revised</t>
    </r>
    <r>
      <rPr>
        <vertAlign val="superscript"/>
        <sz val="10"/>
        <rFont val="Times New Roman"/>
        <family val="1"/>
      </rPr>
      <t xml:space="preserve">             2</t>
    </r>
    <r>
      <rPr>
        <sz val="10"/>
        <rFont val="Times New Roman"/>
        <family val="1"/>
      </rPr>
      <t>Provisional</t>
    </r>
  </si>
  <si>
    <t>Kg</t>
  </si>
  <si>
    <t xml:space="preserve">23.  Daily per capita total solid  waste disposed at landfill </t>
  </si>
  <si>
    <t>22.  Daily per capita domestic water consumption</t>
  </si>
  <si>
    <r>
      <t>Mm</t>
    </r>
    <r>
      <rPr>
        <vertAlign val="superscript"/>
        <sz val="11"/>
        <rFont val="Times New Roman"/>
        <family val="1"/>
      </rPr>
      <t>3</t>
    </r>
  </si>
  <si>
    <t>21.  Annual fresh water abstraction</t>
  </si>
  <si>
    <t>degrees Celcius</t>
  </si>
  <si>
    <t>20.  Mean annual temperature</t>
  </si>
  <si>
    <t>19.  Mean of minimum annual temperature</t>
  </si>
  <si>
    <t>18.  Mean of maximum annual temperature</t>
  </si>
  <si>
    <t>millimetres</t>
  </si>
  <si>
    <t>17.  Mean annual rainfall</t>
  </si>
  <si>
    <t xml:space="preserve">16.  Irrigated land </t>
  </si>
  <si>
    <t>tons</t>
  </si>
  <si>
    <t>15.  Total fish production (fresh-weight equivalent)</t>
  </si>
  <si>
    <t>14.  Total forest area as a % of total land area</t>
  </si>
  <si>
    <t>13.  Forest area</t>
  </si>
  <si>
    <t>toe per Rs.100,000 GDP at 2018 prices</t>
  </si>
  <si>
    <t xml:space="preserve">12. Energy intensity </t>
  </si>
  <si>
    <t>11. Per capita final energy consumption</t>
  </si>
  <si>
    <t>10.  Per capita primary energy requirement</t>
  </si>
  <si>
    <t>9.  Primary energy requirement from renewable sources</t>
  </si>
  <si>
    <t>8.  Total primary energy requirement</t>
  </si>
  <si>
    <t>7.  Electricity generated from renewable sources</t>
  </si>
  <si>
    <t>6.  Total electricity generated</t>
  </si>
  <si>
    <t xml:space="preserve">5.  Per capita carbon dioxide emission </t>
  </si>
  <si>
    <t>000 tons</t>
  </si>
  <si>
    <t xml:space="preserve">4. Total Carbon dioxide emission </t>
  </si>
  <si>
    <r>
      <t>Gg CO</t>
    </r>
    <r>
      <rPr>
        <vertAlign val="subscript"/>
        <sz val="11"/>
        <rFont val="Times New Roman"/>
        <family val="1"/>
      </rPr>
      <t>2</t>
    </r>
    <r>
      <rPr>
        <sz val="11"/>
        <rFont val="Times New Roman"/>
        <family val="1"/>
      </rPr>
      <t>-eq</t>
    </r>
  </si>
  <si>
    <t xml:space="preserve">3. Total Greenhouse gas (GHG) emission </t>
  </si>
  <si>
    <t>2. Marine protected areas</t>
  </si>
  <si>
    <t xml:space="preserve">1.  Terrestrial protected areas </t>
  </si>
  <si>
    <r>
      <t xml:space="preserve">2021 </t>
    </r>
    <r>
      <rPr>
        <b/>
        <vertAlign val="superscript"/>
        <sz val="11"/>
        <rFont val="Times New Roman"/>
        <family val="1"/>
      </rPr>
      <t>1</t>
    </r>
  </si>
  <si>
    <t>Units</t>
  </si>
  <si>
    <t>Indicator</t>
  </si>
  <si>
    <t>Table 17.1 - Main environment indicators, 2021 and 2022</t>
  </si>
  <si>
    <t>SECTION - 17 : CLIMATE AND ENVIRONMENT</t>
  </si>
  <si>
    <t>Table 17.2  Monthly mean temperature, 2012 - 2021</t>
  </si>
  <si>
    <t>Degrees celcius</t>
  </si>
  <si>
    <t xml:space="preserve">       
          Month 
Year</t>
  </si>
  <si>
    <t xml:space="preserve">Jan 
</t>
  </si>
  <si>
    <t xml:space="preserve">Feb
</t>
  </si>
  <si>
    <t xml:space="preserve">Mar
</t>
  </si>
  <si>
    <t xml:space="preserve">Apr
</t>
  </si>
  <si>
    <t xml:space="preserve">May
</t>
  </si>
  <si>
    <t xml:space="preserve">Jun 
</t>
  </si>
  <si>
    <t xml:space="preserve">Jul 
</t>
  </si>
  <si>
    <t xml:space="preserve">Aug
</t>
  </si>
  <si>
    <t xml:space="preserve">Sept 
</t>
  </si>
  <si>
    <t xml:space="preserve">Oct
</t>
  </si>
  <si>
    <t xml:space="preserve">Nov
</t>
  </si>
  <si>
    <t xml:space="preserve">Dec
</t>
  </si>
  <si>
    <t xml:space="preserve">Mean annual temperature 
</t>
  </si>
  <si>
    <r>
      <t xml:space="preserve">LTM </t>
    </r>
    <r>
      <rPr>
        <vertAlign val="superscript"/>
        <sz val="10"/>
        <rFont val="Times New Roman"/>
        <family val="1"/>
      </rPr>
      <t>1</t>
    </r>
    <r>
      <rPr>
        <sz val="10"/>
        <rFont val="Times New Roman"/>
        <family val="1"/>
      </rPr>
      <t xml:space="preserve"> (26.1)</t>
    </r>
  </si>
  <si>
    <t>LTM  (26.2)</t>
  </si>
  <si>
    <t>LTM  (25.8)</t>
  </si>
  <si>
    <t>LTM  (24.9)</t>
  </si>
  <si>
    <t>LTM  (23.2)</t>
  </si>
  <si>
    <t>LTM  (21.4)</t>
  </si>
  <si>
    <t>LTM  (20.6)</t>
  </si>
  <si>
    <t>LTM  (20.7)</t>
  </si>
  <si>
    <t>LTM  (21.3)</t>
  </si>
  <si>
    <t>LTM  (22.3)</t>
  </si>
  <si>
    <t>LTM  (23.9)</t>
  </si>
  <si>
    <t>LTM  (25.3)</t>
  </si>
  <si>
    <t>LTM  (23.5)</t>
  </si>
  <si>
    <t xml:space="preserve">Mean </t>
  </si>
  <si>
    <t>Difference from LTM</t>
  </si>
  <si>
    <r>
      <t>LTM</t>
    </r>
    <r>
      <rPr>
        <vertAlign val="superscript"/>
        <sz val="11"/>
        <rFont val="Times New Roman"/>
        <family val="1"/>
      </rPr>
      <t xml:space="preserve"> 2</t>
    </r>
    <r>
      <rPr>
        <sz val="11"/>
        <rFont val="Times New Roman"/>
        <family val="1"/>
        <charset val="1"/>
      </rPr>
      <t>: Long term mean, 1991-2020</t>
    </r>
  </si>
  <si>
    <t>LTM  (26.3)</t>
  </si>
  <si>
    <t>LTM  (26.4)</t>
  </si>
  <si>
    <t>LTM  (26.0)</t>
  </si>
  <si>
    <t>LTM  (25.1)</t>
  </si>
  <si>
    <t>LTM  (23.4)</t>
  </si>
  <si>
    <t>LTM  (21.7)</t>
  </si>
  <si>
    <t>LTM  (20.9)</t>
  </si>
  <si>
    <t>LTM  (21.5)</t>
  </si>
  <si>
    <t>LTM  (22.7)</t>
  </si>
  <si>
    <t>LTM  (24.1)</t>
  </si>
  <si>
    <t>LTM  (25.6)</t>
  </si>
  <si>
    <t>LTM  (23.7)</t>
  </si>
  <si>
    <r>
      <t xml:space="preserve">LTM </t>
    </r>
    <r>
      <rPr>
        <vertAlign val="superscript"/>
        <sz val="11"/>
        <rFont val="Times New Roman"/>
        <family val="1"/>
      </rPr>
      <t>1</t>
    </r>
    <r>
      <rPr>
        <sz val="11"/>
        <rFont val="Times New Roman"/>
        <family val="1"/>
      </rPr>
      <t xml:space="preserve"> - Long Term Mean , 1981 - 2010</t>
    </r>
  </si>
  <si>
    <r>
      <t xml:space="preserve">LTM </t>
    </r>
    <r>
      <rPr>
        <vertAlign val="superscript"/>
        <sz val="11"/>
        <rFont val="Times New Roman"/>
        <family val="1"/>
      </rPr>
      <t>2</t>
    </r>
    <r>
      <rPr>
        <sz val="11"/>
        <rFont val="Times New Roman"/>
        <family val="1"/>
      </rPr>
      <t xml:space="preserve"> - Long Term Mean , 1991 - 2020</t>
    </r>
  </si>
  <si>
    <t>Table 17.3  Monthly mean maximum  temperature, 2013  - 2022</t>
  </si>
  <si>
    <t xml:space="preserve">                                                                                                                                                                                                                                                                                                                                                                                                           Month 
    Year</t>
  </si>
  <si>
    <t xml:space="preserve">Jan 
</t>
  </si>
  <si>
    <t xml:space="preserve">Jun 
</t>
  </si>
  <si>
    <t xml:space="preserve">Jul </t>
  </si>
  <si>
    <t xml:space="preserve">Sept </t>
  </si>
  <si>
    <t xml:space="preserve">Mean of maximum annual temperature
</t>
  </si>
  <si>
    <r>
      <t xml:space="preserve">LTM </t>
    </r>
    <r>
      <rPr>
        <vertAlign val="superscript"/>
        <sz val="10"/>
        <rFont val="Times New Roman"/>
        <family val="1"/>
      </rPr>
      <t xml:space="preserve">1 </t>
    </r>
    <r>
      <rPr>
        <sz val="10"/>
        <rFont val="Times New Roman"/>
        <family val="1"/>
      </rPr>
      <t>(29.8)</t>
    </r>
  </si>
  <si>
    <t>LTM  (29.8)</t>
  </si>
  <si>
    <t>LTM  (29.4)</t>
  </si>
  <si>
    <t>LTM  (28.6)</t>
  </si>
  <si>
    <t>LTM  (27.0)</t>
  </si>
  <si>
    <t>LTM  (25.2)</t>
  </si>
  <si>
    <t>LTM  (24.3)</t>
  </si>
  <si>
    <t>LTM  (24.4)</t>
  </si>
  <si>
    <t>LTM  (28.1)</t>
  </si>
  <si>
    <t>LTM  (29.3)</t>
  </si>
  <si>
    <t>LTM  (27.3)</t>
  </si>
  <si>
    <r>
      <t>LTM</t>
    </r>
    <r>
      <rPr>
        <vertAlign val="superscript"/>
        <sz val="11"/>
        <rFont val="Times New Roman"/>
        <family val="1"/>
      </rPr>
      <t xml:space="preserve"> 2</t>
    </r>
    <r>
      <rPr>
        <sz val="11"/>
        <rFont val="Times New Roman"/>
        <family val="1"/>
        <charset val="1"/>
      </rPr>
      <t>: Long term mean,1991-2020</t>
    </r>
  </si>
  <si>
    <r>
      <t xml:space="preserve">LTM </t>
    </r>
    <r>
      <rPr>
        <vertAlign val="superscript"/>
        <sz val="11"/>
        <rFont val="Times New Roman"/>
        <family val="1"/>
      </rPr>
      <t>2</t>
    </r>
    <r>
      <rPr>
        <sz val="11"/>
        <rFont val="Times New Roman"/>
        <family val="1"/>
        <charset val="1"/>
      </rPr>
      <t xml:space="preserve">  (30.0)</t>
    </r>
  </si>
  <si>
    <t>LTM  (30.0)</t>
  </si>
  <si>
    <t>LTM  (29.6)</t>
  </si>
  <si>
    <t>LTM  (28.7)</t>
  </si>
  <si>
    <t>LTM  (27.1)</t>
  </si>
  <si>
    <t>LTM  (24.5)</t>
  </si>
  <si>
    <t>LTM  (24.6)</t>
  </si>
  <si>
    <t>LTM  (25.5)</t>
  </si>
  <si>
    <t>LTM  (26.8)</t>
  </si>
  <si>
    <t>LTM  (28.3)</t>
  </si>
  <si>
    <t>LTM  (27.5)</t>
  </si>
  <si>
    <t>Table 17.4  Monthly mean minimum  temperature, 2013 - 2022</t>
  </si>
  <si>
    <t xml:space="preserve">        Month 
    Year</t>
  </si>
  <si>
    <t xml:space="preserve">Jun </t>
  </si>
  <si>
    <t xml:space="preserve">Jul 
</t>
  </si>
  <si>
    <t xml:space="preserve">Mean of minimum annual temperature
</t>
  </si>
  <si>
    <r>
      <t xml:space="preserve">LTM </t>
    </r>
    <r>
      <rPr>
        <vertAlign val="superscript"/>
        <sz val="10"/>
        <rFont val="Times New Roman"/>
        <family val="1"/>
      </rPr>
      <t>1</t>
    </r>
    <r>
      <rPr>
        <sz val="10"/>
        <rFont val="Times New Roman"/>
        <family val="1"/>
      </rPr>
      <t xml:space="preserve"> (22.3)</t>
    </r>
  </si>
  <si>
    <t>LTM  (22.6)</t>
  </si>
  <si>
    <t>LTM  (22.1)</t>
  </si>
  <si>
    <t>LTM  (21.2)</t>
  </si>
  <si>
    <t>LTM  (19.4)</t>
  </si>
  <si>
    <t>LTM  (17.6)</t>
  </si>
  <si>
    <t>LTM  (16.9)</t>
  </si>
  <si>
    <t>LTM  (17.2)</t>
  </si>
  <si>
    <t>LTM  (18.3)</t>
  </si>
  <si>
    <t>LTM  (19.6)</t>
  </si>
  <si>
    <r>
      <t>LTM</t>
    </r>
    <r>
      <rPr>
        <vertAlign val="superscript"/>
        <sz val="11"/>
        <rFont val="Times New Roman"/>
        <family val="1"/>
      </rPr>
      <t>2</t>
    </r>
    <r>
      <rPr>
        <sz val="11"/>
        <rFont val="Times New Roman"/>
        <family val="1"/>
        <charset val="1"/>
      </rPr>
      <t>: Long term mean, 1991-2020</t>
    </r>
  </si>
  <si>
    <t>LTM  (22.9)</t>
  </si>
  <si>
    <t>LTM  (22.4)</t>
  </si>
  <si>
    <t>LTM  (18.1)</t>
  </si>
  <si>
    <t>LTM  (17.3)</t>
  </si>
  <si>
    <t>LTM  (17.5)</t>
  </si>
  <si>
    <t>LTM  (18.7)</t>
  </si>
  <si>
    <t>LTM  (19.9)</t>
  </si>
  <si>
    <t>LTM  (21.6)</t>
  </si>
  <si>
    <t>LTM  (20.0)</t>
  </si>
  <si>
    <t>Table 17.5- Monthly mean rainfall, 2020 - 2022</t>
  </si>
  <si>
    <t>Island of Rodrigues (Pte Canon)</t>
  </si>
  <si>
    <t>Long Term Mean (1981-2010)</t>
  </si>
  <si>
    <t>Long Term Mean (1991-2020)</t>
  </si>
  <si>
    <t>Mean</t>
  </si>
  <si>
    <t>% of Long
 Term Mean</t>
  </si>
  <si>
    <t>% of Long Term Mean</t>
  </si>
  <si>
    <t>Source: Mauritius Meteorological Services</t>
  </si>
  <si>
    <r>
      <t>3</t>
    </r>
    <r>
      <rPr>
        <sz val="11"/>
        <rFont val="Times New Roman"/>
        <family val="1"/>
      </rPr>
      <t xml:space="preserve"> Includes plantations, forest lands, scrub and grazing lands. </t>
    </r>
  </si>
  <si>
    <r>
      <rPr>
        <vertAlign val="superscript"/>
        <sz val="11"/>
        <rFont val="Times New Roman"/>
        <family val="1"/>
      </rPr>
      <t>2</t>
    </r>
    <r>
      <rPr>
        <sz val="11"/>
        <rFont val="Times New Roman"/>
        <family val="1"/>
      </rPr>
      <t xml:space="preserve"> Current figures for privately-owned lands are crude estimates based on expert knowledge from Forestry Service. </t>
    </r>
  </si>
  <si>
    <r>
      <t>1 "</t>
    </r>
    <r>
      <rPr>
        <sz val="11"/>
        <rFont val="Times New Roman"/>
        <family val="1"/>
      </rPr>
      <t>Islet National Parks" renamed as</t>
    </r>
    <r>
      <rPr>
        <vertAlign val="superscript"/>
        <sz val="11"/>
        <rFont val="Times New Roman"/>
        <family val="1"/>
      </rPr>
      <t xml:space="preserve"> </t>
    </r>
    <r>
      <rPr>
        <sz val="11"/>
        <rFont val="Times New Roman"/>
        <family val="1"/>
      </rPr>
      <t>"Special Reserves" as per Native Terrestrial Biodiversity &amp; National Parks Act of 2015</t>
    </r>
  </si>
  <si>
    <t>Source : Forestry Service, Ministry of Agro Industry and Food Security</t>
  </si>
  <si>
    <r>
      <t xml:space="preserve">     Other </t>
    </r>
    <r>
      <rPr>
        <vertAlign val="superscript"/>
        <sz val="11"/>
        <rFont val="Times New Roman"/>
        <family val="1"/>
      </rPr>
      <t>3</t>
    </r>
  </si>
  <si>
    <t>Private reserves</t>
  </si>
  <si>
    <t>River reserves</t>
  </si>
  <si>
    <t>Mountain reserves</t>
  </si>
  <si>
    <t xml:space="preserve"> Reserves </t>
  </si>
  <si>
    <r>
      <t xml:space="preserve">Privately - owned lands </t>
    </r>
    <r>
      <rPr>
        <vertAlign val="superscript"/>
        <sz val="11"/>
        <rFont val="Times New Roman"/>
        <family val="1"/>
      </rPr>
      <t>2</t>
    </r>
  </si>
  <si>
    <t>Others (mostly rocky)</t>
  </si>
  <si>
    <t xml:space="preserve"> Leased for grazing and tree planting</t>
  </si>
  <si>
    <t xml:space="preserve"> Plantations</t>
  </si>
  <si>
    <t xml:space="preserve"> Pas Geometriques</t>
  </si>
  <si>
    <t xml:space="preserve">Other forest lands </t>
  </si>
  <si>
    <t>Pointe D'Esny Wetland</t>
  </si>
  <si>
    <t>Rivulet Terre Rouge Bird Sanctuary</t>
  </si>
  <si>
    <t xml:space="preserve">  Ramsar sites</t>
  </si>
  <si>
    <t xml:space="preserve">Vallée d' Osterlog Endemic Garden </t>
  </si>
  <si>
    <r>
      <t>Special Reserves</t>
    </r>
    <r>
      <rPr>
        <vertAlign val="superscript"/>
        <sz val="11"/>
        <rFont val="Times New Roman"/>
        <family val="1"/>
      </rPr>
      <t xml:space="preserve"> 1</t>
    </r>
  </si>
  <si>
    <r>
      <t>Bras D'Eau National Park</t>
    </r>
    <r>
      <rPr>
        <vertAlign val="superscript"/>
        <sz val="11"/>
        <rFont val="Times New Roman"/>
        <family val="1"/>
      </rPr>
      <t xml:space="preserve"> </t>
    </r>
  </si>
  <si>
    <t xml:space="preserve">Black River Gorges National Park </t>
  </si>
  <si>
    <t xml:space="preserve"> islets</t>
  </si>
  <si>
    <t xml:space="preserve"> on mainland</t>
  </si>
  <si>
    <t>Nature reserves</t>
  </si>
  <si>
    <t>Plantations</t>
  </si>
  <si>
    <t>State - owned</t>
  </si>
  <si>
    <t>Category</t>
  </si>
  <si>
    <t>Table 17.6 - Forest area by category, 2013  - 2022</t>
  </si>
  <si>
    <r>
      <t xml:space="preserve">Table 17.7 - Forest plantations </t>
    </r>
    <r>
      <rPr>
        <b/>
        <vertAlign val="superscript"/>
        <sz val="12"/>
        <rFont val="Times New Roman"/>
        <family val="1"/>
      </rPr>
      <t>1</t>
    </r>
    <r>
      <rPr>
        <b/>
        <sz val="12"/>
        <rFont val="Times New Roman"/>
        <family val="1"/>
      </rPr>
      <t xml:space="preserve"> by type of plants, 2012- 2021</t>
    </r>
  </si>
  <si>
    <t>Type of plant</t>
  </si>
  <si>
    <t>Soft wood</t>
  </si>
  <si>
    <t>Pine</t>
  </si>
  <si>
    <t>Other softwood</t>
  </si>
  <si>
    <t>Hardwood</t>
  </si>
  <si>
    <t>Eucalyptus and Casuarina</t>
  </si>
  <si>
    <t>Other hardwood</t>
  </si>
  <si>
    <t>Source : Forestry Service, Ministry of Agro Industry and Food Security.</t>
  </si>
  <si>
    <r>
      <rPr>
        <vertAlign val="superscript"/>
        <sz val="10"/>
        <rFont val="Times New Roman"/>
        <family val="1"/>
      </rPr>
      <t>1</t>
    </r>
    <r>
      <rPr>
        <sz val="10"/>
        <rFont val="Times New Roman"/>
        <family val="1"/>
      </rPr>
      <t xml:space="preserve"> State lands       </t>
    </r>
  </si>
  <si>
    <r>
      <t xml:space="preserve">Table 17.8 - Local production logs, poles and fuelwood, 2012 </t>
    </r>
    <r>
      <rPr>
        <sz val="13"/>
        <rFont val="Times New Roman"/>
        <family val="1"/>
      </rPr>
      <t>-</t>
    </r>
    <r>
      <rPr>
        <b/>
        <sz val="13"/>
        <rFont val="Times New Roman"/>
        <family val="1"/>
      </rPr>
      <t xml:space="preserve"> 2021</t>
    </r>
  </si>
  <si>
    <t>cubic metre (roundwood)</t>
  </si>
  <si>
    <t>Local Production</t>
  </si>
  <si>
    <t>Timber</t>
  </si>
  <si>
    <t>State Lands</t>
  </si>
  <si>
    <r>
      <t xml:space="preserve">Private Lands </t>
    </r>
    <r>
      <rPr>
        <i/>
        <vertAlign val="superscript"/>
        <sz val="12"/>
        <rFont val="Times New Roman"/>
        <family val="1"/>
      </rPr>
      <t>1</t>
    </r>
  </si>
  <si>
    <t>Poles</t>
  </si>
  <si>
    <r>
      <t>Private Lands</t>
    </r>
    <r>
      <rPr>
        <i/>
        <vertAlign val="superscript"/>
        <sz val="12"/>
        <rFont val="Times New Roman"/>
        <family val="1"/>
      </rPr>
      <t xml:space="preserve"> 1</t>
    </r>
  </si>
  <si>
    <r>
      <rPr>
        <vertAlign val="superscript"/>
        <sz val="11"/>
        <rFont val="Times New Roman"/>
        <family val="1"/>
      </rPr>
      <t>1</t>
    </r>
    <r>
      <rPr>
        <sz val="11"/>
        <rFont val="Times New Roman"/>
        <family val="1"/>
      </rPr>
      <t xml:space="preserve"> Estimates                </t>
    </r>
  </si>
  <si>
    <r>
      <t xml:space="preserve">Table 17.9 - Total emissions </t>
    </r>
    <r>
      <rPr>
        <b/>
        <vertAlign val="superscript"/>
        <sz val="12"/>
        <rFont val="Times New Roman"/>
        <family val="1"/>
      </rPr>
      <t>1</t>
    </r>
    <r>
      <rPr>
        <b/>
        <sz val="12"/>
        <rFont val="Times New Roman"/>
        <family val="1"/>
      </rPr>
      <t xml:space="preserve"> and removals of greenhouse gases,  2017 </t>
    </r>
    <r>
      <rPr>
        <b/>
        <vertAlign val="superscript"/>
        <sz val="12"/>
        <rFont val="Times New Roman"/>
        <family val="1"/>
      </rPr>
      <t>2</t>
    </r>
    <r>
      <rPr>
        <b/>
        <sz val="12"/>
        <rFont val="Times New Roman"/>
        <family val="1"/>
      </rPr>
      <t xml:space="preserve"> - 2022 </t>
    </r>
    <r>
      <rPr>
        <b/>
        <vertAlign val="superscript"/>
        <sz val="12"/>
        <rFont val="Times New Roman"/>
        <family val="1"/>
      </rPr>
      <t>2</t>
    </r>
  </si>
  <si>
    <t xml:space="preserve">  Greenhouse gas</t>
  </si>
  <si>
    <t>Emissions</t>
  </si>
  <si>
    <r>
      <t>Carbon Dioxide (CO</t>
    </r>
    <r>
      <rPr>
        <vertAlign val="subscript"/>
        <sz val="12"/>
        <rFont val="Times New Roman"/>
        <family val="1"/>
      </rPr>
      <t>2</t>
    </r>
    <r>
      <rPr>
        <sz val="12"/>
        <rFont val="Times New Roman"/>
        <family val="1"/>
      </rPr>
      <t xml:space="preserve">) </t>
    </r>
  </si>
  <si>
    <t>Thousand tonnes</t>
  </si>
  <si>
    <r>
      <t>Methane (CH</t>
    </r>
    <r>
      <rPr>
        <vertAlign val="subscript"/>
        <sz val="12"/>
        <rFont val="Times New Roman"/>
        <family val="1"/>
      </rPr>
      <t>4</t>
    </r>
    <r>
      <rPr>
        <sz val="12"/>
        <rFont val="Times New Roman"/>
        <family val="1"/>
      </rPr>
      <t xml:space="preserve">) </t>
    </r>
  </si>
  <si>
    <r>
      <t>Nitrous Oxide (N</t>
    </r>
    <r>
      <rPr>
        <vertAlign val="subscript"/>
        <sz val="12"/>
        <rFont val="Times New Roman"/>
        <family val="1"/>
      </rPr>
      <t>2</t>
    </r>
    <r>
      <rPr>
        <sz val="12"/>
        <rFont val="Times New Roman"/>
        <family val="1"/>
      </rPr>
      <t xml:space="preserve">O) </t>
    </r>
  </si>
  <si>
    <t xml:space="preserve">Hydrofluorocarbons (HFCs) </t>
  </si>
  <si>
    <r>
      <t>Thousand tonnes CO</t>
    </r>
    <r>
      <rPr>
        <vertAlign val="subscript"/>
        <sz val="12"/>
        <rFont val="Times New Roman"/>
        <family val="1"/>
      </rPr>
      <t>2</t>
    </r>
    <r>
      <rPr>
        <sz val="12"/>
        <rFont val="Times New Roman"/>
        <family val="1"/>
      </rPr>
      <t>-eq</t>
    </r>
  </si>
  <si>
    <r>
      <t xml:space="preserve">Total Greenhouse Gas (GHG) </t>
    </r>
    <r>
      <rPr>
        <vertAlign val="superscript"/>
        <sz val="12"/>
        <rFont val="Times New Roman"/>
        <family val="1"/>
      </rPr>
      <t>3</t>
    </r>
  </si>
  <si>
    <r>
      <t xml:space="preserve">Net GHG </t>
    </r>
    <r>
      <rPr>
        <vertAlign val="superscript"/>
        <sz val="12"/>
        <rFont val="Times New Roman"/>
        <family val="1"/>
      </rPr>
      <t>3</t>
    </r>
    <r>
      <rPr>
        <sz val="12"/>
        <rFont val="Times New Roman"/>
        <family val="1"/>
      </rPr>
      <t xml:space="preserve"> </t>
    </r>
  </si>
  <si>
    <r>
      <rPr>
        <vertAlign val="superscript"/>
        <sz val="12"/>
        <rFont val="Times New Roman"/>
        <family val="1"/>
      </rPr>
      <t>1</t>
    </r>
    <r>
      <rPr>
        <sz val="12"/>
        <rFont val="Times New Roman"/>
        <family val="1"/>
      </rPr>
      <t xml:space="preserve"> Based on 2006 Intergovernmental Panel on Climate Change (IPCC)  Guidelines of the United Nations Framework Convention on Climate Change (UNFCCC)</t>
    </r>
  </si>
  <si>
    <r>
      <rPr>
        <vertAlign val="superscript"/>
        <sz val="12"/>
        <rFont val="Times New Roman"/>
        <family val="1"/>
      </rPr>
      <t>2</t>
    </r>
    <r>
      <rPr>
        <sz val="12"/>
        <rFont val="Times New Roman"/>
        <family val="1"/>
      </rPr>
      <t xml:space="preserve"> Provisional (Based on the First Biennial Update Report, December 2021)</t>
    </r>
  </si>
  <si>
    <r>
      <rPr>
        <vertAlign val="superscript"/>
        <sz val="12"/>
        <rFont val="Times New Roman"/>
        <family val="1"/>
      </rPr>
      <t>3</t>
    </r>
    <r>
      <rPr>
        <sz val="12"/>
        <rFont val="Times New Roman"/>
        <family val="1"/>
      </rPr>
      <t xml:space="preserve"> Refers to carbon dioxide, methane, nitrous oxide and hydrofluorocarbons</t>
    </r>
  </si>
  <si>
    <t>Table 17.10 - Disposal of solid waste by type at Mare Chicose landfill site, 2015 - 2021</t>
  </si>
  <si>
    <t>Tonnes</t>
  </si>
  <si>
    <t>Waste type</t>
  </si>
  <si>
    <t>Domestic and Commercial</t>
  </si>
  <si>
    <t>Industrial
 (excl. textile)</t>
  </si>
  <si>
    <t>Textile</t>
  </si>
  <si>
    <t>Tuna/Sludge</t>
  </si>
  <si>
    <t>Poultry</t>
  </si>
  <si>
    <t>Rubber tyres</t>
  </si>
  <si>
    <t>Asbestos</t>
  </si>
  <si>
    <t>Condemned goods</t>
  </si>
  <si>
    <r>
      <t xml:space="preserve">Difficult and hazardous </t>
    </r>
    <r>
      <rPr>
        <vertAlign val="superscript"/>
        <sz val="11"/>
        <rFont val="Times New Roman"/>
        <family val="1"/>
      </rPr>
      <t>1</t>
    </r>
  </si>
  <si>
    <t>Paper waste</t>
  </si>
  <si>
    <r>
      <t xml:space="preserve">Others </t>
    </r>
    <r>
      <rPr>
        <vertAlign val="superscript"/>
        <sz val="11"/>
        <rFont val="Times New Roman"/>
        <family val="1"/>
      </rPr>
      <t>2</t>
    </r>
  </si>
  <si>
    <t>Source: Solid Waste Management Division, Ministry of Environment, Solid Waste Management and Climate Change</t>
  </si>
  <si>
    <r>
      <rPr>
        <b/>
        <sz val="11"/>
        <rFont val="Times New Roman"/>
        <family val="1"/>
      </rPr>
      <t>Note</t>
    </r>
    <r>
      <rPr>
        <sz val="11"/>
        <rFont val="Times New Roman"/>
        <family val="1"/>
      </rPr>
      <t xml:space="preserve">: The Mare Chicose Landfill (49.9 hectares) started operation in 1997.  </t>
    </r>
  </si>
  <si>
    <r>
      <rPr>
        <vertAlign val="superscript"/>
        <sz val="11"/>
        <rFont val="Times New Roman"/>
        <family val="1"/>
      </rPr>
      <t>1</t>
    </r>
    <r>
      <rPr>
        <sz val="11"/>
        <rFont val="Times New Roman"/>
        <family val="1"/>
      </rPr>
      <t xml:space="preserve"> Mainly E-waste and clinical waste</t>
    </r>
  </si>
  <si>
    <r>
      <rPr>
        <vertAlign val="superscript"/>
        <sz val="11"/>
        <rFont val="Times New Roman"/>
        <family val="1"/>
      </rPr>
      <t>2</t>
    </r>
    <r>
      <rPr>
        <sz val="11"/>
        <rFont val="Times New Roman"/>
        <family val="1"/>
      </rPr>
      <t xml:space="preserve"> Mainly dregged materials (not disposed every year)</t>
    </r>
  </si>
  <si>
    <r>
      <t>Table 17.11 - Volume of wastewater treated by public treatment stations and by type of treatment ,</t>
    </r>
    <r>
      <rPr>
        <b/>
        <vertAlign val="superscript"/>
        <sz val="12"/>
        <rFont val="Times New Roman"/>
        <family val="1"/>
      </rPr>
      <t xml:space="preserve"> </t>
    </r>
    <r>
      <rPr>
        <b/>
        <sz val="12"/>
        <rFont val="Times New Roman"/>
        <family val="1"/>
      </rPr>
      <t xml:space="preserve">2012 - 2021
                                                                                                                                                                                                                         </t>
    </r>
  </si>
  <si>
    <r>
      <t>Mm</t>
    </r>
    <r>
      <rPr>
        <b/>
        <vertAlign val="superscript"/>
        <sz val="12"/>
        <rFont val="Times New Roman"/>
        <family val="1"/>
      </rPr>
      <t>3</t>
    </r>
  </si>
  <si>
    <t>Type of treatment and Station</t>
  </si>
  <si>
    <t>Primary treament</t>
  </si>
  <si>
    <t>Montagne Jacquot</t>
  </si>
  <si>
    <t>Baie du Tombeau</t>
  </si>
  <si>
    <t>Secondary treatment</t>
  </si>
  <si>
    <r>
      <t>Pailles Treatment Plant</t>
    </r>
    <r>
      <rPr>
        <vertAlign val="superscript"/>
        <sz val="12"/>
        <rFont val="Times New Roman"/>
        <family val="1"/>
      </rPr>
      <t xml:space="preserve"> </t>
    </r>
  </si>
  <si>
    <r>
      <t>Bois Marchand</t>
    </r>
    <r>
      <rPr>
        <vertAlign val="superscript"/>
        <sz val="12"/>
        <rFont val="Times New Roman"/>
        <family val="1"/>
      </rPr>
      <t xml:space="preserve"> </t>
    </r>
  </si>
  <si>
    <t>Riviere du Rempart</t>
  </si>
  <si>
    <t>Robinson</t>
  </si>
  <si>
    <t>Vuillemin</t>
  </si>
  <si>
    <t xml:space="preserve">Flacq </t>
  </si>
  <si>
    <t>Dubreuil</t>
  </si>
  <si>
    <t>Tertiary treatment</t>
  </si>
  <si>
    <t>Grand Bay</t>
  </si>
  <si>
    <t>St. Martin</t>
  </si>
  <si>
    <t>Source : Wastewater Management  Authority</t>
  </si>
  <si>
    <t xml:space="preserve"> Table 17.12 - Consumption of controlled ozone-depleting substances by type of substances, 2012 - 2021</t>
  </si>
  <si>
    <t>Metric Tonnes</t>
  </si>
  <si>
    <t xml:space="preserve"> Type of substances</t>
  </si>
  <si>
    <t>Hydrochlorofluorocarbon  (HCFC's)</t>
  </si>
  <si>
    <t>Source: Ministry of Environment, Solid Waste Management and Climate Change</t>
  </si>
  <si>
    <t xml:space="preserve">Table 12.9 - Enrolment in secondary schools (general stream) by type of administration, </t>
  </si>
  <si>
    <r>
      <t xml:space="preserve">Table 12.11 - Cambridge Higher School Certificate (HSC) examination results - Republic of Mauritius, </t>
    </r>
    <r>
      <rPr>
        <b/>
        <sz val="12"/>
        <color rgb="FFFF0000"/>
        <rFont val="Times New Roman"/>
        <family val="1"/>
      </rPr>
      <t>2010 - 2022</t>
    </r>
  </si>
  <si>
    <t>Source:Higher Education Commission</t>
  </si>
  <si>
    <t xml:space="preserve">           2 - Private includes enrolment in Private Higher Education Institutions (PHEI's) and private students pursuing  studies without going through an intermediary/ PHEI's locally</t>
  </si>
  <si>
    <t>Note: 1 - Excludes enrolment on joint MIE &amp; MGI Programmes</t>
  </si>
  <si>
    <t>Social Science</t>
  </si>
  <si>
    <t>Library</t>
  </si>
  <si>
    <t>Non Science and Technology</t>
  </si>
  <si>
    <t xml:space="preserve">Medicine </t>
  </si>
  <si>
    <t>Science &amp;Technology Related (S&amp;T)</t>
  </si>
  <si>
    <t>Mphil</t>
  </si>
  <si>
    <t>Ed.D(Professional Doctorate in Education)</t>
  </si>
  <si>
    <t>MIH</t>
  </si>
  <si>
    <r>
      <t>Private</t>
    </r>
    <r>
      <rPr>
        <b/>
        <vertAlign val="superscript"/>
        <sz val="10"/>
        <rFont val="Times New Roman"/>
        <family val="1"/>
      </rPr>
      <t xml:space="preserve"> 2</t>
    </r>
  </si>
  <si>
    <t>Table 12.21 : Enrolment at Tertiary Education Level, both Locally &amp; Overseas, by Source and Field of Study, as at December 2020</t>
  </si>
  <si>
    <t>Table 12.2 -  Number of pre-primary schools, enrolment and personnel by zone and sex, 2021/2022</t>
  </si>
  <si>
    <t>Table 12.7 - Secondary Education (general stream) - Number of schools, pupils, personnel and pupil/teacher ratio, 2017 - 2021/2022</t>
  </si>
  <si>
    <t>Table 12.8(a) - Enrolment in secondary schools (general stream) by  district and grade, 2021/2022</t>
  </si>
  <si>
    <t>Table 12.8(b) - Enrolment in secondary schools (general stream) by zone and grade,  2021/2022</t>
  </si>
  <si>
    <t>Table 12.15(a) - Mauritius Institute of Education - Enrolment by course level, mode of study (full-time) and sex, 2021/2022</t>
  </si>
  <si>
    <t>Table 12.15(b) - Mauritius Institute of Education - Enrolment by course level, mode of study (part-time) and sex, 2021/2022</t>
  </si>
  <si>
    <t>Table 5.1 - Income tax  - Individuals: Analysis by range of net income, years of assessment, 2019/20 - 2021/22</t>
  </si>
  <si>
    <t>Enrolment in primary schools by type of administration, grade and sex, Republic of Mauritius, 2019 - 2021/2022</t>
  </si>
  <si>
    <t>Enrolment in secondary schools by type of administration, grade and sex, Republic of Mauritius  2019 - 2021/2022</t>
  </si>
  <si>
    <t xml:space="preserve">                     2019 - 2021/2022</t>
  </si>
  <si>
    <t>Table 12.5 - Enrolment in primary schools by type of administration, grade and sex, Republic of Mauritius</t>
  </si>
  <si>
    <t xml:space="preserve">                     grade and sex, Republic of Mauritius2019 - 2021/2022, </t>
  </si>
  <si>
    <t xml:space="preserve"> September 2023</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</si>
</sst>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119">
    <numFmt numFmtId="41" formatCode="_-* #,##0_-;\-* #,##0_-;_-* &quot;-&quot;_-;_-@_-"/>
    <numFmt numFmtId="43" formatCode="_-* #,##0.00_-;\-* #,##0.00_-;_-* &quot;-&quot;??_-;_-@_-"/>
    <numFmt numFmtId="164" formatCode="mmmm\ yyyy"/>
    <numFmt numFmtId="165" formatCode="#,##0\ \ "/>
    <numFmt numFmtId="166" formatCode="#,##0.0\ \ "/>
    <numFmt numFmtId="167" formatCode="#,##0\ \ \ \ "/>
    <numFmt numFmtId="168" formatCode="0.0\ \ \ "/>
    <numFmt numFmtId="169" formatCode="#,##0\ "/>
    <numFmt numFmtId="170" formatCode="\+\ #,##0\ "/>
    <numFmt numFmtId="171" formatCode="_(* #,##0.00_);_(* \(#,##0.00\);_(* &quot;-&quot;?_);_(@_)"/>
    <numFmt numFmtId="172" formatCode="0.00\ \ \ \ "/>
    <numFmt numFmtId="173" formatCode="#,##0\ \ \ "/>
    <numFmt numFmtId="174" formatCode="#,##0.00\ \ \ \ "/>
    <numFmt numFmtId="175" formatCode="0.00\ \ \ "/>
    <numFmt numFmtId="176" formatCode="0.00\ "/>
    <numFmt numFmtId="177" formatCode="0.0\ \ "/>
    <numFmt numFmtId="178" formatCode="0.0"/>
    <numFmt numFmtId="179" formatCode="#,##0.0\ \ \ "/>
    <numFmt numFmtId="180" formatCode="#,##0\ \ \ \ \ "/>
    <numFmt numFmtId="181" formatCode="#,##0.0\ \ \ \ \ "/>
    <numFmt numFmtId="182" formatCode="0.0\ \ \ \ \ \ \ "/>
    <numFmt numFmtId="183" formatCode="#,##0.0\ \ \ \ "/>
    <numFmt numFmtId="184" formatCode="#,##0.0"/>
    <numFmt numFmtId="185" formatCode="0.0\ \ \ \ \ \ "/>
    <numFmt numFmtId="186" formatCode="0\ \ \ "/>
    <numFmt numFmtId="187" formatCode="#,##0\ \ \ \ \ \ \ \ "/>
    <numFmt numFmtId="188" formatCode="#,##0\ \ \ \ \ \ "/>
    <numFmt numFmtId="189" formatCode="#,##0.0\ \ \ \ \ \ "/>
    <numFmt numFmtId="190" formatCode="\(0.0\)"/>
    <numFmt numFmtId="191" formatCode="0.0\ \ \ \ "/>
    <numFmt numFmtId="192" formatCode="\ \ General"/>
    <numFmt numFmtId="193" formatCode="\(#,##0\)\ \ "/>
    <numFmt numFmtId="194" formatCode="\ \ \ \ \ \ \ \-\ \ \ \ \ \ "/>
    <numFmt numFmtId="195" formatCode="\ \ \ \ General"/>
    <numFmt numFmtId="196" formatCode="0.0\ \ \ \ \ "/>
    <numFmt numFmtId="197" formatCode="_(* #,##0.00_);_(* \(#,##0.00\);_(* &quot;-&quot;??_);_(@_)"/>
    <numFmt numFmtId="198" formatCode="_(* #,##0_);_(* \(#,##0\);_(* &quot;-&quot;??_);_(@_)"/>
    <numFmt numFmtId="199" formatCode="\+\ #,###;\-\ #,###"/>
    <numFmt numFmtId="200" formatCode="#,###\ \ \ \ \ \ \ "/>
    <numFmt numFmtId="201" formatCode="\ \ \ \ \ \ \ \ \ \ \ \ \ \ \ \ \ \ 0"/>
    <numFmt numFmtId="202" formatCode="\(0\)"/>
    <numFmt numFmtId="203" formatCode="#,##0\ \ \ \ \ \ \ \ \ \ \ \ \ "/>
    <numFmt numFmtId="204" formatCode="#,##0\ \ \ \ \ \ \ \ \ \ "/>
    <numFmt numFmtId="205" formatCode="\+\ 0.0;\ \-\ 0.0"/>
    <numFmt numFmtId="206" formatCode="\+\ 0.0\ \ \ \ \ \ \ "/>
    <numFmt numFmtId="207" formatCode="0.0_ ;\-0.0\ "/>
    <numFmt numFmtId="208" formatCode="#,###\ \ \ \ \ \ \ \ \ \ "/>
    <numFmt numFmtId="209" formatCode="#,###\ \ \ "/>
    <numFmt numFmtId="210" formatCode="##,##0\ \ \ "/>
    <numFmt numFmtId="211" formatCode="#,##0\ \ \ \ \ \ \ \ \ \ \ \ \ \ \ "/>
    <numFmt numFmtId="212" formatCode="\(#,##0\)\ \ \ "/>
    <numFmt numFmtId="213" formatCode="_(* #,##0.0_);_(* \(#,##0.0\);_(* &quot;-&quot;?_);_(@_)"/>
    <numFmt numFmtId="214" formatCode="_-* #,##0.0_-;\-* #,##0.0_-;_-* &quot;-&quot;??_-;_-@_-"/>
    <numFmt numFmtId="215" formatCode="_(* #,##0.0_);_(* \(#,##0.0\);_(* &quot;-&quot;??_);_(@_)"/>
    <numFmt numFmtId="216" formatCode="0.000"/>
    <numFmt numFmtId="217" formatCode="[$-409]mmm\-yy;@"/>
    <numFmt numFmtId="218" formatCode="#,##0.00\ \ "/>
    <numFmt numFmtId="219" formatCode="_(* #,##0_);_(* \(#,##0\);_(* &quot;-&quot;_);_(@_)"/>
    <numFmt numFmtId="220" formatCode="\ \ \-\ \ \ \ \ "/>
    <numFmt numFmtId="221" formatCode="\+#,##0.0\ \ ;\-#,##0.0\ \ "/>
    <numFmt numFmtId="222" formatCode="#,##0.0\ \ ;\-#,##0.0\ \ "/>
    <numFmt numFmtId="223" formatCode="\+#,##0.0\ \ \ ;\-#,##0.0\ \ \ \ \ \ "/>
    <numFmt numFmtId="224" formatCode="\ 0.0\ "/>
    <numFmt numFmtId="225" formatCode="\+0.0\ "/>
    <numFmt numFmtId="226" formatCode="\(#,###\)\ \ \ "/>
    <numFmt numFmtId="227" formatCode="\(#,##0\)\ "/>
    <numFmt numFmtId="228" formatCode="\+#,##0\ \ \ \ \ "/>
    <numFmt numFmtId="229" formatCode="#,##0.0_ ;\-#,##0.0\ "/>
    <numFmt numFmtId="230" formatCode="\+0.0"/>
    <numFmt numFmtId="231" formatCode="\+#,##0.0;\-#,##0.0"/>
    <numFmt numFmtId="232" formatCode="\ \ \-"/>
    <numFmt numFmtId="233" formatCode="#,##0.00\ "/>
    <numFmt numFmtId="234" formatCode="\+#,##0.0\ ;\-#,##0.0\ "/>
    <numFmt numFmtId="235" formatCode="#,##0.0\ ;\-#,##0.0\ "/>
    <numFmt numFmtId="236" formatCode="\ \ \ General"/>
    <numFmt numFmtId="237" formatCode="#,##0.0\ \ \ \ \ \ \ \ "/>
    <numFmt numFmtId="238" formatCode="0.0\ \ \ \ \ \ \ \ \ \ \ \ \ \ \ \ "/>
    <numFmt numFmtId="239" formatCode="#,##0.0\ "/>
    <numFmt numFmtId="240" formatCode="0.0\ "/>
    <numFmt numFmtId="241" formatCode="_(* #,##0___);_(* \(#,##0\);_(* &quot;-&quot;??_);_(@_)"/>
    <numFmt numFmtId="242" formatCode="0\ \ \ \ \ \ \ \ "/>
    <numFmt numFmtId="243" formatCode="0."/>
    <numFmt numFmtId="244" formatCode="\ General"/>
    <numFmt numFmtId="245" formatCode="\ #,##0\ \ "/>
    <numFmt numFmtId="246" formatCode="\ \ \ \ \ \ \-\ \ "/>
    <numFmt numFmtId="247" formatCode="\ \ \ \-\ \ \ \ "/>
    <numFmt numFmtId="248" formatCode="\-\ \ \ \ \ \ \ \ \ "/>
    <numFmt numFmtId="249" formatCode="#,##0."/>
    <numFmt numFmtId="250" formatCode="_(* #,##0_);_(* \(#,##0\);_(* &quot;-&quot;_);_(@_)\ \ "/>
    <numFmt numFmtId="251" formatCode="_(* #,##0_);_(* \(#,##0\);_(* &quot;-&quot;_)\ \ \ \ \ \ \ "/>
    <numFmt numFmtId="252" formatCode="_(* #,##0.0_);_(* \(#,##0.0\);_(* &quot;-&quot;_)\ \ \ \ "/>
    <numFmt numFmtId="253" formatCode="_(* #,##0_);_(* \(#,##0\);_(* &quot;-&quot;_)\ \ \ \ "/>
    <numFmt numFmtId="254" formatCode="_(&quot;$&quot;* #,##0.00_);_(&quot;$&quot;* \(#,##0.00\);_(&quot;$&quot;* &quot;-&quot;??_);_(@_)"/>
    <numFmt numFmtId="255" formatCode="_(* #,##0_);_(* \(#,##0\);_(* &quot;-&quot;_)\ \ "/>
    <numFmt numFmtId="256" formatCode="\-\ \ "/>
    <numFmt numFmtId="257" formatCode="_(* #,##0_);_(* \(#,##0\);_(* &quot;-&quot;_);_(@_)\ "/>
    <numFmt numFmtId="258" formatCode="\-\ \ \ "/>
    <numFmt numFmtId="259" formatCode="\-\ \ \ \ "/>
    <numFmt numFmtId="260" formatCode="\-\ General\ \-"/>
    <numFmt numFmtId="261" formatCode="###0\ \ "/>
    <numFmt numFmtId="262" formatCode="000"/>
    <numFmt numFmtId="263" formatCode="###0\ \ \ "/>
    <numFmt numFmtId="264" formatCode="0\ \ "/>
    <numFmt numFmtId="265" formatCode="\ \ \ \ \ \ \ \ #,##0\ \ \ \ \ \ \ \ \ \ "/>
    <numFmt numFmtId="266" formatCode="0\ \ \ \ \ "/>
    <numFmt numFmtId="267" formatCode="_(* ###0_);_(* \(###0\);_(* &quot;-&quot;??_);_(@_)"/>
    <numFmt numFmtId="268" formatCode="\+0.0\ \ "/>
    <numFmt numFmtId="269" formatCode="General_)"/>
    <numFmt numFmtId="270" formatCode="_(* \-\ \ \ \ \ "/>
    <numFmt numFmtId="271" formatCode="#,##0.00\ \ \ \ \ \ "/>
    <numFmt numFmtId="272" formatCode="#,##0.000"/>
    <numFmt numFmtId="273" formatCode="_-* #,##0_-;\-* #,##0_-;_-* &quot;-&quot;??_-;_-@_-"/>
    <numFmt numFmtId="274" formatCode="#,##0.00\ \ \ \ \ \ \ \ "/>
    <numFmt numFmtId="275" formatCode="#,##0.00\ \ \ \ \ "/>
    <numFmt numFmtId="276" formatCode="\ \ \ \ \ \ \ \ \ \-\ \ \ \ \ \ \ \ "/>
    <numFmt numFmtId="277" formatCode="#,##0______"/>
    <numFmt numFmtId="278" formatCode="#,##0.00______"/>
    <numFmt numFmtId="279" formatCode="#,##0.0______"/>
    <numFmt numFmtId="280" formatCode="#,##0__"/>
  </numFmts>
  <fonts count="198">
    <font>
      <sz val="11"/>
      <color theme="1"/>
      <name val="Calibri"/>
      <family val="2"/>
      <scheme val="minor"/>
    </font>
    <font>
      <sz val="11"/>
      <color theme="1"/>
      <name val="Calibri"/>
      <family val="2"/>
      <scheme val="minor"/>
    </font>
    <font>
      <sz val="10"/>
      <name val="Times New Roman"/>
      <family val="1"/>
    </font>
    <font>
      <b/>
      <sz val="14"/>
      <name val="Times New Roman"/>
      <family val="1"/>
    </font>
    <font>
      <sz val="10"/>
      <name val="Times New Roman"/>
    </font>
    <font>
      <b/>
      <sz val="15"/>
      <name val="Times New Roman"/>
      <family val="1"/>
    </font>
    <font>
      <sz val="12"/>
      <name val="Times New Roman"/>
      <family val="1"/>
    </font>
    <font>
      <b/>
      <sz val="12"/>
      <name val="Times New Roman"/>
      <family val="1"/>
    </font>
    <font>
      <u/>
      <sz val="10"/>
      <color theme="10"/>
      <name val="Times New Roman"/>
      <family val="1"/>
    </font>
    <font>
      <u/>
      <sz val="12"/>
      <color theme="10"/>
      <name val="Times New Roman"/>
      <family val="1"/>
    </font>
    <font>
      <b/>
      <u/>
      <sz val="12"/>
      <name val="Times New Roman"/>
      <family val="1"/>
    </font>
    <font>
      <b/>
      <u/>
      <sz val="14"/>
      <name val="Times New Roman"/>
      <family val="1"/>
    </font>
    <font>
      <sz val="13"/>
      <name val="Times New Roman"/>
      <family val="1"/>
    </font>
    <font>
      <sz val="12.5"/>
      <name val="Times New Roman"/>
      <family val="1"/>
    </font>
    <font>
      <sz val="14"/>
      <name val="Times New Roman"/>
      <family val="1"/>
    </font>
    <font>
      <sz val="9"/>
      <name val="Times New Roman"/>
      <family val="1"/>
    </font>
    <font>
      <sz val="10"/>
      <name val="MS Sans Serif"/>
    </font>
    <font>
      <b/>
      <u/>
      <sz val="11"/>
      <name val="Times New Roman"/>
      <family val="1"/>
    </font>
    <font>
      <sz val="11"/>
      <name val="Times New Roman"/>
      <family val="1"/>
    </font>
    <font>
      <sz val="10"/>
      <name val="MS Sans Serif"/>
      <family val="2"/>
    </font>
    <font>
      <b/>
      <sz val="13"/>
      <name val="Times New Roman"/>
      <family val="1"/>
    </font>
    <font>
      <b/>
      <vertAlign val="superscript"/>
      <sz val="12"/>
      <name val="Times New Roman"/>
      <family val="1"/>
    </font>
    <font>
      <b/>
      <sz val="11"/>
      <name val="Times New Roman"/>
      <family val="1"/>
    </font>
    <font>
      <vertAlign val="superscript"/>
      <sz val="9"/>
      <name val="Times New Roman"/>
      <family val="1"/>
    </font>
    <font>
      <b/>
      <vertAlign val="superscript"/>
      <sz val="11"/>
      <name val="Times New Roman"/>
      <family val="1"/>
    </font>
    <font>
      <vertAlign val="superscript"/>
      <sz val="10"/>
      <name val="Times New Roman"/>
      <family val="1"/>
    </font>
    <font>
      <sz val="12"/>
      <name val="MS Sans Serif"/>
      <family val="2"/>
    </font>
    <font>
      <i/>
      <sz val="11"/>
      <name val="Times New Roman"/>
      <family val="1"/>
    </font>
    <font>
      <i/>
      <sz val="12"/>
      <name val="Times New Roman"/>
      <family val="1"/>
    </font>
    <font>
      <sz val="10"/>
      <name val="Courier"/>
      <family val="3"/>
    </font>
    <font>
      <b/>
      <vertAlign val="superscript"/>
      <sz val="13"/>
      <name val="Times New Roman"/>
      <family val="1"/>
    </font>
    <font>
      <sz val="12"/>
      <name val="Courier"/>
      <family val="3"/>
    </font>
    <font>
      <sz val="12"/>
      <color rgb="FF000000"/>
      <name val="Times New Roman"/>
      <family val="1"/>
    </font>
    <font>
      <u/>
      <sz val="12"/>
      <name val="Times New Roman"/>
      <family val="1"/>
    </font>
    <font>
      <b/>
      <sz val="12"/>
      <color rgb="FFFF0000"/>
      <name val="Times New Roman"/>
      <family val="1"/>
    </font>
    <font>
      <b/>
      <sz val="10"/>
      <name val="Times New Roman"/>
      <family val="1"/>
    </font>
    <font>
      <vertAlign val="superscript"/>
      <sz val="11"/>
      <name val="Times New Roman"/>
      <family val="1"/>
    </font>
    <font>
      <sz val="12"/>
      <color rgb="FFFF0000"/>
      <name val="Times New Roman"/>
      <family val="1"/>
    </font>
    <font>
      <sz val="8"/>
      <name val="Times New Roman"/>
      <family val="1"/>
    </font>
    <font>
      <vertAlign val="superscript"/>
      <sz val="8"/>
      <name val="Times New Roman"/>
      <family val="1"/>
    </font>
    <font>
      <sz val="11"/>
      <name val="MS Sans Serif"/>
      <family val="2"/>
    </font>
    <font>
      <vertAlign val="superscript"/>
      <sz val="12"/>
      <name val="Times New Roman"/>
      <family val="1"/>
    </font>
    <font>
      <sz val="10"/>
      <color rgb="FFC00000"/>
      <name val="Times New Roman"/>
      <family val="1"/>
    </font>
    <font>
      <b/>
      <sz val="11"/>
      <color theme="1"/>
      <name val="Times New Roman"/>
      <family val="1"/>
    </font>
    <font>
      <sz val="11"/>
      <color theme="1"/>
      <name val="Times New Roman"/>
      <family val="1"/>
    </font>
    <font>
      <i/>
      <sz val="10"/>
      <name val="Times New Roman"/>
      <family val="1"/>
    </font>
    <font>
      <i/>
      <sz val="14"/>
      <name val="Times New Roman"/>
      <family val="1"/>
    </font>
    <font>
      <u/>
      <sz val="11"/>
      <color theme="10"/>
      <name val="Calibri"/>
      <family val="2"/>
      <scheme val="minor"/>
    </font>
    <font>
      <b/>
      <sz val="11"/>
      <color theme="1"/>
      <name val="Calibri"/>
      <family val="2"/>
      <scheme val="minor"/>
    </font>
    <font>
      <sz val="10"/>
      <color theme="1"/>
      <name val="Segoe UI"/>
      <family val="2"/>
    </font>
    <font>
      <b/>
      <u/>
      <sz val="10"/>
      <name val="Times New Roman"/>
      <family val="1"/>
    </font>
    <font>
      <u/>
      <sz val="10"/>
      <name val="Times New Roman"/>
      <family val="1"/>
    </font>
    <font>
      <sz val="10"/>
      <name val="Helv"/>
    </font>
    <font>
      <sz val="10"/>
      <color rgb="FFFF0000"/>
      <name val="Times New Roman"/>
      <family val="1"/>
    </font>
    <font>
      <i/>
      <sz val="9"/>
      <name val="Times New Roman"/>
      <family val="1"/>
    </font>
    <font>
      <sz val="10"/>
      <name val="Arial"/>
      <family val="2"/>
    </font>
    <font>
      <vertAlign val="superscript"/>
      <sz val="14"/>
      <name val="Times New Roman"/>
      <family val="1"/>
    </font>
    <font>
      <b/>
      <vertAlign val="superscript"/>
      <sz val="10"/>
      <name val="Times New Roman"/>
      <family val="1"/>
    </font>
    <font>
      <u/>
      <sz val="9"/>
      <name val="Times New Roman"/>
      <family val="1"/>
    </font>
    <font>
      <u/>
      <sz val="10"/>
      <color theme="10"/>
      <name val="Times New Roman"/>
    </font>
    <font>
      <b/>
      <i/>
      <sz val="11"/>
      <name val="Times New Roman"/>
      <family val="1"/>
    </font>
    <font>
      <b/>
      <sz val="9"/>
      <name val="Times New Roman"/>
      <family val="1"/>
    </font>
    <font>
      <b/>
      <i/>
      <sz val="11"/>
      <color indexed="8"/>
      <name val="Times New Roman"/>
      <family val="1"/>
    </font>
    <font>
      <b/>
      <sz val="11"/>
      <color indexed="16"/>
      <name val="Times New Roman"/>
      <family val="1"/>
    </font>
    <font>
      <sz val="7"/>
      <name val="Times New Roman"/>
      <family val="1"/>
    </font>
    <font>
      <b/>
      <vertAlign val="superscript"/>
      <sz val="9"/>
      <name val="Times New Roman"/>
      <family val="1"/>
    </font>
    <font>
      <b/>
      <sz val="8"/>
      <name val="Times New Roman"/>
      <family val="1"/>
    </font>
    <font>
      <i/>
      <vertAlign val="superscript"/>
      <sz val="9"/>
      <name val="Times New Roman"/>
      <family val="1"/>
    </font>
    <font>
      <b/>
      <sz val="11"/>
      <color indexed="8"/>
      <name val="Times New Roman"/>
      <family val="1"/>
    </font>
    <font>
      <sz val="12"/>
      <color indexed="8"/>
      <name val="Times New Roman"/>
      <family val="1"/>
    </font>
    <font>
      <sz val="10"/>
      <color indexed="8"/>
      <name val="Times New Roman"/>
      <family val="1"/>
    </font>
    <font>
      <b/>
      <vertAlign val="superscript"/>
      <sz val="11"/>
      <color indexed="8"/>
      <name val="Times New Roman"/>
      <family val="1"/>
    </font>
    <font>
      <sz val="9"/>
      <color indexed="8"/>
      <name val="Times New Roman"/>
      <family val="1"/>
    </font>
    <font>
      <sz val="8"/>
      <color indexed="8"/>
      <name val="Times New Roman"/>
      <family val="1"/>
    </font>
    <font>
      <i/>
      <sz val="9"/>
      <color indexed="8"/>
      <name val="Times New Roman"/>
      <family val="1"/>
    </font>
    <font>
      <b/>
      <sz val="9"/>
      <color indexed="8"/>
      <name val="Times New Roman"/>
      <family val="1"/>
    </font>
    <font>
      <u/>
      <sz val="11"/>
      <color theme="10"/>
      <name val="Times New Roman"/>
      <family val="1"/>
    </font>
    <font>
      <sz val="10"/>
      <color indexed="8"/>
      <name val="Segoe UI"/>
      <family val="2"/>
    </font>
    <font>
      <b/>
      <i/>
      <sz val="11"/>
      <color theme="1" tint="4.9989318521683403E-2"/>
      <name val="Times New Roman"/>
      <family val="1"/>
    </font>
    <font>
      <i/>
      <vertAlign val="superscript"/>
      <sz val="11"/>
      <name val="Times New Roman"/>
      <family val="1"/>
    </font>
    <font>
      <i/>
      <sz val="11"/>
      <color rgb="FF002060"/>
      <name val="Times New Roman"/>
      <family val="1"/>
    </font>
    <font>
      <sz val="11"/>
      <color rgb="FF002060"/>
      <name val="Times New Roman"/>
      <family val="1"/>
    </font>
    <font>
      <u/>
      <sz val="10"/>
      <color rgb="FFFF0000"/>
      <name val="Times New Roman"/>
      <family val="1"/>
    </font>
    <font>
      <b/>
      <sz val="11"/>
      <name val="Segoe UI"/>
      <family val="2"/>
    </font>
    <font>
      <sz val="11"/>
      <name val="Segoe UI"/>
      <family val="2"/>
    </font>
    <font>
      <sz val="10.5"/>
      <name val="Segoe UI"/>
      <family val="2"/>
    </font>
    <font>
      <i/>
      <sz val="10"/>
      <name val="Segoe UI"/>
      <family val="2"/>
    </font>
    <font>
      <i/>
      <sz val="11"/>
      <name val="Segoe UI"/>
      <family val="2"/>
    </font>
    <font>
      <b/>
      <sz val="12"/>
      <color indexed="8"/>
      <name val="Times New Roman"/>
      <family val="1"/>
    </font>
    <font>
      <i/>
      <sz val="10"/>
      <color indexed="8"/>
      <name val="Times New Roman"/>
      <family val="1"/>
    </font>
    <font>
      <b/>
      <sz val="10"/>
      <color indexed="8"/>
      <name val="Times New Roman"/>
      <family val="1"/>
    </font>
    <font>
      <b/>
      <sz val="10.5"/>
      <color indexed="8"/>
      <name val="Times New Roman"/>
      <family val="1"/>
    </font>
    <font>
      <sz val="9.5"/>
      <color indexed="8"/>
      <name val="Times New Roman"/>
      <family val="1"/>
    </font>
    <font>
      <vertAlign val="superscript"/>
      <sz val="9.5"/>
      <color indexed="8"/>
      <name val="Times New Roman"/>
      <family val="1"/>
    </font>
    <font>
      <b/>
      <sz val="9.5"/>
      <color indexed="8"/>
      <name val="Times New Roman"/>
      <family val="1"/>
    </font>
    <font>
      <b/>
      <sz val="10"/>
      <color theme="1"/>
      <name val="Times New Roman"/>
      <family val="1"/>
    </font>
    <font>
      <sz val="10"/>
      <color theme="1"/>
      <name val="Times New Roman"/>
      <family val="1"/>
    </font>
    <font>
      <sz val="11"/>
      <color indexed="8"/>
      <name val="Times New Roman"/>
      <family val="1"/>
    </font>
    <font>
      <u/>
      <sz val="9"/>
      <color theme="10"/>
      <name val="Times New Roman"/>
      <family val="1"/>
    </font>
    <font>
      <sz val="9"/>
      <name val="Helv"/>
    </font>
    <font>
      <b/>
      <sz val="9"/>
      <name val="Arial"/>
      <family val="2"/>
    </font>
    <font>
      <b/>
      <vertAlign val="superscript"/>
      <sz val="9"/>
      <name val="Arial"/>
      <family val="2"/>
    </font>
    <font>
      <sz val="9"/>
      <color theme="1"/>
      <name val="Calibri"/>
      <family val="2"/>
      <scheme val="minor"/>
    </font>
    <font>
      <sz val="9"/>
      <name val="Arial"/>
      <family val="2"/>
    </font>
    <font>
      <b/>
      <sz val="9"/>
      <name val="Helv"/>
    </font>
    <font>
      <b/>
      <i/>
      <sz val="9"/>
      <name val="Arial"/>
      <family val="2"/>
    </font>
    <font>
      <i/>
      <sz val="9"/>
      <name val="Arial"/>
      <family val="2"/>
    </font>
    <font>
      <i/>
      <sz val="9"/>
      <name val="Helv"/>
    </font>
    <font>
      <b/>
      <sz val="9"/>
      <color indexed="53"/>
      <name val="Times New Roman"/>
      <family val="1"/>
    </font>
    <font>
      <b/>
      <sz val="10"/>
      <name val="Arial"/>
      <family val="2"/>
    </font>
    <font>
      <b/>
      <vertAlign val="superscript"/>
      <sz val="10"/>
      <name val="Arial"/>
      <family val="2"/>
    </font>
    <font>
      <b/>
      <sz val="8"/>
      <name val="Arial"/>
      <family val="2"/>
    </font>
    <font>
      <i/>
      <sz val="10"/>
      <name val="Arial"/>
      <family val="2"/>
    </font>
    <font>
      <vertAlign val="superscript"/>
      <sz val="11"/>
      <name val="Arial"/>
      <family val="2"/>
    </font>
    <font>
      <vertAlign val="superscript"/>
      <sz val="10"/>
      <name val="Arial"/>
      <family val="2"/>
    </font>
    <font>
      <sz val="8"/>
      <name val="Helv"/>
    </font>
    <font>
      <b/>
      <i/>
      <sz val="8"/>
      <name val="Arial"/>
      <family val="2"/>
    </font>
    <font>
      <b/>
      <sz val="11"/>
      <name val="Arial"/>
      <family val="2"/>
    </font>
    <font>
      <b/>
      <sz val="10"/>
      <color indexed="10"/>
      <name val="Arial"/>
      <family val="2"/>
    </font>
    <font>
      <sz val="12"/>
      <name val="Helv"/>
    </font>
    <font>
      <sz val="11"/>
      <name val="Arial"/>
      <family val="2"/>
    </font>
    <font>
      <b/>
      <sz val="9"/>
      <color rgb="FF002060"/>
      <name val="Segoe UI"/>
      <family val="2"/>
    </font>
    <font>
      <b/>
      <sz val="9"/>
      <color theme="1"/>
      <name val="Arial"/>
      <family val="2"/>
    </font>
    <font>
      <b/>
      <vertAlign val="superscript"/>
      <sz val="9"/>
      <color theme="1"/>
      <name val="Arial"/>
      <family val="2"/>
    </font>
    <font>
      <b/>
      <vertAlign val="superscript"/>
      <sz val="9"/>
      <color indexed="8"/>
      <name val="Arial"/>
      <family val="2"/>
    </font>
    <font>
      <b/>
      <sz val="9"/>
      <color theme="1"/>
      <name val="Segoe UI"/>
      <family val="2"/>
    </font>
    <font>
      <b/>
      <u/>
      <sz val="9"/>
      <color theme="1"/>
      <name val="Arial"/>
      <family val="2"/>
    </font>
    <font>
      <sz val="9"/>
      <color theme="1"/>
      <name val="Arial"/>
      <family val="2"/>
    </font>
    <font>
      <i/>
      <sz val="9"/>
      <color theme="1"/>
      <name val="Arial"/>
      <family val="2"/>
    </font>
    <font>
      <b/>
      <sz val="10.5"/>
      <name val="Times New Roman"/>
      <family val="1"/>
    </font>
    <font>
      <b/>
      <vertAlign val="subscript"/>
      <sz val="10.5"/>
      <name val="Times New Roman"/>
      <family val="1"/>
    </font>
    <font>
      <b/>
      <sz val="8.5"/>
      <name val="Times New Roman"/>
      <family val="1"/>
    </font>
    <font>
      <b/>
      <vertAlign val="superscript"/>
      <sz val="8.5"/>
      <name val="Times New Roman"/>
      <family val="1"/>
    </font>
    <font>
      <sz val="8.5"/>
      <name val="Times New Roman"/>
      <family val="1"/>
    </font>
    <font>
      <sz val="8.5"/>
      <name val="Helv"/>
    </font>
    <font>
      <sz val="10"/>
      <color indexed="9"/>
      <name val="Helv"/>
    </font>
    <font>
      <b/>
      <vertAlign val="subscript"/>
      <sz val="10"/>
      <name val="Times New Roman"/>
      <family val="1"/>
    </font>
    <font>
      <b/>
      <i/>
      <sz val="8.5"/>
      <name val="Times New Roman"/>
      <family val="1"/>
    </font>
    <font>
      <i/>
      <sz val="8.5"/>
      <name val="Times New Roman"/>
      <family val="1"/>
    </font>
    <font>
      <b/>
      <i/>
      <sz val="9"/>
      <name val="Times New Roman"/>
      <family val="1"/>
    </font>
    <font>
      <b/>
      <sz val="8.5"/>
      <color indexed="8"/>
      <name val="Times New Roman"/>
      <family val="1"/>
    </font>
    <font>
      <b/>
      <i/>
      <sz val="12"/>
      <name val="Times New Roman"/>
      <family val="1"/>
    </font>
    <font>
      <u/>
      <sz val="11"/>
      <name val="Times New Roman"/>
      <family val="1"/>
    </font>
    <font>
      <b/>
      <sz val="10"/>
      <color rgb="FFFF0000"/>
      <name val="Times New Roman"/>
      <family val="1"/>
    </font>
    <font>
      <b/>
      <sz val="10"/>
      <color rgb="FF000000"/>
      <name val="Times New Roman"/>
      <family val="1"/>
    </font>
    <font>
      <sz val="9"/>
      <color rgb="FF000000"/>
      <name val="Times New Roman"/>
      <family val="1"/>
    </font>
    <font>
      <b/>
      <vertAlign val="superscript"/>
      <sz val="10.5"/>
      <name val="Times New Roman"/>
      <family val="1"/>
    </font>
    <font>
      <sz val="10.5"/>
      <name val="Times New Roman"/>
      <family val="1"/>
    </font>
    <font>
      <b/>
      <sz val="10.5"/>
      <color rgb="FF000000"/>
      <name val="Times New Roman"/>
      <family val="1"/>
    </font>
    <font>
      <sz val="10.5"/>
      <color rgb="FF000000"/>
      <name val="Times New Roman"/>
      <family val="1"/>
    </font>
    <font>
      <i/>
      <sz val="10.5"/>
      <name val="Times New Roman"/>
      <family val="1"/>
    </font>
    <font>
      <sz val="11"/>
      <color indexed="8"/>
      <name val="Calibri"/>
      <family val="2"/>
    </font>
    <font>
      <b/>
      <i/>
      <sz val="10.5"/>
      <name val="Times New Roman"/>
      <family val="1"/>
    </font>
    <font>
      <vertAlign val="superscript"/>
      <sz val="10.5"/>
      <name val="Times New Roman"/>
      <family val="1"/>
    </font>
    <font>
      <sz val="9.5"/>
      <name val="Times New Roman"/>
      <family val="1"/>
    </font>
    <font>
      <b/>
      <sz val="10"/>
      <name val="Helv"/>
    </font>
    <font>
      <b/>
      <vertAlign val="superscript"/>
      <sz val="11"/>
      <color theme="1"/>
      <name val="Times New Roman"/>
      <family val="1"/>
    </font>
    <font>
      <b/>
      <sz val="10.5"/>
      <color theme="1"/>
      <name val="Times New Roman"/>
      <family val="1"/>
    </font>
    <font>
      <sz val="10.5"/>
      <color theme="1"/>
      <name val="Times New Roman"/>
      <family val="1"/>
    </font>
    <font>
      <vertAlign val="superscript"/>
      <sz val="10"/>
      <color indexed="8"/>
      <name val="Times New Roman"/>
      <family val="1"/>
    </font>
    <font>
      <sz val="10"/>
      <name val="CG Times"/>
      <family val="1"/>
    </font>
    <font>
      <b/>
      <u/>
      <sz val="9"/>
      <name val="Times New Roman"/>
      <family val="1"/>
    </font>
    <font>
      <b/>
      <u/>
      <sz val="8"/>
      <name val="Times New Roman"/>
      <family val="1"/>
    </font>
    <font>
      <u/>
      <sz val="8"/>
      <name val="Times New Roman"/>
      <family val="1"/>
    </font>
    <font>
      <b/>
      <vertAlign val="superscript"/>
      <sz val="8"/>
      <name val="Times New Roman"/>
      <family val="1"/>
    </font>
    <font>
      <b/>
      <sz val="11"/>
      <color rgb="FFFF0000"/>
      <name val="Times New Roman"/>
      <family val="1"/>
    </font>
    <font>
      <sz val="11"/>
      <name val="Calibri"/>
      <family val="2"/>
      <scheme val="minor"/>
    </font>
    <font>
      <b/>
      <i/>
      <sz val="10"/>
      <name val="Times New Roman"/>
      <family val="1"/>
    </font>
    <font>
      <i/>
      <sz val="8"/>
      <name val="Times New Roman"/>
      <family val="1"/>
    </font>
    <font>
      <vertAlign val="superscript"/>
      <sz val="11"/>
      <color indexed="8"/>
      <name val="Calibri"/>
      <family val="2"/>
    </font>
    <font>
      <sz val="9"/>
      <color rgb="FFA00000"/>
      <name val="Arial"/>
      <family val="2"/>
    </font>
    <font>
      <b/>
      <sz val="9"/>
      <name val="Calibri"/>
      <family val="2"/>
      <scheme val="minor"/>
    </font>
    <font>
      <sz val="9"/>
      <name val="Calibri"/>
      <family val="2"/>
      <scheme val="minor"/>
    </font>
    <font>
      <u/>
      <sz val="10"/>
      <color rgb="FF0070C0"/>
      <name val="Times New Roman"/>
      <family val="1"/>
    </font>
    <font>
      <sz val="11"/>
      <color rgb="FFFF0000"/>
      <name val="Times New Roman"/>
      <family val="1"/>
    </font>
    <font>
      <i/>
      <sz val="10"/>
      <color theme="1"/>
      <name val="Times New Roman"/>
      <family val="1"/>
    </font>
    <font>
      <sz val="7.5"/>
      <name val="Times New Roman"/>
      <family val="1"/>
    </font>
    <font>
      <i/>
      <vertAlign val="superscript"/>
      <sz val="10"/>
      <name val="Times New Roman"/>
      <family val="1"/>
    </font>
    <font>
      <b/>
      <sz val="7"/>
      <name val="Times New Roman"/>
      <family val="1"/>
    </font>
    <font>
      <b/>
      <vertAlign val="superscript"/>
      <sz val="7"/>
      <name val="Times New Roman"/>
      <family val="1"/>
    </font>
    <font>
      <i/>
      <sz val="7"/>
      <name val="Times New Roman"/>
      <family val="1"/>
    </font>
    <font>
      <vertAlign val="superscript"/>
      <sz val="7"/>
      <name val="Times New Roman"/>
      <family val="1"/>
    </font>
    <font>
      <sz val="8.5"/>
      <name val="MS Sans Serif"/>
      <family val="2"/>
    </font>
    <font>
      <i/>
      <vertAlign val="superscript"/>
      <sz val="7"/>
      <name val="Times New Roman"/>
      <family val="1"/>
    </font>
    <font>
      <sz val="6"/>
      <name val="Times New Roman"/>
      <family val="1"/>
    </font>
    <font>
      <vertAlign val="superscript"/>
      <sz val="6"/>
      <color indexed="16"/>
      <name val="Arial"/>
      <family val="2"/>
    </font>
    <font>
      <sz val="6.5"/>
      <name val="Times New Roman"/>
      <family val="1"/>
    </font>
    <font>
      <b/>
      <i/>
      <sz val="8"/>
      <name val="Times New Roman"/>
      <family val="1"/>
    </font>
    <font>
      <b/>
      <i/>
      <vertAlign val="superscript"/>
      <sz val="8"/>
      <name val="Times New Roman"/>
      <family val="1"/>
    </font>
    <font>
      <vertAlign val="superscript"/>
      <sz val="11"/>
      <color theme="1"/>
      <name val="Times New Roman"/>
      <family val="1"/>
    </font>
    <font>
      <sz val="9"/>
      <color theme="1"/>
      <name val="Times New Roman"/>
      <family val="1"/>
    </font>
    <font>
      <sz val="12"/>
      <color theme="10"/>
      <name val="Times New Roman"/>
      <family val="1"/>
    </font>
    <font>
      <vertAlign val="subscript"/>
      <sz val="11"/>
      <name val="Times New Roman"/>
      <family val="1"/>
    </font>
    <font>
      <sz val="11"/>
      <name val="Times New Roman"/>
      <family val="1"/>
      <charset val="1"/>
    </font>
    <font>
      <i/>
      <sz val="11"/>
      <name val="Times New Roman"/>
      <family val="1"/>
      <charset val="1"/>
    </font>
    <font>
      <i/>
      <vertAlign val="superscript"/>
      <sz val="12"/>
      <name val="Times New Roman"/>
      <family val="1"/>
    </font>
    <font>
      <vertAlign val="subscript"/>
      <sz val="12"/>
      <name val="Times New Roman"/>
      <family val="1"/>
    </font>
    <font>
      <b/>
      <sz val="9.5"/>
      <name val="Times New Roman"/>
      <family val="1"/>
    </font>
  </fonts>
  <fills count="9">
    <fill>
      <patternFill patternType="none"/>
    </fill>
    <fill>
      <patternFill patternType="gray125"/>
    </fill>
    <fill>
      <patternFill patternType="solid">
        <fgColor theme="0"/>
        <bgColor indexed="64"/>
      </patternFill>
    </fill>
    <fill>
      <patternFill patternType="solid">
        <fgColor indexed="9"/>
        <bgColor indexed="64"/>
      </patternFill>
    </fill>
    <fill>
      <patternFill patternType="solid">
        <fgColor theme="4" tint="0.79998168889431442"/>
        <bgColor indexed="64"/>
      </patternFill>
    </fill>
    <fill>
      <patternFill patternType="solid">
        <fgColor indexed="9"/>
        <bgColor indexed="8"/>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FFFFFF"/>
      </patternFill>
    </fill>
  </fills>
  <borders count="275">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top style="thin">
        <color indexed="64"/>
      </top>
      <bottom/>
      <diagonal/>
    </border>
    <border>
      <left/>
      <right/>
      <top/>
      <bottom style="thin">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top style="thin">
        <color indexed="64"/>
      </top>
      <bottom/>
      <diagonal/>
    </border>
    <border>
      <left style="thin">
        <color indexed="64"/>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medium">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style="medium">
        <color indexed="64"/>
      </bottom>
      <diagonal/>
    </border>
    <border>
      <left style="medium">
        <color indexed="64"/>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top/>
      <bottom style="medium">
        <color indexed="64"/>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style="medium">
        <color indexed="64"/>
      </top>
      <bottom/>
      <diagonal/>
    </border>
    <border>
      <left style="medium">
        <color indexed="64"/>
      </left>
      <right style="thin">
        <color indexed="64"/>
      </right>
      <top style="medium">
        <color indexed="64"/>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medium">
        <color indexed="64"/>
      </left>
      <right style="thin">
        <color indexed="64"/>
      </right>
      <top/>
      <bottom/>
      <diagonal/>
    </border>
    <border>
      <left style="thin">
        <color indexed="64"/>
      </left>
      <right style="medium">
        <color indexed="64"/>
      </right>
      <top/>
      <bottom style="medium">
        <color indexed="64"/>
      </bottom>
      <diagonal/>
    </border>
    <border>
      <left style="thin">
        <color indexed="64"/>
      </left>
      <right style="medium">
        <color indexed="64"/>
      </right>
      <top/>
      <bottom/>
      <diagonal/>
    </border>
    <border>
      <left style="thin">
        <color indexed="64"/>
      </left>
      <right style="medium">
        <color indexed="64"/>
      </right>
      <top style="medium">
        <color indexed="64"/>
      </top>
      <bottom/>
      <diagonal/>
    </border>
    <border>
      <left style="medium">
        <color indexed="64"/>
      </left>
      <right style="thin">
        <color indexed="64"/>
      </right>
      <top/>
      <bottom style="medium">
        <color indexed="64"/>
      </bottom>
      <diagonal/>
    </border>
    <border>
      <left style="thin">
        <color indexed="64"/>
      </left>
      <right style="thin">
        <color indexed="64"/>
      </right>
      <top style="medium">
        <color indexed="64"/>
      </top>
      <bottom style="medium">
        <color indexed="64"/>
      </bottom>
      <diagonal/>
    </border>
    <border>
      <left/>
      <right style="thin">
        <color indexed="64"/>
      </right>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diagonal/>
    </border>
    <border>
      <left/>
      <right style="thin">
        <color indexed="64"/>
      </right>
      <top/>
      <bottom/>
      <diagonal/>
    </border>
    <border>
      <left style="medium">
        <color indexed="64"/>
      </left>
      <right style="medium">
        <color indexed="64"/>
      </right>
      <top style="double">
        <color indexed="64"/>
      </top>
      <bottom/>
      <diagonal/>
    </border>
    <border>
      <left style="medium">
        <color indexed="64"/>
      </left>
      <right/>
      <top style="double">
        <color indexed="64"/>
      </top>
      <bottom/>
      <diagonal/>
    </border>
    <border>
      <left style="thin">
        <color indexed="64"/>
      </left>
      <right style="thin">
        <color indexed="64"/>
      </right>
      <top style="double">
        <color indexed="64"/>
      </top>
      <bottom/>
      <diagonal/>
    </border>
    <border>
      <left/>
      <right style="medium">
        <color indexed="64"/>
      </right>
      <top style="double">
        <color indexed="64"/>
      </top>
      <bottom/>
      <diagonal/>
    </border>
    <border>
      <left style="medium">
        <color indexed="64"/>
      </left>
      <right style="thin">
        <color indexed="64"/>
      </right>
      <top style="double">
        <color indexed="64"/>
      </top>
      <bottom/>
      <diagonal/>
    </border>
    <border>
      <left style="thin">
        <color indexed="64"/>
      </left>
      <right style="medium">
        <color indexed="64"/>
      </right>
      <top style="double">
        <color indexed="64"/>
      </top>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right style="thin">
        <color indexed="64"/>
      </right>
      <top style="thin">
        <color indexed="64"/>
      </top>
      <bottom/>
      <diagonal/>
    </border>
    <border>
      <left/>
      <right style="thin">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top/>
      <bottom style="medium">
        <color indexed="64"/>
      </bottom>
      <diagonal/>
    </border>
    <border>
      <left style="thin">
        <color indexed="64"/>
      </left>
      <right/>
      <top style="medium">
        <color indexed="64"/>
      </top>
      <bottom/>
      <diagonal/>
    </border>
    <border>
      <left style="medium">
        <color indexed="64"/>
      </left>
      <right style="thin">
        <color indexed="64"/>
      </right>
      <top style="thin">
        <color indexed="64"/>
      </top>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diagonal/>
    </border>
    <border>
      <left/>
      <right style="medium">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top style="thin">
        <color indexed="64"/>
      </top>
      <bottom style="medium">
        <color indexed="64"/>
      </bottom>
      <diagonal/>
    </border>
    <border>
      <left style="medium">
        <color indexed="64"/>
      </left>
      <right/>
      <top style="thin">
        <color indexed="64"/>
      </top>
      <bottom style="thin">
        <color indexed="64"/>
      </bottom>
      <diagonal/>
    </border>
    <border>
      <left style="medium">
        <color rgb="FF002060"/>
      </left>
      <right style="medium">
        <color rgb="FF002060"/>
      </right>
      <top style="medium">
        <color indexed="64"/>
      </top>
      <bottom/>
      <diagonal/>
    </border>
    <border>
      <left style="medium">
        <color rgb="FF002060"/>
      </left>
      <right style="medium">
        <color rgb="FF002060"/>
      </right>
      <top/>
      <bottom/>
      <diagonal/>
    </border>
    <border>
      <left style="medium">
        <color indexed="8"/>
      </left>
      <right style="thin">
        <color indexed="64"/>
      </right>
      <top style="medium">
        <color indexed="8"/>
      </top>
      <bottom style="thin">
        <color indexed="64"/>
      </bottom>
      <diagonal/>
    </border>
    <border>
      <left/>
      <right/>
      <top style="medium">
        <color indexed="8"/>
      </top>
      <bottom style="thin">
        <color indexed="64"/>
      </bottom>
      <diagonal/>
    </border>
    <border>
      <left/>
      <right style="thin">
        <color indexed="8"/>
      </right>
      <top style="medium">
        <color indexed="8"/>
      </top>
      <bottom style="thin">
        <color indexed="64"/>
      </bottom>
      <diagonal/>
    </border>
    <border>
      <left style="medium">
        <color indexed="64"/>
      </left>
      <right style="medium">
        <color indexed="64"/>
      </right>
      <top style="medium">
        <color indexed="64"/>
      </top>
      <bottom style="thin">
        <color indexed="8"/>
      </bottom>
      <diagonal/>
    </border>
    <border>
      <left style="medium">
        <color indexed="8"/>
      </left>
      <right/>
      <top/>
      <bottom/>
      <diagonal/>
    </border>
    <border>
      <left/>
      <right style="thin">
        <color indexed="8"/>
      </right>
      <top/>
      <bottom/>
      <diagonal/>
    </border>
    <border>
      <left style="medium">
        <color indexed="8"/>
      </left>
      <right style="thin">
        <color indexed="8"/>
      </right>
      <top/>
      <bottom/>
      <diagonal/>
    </border>
    <border>
      <left style="thin">
        <color indexed="8"/>
      </left>
      <right/>
      <top/>
      <bottom/>
      <diagonal/>
    </border>
    <border>
      <left style="medium">
        <color rgb="FF002060"/>
      </left>
      <right style="medium">
        <color rgb="FF002060"/>
      </right>
      <top/>
      <bottom style="medium">
        <color rgb="FF002060"/>
      </bottom>
      <diagonal/>
    </border>
    <border>
      <left style="medium">
        <color indexed="8"/>
      </left>
      <right style="thin">
        <color indexed="64"/>
      </right>
      <top style="thin">
        <color indexed="64"/>
      </top>
      <bottom style="thin">
        <color indexed="64"/>
      </bottom>
      <diagonal/>
    </border>
    <border>
      <left style="medium">
        <color rgb="FF002060"/>
      </left>
      <right style="medium">
        <color rgb="FF002060"/>
      </right>
      <top style="medium">
        <color rgb="FF002060"/>
      </top>
      <bottom style="medium">
        <color indexed="64"/>
      </bottom>
      <diagonal/>
    </border>
    <border>
      <left style="medium">
        <color indexed="8"/>
      </left>
      <right/>
      <top style="thin">
        <color indexed="8"/>
      </top>
      <bottom style="medium">
        <color indexed="8"/>
      </bottom>
      <diagonal/>
    </border>
    <border>
      <left style="thin">
        <color indexed="8"/>
      </left>
      <right/>
      <top style="thin">
        <color indexed="8"/>
      </top>
      <bottom style="medium">
        <color indexed="8"/>
      </bottom>
      <diagonal/>
    </border>
    <border>
      <left/>
      <right/>
      <top style="thin">
        <color indexed="64"/>
      </top>
      <bottom style="medium">
        <color indexed="8"/>
      </bottom>
      <diagonal/>
    </border>
    <border>
      <left style="thin">
        <color indexed="8"/>
      </left>
      <right/>
      <top style="medium">
        <color indexed="64"/>
      </top>
      <bottom style="medium">
        <color indexed="64"/>
      </bottom>
      <diagonal/>
    </border>
    <border>
      <left style="thick">
        <color indexed="56"/>
      </left>
      <right/>
      <top style="thin">
        <color indexed="64"/>
      </top>
      <bottom style="thin">
        <color indexed="64"/>
      </bottom>
      <diagonal/>
    </border>
    <border>
      <left style="thick">
        <color indexed="56"/>
      </left>
      <right/>
      <top/>
      <bottom/>
      <diagonal/>
    </border>
    <border>
      <left style="thin">
        <color rgb="FF002060"/>
      </left>
      <right style="thin">
        <color rgb="FF002060"/>
      </right>
      <top style="thin">
        <color indexed="64"/>
      </top>
      <bottom/>
      <diagonal/>
    </border>
    <border>
      <left style="thin">
        <color rgb="FF002060"/>
      </left>
      <right/>
      <top style="thin">
        <color indexed="64"/>
      </top>
      <bottom/>
      <diagonal/>
    </border>
    <border>
      <left style="thin">
        <color rgb="FF002060"/>
      </left>
      <right style="thin">
        <color rgb="FF002060"/>
      </right>
      <top/>
      <bottom/>
      <diagonal/>
    </border>
    <border>
      <left style="thin">
        <color rgb="FF002060"/>
      </left>
      <right/>
      <top/>
      <bottom/>
      <diagonal/>
    </border>
    <border>
      <left style="thick">
        <color indexed="56"/>
      </left>
      <right/>
      <top/>
      <bottom style="thin">
        <color indexed="64"/>
      </bottom>
      <diagonal/>
    </border>
    <border>
      <left style="thin">
        <color rgb="FF002060"/>
      </left>
      <right style="thin">
        <color rgb="FF002060"/>
      </right>
      <top/>
      <bottom style="thin">
        <color rgb="FF002060"/>
      </bottom>
      <diagonal/>
    </border>
    <border>
      <left style="thin">
        <color rgb="FF002060"/>
      </left>
      <right/>
      <top/>
      <bottom style="thin">
        <color rgb="FF002060"/>
      </bottom>
      <diagonal/>
    </border>
    <border>
      <left style="thin">
        <color theme="1"/>
      </left>
      <right style="thin">
        <color theme="1"/>
      </right>
      <top style="thin">
        <color theme="1"/>
      </top>
      <bottom/>
      <diagonal/>
    </border>
    <border>
      <left style="thin">
        <color theme="1"/>
      </left>
      <right style="thin">
        <color theme="1"/>
      </right>
      <top/>
      <bottom style="thin">
        <color theme="1"/>
      </bottom>
      <diagonal/>
    </border>
    <border>
      <left style="thin">
        <color theme="1"/>
      </left>
      <right style="thin">
        <color theme="1"/>
      </right>
      <top/>
      <bottom/>
      <diagonal/>
    </border>
    <border>
      <left style="medium">
        <color indexed="64"/>
      </left>
      <right style="medium">
        <color indexed="64"/>
      </right>
      <top/>
      <bottom style="thin">
        <color indexed="8"/>
      </bottom>
      <diagonal/>
    </border>
    <border>
      <left style="medium">
        <color indexed="64"/>
      </left>
      <right style="medium">
        <color indexed="64"/>
      </right>
      <top style="thin">
        <color indexed="8"/>
      </top>
      <bottom style="medium">
        <color indexed="64"/>
      </bottom>
      <diagonal/>
    </border>
    <border>
      <left/>
      <right style="double">
        <color indexed="64"/>
      </right>
      <top style="medium">
        <color indexed="64"/>
      </top>
      <bottom style="medium">
        <color indexed="64"/>
      </bottom>
      <diagonal/>
    </border>
    <border>
      <left/>
      <right style="double">
        <color indexed="64"/>
      </right>
      <top/>
      <bottom/>
      <diagonal/>
    </border>
    <border>
      <left/>
      <right style="double">
        <color indexed="64"/>
      </right>
      <top/>
      <bottom style="medium">
        <color indexed="64"/>
      </bottom>
      <diagonal/>
    </border>
    <border>
      <left/>
      <right/>
      <top style="hair">
        <color indexed="64"/>
      </top>
      <bottom style="hair">
        <color indexed="64"/>
      </bottom>
      <diagonal/>
    </border>
    <border>
      <left style="thin">
        <color indexed="64"/>
      </left>
      <right style="thin">
        <color indexed="64"/>
      </right>
      <top style="hair">
        <color indexed="64"/>
      </top>
      <bottom style="hair">
        <color indexed="64"/>
      </bottom>
      <diagonal/>
    </border>
    <border>
      <left style="medium">
        <color indexed="64"/>
      </left>
      <right style="medium">
        <color indexed="64"/>
      </right>
      <top style="thin">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right style="medium">
        <color indexed="64"/>
      </right>
      <top style="thin">
        <color indexed="64"/>
      </top>
      <bottom style="thin">
        <color indexed="64"/>
      </bottom>
      <diagonal/>
    </border>
    <border>
      <left style="dotted">
        <color indexed="64"/>
      </left>
      <right style="thin">
        <color indexed="64"/>
      </right>
      <top style="thin">
        <color indexed="64"/>
      </top>
      <bottom style="thin">
        <color indexed="64"/>
      </bottom>
      <diagonal/>
    </border>
    <border>
      <left style="dotted">
        <color indexed="64"/>
      </left>
      <right style="dotted">
        <color indexed="64"/>
      </right>
      <top style="thin">
        <color indexed="64"/>
      </top>
      <bottom style="thin">
        <color indexed="64"/>
      </bottom>
      <diagonal/>
    </border>
    <border>
      <left style="thin">
        <color indexed="64"/>
      </left>
      <right style="dotted">
        <color indexed="64"/>
      </right>
      <top style="thin">
        <color indexed="64"/>
      </top>
      <bottom style="thin">
        <color indexed="64"/>
      </bottom>
      <diagonal/>
    </border>
    <border>
      <left/>
      <right style="dotted">
        <color indexed="64"/>
      </right>
      <top style="thin">
        <color indexed="64"/>
      </top>
      <bottom style="thin">
        <color indexed="64"/>
      </bottom>
      <diagonal/>
    </border>
    <border>
      <left style="dotted">
        <color indexed="64"/>
      </left>
      <right style="dotted">
        <color indexed="64"/>
      </right>
      <top/>
      <bottom/>
      <diagonal/>
    </border>
    <border>
      <left/>
      <right style="dotted">
        <color indexed="64"/>
      </right>
      <top/>
      <bottom/>
      <diagonal/>
    </border>
    <border>
      <left style="thin">
        <color indexed="64"/>
      </left>
      <right style="dotted">
        <color indexed="64"/>
      </right>
      <top/>
      <bottom/>
      <diagonal/>
    </border>
    <border>
      <left style="dotted">
        <color indexed="64"/>
      </left>
      <right style="thin">
        <color indexed="64"/>
      </right>
      <top/>
      <bottom/>
      <diagonal/>
    </border>
    <border>
      <left style="dotted">
        <color indexed="64"/>
      </left>
      <right/>
      <top/>
      <bottom/>
      <diagonal/>
    </border>
    <border>
      <left style="dotted">
        <color indexed="64"/>
      </left>
      <right style="dotted">
        <color indexed="64"/>
      </right>
      <top style="thin">
        <color indexed="64"/>
      </top>
      <bottom/>
      <diagonal/>
    </border>
    <border>
      <left style="thin">
        <color indexed="64"/>
      </left>
      <right style="dotted">
        <color indexed="64"/>
      </right>
      <top style="thin">
        <color indexed="64"/>
      </top>
      <bottom/>
      <diagonal/>
    </border>
    <border>
      <left style="dotted">
        <color indexed="64"/>
      </left>
      <right style="thin">
        <color indexed="64"/>
      </right>
      <top/>
      <bottom style="thin">
        <color indexed="64"/>
      </bottom>
      <diagonal/>
    </border>
    <border>
      <left style="dotted">
        <color indexed="64"/>
      </left>
      <right style="dotted">
        <color indexed="64"/>
      </right>
      <top/>
      <bottom style="thin">
        <color indexed="64"/>
      </bottom>
      <diagonal/>
    </border>
    <border>
      <left/>
      <right style="dotted">
        <color indexed="64"/>
      </right>
      <top/>
      <bottom style="thin">
        <color indexed="64"/>
      </bottom>
      <diagonal/>
    </border>
    <border>
      <left style="thin">
        <color indexed="64"/>
      </left>
      <right style="dotted">
        <color indexed="64"/>
      </right>
      <top/>
      <bottom style="thin">
        <color indexed="64"/>
      </bottom>
      <diagonal/>
    </border>
    <border>
      <left style="dotted">
        <color indexed="64"/>
      </left>
      <right style="thin">
        <color indexed="64"/>
      </right>
      <top style="thin">
        <color indexed="64"/>
      </top>
      <bottom/>
      <diagonal/>
    </border>
    <border>
      <left/>
      <right style="medium">
        <color indexed="8"/>
      </right>
      <top style="medium">
        <color indexed="8"/>
      </top>
      <bottom style="medium">
        <color indexed="8"/>
      </bottom>
      <diagonal/>
    </border>
    <border>
      <left style="hair">
        <color indexed="8"/>
      </left>
      <right style="hair">
        <color indexed="8"/>
      </right>
      <top style="medium">
        <color indexed="8"/>
      </top>
      <bottom style="medium">
        <color indexed="8"/>
      </bottom>
      <diagonal/>
    </border>
    <border>
      <left style="medium">
        <color indexed="8"/>
      </left>
      <right/>
      <top style="medium">
        <color indexed="8"/>
      </top>
      <bottom style="medium">
        <color indexed="8"/>
      </bottom>
      <diagonal/>
    </border>
    <border>
      <left/>
      <right/>
      <top style="medium">
        <color indexed="8"/>
      </top>
      <bottom style="medium">
        <color indexed="8"/>
      </bottom>
      <diagonal/>
    </border>
    <border>
      <left style="hair">
        <color indexed="8"/>
      </left>
      <right style="medium">
        <color indexed="8"/>
      </right>
      <top style="medium">
        <color indexed="8"/>
      </top>
      <bottom style="medium">
        <color indexed="8"/>
      </bottom>
      <diagonal/>
    </border>
    <border>
      <left style="medium">
        <color indexed="8"/>
      </left>
      <right style="medium">
        <color indexed="8"/>
      </right>
      <top style="medium">
        <color indexed="8"/>
      </top>
      <bottom style="medium">
        <color indexed="8"/>
      </bottom>
      <diagonal/>
    </border>
    <border>
      <left/>
      <right style="medium">
        <color indexed="8"/>
      </right>
      <top/>
      <bottom/>
      <diagonal/>
    </border>
    <border>
      <left style="hair">
        <color indexed="8"/>
      </left>
      <right style="hair">
        <color indexed="8"/>
      </right>
      <top/>
      <bottom/>
      <diagonal/>
    </border>
    <border>
      <left style="hair">
        <color indexed="8"/>
      </left>
      <right style="medium">
        <color indexed="8"/>
      </right>
      <top/>
      <bottom/>
      <diagonal/>
    </border>
    <border>
      <left style="medium">
        <color indexed="8"/>
      </left>
      <right style="medium">
        <color indexed="8"/>
      </right>
      <top/>
      <bottom/>
      <diagonal/>
    </border>
    <border>
      <left/>
      <right style="medium">
        <color indexed="8"/>
      </right>
      <top style="thin">
        <color indexed="8"/>
      </top>
      <bottom style="medium">
        <color indexed="8"/>
      </bottom>
      <diagonal/>
    </border>
    <border>
      <left style="hair">
        <color indexed="8"/>
      </left>
      <right style="hair">
        <color indexed="8"/>
      </right>
      <top style="thin">
        <color indexed="8"/>
      </top>
      <bottom style="medium">
        <color indexed="8"/>
      </bottom>
      <diagonal/>
    </border>
    <border>
      <left/>
      <right/>
      <top style="thin">
        <color indexed="8"/>
      </top>
      <bottom style="medium">
        <color indexed="8"/>
      </bottom>
      <diagonal/>
    </border>
    <border>
      <left style="hair">
        <color indexed="8"/>
      </left>
      <right style="medium">
        <color indexed="8"/>
      </right>
      <top style="thin">
        <color indexed="8"/>
      </top>
      <bottom style="medium">
        <color indexed="8"/>
      </bottom>
      <diagonal/>
    </border>
    <border>
      <left style="medium">
        <color indexed="8"/>
      </left>
      <right style="medium">
        <color indexed="8"/>
      </right>
      <top/>
      <bottom style="medium">
        <color indexed="8"/>
      </bottom>
      <diagonal/>
    </border>
    <border>
      <left style="thin">
        <color indexed="8"/>
      </left>
      <right style="medium">
        <color indexed="8"/>
      </right>
      <top style="medium">
        <color indexed="8"/>
      </top>
      <bottom style="thin">
        <color indexed="8"/>
      </bottom>
      <diagonal/>
    </border>
    <border>
      <left style="thin">
        <color indexed="8"/>
      </left>
      <right style="thin">
        <color indexed="8"/>
      </right>
      <top style="medium">
        <color indexed="8"/>
      </top>
      <bottom style="thin">
        <color indexed="8"/>
      </bottom>
      <diagonal/>
    </border>
    <border>
      <left style="medium">
        <color indexed="8"/>
      </left>
      <right style="thin">
        <color indexed="8"/>
      </right>
      <top style="medium">
        <color indexed="8"/>
      </top>
      <bottom style="thin">
        <color indexed="8"/>
      </bottom>
      <diagonal/>
    </border>
    <border>
      <left style="thin">
        <color indexed="8"/>
      </left>
      <right/>
      <top style="medium">
        <color indexed="8"/>
      </top>
      <bottom style="thin">
        <color indexed="8"/>
      </bottom>
      <diagonal/>
    </border>
    <border>
      <left/>
      <right style="thin">
        <color indexed="8"/>
      </right>
      <top style="medium">
        <color indexed="8"/>
      </top>
      <bottom style="thin">
        <color indexed="8"/>
      </bottom>
      <diagonal/>
    </border>
    <border>
      <left style="medium">
        <color indexed="8"/>
      </left>
      <right style="medium">
        <color indexed="8"/>
      </right>
      <top style="medium">
        <color indexed="8"/>
      </top>
      <bottom/>
      <diagonal/>
    </border>
    <border>
      <left style="hair">
        <color indexed="64"/>
      </left>
      <right style="hair">
        <color indexed="64"/>
      </right>
      <top/>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style="hair">
        <color indexed="64"/>
      </left>
      <right/>
      <top style="thin">
        <color indexed="64"/>
      </top>
      <bottom style="thin">
        <color indexed="64"/>
      </bottom>
      <diagonal/>
    </border>
    <border>
      <left style="hair">
        <color indexed="64"/>
      </left>
      <right style="thin">
        <color indexed="64"/>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top style="thin">
        <color indexed="64"/>
      </top>
      <bottom style="hair">
        <color indexed="64"/>
      </bottom>
      <diagonal/>
    </border>
    <border>
      <left style="dotted">
        <color indexed="64"/>
      </left>
      <right/>
      <top style="thin">
        <color indexed="64"/>
      </top>
      <bottom style="thin">
        <color indexed="64"/>
      </bottom>
      <diagonal/>
    </border>
    <border>
      <left/>
      <right style="thin">
        <color indexed="64"/>
      </right>
      <top style="thin">
        <color indexed="8"/>
      </top>
      <bottom style="thin">
        <color indexed="64"/>
      </bottom>
      <diagonal/>
    </border>
    <border>
      <left/>
      <right/>
      <top style="thin">
        <color indexed="8"/>
      </top>
      <bottom style="thin">
        <color indexed="64"/>
      </bottom>
      <diagonal/>
    </border>
    <border>
      <left style="thin">
        <color indexed="8"/>
      </left>
      <right/>
      <top style="thin">
        <color indexed="8"/>
      </top>
      <bottom style="thin">
        <color indexed="64"/>
      </bottom>
      <diagonal/>
    </border>
    <border>
      <left/>
      <right style="thin">
        <color indexed="8"/>
      </right>
      <top style="thin">
        <color indexed="8"/>
      </top>
      <bottom style="thin">
        <color indexed="64"/>
      </bottom>
      <diagonal/>
    </border>
    <border>
      <left/>
      <right style="thin">
        <color indexed="8"/>
      </right>
      <top style="thin">
        <color indexed="8"/>
      </top>
      <bottom/>
      <diagonal/>
    </border>
    <border>
      <left/>
      <right/>
      <top style="thin">
        <color indexed="8"/>
      </top>
      <bottom/>
      <diagonal/>
    </border>
    <border>
      <left style="thin">
        <color indexed="64"/>
      </left>
      <right/>
      <top style="thin">
        <color indexed="8"/>
      </top>
      <bottom style="thin">
        <color indexed="64"/>
      </bottom>
      <diagonal/>
    </border>
    <border>
      <left style="dashed">
        <color indexed="64"/>
      </left>
      <right style="dashed">
        <color indexed="64"/>
      </right>
      <top style="thin">
        <color indexed="64"/>
      </top>
      <bottom style="thin">
        <color indexed="64"/>
      </bottom>
      <diagonal/>
    </border>
    <border>
      <left style="thin">
        <color indexed="64"/>
      </left>
      <right style="dashed">
        <color indexed="64"/>
      </right>
      <top style="thin">
        <color indexed="64"/>
      </top>
      <bottom style="thin">
        <color indexed="64"/>
      </bottom>
      <diagonal/>
    </border>
    <border>
      <left style="dashed">
        <color indexed="64"/>
      </left>
      <right style="dotted">
        <color indexed="64"/>
      </right>
      <top style="thin">
        <color indexed="64"/>
      </top>
      <bottom style="thin">
        <color indexed="64"/>
      </bottom>
      <diagonal/>
    </border>
    <border>
      <left style="dashed">
        <color indexed="64"/>
      </left>
      <right style="thin">
        <color indexed="64"/>
      </right>
      <top style="thin">
        <color indexed="64"/>
      </top>
      <bottom style="thin">
        <color indexed="64"/>
      </bottom>
      <diagonal/>
    </border>
    <border>
      <left style="dashed">
        <color indexed="64"/>
      </left>
      <right style="dashed">
        <color indexed="64"/>
      </right>
      <top/>
      <bottom/>
      <diagonal/>
    </border>
    <border>
      <left style="thin">
        <color indexed="64"/>
      </left>
      <right style="dashed">
        <color indexed="64"/>
      </right>
      <top/>
      <bottom/>
      <diagonal/>
    </border>
    <border>
      <left style="dashed">
        <color indexed="64"/>
      </left>
      <right style="dashed">
        <color indexed="64"/>
      </right>
      <top style="thin">
        <color indexed="64"/>
      </top>
      <bottom/>
      <diagonal/>
    </border>
    <border>
      <left style="thin">
        <color indexed="64"/>
      </left>
      <right style="dashed">
        <color indexed="64"/>
      </right>
      <top style="thin">
        <color indexed="64"/>
      </top>
      <bottom/>
      <diagonal/>
    </border>
    <border>
      <left/>
      <right style="medium">
        <color indexed="64"/>
      </right>
      <top/>
      <bottom style="dotted">
        <color indexed="64"/>
      </bottom>
      <diagonal/>
    </border>
    <border>
      <left style="medium">
        <color indexed="64"/>
      </left>
      <right style="thin">
        <color indexed="64"/>
      </right>
      <top style="dotted">
        <color indexed="64"/>
      </top>
      <bottom/>
      <diagonal/>
    </border>
    <border>
      <left style="thin">
        <color indexed="64"/>
      </left>
      <right style="thin">
        <color indexed="64"/>
      </right>
      <top style="dotted">
        <color indexed="64"/>
      </top>
      <bottom/>
      <diagonal/>
    </border>
    <border>
      <left/>
      <right/>
      <top style="dotted">
        <color indexed="64"/>
      </top>
      <bottom/>
      <diagonal/>
    </border>
    <border diagonalDown="1">
      <left style="medium">
        <color indexed="64"/>
      </left>
      <right style="thin">
        <color indexed="64"/>
      </right>
      <top style="medium">
        <color indexed="64"/>
      </top>
      <bottom/>
      <diagonal style="thin">
        <color indexed="64"/>
      </diagonal>
    </border>
    <border>
      <left/>
      <right style="dashed">
        <color indexed="64"/>
      </right>
      <top style="medium">
        <color indexed="64"/>
      </top>
      <bottom style="thin">
        <color indexed="64"/>
      </bottom>
      <diagonal/>
    </border>
    <border>
      <left style="dashed">
        <color indexed="64"/>
      </left>
      <right/>
      <top style="medium">
        <color indexed="64"/>
      </top>
      <bottom/>
      <diagonal/>
    </border>
    <border>
      <left/>
      <right style="dashed">
        <color indexed="64"/>
      </right>
      <top style="medium">
        <color indexed="64"/>
      </top>
      <bottom/>
      <diagonal/>
    </border>
    <border>
      <left style="dashed">
        <color indexed="64"/>
      </left>
      <right style="dashed">
        <color indexed="64"/>
      </right>
      <top style="medium">
        <color indexed="64"/>
      </top>
      <bottom/>
      <diagonal/>
    </border>
    <border>
      <left style="dashed">
        <color indexed="64"/>
      </left>
      <right style="medium">
        <color indexed="64"/>
      </right>
      <top style="medium">
        <color indexed="64"/>
      </top>
      <bottom/>
      <diagonal/>
    </border>
    <border diagonalDown="1">
      <left style="medium">
        <color indexed="64"/>
      </left>
      <right style="thin">
        <color indexed="64"/>
      </right>
      <top/>
      <bottom/>
      <diagonal style="thin">
        <color indexed="64"/>
      </diagonal>
    </border>
    <border>
      <left style="dashed">
        <color indexed="64"/>
      </left>
      <right/>
      <top style="thin">
        <color indexed="64"/>
      </top>
      <bottom style="thin">
        <color indexed="64"/>
      </bottom>
      <diagonal/>
    </border>
    <border>
      <left/>
      <right style="dashed">
        <color indexed="64"/>
      </right>
      <top style="thin">
        <color indexed="64"/>
      </top>
      <bottom style="thin">
        <color indexed="64"/>
      </bottom>
      <diagonal/>
    </border>
    <border>
      <left style="dashed">
        <color indexed="64"/>
      </left>
      <right/>
      <top/>
      <bottom style="thin">
        <color indexed="64"/>
      </bottom>
      <diagonal/>
    </border>
    <border>
      <left/>
      <right style="dashed">
        <color indexed="64"/>
      </right>
      <top/>
      <bottom style="thin">
        <color indexed="64"/>
      </bottom>
      <diagonal/>
    </border>
    <border>
      <left style="dashed">
        <color indexed="64"/>
      </left>
      <right style="medium">
        <color indexed="64"/>
      </right>
      <top/>
      <bottom/>
      <diagonal/>
    </border>
    <border>
      <left style="dashed">
        <color indexed="64"/>
      </left>
      <right/>
      <top/>
      <bottom/>
      <diagonal/>
    </border>
    <border>
      <left/>
      <right style="dashed">
        <color indexed="64"/>
      </right>
      <top/>
      <bottom/>
      <diagonal/>
    </border>
    <border diagonalDown="1">
      <left style="medium">
        <color indexed="64"/>
      </left>
      <right style="thin">
        <color indexed="64"/>
      </right>
      <top/>
      <bottom style="medium">
        <color indexed="64"/>
      </bottom>
      <diagonal style="thin">
        <color indexed="64"/>
      </diagonal>
    </border>
    <border>
      <left style="thin">
        <color indexed="64"/>
      </left>
      <right style="dashed">
        <color indexed="64"/>
      </right>
      <top/>
      <bottom style="thin">
        <color indexed="64"/>
      </bottom>
      <diagonal/>
    </border>
    <border>
      <left style="dashed">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dashed">
        <color indexed="64"/>
      </left>
      <right/>
      <top style="thin">
        <color indexed="64"/>
      </top>
      <bottom/>
      <diagonal/>
    </border>
    <border>
      <left/>
      <right style="dashed">
        <color indexed="64"/>
      </right>
      <top style="thin">
        <color indexed="64"/>
      </top>
      <bottom/>
      <diagonal/>
    </border>
    <border>
      <left style="dashed">
        <color indexed="64"/>
      </left>
      <right/>
      <top/>
      <bottom style="medium">
        <color indexed="64"/>
      </bottom>
      <diagonal/>
    </border>
    <border>
      <left/>
      <right style="dashed">
        <color indexed="64"/>
      </right>
      <top/>
      <bottom style="medium">
        <color indexed="64"/>
      </bottom>
      <diagonal/>
    </border>
    <border>
      <left style="dashed">
        <color indexed="64"/>
      </left>
      <right style="dashed">
        <color indexed="64"/>
      </right>
      <top/>
      <bottom style="medium">
        <color indexed="64"/>
      </bottom>
      <diagonal/>
    </border>
    <border>
      <left style="hair">
        <color indexed="64"/>
      </left>
      <right style="medium">
        <color indexed="64"/>
      </right>
      <top style="thin">
        <color indexed="64"/>
      </top>
      <bottom style="thin">
        <color indexed="64"/>
      </bottom>
      <diagonal/>
    </border>
    <border>
      <left style="medium">
        <color indexed="64"/>
      </left>
      <right/>
      <top style="hair">
        <color indexed="64"/>
      </top>
      <bottom/>
      <diagonal/>
    </border>
    <border>
      <left style="thin">
        <color indexed="64"/>
      </left>
      <right style="hair">
        <color indexed="64"/>
      </right>
      <top style="hair">
        <color indexed="64"/>
      </top>
      <bottom/>
      <diagonal/>
    </border>
    <border>
      <left style="hair">
        <color indexed="64"/>
      </left>
      <right style="hair">
        <color indexed="64"/>
      </right>
      <top style="hair">
        <color indexed="64"/>
      </top>
      <bottom/>
      <diagonal/>
    </border>
    <border>
      <left style="hair">
        <color indexed="64"/>
      </left>
      <right style="thin">
        <color indexed="64"/>
      </right>
      <top/>
      <bottom/>
      <diagonal/>
    </border>
    <border>
      <left/>
      <right style="hair">
        <color indexed="64"/>
      </right>
      <top style="hair">
        <color indexed="64"/>
      </top>
      <bottom/>
      <diagonal/>
    </border>
    <border>
      <left style="hair">
        <color indexed="64"/>
      </left>
      <right/>
      <top style="hair">
        <color indexed="64"/>
      </top>
      <bottom/>
      <diagonal/>
    </border>
    <border>
      <left style="hair">
        <color indexed="64"/>
      </left>
      <right style="medium">
        <color indexed="64"/>
      </right>
      <top style="hair">
        <color indexed="64"/>
      </top>
      <bottom/>
      <diagonal/>
    </border>
    <border>
      <left style="hair">
        <color indexed="64"/>
      </left>
      <right style="thin">
        <color indexed="64"/>
      </right>
      <top style="hair">
        <color indexed="64"/>
      </top>
      <bottom/>
      <diagonal/>
    </border>
    <border>
      <left/>
      <right/>
      <top style="hair">
        <color indexed="64"/>
      </top>
      <bottom/>
      <diagonal/>
    </border>
    <border>
      <left style="medium">
        <color indexed="64"/>
      </left>
      <right/>
      <top style="hair">
        <color indexed="64"/>
      </top>
      <bottom style="medium">
        <color indexed="64"/>
      </bottom>
      <diagonal/>
    </border>
    <border>
      <left style="thin">
        <color indexed="64"/>
      </left>
      <right style="hair">
        <color indexed="64"/>
      </right>
      <top style="hair">
        <color indexed="64"/>
      </top>
      <bottom style="medium">
        <color indexed="64"/>
      </bottom>
      <diagonal/>
    </border>
    <border>
      <left style="hair">
        <color indexed="64"/>
      </left>
      <right style="hair">
        <color indexed="64"/>
      </right>
      <top style="hair">
        <color indexed="64"/>
      </top>
      <bottom style="medium">
        <color indexed="64"/>
      </bottom>
      <diagonal/>
    </border>
    <border>
      <left style="hair">
        <color indexed="64"/>
      </left>
      <right style="thin">
        <color indexed="64"/>
      </right>
      <top style="hair">
        <color indexed="64"/>
      </top>
      <bottom style="medium">
        <color indexed="64"/>
      </bottom>
      <diagonal/>
    </border>
    <border>
      <left/>
      <right style="hair">
        <color indexed="64"/>
      </right>
      <top style="hair">
        <color indexed="64"/>
      </top>
      <bottom style="medium">
        <color indexed="64"/>
      </bottom>
      <diagonal/>
    </border>
    <border>
      <left style="hair">
        <color indexed="64"/>
      </left>
      <right/>
      <top style="hair">
        <color indexed="64"/>
      </top>
      <bottom style="medium">
        <color indexed="64"/>
      </bottom>
      <diagonal/>
    </border>
    <border>
      <left style="hair">
        <color indexed="64"/>
      </left>
      <right style="medium">
        <color indexed="64"/>
      </right>
      <top style="hair">
        <color indexed="64"/>
      </top>
      <bottom style="medium">
        <color indexed="64"/>
      </bottom>
      <diagonal/>
    </border>
    <border>
      <left style="thin">
        <color indexed="64"/>
      </left>
      <right/>
      <top/>
      <bottom style="hair">
        <color indexed="64"/>
      </bottom>
      <diagonal/>
    </border>
    <border>
      <left/>
      <right style="thin">
        <color indexed="64"/>
      </right>
      <top/>
      <bottom style="hair">
        <color indexed="64"/>
      </bottom>
      <diagonal/>
    </border>
    <border>
      <left/>
      <right/>
      <top/>
      <bottom style="hair">
        <color indexed="64"/>
      </bottom>
      <diagonal/>
    </border>
    <border>
      <left/>
      <right style="medium">
        <color indexed="64"/>
      </right>
      <top/>
      <bottom style="hair">
        <color indexed="64"/>
      </bottom>
      <diagonal/>
    </border>
    <border>
      <left/>
      <right style="medium">
        <color indexed="64"/>
      </right>
      <top style="hair">
        <color indexed="64"/>
      </top>
      <bottom/>
      <diagonal/>
    </border>
    <border>
      <left style="thin">
        <color indexed="64"/>
      </left>
      <right/>
      <top style="hair">
        <color indexed="64"/>
      </top>
      <bottom/>
      <diagonal/>
    </border>
    <border>
      <left/>
      <right style="thin">
        <color indexed="64"/>
      </right>
      <top style="hair">
        <color indexed="64"/>
      </top>
      <bottom/>
      <diagonal/>
    </border>
    <border>
      <left style="medium">
        <color indexed="64"/>
      </left>
      <right/>
      <top style="thin">
        <color indexed="64"/>
      </top>
      <bottom style="double">
        <color indexed="64"/>
      </bottom>
      <diagonal/>
    </border>
    <border>
      <left/>
      <right style="medium">
        <color indexed="64"/>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medium">
        <color indexed="64"/>
      </right>
      <top style="dashed">
        <color indexed="64"/>
      </top>
      <bottom style="dashed">
        <color indexed="64"/>
      </bottom>
      <diagonal/>
    </border>
    <border>
      <left/>
      <right style="thin">
        <color indexed="64"/>
      </right>
      <top style="dashed">
        <color indexed="64"/>
      </top>
      <bottom style="dashed">
        <color indexed="64"/>
      </bottom>
      <diagonal/>
    </border>
    <border>
      <left style="medium">
        <color indexed="64"/>
      </left>
      <right style="thin">
        <color indexed="64"/>
      </right>
      <top style="dashed">
        <color indexed="64"/>
      </top>
      <bottom style="dashed">
        <color indexed="64"/>
      </bottom>
      <diagonal/>
    </border>
    <border>
      <left style="thin">
        <color indexed="64"/>
      </left>
      <right style="thin">
        <color indexed="64"/>
      </right>
      <top style="dashed">
        <color indexed="64"/>
      </top>
      <bottom style="dashed">
        <color indexed="64"/>
      </bottom>
      <diagonal/>
    </border>
    <border>
      <left/>
      <right style="thin">
        <color indexed="64"/>
      </right>
      <top style="dashed">
        <color indexed="64"/>
      </top>
      <bottom/>
      <diagonal/>
    </border>
    <border>
      <left style="thin">
        <color indexed="64"/>
      </left>
      <right style="medium">
        <color indexed="64"/>
      </right>
      <top style="dashed">
        <color indexed="64"/>
      </top>
      <bottom/>
      <diagonal/>
    </border>
    <border>
      <left style="medium">
        <color indexed="64"/>
      </left>
      <right style="thin">
        <color indexed="64"/>
      </right>
      <top style="dashed">
        <color indexed="64"/>
      </top>
      <bottom/>
      <diagonal/>
    </border>
    <border>
      <left style="thin">
        <color indexed="64"/>
      </left>
      <right style="thin">
        <color indexed="64"/>
      </right>
      <top style="dashed">
        <color indexed="64"/>
      </top>
      <bottom/>
      <diagonal/>
    </border>
    <border>
      <left/>
      <right style="thin">
        <color indexed="8"/>
      </right>
      <top style="dashed">
        <color indexed="8"/>
      </top>
      <bottom style="dashed">
        <color indexed="8"/>
      </bottom>
      <diagonal/>
    </border>
    <border>
      <left style="thin">
        <color indexed="8"/>
      </left>
      <right style="medium">
        <color indexed="64"/>
      </right>
      <top style="dashed">
        <color indexed="8"/>
      </top>
      <bottom style="dashed">
        <color indexed="8"/>
      </bottom>
      <diagonal/>
    </border>
    <border>
      <left style="medium">
        <color indexed="64"/>
      </left>
      <right style="thin">
        <color indexed="8"/>
      </right>
      <top style="dashed">
        <color indexed="8"/>
      </top>
      <bottom style="dashed">
        <color indexed="8"/>
      </bottom>
      <diagonal/>
    </border>
    <border>
      <left style="thin">
        <color indexed="8"/>
      </left>
      <right style="thin">
        <color indexed="64"/>
      </right>
      <top style="dashed">
        <color indexed="8"/>
      </top>
      <bottom style="dashed">
        <color indexed="8"/>
      </bottom>
      <diagonal/>
    </border>
    <border>
      <left style="thin">
        <color indexed="64"/>
      </left>
      <right style="medium">
        <color indexed="64"/>
      </right>
      <top style="dashed">
        <color indexed="64"/>
      </top>
      <bottom style="medium">
        <color indexed="64"/>
      </bottom>
      <diagonal/>
    </border>
    <border>
      <left/>
      <right/>
      <top style="thin">
        <color indexed="64"/>
      </top>
      <bottom style="double">
        <color indexed="64"/>
      </bottom>
      <diagonal/>
    </border>
    <border>
      <left/>
      <right style="thin">
        <color indexed="8"/>
      </right>
      <top style="dashed">
        <color indexed="8"/>
      </top>
      <bottom style="thin">
        <color indexed="8"/>
      </bottom>
      <diagonal/>
    </border>
    <border>
      <left style="thin">
        <color indexed="8"/>
      </left>
      <right style="medium">
        <color indexed="64"/>
      </right>
      <top style="dashed">
        <color indexed="8"/>
      </top>
      <bottom style="thin">
        <color indexed="8"/>
      </bottom>
      <diagonal/>
    </border>
    <border>
      <left style="medium">
        <color indexed="64"/>
      </left>
      <right style="thin">
        <color indexed="8"/>
      </right>
      <top style="dashed">
        <color indexed="8"/>
      </top>
      <bottom style="thin">
        <color indexed="8"/>
      </bottom>
      <diagonal/>
    </border>
    <border>
      <left style="thin">
        <color indexed="8"/>
      </left>
      <right style="medium">
        <color indexed="64"/>
      </right>
      <top/>
      <bottom style="thin">
        <color indexed="8"/>
      </bottom>
      <diagonal/>
    </border>
    <border>
      <left style="thin">
        <color indexed="8"/>
      </left>
      <right style="medium">
        <color indexed="64"/>
      </right>
      <top style="thin">
        <color indexed="8"/>
      </top>
      <bottom/>
      <diagonal/>
    </border>
    <border>
      <left style="thin">
        <color indexed="8"/>
      </left>
      <right style="medium">
        <color indexed="64"/>
      </right>
      <top style="medium">
        <color indexed="64"/>
      </top>
      <bottom/>
      <diagonal/>
    </border>
    <border>
      <left style="thin">
        <color indexed="64"/>
      </left>
      <right style="hair">
        <color indexed="64"/>
      </right>
      <top/>
      <bottom/>
      <diagonal/>
    </border>
    <border>
      <left/>
      <right style="hair">
        <color indexed="64"/>
      </right>
      <top style="thin">
        <color indexed="64"/>
      </top>
      <bottom/>
      <diagonal/>
    </border>
    <border>
      <left/>
      <right style="hair">
        <color indexed="64"/>
      </right>
      <top/>
      <bottom/>
      <diagonal/>
    </border>
    <border>
      <left style="thin">
        <color indexed="64"/>
      </left>
      <right style="hair">
        <color indexed="64"/>
      </right>
      <top/>
      <bottom style="thin">
        <color indexed="64"/>
      </bottom>
      <diagonal/>
    </border>
    <border>
      <left/>
      <right style="hair">
        <color indexed="64"/>
      </right>
      <top/>
      <bottom style="thin">
        <color indexed="64"/>
      </bottom>
      <diagonal/>
    </border>
    <border>
      <left style="thin">
        <color indexed="64"/>
      </left>
      <right style="thin">
        <color indexed="64"/>
      </right>
      <top/>
      <bottom style="dashed">
        <color indexed="64"/>
      </bottom>
      <diagonal/>
    </border>
    <border>
      <left style="thin">
        <color indexed="0"/>
      </left>
      <right style="thin">
        <color indexed="0"/>
      </right>
      <top style="thin">
        <color indexed="64"/>
      </top>
      <bottom style="thin">
        <color indexed="64"/>
      </bottom>
      <diagonal/>
    </border>
    <border>
      <left style="thin">
        <color theme="1"/>
      </left>
      <right style="thin">
        <color theme="1"/>
      </right>
      <top style="thin">
        <color theme="1"/>
      </top>
      <bottom style="thin">
        <color theme="1"/>
      </bottom>
      <diagonal/>
    </border>
    <border>
      <left style="thin">
        <color indexed="64"/>
      </left>
      <right style="thin">
        <color theme="1"/>
      </right>
      <top style="thin">
        <color theme="1"/>
      </top>
      <bottom style="thin">
        <color theme="1"/>
      </bottom>
      <diagonal/>
    </border>
    <border>
      <left style="thin">
        <color indexed="64"/>
      </left>
      <right style="thin">
        <color theme="1"/>
      </right>
      <top/>
      <bottom/>
      <diagonal/>
    </border>
  </borders>
  <cellStyleXfs count="160">
    <xf numFmtId="0" fontId="0" fillId="0" borderId="0"/>
    <xf numFmtId="0" fontId="2" fillId="0" borderId="0"/>
    <xf numFmtId="0" fontId="4" fillId="0" borderId="0"/>
    <xf numFmtId="0" fontId="8" fillId="0" borderId="0" applyNumberFormat="0" applyFill="0" applyBorder="0" applyAlignment="0" applyProtection="0"/>
    <xf numFmtId="0" fontId="16" fillId="0" borderId="0"/>
    <xf numFmtId="0" fontId="19" fillId="0" borderId="0"/>
    <xf numFmtId="0" fontId="19" fillId="0" borderId="0"/>
    <xf numFmtId="197" fontId="1" fillId="0" borderId="0" applyFont="0" applyFill="0" applyBorder="0" applyAlignment="0" applyProtection="0"/>
    <xf numFmtId="197" fontId="2" fillId="0" borderId="0" applyFont="0" applyFill="0" applyBorder="0" applyAlignment="0" applyProtection="0"/>
    <xf numFmtId="0" fontId="47" fillId="0" borderId="0" applyNumberFormat="0" applyFill="0" applyBorder="0" applyAlignment="0" applyProtection="0"/>
    <xf numFmtId="0" fontId="52" fillId="0" borderId="0"/>
    <xf numFmtId="0" fontId="1" fillId="0" borderId="0"/>
    <xf numFmtId="0" fontId="52" fillId="0" borderId="0"/>
    <xf numFmtId="0" fontId="55" fillId="0" borderId="0"/>
    <xf numFmtId="0" fontId="52" fillId="0" borderId="0"/>
    <xf numFmtId="0" fontId="52" fillId="0" borderId="0"/>
    <xf numFmtId="0" fontId="1" fillId="0" borderId="0"/>
    <xf numFmtId="0" fontId="55" fillId="0" borderId="0"/>
    <xf numFmtId="43" fontId="1" fillId="0" borderId="0" applyFont="0" applyFill="0" applyBorder="0" applyAlignment="0" applyProtection="0"/>
    <xf numFmtId="43" fontId="1" fillId="0" borderId="0" applyFont="0" applyFill="0" applyBorder="0" applyAlignment="0" applyProtection="0"/>
    <xf numFmtId="0" fontId="62" fillId="3" borderId="0">
      <alignment horizontal="right"/>
    </xf>
    <xf numFmtId="0" fontId="63" fillId="3" borderId="42"/>
    <xf numFmtId="0" fontId="19" fillId="0" borderId="0"/>
    <xf numFmtId="0" fontId="19" fillId="0" borderId="0"/>
    <xf numFmtId="0" fontId="2" fillId="0" borderId="0"/>
    <xf numFmtId="0" fontId="55" fillId="0" borderId="0"/>
    <xf numFmtId="0" fontId="2" fillId="0" borderId="0"/>
    <xf numFmtId="0" fontId="55" fillId="0" borderId="0"/>
    <xf numFmtId="0" fontId="55" fillId="0" borderId="0"/>
    <xf numFmtId="0" fontId="19" fillId="0" borderId="0"/>
    <xf numFmtId="197" fontId="49" fillId="0" borderId="0" applyFont="0" applyFill="0" applyBorder="0" applyAlignment="0" applyProtection="0"/>
    <xf numFmtId="197" fontId="77" fillId="0" borderId="0" applyFont="0" applyFill="0" applyBorder="0" applyAlignment="0" applyProtection="0"/>
    <xf numFmtId="0" fontId="55" fillId="0" borderId="0"/>
    <xf numFmtId="0" fontId="1" fillId="0" borderId="0"/>
    <xf numFmtId="0" fontId="19" fillId="0" borderId="0"/>
    <xf numFmtId="0" fontId="19" fillId="0" borderId="0"/>
    <xf numFmtId="9" fontId="55" fillId="0" borderId="0" applyFont="0" applyFill="0" applyBorder="0" applyAlignment="0" applyProtection="0"/>
    <xf numFmtId="0" fontId="1" fillId="0" borderId="0"/>
    <xf numFmtId="0" fontId="59" fillId="0" borderId="0" applyNumberFormat="0" applyFill="0" applyBorder="0" applyAlignment="0" applyProtection="0"/>
    <xf numFmtId="0" fontId="52" fillId="0" borderId="0">
      <alignment horizontal="left" vertical="top" wrapText="1"/>
    </xf>
    <xf numFmtId="0" fontId="52" fillId="0" borderId="0"/>
    <xf numFmtId="0" fontId="52" fillId="0" borderId="0">
      <alignment horizontal="left" vertical="top" wrapText="1"/>
    </xf>
    <xf numFmtId="0" fontId="55" fillId="0" borderId="0"/>
    <xf numFmtId="43" fontId="55" fillId="0" borderId="0" applyFont="0" applyFill="0" applyBorder="0" applyAlignment="0" applyProtection="0"/>
    <xf numFmtId="0" fontId="52" fillId="0" borderId="0">
      <alignment horizontal="left" vertical="top" wrapText="1"/>
    </xf>
    <xf numFmtId="0" fontId="6" fillId="0" borderId="0"/>
    <xf numFmtId="0" fontId="2" fillId="0" borderId="0"/>
    <xf numFmtId="0" fontId="19" fillId="0" borderId="0"/>
    <xf numFmtId="0" fontId="19" fillId="0" borderId="0"/>
    <xf numFmtId="4" fontId="19" fillId="0" borderId="0" applyFont="0" applyFill="0" applyBorder="0" applyAlignment="0" applyProtection="0"/>
    <xf numFmtId="0" fontId="55" fillId="0" borderId="0"/>
    <xf numFmtId="0" fontId="52" fillId="0" borderId="0"/>
    <xf numFmtId="0" fontId="52" fillId="0" borderId="0"/>
    <xf numFmtId="0" fontId="55" fillId="0" borderId="0"/>
    <xf numFmtId="4" fontId="52" fillId="0" borderId="0" applyFont="0" applyFill="0" applyBorder="0" applyAlignment="0" applyProtection="0"/>
    <xf numFmtId="0" fontId="19" fillId="0" borderId="0"/>
    <xf numFmtId="0" fontId="2" fillId="0" borderId="0"/>
    <xf numFmtId="0" fontId="52" fillId="0" borderId="0"/>
    <xf numFmtId="0" fontId="52" fillId="0" borderId="0"/>
    <xf numFmtId="0" fontId="52" fillId="0" borderId="0"/>
    <xf numFmtId="0" fontId="55" fillId="0" borderId="0"/>
    <xf numFmtId="0" fontId="55" fillId="0" borderId="0"/>
    <xf numFmtId="0" fontId="19" fillId="0" borderId="0"/>
    <xf numFmtId="197" fontId="151" fillId="0" borderId="0" applyFont="0" applyFill="0" applyBorder="0" applyAlignment="0" applyProtection="0"/>
    <xf numFmtId="0" fontId="19" fillId="0" borderId="0"/>
    <xf numFmtId="0" fontId="52" fillId="0" borderId="0" applyFont="0"/>
    <xf numFmtId="0" fontId="1" fillId="0" borderId="0"/>
    <xf numFmtId="0" fontId="6" fillId="0" borderId="0"/>
    <xf numFmtId="0" fontId="55" fillId="0" borderId="0"/>
    <xf numFmtId="0" fontId="1" fillId="0" borderId="0"/>
    <xf numFmtId="0" fontId="1" fillId="0" borderId="0"/>
    <xf numFmtId="0" fontId="55" fillId="0" borderId="0"/>
    <xf numFmtId="0" fontId="52" fillId="0" borderId="0"/>
    <xf numFmtId="0" fontId="19" fillId="0" borderId="0"/>
    <xf numFmtId="0" fontId="4" fillId="0" borderId="0"/>
    <xf numFmtId="0" fontId="160" fillId="0" borderId="0"/>
    <xf numFmtId="0" fontId="52" fillId="0" borderId="0"/>
    <xf numFmtId="0" fontId="19" fillId="0" borderId="0"/>
    <xf numFmtId="0" fontId="19" fillId="0" borderId="0"/>
    <xf numFmtId="0" fontId="19" fillId="0" borderId="0"/>
    <xf numFmtId="0" fontId="160" fillId="0" borderId="0"/>
    <xf numFmtId="0" fontId="160" fillId="0" borderId="0"/>
    <xf numFmtId="0" fontId="19" fillId="0" borderId="0"/>
    <xf numFmtId="0" fontId="19" fillId="0" borderId="0"/>
    <xf numFmtId="0" fontId="19" fillId="0" borderId="0"/>
    <xf numFmtId="0" fontId="2" fillId="0" borderId="0"/>
    <xf numFmtId="4" fontId="52" fillId="0" borderId="0" applyFont="0" applyFill="0" applyBorder="0" applyAlignment="0" applyProtection="0"/>
    <xf numFmtId="0" fontId="19" fillId="0" borderId="0"/>
    <xf numFmtId="197" fontId="1" fillId="0" borderId="0" applyFont="0" applyFill="0" applyBorder="0" applyAlignment="0" applyProtection="0"/>
    <xf numFmtId="0" fontId="6" fillId="0" borderId="0" applyNumberFormat="0"/>
    <xf numFmtId="0" fontId="19" fillId="0" borderId="0"/>
    <xf numFmtId="197" fontId="2" fillId="0" borderId="0" applyFont="0" applyFill="0" applyBorder="0" applyAlignment="0" applyProtection="0"/>
    <xf numFmtId="0" fontId="2" fillId="0" borderId="0"/>
    <xf numFmtId="0" fontId="2" fillId="0" borderId="0"/>
    <xf numFmtId="254" fontId="2" fillId="0" borderId="0" applyFont="0" applyFill="0" applyBorder="0" applyAlignment="0" applyProtection="0"/>
    <xf numFmtId="0" fontId="19" fillId="0" borderId="0"/>
    <xf numFmtId="0" fontId="19" fillId="0" borderId="0"/>
    <xf numFmtId="0" fontId="19" fillId="0" borderId="0"/>
    <xf numFmtId="0" fontId="55" fillId="0" borderId="0"/>
    <xf numFmtId="0" fontId="19" fillId="0" borderId="0"/>
    <xf numFmtId="0" fontId="19" fillId="0" borderId="0"/>
    <xf numFmtId="40" fontId="19" fillId="0" borderId="0" applyFont="0" applyFill="0" applyBorder="0" applyAlignment="0" applyProtection="0"/>
    <xf numFmtId="0" fontId="19" fillId="0" borderId="0"/>
    <xf numFmtId="0" fontId="19" fillId="0" borderId="0"/>
    <xf numFmtId="0" fontId="1" fillId="0" borderId="0"/>
    <xf numFmtId="0" fontId="1" fillId="0" borderId="0"/>
    <xf numFmtId="0" fontId="1" fillId="0" borderId="0"/>
    <xf numFmtId="0" fontId="19" fillId="0" borderId="0"/>
    <xf numFmtId="0" fontId="2" fillId="0" borderId="0"/>
    <xf numFmtId="40" fontId="19" fillId="0" borderId="0" applyFont="0" applyFill="0" applyBorder="0" applyAlignment="0" applyProtection="0"/>
    <xf numFmtId="197" fontId="55" fillId="0" borderId="0" applyFont="0" applyFill="0" applyBorder="0" applyAlignment="0" applyProtection="0"/>
    <xf numFmtId="0" fontId="55" fillId="0" borderId="0"/>
    <xf numFmtId="0" fontId="55" fillId="0" borderId="0"/>
    <xf numFmtId="0" fontId="19" fillId="0" borderId="0"/>
    <xf numFmtId="0" fontId="55" fillId="0" borderId="0"/>
    <xf numFmtId="0" fontId="1" fillId="0" borderId="0"/>
    <xf numFmtId="0" fontId="6" fillId="0" borderId="0"/>
    <xf numFmtId="0" fontId="55" fillId="0" borderId="0"/>
    <xf numFmtId="0" fontId="19" fillId="0" borderId="0"/>
    <xf numFmtId="43" fontId="6" fillId="0" borderId="0" applyFont="0" applyFill="0" applyBorder="0" applyAlignment="0" applyProtection="0"/>
    <xf numFmtId="0" fontId="55" fillId="0" borderId="0"/>
    <xf numFmtId="0" fontId="2" fillId="0" borderId="0"/>
    <xf numFmtId="0" fontId="55" fillId="0" borderId="0"/>
    <xf numFmtId="197" fontId="55" fillId="0" borderId="0" applyFont="0" applyFill="0" applyBorder="0" applyAlignment="0" applyProtection="0"/>
    <xf numFmtId="0" fontId="19" fillId="0" borderId="0"/>
    <xf numFmtId="0" fontId="19" fillId="0" borderId="0"/>
    <xf numFmtId="0" fontId="55" fillId="0" borderId="0"/>
    <xf numFmtId="0" fontId="19" fillId="0" borderId="0"/>
    <xf numFmtId="0" fontId="19" fillId="0" borderId="0">
      <alignment horizontal="center" vertical="center"/>
    </xf>
    <xf numFmtId="40" fontId="151" fillId="0" borderId="0" applyFont="0" applyFill="0" applyBorder="0" applyAlignment="0" applyProtection="0"/>
    <xf numFmtId="0" fontId="19" fillId="0" borderId="0">
      <alignment horizontal="center" vertical="center"/>
    </xf>
    <xf numFmtId="0" fontId="19" fillId="0" borderId="0">
      <alignment horizontal="center" vertical="center"/>
    </xf>
    <xf numFmtId="0" fontId="55" fillId="0" borderId="0"/>
    <xf numFmtId="197" fontId="1" fillId="0" borderId="0" applyFont="0" applyFill="0" applyBorder="0" applyAlignment="0" applyProtection="0"/>
    <xf numFmtId="0" fontId="6" fillId="0" borderId="0"/>
    <xf numFmtId="0" fontId="55" fillId="0" borderId="0"/>
    <xf numFmtId="43" fontId="55" fillId="0" borderId="0" applyFont="0" applyFill="0" applyBorder="0" applyAlignment="0" applyProtection="0"/>
    <xf numFmtId="197" fontId="6" fillId="0" borderId="0" applyFont="0" applyFill="0" applyBorder="0" applyAlignment="0" applyProtection="0"/>
    <xf numFmtId="197" fontId="6" fillId="0" borderId="0" applyFont="0" applyFill="0" applyBorder="0" applyAlignment="0" applyProtection="0"/>
    <xf numFmtId="269" fontId="29" fillId="0" borderId="0"/>
    <xf numFmtId="0" fontId="19" fillId="0" borderId="0"/>
    <xf numFmtId="0" fontId="6" fillId="0" borderId="0"/>
    <xf numFmtId="197" fontId="6" fillId="0" borderId="0" applyFont="0" applyFill="0" applyBorder="0" applyAlignment="0" applyProtection="0"/>
    <xf numFmtId="0" fontId="182" fillId="0" borderId="0"/>
    <xf numFmtId="197" fontId="1" fillId="0" borderId="0" applyFont="0" applyFill="0" applyBorder="0" applyAlignment="0" applyProtection="0"/>
    <xf numFmtId="0" fontId="55" fillId="0" borderId="0"/>
    <xf numFmtId="0" fontId="6" fillId="0" borderId="0"/>
    <xf numFmtId="0" fontId="6" fillId="0" borderId="0"/>
    <xf numFmtId="219" fontId="6" fillId="0" borderId="0" applyFont="0" applyFill="0" applyBorder="0" applyAlignment="0" applyProtection="0"/>
    <xf numFmtId="0" fontId="1" fillId="0" borderId="0"/>
    <xf numFmtId="0" fontId="55" fillId="0" borderId="0"/>
    <xf numFmtId="0" fontId="19" fillId="0" borderId="0"/>
    <xf numFmtId="0" fontId="55" fillId="0" borderId="0"/>
    <xf numFmtId="0" fontId="55" fillId="0" borderId="0"/>
    <xf numFmtId="197" fontId="1" fillId="0" borderId="0" applyFont="0" applyFill="0" applyBorder="0" applyAlignment="0" applyProtection="0"/>
    <xf numFmtId="0" fontId="1" fillId="0" borderId="0"/>
    <xf numFmtId="0" fontId="19" fillId="0" borderId="0"/>
    <xf numFmtId="0" fontId="55" fillId="0" borderId="0"/>
    <xf numFmtId="178" fontId="55" fillId="0" borderId="0" applyFont="0" applyFill="0" applyBorder="0" applyAlignment="0" applyProtection="0"/>
    <xf numFmtId="0" fontId="2" fillId="0" borderId="0"/>
  </cellStyleXfs>
  <cellXfs count="6550">
    <xf numFmtId="0" fontId="0" fillId="0" borderId="0" xfId="0"/>
    <xf numFmtId="0" fontId="3" fillId="0" borderId="0" xfId="1" applyFont="1" applyAlignment="1">
      <alignment horizontal="center" vertical="center"/>
    </xf>
    <xf numFmtId="0" fontId="4" fillId="0" borderId="0" xfId="2"/>
    <xf numFmtId="0" fontId="5" fillId="0" borderId="0" xfId="1" applyFont="1" applyAlignment="1">
      <alignment vertical="center"/>
    </xf>
    <xf numFmtId="0" fontId="6" fillId="0" borderId="0" xfId="1" applyFont="1" applyAlignment="1">
      <alignment horizontal="justify" vertical="center"/>
    </xf>
    <xf numFmtId="0" fontId="6" fillId="0" borderId="0" xfId="1" applyFont="1" applyAlignment="1">
      <alignment vertical="center"/>
    </xf>
    <xf numFmtId="0" fontId="9" fillId="0" borderId="0" xfId="3" applyFont="1" applyAlignment="1">
      <alignment vertical="center"/>
    </xf>
    <xf numFmtId="0" fontId="7" fillId="0" borderId="0" xfId="1" applyFont="1" applyAlignment="1">
      <alignment horizontal="left" vertical="center"/>
    </xf>
    <xf numFmtId="0" fontId="6" fillId="0" borderId="0" xfId="1" applyFont="1" applyAlignment="1">
      <alignment horizontal="left" vertical="center"/>
    </xf>
    <xf numFmtId="0" fontId="10" fillId="0" borderId="0" xfId="1" applyFont="1" applyAlignment="1">
      <alignment horizontal="left" vertical="center"/>
    </xf>
    <xf numFmtId="164" fontId="7" fillId="0" borderId="0" xfId="1" quotePrefix="1" applyNumberFormat="1" applyFont="1" applyAlignment="1">
      <alignment horizontal="left" vertical="center"/>
    </xf>
    <xf numFmtId="0" fontId="2" fillId="0" borderId="0" xfId="1"/>
    <xf numFmtId="0" fontId="12" fillId="0" borderId="0" xfId="1" applyFont="1" applyAlignment="1">
      <alignment vertical="center"/>
    </xf>
    <xf numFmtId="0" fontId="13" fillId="0" borderId="0" xfId="1" applyFont="1" applyAlignment="1">
      <alignment vertical="center"/>
    </xf>
    <xf numFmtId="0" fontId="14" fillId="0" borderId="0" xfId="1" applyFont="1" applyAlignment="1">
      <alignment horizontal="left" vertical="center"/>
    </xf>
    <xf numFmtId="0" fontId="8" fillId="0" borderId="0" xfId="3" applyFill="1" applyAlignment="1"/>
    <xf numFmtId="0" fontId="6" fillId="0" borderId="0" xfId="2" applyFont="1"/>
    <xf numFmtId="0" fontId="20" fillId="0" borderId="0" xfId="2" applyFont="1" applyAlignment="1">
      <alignment horizontal="centerContinuous"/>
    </xf>
    <xf numFmtId="0" fontId="6" fillId="0" borderId="0" xfId="2" applyFont="1" applyAlignment="1">
      <alignment horizontal="centerContinuous"/>
    </xf>
    <xf numFmtId="0" fontId="14" fillId="0" borderId="0" xfId="2" applyFont="1" applyAlignment="1">
      <alignment horizontal="centerContinuous"/>
    </xf>
    <xf numFmtId="0" fontId="14" fillId="0" borderId="0" xfId="2" applyFont="1"/>
    <xf numFmtId="0" fontId="7" fillId="0" borderId="0" xfId="2" quotePrefix="1" applyFont="1" applyAlignment="1">
      <alignment horizontal="left"/>
    </xf>
    <xf numFmtId="0" fontId="20" fillId="0" borderId="0" xfId="2" applyFont="1"/>
    <xf numFmtId="0" fontId="12" fillId="0" borderId="0" xfId="2" applyFont="1"/>
    <xf numFmtId="0" fontId="22" fillId="0" borderId="4" xfId="2" applyFont="1" applyBorder="1" applyAlignment="1">
      <alignment horizontal="left"/>
    </xf>
    <xf numFmtId="0" fontId="22" fillId="0" borderId="4" xfId="2" applyFont="1" applyBorder="1" applyAlignment="1">
      <alignment horizontal="center"/>
    </xf>
    <xf numFmtId="0" fontId="22" fillId="0" borderId="5" xfId="2" quotePrefix="1" applyFont="1" applyBorder="1" applyAlignment="1">
      <alignment horizontal="center"/>
    </xf>
    <xf numFmtId="0" fontId="22" fillId="0" borderId="5" xfId="2" applyFont="1" applyBorder="1" applyAlignment="1">
      <alignment horizontal="center"/>
    </xf>
    <xf numFmtId="0" fontId="22" fillId="0" borderId="4" xfId="2" applyFont="1" applyBorder="1" applyAlignment="1">
      <alignment horizontal="center" vertical="center" wrapText="1"/>
    </xf>
    <xf numFmtId="0" fontId="22" fillId="0" borderId="2" xfId="2" applyFont="1" applyBorder="1" applyAlignment="1">
      <alignment horizontal="center"/>
    </xf>
    <xf numFmtId="0" fontId="22" fillId="0" borderId="6" xfId="2" applyFont="1" applyBorder="1" applyAlignment="1">
      <alignment horizontal="center"/>
    </xf>
    <xf numFmtId="0" fontId="22" fillId="0" borderId="2" xfId="2" quotePrefix="1" applyFont="1" applyBorder="1" applyAlignment="1">
      <alignment horizontal="center" vertical="center"/>
    </xf>
    <xf numFmtId="0" fontId="22" fillId="0" borderId="7" xfId="2" applyFont="1" applyBorder="1" applyAlignment="1">
      <alignment horizontal="center"/>
    </xf>
    <xf numFmtId="0" fontId="18" fillId="0" borderId="7" xfId="2" applyFont="1" applyBorder="1" applyAlignment="1">
      <alignment horizontal="left" wrapText="1" indent="1"/>
    </xf>
    <xf numFmtId="165" fontId="22" fillId="0" borderId="0" xfId="2" applyNumberFormat="1" applyFont="1"/>
    <xf numFmtId="165" fontId="18" fillId="0" borderId="7" xfId="2" applyNumberFormat="1" applyFont="1" applyBorder="1"/>
    <xf numFmtId="166" fontId="18" fillId="0" borderId="7" xfId="2" applyNumberFormat="1" applyFont="1" applyBorder="1"/>
    <xf numFmtId="167" fontId="18" fillId="0" borderId="7" xfId="2" applyNumberFormat="1" applyFont="1" applyBorder="1"/>
    <xf numFmtId="0" fontId="18" fillId="0" borderId="7" xfId="2" applyFont="1" applyBorder="1"/>
    <xf numFmtId="168" fontId="18" fillId="0" borderId="7" xfId="2" applyNumberFormat="1" applyFont="1" applyBorder="1"/>
    <xf numFmtId="0" fontId="18" fillId="0" borderId="7" xfId="2" quotePrefix="1" applyFont="1" applyBorder="1" applyAlignment="1">
      <alignment horizontal="left"/>
    </xf>
    <xf numFmtId="165" fontId="18" fillId="0" borderId="0" xfId="2" applyNumberFormat="1" applyFont="1"/>
    <xf numFmtId="0" fontId="22" fillId="0" borderId="2" xfId="2" applyFont="1" applyBorder="1"/>
    <xf numFmtId="0" fontId="18" fillId="0" borderId="2" xfId="2" applyFont="1" applyBorder="1"/>
    <xf numFmtId="165" fontId="22" fillId="0" borderId="8" xfId="2" applyNumberFormat="1" applyFont="1" applyBorder="1"/>
    <xf numFmtId="166" fontId="18" fillId="0" borderId="2" xfId="2" applyNumberFormat="1" applyFont="1" applyBorder="1"/>
    <xf numFmtId="167" fontId="18" fillId="0" borderId="2" xfId="2" applyNumberFormat="1" applyFont="1" applyBorder="1"/>
    <xf numFmtId="165" fontId="6" fillId="0" borderId="0" xfId="2" applyNumberFormat="1" applyFont="1"/>
    <xf numFmtId="0" fontId="7" fillId="0" borderId="0" xfId="2" applyFont="1"/>
    <xf numFmtId="168" fontId="6" fillId="0" borderId="0" xfId="2" applyNumberFormat="1" applyFont="1"/>
    <xf numFmtId="167" fontId="6" fillId="0" borderId="0" xfId="2" applyNumberFormat="1" applyFont="1"/>
    <xf numFmtId="0" fontId="6" fillId="0" borderId="0" xfId="2" quotePrefix="1" applyFont="1" applyAlignment="1">
      <alignment horizontal="left"/>
    </xf>
    <xf numFmtId="165" fontId="7" fillId="0" borderId="0" xfId="2" applyNumberFormat="1" applyFont="1"/>
    <xf numFmtId="166" fontId="7" fillId="0" borderId="0" xfId="2" applyNumberFormat="1" applyFont="1"/>
    <xf numFmtId="167" fontId="7" fillId="0" borderId="0" xfId="2" applyNumberFormat="1" applyFont="1"/>
    <xf numFmtId="0" fontId="6" fillId="0" borderId="9" xfId="2" applyFont="1" applyBorder="1"/>
    <xf numFmtId="0" fontId="6" fillId="0" borderId="5" xfId="2" applyFont="1" applyBorder="1"/>
    <xf numFmtId="0" fontId="7" fillId="0" borderId="4" xfId="2" quotePrefix="1" applyFont="1" applyBorder="1" applyAlignment="1">
      <alignment horizontal="center"/>
    </xf>
    <xf numFmtId="0" fontId="7" fillId="0" borderId="4" xfId="2" applyFont="1" applyBorder="1" applyAlignment="1">
      <alignment horizontal="center"/>
    </xf>
    <xf numFmtId="0" fontId="18" fillId="0" borderId="10" xfId="2" applyFont="1" applyBorder="1" applyAlignment="1">
      <alignment vertical="center"/>
    </xf>
    <xf numFmtId="0" fontId="18" fillId="0" borderId="0" xfId="2" applyFont="1" applyAlignment="1">
      <alignment vertical="center"/>
    </xf>
    <xf numFmtId="169" fontId="6" fillId="0" borderId="7" xfId="2" applyNumberFormat="1" applyFont="1" applyBorder="1" applyAlignment="1">
      <alignment vertical="center"/>
    </xf>
    <xf numFmtId="169" fontId="18" fillId="0" borderId="7" xfId="2" applyNumberFormat="1" applyFont="1" applyBorder="1" applyAlignment="1">
      <alignment vertical="center"/>
    </xf>
    <xf numFmtId="170" fontId="18" fillId="0" borderId="7" xfId="2" applyNumberFormat="1" applyFont="1" applyBorder="1" applyAlignment="1">
      <alignment vertical="center"/>
    </xf>
    <xf numFmtId="0" fontId="18" fillId="0" borderId="10" xfId="2" quotePrefix="1" applyFont="1" applyBorder="1" applyAlignment="1">
      <alignment horizontal="left" vertical="center"/>
    </xf>
    <xf numFmtId="169" fontId="6" fillId="0" borderId="2" xfId="2" applyNumberFormat="1" applyFont="1" applyBorder="1" applyAlignment="1">
      <alignment vertical="center"/>
    </xf>
    <xf numFmtId="169" fontId="18" fillId="0" borderId="2" xfId="2" applyNumberFormat="1" applyFont="1" applyBorder="1" applyAlignment="1">
      <alignment vertical="center"/>
    </xf>
    <xf numFmtId="0" fontId="22" fillId="0" borderId="11" xfId="2" quotePrefix="1" applyFont="1" applyBorder="1" applyAlignment="1">
      <alignment horizontal="left"/>
    </xf>
    <xf numFmtId="0" fontId="22" fillId="0" borderId="12" xfId="2" applyFont="1" applyBorder="1"/>
    <xf numFmtId="0" fontId="7" fillId="0" borderId="12" xfId="2" applyFont="1" applyBorder="1"/>
    <xf numFmtId="169" fontId="22" fillId="0" borderId="1" xfId="2" applyNumberFormat="1" applyFont="1" applyBorder="1"/>
    <xf numFmtId="0" fontId="23" fillId="0" borderId="0" xfId="2" quotePrefix="1" applyFont="1" applyAlignment="1">
      <alignment horizontal="left"/>
    </xf>
    <xf numFmtId="0" fontId="15" fillId="0" borderId="0" xfId="2" applyFont="1"/>
    <xf numFmtId="0" fontId="15" fillId="0" borderId="0" xfId="1" applyFont="1" applyAlignment="1">
      <alignment horizontal="left"/>
    </xf>
    <xf numFmtId="171" fontId="6" fillId="0" borderId="0" xfId="2" applyNumberFormat="1" applyFont="1"/>
    <xf numFmtId="169" fontId="6" fillId="0" borderId="0" xfId="2" applyNumberFormat="1" applyFont="1"/>
    <xf numFmtId="0" fontId="7" fillId="0" borderId="0" xfId="2" quotePrefix="1" applyFont="1"/>
    <xf numFmtId="0" fontId="18" fillId="0" borderId="13" xfId="2" applyFont="1" applyBorder="1"/>
    <xf numFmtId="0" fontId="18" fillId="0" borderId="14" xfId="2" applyFont="1" applyBorder="1" applyAlignment="1">
      <alignment vertical="center"/>
    </xf>
    <xf numFmtId="0" fontId="22" fillId="0" borderId="15" xfId="2" applyFont="1" applyBorder="1" applyAlignment="1">
      <alignment horizontal="center" vertical="center"/>
    </xf>
    <xf numFmtId="0" fontId="22" fillId="0" borderId="16" xfId="2" applyFont="1" applyBorder="1" applyAlignment="1">
      <alignment vertical="center"/>
    </xf>
    <xf numFmtId="0" fontId="22" fillId="0" borderId="14" xfId="2" applyFont="1" applyBorder="1" applyAlignment="1">
      <alignment vertical="center"/>
    </xf>
    <xf numFmtId="0" fontId="18" fillId="0" borderId="16" xfId="2" applyFont="1" applyBorder="1" applyAlignment="1">
      <alignment vertical="center"/>
    </xf>
    <xf numFmtId="0" fontId="22" fillId="0" borderId="17" xfId="2" applyFont="1" applyBorder="1" applyAlignment="1">
      <alignment horizontal="center" vertical="top" wrapText="1"/>
    </xf>
    <xf numFmtId="0" fontId="22" fillId="0" borderId="18" xfId="2" applyFont="1" applyBorder="1" applyAlignment="1">
      <alignment horizontal="center" vertical="top" wrapText="1"/>
    </xf>
    <xf numFmtId="0" fontId="22" fillId="0" borderId="19" xfId="2" quotePrefix="1" applyFont="1" applyBorder="1" applyAlignment="1">
      <alignment horizontal="center" vertical="center" wrapText="1"/>
    </xf>
    <xf numFmtId="0" fontId="22" fillId="0" borderId="20" xfId="2" quotePrefix="1" applyFont="1" applyBorder="1" applyAlignment="1">
      <alignment horizontal="center" vertical="top" wrapText="1"/>
    </xf>
    <xf numFmtId="0" fontId="22" fillId="0" borderId="21" xfId="2" applyFont="1" applyBorder="1" applyAlignment="1">
      <alignment horizontal="center" vertical="top" wrapText="1"/>
    </xf>
    <xf numFmtId="0" fontId="22" fillId="0" borderId="13" xfId="2" applyFont="1" applyBorder="1"/>
    <xf numFmtId="165" fontId="18" fillId="0" borderId="22" xfId="2" applyNumberFormat="1" applyFont="1" applyBorder="1"/>
    <xf numFmtId="165" fontId="18" fillId="0" borderId="23" xfId="2" applyNumberFormat="1" applyFont="1" applyBorder="1"/>
    <xf numFmtId="172" fontId="18" fillId="0" borderId="24" xfId="2" applyNumberFormat="1" applyFont="1" applyBorder="1" applyAlignment="1">
      <alignment horizontal="center"/>
    </xf>
    <xf numFmtId="172" fontId="18" fillId="0" borderId="25" xfId="2" applyNumberFormat="1" applyFont="1" applyBorder="1"/>
    <xf numFmtId="165" fontId="18" fillId="0" borderId="26" xfId="2" applyNumberFormat="1" applyFont="1" applyBorder="1"/>
    <xf numFmtId="0" fontId="22" fillId="0" borderId="27" xfId="2" applyFont="1" applyBorder="1"/>
    <xf numFmtId="165" fontId="18" fillId="0" borderId="28" xfId="2" applyNumberFormat="1" applyFont="1" applyBorder="1"/>
    <xf numFmtId="172" fontId="18" fillId="0" borderId="29" xfId="2" applyNumberFormat="1" applyFont="1" applyBorder="1"/>
    <xf numFmtId="172" fontId="18" fillId="0" borderId="0" xfId="2" applyNumberFormat="1" applyFont="1"/>
    <xf numFmtId="165" fontId="18" fillId="0" borderId="30" xfId="2" applyNumberFormat="1" applyFont="1" applyBorder="1"/>
    <xf numFmtId="0" fontId="22" fillId="0" borderId="27" xfId="2" quotePrefix="1" applyFont="1" applyBorder="1" applyAlignment="1">
      <alignment horizontal="left"/>
    </xf>
    <xf numFmtId="0" fontId="22" fillId="0" borderId="17" xfId="2" applyFont="1" applyBorder="1" applyAlignment="1">
      <alignment horizontal="left"/>
    </xf>
    <xf numFmtId="165" fontId="18" fillId="0" borderId="18" xfId="2" applyNumberFormat="1" applyFont="1" applyBorder="1"/>
    <xf numFmtId="165" fontId="18" fillId="0" borderId="19" xfId="2" applyNumberFormat="1" applyFont="1" applyBorder="1"/>
    <xf numFmtId="172" fontId="18" fillId="2" borderId="20" xfId="2" applyNumberFormat="1" applyFont="1" applyFill="1" applyBorder="1"/>
    <xf numFmtId="165" fontId="18" fillId="2" borderId="18" xfId="2" applyNumberFormat="1" applyFont="1" applyFill="1" applyBorder="1"/>
    <xf numFmtId="165" fontId="18" fillId="2" borderId="19" xfId="2" applyNumberFormat="1" applyFont="1" applyFill="1" applyBorder="1"/>
    <xf numFmtId="172" fontId="18" fillId="2" borderId="21" xfId="2" applyNumberFormat="1" applyFont="1" applyFill="1" applyBorder="1"/>
    <xf numFmtId="0" fontId="2" fillId="0" borderId="0" xfId="2" quotePrefix="1" applyFont="1" applyAlignment="1">
      <alignment horizontal="left"/>
    </xf>
    <xf numFmtId="0" fontId="2" fillId="0" borderId="0" xfId="2" applyFont="1"/>
    <xf numFmtId="0" fontId="25" fillId="0" borderId="0" xfId="2" quotePrefix="1" applyFont="1" applyAlignment="1">
      <alignment horizontal="left"/>
    </xf>
    <xf numFmtId="0" fontId="20" fillId="0" borderId="0" xfId="2" quotePrefix="1" applyFont="1" applyAlignment="1">
      <alignment horizontal="left"/>
    </xf>
    <xf numFmtId="0" fontId="18" fillId="0" borderId="14" xfId="2" applyFont="1" applyBorder="1"/>
    <xf numFmtId="0" fontId="22" fillId="0" borderId="15" xfId="2" applyFont="1" applyBorder="1" applyAlignment="1">
      <alignment horizontal="center"/>
    </xf>
    <xf numFmtId="0" fontId="22" fillId="0" borderId="16" xfId="2" applyFont="1" applyBorder="1"/>
    <xf numFmtId="0" fontId="22" fillId="0" borderId="14" xfId="2" applyFont="1" applyBorder="1"/>
    <xf numFmtId="0" fontId="18" fillId="0" borderId="16" xfId="2" applyFont="1" applyBorder="1"/>
    <xf numFmtId="0" fontId="22" fillId="0" borderId="17" xfId="2" applyFont="1" applyBorder="1" applyAlignment="1">
      <alignment horizontal="center" vertical="center" wrapText="1"/>
    </xf>
    <xf numFmtId="0" fontId="22" fillId="0" borderId="18" xfId="2" applyFont="1" applyBorder="1" applyAlignment="1">
      <alignment horizontal="center" vertical="center"/>
    </xf>
    <xf numFmtId="0" fontId="22" fillId="0" borderId="19" xfId="2" applyFont="1" applyBorder="1" applyAlignment="1">
      <alignment horizontal="center" vertical="center"/>
    </xf>
    <xf numFmtId="0" fontId="22" fillId="0" borderId="20" xfId="2" applyFont="1" applyBorder="1" applyAlignment="1">
      <alignment horizontal="center" vertical="center"/>
    </xf>
    <xf numFmtId="0" fontId="22" fillId="2" borderId="13" xfId="2" applyFont="1" applyFill="1" applyBorder="1" applyAlignment="1">
      <alignment horizontal="center"/>
    </xf>
    <xf numFmtId="173" fontId="22" fillId="0" borderId="22" xfId="2" applyNumberFormat="1" applyFont="1" applyBorder="1"/>
    <xf numFmtId="173" fontId="18" fillId="0" borderId="23" xfId="2" applyNumberFormat="1" applyFont="1" applyBorder="1"/>
    <xf numFmtId="173" fontId="18" fillId="0" borderId="0" xfId="2" applyNumberFormat="1" applyFont="1"/>
    <xf numFmtId="173" fontId="18" fillId="0" borderId="24" xfId="2" applyNumberFormat="1" applyFont="1" applyBorder="1"/>
    <xf numFmtId="173" fontId="22" fillId="0" borderId="22" xfId="2" applyNumberFormat="1" applyFont="1" applyBorder="1" applyAlignment="1">
      <alignment horizontal="center"/>
    </xf>
    <xf numFmtId="173" fontId="22" fillId="0" borderId="23" xfId="2" applyNumberFormat="1" applyFont="1" applyBorder="1" applyAlignment="1">
      <alignment horizontal="center"/>
    </xf>
    <xf numFmtId="173" fontId="18" fillId="0" borderId="24" xfId="2" applyNumberFormat="1" applyFont="1" applyBorder="1" applyAlignment="1">
      <alignment horizontal="right"/>
    </xf>
    <xf numFmtId="0" fontId="22" fillId="0" borderId="27" xfId="2" applyFont="1" applyBorder="1" applyAlignment="1">
      <alignment horizontal="center"/>
    </xf>
    <xf numFmtId="173" fontId="22" fillId="0" borderId="28" xfId="2" applyNumberFormat="1" applyFont="1" applyBorder="1"/>
    <xf numFmtId="173" fontId="18" fillId="0" borderId="7" xfId="2" applyNumberFormat="1" applyFont="1" applyBorder="1"/>
    <xf numFmtId="173" fontId="18" fillId="0" borderId="29" xfId="2" applyNumberFormat="1" applyFont="1" applyBorder="1"/>
    <xf numFmtId="173" fontId="22" fillId="0" borderId="28" xfId="2" applyNumberFormat="1" applyFont="1" applyBorder="1" applyAlignment="1">
      <alignment horizontal="center"/>
    </xf>
    <xf numFmtId="173" fontId="22" fillId="0" borderId="7" xfId="2" applyNumberFormat="1" applyFont="1" applyBorder="1" applyAlignment="1">
      <alignment horizontal="center"/>
    </xf>
    <xf numFmtId="173" fontId="18" fillId="0" borderId="29" xfId="2" applyNumberFormat="1" applyFont="1" applyBorder="1" applyAlignment="1">
      <alignment horizontal="right"/>
    </xf>
    <xf numFmtId="0" fontId="22" fillId="0" borderId="17" xfId="2" applyFont="1" applyBorder="1" applyAlignment="1">
      <alignment horizontal="center"/>
    </xf>
    <xf numFmtId="173" fontId="22" fillId="0" borderId="18" xfId="2" applyNumberFormat="1" applyFont="1" applyBorder="1"/>
    <xf numFmtId="173" fontId="18" fillId="0" borderId="19" xfId="2" applyNumberFormat="1" applyFont="1" applyBorder="1"/>
    <xf numFmtId="173" fontId="18" fillId="0" borderId="20" xfId="2" applyNumberFormat="1" applyFont="1" applyBorder="1"/>
    <xf numFmtId="0" fontId="22" fillId="0" borderId="13" xfId="2" quotePrefix="1" applyFont="1" applyBorder="1" applyAlignment="1">
      <alignment horizontal="center" vertical="center" wrapText="1"/>
    </xf>
    <xf numFmtId="0" fontId="18" fillId="0" borderId="22" xfId="2" applyFont="1" applyBorder="1"/>
    <xf numFmtId="0" fontId="18" fillId="0" borderId="15" xfId="2" applyFont="1" applyBorder="1" applyAlignment="1">
      <alignment vertical="center"/>
    </xf>
    <xf numFmtId="0" fontId="22" fillId="0" borderId="17" xfId="2" quotePrefix="1" applyFont="1" applyBorder="1" applyAlignment="1">
      <alignment horizontal="center" vertical="top" wrapText="1"/>
    </xf>
    <xf numFmtId="0" fontId="22" fillId="0" borderId="18" xfId="2" applyFont="1" applyBorder="1" applyAlignment="1">
      <alignment horizontal="center" vertical="top"/>
    </xf>
    <xf numFmtId="0" fontId="22" fillId="0" borderId="28" xfId="2" quotePrefix="1" applyFont="1" applyBorder="1" applyAlignment="1">
      <alignment horizontal="center"/>
    </xf>
    <xf numFmtId="0" fontId="22" fillId="0" borderId="22" xfId="2" applyFont="1" applyBorder="1" applyAlignment="1">
      <alignment horizontal="left"/>
    </xf>
    <xf numFmtId="169" fontId="22" fillId="0" borderId="22" xfId="2" applyNumberFormat="1" applyFont="1" applyBorder="1"/>
    <xf numFmtId="169" fontId="22" fillId="0" borderId="23" xfId="2" applyNumberFormat="1" applyFont="1" applyBorder="1"/>
    <xf numFmtId="169" fontId="22" fillId="0" borderId="0" xfId="2" applyNumberFormat="1" applyFont="1"/>
    <xf numFmtId="169" fontId="22" fillId="0" borderId="24" xfId="2" applyNumberFormat="1" applyFont="1" applyBorder="1"/>
    <xf numFmtId="165" fontId="22" fillId="0" borderId="22" xfId="2" applyNumberFormat="1" applyFont="1" applyBorder="1" applyAlignment="1">
      <alignment horizontal="right"/>
    </xf>
    <xf numFmtId="165" fontId="22" fillId="0" borderId="23" xfId="2" applyNumberFormat="1" applyFont="1" applyBorder="1" applyAlignment="1">
      <alignment horizontal="right"/>
    </xf>
    <xf numFmtId="165" fontId="22" fillId="0" borderId="24" xfId="2" applyNumberFormat="1" applyFont="1" applyBorder="1" applyAlignment="1">
      <alignment horizontal="right"/>
    </xf>
    <xf numFmtId="0" fontId="18" fillId="0" borderId="28" xfId="2" applyFont="1" applyBorder="1"/>
    <xf numFmtId="0" fontId="18" fillId="0" borderId="28" xfId="2" applyFont="1" applyBorder="1" applyAlignment="1">
      <alignment horizontal="left"/>
    </xf>
    <xf numFmtId="169" fontId="22" fillId="0" borderId="28" xfId="2" applyNumberFormat="1" applyFont="1" applyBorder="1"/>
    <xf numFmtId="169" fontId="18" fillId="0" borderId="7" xfId="2" applyNumberFormat="1" applyFont="1" applyBorder="1"/>
    <xf numFmtId="169" fontId="18" fillId="0" borderId="29" xfId="2" applyNumberFormat="1" applyFont="1" applyBorder="1"/>
    <xf numFmtId="0" fontId="22" fillId="0" borderId="28" xfId="2" applyFont="1" applyBorder="1" applyAlignment="1">
      <alignment horizontal="left"/>
    </xf>
    <xf numFmtId="169" fontId="22" fillId="0" borderId="7" xfId="2" applyNumberFormat="1" applyFont="1" applyBorder="1"/>
    <xf numFmtId="169" fontId="22" fillId="0" borderId="29" xfId="2" applyNumberFormat="1" applyFont="1" applyBorder="1"/>
    <xf numFmtId="165" fontId="22" fillId="0" borderId="28" xfId="2" applyNumberFormat="1" applyFont="1" applyBorder="1"/>
    <xf numFmtId="165" fontId="22" fillId="0" borderId="7" xfId="2" applyNumberFormat="1" applyFont="1" applyBorder="1"/>
    <xf numFmtId="165" fontId="22" fillId="0" borderId="29" xfId="2" applyNumberFormat="1" applyFont="1" applyBorder="1"/>
    <xf numFmtId="0" fontId="22" fillId="0" borderId="18" xfId="2" quotePrefix="1" applyFont="1" applyBorder="1" applyAlignment="1">
      <alignment horizontal="center"/>
    </xf>
    <xf numFmtId="169" fontId="22" fillId="0" borderId="18" xfId="2" applyNumberFormat="1" applyFont="1" applyBorder="1"/>
    <xf numFmtId="169" fontId="22" fillId="0" borderId="19" xfId="2" applyNumberFormat="1" applyFont="1" applyBorder="1"/>
    <xf numFmtId="169" fontId="22" fillId="0" borderId="20" xfId="2" applyNumberFormat="1" applyFont="1" applyBorder="1"/>
    <xf numFmtId="165" fontId="22" fillId="0" borderId="18" xfId="2" applyNumberFormat="1" applyFont="1" applyBorder="1"/>
    <xf numFmtId="165" fontId="22" fillId="0" borderId="19" xfId="2" applyNumberFormat="1" applyFont="1" applyBorder="1"/>
    <xf numFmtId="165" fontId="22" fillId="0" borderId="20" xfId="2" applyNumberFormat="1" applyFont="1" applyBorder="1"/>
    <xf numFmtId="0" fontId="26" fillId="0" borderId="0" xfId="2" applyFont="1"/>
    <xf numFmtId="0" fontId="7" fillId="0" borderId="0" xfId="2" applyFont="1" applyAlignment="1">
      <alignment vertical="center"/>
    </xf>
    <xf numFmtId="0" fontId="6" fillId="2" borderId="0" xfId="2" applyFont="1" applyFill="1"/>
    <xf numFmtId="0" fontId="22" fillId="0" borderId="13" xfId="2" applyFont="1" applyBorder="1" applyAlignment="1">
      <alignment horizontal="center"/>
    </xf>
    <xf numFmtId="0" fontId="22" fillId="0" borderId="14" xfId="2" applyFont="1" applyBorder="1" applyAlignment="1">
      <alignment horizontal="centerContinuous" vertical="center"/>
    </xf>
    <xf numFmtId="0" fontId="18" fillId="0" borderId="15" xfId="2" applyFont="1" applyBorder="1" applyAlignment="1">
      <alignment horizontal="centerContinuous" vertical="center"/>
    </xf>
    <xf numFmtId="0" fontId="22" fillId="0" borderId="14" xfId="2" quotePrefix="1" applyFont="1" applyBorder="1" applyAlignment="1">
      <alignment horizontal="centerContinuous" vertical="center"/>
    </xf>
    <xf numFmtId="0" fontId="18" fillId="0" borderId="16" xfId="2" applyFont="1" applyBorder="1" applyAlignment="1">
      <alignment horizontal="centerContinuous" vertical="center"/>
    </xf>
    <xf numFmtId="0" fontId="22" fillId="0" borderId="17" xfId="2" applyFont="1" applyBorder="1" applyAlignment="1">
      <alignment horizontal="center" vertical="center"/>
    </xf>
    <xf numFmtId="0" fontId="22" fillId="0" borderId="21" xfId="2" applyFont="1" applyBorder="1" applyAlignment="1">
      <alignment horizontal="center" vertical="center"/>
    </xf>
    <xf numFmtId="0" fontId="22" fillId="0" borderId="31" xfId="2" quotePrefix="1" applyFont="1" applyBorder="1" applyAlignment="1">
      <alignment horizontal="center" vertical="center" wrapText="1"/>
    </xf>
    <xf numFmtId="167" fontId="22" fillId="0" borderId="28" xfId="2" applyNumberFormat="1" applyFont="1" applyBorder="1" applyAlignment="1">
      <alignment horizontal="right"/>
    </xf>
    <xf numFmtId="167" fontId="18" fillId="0" borderId="0" xfId="2" applyNumberFormat="1" applyFont="1"/>
    <xf numFmtId="167" fontId="18" fillId="0" borderId="28" xfId="2" applyNumberFormat="1" applyFont="1" applyBorder="1"/>
    <xf numFmtId="174" fontId="18" fillId="2" borderId="32" xfId="2" quotePrefix="1" applyNumberFormat="1" applyFont="1" applyFill="1" applyBorder="1"/>
    <xf numFmtId="174" fontId="18" fillId="2" borderId="32" xfId="2" applyNumberFormat="1" applyFont="1" applyFill="1" applyBorder="1"/>
    <xf numFmtId="0" fontId="22" fillId="0" borderId="13" xfId="2" quotePrefix="1" applyFont="1" applyBorder="1" applyAlignment="1">
      <alignment horizontal="left"/>
    </xf>
    <xf numFmtId="167" fontId="22" fillId="0" borderId="26" xfId="2" applyNumberFormat="1" applyFont="1" applyBorder="1"/>
    <xf numFmtId="167" fontId="22" fillId="0" borderId="23" xfId="2" applyNumberFormat="1" applyFont="1" applyBorder="1"/>
    <xf numFmtId="167" fontId="22" fillId="0" borderId="26" xfId="2" applyNumberFormat="1" applyFont="1" applyBorder="1" applyAlignment="1">
      <alignment horizontal="right"/>
    </xf>
    <xf numFmtId="167" fontId="18" fillId="0" borderId="26" xfId="2" applyNumberFormat="1" applyFont="1" applyBorder="1"/>
    <xf numFmtId="174" fontId="22" fillId="2" borderId="33" xfId="2" applyNumberFormat="1" applyFont="1" applyFill="1" applyBorder="1"/>
    <xf numFmtId="0" fontId="22" fillId="0" borderId="17" xfId="2" quotePrefix="1" applyFont="1" applyBorder="1" applyAlignment="1">
      <alignment horizontal="left"/>
    </xf>
    <xf numFmtId="167" fontId="22" fillId="0" borderId="18" xfId="2" applyNumberFormat="1" applyFont="1" applyBorder="1"/>
    <xf numFmtId="167" fontId="22" fillId="0" borderId="19" xfId="2" applyNumberFormat="1" applyFont="1" applyBorder="1"/>
    <xf numFmtId="167" fontId="22" fillId="0" borderId="21" xfId="2" applyNumberFormat="1" applyFont="1" applyBorder="1"/>
    <xf numFmtId="167" fontId="22" fillId="0" borderId="34" xfId="2" applyNumberFormat="1" applyFont="1" applyBorder="1" applyAlignment="1">
      <alignment horizontal="right"/>
    </xf>
    <xf numFmtId="167" fontId="18" fillId="0" borderId="34" xfId="2" applyNumberFormat="1" applyFont="1" applyBorder="1"/>
    <xf numFmtId="174" fontId="22" fillId="2" borderId="31" xfId="2" applyNumberFormat="1" applyFont="1" applyFill="1" applyBorder="1"/>
    <xf numFmtId="167" fontId="22" fillId="0" borderId="34" xfId="2" applyNumberFormat="1" applyFont="1" applyBorder="1"/>
    <xf numFmtId="167" fontId="22" fillId="0" borderId="35" xfId="2" applyNumberFormat="1" applyFont="1" applyBorder="1"/>
    <xf numFmtId="167" fontId="22" fillId="0" borderId="36" xfId="2" applyNumberFormat="1" applyFont="1" applyBorder="1"/>
    <xf numFmtId="167" fontId="18" fillId="0" borderId="37" xfId="2" applyNumberFormat="1" applyFont="1" applyBorder="1"/>
    <xf numFmtId="169" fontId="7" fillId="0" borderId="0" xfId="2" quotePrefix="1" applyNumberFormat="1" applyFont="1" applyAlignment="1">
      <alignment horizontal="left"/>
    </xf>
    <xf numFmtId="0" fontId="6" fillId="0" borderId="13" xfId="2" applyFont="1" applyBorder="1"/>
    <xf numFmtId="0" fontId="7" fillId="0" borderId="24" xfId="2" applyFont="1" applyBorder="1" applyAlignment="1">
      <alignment horizontal="center" vertical="center"/>
    </xf>
    <xf numFmtId="0" fontId="7" fillId="0" borderId="15" xfId="2" applyFont="1" applyBorder="1" applyAlignment="1">
      <alignment horizontal="centerContinuous" vertical="center"/>
    </xf>
    <xf numFmtId="0" fontId="6" fillId="0" borderId="16" xfId="2" applyFont="1" applyBorder="1" applyAlignment="1">
      <alignment horizontal="centerContinuous" vertical="center"/>
    </xf>
    <xf numFmtId="0" fontId="6" fillId="0" borderId="24" xfId="2" applyFont="1" applyBorder="1" applyAlignment="1">
      <alignment horizontal="centerContinuous" vertical="center"/>
    </xf>
    <xf numFmtId="0" fontId="22" fillId="0" borderId="27" xfId="2" applyFont="1" applyBorder="1" applyAlignment="1">
      <alignment horizontal="center" vertical="top"/>
    </xf>
    <xf numFmtId="0" fontId="22" fillId="0" borderId="29" xfId="2" quotePrefix="1" applyFont="1" applyBorder="1" applyAlignment="1">
      <alignment horizontal="center" vertical="center"/>
    </xf>
    <xf numFmtId="0" fontId="22" fillId="0" borderId="28" xfId="2" applyFont="1" applyBorder="1" applyAlignment="1">
      <alignment horizontal="center" vertical="center"/>
    </xf>
    <xf numFmtId="0" fontId="22" fillId="0" borderId="7" xfId="2" applyFont="1" applyBorder="1" applyAlignment="1">
      <alignment horizontal="center" vertical="center"/>
    </xf>
    <xf numFmtId="0" fontId="22" fillId="0" borderId="32" xfId="2" applyFont="1" applyBorder="1" applyAlignment="1">
      <alignment horizontal="center" vertical="center"/>
    </xf>
    <xf numFmtId="0" fontId="22" fillId="0" borderId="24" xfId="2" applyFont="1" applyBorder="1" applyAlignment="1">
      <alignment horizontal="center" vertical="center" wrapText="1"/>
    </xf>
    <xf numFmtId="168" fontId="18" fillId="0" borderId="13" xfId="2" applyNumberFormat="1" applyFont="1" applyBorder="1"/>
    <xf numFmtId="173" fontId="22" fillId="0" borderId="26" xfId="2" applyNumberFormat="1" applyFont="1" applyBorder="1"/>
    <xf numFmtId="173" fontId="18" fillId="0" borderId="13" xfId="2" applyNumberFormat="1" applyFont="1" applyBorder="1"/>
    <xf numFmtId="1" fontId="6" fillId="0" borderId="0" xfId="2" applyNumberFormat="1" applyFont="1"/>
    <xf numFmtId="168" fontId="18" fillId="0" borderId="27" xfId="2" applyNumberFormat="1" applyFont="1" applyBorder="1"/>
    <xf numFmtId="173" fontId="22" fillId="0" borderId="30" xfId="2" applyNumberFormat="1" applyFont="1" applyBorder="1"/>
    <xf numFmtId="173" fontId="18" fillId="0" borderId="27" xfId="2" applyNumberFormat="1" applyFont="1" applyBorder="1"/>
    <xf numFmtId="173" fontId="22" fillId="0" borderId="34" xfId="2" applyNumberFormat="1" applyFont="1" applyBorder="1"/>
    <xf numFmtId="173" fontId="18" fillId="0" borderId="17" xfId="2" applyNumberFormat="1" applyFont="1" applyBorder="1"/>
    <xf numFmtId="166" fontId="22" fillId="0" borderId="22" xfId="2" applyNumberFormat="1" applyFont="1" applyBorder="1"/>
    <xf numFmtId="165" fontId="22" fillId="0" borderId="30" xfId="2" applyNumberFormat="1" applyFont="1" applyBorder="1"/>
    <xf numFmtId="165" fontId="22" fillId="0" borderId="23" xfId="2" applyNumberFormat="1" applyFont="1" applyBorder="1"/>
    <xf numFmtId="165" fontId="22" fillId="0" borderId="33" xfId="2" applyNumberFormat="1" applyFont="1" applyBorder="1"/>
    <xf numFmtId="166" fontId="22" fillId="0" borderId="18" xfId="2" applyNumberFormat="1" applyFont="1" applyBorder="1"/>
    <xf numFmtId="165" fontId="18" fillId="0" borderId="31" xfId="2" applyNumberFormat="1" applyFont="1" applyBorder="1"/>
    <xf numFmtId="0" fontId="22" fillId="0" borderId="38" xfId="2" quotePrefix="1" applyFont="1" applyBorder="1" applyAlignment="1">
      <alignment horizontal="left"/>
    </xf>
    <xf numFmtId="166" fontId="22" fillId="0" borderId="14" xfId="2" applyNumberFormat="1" applyFont="1" applyBorder="1"/>
    <xf numFmtId="165" fontId="22" fillId="0" borderId="14" xfId="2" applyNumberFormat="1" applyFont="1" applyBorder="1"/>
    <xf numFmtId="165" fontId="22" fillId="0" borderId="35" xfId="2" applyNumberFormat="1" applyFont="1" applyBorder="1"/>
    <xf numFmtId="165" fontId="22" fillId="0" borderId="15" xfId="2" applyNumberFormat="1" applyFont="1" applyBorder="1"/>
    <xf numFmtId="165" fontId="22" fillId="0" borderId="38" xfId="2" applyNumberFormat="1" applyFont="1" applyBorder="1"/>
    <xf numFmtId="165" fontId="22" fillId="0" borderId="39" xfId="2" applyNumberFormat="1" applyFont="1" applyBorder="1"/>
    <xf numFmtId="165" fontId="22" fillId="0" borderId="40" xfId="2" applyNumberFormat="1" applyFont="1" applyBorder="1"/>
    <xf numFmtId="0" fontId="2" fillId="2" borderId="0" xfId="2" quotePrefix="1" applyFont="1" applyFill="1" applyAlignment="1">
      <alignment horizontal="left"/>
    </xf>
    <xf numFmtId="0" fontId="2" fillId="2" borderId="0" xfId="2" applyFont="1" applyFill="1"/>
    <xf numFmtId="0" fontId="7" fillId="0" borderId="38" xfId="2" applyFont="1" applyBorder="1" applyAlignment="1">
      <alignment horizontal="centerContinuous" vertical="center"/>
    </xf>
    <xf numFmtId="0" fontId="6" fillId="0" borderId="38" xfId="2" applyFont="1" applyBorder="1" applyAlignment="1">
      <alignment horizontal="centerContinuous" vertical="center"/>
    </xf>
    <xf numFmtId="0" fontId="22" fillId="0" borderId="14" xfId="2" applyFont="1" applyBorder="1" applyAlignment="1">
      <alignment horizontal="center" vertical="center"/>
    </xf>
    <xf numFmtId="0" fontId="22" fillId="0" borderId="35" xfId="2" applyFont="1" applyBorder="1" applyAlignment="1">
      <alignment horizontal="center" vertical="center"/>
    </xf>
    <xf numFmtId="0" fontId="22" fillId="0" borderId="16" xfId="2" applyFont="1" applyBorder="1" applyAlignment="1">
      <alignment horizontal="center" vertical="center"/>
    </xf>
    <xf numFmtId="0" fontId="22" fillId="0" borderId="16" xfId="2" applyFont="1" applyBorder="1" applyAlignment="1">
      <alignment horizontal="center" vertical="center" wrapText="1"/>
    </xf>
    <xf numFmtId="165" fontId="22" fillId="0" borderId="26" xfId="2" applyNumberFormat="1" applyFont="1" applyBorder="1"/>
    <xf numFmtId="165" fontId="22" fillId="0" borderId="13" xfId="2" applyNumberFormat="1" applyFont="1" applyBorder="1"/>
    <xf numFmtId="165" fontId="22" fillId="0" borderId="17" xfId="2" applyNumberFormat="1" applyFont="1" applyBorder="1"/>
    <xf numFmtId="0" fontId="18" fillId="0" borderId="13" xfId="2" applyFont="1" applyBorder="1" applyAlignment="1">
      <alignment horizontal="centerContinuous" vertical="center"/>
    </xf>
    <xf numFmtId="0" fontId="22" fillId="0" borderId="15" xfId="2" applyFont="1" applyBorder="1" applyAlignment="1">
      <alignment horizontal="centerContinuous" vertical="center"/>
    </xf>
    <xf numFmtId="0" fontId="22" fillId="0" borderId="16" xfId="2" applyFont="1" applyBorder="1" applyAlignment="1">
      <alignment horizontal="centerContinuous" vertical="center"/>
    </xf>
    <xf numFmtId="0" fontId="18" fillId="0" borderId="27" xfId="2" applyFont="1" applyBorder="1" applyAlignment="1">
      <alignment horizontal="centerContinuous"/>
    </xf>
    <xf numFmtId="0" fontId="22" fillId="0" borderId="0" xfId="2" quotePrefix="1" applyFont="1" applyAlignment="1">
      <alignment horizontal="center"/>
    </xf>
    <xf numFmtId="0" fontId="22" fillId="0" borderId="29" xfId="2" applyFont="1" applyBorder="1" applyAlignment="1">
      <alignment horizontal="center"/>
    </xf>
    <xf numFmtId="0" fontId="22" fillId="0" borderId="28" xfId="2" applyFont="1" applyBorder="1" applyAlignment="1">
      <alignment horizontal="center"/>
    </xf>
    <xf numFmtId="0" fontId="22" fillId="2" borderId="32" xfId="2" applyFont="1" applyFill="1" applyBorder="1" applyAlignment="1">
      <alignment horizontal="center" vertical="center"/>
    </xf>
    <xf numFmtId="0" fontId="18" fillId="0" borderId="17" xfId="2" applyFont="1" applyBorder="1"/>
    <xf numFmtId="0" fontId="22" fillId="0" borderId="21" xfId="2" applyFont="1" applyBorder="1"/>
    <xf numFmtId="0" fontId="22" fillId="0" borderId="19" xfId="2" applyFont="1" applyBorder="1"/>
    <xf numFmtId="0" fontId="22" fillId="0" borderId="20" xfId="2" applyFont="1" applyBorder="1"/>
    <xf numFmtId="0" fontId="22" fillId="0" borderId="18" xfId="2" applyFont="1" applyBorder="1"/>
    <xf numFmtId="0" fontId="22" fillId="2" borderId="31" xfId="2" quotePrefix="1" applyFont="1" applyFill="1" applyBorder="1" applyAlignment="1">
      <alignment horizontal="center"/>
    </xf>
    <xf numFmtId="169" fontId="22" fillId="0" borderId="33" xfId="2" applyNumberFormat="1" applyFont="1" applyBorder="1"/>
    <xf numFmtId="169" fontId="22" fillId="0" borderId="41" xfId="2" applyNumberFormat="1" applyFont="1" applyBorder="1"/>
    <xf numFmtId="175" fontId="22" fillId="0" borderId="33" xfId="2" applyNumberFormat="1" applyFont="1" applyBorder="1"/>
    <xf numFmtId="0" fontId="18" fillId="0" borderId="27" xfId="2" quotePrefix="1" applyFont="1" applyBorder="1" applyAlignment="1">
      <alignment horizontal="left"/>
    </xf>
    <xf numFmtId="169" fontId="22" fillId="0" borderId="32" xfId="2" applyNumberFormat="1" applyFont="1" applyBorder="1"/>
    <xf numFmtId="169" fontId="22" fillId="0" borderId="42" xfId="2" applyNumberFormat="1" applyFont="1" applyBorder="1"/>
    <xf numFmtId="175" fontId="18" fillId="0" borderId="32" xfId="2" applyNumberFormat="1" applyFont="1" applyBorder="1"/>
    <xf numFmtId="0" fontId="27" fillId="0" borderId="27" xfId="2" quotePrefix="1" applyFont="1" applyBorder="1" applyAlignment="1">
      <alignment horizontal="left"/>
    </xf>
    <xf numFmtId="169" fontId="18" fillId="0" borderId="28" xfId="2" applyNumberFormat="1" applyFont="1" applyBorder="1"/>
    <xf numFmtId="169" fontId="18" fillId="0" borderId="32" xfId="2" applyNumberFormat="1" applyFont="1" applyBorder="1"/>
    <xf numFmtId="169" fontId="18" fillId="0" borderId="42" xfId="2" applyNumberFormat="1" applyFont="1" applyBorder="1"/>
    <xf numFmtId="0" fontId="28" fillId="0" borderId="0" xfId="2" applyFont="1"/>
    <xf numFmtId="169" fontId="22" fillId="0" borderId="31" xfId="2" applyNumberFormat="1" applyFont="1" applyBorder="1"/>
    <xf numFmtId="169" fontId="22" fillId="0" borderId="36" xfId="2" applyNumberFormat="1" applyFont="1" applyBorder="1"/>
    <xf numFmtId="175" fontId="22" fillId="0" borderId="31" xfId="2" applyNumberFormat="1" applyFont="1" applyBorder="1"/>
    <xf numFmtId="169" fontId="22" fillId="0" borderId="30" xfId="2" applyNumberFormat="1" applyFont="1" applyBorder="1"/>
    <xf numFmtId="175" fontId="22" fillId="2" borderId="33" xfId="2" applyNumberFormat="1" applyFont="1" applyFill="1" applyBorder="1"/>
    <xf numFmtId="169" fontId="22" fillId="0" borderId="28" xfId="2" quotePrefix="1" applyNumberFormat="1" applyFont="1" applyBorder="1" applyAlignment="1">
      <alignment horizontal="center"/>
    </xf>
    <xf numFmtId="169" fontId="18" fillId="0" borderId="7" xfId="2" quotePrefix="1" applyNumberFormat="1" applyFont="1" applyBorder="1" applyAlignment="1">
      <alignment horizontal="center"/>
    </xf>
    <xf numFmtId="169" fontId="18" fillId="0" borderId="29" xfId="2" quotePrefix="1" applyNumberFormat="1" applyFont="1" applyBorder="1" applyAlignment="1">
      <alignment horizontal="center"/>
    </xf>
    <xf numFmtId="169" fontId="18" fillId="0" borderId="30" xfId="2" quotePrefix="1" applyNumberFormat="1" applyFont="1" applyBorder="1" applyAlignment="1">
      <alignment horizontal="center"/>
    </xf>
    <xf numFmtId="169" fontId="18" fillId="0" borderId="42" xfId="2" quotePrefix="1" applyNumberFormat="1" applyFont="1" applyBorder="1" applyAlignment="1">
      <alignment horizontal="center"/>
    </xf>
    <xf numFmtId="176" fontId="18" fillId="2" borderId="29" xfId="2" quotePrefix="1" applyNumberFormat="1" applyFont="1" applyFill="1" applyBorder="1" applyAlignment="1">
      <alignment horizontal="center"/>
    </xf>
    <xf numFmtId="175" fontId="18" fillId="2" borderId="32" xfId="2" applyNumberFormat="1" applyFont="1" applyFill="1" applyBorder="1"/>
    <xf numFmtId="0" fontId="22" fillId="0" borderId="43" xfId="2" quotePrefix="1" applyFont="1" applyBorder="1" applyAlignment="1">
      <alignment horizontal="left"/>
    </xf>
    <xf numFmtId="169" fontId="22" fillId="0" borderId="44" xfId="2" applyNumberFormat="1" applyFont="1" applyBorder="1"/>
    <xf numFmtId="169" fontId="22" fillId="0" borderId="45" xfId="2" applyNumberFormat="1" applyFont="1" applyBorder="1"/>
    <xf numFmtId="169" fontId="22" fillId="0" borderId="46" xfId="2" applyNumberFormat="1" applyFont="1" applyBorder="1"/>
    <xf numFmtId="169" fontId="22" fillId="0" borderId="47" xfId="2" applyNumberFormat="1" applyFont="1" applyBorder="1"/>
    <xf numFmtId="175" fontId="22" fillId="2" borderId="48" xfId="2" applyNumberFormat="1" applyFont="1" applyFill="1" applyBorder="1"/>
    <xf numFmtId="0" fontId="18" fillId="0" borderId="17" xfId="2" quotePrefix="1" applyFont="1" applyBorder="1" applyAlignment="1">
      <alignment horizontal="left"/>
    </xf>
    <xf numFmtId="169" fontId="18" fillId="0" borderId="19" xfId="2" applyNumberFormat="1" applyFont="1" applyBorder="1"/>
    <xf numFmtId="169" fontId="18" fillId="0" borderId="20" xfId="2" applyNumberFormat="1" applyFont="1" applyBorder="1"/>
    <xf numFmtId="169" fontId="22" fillId="0" borderId="34" xfId="2" applyNumberFormat="1" applyFont="1" applyBorder="1"/>
    <xf numFmtId="175" fontId="18" fillId="2" borderId="31" xfId="2" applyNumberFormat="1" applyFont="1" applyFill="1" applyBorder="1"/>
    <xf numFmtId="0" fontId="2" fillId="0" borderId="0" xfId="2" applyFont="1" applyAlignment="1">
      <alignment horizontal="left"/>
    </xf>
    <xf numFmtId="0" fontId="2" fillId="0" borderId="0" xfId="2" applyFont="1" applyAlignment="1">
      <alignment horizontal="left" vertical="center"/>
    </xf>
    <xf numFmtId="177" fontId="2" fillId="0" borderId="0" xfId="2" applyNumberFormat="1" applyFont="1" applyAlignment="1">
      <alignment horizontal="left" vertical="center"/>
    </xf>
    <xf numFmtId="0" fontId="2" fillId="0" borderId="0" xfId="1" quotePrefix="1" applyAlignment="1">
      <alignment horizontal="left"/>
    </xf>
    <xf numFmtId="0" fontId="29" fillId="0" borderId="0" xfId="1" applyFont="1" applyAlignment="1">
      <alignment horizontal="left"/>
    </xf>
    <xf numFmtId="0" fontId="2" fillId="0" borderId="0" xfId="1" applyAlignment="1">
      <alignment horizontal="left"/>
    </xf>
    <xf numFmtId="0" fontId="7" fillId="0" borderId="0" xfId="2" quotePrefix="1" applyFont="1" applyAlignment="1">
      <alignment horizontal="left" vertical="center"/>
    </xf>
    <xf numFmtId="0" fontId="7" fillId="0" borderId="16" xfId="2" applyFont="1" applyBorder="1" applyAlignment="1">
      <alignment horizontal="centerContinuous" vertical="center"/>
    </xf>
    <xf numFmtId="0" fontId="7" fillId="0" borderId="26" xfId="2" quotePrefix="1" applyFont="1" applyBorder="1" applyAlignment="1">
      <alignment horizontal="center"/>
    </xf>
    <xf numFmtId="0" fontId="7" fillId="0" borderId="23" xfId="2" applyFont="1" applyBorder="1" applyAlignment="1">
      <alignment horizontal="center"/>
    </xf>
    <xf numFmtId="0" fontId="7" fillId="0" borderId="33" xfId="2" applyFont="1" applyBorder="1" applyAlignment="1">
      <alignment horizontal="center"/>
    </xf>
    <xf numFmtId="0" fontId="7" fillId="0" borderId="28" xfId="2" quotePrefix="1" applyFont="1" applyBorder="1" applyAlignment="1">
      <alignment horizontal="left"/>
    </xf>
    <xf numFmtId="0" fontId="7" fillId="0" borderId="24" xfId="2" quotePrefix="1" applyFont="1" applyBorder="1" applyAlignment="1">
      <alignment horizontal="left"/>
    </xf>
    <xf numFmtId="167" fontId="7" fillId="0" borderId="26" xfId="2" applyNumberFormat="1" applyFont="1" applyBorder="1"/>
    <xf numFmtId="167" fontId="7" fillId="0" borderId="23" xfId="2" applyNumberFormat="1" applyFont="1" applyBorder="1"/>
    <xf numFmtId="167" fontId="7" fillId="0" borderId="33" xfId="2" applyNumberFormat="1" applyFont="1" applyBorder="1"/>
    <xf numFmtId="167" fontId="7" fillId="0" borderId="22" xfId="2" applyNumberFormat="1" applyFont="1" applyBorder="1"/>
    <xf numFmtId="0" fontId="6" fillId="0" borderId="28" xfId="2" applyFont="1" applyBorder="1"/>
    <xf numFmtId="0" fontId="6" fillId="0" borderId="29" xfId="2" quotePrefix="1" applyFont="1" applyBorder="1" applyAlignment="1">
      <alignment horizontal="left"/>
    </xf>
    <xf numFmtId="167" fontId="7" fillId="0" borderId="30" xfId="2" applyNumberFormat="1" applyFont="1" applyBorder="1"/>
    <xf numFmtId="167" fontId="7" fillId="0" borderId="7" xfId="2" applyNumberFormat="1" applyFont="1" applyBorder="1"/>
    <xf numFmtId="167" fontId="7" fillId="0" borderId="32" xfId="2" applyNumberFormat="1" applyFont="1" applyBorder="1"/>
    <xf numFmtId="0" fontId="28" fillId="0" borderId="28" xfId="2" applyFont="1" applyBorder="1"/>
    <xf numFmtId="0" fontId="28" fillId="0" borderId="29" xfId="2" quotePrefix="1" applyFont="1" applyBorder="1" applyAlignment="1">
      <alignment horizontal="left"/>
    </xf>
    <xf numFmtId="167" fontId="28" fillId="0" borderId="30" xfId="2" applyNumberFormat="1" applyFont="1" applyBorder="1"/>
    <xf numFmtId="167" fontId="28" fillId="0" borderId="7" xfId="2" applyNumberFormat="1" applyFont="1" applyBorder="1"/>
    <xf numFmtId="167" fontId="28" fillId="0" borderId="32" xfId="2" applyNumberFormat="1" applyFont="1" applyBorder="1"/>
    <xf numFmtId="0" fontId="28" fillId="0" borderId="18" xfId="2" applyFont="1" applyBorder="1"/>
    <xf numFmtId="0" fontId="28" fillId="0" borderId="20" xfId="2" applyFont="1" applyBorder="1" applyAlignment="1">
      <alignment horizontal="left"/>
    </xf>
    <xf numFmtId="167" fontId="7" fillId="0" borderId="34" xfId="2" applyNumberFormat="1" applyFont="1" applyBorder="1"/>
    <xf numFmtId="167" fontId="7" fillId="0" borderId="19" xfId="2" applyNumberFormat="1" applyFont="1" applyBorder="1"/>
    <xf numFmtId="167" fontId="7" fillId="0" borderId="31" xfId="2" applyNumberFormat="1" applyFont="1" applyBorder="1"/>
    <xf numFmtId="0" fontId="7" fillId="0" borderId="29" xfId="2" applyFont="1" applyBorder="1"/>
    <xf numFmtId="167" fontId="6" fillId="0" borderId="30" xfId="2" applyNumberFormat="1" applyFont="1" applyBorder="1" applyAlignment="1">
      <alignment horizontal="center"/>
    </xf>
    <xf numFmtId="167" fontId="6" fillId="0" borderId="7" xfId="2" applyNumberFormat="1" applyFont="1" applyBorder="1" applyAlignment="1">
      <alignment horizontal="center"/>
    </xf>
    <xf numFmtId="167" fontId="6" fillId="0" borderId="29" xfId="2" applyNumberFormat="1" applyFont="1" applyBorder="1" applyAlignment="1">
      <alignment horizontal="center"/>
    </xf>
    <xf numFmtId="0" fontId="6" fillId="0" borderId="49" xfId="2" applyFont="1" applyBorder="1"/>
    <xf numFmtId="0" fontId="6" fillId="0" borderId="50" xfId="2" quotePrefix="1" applyFont="1" applyBorder="1" applyAlignment="1">
      <alignment horizontal="left"/>
    </xf>
    <xf numFmtId="167" fontId="6" fillId="0" borderId="51" xfId="2" applyNumberFormat="1" applyFont="1" applyBorder="1"/>
    <xf numFmtId="167" fontId="6" fillId="0" borderId="2" xfId="2" applyNumberFormat="1" applyFont="1" applyBorder="1"/>
    <xf numFmtId="167" fontId="6" fillId="0" borderId="52" xfId="2" applyNumberFormat="1" applyFont="1" applyBorder="1"/>
    <xf numFmtId="167" fontId="7" fillId="0" borderId="53" xfId="2" applyNumberFormat="1" applyFont="1" applyBorder="1"/>
    <xf numFmtId="167" fontId="6" fillId="0" borderId="7" xfId="2" applyNumberFormat="1" applyFont="1" applyBorder="1"/>
    <xf numFmtId="167" fontId="6" fillId="0" borderId="32" xfId="2" applyNumberFormat="1" applyFont="1" applyBorder="1"/>
    <xf numFmtId="0" fontId="6" fillId="0" borderId="54" xfId="2" applyFont="1" applyBorder="1"/>
    <xf numFmtId="0" fontId="6" fillId="0" borderId="55" xfId="2" applyFont="1" applyBorder="1"/>
    <xf numFmtId="0" fontId="6" fillId="0" borderId="54" xfId="2" applyFont="1" applyBorder="1" applyAlignment="1">
      <alignment horizontal="left"/>
    </xf>
    <xf numFmtId="0" fontId="6" fillId="0" borderId="55" xfId="2" applyFont="1" applyBorder="1" applyAlignment="1">
      <alignment horizontal="left"/>
    </xf>
    <xf numFmtId="0" fontId="6" fillId="0" borderId="56" xfId="2" applyFont="1" applyBorder="1"/>
    <xf numFmtId="178" fontId="6" fillId="0" borderId="54" xfId="2" applyNumberFormat="1" applyFont="1" applyBorder="1" applyAlignment="1">
      <alignment horizontal="left"/>
    </xf>
    <xf numFmtId="0" fontId="29" fillId="0" borderId="0" xfId="1" applyFont="1"/>
    <xf numFmtId="0" fontId="15" fillId="0" borderId="0" xfId="1" applyFont="1"/>
    <xf numFmtId="0" fontId="2" fillId="0" borderId="0" xfId="2" quotePrefix="1" applyFont="1"/>
    <xf numFmtId="0" fontId="7" fillId="0" borderId="41" xfId="2" quotePrefix="1" applyFont="1" applyBorder="1" applyAlignment="1">
      <alignment horizontal="center"/>
    </xf>
    <xf numFmtId="167" fontId="6" fillId="0" borderId="32" xfId="2" applyNumberFormat="1" applyFont="1" applyBorder="1" applyAlignment="1">
      <alignment horizontal="center"/>
    </xf>
    <xf numFmtId="178" fontId="6" fillId="0" borderId="54" xfId="2" applyNumberFormat="1" applyFont="1" applyBorder="1" applyAlignment="1">
      <alignment horizontal="center"/>
    </xf>
    <xf numFmtId="0" fontId="22" fillId="0" borderId="15" xfId="2" quotePrefix="1" applyFont="1" applyBorder="1" applyAlignment="1">
      <alignment horizontal="centerContinuous" vertical="center"/>
    </xf>
    <xf numFmtId="0" fontId="22" fillId="0" borderId="15" xfId="2" applyFont="1" applyBorder="1" applyAlignment="1">
      <alignment horizontal="centerContinuous"/>
    </xf>
    <xf numFmtId="0" fontId="22" fillId="0" borderId="16" xfId="2" applyFont="1" applyBorder="1" applyAlignment="1">
      <alignment horizontal="centerContinuous"/>
    </xf>
    <xf numFmtId="0" fontId="22" fillId="0" borderId="23" xfId="2" applyFont="1" applyBorder="1" applyAlignment="1">
      <alignment horizontal="center"/>
    </xf>
    <xf numFmtId="0" fontId="22" fillId="0" borderId="21" xfId="2" applyFont="1" applyBorder="1" applyAlignment="1">
      <alignment horizontal="centerContinuous" vertical="center"/>
    </xf>
    <xf numFmtId="0" fontId="22" fillId="0" borderId="31" xfId="2" applyFont="1" applyBorder="1" applyAlignment="1">
      <alignment horizontal="centerContinuous"/>
    </xf>
    <xf numFmtId="0" fontId="22" fillId="0" borderId="28" xfId="2" applyFont="1" applyBorder="1"/>
    <xf numFmtId="0" fontId="22" fillId="0" borderId="7" xfId="2" applyFont="1" applyBorder="1"/>
    <xf numFmtId="0" fontId="22" fillId="0" borderId="0" xfId="2" applyFont="1" applyAlignment="1">
      <alignment horizontal="center"/>
    </xf>
    <xf numFmtId="0" fontId="22" fillId="0" borderId="32" xfId="2" applyFont="1" applyBorder="1" applyAlignment="1">
      <alignment horizontal="center"/>
    </xf>
    <xf numFmtId="167" fontId="18" fillId="0" borderId="22" xfId="2" applyNumberFormat="1" applyFont="1" applyBorder="1"/>
    <xf numFmtId="167" fontId="18" fillId="0" borderId="23" xfId="2" applyNumberFormat="1" applyFont="1" applyBorder="1"/>
    <xf numFmtId="167" fontId="22" fillId="0" borderId="25" xfId="2" applyNumberFormat="1" applyFont="1" applyBorder="1"/>
    <xf numFmtId="179" fontId="18" fillId="0" borderId="33" xfId="2" applyNumberFormat="1" applyFont="1" applyBorder="1"/>
    <xf numFmtId="167" fontId="22" fillId="0" borderId="0" xfId="2" applyNumberFormat="1" applyFont="1"/>
    <xf numFmtId="179" fontId="18" fillId="0" borderId="32" xfId="2" applyNumberFormat="1" applyFont="1" applyBorder="1"/>
    <xf numFmtId="0" fontId="22" fillId="0" borderId="27" xfId="2" quotePrefix="1" applyFont="1" applyBorder="1" applyAlignment="1">
      <alignment horizontal="center"/>
    </xf>
    <xf numFmtId="179" fontId="18" fillId="0" borderId="31" xfId="2" applyNumberFormat="1" applyFont="1" applyBorder="1"/>
    <xf numFmtId="0" fontId="22" fillId="0" borderId="38" xfId="2" applyFont="1" applyBorder="1" applyAlignment="1">
      <alignment horizontal="center" vertical="center"/>
    </xf>
    <xf numFmtId="173" fontId="22" fillId="0" borderId="14" xfId="2" applyNumberFormat="1" applyFont="1" applyBorder="1" applyAlignment="1">
      <alignment vertical="center"/>
    </xf>
    <xf numFmtId="173" fontId="22" fillId="0" borderId="35" xfId="2" applyNumberFormat="1" applyFont="1" applyBorder="1" applyAlignment="1">
      <alignment vertical="center"/>
    </xf>
    <xf numFmtId="167" fontId="22" fillId="0" borderId="15" xfId="2" applyNumberFormat="1" applyFont="1" applyBorder="1" applyAlignment="1">
      <alignment vertical="center"/>
    </xf>
    <xf numFmtId="179" fontId="22" fillId="0" borderId="40" xfId="2" applyNumberFormat="1" applyFont="1" applyBorder="1" applyAlignment="1">
      <alignment vertical="center"/>
    </xf>
    <xf numFmtId="0" fontId="18" fillId="0" borderId="0" xfId="2" quotePrefix="1" applyFont="1" applyAlignment="1">
      <alignment horizontal="left"/>
    </xf>
    <xf numFmtId="0" fontId="18" fillId="0" borderId="0" xfId="2" applyFont="1"/>
    <xf numFmtId="37" fontId="18" fillId="0" borderId="0" xfId="2" applyNumberFormat="1" applyFont="1"/>
    <xf numFmtId="179" fontId="18" fillId="0" borderId="0" xfId="2" applyNumberFormat="1" applyFont="1"/>
    <xf numFmtId="178" fontId="6" fillId="0" borderId="0" xfId="2" applyNumberFormat="1" applyFont="1"/>
    <xf numFmtId="37" fontId="6" fillId="0" borderId="0" xfId="2" applyNumberFormat="1" applyFont="1"/>
    <xf numFmtId="0" fontId="22" fillId="0" borderId="17" xfId="2" applyFont="1" applyBorder="1"/>
    <xf numFmtId="0" fontId="22" fillId="0" borderId="21" xfId="2" applyFont="1" applyBorder="1" applyAlignment="1">
      <alignment horizontal="center"/>
    </xf>
    <xf numFmtId="0" fontId="22" fillId="0" borderId="31" xfId="2" applyFont="1" applyBorder="1" applyAlignment="1">
      <alignment horizontal="center"/>
    </xf>
    <xf numFmtId="180" fontId="18" fillId="0" borderId="0" xfId="2" applyNumberFormat="1" applyFont="1"/>
    <xf numFmtId="180" fontId="18" fillId="0" borderId="7" xfId="2" applyNumberFormat="1" applyFont="1" applyBorder="1"/>
    <xf numFmtId="180" fontId="22" fillId="0" borderId="0" xfId="2" applyNumberFormat="1" applyFont="1"/>
    <xf numFmtId="181" fontId="18" fillId="0" borderId="32" xfId="2" applyNumberFormat="1" applyFont="1" applyBorder="1"/>
    <xf numFmtId="0" fontId="22" fillId="0" borderId="38" xfId="2" applyFont="1" applyBorder="1" applyAlignment="1">
      <alignment horizontal="center"/>
    </xf>
    <xf numFmtId="180" fontId="22" fillId="0" borderId="14" xfId="2" applyNumberFormat="1" applyFont="1" applyBorder="1"/>
    <xf numFmtId="180" fontId="22" fillId="0" borderId="35" xfId="2" applyNumberFormat="1" applyFont="1" applyBorder="1"/>
    <xf numFmtId="180" fontId="22" fillId="0" borderId="15" xfId="2" applyNumberFormat="1" applyFont="1" applyBorder="1"/>
    <xf numFmtId="181" fontId="22" fillId="0" borderId="40" xfId="2" applyNumberFormat="1" applyFont="1" applyBorder="1" applyAlignment="1">
      <alignment horizontal="right"/>
    </xf>
    <xf numFmtId="181" fontId="22" fillId="0" borderId="40" xfId="2" applyNumberFormat="1" applyFont="1" applyBorder="1"/>
    <xf numFmtId="0" fontId="31" fillId="0" borderId="0" xfId="2" applyFont="1"/>
    <xf numFmtId="0" fontId="6" fillId="0" borderId="0" xfId="2" applyFont="1" applyAlignment="1">
      <alignment horizontal="left"/>
    </xf>
    <xf numFmtId="0" fontId="7" fillId="0" borderId="57" xfId="2" applyFont="1" applyBorder="1" applyAlignment="1">
      <alignment vertical="center"/>
    </xf>
    <xf numFmtId="0" fontId="7" fillId="0" borderId="4" xfId="2" applyFont="1" applyBorder="1" applyAlignment="1">
      <alignment vertical="center"/>
    </xf>
    <xf numFmtId="0" fontId="32" fillId="0" borderId="0" xfId="2" applyFont="1" applyAlignment="1">
      <alignment horizontal="center" readingOrder="2"/>
    </xf>
    <xf numFmtId="0" fontId="7" fillId="0" borderId="58" xfId="2" applyFont="1" applyBorder="1" applyAlignment="1">
      <alignment horizontal="center" vertical="center"/>
    </xf>
    <xf numFmtId="0" fontId="7" fillId="0" borderId="2" xfId="2" applyFont="1" applyBorder="1" applyAlignment="1">
      <alignment horizontal="center" vertical="center"/>
    </xf>
    <xf numFmtId="0" fontId="7" fillId="0" borderId="8" xfId="2" applyFont="1" applyBorder="1" applyAlignment="1">
      <alignment horizontal="center" vertical="center"/>
    </xf>
    <xf numFmtId="167" fontId="18" fillId="0" borderId="42" xfId="2" applyNumberFormat="1" applyFont="1" applyBorder="1"/>
    <xf numFmtId="167" fontId="22" fillId="0" borderId="10" xfId="2" applyNumberFormat="1" applyFont="1" applyBorder="1"/>
    <xf numFmtId="182" fontId="18" fillId="0" borderId="7" xfId="2" applyNumberFormat="1" applyFont="1" applyBorder="1"/>
    <xf numFmtId="0" fontId="22" fillId="0" borderId="1" xfId="2" applyFont="1" applyBorder="1" applyAlignment="1">
      <alignment horizontal="center" vertical="center"/>
    </xf>
    <xf numFmtId="173" fontId="22" fillId="0" borderId="3" xfId="2" applyNumberFormat="1" applyFont="1" applyBorder="1" applyAlignment="1">
      <alignment vertical="center"/>
    </xf>
    <xf numFmtId="182" fontId="22" fillId="0" borderId="1" xfId="2" applyNumberFormat="1" applyFont="1" applyBorder="1" applyAlignment="1">
      <alignment vertical="center"/>
    </xf>
    <xf numFmtId="182" fontId="18" fillId="0" borderId="1" xfId="2" applyNumberFormat="1" applyFont="1" applyBorder="1"/>
    <xf numFmtId="0" fontId="33" fillId="0" borderId="0" xfId="2" applyFont="1"/>
    <xf numFmtId="0" fontId="7" fillId="0" borderId="22" xfId="2" applyFont="1" applyBorder="1" applyAlignment="1">
      <alignment horizontal="center" vertical="center"/>
    </xf>
    <xf numFmtId="0" fontId="7" fillId="0" borderId="59" xfId="2" applyFont="1" applyBorder="1" applyAlignment="1">
      <alignment horizontal="centerContinuous" vertical="center"/>
    </xf>
    <xf numFmtId="0" fontId="7" fillId="0" borderId="60" xfId="2" applyFont="1" applyBorder="1" applyAlignment="1">
      <alignment horizontal="centerContinuous" vertical="center"/>
    </xf>
    <xf numFmtId="0" fontId="7" fillId="0" borderId="61" xfId="2" applyFont="1" applyBorder="1" applyAlignment="1">
      <alignment horizontal="centerContinuous" vertical="center"/>
    </xf>
    <xf numFmtId="0" fontId="7" fillId="0" borderId="28" xfId="2" applyFont="1" applyBorder="1" applyAlignment="1">
      <alignment horizontal="center"/>
    </xf>
    <xf numFmtId="0" fontId="7" fillId="0" borderId="22" xfId="2" applyFont="1" applyBorder="1" applyAlignment="1">
      <alignment vertical="center"/>
    </xf>
    <xf numFmtId="0" fontId="7" fillId="0" borderId="23" xfId="2" applyFont="1" applyBorder="1" applyAlignment="1">
      <alignment vertical="center"/>
    </xf>
    <xf numFmtId="0" fontId="7" fillId="0" borderId="62" xfId="2" applyFont="1" applyBorder="1" applyAlignment="1">
      <alignment horizontal="centerContinuous" vertical="center"/>
    </xf>
    <xf numFmtId="0" fontId="7" fillId="0" borderId="18" xfId="2" applyFont="1" applyBorder="1" applyAlignment="1">
      <alignment horizontal="center" vertical="center"/>
    </xf>
    <xf numFmtId="0" fontId="7" fillId="0" borderId="19" xfId="2" applyFont="1" applyBorder="1" applyAlignment="1">
      <alignment horizontal="center" vertical="center"/>
    </xf>
    <xf numFmtId="0" fontId="7" fillId="0" borderId="21" xfId="2" applyFont="1" applyBorder="1" applyAlignment="1">
      <alignment horizontal="center" vertical="center"/>
    </xf>
    <xf numFmtId="0" fontId="7" fillId="0" borderId="31" xfId="2" applyFont="1" applyBorder="1" applyAlignment="1">
      <alignment horizontal="center" vertical="center"/>
    </xf>
    <xf numFmtId="167" fontId="18" fillId="0" borderId="30" xfId="2" applyNumberFormat="1" applyFont="1" applyBorder="1" applyAlignment="1">
      <alignment horizontal="right"/>
    </xf>
    <xf numFmtId="167" fontId="22" fillId="0" borderId="0" xfId="2" applyNumberFormat="1" applyFont="1" applyAlignment="1">
      <alignment vertical="center"/>
    </xf>
    <xf numFmtId="183" fontId="18" fillId="0" borderId="32" xfId="2" applyNumberFormat="1" applyFont="1" applyBorder="1" applyAlignment="1">
      <alignment vertical="center"/>
    </xf>
    <xf numFmtId="0" fontId="6" fillId="0" borderId="0" xfId="2" applyFont="1" applyAlignment="1">
      <alignment vertical="center"/>
    </xf>
    <xf numFmtId="0" fontId="22" fillId="0" borderId="37" xfId="2" applyFont="1" applyBorder="1" applyAlignment="1">
      <alignment horizontal="center" vertical="center"/>
    </xf>
    <xf numFmtId="173" fontId="22" fillId="0" borderId="37" xfId="2" applyNumberFormat="1" applyFont="1" applyBorder="1" applyAlignment="1">
      <alignment vertical="center"/>
    </xf>
    <xf numFmtId="173" fontId="22" fillId="0" borderId="15" xfId="2" applyNumberFormat="1" applyFont="1" applyBorder="1" applyAlignment="1">
      <alignment vertical="center"/>
    </xf>
    <xf numFmtId="183" fontId="22" fillId="0" borderId="40" xfId="2" applyNumberFormat="1" applyFont="1" applyBorder="1" applyAlignment="1">
      <alignment vertical="center"/>
    </xf>
    <xf numFmtId="0" fontId="15" fillId="0" borderId="0" xfId="2" applyFont="1" applyAlignment="1">
      <alignment horizontal="left"/>
    </xf>
    <xf numFmtId="183" fontId="6" fillId="0" borderId="0" xfId="2" applyNumberFormat="1" applyFont="1"/>
    <xf numFmtId="184" fontId="6" fillId="0" borderId="0" xfId="2" applyNumberFormat="1" applyFont="1"/>
    <xf numFmtId="0" fontId="7" fillId="0" borderId="0" xfId="2" applyFont="1" applyAlignment="1">
      <alignment horizontal="left"/>
    </xf>
    <xf numFmtId="0" fontId="7" fillId="0" borderId="0" xfId="2" applyFont="1" applyAlignment="1">
      <alignment vertical="top"/>
    </xf>
    <xf numFmtId="0" fontId="22" fillId="0" borderId="22" xfId="2" applyFont="1" applyBorder="1" applyAlignment="1">
      <alignment horizontal="center" vertical="center"/>
    </xf>
    <xf numFmtId="0" fontId="22" fillId="0" borderId="59" xfId="2" applyFont="1" applyBorder="1" applyAlignment="1">
      <alignment horizontal="centerContinuous" vertical="center"/>
    </xf>
    <xf numFmtId="0" fontId="22" fillId="0" borderId="60" xfId="2" applyFont="1" applyBorder="1" applyAlignment="1">
      <alignment horizontal="centerContinuous" vertical="center"/>
    </xf>
    <xf numFmtId="0" fontId="22" fillId="0" borderId="61" xfId="2" applyFont="1" applyBorder="1" applyAlignment="1">
      <alignment horizontal="centerContinuous" vertical="center"/>
    </xf>
    <xf numFmtId="0" fontId="22" fillId="0" borderId="62" xfId="2" applyFont="1" applyBorder="1" applyAlignment="1">
      <alignment horizontal="centerContinuous" vertical="center"/>
    </xf>
    <xf numFmtId="0" fontId="22" fillId="0" borderId="31" xfId="2" applyFont="1" applyBorder="1" applyAlignment="1">
      <alignment horizontal="center" vertical="center"/>
    </xf>
    <xf numFmtId="167" fontId="6" fillId="0" borderId="30" xfId="2" applyNumberFormat="1" applyFont="1" applyBorder="1" applyAlignment="1">
      <alignment horizontal="right"/>
    </xf>
    <xf numFmtId="167" fontId="6" fillId="0" borderId="7" xfId="2" applyNumberFormat="1" applyFont="1" applyBorder="1" applyAlignment="1">
      <alignment horizontal="right"/>
    </xf>
    <xf numFmtId="183" fontId="6" fillId="0" borderId="32" xfId="2" applyNumberFormat="1" applyFont="1" applyBorder="1" applyAlignment="1">
      <alignment horizontal="center" vertical="center"/>
    </xf>
    <xf numFmtId="0" fontId="6" fillId="2" borderId="0" xfId="2" applyFont="1" applyFill="1" applyAlignment="1">
      <alignment vertical="center"/>
    </xf>
    <xf numFmtId="0" fontId="22" fillId="2" borderId="28" xfId="2" applyFont="1" applyFill="1" applyBorder="1" applyAlignment="1">
      <alignment horizontal="center" vertical="center"/>
    </xf>
    <xf numFmtId="167" fontId="6" fillId="2" borderId="30" xfId="2" applyNumberFormat="1" applyFont="1" applyFill="1" applyBorder="1" applyAlignment="1">
      <alignment horizontal="right"/>
    </xf>
    <xf numFmtId="183" fontId="7" fillId="0" borderId="40" xfId="2" applyNumberFormat="1" applyFont="1" applyBorder="1" applyAlignment="1">
      <alignment horizontal="center" vertical="center"/>
    </xf>
    <xf numFmtId="180" fontId="7" fillId="0" borderId="0" xfId="2" applyNumberFormat="1" applyFont="1"/>
    <xf numFmtId="182" fontId="7" fillId="0" borderId="0" xfId="2" applyNumberFormat="1" applyFont="1"/>
    <xf numFmtId="0" fontId="15" fillId="0" borderId="0" xfId="2" quotePrefix="1" applyFont="1" applyAlignment="1">
      <alignment horizontal="left"/>
    </xf>
    <xf numFmtId="0" fontId="22" fillId="0" borderId="13" xfId="2" applyFont="1" applyBorder="1" applyAlignment="1">
      <alignment horizontal="centerContinuous"/>
    </xf>
    <xf numFmtId="0" fontId="22" fillId="0" borderId="27" xfId="2" quotePrefix="1" applyFont="1" applyBorder="1" applyAlignment="1">
      <alignment horizontal="centerContinuous" vertical="center"/>
    </xf>
    <xf numFmtId="0" fontId="22" fillId="0" borderId="28" xfId="2" applyFont="1" applyBorder="1" applyAlignment="1">
      <alignment horizontal="centerContinuous"/>
    </xf>
    <xf numFmtId="0" fontId="22" fillId="0" borderId="7" xfId="2" applyFont="1" applyBorder="1" applyAlignment="1">
      <alignment horizontal="centerContinuous"/>
    </xf>
    <xf numFmtId="0" fontId="22" fillId="0" borderId="63" xfId="2" applyFont="1" applyBorder="1" applyAlignment="1">
      <alignment horizontal="centerContinuous" vertical="center"/>
    </xf>
    <xf numFmtId="0" fontId="7" fillId="0" borderId="20" xfId="2" applyFont="1" applyBorder="1" applyAlignment="1">
      <alignment horizontal="centerContinuous" vertical="center"/>
    </xf>
    <xf numFmtId="0" fontId="18" fillId="0" borderId="27" xfId="2" applyFont="1" applyBorder="1"/>
    <xf numFmtId="0" fontId="22" fillId="0" borderId="30" xfId="2" applyFont="1" applyBorder="1" applyAlignment="1">
      <alignment horizontal="center" vertical="center"/>
    </xf>
    <xf numFmtId="0" fontId="22" fillId="0" borderId="42" xfId="2" applyFont="1" applyBorder="1" applyAlignment="1">
      <alignment horizontal="center" vertical="center"/>
    </xf>
    <xf numFmtId="0" fontId="22" fillId="0" borderId="0" xfId="2" applyFont="1" applyAlignment="1">
      <alignment horizontal="centerContinuous" vertical="center"/>
    </xf>
    <xf numFmtId="0" fontId="7" fillId="0" borderId="32" xfId="2" applyFont="1" applyBorder="1" applyAlignment="1">
      <alignment horizontal="centerContinuous" vertical="center"/>
    </xf>
    <xf numFmtId="185" fontId="6" fillId="0" borderId="33" xfId="2" applyNumberFormat="1" applyFont="1" applyBorder="1"/>
    <xf numFmtId="167" fontId="22" fillId="0" borderId="7" xfId="2" applyNumberFormat="1" applyFont="1" applyBorder="1"/>
    <xf numFmtId="185" fontId="6" fillId="0" borderId="32" xfId="2" applyNumberFormat="1" applyFont="1" applyBorder="1"/>
    <xf numFmtId="180" fontId="7" fillId="0" borderId="34" xfId="2" applyNumberFormat="1" applyFont="1" applyBorder="1" applyAlignment="1">
      <alignment horizontal="right"/>
    </xf>
    <xf numFmtId="180" fontId="7" fillId="0" borderId="19" xfId="2" applyNumberFormat="1" applyFont="1" applyBorder="1" applyAlignment="1">
      <alignment horizontal="right"/>
    </xf>
    <xf numFmtId="181" fontId="18" fillId="0" borderId="22" xfId="2" applyNumberFormat="1" applyFont="1" applyBorder="1"/>
    <xf numFmtId="181" fontId="18" fillId="0" borderId="64" xfId="2" applyNumberFormat="1" applyFont="1" applyBorder="1"/>
    <xf numFmtId="181" fontId="22" fillId="0" borderId="64" xfId="2" applyNumberFormat="1" applyFont="1" applyBorder="1"/>
    <xf numFmtId="0" fontId="6" fillId="0" borderId="24" xfId="2" applyFont="1" applyBorder="1"/>
    <xf numFmtId="181" fontId="18" fillId="0" borderId="28" xfId="2" applyNumberFormat="1" applyFont="1" applyBorder="1"/>
    <xf numFmtId="181" fontId="18" fillId="0" borderId="10" xfId="2" applyNumberFormat="1" applyFont="1" applyBorder="1"/>
    <xf numFmtId="181" fontId="22" fillId="0" borderId="10" xfId="2" applyNumberFormat="1" applyFont="1" applyBorder="1"/>
    <xf numFmtId="0" fontId="6" fillId="0" borderId="29" xfId="2" applyFont="1" applyBorder="1"/>
    <xf numFmtId="0" fontId="22" fillId="0" borderId="17" xfId="2" quotePrefix="1" applyFont="1" applyBorder="1" applyAlignment="1">
      <alignment horizontal="center"/>
    </xf>
    <xf numFmtId="181" fontId="18" fillId="0" borderId="18" xfId="2" applyNumberFormat="1" applyFont="1" applyBorder="1"/>
    <xf numFmtId="181" fontId="18" fillId="0" borderId="63" xfId="2" applyNumberFormat="1" applyFont="1" applyBorder="1"/>
    <xf numFmtId="181" fontId="22" fillId="0" borderId="63" xfId="2" applyNumberFormat="1" applyFont="1" applyBorder="1"/>
    <xf numFmtId="0" fontId="6" fillId="0" borderId="20" xfId="2" applyFont="1" applyBorder="1"/>
    <xf numFmtId="0" fontId="22" fillId="0" borderId="20" xfId="2" applyFont="1" applyBorder="1" applyAlignment="1">
      <alignment horizontal="centerContinuous" vertical="center"/>
    </xf>
    <xf numFmtId="0" fontId="22" fillId="0" borderId="32" xfId="2" applyFont="1" applyBorder="1" applyAlignment="1">
      <alignment horizontal="centerContinuous" vertical="center"/>
    </xf>
    <xf numFmtId="185" fontId="18" fillId="0" borderId="33" xfId="2" applyNumberFormat="1" applyFont="1" applyBorder="1"/>
    <xf numFmtId="185" fontId="18" fillId="0" borderId="32" xfId="2" applyNumberFormat="1" applyFont="1" applyBorder="1"/>
    <xf numFmtId="167" fontId="22" fillId="0" borderId="30" xfId="2" applyNumberFormat="1" applyFont="1" applyBorder="1"/>
    <xf numFmtId="0" fontId="18" fillId="0" borderId="24" xfId="2" applyFont="1" applyBorder="1"/>
    <xf numFmtId="0" fontId="18" fillId="0" borderId="29" xfId="2" applyFont="1" applyBorder="1"/>
    <xf numFmtId="0" fontId="18" fillId="0" borderId="20" xfId="2" applyFont="1" applyBorder="1"/>
    <xf numFmtId="0" fontId="7" fillId="0" borderId="13" xfId="2" applyFont="1" applyBorder="1" applyAlignment="1">
      <alignment horizontal="center" vertical="center"/>
    </xf>
    <xf numFmtId="0" fontId="6" fillId="0" borderId="14" xfId="2" applyFont="1" applyBorder="1" applyAlignment="1">
      <alignment vertical="center"/>
    </xf>
    <xf numFmtId="0" fontId="7" fillId="0" borderId="15" xfId="2" applyFont="1" applyBorder="1" applyAlignment="1">
      <alignment horizontal="center" vertical="center"/>
    </xf>
    <xf numFmtId="0" fontId="6" fillId="0" borderId="16" xfId="2" applyFont="1" applyBorder="1" applyAlignment="1">
      <alignment vertical="center"/>
    </xf>
    <xf numFmtId="0" fontId="7" fillId="0" borderId="13" xfId="2" quotePrefix="1" applyFont="1" applyBorder="1" applyAlignment="1">
      <alignment horizontal="center" vertical="center"/>
    </xf>
    <xf numFmtId="0" fontId="7" fillId="0" borderId="15" xfId="2" quotePrefix="1" applyFont="1" applyBorder="1" applyAlignment="1">
      <alignment horizontal="center" vertical="center"/>
    </xf>
    <xf numFmtId="0" fontId="7" fillId="0" borderId="28" xfId="2" applyFont="1" applyBorder="1" applyAlignment="1">
      <alignment horizontal="center" vertical="center"/>
    </xf>
    <xf numFmtId="0" fontId="7" fillId="0" borderId="27" xfId="2" applyFont="1" applyBorder="1" applyAlignment="1">
      <alignment horizontal="center" vertical="center"/>
    </xf>
    <xf numFmtId="0" fontId="7" fillId="0" borderId="7" xfId="2" applyFont="1" applyBorder="1" applyAlignment="1">
      <alignment horizontal="center" vertical="center"/>
    </xf>
    <xf numFmtId="0" fontId="7" fillId="0" borderId="29" xfId="2" applyFont="1" applyBorder="1" applyAlignment="1">
      <alignment horizontal="center" vertical="center"/>
    </xf>
    <xf numFmtId="0" fontId="7" fillId="0" borderId="7" xfId="2" applyFont="1" applyBorder="1" applyAlignment="1">
      <alignment horizontal="center" vertical="center" wrapText="1"/>
    </xf>
    <xf numFmtId="0" fontId="7" fillId="0" borderId="27" xfId="2" quotePrefix="1" applyFont="1" applyBorder="1" applyAlignment="1">
      <alignment horizontal="center" vertical="center"/>
    </xf>
    <xf numFmtId="0" fontId="7" fillId="0" borderId="18" xfId="2" applyFont="1" applyBorder="1" applyAlignment="1">
      <alignment vertical="center"/>
    </xf>
    <xf numFmtId="0" fontId="7" fillId="0" borderId="17" xfId="2" quotePrefix="1" applyFont="1" applyBorder="1" applyAlignment="1">
      <alignment horizontal="center" vertical="center"/>
    </xf>
    <xf numFmtId="0" fontId="7" fillId="0" borderId="19" xfId="2" applyFont="1" applyBorder="1" applyAlignment="1">
      <alignment vertical="center"/>
    </xf>
    <xf numFmtId="0" fontId="7" fillId="0" borderId="20" xfId="2" applyFont="1" applyBorder="1" applyAlignment="1">
      <alignment horizontal="center" vertical="center"/>
    </xf>
    <xf numFmtId="0" fontId="7" fillId="0" borderId="17" xfId="2" applyFont="1" applyBorder="1" applyAlignment="1">
      <alignment horizontal="center" vertical="center"/>
    </xf>
    <xf numFmtId="0" fontId="6" fillId="0" borderId="17" xfId="2" applyFont="1" applyBorder="1" applyAlignment="1">
      <alignment vertical="center"/>
    </xf>
    <xf numFmtId="0" fontId="7" fillId="0" borderId="20" xfId="2" applyFont="1" applyBorder="1" applyAlignment="1">
      <alignment vertical="center"/>
    </xf>
    <xf numFmtId="0" fontId="7" fillId="0" borderId="17" xfId="2" applyFont="1" applyBorder="1" applyAlignment="1">
      <alignment vertical="center"/>
    </xf>
    <xf numFmtId="0" fontId="7" fillId="0" borderId="27" xfId="2" applyFont="1" applyBorder="1" applyAlignment="1">
      <alignment horizontal="center"/>
    </xf>
    <xf numFmtId="165" fontId="7" fillId="0" borderId="27" xfId="2" applyNumberFormat="1" applyFont="1" applyBorder="1"/>
    <xf numFmtId="165" fontId="6" fillId="0" borderId="30" xfId="2" applyNumberFormat="1" applyFont="1" applyBorder="1"/>
    <xf numFmtId="165" fontId="6" fillId="0" borderId="42" xfId="2" applyNumberFormat="1" applyFont="1" applyBorder="1"/>
    <xf numFmtId="165" fontId="6" fillId="0" borderId="10" xfId="2" applyNumberFormat="1" applyFont="1" applyBorder="1"/>
    <xf numFmtId="186" fontId="6" fillId="0" borderId="27" xfId="2" quotePrefix="1" applyNumberFormat="1" applyFont="1" applyBorder="1" applyAlignment="1">
      <alignment horizontal="center"/>
    </xf>
    <xf numFmtId="165" fontId="6" fillId="0" borderId="27" xfId="2" applyNumberFormat="1" applyFont="1" applyBorder="1"/>
    <xf numFmtId="166" fontId="6" fillId="0" borderId="0" xfId="2" applyNumberFormat="1" applyFont="1" applyAlignment="1">
      <alignment horizontal="center"/>
    </xf>
    <xf numFmtId="166" fontId="6" fillId="0" borderId="7" xfId="2" quotePrefix="1" applyNumberFormat="1" applyFont="1" applyBorder="1" applyAlignment="1">
      <alignment horizontal="center"/>
    </xf>
    <xf numFmtId="166" fontId="6" fillId="0" borderId="32" xfId="2" applyNumberFormat="1" applyFont="1" applyBorder="1" applyAlignment="1">
      <alignment horizontal="center"/>
    </xf>
    <xf numFmtId="165" fontId="6" fillId="0" borderId="32" xfId="2" applyNumberFormat="1" applyFont="1" applyBorder="1"/>
    <xf numFmtId="166" fontId="6" fillId="0" borderId="30" xfId="2" applyNumberFormat="1" applyFont="1" applyBorder="1" applyAlignment="1">
      <alignment horizontal="center"/>
    </xf>
    <xf numFmtId="165" fontId="7" fillId="0" borderId="28" xfId="2" applyNumberFormat="1" applyFont="1" applyBorder="1"/>
    <xf numFmtId="0" fontId="7" fillId="0" borderId="17" xfId="2" applyFont="1" applyBorder="1" applyAlignment="1">
      <alignment horizontal="center"/>
    </xf>
    <xf numFmtId="165" fontId="7" fillId="0" borderId="17" xfId="2" applyNumberFormat="1" applyFont="1" applyBorder="1"/>
    <xf numFmtId="165" fontId="6" fillId="0" borderId="34" xfId="2" applyNumberFormat="1" applyFont="1" applyBorder="1"/>
    <xf numFmtId="165" fontId="6" fillId="0" borderId="36" xfId="2" applyNumberFormat="1" applyFont="1" applyBorder="1"/>
    <xf numFmtId="165" fontId="6" fillId="0" borderId="31" xfId="2" applyNumberFormat="1" applyFont="1" applyBorder="1"/>
    <xf numFmtId="186" fontId="6" fillId="0" borderId="17" xfId="2" quotePrefix="1" applyNumberFormat="1" applyFont="1" applyBorder="1" applyAlignment="1">
      <alignment horizontal="center"/>
    </xf>
    <xf numFmtId="165" fontId="6" fillId="0" borderId="17" xfId="2" applyNumberFormat="1" applyFont="1" applyBorder="1"/>
    <xf numFmtId="166" fontId="6" fillId="0" borderId="34" xfId="2" applyNumberFormat="1" applyFont="1" applyBorder="1" applyAlignment="1">
      <alignment horizontal="center"/>
    </xf>
    <xf numFmtId="166" fontId="6" fillId="0" borderId="19" xfId="2" quotePrefix="1" applyNumberFormat="1" applyFont="1" applyBorder="1" applyAlignment="1">
      <alignment horizontal="center"/>
    </xf>
    <xf numFmtId="166" fontId="6" fillId="0" borderId="31" xfId="2" applyNumberFormat="1" applyFont="1" applyBorder="1" applyAlignment="1">
      <alignment horizontal="center"/>
    </xf>
    <xf numFmtId="166" fontId="6" fillId="0" borderId="0" xfId="2" applyNumberFormat="1" applyFont="1"/>
    <xf numFmtId="0" fontId="6" fillId="0" borderId="14" xfId="2" applyFont="1" applyBorder="1" applyAlignment="1">
      <alignment horizontal="center" vertical="center"/>
    </xf>
    <xf numFmtId="0" fontId="6" fillId="0" borderId="16" xfId="2" applyFont="1" applyBorder="1" applyAlignment="1">
      <alignment horizontal="center" vertical="center"/>
    </xf>
    <xf numFmtId="0" fontId="6" fillId="0" borderId="17" xfId="2" applyFont="1" applyBorder="1" applyAlignment="1">
      <alignment horizontal="center" vertical="center"/>
    </xf>
    <xf numFmtId="173" fontId="7" fillId="0" borderId="29" xfId="2" applyNumberFormat="1" applyFont="1" applyBorder="1"/>
    <xf numFmtId="173" fontId="6" fillId="0" borderId="28" xfId="2" applyNumberFormat="1" applyFont="1" applyBorder="1"/>
    <xf numFmtId="173" fontId="6" fillId="0" borderId="7" xfId="2" applyNumberFormat="1" applyFont="1" applyBorder="1"/>
    <xf numFmtId="173" fontId="6" fillId="0" borderId="10" xfId="2" applyNumberFormat="1" applyFont="1" applyBorder="1"/>
    <xf numFmtId="173" fontId="6" fillId="0" borderId="27" xfId="2" quotePrefix="1" applyNumberFormat="1" applyFont="1" applyBorder="1" applyAlignment="1">
      <alignment horizontal="center"/>
    </xf>
    <xf numFmtId="173" fontId="6" fillId="0" borderId="27" xfId="2" applyNumberFormat="1" applyFont="1" applyBorder="1"/>
    <xf numFmtId="179" fontId="6" fillId="0" borderId="7" xfId="2" applyNumberFormat="1" applyFont="1" applyBorder="1"/>
    <xf numFmtId="179" fontId="6" fillId="0" borderId="7" xfId="2" quotePrefix="1" applyNumberFormat="1" applyFont="1" applyBorder="1"/>
    <xf numFmtId="179" fontId="6" fillId="0" borderId="32" xfId="2" applyNumberFormat="1" applyFont="1" applyBorder="1"/>
    <xf numFmtId="165" fontId="6" fillId="0" borderId="28" xfId="2" applyNumberFormat="1" applyFont="1" applyBorder="1"/>
    <xf numFmtId="165" fontId="6" fillId="0" borderId="7" xfId="2" applyNumberFormat="1" applyFont="1" applyBorder="1"/>
    <xf numFmtId="165" fontId="7" fillId="0" borderId="13" xfId="2" applyNumberFormat="1" applyFont="1" applyBorder="1"/>
    <xf numFmtId="165" fontId="6" fillId="0" borderId="18" xfId="2" applyNumberFormat="1" applyFont="1" applyBorder="1"/>
    <xf numFmtId="165" fontId="6" fillId="0" borderId="19" xfId="2" applyNumberFormat="1" applyFont="1" applyBorder="1"/>
    <xf numFmtId="173" fontId="6" fillId="0" borderId="17" xfId="2" quotePrefix="1" applyNumberFormat="1" applyFont="1" applyBorder="1" applyAlignment="1">
      <alignment horizontal="center"/>
    </xf>
    <xf numFmtId="173" fontId="6" fillId="0" borderId="17" xfId="2" applyNumberFormat="1" applyFont="1" applyBorder="1"/>
    <xf numFmtId="179" fontId="6" fillId="0" borderId="19" xfId="2" applyNumberFormat="1" applyFont="1" applyBorder="1"/>
    <xf numFmtId="179" fontId="6" fillId="0" borderId="19" xfId="2" quotePrefix="1" applyNumberFormat="1" applyFont="1" applyBorder="1"/>
    <xf numFmtId="179" fontId="6" fillId="0" borderId="31" xfId="2" applyNumberFormat="1" applyFont="1" applyBorder="1"/>
    <xf numFmtId="173" fontId="7" fillId="0" borderId="20" xfId="2" applyNumberFormat="1" applyFont="1" applyBorder="1"/>
    <xf numFmtId="0" fontId="7" fillId="0" borderId="0" xfId="6" quotePrefix="1" applyFont="1" applyAlignment="1">
      <alignment horizontal="left"/>
    </xf>
    <xf numFmtId="0" fontId="6" fillId="0" borderId="0" xfId="6" applyFont="1"/>
    <xf numFmtId="0" fontId="7" fillId="0" borderId="22" xfId="6" applyFont="1" applyBorder="1"/>
    <xf numFmtId="0" fontId="7" fillId="0" borderId="14" xfId="6" applyFont="1" applyBorder="1" applyAlignment="1">
      <alignment vertical="center"/>
    </xf>
    <xf numFmtId="0" fontId="7" fillId="0" borderId="15" xfId="6" applyFont="1" applyBorder="1" applyAlignment="1">
      <alignment horizontal="center"/>
    </xf>
    <xf numFmtId="0" fontId="7" fillId="0" borderId="16" xfId="6" applyFont="1" applyBorder="1"/>
    <xf numFmtId="0" fontId="7" fillId="0" borderId="14" xfId="6" applyFont="1" applyBorder="1"/>
    <xf numFmtId="0" fontId="7" fillId="0" borderId="15" xfId="6" quotePrefix="1" applyFont="1" applyBorder="1" applyAlignment="1">
      <alignment horizontal="center"/>
    </xf>
    <xf numFmtId="0" fontId="7" fillId="0" borderId="0" xfId="6" applyFont="1"/>
    <xf numFmtId="0" fontId="7" fillId="0" borderId="28" xfId="6" applyFont="1" applyBorder="1" applyAlignment="1">
      <alignment horizontal="center"/>
    </xf>
    <xf numFmtId="0" fontId="7" fillId="0" borderId="28" xfId="6" quotePrefix="1" applyFont="1" applyBorder="1" applyAlignment="1">
      <alignment horizontal="center"/>
    </xf>
    <xf numFmtId="0" fontId="7" fillId="0" borderId="7" xfId="6" applyFont="1" applyBorder="1" applyAlignment="1">
      <alignment horizontal="center"/>
    </xf>
    <xf numFmtId="0" fontId="7" fillId="0" borderId="29" xfId="6" applyFont="1" applyBorder="1" applyAlignment="1">
      <alignment horizontal="center"/>
    </xf>
    <xf numFmtId="0" fontId="7" fillId="0" borderId="26" xfId="6" applyFont="1" applyBorder="1" applyAlignment="1">
      <alignment horizontal="center"/>
    </xf>
    <xf numFmtId="0" fontId="7" fillId="0" borderId="33" xfId="6" applyFont="1" applyBorder="1" applyAlignment="1">
      <alignment horizontal="center"/>
    </xf>
    <xf numFmtId="0" fontId="7" fillId="0" borderId="18" xfId="6" applyFont="1" applyBorder="1" applyAlignment="1">
      <alignment vertical="top"/>
    </xf>
    <xf numFmtId="0" fontId="7" fillId="0" borderId="19" xfId="6" applyFont="1" applyBorder="1" applyAlignment="1">
      <alignment vertical="top"/>
    </xf>
    <xf numFmtId="0" fontId="7" fillId="0" borderId="20" xfId="6" applyFont="1" applyBorder="1" applyAlignment="1">
      <alignment horizontal="center" vertical="top"/>
    </xf>
    <xf numFmtId="0" fontId="7" fillId="0" borderId="34" xfId="6" applyFont="1" applyBorder="1" applyAlignment="1">
      <alignment horizontal="center" vertical="top"/>
    </xf>
    <xf numFmtId="0" fontId="7" fillId="0" borderId="31" xfId="6" applyFont="1" applyBorder="1" applyAlignment="1">
      <alignment vertical="top"/>
    </xf>
    <xf numFmtId="0" fontId="7" fillId="0" borderId="0" xfId="6" applyFont="1" applyAlignment="1">
      <alignment vertical="top"/>
    </xf>
    <xf numFmtId="0" fontId="7" fillId="0" borderId="27" xfId="6" applyFont="1" applyBorder="1" applyAlignment="1">
      <alignment horizontal="center"/>
    </xf>
    <xf numFmtId="187" fontId="7" fillId="0" borderId="27" xfId="6" applyNumberFormat="1" applyFont="1" applyBorder="1"/>
    <xf numFmtId="188" fontId="6" fillId="0" borderId="28" xfId="6" applyNumberFormat="1" applyFont="1" applyBorder="1"/>
    <xf numFmtId="188" fontId="6" fillId="0" borderId="7" xfId="6" applyNumberFormat="1" applyFont="1" applyBorder="1"/>
    <xf numFmtId="188" fontId="6" fillId="0" borderId="29" xfId="6" applyNumberFormat="1" applyFont="1" applyBorder="1"/>
    <xf numFmtId="180" fontId="6" fillId="0" borderId="27" xfId="6" applyNumberFormat="1" applyFont="1" applyBorder="1"/>
    <xf numFmtId="188" fontId="6" fillId="0" borderId="27" xfId="6" applyNumberFormat="1" applyFont="1" applyBorder="1"/>
    <xf numFmtId="189" fontId="6" fillId="0" borderId="28" xfId="6" applyNumberFormat="1" applyFont="1" applyBorder="1"/>
    <xf numFmtId="189" fontId="6" fillId="0" borderId="7" xfId="6" applyNumberFormat="1" applyFont="1" applyBorder="1"/>
    <xf numFmtId="189" fontId="6" fillId="0" borderId="29" xfId="6" applyNumberFormat="1" applyFont="1" applyBorder="1"/>
    <xf numFmtId="188" fontId="7" fillId="0" borderId="27" xfId="6" applyNumberFormat="1" applyFont="1" applyBorder="1"/>
    <xf numFmtId="188" fontId="6" fillId="0" borderId="0" xfId="6" applyNumberFormat="1" applyFont="1"/>
    <xf numFmtId="0" fontId="7" fillId="0" borderId="17" xfId="6" applyFont="1" applyBorder="1" applyAlignment="1">
      <alignment horizontal="center"/>
    </xf>
    <xf numFmtId="188" fontId="7" fillId="0" borderId="17" xfId="6" applyNumberFormat="1" applyFont="1" applyBorder="1"/>
    <xf numFmtId="188" fontId="6" fillId="0" borderId="21" xfId="6" applyNumberFormat="1" applyFont="1" applyBorder="1"/>
    <xf numFmtId="188" fontId="6" fillId="0" borderId="19" xfId="6" applyNumberFormat="1" applyFont="1" applyBorder="1"/>
    <xf numFmtId="188" fontId="6" fillId="0" borderId="31" xfId="6" applyNumberFormat="1" applyFont="1" applyBorder="1"/>
    <xf numFmtId="180" fontId="6" fillId="0" borderId="17" xfId="6" applyNumberFormat="1" applyFont="1" applyBorder="1"/>
    <xf numFmtId="188" fontId="6" fillId="0" borderId="17" xfId="6" applyNumberFormat="1" applyFont="1" applyBorder="1"/>
    <xf numFmtId="189" fontId="6" fillId="0" borderId="18" xfId="6" applyNumberFormat="1" applyFont="1" applyBorder="1"/>
    <xf numFmtId="189" fontId="6" fillId="0" borderId="19" xfId="6" applyNumberFormat="1" applyFont="1" applyBorder="1"/>
    <xf numFmtId="189" fontId="6" fillId="0" borderId="20" xfId="6" applyNumberFormat="1" applyFont="1" applyBorder="1"/>
    <xf numFmtId="0" fontId="34" fillId="0" borderId="0" xfId="2" applyFont="1"/>
    <xf numFmtId="0" fontId="22" fillId="0" borderId="25" xfId="2" applyFont="1" applyBorder="1"/>
    <xf numFmtId="0" fontId="35" fillId="0" borderId="28" xfId="2" applyFont="1" applyBorder="1" applyAlignment="1">
      <alignment horizontal="centerContinuous"/>
    </xf>
    <xf numFmtId="0" fontId="19" fillId="0" borderId="0" xfId="2" applyFont="1" applyAlignment="1">
      <alignment horizontal="centerContinuous"/>
    </xf>
    <xf numFmtId="0" fontId="22" fillId="0" borderId="29" xfId="2" applyFont="1" applyBorder="1" applyAlignment="1">
      <alignment horizontal="centerContinuous"/>
    </xf>
    <xf numFmtId="0" fontId="2" fillId="0" borderId="18" xfId="2" applyFont="1" applyBorder="1"/>
    <xf numFmtId="0" fontId="35" fillId="0" borderId="21" xfId="2" applyFont="1" applyBorder="1"/>
    <xf numFmtId="0" fontId="22" fillId="0" borderId="18" xfId="2" applyFont="1" applyBorder="1" applyAlignment="1">
      <alignment horizontal="centerContinuous" vertical="top"/>
    </xf>
    <xf numFmtId="0" fontId="22" fillId="0" borderId="21" xfId="2" applyFont="1" applyBorder="1" applyAlignment="1">
      <alignment horizontal="centerContinuous" vertical="top"/>
    </xf>
    <xf numFmtId="0" fontId="35" fillId="2" borderId="22" xfId="2" applyFont="1" applyFill="1" applyBorder="1"/>
    <xf numFmtId="0" fontId="2" fillId="0" borderId="25" xfId="2" applyFont="1" applyBorder="1"/>
    <xf numFmtId="0" fontId="18" fillId="0" borderId="25" xfId="2" applyFont="1" applyBorder="1"/>
    <xf numFmtId="0" fontId="2" fillId="2" borderId="28" xfId="2" applyFont="1" applyFill="1" applyBorder="1"/>
    <xf numFmtId="178" fontId="18" fillId="0" borderId="28" xfId="2" applyNumberFormat="1" applyFont="1" applyBorder="1"/>
    <xf numFmtId="178" fontId="18" fillId="0" borderId="0" xfId="2" applyNumberFormat="1" applyFont="1" applyAlignment="1">
      <alignment horizontal="center"/>
    </xf>
    <xf numFmtId="178" fontId="18" fillId="0" borderId="29" xfId="2" applyNumberFormat="1" applyFont="1" applyBorder="1"/>
    <xf numFmtId="190" fontId="18" fillId="0" borderId="28" xfId="2" quotePrefix="1" applyNumberFormat="1" applyFont="1" applyBorder="1"/>
    <xf numFmtId="190" fontId="18" fillId="0" borderId="0" xfId="2" quotePrefix="1" applyNumberFormat="1" applyFont="1" applyAlignment="1">
      <alignment horizontal="center"/>
    </xf>
    <xf numFmtId="190" fontId="18" fillId="0" borderId="29" xfId="2" quotePrefix="1" applyNumberFormat="1" applyFont="1" applyBorder="1"/>
    <xf numFmtId="0" fontId="18" fillId="0" borderId="29" xfId="2" applyFont="1" applyBorder="1" applyAlignment="1">
      <alignment horizontal="center"/>
    </xf>
    <xf numFmtId="0" fontId="18" fillId="0" borderId="0" xfId="2" applyFont="1" applyAlignment="1">
      <alignment horizontal="center"/>
    </xf>
    <xf numFmtId="178" fontId="18" fillId="0" borderId="28" xfId="2" applyNumberFormat="1" applyFont="1" applyBorder="1" applyAlignment="1">
      <alignment horizontal="centerContinuous"/>
    </xf>
    <xf numFmtId="0" fontId="18" fillId="0" borderId="29" xfId="2" applyFont="1" applyBorder="1" applyAlignment="1">
      <alignment horizontal="centerContinuous"/>
    </xf>
    <xf numFmtId="178" fontId="27" fillId="0" borderId="28" xfId="2" applyNumberFormat="1" applyFont="1" applyBorder="1"/>
    <xf numFmtId="178" fontId="18" fillId="0" borderId="0" xfId="2" applyNumberFormat="1" applyFont="1" applyAlignment="1">
      <alignment horizontal="centerContinuous"/>
    </xf>
    <xf numFmtId="0" fontId="35" fillId="2" borderId="28" xfId="2" applyFont="1" applyFill="1" applyBorder="1"/>
    <xf numFmtId="0" fontId="18" fillId="0" borderId="28" xfId="2" quotePrefix="1" applyFont="1" applyBorder="1" applyAlignment="1">
      <alignment horizontal="left"/>
    </xf>
    <xf numFmtId="178" fontId="18" fillId="0" borderId="28" xfId="2" quotePrefix="1" applyNumberFormat="1" applyFont="1" applyBorder="1"/>
    <xf numFmtId="178" fontId="18" fillId="0" borderId="29" xfId="2" quotePrefix="1" applyNumberFormat="1" applyFont="1" applyBorder="1"/>
    <xf numFmtId="178" fontId="18" fillId="0" borderId="0" xfId="2" quotePrefix="1" applyNumberFormat="1" applyFont="1" applyAlignment="1">
      <alignment horizontal="center"/>
    </xf>
    <xf numFmtId="0" fontId="18" fillId="0" borderId="28" xfId="2" applyFont="1" applyBorder="1" applyAlignment="1">
      <alignment horizontal="center"/>
    </xf>
    <xf numFmtId="0" fontId="35" fillId="0" borderId="28" xfId="2" applyFont="1" applyBorder="1"/>
    <xf numFmtId="178" fontId="18" fillId="0" borderId="28" xfId="2" applyNumberFormat="1" applyFont="1" applyBorder="1" applyAlignment="1">
      <alignment horizontal="center"/>
    </xf>
    <xf numFmtId="0" fontId="2" fillId="0" borderId="28" xfId="2" applyFont="1" applyBorder="1"/>
    <xf numFmtId="0" fontId="2" fillId="0" borderId="21" xfId="2" applyFont="1" applyBorder="1"/>
    <xf numFmtId="178" fontId="18" fillId="0" borderId="18" xfId="2" applyNumberFormat="1" applyFont="1" applyBorder="1" applyAlignment="1">
      <alignment horizontal="center"/>
    </xf>
    <xf numFmtId="0" fontId="18" fillId="0" borderId="21" xfId="2" applyFont="1" applyBorder="1" applyAlignment="1">
      <alignment horizontal="center"/>
    </xf>
    <xf numFmtId="0" fontId="18" fillId="0" borderId="18" xfId="2" applyFont="1" applyBorder="1"/>
    <xf numFmtId="0" fontId="18" fillId="0" borderId="21" xfId="2" applyFont="1" applyBorder="1"/>
    <xf numFmtId="0" fontId="7" fillId="0" borderId="22" xfId="2" quotePrefix="1" applyFont="1" applyBorder="1" applyAlignment="1">
      <alignment horizontal="centerContinuous"/>
    </xf>
    <xf numFmtId="0" fontId="22" fillId="0" borderId="25" xfId="2" applyFont="1" applyBorder="1" applyAlignment="1">
      <alignment horizontal="centerContinuous"/>
    </xf>
    <xf numFmtId="0" fontId="22" fillId="0" borderId="24" xfId="2" applyFont="1" applyBorder="1"/>
    <xf numFmtId="0" fontId="22" fillId="0" borderId="29" xfId="2" applyFont="1" applyBorder="1"/>
    <xf numFmtId="0" fontId="7" fillId="0" borderId="28" xfId="2" applyFont="1" applyBorder="1" applyAlignment="1">
      <alignment horizontal="left"/>
    </xf>
    <xf numFmtId="0" fontId="22" fillId="0" borderId="26" xfId="2" applyFont="1" applyBorder="1" applyAlignment="1">
      <alignment horizontal="center"/>
    </xf>
    <xf numFmtId="0" fontId="22" fillId="0" borderId="24" xfId="2" quotePrefix="1" applyFont="1" applyBorder="1" applyAlignment="1">
      <alignment horizontal="center"/>
    </xf>
    <xf numFmtId="0" fontId="22" fillId="0" borderId="30" xfId="2" applyFont="1" applyBorder="1" applyAlignment="1">
      <alignment horizontal="center"/>
    </xf>
    <xf numFmtId="17" fontId="22" fillId="0" borderId="29" xfId="2" quotePrefix="1" applyNumberFormat="1" applyFont="1" applyBorder="1" applyAlignment="1">
      <alignment horizontal="center"/>
    </xf>
    <xf numFmtId="0" fontId="6" fillId="0" borderId="18" xfId="2" applyFont="1" applyBorder="1"/>
    <xf numFmtId="0" fontId="18" fillId="0" borderId="34" xfId="2" applyFont="1" applyBorder="1"/>
    <xf numFmtId="0" fontId="18" fillId="0" borderId="19" xfId="2" applyFont="1" applyBorder="1"/>
    <xf numFmtId="0" fontId="6" fillId="0" borderId="22" xfId="2" applyFont="1" applyBorder="1"/>
    <xf numFmtId="0" fontId="18" fillId="0" borderId="24" xfId="2" applyFont="1" applyBorder="1" applyAlignment="1">
      <alignment horizontal="center"/>
    </xf>
    <xf numFmtId="166" fontId="18" fillId="0" borderId="29" xfId="2" applyNumberFormat="1" applyFont="1" applyBorder="1"/>
    <xf numFmtId="0" fontId="6" fillId="0" borderId="19" xfId="2" applyFont="1" applyBorder="1"/>
    <xf numFmtId="0" fontId="7" fillId="0" borderId="13" xfId="2" applyFont="1" applyBorder="1" applyAlignment="1">
      <alignment horizontal="center"/>
    </xf>
    <xf numFmtId="0" fontId="7" fillId="0" borderId="27" xfId="2" quotePrefix="1" applyFont="1" applyBorder="1" applyAlignment="1">
      <alignment horizontal="center"/>
    </xf>
    <xf numFmtId="0" fontId="7" fillId="0" borderId="17" xfId="2" quotePrefix="1" applyFont="1" applyBorder="1" applyAlignment="1">
      <alignment horizontal="center" vertical="top"/>
    </xf>
    <xf numFmtId="165" fontId="18" fillId="0" borderId="27" xfId="2" applyNumberFormat="1" applyFont="1" applyBorder="1"/>
    <xf numFmtId="173" fontId="18" fillId="0" borderId="27" xfId="2" quotePrefix="1" applyNumberFormat="1" applyFont="1" applyBorder="1"/>
    <xf numFmtId="165" fontId="18" fillId="0" borderId="17" xfId="2" applyNumberFormat="1" applyFont="1" applyBorder="1"/>
    <xf numFmtId="0" fontId="22" fillId="0" borderId="17" xfId="2" quotePrefix="1" applyFont="1" applyBorder="1" applyAlignment="1">
      <alignment horizontal="center" vertical="center"/>
    </xf>
    <xf numFmtId="167" fontId="18" fillId="0" borderId="27" xfId="2" applyNumberFormat="1" applyFont="1" applyBorder="1"/>
    <xf numFmtId="167" fontId="18" fillId="0" borderId="17" xfId="2" applyNumberFormat="1" applyFont="1" applyBorder="1"/>
    <xf numFmtId="0" fontId="7" fillId="0" borderId="13" xfId="2" quotePrefix="1" applyFont="1" applyBorder="1" applyAlignment="1">
      <alignment horizontal="center"/>
    </xf>
    <xf numFmtId="0" fontId="7" fillId="0" borderId="17" xfId="2" applyFont="1" applyBorder="1" applyAlignment="1">
      <alignment horizontal="center" vertical="top"/>
    </xf>
    <xf numFmtId="0" fontId="7" fillId="0" borderId="21" xfId="2" applyFont="1" applyBorder="1"/>
    <xf numFmtId="0" fontId="7" fillId="0" borderId="17" xfId="2" applyFont="1" applyBorder="1"/>
    <xf numFmtId="191" fontId="18" fillId="0" borderId="27" xfId="2" applyNumberFormat="1" applyFont="1" applyBorder="1"/>
    <xf numFmtId="191" fontId="18" fillId="0" borderId="27" xfId="2" quotePrefix="1" applyNumberFormat="1" applyFont="1" applyBorder="1"/>
    <xf numFmtId="191" fontId="18" fillId="0" borderId="17" xfId="2" applyNumberFormat="1" applyFont="1" applyBorder="1"/>
    <xf numFmtId="0" fontId="35" fillId="0" borderId="0" xfId="2" applyFont="1"/>
    <xf numFmtId="0" fontId="7" fillId="0" borderId="17" xfId="2" applyFont="1" applyBorder="1" applyAlignment="1">
      <alignment horizontal="left"/>
    </xf>
    <xf numFmtId="0" fontId="7" fillId="0" borderId="17" xfId="2" quotePrefix="1" applyFont="1" applyBorder="1" applyAlignment="1">
      <alignment horizontal="center"/>
    </xf>
    <xf numFmtId="168" fontId="18" fillId="0" borderId="17" xfId="2" applyNumberFormat="1" applyFont="1" applyBorder="1"/>
    <xf numFmtId="180" fontId="18" fillId="0" borderId="27" xfId="2" applyNumberFormat="1" applyFont="1" applyBorder="1"/>
    <xf numFmtId="183" fontId="18" fillId="0" borderId="27" xfId="2" applyNumberFormat="1" applyFont="1" applyBorder="1"/>
    <xf numFmtId="183" fontId="36" fillId="0" borderId="27" xfId="2" applyNumberFormat="1" applyFont="1" applyBorder="1"/>
    <xf numFmtId="0" fontId="37" fillId="0" borderId="0" xfId="2" applyFont="1"/>
    <xf numFmtId="183" fontId="18" fillId="0" borderId="17" xfId="2" applyNumberFormat="1" applyFont="1" applyBorder="1"/>
    <xf numFmtId="0" fontId="38" fillId="0" borderId="0" xfId="2" applyFont="1"/>
    <xf numFmtId="0" fontId="39" fillId="0" borderId="0" xfId="2" quotePrefix="1" applyFont="1" applyAlignment="1">
      <alignment horizontal="left"/>
    </xf>
    <xf numFmtId="0" fontId="38" fillId="0" borderId="0" xfId="2" quotePrefix="1" applyFont="1" applyAlignment="1">
      <alignment horizontal="left"/>
    </xf>
    <xf numFmtId="0" fontId="22" fillId="0" borderId="19" xfId="2" applyFont="1" applyBorder="1" applyAlignment="1">
      <alignment horizontal="center"/>
    </xf>
    <xf numFmtId="0" fontId="22" fillId="0" borderId="20" xfId="2" applyFont="1" applyBorder="1" applyAlignment="1">
      <alignment horizontal="center"/>
    </xf>
    <xf numFmtId="0" fontId="22" fillId="0" borderId="27" xfId="2" applyFont="1" applyBorder="1" applyAlignment="1">
      <alignment horizontal="center" vertical="center"/>
    </xf>
    <xf numFmtId="165" fontId="22" fillId="0" borderId="0" xfId="2" applyNumberFormat="1" applyFont="1" applyAlignment="1">
      <alignment vertical="center"/>
    </xf>
    <xf numFmtId="165" fontId="18" fillId="0" borderId="7" xfId="2" applyNumberFormat="1" applyFont="1" applyBorder="1" applyAlignment="1">
      <alignment vertical="center"/>
    </xf>
    <xf numFmtId="165" fontId="18" fillId="0" borderId="29" xfId="2" applyNumberFormat="1" applyFont="1" applyBorder="1" applyAlignment="1">
      <alignment vertical="center"/>
    </xf>
    <xf numFmtId="173" fontId="22" fillId="0" borderId="0" xfId="2" applyNumberFormat="1" applyFont="1" applyAlignment="1">
      <alignment vertical="center"/>
    </xf>
    <xf numFmtId="173" fontId="18" fillId="0" borderId="7" xfId="2" applyNumberFormat="1" applyFont="1" applyBorder="1" applyAlignment="1">
      <alignment vertical="center"/>
    </xf>
    <xf numFmtId="173" fontId="18" fillId="0" borderId="29" xfId="2" applyNumberFormat="1" applyFont="1" applyBorder="1" applyAlignment="1">
      <alignment vertical="center"/>
    </xf>
    <xf numFmtId="173" fontId="22" fillId="0" borderId="7" xfId="2" applyNumberFormat="1" applyFont="1" applyBorder="1" applyAlignment="1">
      <alignment vertical="center"/>
    </xf>
    <xf numFmtId="165" fontId="22" fillId="0" borderId="18" xfId="2" applyNumberFormat="1" applyFont="1" applyBorder="1" applyAlignment="1">
      <alignment vertical="center"/>
    </xf>
    <xf numFmtId="165" fontId="18" fillId="0" borderId="19" xfId="2" applyNumberFormat="1" applyFont="1" applyBorder="1" applyAlignment="1">
      <alignment vertical="center"/>
    </xf>
    <xf numFmtId="165" fontId="18" fillId="0" borderId="20" xfId="2" applyNumberFormat="1" applyFont="1" applyBorder="1" applyAlignment="1">
      <alignment vertical="center"/>
    </xf>
    <xf numFmtId="165" fontId="22" fillId="0" borderId="21" xfId="2" applyNumberFormat="1" applyFont="1" applyBorder="1" applyAlignment="1">
      <alignment vertical="center"/>
    </xf>
    <xf numFmtId="173" fontId="18" fillId="0" borderId="19" xfId="2" applyNumberFormat="1" applyFont="1" applyBorder="1" applyAlignment="1">
      <alignment vertical="center"/>
    </xf>
    <xf numFmtId="173" fontId="18" fillId="0" borderId="20" xfId="2" applyNumberFormat="1" applyFont="1" applyBorder="1" applyAlignment="1">
      <alignment vertical="center"/>
    </xf>
    <xf numFmtId="165" fontId="22" fillId="0" borderId="36" xfId="2" applyNumberFormat="1" applyFont="1" applyBorder="1" applyAlignment="1">
      <alignment vertical="center"/>
    </xf>
    <xf numFmtId="165" fontId="7" fillId="0" borderId="0" xfId="2" applyNumberFormat="1" applyFont="1" applyAlignment="1">
      <alignment vertical="center"/>
    </xf>
    <xf numFmtId="165" fontId="6" fillId="0" borderId="0" xfId="2" applyNumberFormat="1" applyFont="1" applyAlignment="1">
      <alignment vertical="center"/>
    </xf>
    <xf numFmtId="0" fontId="7" fillId="0" borderId="0" xfId="2" applyFont="1" applyAlignment="1">
      <alignment horizontal="center"/>
    </xf>
    <xf numFmtId="0" fontId="22" fillId="0" borderId="0" xfId="2" quotePrefix="1" applyFont="1" applyAlignment="1">
      <alignment horizontal="left"/>
    </xf>
    <xf numFmtId="0" fontId="22" fillId="0" borderId="22" xfId="2" applyFont="1" applyBorder="1" applyAlignment="1">
      <alignment horizontal="center"/>
    </xf>
    <xf numFmtId="0" fontId="22" fillId="0" borderId="18" xfId="2" applyFont="1" applyBorder="1" applyAlignment="1">
      <alignment horizontal="centerContinuous" vertical="center" wrapText="1"/>
    </xf>
    <xf numFmtId="0" fontId="7" fillId="0" borderId="38" xfId="2" quotePrefix="1" applyFont="1" applyBorder="1" applyAlignment="1">
      <alignment horizontal="center" vertical="top" wrapText="1"/>
    </xf>
    <xf numFmtId="0" fontId="7" fillId="0" borderId="36" xfId="2" applyFont="1" applyBorder="1" applyAlignment="1">
      <alignment horizontal="center" vertical="top" wrapText="1"/>
    </xf>
    <xf numFmtId="0" fontId="7" fillId="0" borderId="19" xfId="2" applyFont="1" applyBorder="1" applyAlignment="1">
      <alignment horizontal="center" vertical="center" wrapText="1"/>
    </xf>
    <xf numFmtId="0" fontId="7" fillId="0" borderId="19" xfId="2" quotePrefix="1" applyFont="1" applyBorder="1" applyAlignment="1">
      <alignment horizontal="center" vertical="top" wrapText="1"/>
    </xf>
    <xf numFmtId="0" fontId="7" fillId="0" borderId="19" xfId="2" applyFont="1" applyBorder="1" applyAlignment="1">
      <alignment horizontal="center" vertical="top" wrapText="1"/>
    </xf>
    <xf numFmtId="0" fontId="7" fillId="2" borderId="20" xfId="2" applyFont="1" applyFill="1" applyBorder="1" applyAlignment="1">
      <alignment horizontal="center" vertical="top" wrapText="1"/>
    </xf>
    <xf numFmtId="167" fontId="22" fillId="0" borderId="27" xfId="2" applyNumberFormat="1" applyFont="1" applyBorder="1"/>
    <xf numFmtId="173" fontId="22" fillId="0" borderId="7" xfId="2" applyNumberFormat="1" applyFont="1" applyBorder="1"/>
    <xf numFmtId="173" fontId="22" fillId="0" borderId="29" xfId="2" applyNumberFormat="1" applyFont="1" applyBorder="1"/>
    <xf numFmtId="167" fontId="22" fillId="0" borderId="13" xfId="2" applyNumberFormat="1" applyFont="1" applyBorder="1"/>
    <xf numFmtId="165" fontId="22" fillId="0" borderId="41" xfId="2" applyNumberFormat="1" applyFont="1" applyBorder="1"/>
    <xf numFmtId="169" fontId="22" fillId="0" borderId="13" xfId="2" applyNumberFormat="1" applyFont="1" applyBorder="1"/>
    <xf numFmtId="173" fontId="22" fillId="0" borderId="36" xfId="2" applyNumberFormat="1" applyFont="1" applyBorder="1"/>
    <xf numFmtId="173" fontId="22" fillId="0" borderId="19" xfId="2" applyNumberFormat="1" applyFont="1" applyBorder="1"/>
    <xf numFmtId="173" fontId="22" fillId="0" borderId="20" xfId="2" applyNumberFormat="1" applyFont="1" applyBorder="1"/>
    <xf numFmtId="0" fontId="22" fillId="0" borderId="38" xfId="2" applyFont="1" applyBorder="1"/>
    <xf numFmtId="167" fontId="22" fillId="0" borderId="38" xfId="2" applyNumberFormat="1" applyFont="1" applyBorder="1"/>
    <xf numFmtId="169" fontId="22" fillId="0" borderId="37" xfId="2" applyNumberFormat="1" applyFont="1" applyBorder="1"/>
    <xf numFmtId="169" fontId="22" fillId="0" borderId="38" xfId="2" applyNumberFormat="1" applyFont="1" applyBorder="1"/>
    <xf numFmtId="0" fontId="22" fillId="0" borderId="0" xfId="2" applyFont="1"/>
    <xf numFmtId="3" fontId="18" fillId="0" borderId="30" xfId="2" applyNumberFormat="1" applyFont="1" applyBorder="1"/>
    <xf numFmtId="3" fontId="18" fillId="0" borderId="30" xfId="2" applyNumberFormat="1" applyFont="1" applyBorder="1" applyAlignment="1">
      <alignment horizontal="left"/>
    </xf>
    <xf numFmtId="3" fontId="22" fillId="0" borderId="30" xfId="2" applyNumberFormat="1" applyFont="1" applyBorder="1" applyAlignment="1">
      <alignment horizontal="left"/>
    </xf>
    <xf numFmtId="169" fontId="22" fillId="0" borderId="2" xfId="2" applyNumberFormat="1" applyFont="1" applyBorder="1"/>
    <xf numFmtId="3" fontId="18" fillId="0" borderId="65" xfId="2" applyNumberFormat="1" applyFont="1" applyBorder="1"/>
    <xf numFmtId="169" fontId="22" fillId="0" borderId="53" xfId="2" applyNumberFormat="1" applyFont="1" applyBorder="1"/>
    <xf numFmtId="3" fontId="22" fillId="0" borderId="51" xfId="2" applyNumberFormat="1" applyFont="1" applyBorder="1" applyAlignment="1">
      <alignment horizontal="left"/>
    </xf>
    <xf numFmtId="169" fontId="22" fillId="0" borderId="52" xfId="2" applyNumberFormat="1" applyFont="1" applyBorder="1"/>
    <xf numFmtId="192" fontId="22" fillId="0" borderId="34" xfId="2" applyNumberFormat="1" applyFont="1" applyBorder="1" applyAlignment="1">
      <alignment horizontal="left"/>
    </xf>
    <xf numFmtId="0" fontId="18" fillId="0" borderId="15" xfId="2" applyFont="1" applyBorder="1"/>
    <xf numFmtId="0" fontId="22" fillId="0" borderId="15" xfId="2" applyFont="1" applyBorder="1" applyAlignment="1">
      <alignment vertical="center"/>
    </xf>
    <xf numFmtId="0" fontId="22" fillId="0" borderId="27" xfId="2" applyFont="1" applyBorder="1" applyAlignment="1">
      <alignment horizontal="center" vertical="top" wrapText="1"/>
    </xf>
    <xf numFmtId="0" fontId="22" fillId="0" borderId="0" xfId="2" applyFont="1" applyAlignment="1">
      <alignment horizontal="center" vertical="center"/>
    </xf>
    <xf numFmtId="0" fontId="22" fillId="0" borderId="7" xfId="2" applyFont="1" applyBorder="1" applyAlignment="1">
      <alignment horizontal="center" vertical="center" wrapText="1"/>
    </xf>
    <xf numFmtId="0" fontId="22" fillId="0" borderId="13" xfId="2" quotePrefix="1" applyFont="1" applyBorder="1" applyAlignment="1">
      <alignment horizontal="center"/>
    </xf>
    <xf numFmtId="191" fontId="18" fillId="0" borderId="0" xfId="2" applyNumberFormat="1" applyFont="1" applyAlignment="1">
      <alignment horizontal="right" vertical="center"/>
    </xf>
    <xf numFmtId="191" fontId="18" fillId="0" borderId="7" xfId="2" applyNumberFormat="1" applyFont="1" applyBorder="1" applyAlignment="1">
      <alignment horizontal="right" vertical="center"/>
    </xf>
    <xf numFmtId="191" fontId="18" fillId="0" borderId="7" xfId="2" applyNumberFormat="1" applyFont="1" applyBorder="1" applyAlignment="1">
      <alignment horizontal="right" vertical="center" indent="1"/>
    </xf>
    <xf numFmtId="181" fontId="22" fillId="0" borderId="27" xfId="2" applyNumberFormat="1" applyFont="1" applyBorder="1" applyAlignment="1">
      <alignment horizontal="right" vertical="center"/>
    </xf>
    <xf numFmtId="191" fontId="22" fillId="0" borderId="17" xfId="2" applyNumberFormat="1" applyFont="1" applyBorder="1" applyAlignment="1">
      <alignment horizontal="right" vertical="center" indent="1"/>
    </xf>
    <xf numFmtId="183" fontId="22" fillId="0" borderId="15" xfId="2" applyNumberFormat="1" applyFont="1" applyBorder="1" applyAlignment="1">
      <alignment vertical="center"/>
    </xf>
    <xf numFmtId="183" fontId="22" fillId="0" borderId="35" xfId="2" applyNumberFormat="1" applyFont="1" applyBorder="1" applyAlignment="1">
      <alignment vertical="center"/>
    </xf>
    <xf numFmtId="191" fontId="22" fillId="0" borderId="35" xfId="2" applyNumberFormat="1" applyFont="1" applyBorder="1" applyAlignment="1">
      <alignment vertical="center"/>
    </xf>
    <xf numFmtId="181" fontId="22" fillId="0" borderId="38" xfId="2" applyNumberFormat="1" applyFont="1" applyBorder="1" applyAlignment="1">
      <alignment horizontal="right" vertical="center"/>
    </xf>
    <xf numFmtId="191" fontId="4" fillId="0" borderId="0" xfId="2" applyNumberFormat="1"/>
    <xf numFmtId="0" fontId="23" fillId="0" borderId="0" xfId="2" quotePrefix="1" applyFont="1" applyAlignment="1">
      <alignment horizontal="left" vertical="center"/>
    </xf>
    <xf numFmtId="0" fontId="15" fillId="0" borderId="0" xfId="2" applyFont="1" applyAlignment="1">
      <alignment vertical="center"/>
    </xf>
    <xf numFmtId="0" fontId="15" fillId="0" borderId="0" xfId="2" quotePrefix="1" applyFont="1" applyAlignment="1">
      <alignment horizontal="left" vertical="center"/>
    </xf>
    <xf numFmtId="0" fontId="15" fillId="0" borderId="0" xfId="2" applyFont="1" applyAlignment="1">
      <alignment horizontal="left" vertical="center"/>
    </xf>
    <xf numFmtId="0" fontId="15" fillId="2" borderId="0" xfId="2" quotePrefix="1" applyFont="1" applyFill="1" applyAlignment="1">
      <alignment horizontal="left"/>
    </xf>
    <xf numFmtId="0" fontId="15" fillId="2" borderId="0" xfId="2" applyFont="1" applyFill="1"/>
    <xf numFmtId="0" fontId="18" fillId="0" borderId="15" xfId="2" applyFont="1" applyBorder="1" applyAlignment="1">
      <alignment horizontal="centerContinuous"/>
    </xf>
    <xf numFmtId="0" fontId="22" fillId="0" borderId="34" xfId="2" applyFont="1" applyBorder="1" applyAlignment="1">
      <alignment horizontal="center" vertical="center"/>
    </xf>
    <xf numFmtId="0" fontId="22" fillId="0" borderId="19" xfId="2" applyFont="1" applyBorder="1" applyAlignment="1">
      <alignment horizontal="center" vertical="center" wrapText="1"/>
    </xf>
    <xf numFmtId="0" fontId="22" fillId="0" borderId="17" xfId="2" applyFont="1" applyBorder="1" applyAlignment="1">
      <alignment horizontal="center" vertical="top"/>
    </xf>
    <xf numFmtId="0" fontId="22" fillId="0" borderId="27" xfId="2" quotePrefix="1" applyFont="1" applyBorder="1" applyAlignment="1">
      <alignment horizontal="center" vertical="center"/>
    </xf>
    <xf numFmtId="0" fontId="18" fillId="0" borderId="27" xfId="2" applyFont="1" applyBorder="1" applyAlignment="1">
      <alignment vertical="center"/>
    </xf>
    <xf numFmtId="191" fontId="18" fillId="0" borderId="10" xfId="2" applyNumberFormat="1" applyFont="1" applyBorder="1" applyAlignment="1">
      <alignment horizontal="right" vertical="center" indent="1"/>
    </xf>
    <xf numFmtId="0" fontId="22" fillId="0" borderId="14" xfId="2" applyFont="1" applyBorder="1" applyAlignment="1">
      <alignment horizontal="center" vertical="center" wrapText="1"/>
    </xf>
    <xf numFmtId="0" fontId="22" fillId="0" borderId="40" xfId="2" applyFont="1" applyBorder="1" applyAlignment="1">
      <alignment horizontal="center" vertical="center" wrapText="1"/>
    </xf>
    <xf numFmtId="191" fontId="18" fillId="0" borderId="7" xfId="2" applyNumberFormat="1" applyFont="1" applyBorder="1"/>
    <xf numFmtId="191" fontId="18" fillId="0" borderId="32" xfId="2" applyNumberFormat="1" applyFont="1" applyBorder="1"/>
    <xf numFmtId="165" fontId="18" fillId="0" borderId="29" xfId="2" applyNumberFormat="1" applyFont="1" applyBorder="1"/>
    <xf numFmtId="0" fontId="18" fillId="0" borderId="32" xfId="2" applyFont="1" applyBorder="1"/>
    <xf numFmtId="191" fontId="18" fillId="0" borderId="42" xfId="2" applyNumberFormat="1" applyFont="1" applyBorder="1"/>
    <xf numFmtId="191" fontId="18" fillId="0" borderId="36" xfId="2" applyNumberFormat="1" applyFont="1" applyBorder="1"/>
    <xf numFmtId="191" fontId="18" fillId="0" borderId="31" xfId="2" applyNumberFormat="1" applyFont="1" applyBorder="1"/>
    <xf numFmtId="0" fontId="18" fillId="0" borderId="15" xfId="2" applyFont="1" applyBorder="1" applyAlignment="1">
      <alignment horizontal="center" vertical="center"/>
    </xf>
    <xf numFmtId="0" fontId="18" fillId="0" borderId="35" xfId="2" applyFont="1" applyBorder="1" applyAlignment="1">
      <alignment horizontal="center" vertical="center"/>
    </xf>
    <xf numFmtId="165" fontId="18" fillId="0" borderId="35" xfId="2" applyNumberFormat="1" applyFont="1" applyBorder="1" applyAlignment="1">
      <alignment horizontal="center" vertical="center"/>
    </xf>
    <xf numFmtId="0" fontId="18" fillId="0" borderId="35" xfId="2" applyFont="1" applyBorder="1" applyAlignment="1">
      <alignment horizontal="center" vertical="center" wrapText="1"/>
    </xf>
    <xf numFmtId="165" fontId="18" fillId="0" borderId="16" xfId="2" applyNumberFormat="1" applyFont="1" applyBorder="1" applyAlignment="1">
      <alignment horizontal="center" vertical="center"/>
    </xf>
    <xf numFmtId="193" fontId="18" fillId="0" borderId="30" xfId="2" quotePrefix="1" applyNumberFormat="1" applyFont="1" applyBorder="1" applyAlignment="1">
      <alignment horizontal="right"/>
    </xf>
    <xf numFmtId="193" fontId="18" fillId="0" borderId="7" xfId="2" quotePrefix="1" applyNumberFormat="1" applyFont="1" applyBorder="1" applyAlignment="1">
      <alignment horizontal="right"/>
    </xf>
    <xf numFmtId="193" fontId="22" fillId="0" borderId="32" xfId="2" quotePrefix="1" applyNumberFormat="1" applyFont="1" applyBorder="1" applyAlignment="1">
      <alignment horizontal="right"/>
    </xf>
    <xf numFmtId="193" fontId="18" fillId="0" borderId="10" xfId="2" quotePrefix="1" applyNumberFormat="1" applyFont="1" applyBorder="1" applyAlignment="1">
      <alignment horizontal="right"/>
    </xf>
    <xf numFmtId="193" fontId="18" fillId="0" borderId="32" xfId="2" quotePrefix="1" applyNumberFormat="1" applyFont="1" applyBorder="1" applyAlignment="1">
      <alignment horizontal="right"/>
    </xf>
    <xf numFmtId="0" fontId="40" fillId="0" borderId="30" xfId="2" applyFont="1" applyBorder="1"/>
    <xf numFmtId="0" fontId="40" fillId="0" borderId="7" xfId="2" applyFont="1" applyBorder="1"/>
    <xf numFmtId="165" fontId="22" fillId="0" borderId="32" xfId="2" applyNumberFormat="1" applyFont="1" applyBorder="1"/>
    <xf numFmtId="193" fontId="18" fillId="0" borderId="28" xfId="2" quotePrefix="1" applyNumberFormat="1" applyFont="1" applyBorder="1" applyAlignment="1">
      <alignment horizontal="right"/>
    </xf>
    <xf numFmtId="193" fontId="18" fillId="0" borderId="42" xfId="2" quotePrefix="1" applyNumberFormat="1" applyFont="1" applyBorder="1" applyAlignment="1">
      <alignment horizontal="right"/>
    </xf>
    <xf numFmtId="169" fontId="22" fillId="0" borderId="14" xfId="2" applyNumberFormat="1" applyFont="1" applyBorder="1"/>
    <xf numFmtId="169" fontId="22" fillId="0" borderId="35" xfId="2" applyNumberFormat="1" applyFont="1" applyBorder="1"/>
    <xf numFmtId="169" fontId="22" fillId="0" borderId="40" xfId="2" applyNumberFormat="1" applyFont="1" applyBorder="1"/>
    <xf numFmtId="0" fontId="40" fillId="0" borderId="0" xfId="2" applyFont="1"/>
    <xf numFmtId="193" fontId="18" fillId="0" borderId="0" xfId="2" applyNumberFormat="1" applyFont="1"/>
    <xf numFmtId="0" fontId="6" fillId="2" borderId="26" xfId="2" applyFont="1" applyFill="1" applyBorder="1" applyAlignment="1">
      <alignment vertical="center"/>
    </xf>
    <xf numFmtId="0" fontId="6" fillId="2" borderId="23" xfId="2" applyFont="1" applyFill="1" applyBorder="1" applyAlignment="1">
      <alignment horizontal="center" vertical="center"/>
    </xf>
    <xf numFmtId="0" fontId="6" fillId="2" borderId="23" xfId="2" applyFont="1" applyFill="1" applyBorder="1" applyAlignment="1">
      <alignment horizontal="right" vertical="center"/>
    </xf>
    <xf numFmtId="0" fontId="6" fillId="2" borderId="33" xfId="2" applyFont="1" applyFill="1" applyBorder="1" applyAlignment="1">
      <alignment horizontal="center" vertical="center"/>
    </xf>
    <xf numFmtId="0" fontId="7" fillId="2" borderId="30" xfId="2" applyFont="1" applyFill="1" applyBorder="1" applyAlignment="1">
      <alignment horizontal="center" vertical="center"/>
    </xf>
    <xf numFmtId="0" fontId="6" fillId="2" borderId="7" xfId="2" applyFont="1" applyFill="1" applyBorder="1" applyAlignment="1">
      <alignment horizontal="center" vertical="center"/>
    </xf>
    <xf numFmtId="0" fontId="6" fillId="2" borderId="32" xfId="2" applyFont="1" applyFill="1" applyBorder="1" applyAlignment="1">
      <alignment horizontal="center" vertical="center"/>
    </xf>
    <xf numFmtId="0" fontId="6" fillId="2" borderId="51" xfId="2" applyFont="1" applyFill="1" applyBorder="1" applyAlignment="1">
      <alignment vertical="center"/>
    </xf>
    <xf numFmtId="0" fontId="6" fillId="2" borderId="2" xfId="2" applyFont="1" applyFill="1" applyBorder="1" applyAlignment="1">
      <alignment horizontal="center" vertical="center"/>
    </xf>
    <xf numFmtId="0" fontId="6" fillId="2" borderId="2" xfId="2" applyFont="1" applyFill="1" applyBorder="1" applyAlignment="1">
      <alignment vertical="center"/>
    </xf>
    <xf numFmtId="0" fontId="6" fillId="2" borderId="2" xfId="2" quotePrefix="1" applyFont="1" applyFill="1" applyBorder="1" applyAlignment="1">
      <alignment horizontal="right" vertical="center"/>
    </xf>
    <xf numFmtId="0" fontId="2" fillId="2" borderId="2" xfId="2" applyFont="1" applyFill="1" applyBorder="1" applyAlignment="1">
      <alignment horizontal="center" vertical="center"/>
    </xf>
    <xf numFmtId="0" fontId="2" fillId="2" borderId="2" xfId="2" quotePrefix="1" applyFont="1" applyFill="1" applyBorder="1" applyAlignment="1">
      <alignment horizontal="center" vertical="center"/>
    </xf>
    <xf numFmtId="0" fontId="2" fillId="2" borderId="52" xfId="2" applyFont="1" applyFill="1" applyBorder="1" applyAlignment="1">
      <alignment horizontal="center" vertical="center"/>
    </xf>
    <xf numFmtId="0" fontId="6" fillId="2" borderId="30" xfId="2" applyFont="1" applyFill="1" applyBorder="1"/>
    <xf numFmtId="173" fontId="6" fillId="2" borderId="7" xfId="2" applyNumberFormat="1" applyFont="1" applyFill="1" applyBorder="1"/>
    <xf numFmtId="173" fontId="7" fillId="2" borderId="7" xfId="2" applyNumberFormat="1" applyFont="1" applyFill="1" applyBorder="1"/>
    <xf numFmtId="173" fontId="7" fillId="2" borderId="32" xfId="2" applyNumberFormat="1" applyFont="1" applyFill="1" applyBorder="1"/>
    <xf numFmtId="0" fontId="6" fillId="2" borderId="30" xfId="2" quotePrefix="1" applyFont="1" applyFill="1" applyBorder="1" applyAlignment="1">
      <alignment horizontal="left"/>
    </xf>
    <xf numFmtId="0" fontId="7" fillId="2" borderId="66" xfId="2" applyFont="1" applyFill="1" applyBorder="1" applyAlignment="1">
      <alignment horizontal="center"/>
    </xf>
    <xf numFmtId="173" fontId="7" fillId="2" borderId="67" xfId="2" applyNumberFormat="1" applyFont="1" applyFill="1" applyBorder="1"/>
    <xf numFmtId="173" fontId="7" fillId="2" borderId="68" xfId="2" applyNumberFormat="1" applyFont="1" applyFill="1" applyBorder="1"/>
    <xf numFmtId="0" fontId="41" fillId="0" borderId="0" xfId="2" applyFont="1" applyAlignment="1">
      <alignment horizontal="left"/>
    </xf>
    <xf numFmtId="0" fontId="41" fillId="0" borderId="0" xfId="2" quotePrefix="1" applyFont="1" applyAlignment="1">
      <alignment horizontal="left"/>
    </xf>
    <xf numFmtId="0" fontId="22" fillId="0" borderId="13" xfId="2" applyFont="1" applyBorder="1" applyAlignment="1">
      <alignment horizontal="center" vertical="center"/>
    </xf>
    <xf numFmtId="0" fontId="22" fillId="0" borderId="18" xfId="2" quotePrefix="1" applyFont="1" applyBorder="1" applyAlignment="1">
      <alignment horizontal="center" vertical="center"/>
    </xf>
    <xf numFmtId="0" fontId="22" fillId="0" borderId="21" xfId="2" quotePrefix="1" applyFont="1" applyBorder="1" applyAlignment="1">
      <alignment horizontal="center" vertical="center"/>
    </xf>
    <xf numFmtId="180" fontId="22" fillId="0" borderId="30" xfId="2" applyNumberFormat="1" applyFont="1" applyBorder="1"/>
    <xf numFmtId="180" fontId="6" fillId="0" borderId="7" xfId="2" applyNumberFormat="1" applyFont="1" applyBorder="1"/>
    <xf numFmtId="180" fontId="6" fillId="0" borderId="42" xfId="2" applyNumberFormat="1" applyFont="1" applyBorder="1"/>
    <xf numFmtId="180" fontId="6" fillId="0" borderId="32" xfId="2" applyNumberFormat="1" applyFont="1" applyBorder="1"/>
    <xf numFmtId="180" fontId="22" fillId="0" borderId="42" xfId="2" applyNumberFormat="1" applyFont="1" applyBorder="1"/>
    <xf numFmtId="180" fontId="18" fillId="0" borderId="32" xfId="2" applyNumberFormat="1" applyFont="1" applyBorder="1"/>
    <xf numFmtId="16" fontId="22" fillId="0" borderId="27" xfId="2" quotePrefix="1" applyNumberFormat="1" applyFont="1" applyBorder="1" applyAlignment="1">
      <alignment horizontal="center"/>
    </xf>
    <xf numFmtId="180" fontId="6" fillId="0" borderId="0" xfId="2" applyNumberFormat="1" applyFont="1"/>
    <xf numFmtId="0" fontId="22" fillId="0" borderId="15" xfId="2" quotePrefix="1" applyFont="1" applyBorder="1" applyAlignment="1">
      <alignment horizontal="center" vertical="center"/>
    </xf>
    <xf numFmtId="0" fontId="22" fillId="0" borderId="14" xfId="2" quotePrefix="1" applyFont="1" applyBorder="1" applyAlignment="1">
      <alignment horizontal="center" vertical="center"/>
    </xf>
    <xf numFmtId="180" fontId="22" fillId="0" borderId="26" xfId="2" applyNumberFormat="1" applyFont="1" applyBorder="1"/>
    <xf numFmtId="180" fontId="18" fillId="0" borderId="23" xfId="2" applyNumberFormat="1" applyFont="1" applyBorder="1"/>
    <xf numFmtId="180" fontId="18" fillId="0" borderId="41" xfId="2" applyNumberFormat="1" applyFont="1" applyBorder="1"/>
    <xf numFmtId="180" fontId="18" fillId="0" borderId="33" xfId="2" applyNumberFormat="1" applyFont="1" applyBorder="1"/>
    <xf numFmtId="180" fontId="18" fillId="0" borderId="42" xfId="2" applyNumberFormat="1" applyFont="1" applyBorder="1"/>
    <xf numFmtId="0" fontId="6" fillId="0" borderId="0" xfId="2" quotePrefix="1" applyFont="1"/>
    <xf numFmtId="180" fontId="22" fillId="0" borderId="34" xfId="2" applyNumberFormat="1" applyFont="1" applyBorder="1"/>
    <xf numFmtId="180" fontId="18" fillId="0" borderId="36" xfId="2" applyNumberFormat="1" applyFont="1" applyBorder="1"/>
    <xf numFmtId="180" fontId="18" fillId="0" borderId="31" xfId="2" applyNumberFormat="1" applyFont="1" applyBorder="1"/>
    <xf numFmtId="0" fontId="22" fillId="0" borderId="14" xfId="2" applyFont="1" applyBorder="1" applyAlignment="1">
      <alignment horizontal="center"/>
    </xf>
    <xf numFmtId="180" fontId="22" fillId="0" borderId="37" xfId="2" applyNumberFormat="1" applyFont="1" applyBorder="1"/>
    <xf numFmtId="180" fontId="22" fillId="0" borderId="38" xfId="2" applyNumberFormat="1" applyFont="1" applyBorder="1"/>
    <xf numFmtId="180" fontId="22" fillId="0" borderId="28" xfId="2" applyNumberFormat="1" applyFont="1" applyBorder="1"/>
    <xf numFmtId="180" fontId="22" fillId="0" borderId="18" xfId="2" applyNumberFormat="1" applyFont="1" applyBorder="1"/>
    <xf numFmtId="180" fontId="18" fillId="0" borderId="19" xfId="2" applyNumberFormat="1" applyFont="1" applyBorder="1"/>
    <xf numFmtId="0" fontId="18" fillId="0" borderId="22" xfId="2" applyFont="1" applyBorder="1" applyAlignment="1">
      <alignment horizontal="center"/>
    </xf>
    <xf numFmtId="0" fontId="22" fillId="0" borderId="40" xfId="2" applyFont="1" applyBorder="1" applyAlignment="1">
      <alignment horizontal="center" vertical="center"/>
    </xf>
    <xf numFmtId="0" fontId="18" fillId="0" borderId="30" xfId="2" applyFont="1" applyBorder="1" applyAlignment="1">
      <alignment horizontal="center"/>
    </xf>
    <xf numFmtId="0" fontId="18" fillId="0" borderId="34" xfId="2" applyFont="1" applyBorder="1" applyAlignment="1">
      <alignment horizontal="center"/>
    </xf>
    <xf numFmtId="0" fontId="18" fillId="0" borderId="18" xfId="2" quotePrefix="1" applyFont="1" applyBorder="1" applyAlignment="1">
      <alignment horizontal="left"/>
    </xf>
    <xf numFmtId="0" fontId="22" fillId="0" borderId="30" xfId="2" quotePrefix="1" applyFont="1" applyBorder="1" applyAlignment="1">
      <alignment horizontal="center"/>
    </xf>
    <xf numFmtId="0" fontId="18" fillId="0" borderId="26" xfId="2" applyFont="1" applyBorder="1" applyAlignment="1">
      <alignment horizontal="center"/>
    </xf>
    <xf numFmtId="0" fontId="18" fillId="0" borderId="22" xfId="2" quotePrefix="1" applyFont="1" applyBorder="1" applyAlignment="1">
      <alignment horizontal="left"/>
    </xf>
    <xf numFmtId="179" fontId="18" fillId="0" borderId="32" xfId="2" quotePrefix="1" applyNumberFormat="1" applyFont="1" applyBorder="1"/>
    <xf numFmtId="0" fontId="18" fillId="0" borderId="26" xfId="2" applyFont="1" applyBorder="1"/>
    <xf numFmtId="0" fontId="18" fillId="0" borderId="64" xfId="2" applyFont="1" applyBorder="1"/>
    <xf numFmtId="0" fontId="18" fillId="0" borderId="41" xfId="2" applyFont="1" applyBorder="1"/>
    <xf numFmtId="0" fontId="22" fillId="0" borderId="24" xfId="2" applyFont="1" applyBorder="1" applyAlignment="1">
      <alignment horizontal="center"/>
    </xf>
    <xf numFmtId="0" fontId="18" fillId="0" borderId="30" xfId="2" applyFont="1" applyBorder="1"/>
    <xf numFmtId="0" fontId="35" fillId="0" borderId="9" xfId="2" applyFont="1" applyBorder="1" applyAlignment="1">
      <alignment horizontal="center"/>
    </xf>
    <xf numFmtId="0" fontId="35" fillId="0" borderId="4" xfId="2" applyFont="1" applyBorder="1" applyAlignment="1">
      <alignment horizontal="center"/>
    </xf>
    <xf numFmtId="0" fontId="18" fillId="0" borderId="5" xfId="2" applyFont="1" applyBorder="1"/>
    <xf numFmtId="0" fontId="22" fillId="0" borderId="5" xfId="2" applyFont="1" applyBorder="1"/>
    <xf numFmtId="0" fontId="18" fillId="0" borderId="57" xfId="2" applyFont="1" applyBorder="1"/>
    <xf numFmtId="0" fontId="35" fillId="0" borderId="8" xfId="2" applyFont="1" applyBorder="1" applyAlignment="1">
      <alignment horizontal="center"/>
    </xf>
    <xf numFmtId="194" fontId="35" fillId="0" borderId="2" xfId="2" applyNumberFormat="1" applyFont="1" applyBorder="1" applyAlignment="1">
      <alignment horizontal="center"/>
    </xf>
    <xf numFmtId="0" fontId="18" fillId="0" borderId="4" xfId="2" applyFont="1" applyBorder="1"/>
    <xf numFmtId="0" fontId="35" fillId="0" borderId="12" xfId="2" quotePrefix="1" applyFont="1" applyBorder="1"/>
    <xf numFmtId="0" fontId="18" fillId="0" borderId="3" xfId="2" applyFont="1" applyBorder="1"/>
    <xf numFmtId="0" fontId="35" fillId="0" borderId="63" xfId="2" quotePrefix="1" applyFont="1" applyBorder="1" applyAlignment="1">
      <alignment horizontal="left"/>
    </xf>
    <xf numFmtId="0" fontId="35" fillId="0" borderId="19" xfId="2" quotePrefix="1" applyFont="1" applyBorder="1" applyAlignment="1">
      <alignment horizontal="centerContinuous"/>
    </xf>
    <xf numFmtId="0" fontId="22" fillId="0" borderId="36" xfId="2" applyFont="1" applyBorder="1" applyAlignment="1">
      <alignment horizontal="center"/>
    </xf>
    <xf numFmtId="195" fontId="18" fillId="0" borderId="30" xfId="2" applyNumberFormat="1" applyFont="1" applyBorder="1"/>
    <xf numFmtId="173" fontId="22" fillId="0" borderId="23" xfId="2" applyNumberFormat="1" applyFont="1" applyBorder="1"/>
    <xf numFmtId="173" fontId="22" fillId="0" borderId="7" xfId="2" applyNumberFormat="1" applyFont="1" applyBorder="1" applyAlignment="1">
      <alignment horizontal="right"/>
    </xf>
    <xf numFmtId="196" fontId="18" fillId="0" borderId="7" xfId="2" applyNumberFormat="1" applyFont="1" applyBorder="1"/>
    <xf numFmtId="196" fontId="18" fillId="0" borderId="32" xfId="2" applyNumberFormat="1" applyFont="1" applyBorder="1"/>
    <xf numFmtId="173" fontId="22" fillId="0" borderId="42" xfId="2" applyNumberFormat="1" applyFont="1" applyBorder="1"/>
    <xf numFmtId="195" fontId="18" fillId="0" borderId="30" xfId="2" applyNumberFormat="1" applyFont="1" applyBorder="1" applyAlignment="1">
      <alignment horizontal="center"/>
    </xf>
    <xf numFmtId="0" fontId="22" fillId="0" borderId="32" xfId="2" applyFont="1" applyBorder="1"/>
    <xf numFmtId="0" fontId="18" fillId="0" borderId="66" xfId="2" applyFont="1" applyBorder="1"/>
    <xf numFmtId="0" fontId="22" fillId="0" borderId="68" xfId="2" applyFont="1" applyBorder="1" applyAlignment="1">
      <alignment horizontal="center"/>
    </xf>
    <xf numFmtId="173" fontId="22" fillId="0" borderId="69" xfId="2" applyNumberFormat="1" applyFont="1" applyBorder="1"/>
    <xf numFmtId="173" fontId="22" fillId="0" borderId="67" xfId="2" applyNumberFormat="1" applyFont="1" applyBorder="1"/>
    <xf numFmtId="173" fontId="22" fillId="0" borderId="67" xfId="2" applyNumberFormat="1" applyFont="1" applyBorder="1" applyAlignment="1">
      <alignment horizontal="right"/>
    </xf>
    <xf numFmtId="196" fontId="22" fillId="0" borderId="67" xfId="2" applyNumberFormat="1" applyFont="1" applyBorder="1"/>
    <xf numFmtId="196" fontId="22" fillId="0" borderId="68" xfId="2" applyNumberFormat="1" applyFont="1" applyBorder="1"/>
    <xf numFmtId="173" fontId="6" fillId="0" borderId="0" xfId="2" applyNumberFormat="1" applyFont="1"/>
    <xf numFmtId="196" fontId="6" fillId="0" borderId="0" xfId="2" applyNumberFormat="1" applyFont="1"/>
    <xf numFmtId="173" fontId="38" fillId="0" borderId="0" xfId="2" applyNumberFormat="1" applyFont="1"/>
    <xf numFmtId="0" fontId="18" fillId="0" borderId="59" xfId="2" applyFont="1" applyBorder="1"/>
    <xf numFmtId="0" fontId="18" fillId="0" borderId="60" xfId="2" applyFont="1" applyBorder="1"/>
    <xf numFmtId="0" fontId="22" fillId="0" borderId="60" xfId="2" applyFont="1" applyBorder="1"/>
    <xf numFmtId="0" fontId="18" fillId="0" borderId="70" xfId="2" applyFont="1" applyBorder="1"/>
    <xf numFmtId="0" fontId="22" fillId="2" borderId="24" xfId="2" applyFont="1" applyFill="1" applyBorder="1" applyAlignment="1">
      <alignment horizontal="center"/>
    </xf>
    <xf numFmtId="0" fontId="22" fillId="0" borderId="65" xfId="2" applyFont="1" applyBorder="1" applyAlignment="1">
      <alignment horizontal="center"/>
    </xf>
    <xf numFmtId="0" fontId="22" fillId="2" borderId="29" xfId="2" applyFont="1" applyFill="1" applyBorder="1" applyAlignment="1">
      <alignment horizontal="center"/>
    </xf>
    <xf numFmtId="0" fontId="22" fillId="0" borderId="51" xfId="2" applyFont="1" applyBorder="1" applyAlignment="1">
      <alignment horizontal="center"/>
    </xf>
    <xf numFmtId="0" fontId="22" fillId="0" borderId="9" xfId="2" quotePrefix="1" applyFont="1" applyBorder="1" applyAlignment="1">
      <alignment horizontal="left"/>
    </xf>
    <xf numFmtId="0" fontId="22" fillId="0" borderId="71" xfId="2" quotePrefix="1" applyFont="1" applyBorder="1" applyAlignment="1">
      <alignment horizontal="left"/>
    </xf>
    <xf numFmtId="0" fontId="22" fillId="0" borderId="69" xfId="2" quotePrefix="1" applyFont="1" applyBorder="1" applyAlignment="1">
      <alignment horizontal="left"/>
    </xf>
    <xf numFmtId="0" fontId="22" fillId="0" borderId="67" xfId="2" applyFont="1" applyBorder="1" applyAlignment="1">
      <alignment horizontal="center"/>
    </xf>
    <xf numFmtId="0" fontId="22" fillId="2" borderId="20" xfId="2" applyFont="1" applyFill="1" applyBorder="1" applyAlignment="1">
      <alignment horizontal="center"/>
    </xf>
    <xf numFmtId="179" fontId="18" fillId="0" borderId="23" xfId="2" applyNumberFormat="1" applyFont="1" applyBorder="1"/>
    <xf numFmtId="179" fontId="18" fillId="0" borderId="7" xfId="2" applyNumberFormat="1" applyFont="1" applyBorder="1"/>
    <xf numFmtId="179" fontId="18" fillId="0" borderId="10" xfId="2" applyNumberFormat="1" applyFont="1" applyBorder="1"/>
    <xf numFmtId="0" fontId="18" fillId="0" borderId="37" xfId="2" applyFont="1" applyBorder="1"/>
    <xf numFmtId="173" fontId="22" fillId="0" borderId="14" xfId="2" applyNumberFormat="1" applyFont="1" applyBorder="1"/>
    <xf numFmtId="173" fontId="22" fillId="0" borderId="35" xfId="2" applyNumberFormat="1" applyFont="1" applyBorder="1"/>
    <xf numFmtId="173" fontId="22" fillId="0" borderId="35" xfId="2" applyNumberFormat="1" applyFont="1" applyBorder="1" applyAlignment="1">
      <alignment horizontal="center"/>
    </xf>
    <xf numFmtId="179" fontId="22" fillId="0" borderId="39" xfId="2" applyNumberFormat="1" applyFont="1" applyBorder="1" applyAlignment="1">
      <alignment horizontal="center"/>
    </xf>
    <xf numFmtId="179" fontId="22" fillId="0" borderId="40" xfId="2" applyNumberFormat="1" applyFont="1" applyBorder="1" applyAlignment="1">
      <alignment horizontal="right"/>
    </xf>
    <xf numFmtId="0" fontId="18" fillId="0" borderId="62" xfId="2" applyFont="1" applyBorder="1"/>
    <xf numFmtId="0" fontId="18" fillId="0" borderId="42" xfId="2" applyFont="1" applyBorder="1"/>
    <xf numFmtId="0" fontId="22" fillId="0" borderId="42" xfId="2" applyFont="1" applyBorder="1" applyAlignment="1">
      <alignment horizontal="center"/>
    </xf>
    <xf numFmtId="0" fontId="18" fillId="0" borderId="36" xfId="2" applyFont="1" applyBorder="1"/>
    <xf numFmtId="0" fontId="22" fillId="0" borderId="68" xfId="2" quotePrefix="1" applyFont="1" applyBorder="1" applyAlignment="1">
      <alignment horizontal="left"/>
    </xf>
    <xf numFmtId="0" fontId="6" fillId="0" borderId="66" xfId="2" applyFont="1" applyBorder="1"/>
    <xf numFmtId="0" fontId="7" fillId="0" borderId="69" xfId="2" applyFont="1" applyBorder="1" applyAlignment="1">
      <alignment horizontal="center"/>
    </xf>
    <xf numFmtId="173" fontId="7" fillId="0" borderId="67" xfId="2" applyNumberFormat="1" applyFont="1" applyBorder="1" applyAlignment="1">
      <alignment horizontal="center"/>
    </xf>
    <xf numFmtId="173" fontId="7" fillId="0" borderId="67" xfId="2" applyNumberFormat="1" applyFont="1" applyBorder="1" applyAlignment="1">
      <alignment horizontal="right"/>
    </xf>
    <xf numFmtId="179" fontId="7" fillId="0" borderId="67" xfId="2" applyNumberFormat="1" applyFont="1" applyBorder="1"/>
    <xf numFmtId="179" fontId="7" fillId="0" borderId="68" xfId="2" applyNumberFormat="1" applyFont="1" applyBorder="1"/>
    <xf numFmtId="169" fontId="35" fillId="0" borderId="0" xfId="2" quotePrefix="1" applyNumberFormat="1" applyFont="1" applyAlignment="1">
      <alignment horizontal="left" vertical="center"/>
    </xf>
    <xf numFmtId="169" fontId="2" fillId="0" borderId="0" xfId="2" applyNumberFormat="1" applyFont="1" applyAlignment="1">
      <alignment vertical="center"/>
    </xf>
    <xf numFmtId="0" fontId="2" fillId="0" borderId="0" xfId="2" applyFont="1" applyAlignment="1">
      <alignment vertical="center"/>
    </xf>
    <xf numFmtId="0" fontId="42" fillId="0" borderId="0" xfId="2" applyFont="1" applyAlignment="1">
      <alignment vertical="center"/>
    </xf>
    <xf numFmtId="169" fontId="2" fillId="0" borderId="22" xfId="2" applyNumberFormat="1" applyFont="1" applyBorder="1" applyAlignment="1">
      <alignment horizontal="center" vertical="center"/>
    </xf>
    <xf numFmtId="0" fontId="43" fillId="0" borderId="0" xfId="2" applyFont="1" applyAlignment="1">
      <alignment horizontal="center" vertical="center"/>
    </xf>
    <xf numFmtId="169" fontId="35" fillId="0" borderId="18" xfId="2" applyNumberFormat="1" applyFont="1" applyBorder="1" applyAlignment="1">
      <alignment horizontal="center" vertical="center"/>
    </xf>
    <xf numFmtId="169" fontId="35" fillId="0" borderId="37" xfId="2" applyNumberFormat="1" applyFont="1" applyBorder="1" applyAlignment="1">
      <alignment horizontal="center" vertical="center"/>
    </xf>
    <xf numFmtId="169" fontId="35" fillId="0" borderId="35" xfId="2" applyNumberFormat="1" applyFont="1" applyBorder="1" applyAlignment="1">
      <alignment horizontal="center" vertical="center"/>
    </xf>
    <xf numFmtId="169" fontId="35" fillId="0" borderId="40" xfId="2" quotePrefix="1" applyNumberFormat="1" applyFont="1" applyBorder="1" applyAlignment="1">
      <alignment horizontal="center" vertical="center"/>
    </xf>
    <xf numFmtId="169" fontId="35" fillId="0" borderId="0" xfId="2" quotePrefix="1" applyNumberFormat="1" applyFont="1" applyAlignment="1">
      <alignment horizontal="center" vertical="center"/>
    </xf>
    <xf numFmtId="169" fontId="35" fillId="0" borderId="28" xfId="2" applyNumberFormat="1" applyFont="1" applyBorder="1" applyAlignment="1">
      <alignment horizontal="center" vertical="center"/>
    </xf>
    <xf numFmtId="198" fontId="44" fillId="0" borderId="30" xfId="7" applyNumberFormat="1" applyFont="1" applyFill="1" applyBorder="1"/>
    <xf numFmtId="198" fontId="44" fillId="0" borderId="7" xfId="7" applyNumberFormat="1" applyFont="1" applyFill="1" applyBorder="1"/>
    <xf numFmtId="198" fontId="35" fillId="0" borderId="33" xfId="8" applyNumberFormat="1" applyFont="1" applyFill="1" applyBorder="1"/>
    <xf numFmtId="198" fontId="44" fillId="0" borderId="7" xfId="7" applyNumberFormat="1" applyFont="1" applyBorder="1"/>
    <xf numFmtId="169" fontId="35" fillId="0" borderId="29" xfId="2" applyNumberFormat="1" applyFont="1" applyBorder="1"/>
    <xf numFmtId="198" fontId="44" fillId="0" borderId="7" xfId="7" applyNumberFormat="1" applyFont="1" applyBorder="1" applyAlignment="1">
      <alignment horizontal="left"/>
    </xf>
    <xf numFmtId="169" fontId="35" fillId="0" borderId="0" xfId="2" applyNumberFormat="1" applyFont="1"/>
    <xf numFmtId="198" fontId="35" fillId="0" borderId="32" xfId="8" applyNumberFormat="1" applyFont="1" applyFill="1" applyBorder="1"/>
    <xf numFmtId="198" fontId="44" fillId="0" borderId="7" xfId="7" applyNumberFormat="1" applyFont="1" applyFill="1" applyBorder="1" applyAlignment="1">
      <alignment horizontal="left"/>
    </xf>
    <xf numFmtId="198" fontId="35" fillId="0" borderId="31" xfId="8" applyNumberFormat="1" applyFont="1" applyFill="1" applyBorder="1"/>
    <xf numFmtId="198" fontId="44" fillId="0" borderId="2" xfId="7" applyNumberFormat="1" applyFont="1" applyBorder="1" applyAlignment="1">
      <alignment horizontal="left"/>
    </xf>
    <xf numFmtId="169" fontId="35" fillId="0" borderId="14" xfId="2" applyNumberFormat="1" applyFont="1" applyBorder="1" applyAlignment="1">
      <alignment horizontal="center" vertical="center"/>
    </xf>
    <xf numFmtId="169" fontId="35" fillId="0" borderId="14" xfId="2" applyNumberFormat="1" applyFont="1" applyBorder="1" applyAlignment="1">
      <alignment vertical="center"/>
    </xf>
    <xf numFmtId="169" fontId="35" fillId="0" borderId="35" xfId="2" applyNumberFormat="1" applyFont="1" applyBorder="1" applyAlignment="1">
      <alignment vertical="center"/>
    </xf>
    <xf numFmtId="169" fontId="35" fillId="0" borderId="40" xfId="2" applyNumberFormat="1" applyFont="1" applyBorder="1" applyAlignment="1">
      <alignment vertical="center"/>
    </xf>
    <xf numFmtId="169" fontId="35" fillId="0" borderId="72" xfId="2" applyNumberFormat="1" applyFont="1" applyBorder="1" applyAlignment="1">
      <alignment vertical="center"/>
    </xf>
    <xf numFmtId="169" fontId="35" fillId="0" borderId="0" xfId="2" applyNumberFormat="1" applyFont="1" applyAlignment="1">
      <alignment vertical="center"/>
    </xf>
    <xf numFmtId="169" fontId="35" fillId="0" borderId="54" xfId="2" applyNumberFormat="1" applyFont="1" applyBorder="1" applyAlignment="1">
      <alignment horizontal="center" vertical="center"/>
    </xf>
    <xf numFmtId="169" fontId="35" fillId="0" borderId="37" xfId="2" applyNumberFormat="1" applyFont="1" applyBorder="1" applyAlignment="1">
      <alignment vertical="center"/>
    </xf>
    <xf numFmtId="169" fontId="2" fillId="0" borderId="0" xfId="2" applyNumberFormat="1" applyFont="1" applyAlignment="1">
      <alignment horizontal="center" vertical="center"/>
    </xf>
    <xf numFmtId="169" fontId="35" fillId="0" borderId="25" xfId="2" applyNumberFormat="1" applyFont="1" applyBorder="1" applyAlignment="1">
      <alignment vertical="center"/>
    </xf>
    <xf numFmtId="0" fontId="14" fillId="0" borderId="0" xfId="1" quotePrefix="1" applyFont="1" applyAlignment="1">
      <alignment horizontal="left" vertical="center"/>
    </xf>
    <xf numFmtId="178" fontId="27" fillId="0" borderId="0" xfId="2" applyNumberFormat="1" applyFont="1" applyAlignment="1">
      <alignment horizontal="center"/>
    </xf>
    <xf numFmtId="0" fontId="45" fillId="0" borderId="0" xfId="2" applyFont="1"/>
    <xf numFmtId="0" fontId="46" fillId="0" borderId="0" xfId="1" applyFont="1" applyAlignment="1">
      <alignment vertical="center"/>
    </xf>
    <xf numFmtId="0" fontId="14" fillId="0" borderId="0" xfId="1" applyFont="1" applyAlignment="1">
      <alignment vertical="center"/>
    </xf>
    <xf numFmtId="0" fontId="8" fillId="0" borderId="0" xfId="3" applyFill="1" applyAlignment="1">
      <alignment horizontal="left"/>
    </xf>
    <xf numFmtId="0" fontId="22" fillId="0" borderId="0" xfId="5" applyFont="1" applyAlignment="1">
      <alignment horizontal="centerContinuous"/>
    </xf>
    <xf numFmtId="0" fontId="2" fillId="0" borderId="0" xfId="5" applyFont="1" applyAlignment="1">
      <alignment horizontal="centerContinuous"/>
    </xf>
    <xf numFmtId="0" fontId="2" fillId="0" borderId="0" xfId="5" applyFont="1"/>
    <xf numFmtId="0" fontId="22" fillId="0" borderId="0" xfId="5" quotePrefix="1" applyFont="1" applyAlignment="1">
      <alignment horizontal="left"/>
    </xf>
    <xf numFmtId="0" fontId="50" fillId="0" borderId="0" xfId="5" applyFont="1"/>
    <xf numFmtId="0" fontId="51" fillId="0" borderId="0" xfId="5" applyFont="1"/>
    <xf numFmtId="0" fontId="35" fillId="0" borderId="59" xfId="5" applyFont="1" applyBorder="1" applyAlignment="1">
      <alignment vertical="center"/>
    </xf>
    <xf numFmtId="0" fontId="35" fillId="0" borderId="60" xfId="5" applyFont="1" applyBorder="1" applyAlignment="1">
      <alignment horizontal="center" vertical="center"/>
    </xf>
    <xf numFmtId="0" fontId="35" fillId="0" borderId="61" xfId="5" applyFont="1" applyBorder="1" applyAlignment="1">
      <alignment vertical="center"/>
    </xf>
    <xf numFmtId="0" fontId="35" fillId="0" borderId="60" xfId="5" applyFont="1" applyBorder="1" applyAlignment="1">
      <alignment vertical="center"/>
    </xf>
    <xf numFmtId="0" fontId="35" fillId="0" borderId="66" xfId="5" applyFont="1" applyBorder="1" applyAlignment="1">
      <alignment horizontal="center" vertical="center"/>
    </xf>
    <xf numFmtId="0" fontId="35" fillId="0" borderId="69" xfId="5" applyFont="1" applyBorder="1" applyAlignment="1">
      <alignment horizontal="center" vertical="center"/>
    </xf>
    <xf numFmtId="0" fontId="35" fillId="0" borderId="56" xfId="5" applyFont="1" applyBorder="1" applyAlignment="1">
      <alignment horizontal="center" vertical="center"/>
    </xf>
    <xf numFmtId="0" fontId="35" fillId="0" borderId="55" xfId="5" applyFont="1" applyBorder="1" applyAlignment="1">
      <alignment horizontal="center" vertical="center"/>
    </xf>
    <xf numFmtId="0" fontId="2" fillId="0" borderId="28" xfId="5" applyFont="1" applyBorder="1" applyAlignment="1">
      <alignment vertical="center"/>
    </xf>
    <xf numFmtId="0" fontId="2" fillId="0" borderId="0" xfId="5" applyFont="1" applyAlignment="1">
      <alignment horizontal="left" vertical="center"/>
    </xf>
    <xf numFmtId="173" fontId="2" fillId="0" borderId="30" xfId="5" applyNumberFormat="1" applyFont="1" applyBorder="1" applyAlignment="1">
      <alignment vertical="center"/>
    </xf>
    <xf numFmtId="173" fontId="2" fillId="0" borderId="42" xfId="5" applyNumberFormat="1" applyFont="1" applyBorder="1" applyAlignment="1">
      <alignment vertical="center"/>
    </xf>
    <xf numFmtId="173" fontId="2" fillId="0" borderId="29" xfId="5" applyNumberFormat="1" applyFont="1" applyBorder="1" applyAlignment="1">
      <alignment vertical="center"/>
    </xf>
    <xf numFmtId="173" fontId="2" fillId="0" borderId="10" xfId="5" applyNumberFormat="1" applyFont="1" applyBorder="1" applyAlignment="1">
      <alignment vertical="center"/>
    </xf>
    <xf numFmtId="199" fontId="2" fillId="0" borderId="32" xfId="5" applyNumberFormat="1" applyFont="1" applyBorder="1" applyAlignment="1">
      <alignment horizontal="center" vertical="center"/>
    </xf>
    <xf numFmtId="173" fontId="2" fillId="0" borderId="0" xfId="5" applyNumberFormat="1" applyFont="1"/>
    <xf numFmtId="0" fontId="2" fillId="0" borderId="0" xfId="5" quotePrefix="1" applyFont="1" applyAlignment="1">
      <alignment horizontal="left" vertical="center"/>
    </xf>
    <xf numFmtId="0" fontId="2" fillId="0" borderId="0" xfId="5" quotePrefix="1" applyFont="1" applyAlignment="1">
      <alignment vertical="center"/>
    </xf>
    <xf numFmtId="173" fontId="2" fillId="0" borderId="7" xfId="5" applyNumberFormat="1" applyFont="1" applyBorder="1" applyAlignment="1">
      <alignment vertical="center"/>
    </xf>
    <xf numFmtId="199" fontId="2" fillId="0" borderId="29" xfId="5" applyNumberFormat="1" applyFont="1" applyBorder="1" applyAlignment="1">
      <alignment horizontal="center" vertical="center"/>
    </xf>
    <xf numFmtId="173" fontId="2" fillId="0" borderId="0" xfId="5" applyNumberFormat="1" applyFont="1" applyAlignment="1">
      <alignment vertical="center"/>
    </xf>
    <xf numFmtId="0" fontId="2" fillId="0" borderId="28" xfId="5" quotePrefix="1" applyFont="1" applyBorder="1" applyAlignment="1">
      <alignment vertical="center"/>
    </xf>
    <xf numFmtId="0" fontId="2" fillId="0" borderId="28" xfId="5" quotePrefix="1" applyFont="1" applyBorder="1" applyAlignment="1">
      <alignment horizontal="right" vertical="center"/>
    </xf>
    <xf numFmtId="0" fontId="2" fillId="0" borderId="0" xfId="5" applyFont="1" applyAlignment="1">
      <alignment vertical="center"/>
    </xf>
    <xf numFmtId="0" fontId="2" fillId="0" borderId="18" xfId="5" applyFont="1" applyBorder="1" applyAlignment="1">
      <alignment vertical="center"/>
    </xf>
    <xf numFmtId="0" fontId="2" fillId="0" borderId="21" xfId="5" applyFont="1" applyBorder="1" applyAlignment="1">
      <alignment horizontal="left" vertical="center"/>
    </xf>
    <xf numFmtId="173" fontId="2" fillId="0" borderId="34" xfId="5" applyNumberFormat="1" applyFont="1" applyBorder="1" applyAlignment="1">
      <alignment vertical="center"/>
    </xf>
    <xf numFmtId="173" fontId="2" fillId="0" borderId="36" xfId="5" applyNumberFormat="1" applyFont="1" applyBorder="1" applyAlignment="1">
      <alignment vertical="center"/>
    </xf>
    <xf numFmtId="173" fontId="2" fillId="0" borderId="63" xfId="5" applyNumberFormat="1" applyFont="1" applyBorder="1" applyAlignment="1">
      <alignment vertical="center"/>
    </xf>
    <xf numFmtId="199" fontId="2" fillId="0" borderId="31" xfId="5" applyNumberFormat="1" applyFont="1" applyBorder="1" applyAlignment="1">
      <alignment horizontal="center" vertical="center"/>
    </xf>
    <xf numFmtId="1" fontId="23" fillId="0" borderId="0" xfId="5" quotePrefix="1" applyNumberFormat="1" applyFont="1" applyAlignment="1">
      <alignment horizontal="right"/>
    </xf>
    <xf numFmtId="0" fontId="15" fillId="0" borderId="0" xfId="5" applyFont="1"/>
    <xf numFmtId="0" fontId="23" fillId="0" borderId="0" xfId="5" quotePrefix="1" applyFont="1" applyAlignment="1">
      <alignment horizontal="right"/>
    </xf>
    <xf numFmtId="0" fontId="2" fillId="0" borderId="0" xfId="4" applyFont="1"/>
    <xf numFmtId="0" fontId="22" fillId="0" borderId="0" xfId="4" applyFont="1" applyAlignment="1">
      <alignment horizontal="left"/>
    </xf>
    <xf numFmtId="0" fontId="2" fillId="0" borderId="73" xfId="4" applyFont="1" applyBorder="1"/>
    <xf numFmtId="0" fontId="2" fillId="0" borderId="5" xfId="4" applyFont="1" applyBorder="1"/>
    <xf numFmtId="0" fontId="2" fillId="0" borderId="57" xfId="4" applyFont="1" applyBorder="1"/>
    <xf numFmtId="200" fontId="2" fillId="0" borderId="5" xfId="4" applyNumberFormat="1" applyFont="1" applyBorder="1"/>
    <xf numFmtId="3" fontId="2" fillId="0" borderId="57" xfId="4" applyNumberFormat="1" applyFont="1" applyBorder="1"/>
    <xf numFmtId="0" fontId="2" fillId="0" borderId="74" xfId="4" applyFont="1" applyBorder="1"/>
    <xf numFmtId="0" fontId="2" fillId="0" borderId="28" xfId="4" applyFont="1" applyBorder="1"/>
    <xf numFmtId="0" fontId="2" fillId="0" borderId="42" xfId="4" applyFont="1" applyBorder="1"/>
    <xf numFmtId="200" fontId="2" fillId="0" borderId="0" xfId="4" applyNumberFormat="1" applyFont="1"/>
    <xf numFmtId="3" fontId="2" fillId="0" borderId="42" xfId="4" applyNumberFormat="1" applyFont="1" applyBorder="1"/>
    <xf numFmtId="0" fontId="2" fillId="0" borderId="29" xfId="4" applyFont="1" applyBorder="1"/>
    <xf numFmtId="201" fontId="2" fillId="0" borderId="0" xfId="4" applyNumberFormat="1" applyFont="1" applyAlignment="1">
      <alignment horizontal="center"/>
    </xf>
    <xf numFmtId="0" fontId="2" fillId="0" borderId="0" xfId="4" applyFont="1" applyAlignment="1">
      <alignment horizontal="left"/>
    </xf>
    <xf numFmtId="0" fontId="2" fillId="0" borderId="49" xfId="4" applyFont="1" applyBorder="1"/>
    <xf numFmtId="0" fontId="2" fillId="0" borderId="6" xfId="4" applyFont="1" applyBorder="1"/>
    <xf numFmtId="0" fontId="2" fillId="0" borderId="58" xfId="4" applyFont="1" applyBorder="1"/>
    <xf numFmtId="200" fontId="2" fillId="0" borderId="6" xfId="4" applyNumberFormat="1" applyFont="1" applyBorder="1"/>
    <xf numFmtId="3" fontId="2" fillId="0" borderId="58" xfId="4" applyNumberFormat="1" applyFont="1" applyBorder="1"/>
    <xf numFmtId="0" fontId="2" fillId="0" borderId="50" xfId="4" applyFont="1" applyBorder="1"/>
    <xf numFmtId="0" fontId="35" fillId="0" borderId="54" xfId="4" applyFont="1" applyBorder="1"/>
    <xf numFmtId="0" fontId="35" fillId="0" borderId="55" xfId="4" applyFont="1" applyBorder="1" applyAlignment="1">
      <alignment vertical="center"/>
    </xf>
    <xf numFmtId="0" fontId="35" fillId="0" borderId="55" xfId="4" applyFont="1" applyBorder="1"/>
    <xf numFmtId="0" fontId="35" fillId="0" borderId="69" xfId="4" applyFont="1" applyBorder="1"/>
    <xf numFmtId="200" fontId="35" fillId="0" borderId="55" xfId="4" applyNumberFormat="1" applyFont="1" applyBorder="1" applyAlignment="1">
      <alignment vertical="center"/>
    </xf>
    <xf numFmtId="3" fontId="35" fillId="0" borderId="69" xfId="4" applyNumberFormat="1" applyFont="1" applyBorder="1"/>
    <xf numFmtId="0" fontId="35" fillId="0" borderId="56" xfId="4" applyFont="1" applyBorder="1"/>
    <xf numFmtId="0" fontId="35" fillId="0" borderId="0" xfId="4" applyFont="1"/>
    <xf numFmtId="0" fontId="18" fillId="0" borderId="18" xfId="4" applyFont="1" applyBorder="1"/>
    <xf numFmtId="0" fontId="18" fillId="0" borderId="21" xfId="4" applyFont="1" applyBorder="1"/>
    <xf numFmtId="0" fontId="18" fillId="0" borderId="36" xfId="4" applyFont="1" applyBorder="1"/>
    <xf numFmtId="0" fontId="18" fillId="0" borderId="20" xfId="4" applyFont="1" applyBorder="1"/>
    <xf numFmtId="1" fontId="23" fillId="0" borderId="0" xfId="4" quotePrefix="1" applyNumberFormat="1" applyFont="1" applyAlignment="1">
      <alignment horizontal="right"/>
    </xf>
    <xf numFmtId="0" fontId="15" fillId="0" borderId="0" xfId="4" applyFont="1"/>
    <xf numFmtId="3" fontId="2" fillId="0" borderId="0" xfId="4" applyNumberFormat="1" applyFont="1"/>
    <xf numFmtId="0" fontId="23" fillId="0" borderId="0" xfId="4" quotePrefix="1" applyFont="1" applyAlignment="1">
      <alignment horizontal="right"/>
    </xf>
    <xf numFmtId="0" fontId="7" fillId="0" borderId="0" xfId="4" applyFont="1"/>
    <xf numFmtId="0" fontId="10" fillId="0" borderId="0" xfId="4" applyFont="1"/>
    <xf numFmtId="0" fontId="35" fillId="0" borderId="22" xfId="4" applyFont="1" applyBorder="1"/>
    <xf numFmtId="0" fontId="35" fillId="0" borderId="25" xfId="4" applyFont="1" applyBorder="1"/>
    <xf numFmtId="0" fontId="35" fillId="0" borderId="24" xfId="4" applyFont="1" applyBorder="1"/>
    <xf numFmtId="0" fontId="35" fillId="0" borderId="23" xfId="4" applyFont="1" applyBorder="1" applyAlignment="1">
      <alignment horizontal="center"/>
    </xf>
    <xf numFmtId="0" fontId="18" fillId="0" borderId="0" xfId="4" applyFont="1" applyAlignment="1">
      <alignment horizontal="center" vertical="center"/>
    </xf>
    <xf numFmtId="0" fontId="35" fillId="0" borderId="28" xfId="4" applyFont="1" applyBorder="1"/>
    <xf numFmtId="0" fontId="35" fillId="0" borderId="0" xfId="4" applyFont="1" applyAlignment="1">
      <alignment horizontal="center"/>
    </xf>
    <xf numFmtId="0" fontId="35" fillId="0" borderId="29" xfId="4" applyFont="1" applyBorder="1"/>
    <xf numFmtId="0" fontId="35" fillId="0" borderId="7" xfId="4" applyFont="1" applyBorder="1" applyAlignment="1">
      <alignment horizontal="center" vertical="center"/>
    </xf>
    <xf numFmtId="0" fontId="35" fillId="0" borderId="49" xfId="4" applyFont="1" applyBorder="1" applyAlignment="1">
      <alignment vertical="center"/>
    </xf>
    <xf numFmtId="0" fontId="35" fillId="0" borderId="6" xfId="4" applyFont="1" applyBorder="1" applyAlignment="1">
      <alignment vertical="center"/>
    </xf>
    <xf numFmtId="0" fontId="35" fillId="0" borderId="50" xfId="4" applyFont="1" applyBorder="1" applyAlignment="1">
      <alignment vertical="center"/>
    </xf>
    <xf numFmtId="0" fontId="35" fillId="0" borderId="75" xfId="4" applyFont="1" applyBorder="1" applyAlignment="1">
      <alignment horizontal="center" vertical="center"/>
    </xf>
    <xf numFmtId="0" fontId="35" fillId="0" borderId="1" xfId="4" applyFont="1" applyBorder="1" applyAlignment="1">
      <alignment horizontal="center" vertical="center"/>
    </xf>
    <xf numFmtId="0" fontId="35" fillId="0" borderId="2" xfId="4" applyFont="1" applyBorder="1" applyAlignment="1">
      <alignment horizontal="center" vertical="top"/>
    </xf>
    <xf numFmtId="0" fontId="35" fillId="0" borderId="76" xfId="4" applyFont="1" applyBorder="1" applyAlignment="1">
      <alignment horizontal="center" vertical="center"/>
    </xf>
    <xf numFmtId="0" fontId="18" fillId="0" borderId="0" xfId="4" applyFont="1" applyAlignment="1">
      <alignment vertical="center"/>
    </xf>
    <xf numFmtId="0" fontId="2" fillId="0" borderId="0" xfId="4" applyFont="1" applyAlignment="1">
      <alignment horizontal="center"/>
    </xf>
    <xf numFmtId="202" fontId="2" fillId="0" borderId="29" xfId="4" applyNumberFormat="1" applyFont="1" applyBorder="1" applyAlignment="1">
      <alignment horizontal="left" vertical="center"/>
    </xf>
    <xf numFmtId="203" fontId="2" fillId="0" borderId="7" xfId="4" applyNumberFormat="1" applyFont="1" applyBorder="1" applyAlignment="1">
      <alignment horizontal="right"/>
    </xf>
    <xf numFmtId="169" fontId="2" fillId="0" borderId="7" xfId="4" applyNumberFormat="1" applyFont="1" applyBorder="1" applyAlignment="1">
      <alignment horizontal="center"/>
    </xf>
    <xf numFmtId="204" fontId="2" fillId="0" borderId="7" xfId="4" applyNumberFormat="1" applyFont="1" applyBorder="1" applyAlignment="1">
      <alignment horizontal="right"/>
    </xf>
    <xf numFmtId="205" fontId="2" fillId="0" borderId="10" xfId="4" applyNumberFormat="1" applyFont="1" applyBorder="1" applyAlignment="1">
      <alignment horizontal="right" indent="2"/>
    </xf>
    <xf numFmtId="205" fontId="2" fillId="0" borderId="42" xfId="4" applyNumberFormat="1" applyFont="1" applyBorder="1" applyAlignment="1">
      <alignment horizontal="center" vertical="center"/>
    </xf>
    <xf numFmtId="205" fontId="2" fillId="0" borderId="32" xfId="4" applyNumberFormat="1" applyFont="1" applyBorder="1" applyAlignment="1">
      <alignment horizontal="right" indent="2"/>
    </xf>
    <xf numFmtId="0" fontId="18" fillId="0" borderId="0" xfId="4" applyFont="1"/>
    <xf numFmtId="0" fontId="2" fillId="0" borderId="28" xfId="4" applyFont="1" applyBorder="1" applyAlignment="1">
      <alignment vertical="center"/>
    </xf>
    <xf numFmtId="205" fontId="2" fillId="0" borderId="29" xfId="4" applyNumberFormat="1" applyFont="1" applyBorder="1" applyAlignment="1">
      <alignment horizontal="right" indent="2"/>
    </xf>
    <xf numFmtId="0" fontId="2" fillId="0" borderId="0" xfId="4" applyFont="1" applyAlignment="1">
      <alignment vertical="center"/>
    </xf>
    <xf numFmtId="203" fontId="2" fillId="0" borderId="30" xfId="4" applyNumberFormat="1" applyFont="1" applyBorder="1" applyAlignment="1">
      <alignment horizontal="right"/>
    </xf>
    <xf numFmtId="204" fontId="2" fillId="0" borderId="7" xfId="4" quotePrefix="1" applyNumberFormat="1" applyFont="1" applyBorder="1" applyAlignment="1">
      <alignment horizontal="right"/>
    </xf>
    <xf numFmtId="0" fontId="2" fillId="0" borderId="18" xfId="4" applyFont="1" applyBorder="1" applyAlignment="1">
      <alignment vertical="center"/>
    </xf>
    <xf numFmtId="0" fontId="2" fillId="0" borderId="21" xfId="4" applyFont="1" applyBorder="1" applyAlignment="1">
      <alignment horizontal="center"/>
    </xf>
    <xf numFmtId="202" fontId="2" fillId="0" borderId="20" xfId="4" applyNumberFormat="1" applyFont="1" applyBorder="1" applyAlignment="1">
      <alignment horizontal="left" vertical="center"/>
    </xf>
    <xf numFmtId="203" fontId="2" fillId="0" borderId="34" xfId="4" applyNumberFormat="1" applyFont="1" applyBorder="1" applyAlignment="1">
      <alignment horizontal="right"/>
    </xf>
    <xf numFmtId="169" fontId="2" fillId="0" borderId="19" xfId="4" applyNumberFormat="1" applyFont="1" applyBorder="1" applyAlignment="1">
      <alignment horizontal="center"/>
    </xf>
    <xf numFmtId="204" fontId="2" fillId="0" borderId="19" xfId="4" quotePrefix="1" applyNumberFormat="1" applyFont="1" applyBorder="1" applyAlignment="1">
      <alignment horizontal="right"/>
    </xf>
    <xf numFmtId="206" fontId="2" fillId="0" borderId="63" xfId="4" applyNumberFormat="1" applyFont="1" applyBorder="1" applyAlignment="1">
      <alignment horizontal="right"/>
    </xf>
    <xf numFmtId="0" fontId="2" fillId="0" borderId="36" xfId="4" applyFont="1" applyBorder="1" applyAlignment="1">
      <alignment vertical="center"/>
    </xf>
    <xf numFmtId="206" fontId="2" fillId="0" borderId="31" xfId="4" applyNumberFormat="1" applyFont="1" applyBorder="1" applyAlignment="1">
      <alignment horizontal="right"/>
    </xf>
    <xf numFmtId="202" fontId="23" fillId="0" borderId="0" xfId="4" quotePrefix="1" applyNumberFormat="1" applyFont="1" applyAlignment="1">
      <alignment horizontal="right"/>
    </xf>
    <xf numFmtId="202" fontId="15" fillId="0" borderId="0" xfId="4" applyNumberFormat="1" applyFont="1"/>
    <xf numFmtId="0" fontId="15" fillId="0" borderId="0" xfId="10" applyFont="1"/>
    <xf numFmtId="0" fontId="15" fillId="0" borderId="0" xfId="11" applyFont="1"/>
    <xf numFmtId="0" fontId="53" fillId="0" borderId="0" xfId="4" applyFont="1"/>
    <xf numFmtId="203" fontId="2" fillId="0" borderId="0" xfId="4" applyNumberFormat="1" applyFont="1"/>
    <xf numFmtId="178" fontId="2" fillId="0" borderId="0" xfId="4" applyNumberFormat="1" applyFont="1"/>
    <xf numFmtId="207" fontId="2" fillId="0" borderId="0" xfId="4" applyNumberFormat="1" applyFont="1"/>
    <xf numFmtId="0" fontId="7" fillId="0" borderId="0" xfId="12" applyFont="1"/>
    <xf numFmtId="0" fontId="2" fillId="0" borderId="0" xfId="12" applyFont="1" applyAlignment="1">
      <alignment horizontal="right"/>
    </xf>
    <xf numFmtId="0" fontId="2" fillId="0" borderId="0" xfId="12" applyFont="1"/>
    <xf numFmtId="0" fontId="10" fillId="0" borderId="0" xfId="12" applyFont="1"/>
    <xf numFmtId="0" fontId="10" fillId="0" borderId="0" xfId="12" applyFont="1" applyAlignment="1">
      <alignment horizontal="right"/>
    </xf>
    <xf numFmtId="0" fontId="22" fillId="0" borderId="77" xfId="12" applyFont="1" applyBorder="1" applyAlignment="1">
      <alignment horizontal="center" vertical="center"/>
    </xf>
    <xf numFmtId="3" fontId="22" fillId="0" borderId="78" xfId="12" applyNumberFormat="1" applyFont="1" applyBorder="1" applyAlignment="1">
      <alignment horizontal="center" vertical="center"/>
    </xf>
    <xf numFmtId="0" fontId="22" fillId="0" borderId="79" xfId="12" applyFont="1" applyBorder="1" applyAlignment="1">
      <alignment horizontal="center" vertical="center"/>
    </xf>
    <xf numFmtId="0" fontId="2" fillId="0" borderId="28" xfId="12" applyFont="1" applyBorder="1" applyAlignment="1">
      <alignment horizontal="center"/>
    </xf>
    <xf numFmtId="208" fontId="2" fillId="0" borderId="7" xfId="12" applyNumberFormat="1" applyFont="1" applyBorder="1"/>
    <xf numFmtId="208" fontId="2" fillId="0" borderId="32" xfId="12" applyNumberFormat="1" applyFont="1" applyBorder="1"/>
    <xf numFmtId="0" fontId="18" fillId="0" borderId="18" xfId="12" applyFont="1" applyBorder="1"/>
    <xf numFmtId="1" fontId="18" fillId="0" borderId="19" xfId="12" applyNumberFormat="1" applyFont="1" applyBorder="1"/>
    <xf numFmtId="1" fontId="18" fillId="0" borderId="31" xfId="12" applyNumberFormat="1" applyFont="1" applyBorder="1"/>
    <xf numFmtId="0" fontId="23" fillId="0" borderId="0" xfId="12" applyFont="1"/>
    <xf numFmtId="0" fontId="15" fillId="0" borderId="0" xfId="12" applyFont="1" applyAlignment="1">
      <alignment horizontal="right"/>
    </xf>
    <xf numFmtId="0" fontId="15" fillId="0" borderId="0" xfId="12" applyFont="1"/>
    <xf numFmtId="0" fontId="22" fillId="0" borderId="0" xfId="10" quotePrefix="1" applyFont="1" applyAlignment="1">
      <alignment horizontal="left"/>
    </xf>
    <xf numFmtId="0" fontId="10" fillId="0" borderId="0" xfId="10" applyFont="1"/>
    <xf numFmtId="0" fontId="51" fillId="0" borderId="0" xfId="10" applyFont="1"/>
    <xf numFmtId="0" fontId="2" fillId="0" borderId="0" xfId="10" applyFont="1"/>
    <xf numFmtId="0" fontId="6" fillId="0" borderId="0" xfId="10" applyFont="1"/>
    <xf numFmtId="0" fontId="7" fillId="0" borderId="22" xfId="10" applyFont="1" applyBorder="1"/>
    <xf numFmtId="0" fontId="35" fillId="0" borderId="25" xfId="10" applyFont="1" applyBorder="1" applyAlignment="1">
      <alignment horizontal="center" vertical="center"/>
    </xf>
    <xf numFmtId="0" fontId="35" fillId="0" borderId="78" xfId="10" quotePrefix="1" applyFont="1" applyBorder="1" applyAlignment="1">
      <alignment horizontal="center" vertical="center"/>
    </xf>
    <xf numFmtId="0" fontId="35" fillId="0" borderId="62" xfId="10" quotePrefix="1" applyFont="1" applyBorder="1" applyAlignment="1">
      <alignment horizontal="center" vertical="center"/>
    </xf>
    <xf numFmtId="0" fontId="35" fillId="0" borderId="61" xfId="10" quotePrefix="1" applyFont="1" applyBorder="1" applyAlignment="1">
      <alignment horizontal="center" vertical="center"/>
    </xf>
    <xf numFmtId="0" fontId="35" fillId="0" borderId="0" xfId="10" applyFont="1"/>
    <xf numFmtId="0" fontId="6" fillId="0" borderId="73" xfId="10" applyFont="1" applyBorder="1"/>
    <xf numFmtId="0" fontId="2" fillId="0" borderId="5" xfId="10" applyFont="1" applyBorder="1"/>
    <xf numFmtId="209" fontId="2" fillId="0" borderId="7" xfId="10" applyNumberFormat="1" applyFont="1" applyBorder="1"/>
    <xf numFmtId="209" fontId="2" fillId="0" borderId="4" xfId="10" applyNumberFormat="1" applyFont="1" applyBorder="1"/>
    <xf numFmtId="209" fontId="2" fillId="0" borderId="9" xfId="10" applyNumberFormat="1" applyFont="1" applyBorder="1"/>
    <xf numFmtId="209" fontId="2" fillId="0" borderId="74" xfId="10" applyNumberFormat="1" applyFont="1" applyBorder="1"/>
    <xf numFmtId="0" fontId="6" fillId="0" borderId="28" xfId="10" applyFont="1" applyBorder="1"/>
    <xf numFmtId="209" fontId="2" fillId="0" borderId="10" xfId="10" applyNumberFormat="1" applyFont="1" applyBorder="1"/>
    <xf numFmtId="209" fontId="2" fillId="0" borderId="29" xfId="10" applyNumberFormat="1" applyFont="1" applyBorder="1"/>
    <xf numFmtId="0" fontId="6" fillId="0" borderId="49" xfId="10" applyFont="1" applyBorder="1"/>
    <xf numFmtId="0" fontId="2" fillId="0" borderId="6" xfId="10" applyFont="1" applyBorder="1"/>
    <xf numFmtId="209" fontId="2" fillId="0" borderId="2" xfId="10" applyNumberFormat="1" applyFont="1" applyBorder="1"/>
    <xf numFmtId="209" fontId="2" fillId="0" borderId="8" xfId="10" applyNumberFormat="1" applyFont="1" applyBorder="1"/>
    <xf numFmtId="209" fontId="2" fillId="0" borderId="50" xfId="10" applyNumberFormat="1" applyFont="1" applyBorder="1"/>
    <xf numFmtId="0" fontId="7" fillId="0" borderId="73" xfId="10" applyFont="1" applyBorder="1"/>
    <xf numFmtId="0" fontId="35" fillId="0" borderId="5" xfId="10" applyFont="1" applyBorder="1" applyAlignment="1">
      <alignment vertical="center"/>
    </xf>
    <xf numFmtId="209" fontId="35" fillId="0" borderId="4" xfId="10" applyNumberFormat="1" applyFont="1" applyBorder="1" applyAlignment="1">
      <alignment vertical="center"/>
    </xf>
    <xf numFmtId="209" fontId="35" fillId="0" borderId="9" xfId="10" applyNumberFormat="1" applyFont="1" applyBorder="1" applyAlignment="1">
      <alignment vertical="center"/>
    </xf>
    <xf numFmtId="209" fontId="35" fillId="0" borderId="74" xfId="10" applyNumberFormat="1" applyFont="1" applyBorder="1" applyAlignment="1">
      <alignment vertical="center"/>
    </xf>
    <xf numFmtId="0" fontId="6" fillId="0" borderId="18" xfId="10" applyFont="1" applyBorder="1"/>
    <xf numFmtId="0" fontId="6" fillId="0" borderId="21" xfId="10" applyFont="1" applyBorder="1"/>
    <xf numFmtId="0" fontId="6" fillId="0" borderId="19" xfId="10" applyFont="1" applyBorder="1"/>
    <xf numFmtId="0" fontId="6" fillId="0" borderId="63" xfId="10" applyFont="1" applyBorder="1"/>
    <xf numFmtId="0" fontId="6" fillId="0" borderId="20" xfId="10" applyFont="1" applyBorder="1"/>
    <xf numFmtId="202" fontId="23" fillId="0" borderId="0" xfId="10" quotePrefix="1" applyNumberFormat="1" applyFont="1" applyAlignment="1">
      <alignment horizontal="right"/>
    </xf>
    <xf numFmtId="209" fontId="15" fillId="0" borderId="0" xfId="10" applyNumberFormat="1" applyFont="1"/>
    <xf numFmtId="0" fontId="15" fillId="0" borderId="0" xfId="10" applyFont="1" applyAlignment="1">
      <alignment horizontal="right"/>
    </xf>
    <xf numFmtId="0" fontId="54" fillId="0" borderId="0" xfId="2" applyFont="1"/>
    <xf numFmtId="209" fontId="2" fillId="0" borderId="0" xfId="10" applyNumberFormat="1" applyFont="1"/>
    <xf numFmtId="3" fontId="18" fillId="0" borderId="0" xfId="13" applyNumberFormat="1" applyFont="1" applyAlignment="1">
      <alignment horizontal="center"/>
    </xf>
    <xf numFmtId="2" fontId="2" fillId="0" borderId="0" xfId="10" applyNumberFormat="1" applyFont="1"/>
    <xf numFmtId="0" fontId="7" fillId="0" borderId="0" xfId="14" applyFont="1" applyAlignment="1">
      <alignment horizontal="left" vertical="center"/>
    </xf>
    <xf numFmtId="0" fontId="10" fillId="0" borderId="0" xfId="14" applyFont="1" applyAlignment="1">
      <alignment horizontal="left" vertical="center"/>
    </xf>
    <xf numFmtId="0" fontId="7" fillId="0" borderId="59" xfId="14" applyFont="1" applyBorder="1" applyAlignment="1">
      <alignment vertical="center"/>
    </xf>
    <xf numFmtId="0" fontId="35" fillId="0" borderId="70" xfId="14" applyFont="1" applyBorder="1" applyAlignment="1">
      <alignment horizontal="center" vertical="center" wrapText="1"/>
    </xf>
    <xf numFmtId="0" fontId="35" fillId="0" borderId="78" xfId="14" applyFont="1" applyBorder="1" applyAlignment="1">
      <alignment horizontal="center" vertical="center"/>
    </xf>
    <xf numFmtId="0" fontId="35" fillId="0" borderId="62" xfId="14" applyFont="1" applyBorder="1" applyAlignment="1">
      <alignment horizontal="center" vertical="center"/>
    </xf>
    <xf numFmtId="0" fontId="35" fillId="0" borderId="61" xfId="14" applyFont="1" applyBorder="1" applyAlignment="1">
      <alignment horizontal="center" vertical="center"/>
    </xf>
    <xf numFmtId="0" fontId="35" fillId="0" borderId="0" xfId="14" applyFont="1" applyAlignment="1">
      <alignment vertical="center"/>
    </xf>
    <xf numFmtId="0" fontId="6" fillId="0" borderId="28" xfId="14" applyFont="1" applyBorder="1" applyAlignment="1">
      <alignment vertical="center"/>
    </xf>
    <xf numFmtId="0" fontId="2" fillId="0" borderId="42" xfId="14" applyFont="1" applyBorder="1" applyAlignment="1">
      <alignment vertical="center"/>
    </xf>
    <xf numFmtId="209" fontId="2" fillId="0" borderId="7" xfId="14" applyNumberFormat="1" applyFont="1" applyBorder="1" applyAlignment="1">
      <alignment vertical="center"/>
    </xf>
    <xf numFmtId="209" fontId="2" fillId="0" borderId="10" xfId="14" applyNumberFormat="1" applyFont="1" applyBorder="1" applyAlignment="1">
      <alignment vertical="center"/>
    </xf>
    <xf numFmtId="209" fontId="2" fillId="0" borderId="29" xfId="14" applyNumberFormat="1" applyFont="1" applyBorder="1" applyAlignment="1">
      <alignment vertical="center"/>
    </xf>
    <xf numFmtId="0" fontId="2" fillId="0" borderId="0" xfId="14" applyFont="1" applyAlignment="1">
      <alignment vertical="center"/>
    </xf>
    <xf numFmtId="0" fontId="7" fillId="0" borderId="54" xfId="14" applyFont="1" applyBorder="1" applyAlignment="1">
      <alignment vertical="center"/>
    </xf>
    <xf numFmtId="0" fontId="35" fillId="0" borderId="69" xfId="14" applyFont="1" applyBorder="1" applyAlignment="1">
      <alignment vertical="center"/>
    </xf>
    <xf numFmtId="209" fontId="35" fillId="0" borderId="67" xfId="14" applyNumberFormat="1" applyFont="1" applyBorder="1" applyAlignment="1">
      <alignment vertical="center"/>
    </xf>
    <xf numFmtId="209" fontId="35" fillId="0" borderId="80" xfId="14" applyNumberFormat="1" applyFont="1" applyBorder="1" applyAlignment="1">
      <alignment vertical="center"/>
    </xf>
    <xf numFmtId="209" fontId="35" fillId="0" borderId="56" xfId="14" applyNumberFormat="1" applyFont="1" applyBorder="1" applyAlignment="1">
      <alignment vertical="center"/>
    </xf>
    <xf numFmtId="202" fontId="2" fillId="0" borderId="0" xfId="14" applyNumberFormat="1" applyFont="1" applyAlignment="1">
      <alignment horizontal="right" vertical="center"/>
    </xf>
    <xf numFmtId="0" fontId="6" fillId="0" borderId="0" xfId="14" applyFont="1" applyAlignment="1">
      <alignment vertical="center"/>
    </xf>
    <xf numFmtId="3" fontId="6" fillId="0" borderId="0" xfId="14" applyNumberFormat="1" applyFont="1" applyAlignment="1">
      <alignment horizontal="right" vertical="center"/>
    </xf>
    <xf numFmtId="1" fontId="23" fillId="0" borderId="0" xfId="4" quotePrefix="1" applyNumberFormat="1" applyFont="1" applyAlignment="1">
      <alignment horizontal="right" vertical="center"/>
    </xf>
    <xf numFmtId="165" fontId="6" fillId="0" borderId="0" xfId="14" applyNumberFormat="1" applyFont="1" applyAlignment="1">
      <alignment vertical="center"/>
    </xf>
    <xf numFmtId="209" fontId="2" fillId="0" borderId="0" xfId="14" applyNumberFormat="1" applyFont="1" applyAlignment="1">
      <alignment vertical="center"/>
    </xf>
    <xf numFmtId="210" fontId="2" fillId="0" borderId="0" xfId="14" applyNumberFormat="1" applyFont="1" applyAlignment="1">
      <alignment vertical="center"/>
    </xf>
    <xf numFmtId="0" fontId="41" fillId="0" borderId="0" xfId="14" applyFont="1" applyAlignment="1">
      <alignment vertical="center"/>
    </xf>
    <xf numFmtId="209" fontId="6" fillId="0" borderId="0" xfId="14" applyNumberFormat="1" applyFont="1" applyAlignment="1">
      <alignment vertical="center"/>
    </xf>
    <xf numFmtId="0" fontId="2" fillId="0" borderId="0" xfId="15" applyFont="1"/>
    <xf numFmtId="0" fontId="2" fillId="0" borderId="0" xfId="15" applyFont="1" applyAlignment="1">
      <alignment horizontal="right"/>
    </xf>
    <xf numFmtId="0" fontId="7" fillId="0" borderId="0" xfId="15" quotePrefix="1" applyFont="1" applyAlignment="1">
      <alignment horizontal="left"/>
    </xf>
    <xf numFmtId="0" fontId="10" fillId="0" borderId="0" xfId="15" applyFont="1" applyAlignment="1">
      <alignment horizontal="right"/>
    </xf>
    <xf numFmtId="0" fontId="10" fillId="0" borderId="0" xfId="15" applyFont="1"/>
    <xf numFmtId="0" fontId="6" fillId="0" borderId="0" xfId="15" applyFont="1"/>
    <xf numFmtId="0" fontId="7" fillId="0" borderId="0" xfId="15" applyFont="1" applyAlignment="1">
      <alignment horizontal="centerContinuous"/>
    </xf>
    <xf numFmtId="0" fontId="2" fillId="0" borderId="28" xfId="15" applyFont="1" applyBorder="1"/>
    <xf numFmtId="0" fontId="35" fillId="0" borderId="42" xfId="15" applyFont="1" applyBorder="1" applyAlignment="1">
      <alignment horizontal="left"/>
    </xf>
    <xf numFmtId="0" fontId="2" fillId="0" borderId="7" xfId="15" quotePrefix="1" applyFont="1" applyBorder="1" applyAlignment="1">
      <alignment horizontal="center"/>
    </xf>
    <xf numFmtId="211" fontId="2" fillId="0" borderId="7" xfId="15" applyNumberFormat="1" applyFont="1" applyBorder="1"/>
    <xf numFmtId="211" fontId="2" fillId="0" borderId="32" xfId="15" applyNumberFormat="1" applyFont="1" applyBorder="1" applyAlignment="1">
      <alignment horizontal="right"/>
    </xf>
    <xf numFmtId="0" fontId="35" fillId="0" borderId="42" xfId="15" quotePrefix="1" applyFont="1" applyBorder="1" applyAlignment="1">
      <alignment horizontal="left"/>
    </xf>
    <xf numFmtId="0" fontId="6" fillId="0" borderId="18" xfId="15" applyFont="1" applyBorder="1"/>
    <xf numFmtId="0" fontId="6" fillId="0" borderId="36" xfId="15" applyFont="1" applyBorder="1"/>
    <xf numFmtId="0" fontId="6" fillId="0" borderId="19" xfId="15" applyFont="1" applyBorder="1"/>
    <xf numFmtId="0" fontId="6" fillId="0" borderId="31" xfId="15" applyFont="1" applyBorder="1"/>
    <xf numFmtId="0" fontId="2" fillId="0" borderId="0" xfId="15" quotePrefix="1" applyFont="1" applyAlignment="1">
      <alignment horizontal="right"/>
    </xf>
    <xf numFmtId="0" fontId="6" fillId="0" borderId="0" xfId="15" applyFont="1" applyAlignment="1">
      <alignment horizontal="right"/>
    </xf>
    <xf numFmtId="0" fontId="56" fillId="0" borderId="0" xfId="14" applyFont="1" applyAlignment="1">
      <alignment horizontal="right"/>
    </xf>
    <xf numFmtId="0" fontId="15" fillId="0" borderId="0" xfId="14" applyFont="1"/>
    <xf numFmtId="0" fontId="22" fillId="0" borderId="0" xfId="15" applyFont="1" applyAlignment="1">
      <alignment vertical="center"/>
    </xf>
    <xf numFmtId="0" fontId="35" fillId="0" borderId="22" xfId="15" applyFont="1" applyBorder="1" applyAlignment="1">
      <alignment horizontal="center"/>
    </xf>
    <xf numFmtId="0" fontId="35" fillId="0" borderId="33" xfId="15" applyFont="1" applyBorder="1" applyAlignment="1">
      <alignment horizontal="center"/>
    </xf>
    <xf numFmtId="0" fontId="2" fillId="0" borderId="18" xfId="15" applyFont="1" applyBorder="1" applyAlignment="1">
      <alignment horizontal="right"/>
    </xf>
    <xf numFmtId="0" fontId="2" fillId="0" borderId="31" xfId="15" applyFont="1" applyBorder="1" applyAlignment="1">
      <alignment horizontal="right"/>
    </xf>
    <xf numFmtId="0" fontId="35" fillId="0" borderId="13" xfId="15" applyFont="1" applyBorder="1" applyAlignment="1">
      <alignment horizontal="left" indent="2"/>
    </xf>
    <xf numFmtId="0" fontId="35" fillId="0" borderId="24" xfId="15" applyFont="1" applyBorder="1" applyAlignment="1">
      <alignment horizontal="left"/>
    </xf>
    <xf numFmtId="0" fontId="2" fillId="0" borderId="42" xfId="15" applyFont="1" applyBorder="1" applyAlignment="1">
      <alignment horizontal="center"/>
    </xf>
    <xf numFmtId="0" fontId="2" fillId="0" borderId="29" xfId="15" applyFont="1" applyBorder="1" applyAlignment="1">
      <alignment horizontal="center"/>
    </xf>
    <xf numFmtId="0" fontId="35" fillId="0" borderId="27" xfId="15" applyFont="1" applyBorder="1" applyAlignment="1">
      <alignment horizontal="left" indent="2"/>
    </xf>
    <xf numFmtId="0" fontId="35" fillId="0" borderId="29" xfId="15" applyFont="1" applyBorder="1" applyAlignment="1">
      <alignment horizontal="left"/>
    </xf>
    <xf numFmtId="0" fontId="2" fillId="0" borderId="18" xfId="15" applyFont="1" applyBorder="1"/>
    <xf numFmtId="0" fontId="2" fillId="0" borderId="20" xfId="15" applyFont="1" applyBorder="1"/>
    <xf numFmtId="0" fontId="2" fillId="0" borderId="41" xfId="15" applyFont="1" applyBorder="1" applyAlignment="1">
      <alignment horizontal="center"/>
    </xf>
    <xf numFmtId="0" fontId="2" fillId="0" borderId="24" xfId="15" applyFont="1" applyBorder="1" applyAlignment="1">
      <alignment horizontal="center"/>
    </xf>
    <xf numFmtId="0" fontId="35" fillId="0" borderId="42" xfId="15" applyFont="1" applyBorder="1" applyAlignment="1">
      <alignment horizontal="center"/>
    </xf>
    <xf numFmtId="0" fontId="35" fillId="0" borderId="29" xfId="15" applyFont="1" applyBorder="1" applyAlignment="1">
      <alignment horizontal="center"/>
    </xf>
    <xf numFmtId="0" fontId="2" fillId="0" borderId="36" xfId="15" applyFont="1" applyBorder="1" applyAlignment="1">
      <alignment horizontal="center"/>
    </xf>
    <xf numFmtId="0" fontId="2" fillId="0" borderId="31" xfId="15" applyFont="1" applyBorder="1" applyAlignment="1">
      <alignment horizontal="center"/>
    </xf>
    <xf numFmtId="202" fontId="23" fillId="0" borderId="0" xfId="15" quotePrefix="1" applyNumberFormat="1" applyFont="1" applyAlignment="1">
      <alignment horizontal="right" vertical="top"/>
    </xf>
    <xf numFmtId="202" fontId="23" fillId="0" borderId="0" xfId="15" quotePrefix="1" applyNumberFormat="1" applyFont="1" applyAlignment="1">
      <alignment horizontal="right"/>
    </xf>
    <xf numFmtId="0" fontId="15" fillId="0" borderId="0" xfId="15" applyFont="1"/>
    <xf numFmtId="0" fontId="58" fillId="0" borderId="0" xfId="15" applyFont="1"/>
    <xf numFmtId="202" fontId="15" fillId="0" borderId="0" xfId="15" applyNumberFormat="1" applyFont="1"/>
    <xf numFmtId="0" fontId="6" fillId="0" borderId="0" xfId="1" applyFont="1"/>
    <xf numFmtId="0" fontId="7" fillId="0" borderId="0" xfId="2" applyFont="1" applyAlignment="1">
      <alignment horizontal="center" vertical="center"/>
    </xf>
    <xf numFmtId="0" fontId="2" fillId="0" borderId="9" xfId="2" applyFont="1" applyBorder="1"/>
    <xf numFmtId="0" fontId="2" fillId="0" borderId="5" xfId="2" applyFont="1" applyBorder="1"/>
    <xf numFmtId="0" fontId="6" fillId="0" borderId="57" xfId="2" applyFont="1" applyBorder="1"/>
    <xf numFmtId="0" fontId="22" fillId="0" borderId="3" xfId="2" applyFont="1" applyBorder="1" applyAlignment="1">
      <alignment horizontal="center"/>
    </xf>
    <xf numFmtId="0" fontId="35" fillId="0" borderId="10" xfId="2" applyFont="1" applyBorder="1"/>
    <xf numFmtId="0" fontId="2" fillId="0" borderId="42" xfId="2" applyFont="1" applyBorder="1"/>
    <xf numFmtId="0" fontId="2" fillId="0" borderId="4" xfId="2" applyFont="1" applyBorder="1"/>
    <xf numFmtId="0" fontId="2" fillId="0" borderId="10" xfId="2" applyFont="1" applyBorder="1"/>
    <xf numFmtId="167" fontId="2" fillId="0" borderId="42" xfId="2" applyNumberFormat="1" applyFont="1" applyBorder="1"/>
    <xf numFmtId="167" fontId="2" fillId="0" borderId="42" xfId="2" applyNumberFormat="1" applyFont="1" applyBorder="1" applyAlignment="1">
      <alignment horizontal="center"/>
    </xf>
    <xf numFmtId="0" fontId="19" fillId="0" borderId="0" xfId="2" applyFont="1"/>
    <xf numFmtId="0" fontId="6" fillId="0" borderId="42" xfId="2" applyFont="1" applyBorder="1"/>
    <xf numFmtId="167" fontId="2" fillId="0" borderId="7" xfId="2" quotePrefix="1" applyNumberFormat="1" applyFont="1" applyBorder="1"/>
    <xf numFmtId="167" fontId="2" fillId="0" borderId="42" xfId="2" quotePrefix="1" applyNumberFormat="1" applyFont="1" applyBorder="1"/>
    <xf numFmtId="0" fontId="45" fillId="0" borderId="0" xfId="2" quotePrefix="1" applyFont="1" applyAlignment="1">
      <alignment horizontal="left"/>
    </xf>
    <xf numFmtId="0" fontId="28" fillId="0" borderId="42" xfId="2" applyFont="1" applyBorder="1"/>
    <xf numFmtId="212" fontId="45" fillId="0" borderId="42" xfId="2" applyNumberFormat="1" applyFont="1" applyBorder="1"/>
    <xf numFmtId="167" fontId="2" fillId="0" borderId="0" xfId="2" applyNumberFormat="1" applyFont="1"/>
    <xf numFmtId="0" fontId="35" fillId="0" borderId="42" xfId="2" applyFont="1" applyBorder="1"/>
    <xf numFmtId="167" fontId="35" fillId="0" borderId="42" xfId="2" quotePrefix="1" applyNumberFormat="1" applyFont="1" applyBorder="1"/>
    <xf numFmtId="167" fontId="35" fillId="0" borderId="42" xfId="2" applyNumberFormat="1" applyFont="1" applyBorder="1"/>
    <xf numFmtId="167" fontId="35" fillId="0" borderId="42" xfId="2" applyNumberFormat="1" applyFont="1" applyBorder="1" applyAlignment="1">
      <alignment horizontal="center"/>
    </xf>
    <xf numFmtId="167" fontId="35" fillId="0" borderId="2" xfId="2" applyNumberFormat="1" applyFont="1" applyBorder="1" applyAlignment="1">
      <alignment horizontal="center"/>
    </xf>
    <xf numFmtId="167" fontId="35" fillId="0" borderId="2" xfId="2" applyNumberFormat="1" applyFont="1" applyBorder="1"/>
    <xf numFmtId="0" fontId="25" fillId="0" borderId="0" xfId="2" applyFont="1"/>
    <xf numFmtId="0" fontId="7" fillId="0" borderId="41" xfId="2" applyFont="1" applyBorder="1" applyAlignment="1">
      <alignment horizontal="center" vertical="center"/>
    </xf>
    <xf numFmtId="0" fontId="7" fillId="0" borderId="23" xfId="2" applyFont="1" applyBorder="1" applyAlignment="1">
      <alignment horizontal="center" vertical="center"/>
    </xf>
    <xf numFmtId="0" fontId="7" fillId="0" borderId="23" xfId="2" quotePrefix="1" applyFont="1" applyBorder="1" applyAlignment="1">
      <alignment horizontal="center" vertical="center"/>
    </xf>
    <xf numFmtId="0" fontId="22" fillId="0" borderId="24" xfId="2" quotePrefix="1" applyFont="1" applyBorder="1" applyAlignment="1">
      <alignment horizontal="center" vertical="center"/>
    </xf>
    <xf numFmtId="0" fontId="22" fillId="0" borderId="0" xfId="2" quotePrefix="1" applyFont="1" applyAlignment="1">
      <alignment horizontal="center" vertical="center"/>
    </xf>
    <xf numFmtId="0" fontId="7" fillId="0" borderId="42" xfId="2" applyFont="1" applyBorder="1" applyAlignment="1">
      <alignment horizontal="center" vertical="center"/>
    </xf>
    <xf numFmtId="0" fontId="7" fillId="0" borderId="7" xfId="2" quotePrefix="1" applyFont="1" applyBorder="1" applyAlignment="1">
      <alignment horizontal="center" vertical="center"/>
    </xf>
    <xf numFmtId="0" fontId="22" fillId="0" borderId="29" xfId="2" applyFont="1" applyBorder="1" applyAlignment="1">
      <alignment horizontal="center" vertical="center"/>
    </xf>
    <xf numFmtId="0" fontId="7" fillId="0" borderId="49" xfId="2" applyFont="1" applyBorder="1" applyAlignment="1">
      <alignment horizontal="center" vertical="center"/>
    </xf>
    <xf numFmtId="0" fontId="22" fillId="0" borderId="52" xfId="2" applyFont="1" applyBorder="1" applyAlignment="1">
      <alignment horizontal="center" vertical="center"/>
    </xf>
    <xf numFmtId="180" fontId="18" fillId="0" borderId="7" xfId="2" applyNumberFormat="1" applyFont="1" applyBorder="1" applyAlignment="1">
      <alignment horizontal="right"/>
    </xf>
    <xf numFmtId="180" fontId="18" fillId="0" borderId="29" xfId="2" applyNumberFormat="1" applyFont="1" applyBorder="1" applyAlignment="1">
      <alignment horizontal="right"/>
    </xf>
    <xf numFmtId="180" fontId="18" fillId="0" borderId="0" xfId="2" applyNumberFormat="1" applyFont="1" applyAlignment="1">
      <alignment horizontal="right"/>
    </xf>
    <xf numFmtId="0" fontId="22" fillId="0" borderId="49" xfId="2" applyFont="1" applyBorder="1" applyAlignment="1">
      <alignment horizontal="center"/>
    </xf>
    <xf numFmtId="0" fontId="22" fillId="0" borderId="58" xfId="2" applyFont="1" applyBorder="1" applyAlignment="1">
      <alignment horizontal="center"/>
    </xf>
    <xf numFmtId="180" fontId="18" fillId="0" borderId="52" xfId="2" applyNumberFormat="1" applyFont="1" applyBorder="1"/>
    <xf numFmtId="0" fontId="22" fillId="0" borderId="73" xfId="2" quotePrefix="1" applyFont="1" applyBorder="1" applyAlignment="1">
      <alignment horizontal="center"/>
    </xf>
    <xf numFmtId="0" fontId="22" fillId="0" borderId="5" xfId="2" applyFont="1" applyBorder="1" applyAlignment="1">
      <alignment horizontal="left"/>
    </xf>
    <xf numFmtId="180" fontId="18" fillId="0" borderId="4" xfId="2" applyNumberFormat="1" applyFont="1" applyBorder="1"/>
    <xf numFmtId="180" fontId="18" fillId="0" borderId="4" xfId="2" applyNumberFormat="1" applyFont="1" applyBorder="1" applyAlignment="1">
      <alignment horizontal="right"/>
    </xf>
    <xf numFmtId="180" fontId="18" fillId="0" borderId="74" xfId="2" applyNumberFormat="1" applyFont="1" applyBorder="1" applyAlignment="1">
      <alignment horizontal="right"/>
    </xf>
    <xf numFmtId="0" fontId="22" fillId="0" borderId="28" xfId="2" quotePrefix="1" applyFont="1" applyBorder="1" applyAlignment="1">
      <alignment horizontal="center" vertical="center"/>
    </xf>
    <xf numFmtId="0" fontId="22" fillId="0" borderId="0" xfId="2" applyFont="1" applyAlignment="1">
      <alignment horizontal="left"/>
    </xf>
    <xf numFmtId="0" fontId="22" fillId="0" borderId="18" xfId="2" applyFont="1" applyBorder="1" applyAlignment="1">
      <alignment horizontal="left"/>
    </xf>
    <xf numFmtId="0" fontId="22" fillId="0" borderId="21" xfId="2" applyFont="1" applyBorder="1" applyAlignment="1">
      <alignment horizontal="left"/>
    </xf>
    <xf numFmtId="180" fontId="18" fillId="0" borderId="20" xfId="2" applyNumberFormat="1" applyFont="1" applyBorder="1" applyAlignment="1">
      <alignment horizontal="right"/>
    </xf>
    <xf numFmtId="0" fontId="12" fillId="0" borderId="0" xfId="2" applyFont="1" applyAlignment="1">
      <alignment horizontal="center"/>
    </xf>
    <xf numFmtId="0" fontId="2" fillId="0" borderId="0" xfId="2" applyFont="1" applyAlignment="1">
      <alignment horizontal="center"/>
    </xf>
    <xf numFmtId="0" fontId="7" fillId="0" borderId="50" xfId="2" applyFont="1" applyBorder="1" applyAlignment="1">
      <alignment horizontal="center" vertical="center"/>
    </xf>
    <xf numFmtId="0" fontId="7" fillId="0" borderId="81" xfId="2" applyFont="1" applyBorder="1" applyAlignment="1">
      <alignment horizontal="center" vertical="center" textRotation="90"/>
    </xf>
    <xf numFmtId="0" fontId="7" fillId="0" borderId="11" xfId="2" applyFont="1" applyBorder="1" applyAlignment="1">
      <alignment horizontal="center" vertical="center" textRotation="90"/>
    </xf>
    <xf numFmtId="0" fontId="22" fillId="0" borderId="1" xfId="2" quotePrefix="1" applyFont="1" applyBorder="1" applyAlignment="1">
      <alignment horizontal="center" vertical="center" textRotation="90"/>
    </xf>
    <xf numFmtId="0" fontId="7" fillId="0" borderId="1" xfId="2" applyFont="1" applyBorder="1" applyAlignment="1">
      <alignment horizontal="center" vertical="center" textRotation="90"/>
    </xf>
    <xf numFmtId="0" fontId="7" fillId="0" borderId="11" xfId="2" quotePrefix="1" applyFont="1" applyBorder="1" applyAlignment="1">
      <alignment vertical="center" textRotation="90"/>
    </xf>
    <xf numFmtId="0" fontId="7" fillId="0" borderId="3" xfId="2" quotePrefix="1" applyFont="1" applyBorder="1" applyAlignment="1">
      <alignment horizontal="left" vertical="center" textRotation="90"/>
    </xf>
    <xf numFmtId="0" fontId="7" fillId="0" borderId="1" xfId="2" quotePrefix="1" applyFont="1" applyBorder="1" applyAlignment="1">
      <alignment horizontal="center" vertical="center" textRotation="90"/>
    </xf>
    <xf numFmtId="0" fontId="7" fillId="0" borderId="76" xfId="2" applyFont="1" applyBorder="1" applyAlignment="1">
      <alignment horizontal="center" vertical="center" textRotation="90"/>
    </xf>
    <xf numFmtId="0" fontId="7" fillId="0" borderId="0" xfId="2" applyFont="1" applyAlignment="1">
      <alignment horizontal="right" vertical="center" textRotation="90"/>
    </xf>
    <xf numFmtId="0" fontId="7" fillId="0" borderId="0" xfId="2" applyFont="1" applyAlignment="1">
      <alignment horizontal="left" vertical="center" textRotation="90"/>
    </xf>
    <xf numFmtId="0" fontId="7" fillId="0" borderId="29" xfId="2" applyFont="1" applyBorder="1" applyAlignment="1">
      <alignment horizontal="center"/>
    </xf>
    <xf numFmtId="165" fontId="6" fillId="0" borderId="7" xfId="2" applyNumberFormat="1" applyFont="1" applyBorder="1" applyAlignment="1">
      <alignment horizontal="center"/>
    </xf>
    <xf numFmtId="165" fontId="6" fillId="0" borderId="42" xfId="2" applyNumberFormat="1" applyFont="1" applyBorder="1" applyAlignment="1">
      <alignment horizontal="center"/>
    </xf>
    <xf numFmtId="165" fontId="6" fillId="0" borderId="32" xfId="2" applyNumberFormat="1" applyFont="1" applyBorder="1" applyAlignment="1">
      <alignment horizontal="center"/>
    </xf>
    <xf numFmtId="165" fontId="6" fillId="0" borderId="52" xfId="2" applyNumberFormat="1" applyFont="1" applyBorder="1" applyAlignment="1">
      <alignment horizontal="center"/>
    </xf>
    <xf numFmtId="0" fontId="35" fillId="0" borderId="74" xfId="2" quotePrefix="1" applyFont="1" applyBorder="1" applyAlignment="1">
      <alignment horizontal="left"/>
    </xf>
    <xf numFmtId="165" fontId="6" fillId="0" borderId="65" xfId="2" quotePrefix="1" applyNumberFormat="1" applyFont="1" applyBorder="1" applyAlignment="1">
      <alignment horizontal="center"/>
    </xf>
    <xf numFmtId="165" fontId="6" fillId="0" borderId="4" xfId="2" applyNumberFormat="1" applyFont="1" applyBorder="1" applyAlignment="1">
      <alignment horizontal="center"/>
    </xf>
    <xf numFmtId="165" fontId="6" fillId="0" borderId="4" xfId="2" quotePrefix="1" applyNumberFormat="1" applyFont="1" applyBorder="1" applyAlignment="1">
      <alignment horizontal="center"/>
    </xf>
    <xf numFmtId="165" fontId="6" fillId="0" borderId="53" xfId="2" applyNumberFormat="1" applyFont="1" applyBorder="1" applyAlignment="1">
      <alignment horizontal="center"/>
    </xf>
    <xf numFmtId="0" fontId="35" fillId="0" borderId="29" xfId="2" quotePrefix="1" applyFont="1" applyBorder="1" applyAlignment="1">
      <alignment horizontal="left"/>
    </xf>
    <xf numFmtId="165" fontId="6" fillId="0" borderId="30" xfId="2" quotePrefix="1" applyNumberFormat="1" applyFont="1" applyBorder="1" applyAlignment="1">
      <alignment horizontal="center"/>
    </xf>
    <xf numFmtId="165" fontId="6" fillId="0" borderId="7" xfId="2" quotePrefix="1" applyNumberFormat="1" applyFont="1" applyBorder="1" applyAlignment="1">
      <alignment horizontal="center"/>
    </xf>
    <xf numFmtId="0" fontId="35" fillId="0" borderId="20" xfId="2" quotePrefix="1" applyFont="1" applyBorder="1" applyAlignment="1">
      <alignment horizontal="left"/>
    </xf>
    <xf numFmtId="165" fontId="6" fillId="0" borderId="34" xfId="2" quotePrefix="1" applyNumberFormat="1" applyFont="1" applyBorder="1" applyAlignment="1">
      <alignment horizontal="center"/>
    </xf>
    <xf numFmtId="165" fontId="6" fillId="0" borderId="19" xfId="2" applyNumberFormat="1" applyFont="1" applyBorder="1" applyAlignment="1">
      <alignment horizontal="center"/>
    </xf>
    <xf numFmtId="165" fontId="6" fillId="0" borderId="31" xfId="2" applyNumberFormat="1" applyFont="1" applyBorder="1" applyAlignment="1">
      <alignment horizontal="center"/>
    </xf>
    <xf numFmtId="0" fontId="35" fillId="0" borderId="0" xfId="2" quotePrefix="1" applyFont="1" applyAlignment="1">
      <alignment horizontal="left"/>
    </xf>
    <xf numFmtId="165" fontId="6" fillId="0" borderId="0" xfId="2" quotePrefix="1" applyNumberFormat="1" applyFont="1" applyAlignment="1">
      <alignment horizontal="right"/>
    </xf>
    <xf numFmtId="0" fontId="6" fillId="0" borderId="0" xfId="2" applyFont="1" applyAlignment="1">
      <alignment horizontal="center"/>
    </xf>
    <xf numFmtId="0" fontId="22" fillId="0" borderId="0" xfId="17" applyFont="1" applyAlignment="1">
      <alignment vertical="center"/>
    </xf>
    <xf numFmtId="0" fontId="22" fillId="0" borderId="0" xfId="17" applyFont="1"/>
    <xf numFmtId="0" fontId="7" fillId="0" borderId="0" xfId="17" quotePrefix="1" applyFont="1" applyAlignment="1">
      <alignment horizontal="right"/>
    </xf>
    <xf numFmtId="0" fontId="22" fillId="0" borderId="1" xfId="17" applyFont="1" applyBorder="1" applyAlignment="1">
      <alignment horizontal="center" vertical="center" wrapText="1"/>
    </xf>
    <xf numFmtId="0" fontId="35" fillId="0" borderId="1" xfId="17" applyFont="1" applyBorder="1" applyAlignment="1">
      <alignment horizontal="center" vertical="center" wrapText="1"/>
    </xf>
    <xf numFmtId="0" fontId="22" fillId="0" borderId="1" xfId="18" applyNumberFormat="1" applyFont="1" applyFill="1" applyBorder="1" applyAlignment="1">
      <alignment horizontal="center" vertical="center" wrapText="1"/>
    </xf>
    <xf numFmtId="0" fontId="18" fillId="0" borderId="0" xfId="17" applyFont="1"/>
    <xf numFmtId="49" fontId="22" fillId="0" borderId="7" xfId="17" applyNumberFormat="1" applyFont="1" applyBorder="1" applyAlignment="1">
      <alignment horizontal="center"/>
    </xf>
    <xf numFmtId="0" fontId="35" fillId="0" borderId="7" xfId="17" applyFont="1" applyBorder="1" applyAlignment="1">
      <alignment horizontal="left"/>
    </xf>
    <xf numFmtId="0" fontId="18" fillId="0" borderId="4" xfId="17" applyFont="1" applyBorder="1"/>
    <xf numFmtId="49" fontId="22" fillId="0" borderId="7" xfId="17" quotePrefix="1" applyNumberFormat="1" applyFont="1" applyBorder="1" applyAlignment="1">
      <alignment horizontal="center"/>
    </xf>
    <xf numFmtId="0" fontId="22" fillId="0" borderId="7" xfId="17" applyFont="1" applyBorder="1"/>
    <xf numFmtId="184" fontId="22" fillId="0" borderId="7" xfId="17" applyNumberFormat="1" applyFont="1" applyBorder="1"/>
    <xf numFmtId="49" fontId="18" fillId="0" borderId="7" xfId="17" applyNumberFormat="1" applyFont="1" applyBorder="1" applyAlignment="1">
      <alignment horizontal="center"/>
    </xf>
    <xf numFmtId="0" fontId="18" fillId="0" borderId="7" xfId="17" applyFont="1" applyBorder="1" applyAlignment="1">
      <alignment horizontal="left" indent="1"/>
    </xf>
    <xf numFmtId="184" fontId="18" fillId="0" borderId="7" xfId="17" applyNumberFormat="1" applyFont="1" applyBorder="1"/>
    <xf numFmtId="213" fontId="18" fillId="0" borderId="0" xfId="17" applyNumberFormat="1" applyFont="1"/>
    <xf numFmtId="214" fontId="18" fillId="0" borderId="7" xfId="18" applyNumberFormat="1" applyFont="1" applyFill="1" applyBorder="1" applyAlignment="1">
      <alignment horizontal="center"/>
    </xf>
    <xf numFmtId="214" fontId="18" fillId="0" borderId="0" xfId="17" applyNumberFormat="1" applyFont="1"/>
    <xf numFmtId="197" fontId="22" fillId="0" borderId="0" xfId="17" applyNumberFormat="1" applyFont="1"/>
    <xf numFmtId="49" fontId="60" fillId="0" borderId="1" xfId="17" applyNumberFormat="1" applyFont="1" applyBorder="1" applyAlignment="1">
      <alignment horizontal="center"/>
    </xf>
    <xf numFmtId="0" fontId="60" fillId="0" borderId="1" xfId="17" applyFont="1" applyBorder="1"/>
    <xf numFmtId="184" fontId="22" fillId="0" borderId="1" xfId="17" applyNumberFormat="1" applyFont="1" applyBorder="1"/>
    <xf numFmtId="184" fontId="22" fillId="0" borderId="0" xfId="17" applyNumberFormat="1" applyFont="1"/>
    <xf numFmtId="0" fontId="61" fillId="0" borderId="7" xfId="17" applyFont="1" applyBorder="1" applyAlignment="1">
      <alignment horizontal="left"/>
    </xf>
    <xf numFmtId="184" fontId="18" fillId="0" borderId="0" xfId="17" applyNumberFormat="1" applyFont="1"/>
    <xf numFmtId="49" fontId="22" fillId="0" borderId="7" xfId="17" applyNumberFormat="1" applyFont="1" applyBorder="1" applyAlignment="1">
      <alignment horizontal="center" vertical="top" wrapText="1"/>
    </xf>
    <xf numFmtId="0" fontId="35" fillId="0" borderId="7" xfId="17" applyFont="1" applyBorder="1" applyAlignment="1">
      <alignment wrapText="1"/>
    </xf>
    <xf numFmtId="197" fontId="18" fillId="0" borderId="0" xfId="17" applyNumberFormat="1" applyFont="1"/>
    <xf numFmtId="214" fontId="18" fillId="0" borderId="7" xfId="18" quotePrefix="1" applyNumberFormat="1" applyFont="1" applyFill="1" applyBorder="1" applyAlignment="1">
      <alignment horizontal="right"/>
    </xf>
    <xf numFmtId="214" fontId="22" fillId="0" borderId="7" xfId="18" quotePrefix="1" applyNumberFormat="1" applyFont="1" applyFill="1" applyBorder="1" applyAlignment="1">
      <alignment horizontal="right"/>
    </xf>
    <xf numFmtId="49" fontId="18" fillId="0" borderId="2" xfId="17" applyNumberFormat="1" applyFont="1" applyBorder="1" applyAlignment="1">
      <alignment horizontal="center"/>
    </xf>
    <xf numFmtId="0" fontId="18" fillId="0" borderId="2" xfId="17" applyFont="1" applyBorder="1" applyAlignment="1">
      <alignment horizontal="left" indent="1"/>
    </xf>
    <xf numFmtId="184" fontId="18" fillId="0" borderId="2" xfId="17" applyNumberFormat="1" applyFont="1" applyBorder="1"/>
    <xf numFmtId="0" fontId="36" fillId="0" borderId="0" xfId="17" applyFont="1"/>
    <xf numFmtId="0" fontId="22" fillId="0" borderId="0" xfId="17" applyFont="1" applyAlignment="1">
      <alignment horizontal="left" vertical="center"/>
    </xf>
    <xf numFmtId="0" fontId="18" fillId="0" borderId="0" xfId="17" applyFont="1" applyAlignment="1">
      <alignment vertical="center"/>
    </xf>
    <xf numFmtId="49" fontId="22" fillId="0" borderId="0" xfId="17" applyNumberFormat="1" applyFont="1" applyAlignment="1">
      <alignment horizontal="left" vertical="center"/>
    </xf>
    <xf numFmtId="184" fontId="18" fillId="0" borderId="0" xfId="17" applyNumberFormat="1" applyFont="1" applyAlignment="1">
      <alignment vertical="center"/>
    </xf>
    <xf numFmtId="0" fontId="7" fillId="0" borderId="0" xfId="17" quotePrefix="1" applyFont="1" applyAlignment="1">
      <alignment horizontal="right" vertical="center"/>
    </xf>
    <xf numFmtId="49" fontId="22" fillId="0" borderId="7" xfId="17" applyNumberFormat="1" applyFont="1" applyBorder="1" applyAlignment="1">
      <alignment horizontal="center" vertical="center"/>
    </xf>
    <xf numFmtId="184" fontId="22" fillId="0" borderId="4" xfId="17" applyNumberFormat="1" applyFont="1" applyBorder="1" applyAlignment="1">
      <alignment vertical="center"/>
    </xf>
    <xf numFmtId="184" fontId="22" fillId="0" borderId="0" xfId="17" applyNumberFormat="1" applyFont="1" applyAlignment="1">
      <alignment vertical="center"/>
    </xf>
    <xf numFmtId="49" fontId="18" fillId="0" borderId="7" xfId="17" applyNumberFormat="1" applyFont="1" applyBorder="1" applyAlignment="1">
      <alignment horizontal="center" vertical="center"/>
    </xf>
    <xf numFmtId="0" fontId="18" fillId="0" borderId="0" xfId="17" applyFont="1" applyAlignment="1">
      <alignment horizontal="left" vertical="center"/>
    </xf>
    <xf numFmtId="184" fontId="18" fillId="0" borderId="7" xfId="17" applyNumberFormat="1" applyFont="1" applyBorder="1" applyAlignment="1">
      <alignment vertical="center"/>
    </xf>
    <xf numFmtId="49" fontId="27" fillId="0" borderId="7" xfId="17" applyNumberFormat="1" applyFont="1" applyBorder="1" applyAlignment="1">
      <alignment horizontal="center" vertical="center"/>
    </xf>
    <xf numFmtId="0" fontId="27" fillId="0" borderId="0" xfId="17" applyFont="1" applyAlignment="1">
      <alignment horizontal="left" vertical="center"/>
    </xf>
    <xf numFmtId="184" fontId="27" fillId="0" borderId="7" xfId="17" applyNumberFormat="1" applyFont="1" applyBorder="1" applyAlignment="1">
      <alignment vertical="center"/>
    </xf>
    <xf numFmtId="184" fontId="22" fillId="0" borderId="7" xfId="17" applyNumberFormat="1" applyFont="1" applyBorder="1" applyAlignment="1" applyProtection="1">
      <alignment horizontal="center" vertical="center"/>
      <protection locked="0"/>
    </xf>
    <xf numFmtId="184" fontId="22" fillId="0" borderId="7" xfId="17" applyNumberFormat="1" applyFont="1" applyBorder="1" applyAlignment="1" applyProtection="1">
      <alignment horizontal="right" vertical="center"/>
      <protection locked="0"/>
    </xf>
    <xf numFmtId="184" fontId="22" fillId="0" borderId="7" xfId="17" applyNumberFormat="1" applyFont="1" applyBorder="1" applyAlignment="1">
      <alignment vertical="center"/>
    </xf>
    <xf numFmtId="184" fontId="22" fillId="0" borderId="1" xfId="17" applyNumberFormat="1" applyFont="1" applyBorder="1" applyAlignment="1">
      <alignment horizontal="center" vertical="center"/>
    </xf>
    <xf numFmtId="0" fontId="22" fillId="0" borderId="0" xfId="17" applyFont="1" applyAlignment="1">
      <alignment horizontal="left" vertical="center" wrapText="1"/>
    </xf>
    <xf numFmtId="0" fontId="22" fillId="0" borderId="3" xfId="18" applyNumberFormat="1" applyFont="1" applyFill="1" applyBorder="1" applyAlignment="1">
      <alignment horizontal="center" vertical="center" wrapText="1"/>
    </xf>
    <xf numFmtId="0" fontId="22" fillId="0" borderId="7" xfId="17" applyFont="1" applyBorder="1" applyAlignment="1">
      <alignment horizontal="center" vertical="center"/>
    </xf>
    <xf numFmtId="0" fontId="22" fillId="0" borderId="7" xfId="17" applyFont="1" applyBorder="1" applyAlignment="1">
      <alignment vertical="center"/>
    </xf>
    <xf numFmtId="215" fontId="22" fillId="0" borderId="42" xfId="18" applyNumberFormat="1" applyFont="1" applyFill="1" applyBorder="1" applyAlignment="1" applyProtection="1">
      <alignment horizontal="right" vertical="center"/>
    </xf>
    <xf numFmtId="215" fontId="22" fillId="0" borderId="7" xfId="18" applyNumberFormat="1" applyFont="1" applyFill="1" applyBorder="1" applyAlignment="1" applyProtection="1">
      <alignment horizontal="right" vertical="center"/>
    </xf>
    <xf numFmtId="0" fontId="18" fillId="0" borderId="7" xfId="17" applyFont="1" applyBorder="1" applyAlignment="1">
      <alignment horizontal="center" vertical="center"/>
    </xf>
    <xf numFmtId="0" fontId="18" fillId="0" borderId="7" xfId="17" applyFont="1" applyBorder="1" applyAlignment="1">
      <alignment horizontal="left" vertical="center"/>
    </xf>
    <xf numFmtId="215" fontId="18" fillId="0" borderId="42" xfId="18" applyNumberFormat="1" applyFont="1" applyFill="1" applyBorder="1" applyAlignment="1" applyProtection="1">
      <alignment horizontal="right" vertical="center"/>
      <protection locked="0"/>
    </xf>
    <xf numFmtId="215" fontId="18" fillId="0" borderId="0" xfId="17" applyNumberFormat="1" applyFont="1"/>
    <xf numFmtId="215" fontId="22" fillId="0" borderId="42" xfId="18" applyNumberFormat="1" applyFont="1" applyFill="1" applyBorder="1" applyAlignment="1" applyProtection="1">
      <alignment horizontal="right" vertical="center"/>
      <protection locked="0"/>
    </xf>
    <xf numFmtId="215" fontId="18" fillId="0" borderId="42" xfId="18" applyNumberFormat="1" applyFont="1" applyFill="1" applyBorder="1" applyAlignment="1" applyProtection="1">
      <alignment vertical="center"/>
      <protection locked="0"/>
    </xf>
    <xf numFmtId="215" fontId="22" fillId="0" borderId="42" xfId="18" applyNumberFormat="1" applyFont="1" applyFill="1" applyBorder="1" applyAlignment="1" applyProtection="1">
      <alignment vertical="center"/>
      <protection locked="0"/>
    </xf>
    <xf numFmtId="215" fontId="18" fillId="0" borderId="42" xfId="18" applyNumberFormat="1" applyFont="1" applyFill="1" applyBorder="1" applyAlignment="1" applyProtection="1">
      <alignment horizontal="center" vertical="center"/>
      <protection locked="0"/>
    </xf>
    <xf numFmtId="0" fontId="22" fillId="0" borderId="1" xfId="17" applyFont="1" applyBorder="1" applyAlignment="1">
      <alignment horizontal="center" vertical="center"/>
    </xf>
    <xf numFmtId="0" fontId="22" fillId="0" borderId="1" xfId="17" applyFont="1" applyBorder="1" applyAlignment="1">
      <alignment vertical="center"/>
    </xf>
    <xf numFmtId="215" fontId="22" fillId="0" borderId="3" xfId="18" applyNumberFormat="1" applyFont="1" applyFill="1" applyBorder="1" applyAlignment="1" applyProtection="1">
      <alignment vertical="center"/>
      <protection locked="0"/>
    </xf>
    <xf numFmtId="215" fontId="22" fillId="0" borderId="1" xfId="18" applyNumberFormat="1" applyFont="1" applyFill="1" applyBorder="1" applyAlignment="1" applyProtection="1">
      <alignment vertical="center"/>
      <protection locked="0"/>
    </xf>
    <xf numFmtId="0" fontId="22" fillId="0" borderId="4" xfId="17" applyFont="1" applyBorder="1" applyAlignment="1">
      <alignment horizontal="center" vertical="center"/>
    </xf>
    <xf numFmtId="0" fontId="18" fillId="0" borderId="7" xfId="17" applyFont="1" applyBorder="1" applyAlignment="1">
      <alignment vertical="center"/>
    </xf>
    <xf numFmtId="0" fontId="22" fillId="0" borderId="2" xfId="17" applyFont="1" applyBorder="1" applyAlignment="1">
      <alignment horizontal="center" vertical="center"/>
    </xf>
    <xf numFmtId="0" fontId="22" fillId="0" borderId="2" xfId="17" applyFont="1" applyBorder="1" applyAlignment="1">
      <alignment vertical="center"/>
    </xf>
    <xf numFmtId="0" fontId="18" fillId="0" borderId="11" xfId="17" applyFont="1" applyBorder="1" applyAlignment="1">
      <alignment vertical="center"/>
    </xf>
    <xf numFmtId="0" fontId="22" fillId="0" borderId="12" xfId="17" applyFont="1" applyBorder="1" applyAlignment="1">
      <alignment horizontal="center" vertical="center"/>
    </xf>
    <xf numFmtId="215" fontId="22" fillId="0" borderId="1" xfId="18" applyNumberFormat="1" applyFont="1" applyFill="1" applyBorder="1" applyAlignment="1" applyProtection="1">
      <alignment horizontal="right" vertical="center"/>
    </xf>
    <xf numFmtId="43" fontId="18" fillId="0" borderId="0" xfId="17" applyNumberFormat="1" applyFont="1"/>
    <xf numFmtId="0" fontId="18" fillId="0" borderId="0" xfId="13" applyFont="1" applyAlignment="1">
      <alignment vertical="center"/>
    </xf>
    <xf numFmtId="0" fontId="22" fillId="0" borderId="0" xfId="13" applyFont="1" applyAlignment="1">
      <alignment vertical="center"/>
    </xf>
    <xf numFmtId="0" fontId="18" fillId="0" borderId="0" xfId="13" applyFont="1"/>
    <xf numFmtId="0" fontId="22" fillId="0" borderId="0" xfId="13" applyFont="1" applyAlignment="1">
      <alignment horizontal="left" vertical="center" wrapText="1"/>
    </xf>
    <xf numFmtId="214" fontId="22" fillId="0" borderId="0" xfId="19" applyNumberFormat="1" applyFont="1" applyFill="1" applyAlignment="1">
      <alignment horizontal="right" vertical="center"/>
    </xf>
    <xf numFmtId="0" fontId="22" fillId="0" borderId="1" xfId="13" applyFont="1" applyBorder="1" applyAlignment="1">
      <alignment horizontal="center" vertical="center" wrapText="1"/>
    </xf>
    <xf numFmtId="0" fontId="35" fillId="0" borderId="1" xfId="20" applyFont="1" applyFill="1" applyBorder="1" applyAlignment="1">
      <alignment horizontal="center" vertical="center" wrapText="1"/>
    </xf>
    <xf numFmtId="0" fontId="22" fillId="0" borderId="1" xfId="19" applyNumberFormat="1" applyFont="1" applyFill="1" applyBorder="1" applyAlignment="1">
      <alignment horizontal="center" vertical="center" wrapText="1"/>
    </xf>
    <xf numFmtId="0" fontId="18" fillId="0" borderId="7" xfId="13" applyFont="1" applyBorder="1" applyAlignment="1">
      <alignment horizontal="center" vertical="center"/>
    </xf>
    <xf numFmtId="0" fontId="18" fillId="0" borderId="7" xfId="21" applyFont="1" applyFill="1" applyBorder="1" applyAlignment="1">
      <alignment vertical="center"/>
    </xf>
    <xf numFmtId="184" fontId="18" fillId="0" borderId="7" xfId="13" applyNumberFormat="1" applyFont="1" applyBorder="1" applyAlignment="1">
      <alignment horizontal="right" vertical="center"/>
    </xf>
    <xf numFmtId="0" fontId="27" fillId="0" borderId="7" xfId="21" applyFont="1" applyFill="1" applyBorder="1" applyAlignment="1">
      <alignment horizontal="left" vertical="center"/>
    </xf>
    <xf numFmtId="0" fontId="18" fillId="0" borderId="7" xfId="21" applyFont="1" applyFill="1" applyBorder="1" applyAlignment="1">
      <alignment horizontal="center" vertical="center"/>
    </xf>
    <xf numFmtId="184" fontId="27" fillId="0" borderId="7" xfId="13" applyNumberFormat="1" applyFont="1" applyBorder="1" applyAlignment="1">
      <alignment horizontal="right" vertical="center"/>
    </xf>
    <xf numFmtId="184" fontId="45" fillId="0" borderId="7" xfId="13" applyNumberFormat="1" applyFont="1" applyBorder="1" applyAlignment="1">
      <alignment horizontal="right" vertical="center"/>
    </xf>
    <xf numFmtId="184" fontId="18" fillId="0" borderId="0" xfId="13" applyNumberFormat="1" applyFont="1"/>
    <xf numFmtId="0" fontId="18" fillId="0" borderId="7" xfId="21" applyFont="1" applyFill="1" applyBorder="1" applyAlignment="1">
      <alignment vertical="center" wrapText="1"/>
    </xf>
    <xf numFmtId="184" fontId="22" fillId="0" borderId="1" xfId="13" applyNumberFormat="1" applyFont="1" applyBorder="1" applyAlignment="1">
      <alignment horizontal="right" vertical="center"/>
    </xf>
    <xf numFmtId="0" fontId="22" fillId="0" borderId="0" xfId="13" applyFont="1"/>
    <xf numFmtId="0" fontId="14" fillId="0" borderId="0" xfId="4" applyFont="1"/>
    <xf numFmtId="0" fontId="22" fillId="0" borderId="0" xfId="4" quotePrefix="1" applyFont="1"/>
    <xf numFmtId="0" fontId="2" fillId="0" borderId="0" xfId="4" quotePrefix="1" applyFont="1"/>
    <xf numFmtId="0" fontId="7" fillId="0" borderId="0" xfId="4" applyFont="1" applyAlignment="1">
      <alignment horizontal="center"/>
    </xf>
    <xf numFmtId="0" fontId="18" fillId="0" borderId="9" xfId="4" applyFont="1" applyBorder="1" applyAlignment="1">
      <alignment vertical="center"/>
    </xf>
    <xf numFmtId="0" fontId="18" fillId="0" borderId="5" xfId="4" applyFont="1" applyBorder="1" applyAlignment="1">
      <alignment horizontal="center" vertical="center"/>
    </xf>
    <xf numFmtId="0" fontId="18" fillId="0" borderId="5" xfId="4" applyFont="1" applyBorder="1" applyAlignment="1">
      <alignment vertical="center"/>
    </xf>
    <xf numFmtId="0" fontId="2" fillId="0" borderId="10" xfId="4" applyFont="1" applyBorder="1"/>
    <xf numFmtId="0" fontId="35" fillId="0" borderId="0" xfId="4" quotePrefix="1" applyFont="1" applyAlignment="1">
      <alignment horizontal="center"/>
    </xf>
    <xf numFmtId="183" fontId="18" fillId="0" borderId="42" xfId="16" applyNumberFormat="1" applyFont="1" applyBorder="1" applyAlignment="1">
      <alignment horizontal="center"/>
    </xf>
    <xf numFmtId="183" fontId="18" fillId="0" borderId="4" xfId="16" applyNumberFormat="1" applyFont="1" applyBorder="1" applyAlignment="1">
      <alignment horizontal="center"/>
    </xf>
    <xf numFmtId="183" fontId="18" fillId="0" borderId="4" xfId="16" applyNumberFormat="1" applyFont="1" applyBorder="1" applyAlignment="1">
      <alignment horizontal="center" vertical="center"/>
    </xf>
    <xf numFmtId="183" fontId="18" fillId="0" borderId="42" xfId="16" applyNumberFormat="1" applyFont="1" applyBorder="1" applyAlignment="1">
      <alignment horizontal="center" vertical="center"/>
    </xf>
    <xf numFmtId="183" fontId="18" fillId="0" borderId="7" xfId="16" applyNumberFormat="1" applyFont="1" applyBorder="1" applyAlignment="1">
      <alignment horizontal="center" vertical="center"/>
    </xf>
    <xf numFmtId="0" fontId="35" fillId="0" borderId="8" xfId="4" applyFont="1" applyBorder="1" applyAlignment="1">
      <alignment horizontal="centerContinuous" vertical="top"/>
    </xf>
    <xf numFmtId="0" fontId="35" fillId="0" borderId="6" xfId="4" applyFont="1" applyBorder="1" applyAlignment="1">
      <alignment horizontal="center" vertical="top"/>
    </xf>
    <xf numFmtId="0" fontId="35" fillId="0" borderId="6" xfId="4" applyFont="1" applyBorder="1" applyAlignment="1">
      <alignment horizontal="centerContinuous" vertical="top"/>
    </xf>
    <xf numFmtId="183" fontId="18" fillId="0" borderId="58" xfId="16" applyNumberFormat="1" applyFont="1" applyBorder="1" applyAlignment="1">
      <alignment horizontal="center"/>
    </xf>
    <xf numFmtId="167" fontId="2" fillId="0" borderId="7" xfId="16" applyNumberFormat="1" applyFont="1" applyBorder="1" applyAlignment="1">
      <alignment horizontal="right"/>
    </xf>
    <xf numFmtId="3" fontId="2" fillId="0" borderId="10" xfId="22" applyNumberFormat="1" applyFont="1" applyBorder="1" applyAlignment="1">
      <alignment horizontal="right"/>
    </xf>
    <xf numFmtId="0" fontId="2" fillId="0" borderId="0" xfId="22" applyFont="1" applyAlignment="1">
      <alignment horizontal="center"/>
    </xf>
    <xf numFmtId="3" fontId="2" fillId="0" borderId="42" xfId="22" applyNumberFormat="1" applyFont="1" applyBorder="1" applyAlignment="1">
      <alignment horizontal="left"/>
    </xf>
    <xf numFmtId="0" fontId="2" fillId="0" borderId="10" xfId="22" applyFont="1" applyBorder="1"/>
    <xf numFmtId="0" fontId="2" fillId="0" borderId="42" xfId="22" applyFont="1" applyBorder="1" applyAlignment="1">
      <alignment horizontal="left"/>
    </xf>
    <xf numFmtId="0" fontId="35" fillId="0" borderId="11" xfId="4" applyFont="1" applyBorder="1" applyAlignment="1">
      <alignment horizontal="center"/>
    </xf>
    <xf numFmtId="0" fontId="35" fillId="0" borderId="12" xfId="4" applyFont="1" applyBorder="1" applyAlignment="1">
      <alignment horizontal="center"/>
    </xf>
    <xf numFmtId="0" fontId="35" fillId="0" borderId="3" xfId="4" applyFont="1" applyBorder="1" applyAlignment="1">
      <alignment horizontal="center"/>
    </xf>
    <xf numFmtId="167" fontId="22" fillId="0" borderId="1" xfId="16" applyNumberFormat="1" applyFont="1" applyBorder="1" applyAlignment="1">
      <alignment horizontal="right"/>
    </xf>
    <xf numFmtId="0" fontId="22" fillId="0" borderId="0" xfId="4" applyFont="1"/>
    <xf numFmtId="0" fontId="38" fillId="0" borderId="0" xfId="4" applyFont="1"/>
    <xf numFmtId="0" fontId="38" fillId="0" borderId="0" xfId="4" applyFont="1" applyAlignment="1">
      <alignment horizontal="center"/>
    </xf>
    <xf numFmtId="183" fontId="2" fillId="0" borderId="0" xfId="4" applyNumberFormat="1" applyFont="1"/>
    <xf numFmtId="167" fontId="2" fillId="0" borderId="0" xfId="4" applyNumberFormat="1" applyFont="1"/>
    <xf numFmtId="0" fontId="25" fillId="0" borderId="0" xfId="4" quotePrefix="1" applyFont="1" applyAlignment="1">
      <alignment horizontal="center"/>
    </xf>
    <xf numFmtId="0" fontId="18" fillId="0" borderId="0" xfId="4" applyFont="1" applyAlignment="1">
      <alignment horizontal="center"/>
    </xf>
    <xf numFmtId="167" fontId="18" fillId="0" borderId="0" xfId="4" applyNumberFormat="1" applyFont="1"/>
    <xf numFmtId="183" fontId="18" fillId="0" borderId="0" xfId="4" applyNumberFormat="1" applyFont="1"/>
    <xf numFmtId="0" fontId="22" fillId="0" borderId="0" xfId="4" quotePrefix="1" applyFont="1" applyAlignment="1">
      <alignment horizontal="left"/>
    </xf>
    <xf numFmtId="0" fontId="20" fillId="0" borderId="0" xfId="4" quotePrefix="1" applyFont="1" applyAlignment="1">
      <alignment horizontal="left"/>
    </xf>
    <xf numFmtId="0" fontId="12" fillId="0" borderId="0" xfId="4" applyFont="1"/>
    <xf numFmtId="0" fontId="12" fillId="0" borderId="0" xfId="4" applyFont="1" applyAlignment="1">
      <alignment horizontal="center"/>
    </xf>
    <xf numFmtId="0" fontId="22" fillId="0" borderId="0" xfId="4" applyFont="1" applyAlignment="1">
      <alignment horizontal="centerContinuous"/>
    </xf>
    <xf numFmtId="0" fontId="22" fillId="0" borderId="6" xfId="4" applyFont="1" applyBorder="1" applyAlignment="1">
      <alignment horizontal="centerContinuous"/>
    </xf>
    <xf numFmtId="0" fontId="18" fillId="0" borderId="9" xfId="4" applyFont="1" applyBorder="1"/>
    <xf numFmtId="0" fontId="18" fillId="0" borderId="5" xfId="4" applyFont="1" applyBorder="1"/>
    <xf numFmtId="0" fontId="18" fillId="0" borderId="5" xfId="4" applyFont="1" applyBorder="1" applyAlignment="1">
      <alignment horizontal="center"/>
    </xf>
    <xf numFmtId="0" fontId="18" fillId="0" borderId="57" xfId="4" applyFont="1" applyBorder="1"/>
    <xf numFmtId="0" fontId="22" fillId="0" borderId="10" xfId="4" applyFont="1" applyBorder="1"/>
    <xf numFmtId="0" fontId="35" fillId="0" borderId="42" xfId="4" applyFont="1" applyBorder="1"/>
    <xf numFmtId="0" fontId="18" fillId="0" borderId="57" xfId="16" applyFont="1" applyBorder="1" applyAlignment="1">
      <alignment horizontal="center" vertical="center" wrapText="1"/>
    </xf>
    <xf numFmtId="0" fontId="18" fillId="0" borderId="4" xfId="16" applyFont="1" applyBorder="1" applyAlignment="1">
      <alignment horizontal="center" vertical="center" wrapText="1"/>
    </xf>
    <xf numFmtId="0" fontId="22" fillId="0" borderId="8" xfId="4" applyFont="1" applyBorder="1"/>
    <xf numFmtId="0" fontId="35" fillId="0" borderId="6" xfId="4" applyFont="1" applyBorder="1"/>
    <xf numFmtId="0" fontId="35" fillId="0" borderId="6" xfId="4" applyFont="1" applyBorder="1" applyAlignment="1">
      <alignment horizontal="center" vertical="center"/>
    </xf>
    <xf numFmtId="0" fontId="35" fillId="0" borderId="58" xfId="4" applyFont="1" applyBorder="1"/>
    <xf numFmtId="0" fontId="18" fillId="0" borderId="58" xfId="16" applyFont="1" applyBorder="1" applyAlignment="1">
      <alignment horizontal="center" vertical="center"/>
    </xf>
    <xf numFmtId="0" fontId="18" fillId="0" borderId="2" xfId="16" applyFont="1" applyBorder="1" applyAlignment="1">
      <alignment horizontal="center" vertical="center"/>
    </xf>
    <xf numFmtId="167" fontId="2" fillId="0" borderId="42" xfId="16" applyNumberFormat="1" applyFont="1" applyBorder="1" applyAlignment="1">
      <alignment horizontal="right"/>
    </xf>
    <xf numFmtId="0" fontId="18" fillId="0" borderId="10" xfId="4" applyFont="1" applyBorder="1"/>
    <xf numFmtId="0" fontId="2" fillId="0" borderId="0" xfId="23" applyFont="1" applyAlignment="1">
      <alignment horizontal="center"/>
    </xf>
    <xf numFmtId="3" fontId="2" fillId="0" borderId="42" xfId="23" applyNumberFormat="1" applyFont="1" applyBorder="1" applyAlignment="1">
      <alignment horizontal="left"/>
    </xf>
    <xf numFmtId="167" fontId="2" fillId="0" borderId="42" xfId="16" applyNumberFormat="1" applyFont="1" applyBorder="1" applyAlignment="1">
      <alignment horizontal="center"/>
    </xf>
    <xf numFmtId="0" fontId="22" fillId="0" borderId="11" xfId="4" applyFont="1" applyBorder="1" applyAlignment="1">
      <alignment vertical="center"/>
    </xf>
    <xf numFmtId="0" fontId="35" fillId="0" borderId="12" xfId="4" applyFont="1" applyBorder="1" applyAlignment="1">
      <alignment vertical="center"/>
    </xf>
    <xf numFmtId="167" fontId="22" fillId="0" borderId="1" xfId="16" applyNumberFormat="1" applyFont="1" applyBorder="1" applyAlignment="1">
      <alignment horizontal="right" vertical="center"/>
    </xf>
    <xf numFmtId="0" fontId="22" fillId="0" borderId="0" xfId="4" applyFont="1" applyAlignment="1">
      <alignment vertical="center"/>
    </xf>
    <xf numFmtId="0" fontId="15" fillId="0" borderId="0" xfId="4" applyFont="1" applyAlignment="1">
      <alignment horizontal="center"/>
    </xf>
    <xf numFmtId="0" fontId="6" fillId="0" borderId="0" xfId="4" applyFont="1"/>
    <xf numFmtId="0" fontId="6" fillId="0" borderId="0" xfId="4" applyFont="1" applyAlignment="1">
      <alignment horizontal="center"/>
    </xf>
    <xf numFmtId="167" fontId="6" fillId="0" borderId="0" xfId="4" applyNumberFormat="1" applyFont="1"/>
    <xf numFmtId="0" fontId="22" fillId="0" borderId="0" xfId="4" applyFont="1" applyAlignment="1">
      <alignment horizontal="center"/>
    </xf>
    <xf numFmtId="0" fontId="2" fillId="0" borderId="4" xfId="4" applyFont="1" applyBorder="1"/>
    <xf numFmtId="0" fontId="35" fillId="0" borderId="0" xfId="4" applyFont="1" applyAlignment="1">
      <alignment horizontal="center" vertical="center"/>
    </xf>
    <xf numFmtId="0" fontId="35" fillId="0" borderId="7" xfId="4" applyFont="1" applyBorder="1" applyAlignment="1">
      <alignment horizontal="center"/>
    </xf>
    <xf numFmtId="0" fontId="64" fillId="0" borderId="0" xfId="4" applyFont="1" applyAlignment="1">
      <alignment horizontal="center" vertical="center"/>
    </xf>
    <xf numFmtId="0" fontId="35" fillId="0" borderId="2" xfId="4" applyFont="1" applyBorder="1" applyAlignment="1">
      <alignment horizontal="center"/>
    </xf>
    <xf numFmtId="0" fontId="15" fillId="0" borderId="7" xfId="4" applyFont="1" applyBorder="1" applyAlignment="1">
      <alignment horizontal="center"/>
    </xf>
    <xf numFmtId="183" fontId="2" fillId="0" borderId="0" xfId="4" applyNumberFormat="1" applyFont="1" applyAlignment="1">
      <alignment horizontal="right"/>
    </xf>
    <xf numFmtId="0" fontId="15" fillId="0" borderId="2" xfId="4" applyFont="1" applyBorder="1" applyAlignment="1">
      <alignment horizontal="center"/>
    </xf>
    <xf numFmtId="184" fontId="35" fillId="0" borderId="0" xfId="4" applyNumberFormat="1" applyFont="1" applyAlignment="1">
      <alignment horizontal="right" vertical="center"/>
    </xf>
    <xf numFmtId="216" fontId="2" fillId="0" borderId="0" xfId="4" applyNumberFormat="1" applyFont="1"/>
    <xf numFmtId="0" fontId="6" fillId="0" borderId="0" xfId="24" applyFont="1"/>
    <xf numFmtId="0" fontId="35" fillId="0" borderId="0" xfId="13" quotePrefix="1" applyFont="1" applyAlignment="1">
      <alignment horizontal="center"/>
    </xf>
    <xf numFmtId="0" fontId="2" fillId="0" borderId="0" xfId="13" applyFont="1"/>
    <xf numFmtId="0" fontId="61" fillId="2" borderId="0" xfId="25" applyFont="1" applyFill="1"/>
    <xf numFmtId="0" fontId="2" fillId="2" borderId="0" xfId="13" applyFont="1" applyFill="1"/>
    <xf numFmtId="0" fontId="35" fillId="0" borderId="14" xfId="26" applyFont="1" applyBorder="1" applyAlignment="1">
      <alignment horizontal="center"/>
    </xf>
    <xf numFmtId="217" fontId="61" fillId="0" borderId="38" xfId="13" applyNumberFormat="1" applyFont="1" applyBorder="1" applyAlignment="1">
      <alignment horizontal="center"/>
    </xf>
    <xf numFmtId="217" fontId="61" fillId="0" borderId="15" xfId="13" applyNumberFormat="1" applyFont="1" applyBorder="1" applyAlignment="1">
      <alignment horizontal="center"/>
    </xf>
    <xf numFmtId="217" fontId="61" fillId="0" borderId="39" xfId="13" applyNumberFormat="1" applyFont="1" applyBorder="1" applyAlignment="1">
      <alignment horizontal="center"/>
    </xf>
    <xf numFmtId="217" fontId="61" fillId="0" borderId="40" xfId="13" applyNumberFormat="1" applyFont="1" applyBorder="1" applyAlignment="1">
      <alignment horizontal="center"/>
    </xf>
    <xf numFmtId="0" fontId="61" fillId="0" borderId="28" xfId="26" applyFont="1" applyBorder="1"/>
    <xf numFmtId="184" fontId="61" fillId="2" borderId="27" xfId="13" applyNumberFormat="1" applyFont="1" applyFill="1" applyBorder="1"/>
    <xf numFmtId="184" fontId="61" fillId="2" borderId="29" xfId="13" applyNumberFormat="1" applyFont="1" applyFill="1" applyBorder="1"/>
    <xf numFmtId="184" fontId="61" fillId="2" borderId="28" xfId="13" applyNumberFormat="1" applyFont="1" applyFill="1" applyBorder="1"/>
    <xf numFmtId="184" fontId="61" fillId="0" borderId="82" xfId="27" applyNumberFormat="1" applyFont="1" applyBorder="1"/>
    <xf numFmtId="184" fontId="61" fillId="0" borderId="0" xfId="27" applyNumberFormat="1" applyFont="1"/>
    <xf numFmtId="184" fontId="61" fillId="0" borderId="83" xfId="27" applyNumberFormat="1" applyFont="1" applyBorder="1"/>
    <xf numFmtId="0" fontId="15" fillId="0" borderId="28" xfId="26" applyFont="1" applyBorder="1"/>
    <xf numFmtId="184" fontId="15" fillId="2" borderId="27" xfId="13" applyNumberFormat="1" applyFont="1" applyFill="1" applyBorder="1"/>
    <xf numFmtId="184" fontId="15" fillId="2" borderId="29" xfId="13" applyNumberFormat="1" applyFont="1" applyFill="1" applyBorder="1"/>
    <xf numFmtId="184" fontId="15" fillId="2" borderId="28" xfId="13" applyNumberFormat="1" applyFont="1" applyFill="1" applyBorder="1"/>
    <xf numFmtId="184" fontId="15" fillId="0" borderId="83" xfId="27" applyNumberFormat="1" applyFont="1" applyBorder="1"/>
    <xf numFmtId="184" fontId="15" fillId="0" borderId="0" xfId="27" applyNumberFormat="1" applyFont="1"/>
    <xf numFmtId="184" fontId="38" fillId="2" borderId="27" xfId="13" applyNumberFormat="1" applyFont="1" applyFill="1" applyBorder="1"/>
    <xf numFmtId="184" fontId="38" fillId="2" borderId="29" xfId="13" applyNumberFormat="1" applyFont="1" applyFill="1" applyBorder="1"/>
    <xf numFmtId="184" fontId="38" fillId="2" borderId="28" xfId="13" applyNumberFormat="1" applyFont="1" applyFill="1" applyBorder="1"/>
    <xf numFmtId="184" fontId="35" fillId="2" borderId="27" xfId="13" applyNumberFormat="1" applyFont="1" applyFill="1" applyBorder="1"/>
    <xf numFmtId="0" fontId="35" fillId="0" borderId="18" xfId="26" applyFont="1" applyBorder="1"/>
    <xf numFmtId="184" fontId="35" fillId="2" borderId="17" xfId="13" applyNumberFormat="1" applyFont="1" applyFill="1" applyBorder="1"/>
    <xf numFmtId="184" fontId="35" fillId="2" borderId="20" xfId="13" applyNumberFormat="1" applyFont="1" applyFill="1" applyBorder="1"/>
    <xf numFmtId="0" fontId="54" fillId="2" borderId="0" xfId="13" applyFont="1" applyFill="1" applyAlignment="1">
      <alignment horizontal="right"/>
    </xf>
    <xf numFmtId="0" fontId="35" fillId="0" borderId="59" xfId="26" applyFont="1" applyBorder="1" applyAlignment="1">
      <alignment horizontal="center"/>
    </xf>
    <xf numFmtId="0" fontId="2" fillId="0" borderId="30" xfId="26" applyBorder="1" applyAlignment="1">
      <alignment horizontal="center"/>
    </xf>
    <xf numFmtId="0" fontId="2" fillId="2" borderId="28" xfId="13" applyFont="1" applyFill="1" applyBorder="1"/>
    <xf numFmtId="0" fontId="2" fillId="2" borderId="13" xfId="13" applyFont="1" applyFill="1" applyBorder="1"/>
    <xf numFmtId="0" fontId="2" fillId="0" borderId="13" xfId="13" applyFont="1" applyBorder="1"/>
    <xf numFmtId="0" fontId="61" fillId="0" borderId="30" xfId="26" applyFont="1" applyBorder="1"/>
    <xf numFmtId="184" fontId="61" fillId="0" borderId="27" xfId="27" applyNumberFormat="1" applyFont="1" applyBorder="1"/>
    <xf numFmtId="0" fontId="15" fillId="0" borderId="30" xfId="26" applyFont="1" applyBorder="1"/>
    <xf numFmtId="184" fontId="15" fillId="0" borderId="27" xfId="27" applyNumberFormat="1" applyFont="1" applyBorder="1"/>
    <xf numFmtId="184" fontId="66" fillId="2" borderId="28" xfId="13" applyNumberFormat="1" applyFont="1" applyFill="1" applyBorder="1"/>
    <xf numFmtId="184" fontId="66" fillId="2" borderId="27" xfId="13" applyNumberFormat="1" applyFont="1" applyFill="1" applyBorder="1"/>
    <xf numFmtId="0" fontId="61" fillId="0" borderId="30" xfId="26" applyFont="1" applyBorder="1" applyAlignment="1">
      <alignment wrapText="1"/>
    </xf>
    <xf numFmtId="184" fontId="35" fillId="2" borderId="28" xfId="13" applyNumberFormat="1" applyFont="1" applyFill="1" applyBorder="1"/>
    <xf numFmtId="184" fontId="61" fillId="2" borderId="17" xfId="13" applyNumberFormat="1" applyFont="1" applyFill="1" applyBorder="1"/>
    <xf numFmtId="184" fontId="61" fillId="2" borderId="18" xfId="13" applyNumberFormat="1" applyFont="1" applyFill="1" applyBorder="1"/>
    <xf numFmtId="184" fontId="61" fillId="0" borderId="17" xfId="27" applyNumberFormat="1" applyFont="1" applyBorder="1"/>
    <xf numFmtId="0" fontId="2" fillId="0" borderId="34" xfId="13" applyFont="1" applyBorder="1"/>
    <xf numFmtId="184" fontId="35" fillId="2" borderId="0" xfId="13" applyNumberFormat="1" applyFont="1" applyFill="1"/>
    <xf numFmtId="0" fontId="6" fillId="0" borderId="0" xfId="13" applyFont="1"/>
    <xf numFmtId="0" fontId="68" fillId="0" borderId="0" xfId="24" applyFont="1" applyAlignment="1">
      <alignment horizontal="left"/>
    </xf>
    <xf numFmtId="0" fontId="69" fillId="0" borderId="0" xfId="24" applyFont="1"/>
    <xf numFmtId="0" fontId="70" fillId="0" borderId="9" xfId="24" applyFont="1" applyBorder="1"/>
    <xf numFmtId="0" fontId="70" fillId="0" borderId="5" xfId="24" applyFont="1" applyBorder="1"/>
    <xf numFmtId="0" fontId="70" fillId="0" borderId="57" xfId="24" applyFont="1" applyBorder="1"/>
    <xf numFmtId="0" fontId="70" fillId="0" borderId="10" xfId="24" applyFont="1" applyBorder="1" applyAlignment="1">
      <alignment horizontal="center"/>
    </xf>
    <xf numFmtId="0" fontId="2" fillId="0" borderId="0" xfId="24"/>
    <xf numFmtId="166" fontId="70" fillId="0" borderId="10" xfId="24" applyNumberFormat="1" applyFont="1" applyBorder="1"/>
    <xf numFmtId="0" fontId="2" fillId="0" borderId="42" xfId="24" applyBorder="1"/>
    <xf numFmtId="166" fontId="70" fillId="0" borderId="7" xfId="24" applyNumberFormat="1" applyFont="1" applyBorder="1"/>
    <xf numFmtId="0" fontId="70" fillId="0" borderId="8" xfId="24" applyFont="1" applyBorder="1" applyAlignment="1">
      <alignment horizontal="center"/>
    </xf>
    <xf numFmtId="0" fontId="2" fillId="0" borderId="6" xfId="24" applyBorder="1"/>
    <xf numFmtId="166" fontId="70" fillId="0" borderId="2" xfId="24" applyNumberFormat="1" applyFont="1" applyBorder="1"/>
    <xf numFmtId="0" fontId="68" fillId="0" borderId="0" xfId="13" applyFont="1" applyAlignment="1">
      <alignment horizontal="left"/>
    </xf>
    <xf numFmtId="0" fontId="72" fillId="0" borderId="0" xfId="13" applyFont="1"/>
    <xf numFmtId="0" fontId="15" fillId="0" borderId="0" xfId="13" applyFont="1"/>
    <xf numFmtId="0" fontId="70" fillId="0" borderId="84" xfId="13" applyFont="1" applyBorder="1" applyAlignment="1">
      <alignment horizontal="center" vertical="center"/>
    </xf>
    <xf numFmtId="0" fontId="15" fillId="0" borderId="85" xfId="13" applyFont="1" applyBorder="1"/>
    <xf numFmtId="0" fontId="15" fillId="0" borderId="86" xfId="13" applyFont="1" applyBorder="1"/>
    <xf numFmtId="17" fontId="73" fillId="0" borderId="87" xfId="13" applyNumberFormat="1" applyFont="1" applyBorder="1" applyAlignment="1">
      <alignment horizontal="center" wrapText="1"/>
    </xf>
    <xf numFmtId="49" fontId="73" fillId="0" borderId="87" xfId="13" applyNumberFormat="1" applyFont="1" applyBorder="1" applyAlignment="1">
      <alignment horizontal="center" wrapText="1"/>
    </xf>
    <xf numFmtId="0" fontId="2" fillId="0" borderId="88" xfId="13" applyFont="1" applyBorder="1" applyAlignment="1">
      <alignment horizontal="center" vertical="center"/>
    </xf>
    <xf numFmtId="0" fontId="2" fillId="0" borderId="27" xfId="13" applyFont="1" applyBorder="1"/>
    <xf numFmtId="0" fontId="2" fillId="0" borderId="90" xfId="13" applyFont="1" applyBorder="1" applyAlignment="1">
      <alignment horizontal="center" vertical="center"/>
    </xf>
    <xf numFmtId="0" fontId="15" fillId="0" borderId="0" xfId="13" applyFont="1" applyAlignment="1">
      <alignment horizontal="left" vertical="center"/>
    </xf>
    <xf numFmtId="3" fontId="72" fillId="0" borderId="27" xfId="13" applyNumberFormat="1" applyFont="1" applyBorder="1" applyAlignment="1">
      <alignment horizontal="center" vertical="center"/>
    </xf>
    <xf numFmtId="3" fontId="72" fillId="0" borderId="28" xfId="13" applyNumberFormat="1" applyFont="1" applyBorder="1" applyAlignment="1">
      <alignment horizontal="center" vertical="center"/>
    </xf>
    <xf numFmtId="3" fontId="15" fillId="2" borderId="83" xfId="28" applyNumberFormat="1" applyFont="1" applyFill="1" applyBorder="1" applyAlignment="1">
      <alignment vertical="center"/>
    </xf>
    <xf numFmtId="0" fontId="70" fillId="0" borderId="90" xfId="13" applyFont="1" applyBorder="1" applyAlignment="1">
      <alignment horizontal="center"/>
    </xf>
    <xf numFmtId="0" fontId="72" fillId="0" borderId="0" xfId="13" applyFont="1" applyAlignment="1">
      <alignment horizontal="left"/>
    </xf>
    <xf numFmtId="3" fontId="2" fillId="0" borderId="27" xfId="13" applyNumberFormat="1" applyFont="1" applyBorder="1"/>
    <xf numFmtId="0" fontId="2" fillId="0" borderId="28" xfId="13" applyFont="1" applyBorder="1"/>
    <xf numFmtId="0" fontId="74" fillId="0" borderId="0" xfId="13" applyFont="1"/>
    <xf numFmtId="0" fontId="54" fillId="0" borderId="0" xfId="13" applyFont="1"/>
    <xf numFmtId="3" fontId="74" fillId="0" borderId="27" xfId="13" applyNumberFormat="1" applyFont="1" applyBorder="1" applyAlignment="1">
      <alignment horizontal="center" vertical="center"/>
    </xf>
    <xf numFmtId="3" fontId="74" fillId="0" borderId="28" xfId="13" applyNumberFormat="1" applyFont="1" applyBorder="1" applyAlignment="1">
      <alignment horizontal="center" vertical="center"/>
    </xf>
    <xf numFmtId="3" fontId="54" fillId="2" borderId="83" xfId="28" applyNumberFormat="1" applyFont="1" applyFill="1" applyBorder="1" applyAlignment="1">
      <alignment vertical="center"/>
    </xf>
    <xf numFmtId="0" fontId="70" fillId="0" borderId="90" xfId="13" quotePrefix="1" applyFont="1" applyBorder="1" applyAlignment="1">
      <alignment horizontal="right"/>
    </xf>
    <xf numFmtId="3" fontId="54" fillId="2" borderId="92" xfId="28" applyNumberFormat="1" applyFont="1" applyFill="1" applyBorder="1" applyAlignment="1">
      <alignment vertical="center"/>
    </xf>
    <xf numFmtId="0" fontId="2" fillId="0" borderId="93" xfId="13" applyFont="1" applyBorder="1"/>
    <xf numFmtId="0" fontId="75" fillId="0" borderId="12" xfId="13" applyFont="1" applyBorder="1" applyAlignment="1">
      <alignment horizontal="center" vertical="center"/>
    </xf>
    <xf numFmtId="3" fontId="75" fillId="0" borderId="38" xfId="13" applyNumberFormat="1" applyFont="1" applyBorder="1" applyAlignment="1">
      <alignment horizontal="right" vertical="center"/>
    </xf>
    <xf numFmtId="3" fontId="75" fillId="0" borderId="14" xfId="13" applyNumberFormat="1" applyFont="1" applyBorder="1" applyAlignment="1">
      <alignment horizontal="right" vertical="center"/>
    </xf>
    <xf numFmtId="3" fontId="61" fillId="2" borderId="94" xfId="28" applyNumberFormat="1" applyFont="1" applyFill="1" applyBorder="1" applyAlignment="1">
      <alignment vertical="center"/>
    </xf>
    <xf numFmtId="0" fontId="70" fillId="0" borderId="90" xfId="13" applyFont="1" applyBorder="1"/>
    <xf numFmtId="3" fontId="72" fillId="0" borderId="91" xfId="13" applyNumberFormat="1" applyFont="1" applyBorder="1" applyAlignment="1">
      <alignment horizontal="right" vertical="center"/>
    </xf>
    <xf numFmtId="0" fontId="15" fillId="0" borderId="13" xfId="13" applyFont="1" applyBorder="1"/>
    <xf numFmtId="3" fontId="72" fillId="0" borderId="27" xfId="13" applyNumberFormat="1" applyFont="1" applyBorder="1" applyAlignment="1">
      <alignment horizontal="right" vertical="center"/>
    </xf>
    <xf numFmtId="3" fontId="72" fillId="0" borderId="28" xfId="13" applyNumberFormat="1" applyFont="1" applyBorder="1" applyAlignment="1">
      <alignment horizontal="right" vertical="center"/>
    </xf>
    <xf numFmtId="0" fontId="72" fillId="0" borderId="91" xfId="13" applyFont="1" applyBorder="1"/>
    <xf numFmtId="0" fontId="72" fillId="0" borderId="89" xfId="13" applyFont="1" applyBorder="1"/>
    <xf numFmtId="0" fontId="70" fillId="0" borderId="90" xfId="13" applyFont="1" applyBorder="1" applyAlignment="1">
      <alignment horizontal="center" vertical="center"/>
    </xf>
    <xf numFmtId="0" fontId="72" fillId="0" borderId="0" xfId="13" applyFont="1" applyAlignment="1">
      <alignment horizontal="left" vertical="center"/>
    </xf>
    <xf numFmtId="0" fontId="2" fillId="0" borderId="95" xfId="13" applyFont="1" applyBorder="1"/>
    <xf numFmtId="0" fontId="75" fillId="0" borderId="96" xfId="13" applyFont="1" applyBorder="1" applyAlignment="1">
      <alignment vertical="center"/>
    </xf>
    <xf numFmtId="0" fontId="75" fillId="0" borderId="97" xfId="13" applyFont="1" applyBorder="1" applyAlignment="1">
      <alignment vertical="center"/>
    </xf>
    <xf numFmtId="3" fontId="75" fillId="0" borderId="98" xfId="13" applyNumberFormat="1" applyFont="1" applyBorder="1" applyAlignment="1">
      <alignment horizontal="right" vertical="center"/>
    </xf>
    <xf numFmtId="3" fontId="61" fillId="2" borderId="38" xfId="28" applyNumberFormat="1" applyFont="1" applyFill="1" applyBorder="1" applyAlignment="1">
      <alignment vertical="center"/>
    </xf>
    <xf numFmtId="3" fontId="2" fillId="0" borderId="0" xfId="13" applyNumberFormat="1" applyFont="1"/>
    <xf numFmtId="0" fontId="76" fillId="0" borderId="0" xfId="3" applyFont="1" applyFill="1" applyAlignment="1">
      <alignment horizontal="left"/>
    </xf>
    <xf numFmtId="0" fontId="18" fillId="0" borderId="0" xfId="24" applyFont="1"/>
    <xf numFmtId="0" fontId="22" fillId="0" borderId="0" xfId="27" applyFont="1"/>
    <xf numFmtId="0" fontId="18" fillId="0" borderId="0" xfId="27" applyFont="1"/>
    <xf numFmtId="0" fontId="27" fillId="0" borderId="0" xfId="27" applyFont="1" applyAlignment="1">
      <alignment horizontal="right"/>
    </xf>
    <xf numFmtId="3" fontId="22" fillId="0" borderId="99" xfId="27" applyNumberFormat="1" applyFont="1" applyBorder="1" applyAlignment="1">
      <alignment horizontal="left"/>
    </xf>
    <xf numFmtId="0" fontId="22" fillId="0" borderId="1" xfId="27" quotePrefix="1" applyFont="1" applyBorder="1" applyAlignment="1">
      <alignment horizontal="center"/>
    </xf>
    <xf numFmtId="3" fontId="22" fillId="0" borderId="100" xfId="27" applyNumberFormat="1" applyFont="1" applyBorder="1" applyAlignment="1">
      <alignment horizontal="left"/>
    </xf>
    <xf numFmtId="3" fontId="22" fillId="0" borderId="101" xfId="27" quotePrefix="1" applyNumberFormat="1" applyFont="1" applyBorder="1" applyAlignment="1">
      <alignment horizontal="center"/>
    </xf>
    <xf numFmtId="3" fontId="22" fillId="0" borderId="102" xfId="27" quotePrefix="1" applyNumberFormat="1" applyFont="1" applyBorder="1" applyAlignment="1">
      <alignment horizontal="center"/>
    </xf>
    <xf numFmtId="3" fontId="22" fillId="0" borderId="4" xfId="27" quotePrefix="1" applyNumberFormat="1" applyFont="1" applyBorder="1" applyAlignment="1">
      <alignment horizontal="center"/>
    </xf>
    <xf numFmtId="3" fontId="22" fillId="0" borderId="100" xfId="29" applyNumberFormat="1" applyFont="1" applyBorder="1" applyProtection="1">
      <protection hidden="1"/>
    </xf>
    <xf numFmtId="3" fontId="22" fillId="2" borderId="103" xfId="30" applyNumberFormat="1" applyFont="1" applyFill="1" applyBorder="1" applyAlignment="1">
      <alignment horizontal="center"/>
    </xf>
    <xf numFmtId="3" fontId="22" fillId="2" borderId="104" xfId="30" applyNumberFormat="1" applyFont="1" applyFill="1" applyBorder="1" applyAlignment="1">
      <alignment horizontal="center"/>
    </xf>
    <xf numFmtId="3" fontId="22" fillId="2" borderId="7" xfId="30" applyNumberFormat="1" applyFont="1" applyFill="1" applyBorder="1" applyAlignment="1">
      <alignment horizontal="center"/>
    </xf>
    <xf numFmtId="3" fontId="18" fillId="0" borderId="100" xfId="29" applyNumberFormat="1" applyFont="1" applyBorder="1" applyProtection="1">
      <protection hidden="1"/>
    </xf>
    <xf numFmtId="3" fontId="18" fillId="2" borderId="103" xfId="30" applyNumberFormat="1" applyFont="1" applyFill="1" applyBorder="1" applyAlignment="1">
      <alignment horizontal="center"/>
    </xf>
    <xf numFmtId="3" fontId="18" fillId="2" borderId="104" xfId="30" applyNumberFormat="1" applyFont="1" applyFill="1" applyBorder="1" applyAlignment="1">
      <alignment horizontal="center"/>
    </xf>
    <xf numFmtId="3" fontId="18" fillId="2" borderId="7" xfId="30" applyNumberFormat="1" applyFont="1" applyFill="1" applyBorder="1" applyAlignment="1">
      <alignment horizontal="center"/>
    </xf>
    <xf numFmtId="3" fontId="27" fillId="0" borderId="100" xfId="29" applyNumberFormat="1" applyFont="1" applyBorder="1" applyProtection="1">
      <protection hidden="1"/>
    </xf>
    <xf numFmtId="3" fontId="27" fillId="2" borderId="103" xfId="30" applyNumberFormat="1" applyFont="1" applyFill="1" applyBorder="1" applyAlignment="1">
      <alignment horizontal="center"/>
    </xf>
    <xf numFmtId="3" fontId="27" fillId="2" borderId="104" xfId="30" applyNumberFormat="1" applyFont="1" applyFill="1" applyBorder="1" applyAlignment="1">
      <alignment horizontal="center"/>
    </xf>
    <xf numFmtId="3" fontId="27" fillId="2" borderId="7" xfId="30" applyNumberFormat="1" applyFont="1" applyFill="1" applyBorder="1" applyAlignment="1">
      <alignment horizontal="center"/>
    </xf>
    <xf numFmtId="3" fontId="18" fillId="0" borderId="105" xfId="29" applyNumberFormat="1" applyFont="1" applyBorder="1" applyProtection="1">
      <protection hidden="1"/>
    </xf>
    <xf numFmtId="3" fontId="18" fillId="2" borderId="106" xfId="30" applyNumberFormat="1" applyFont="1" applyFill="1" applyBorder="1" applyAlignment="1">
      <alignment horizontal="center"/>
    </xf>
    <xf numFmtId="3" fontId="18" fillId="2" borderId="107" xfId="30" applyNumberFormat="1" applyFont="1" applyFill="1" applyBorder="1" applyAlignment="1">
      <alignment horizontal="center"/>
    </xf>
    <xf numFmtId="3" fontId="18" fillId="2" borderId="2" xfId="30" applyNumberFormat="1" applyFont="1" applyFill="1" applyBorder="1" applyAlignment="1">
      <alignment horizontal="center"/>
    </xf>
    <xf numFmtId="3" fontId="27" fillId="0" borderId="0" xfId="29" applyNumberFormat="1" applyFont="1" applyProtection="1">
      <protection hidden="1"/>
    </xf>
    <xf numFmtId="3" fontId="18" fillId="0" borderId="0" xfId="31" applyNumberFormat="1" applyFont="1" applyFill="1" applyBorder="1" applyAlignment="1">
      <alignment horizontal="center"/>
    </xf>
    <xf numFmtId="3" fontId="22" fillId="0" borderId="11" xfId="27" applyNumberFormat="1" applyFont="1" applyBorder="1" applyAlignment="1">
      <alignment horizontal="left" vertical="center"/>
    </xf>
    <xf numFmtId="0" fontId="22" fillId="0" borderId="1" xfId="27" quotePrefix="1" applyFont="1" applyBorder="1" applyAlignment="1">
      <alignment horizontal="center" vertical="center"/>
    </xf>
    <xf numFmtId="3" fontId="22" fillId="0" borderId="10" xfId="29" applyNumberFormat="1" applyFont="1" applyBorder="1" applyProtection="1">
      <protection hidden="1"/>
    </xf>
    <xf numFmtId="3" fontId="22" fillId="2" borderId="10" xfId="30" applyNumberFormat="1" applyFont="1" applyFill="1" applyBorder="1" applyAlignment="1">
      <alignment horizontal="center"/>
    </xf>
    <xf numFmtId="3" fontId="22" fillId="2" borderId="4" xfId="30" applyNumberFormat="1" applyFont="1" applyFill="1" applyBorder="1" applyAlignment="1">
      <alignment horizontal="center"/>
    </xf>
    <xf numFmtId="3" fontId="18" fillId="0" borderId="10" xfId="29" applyNumberFormat="1" applyFont="1" applyBorder="1" applyProtection="1">
      <protection hidden="1"/>
    </xf>
    <xf numFmtId="3" fontId="18" fillId="2" borderId="10" xfId="30" applyNumberFormat="1" applyFont="1" applyFill="1" applyBorder="1" applyAlignment="1">
      <alignment horizontal="center"/>
    </xf>
    <xf numFmtId="3" fontId="18" fillId="0" borderId="10" xfId="29" applyNumberFormat="1" applyFont="1" applyBorder="1" applyAlignment="1" applyProtection="1">
      <alignment wrapText="1"/>
      <protection hidden="1"/>
    </xf>
    <xf numFmtId="3" fontId="18" fillId="0" borderId="8" xfId="29" applyNumberFormat="1" applyFont="1" applyBorder="1" applyProtection="1">
      <protection hidden="1"/>
    </xf>
    <xf numFmtId="3" fontId="22" fillId="0" borderId="9" xfId="27" applyNumberFormat="1" applyFont="1" applyBorder="1" applyAlignment="1">
      <alignment horizontal="left"/>
    </xf>
    <xf numFmtId="37" fontId="22" fillId="2" borderId="4" xfId="30" quotePrefix="1" applyNumberFormat="1" applyFont="1" applyFill="1" applyBorder="1" applyAlignment="1">
      <alignment horizontal="center"/>
    </xf>
    <xf numFmtId="37" fontId="22" fillId="2" borderId="9" xfId="30" quotePrefix="1" applyNumberFormat="1" applyFont="1" applyFill="1" applyBorder="1" applyAlignment="1">
      <alignment horizontal="center"/>
    </xf>
    <xf numFmtId="3" fontId="27" fillId="0" borderId="8" xfId="29" applyNumberFormat="1" applyFont="1" applyBorder="1" applyProtection="1">
      <protection hidden="1"/>
    </xf>
    <xf numFmtId="37" fontId="27" fillId="2" borderId="2" xfId="30" applyNumberFormat="1" applyFont="1" applyFill="1" applyBorder="1" applyAlignment="1" applyProtection="1">
      <alignment horizontal="center"/>
      <protection hidden="1"/>
    </xf>
    <xf numFmtId="37" fontId="27" fillId="2" borderId="8" xfId="30" applyNumberFormat="1" applyFont="1" applyFill="1" applyBorder="1" applyAlignment="1" applyProtection="1">
      <alignment horizontal="center"/>
      <protection hidden="1"/>
    </xf>
    <xf numFmtId="3" fontId="22" fillId="0" borderId="11" xfId="27" applyNumberFormat="1" applyFont="1" applyBorder="1" applyAlignment="1">
      <alignment horizontal="left"/>
    </xf>
    <xf numFmtId="37" fontId="22" fillId="2" borderId="7" xfId="30" applyNumberFormat="1" applyFont="1" applyFill="1" applyBorder="1" applyAlignment="1" applyProtection="1">
      <alignment horizontal="center"/>
      <protection hidden="1"/>
    </xf>
    <xf numFmtId="37" fontId="22" fillId="2" borderId="10" xfId="30" applyNumberFormat="1" applyFont="1" applyFill="1" applyBorder="1" applyAlignment="1" applyProtection="1">
      <alignment horizontal="center"/>
      <protection hidden="1"/>
    </xf>
    <xf numFmtId="37" fontId="22" fillId="2" borderId="4" xfId="30" applyNumberFormat="1" applyFont="1" applyFill="1" applyBorder="1" applyAlignment="1" applyProtection="1">
      <alignment horizontal="center"/>
      <protection hidden="1"/>
    </xf>
    <xf numFmtId="3" fontId="22" fillId="0" borderId="8" xfId="27" applyNumberFormat="1" applyFont="1" applyBorder="1" applyAlignment="1">
      <alignment horizontal="left"/>
    </xf>
    <xf numFmtId="37" fontId="22" fillId="2" borderId="2" xfId="30" applyNumberFormat="1" applyFont="1" applyFill="1" applyBorder="1" applyAlignment="1" applyProtection="1">
      <alignment horizontal="center"/>
      <protection hidden="1"/>
    </xf>
    <xf numFmtId="3" fontId="22" fillId="0" borderId="11" xfId="29" applyNumberFormat="1" applyFont="1" applyBorder="1" applyProtection="1">
      <protection hidden="1"/>
    </xf>
    <xf numFmtId="37" fontId="22" fillId="2" borderId="1" xfId="30" applyNumberFormat="1" applyFont="1" applyFill="1" applyBorder="1" applyAlignment="1" applyProtection="1">
      <alignment horizontal="center"/>
      <protection hidden="1"/>
    </xf>
    <xf numFmtId="37" fontId="22" fillId="2" borderId="11" xfId="30" applyNumberFormat="1" applyFont="1" applyFill="1" applyBorder="1" applyAlignment="1" applyProtection="1">
      <alignment horizontal="center"/>
      <protection hidden="1"/>
    </xf>
    <xf numFmtId="37" fontId="22" fillId="4" borderId="1" xfId="30" applyNumberFormat="1" applyFont="1" applyFill="1" applyBorder="1" applyAlignment="1" applyProtection="1">
      <alignment horizontal="center"/>
      <protection hidden="1"/>
    </xf>
    <xf numFmtId="37" fontId="22" fillId="4" borderId="11" xfId="30" applyNumberFormat="1" applyFont="1" applyFill="1" applyBorder="1" applyAlignment="1" applyProtection="1">
      <alignment horizontal="center"/>
      <protection hidden="1"/>
    </xf>
    <xf numFmtId="3" fontId="22" fillId="0" borderId="8" xfId="29" applyNumberFormat="1" applyFont="1" applyBorder="1" applyProtection="1">
      <protection hidden="1"/>
    </xf>
    <xf numFmtId="0" fontId="27" fillId="2" borderId="0" xfId="27" applyFont="1" applyFill="1" applyAlignment="1">
      <alignment horizontal="left" vertical="center" wrapText="1"/>
    </xf>
    <xf numFmtId="198" fontId="60" fillId="2" borderId="0" xfId="27" applyNumberFormat="1" applyFont="1" applyFill="1"/>
    <xf numFmtId="198" fontId="78" fillId="2" borderId="0" xfId="27" applyNumberFormat="1" applyFont="1" applyFill="1"/>
    <xf numFmtId="0" fontId="80" fillId="2" borderId="0" xfId="27" applyFont="1" applyFill="1" applyAlignment="1">
      <alignment horizontal="left" vertical="center" wrapText="1"/>
    </xf>
    <xf numFmtId="0" fontId="27" fillId="2" borderId="0" xfId="27" applyFont="1" applyFill="1" applyAlignment="1">
      <alignment horizontal="left"/>
    </xf>
    <xf numFmtId="0" fontId="18" fillId="2" borderId="0" xfId="27" applyFont="1" applyFill="1"/>
    <xf numFmtId="0" fontId="81" fillId="2" borderId="0" xfId="27" applyFont="1" applyFill="1"/>
    <xf numFmtId="0" fontId="82" fillId="0" borderId="0" xfId="3" applyFont="1" applyFill="1" applyAlignment="1">
      <alignment horizontal="left" vertical="center"/>
    </xf>
    <xf numFmtId="0" fontId="7" fillId="0" borderId="0" xfId="32" applyFont="1" applyAlignment="1">
      <alignment horizontal="left"/>
    </xf>
    <xf numFmtId="0" fontId="6" fillId="0" borderId="0" xfId="32" applyFont="1"/>
    <xf numFmtId="218" fontId="18" fillId="0" borderId="0" xfId="32" applyNumberFormat="1" applyFont="1"/>
    <xf numFmtId="0" fontId="2" fillId="0" borderId="0" xfId="32" applyFont="1"/>
    <xf numFmtId="0" fontId="84" fillId="0" borderId="0" xfId="33" applyFont="1"/>
    <xf numFmtId="0" fontId="83" fillId="0" borderId="110" xfId="33" applyFont="1" applyBorder="1" applyAlignment="1">
      <alignment horizontal="left"/>
    </xf>
    <xf numFmtId="216" fontId="85" fillId="0" borderId="110" xfId="33" applyNumberFormat="1" applyFont="1" applyBorder="1"/>
    <xf numFmtId="0" fontId="84" fillId="0" borderId="109" xfId="33" applyFont="1" applyBorder="1" applyAlignment="1">
      <alignment horizontal="left"/>
    </xf>
    <xf numFmtId="0" fontId="85" fillId="0" borderId="109" xfId="33" applyFont="1" applyBorder="1"/>
    <xf numFmtId="0" fontId="86" fillId="2" borderId="0" xfId="33" applyFont="1" applyFill="1" applyAlignment="1">
      <alignment horizontal="left"/>
    </xf>
    <xf numFmtId="0" fontId="87" fillId="2" borderId="0" xfId="33" applyFont="1" applyFill="1"/>
    <xf numFmtId="0" fontId="53" fillId="0" borderId="0" xfId="1" applyFont="1"/>
    <xf numFmtId="0" fontId="88" fillId="0" borderId="0" xfId="13" applyFont="1"/>
    <xf numFmtId="0" fontId="89" fillId="0" borderId="0" xfId="13" applyFont="1" applyAlignment="1">
      <alignment horizontal="right"/>
    </xf>
    <xf numFmtId="0" fontId="70" fillId="0" borderId="0" xfId="13" applyFont="1"/>
    <xf numFmtId="3" fontId="90" fillId="5" borderId="13" xfId="13" applyNumberFormat="1" applyFont="1" applyFill="1" applyBorder="1" applyAlignment="1">
      <alignment horizontal="center"/>
    </xf>
    <xf numFmtId="17" fontId="2" fillId="0" borderId="38" xfId="13" applyNumberFormat="1" applyFont="1" applyBorder="1"/>
    <xf numFmtId="17" fontId="2" fillId="0" borderId="16" xfId="13" applyNumberFormat="1" applyFont="1" applyBorder="1"/>
    <xf numFmtId="3" fontId="68" fillId="5" borderId="27" xfId="13" applyNumberFormat="1" applyFont="1" applyFill="1" applyBorder="1"/>
    <xf numFmtId="3" fontId="91" fillId="5" borderId="27" xfId="13" applyNumberFormat="1" applyFont="1" applyFill="1" applyBorder="1"/>
    <xf numFmtId="3" fontId="92" fillId="5" borderId="27" xfId="13" applyNumberFormat="1" applyFont="1" applyFill="1" applyBorder="1"/>
    <xf numFmtId="2" fontId="2" fillId="2" borderId="27" xfId="35" applyNumberFormat="1" applyFont="1" applyFill="1" applyBorder="1" applyAlignment="1">
      <alignment horizontal="right"/>
    </xf>
    <xf numFmtId="3" fontId="94" fillId="5" borderId="27" xfId="13" applyNumberFormat="1" applyFont="1" applyFill="1" applyBorder="1"/>
    <xf numFmtId="0" fontId="2" fillId="0" borderId="27" xfId="13" applyFont="1" applyBorder="1" applyAlignment="1">
      <alignment horizontal="right"/>
    </xf>
    <xf numFmtId="0" fontId="2" fillId="0" borderId="0" xfId="13" applyFont="1" applyAlignment="1">
      <alignment horizontal="right"/>
    </xf>
    <xf numFmtId="3" fontId="75" fillId="5" borderId="27" xfId="13" applyNumberFormat="1" applyFont="1" applyFill="1" applyBorder="1"/>
    <xf numFmtId="2" fontId="2" fillId="0" borderId="27" xfId="36" applyNumberFormat="1" applyFont="1" applyFill="1" applyBorder="1" applyAlignment="1">
      <alignment horizontal="right"/>
    </xf>
    <xf numFmtId="0" fontId="2" fillId="0" borderId="27" xfId="28" applyFont="1" applyBorder="1" applyAlignment="1">
      <alignment horizontal="right"/>
    </xf>
    <xf numFmtId="10" fontId="2" fillId="0" borderId="27" xfId="36" applyNumberFormat="1" applyFont="1" applyFill="1" applyBorder="1" applyAlignment="1">
      <alignment horizontal="right"/>
    </xf>
    <xf numFmtId="3" fontId="94" fillId="5" borderId="17" xfId="13" applyNumberFormat="1" applyFont="1" applyFill="1" applyBorder="1"/>
    <xf numFmtId="0" fontId="2" fillId="0" borderId="17" xfId="13" applyFont="1" applyBorder="1" applyAlignment="1">
      <alignment horizontal="right"/>
    </xf>
    <xf numFmtId="0" fontId="2" fillId="0" borderId="21" xfId="13" applyFont="1" applyBorder="1" applyAlignment="1">
      <alignment horizontal="right"/>
    </xf>
    <xf numFmtId="2" fontId="2" fillId="0" borderId="17" xfId="36" applyNumberFormat="1" applyFont="1" applyFill="1" applyBorder="1" applyAlignment="1">
      <alignment horizontal="right"/>
    </xf>
    <xf numFmtId="3" fontId="95" fillId="0" borderId="13" xfId="28" applyNumberFormat="1" applyFont="1" applyBorder="1"/>
    <xf numFmtId="0" fontId="2" fillId="0" borderId="22" xfId="13" applyFont="1" applyBorder="1"/>
    <xf numFmtId="3" fontId="96" fillId="0" borderId="27" xfId="28" applyNumberFormat="1" applyFont="1" applyBorder="1" applyAlignment="1">
      <alignment horizontal="left"/>
    </xf>
    <xf numFmtId="0" fontId="2" fillId="0" borderId="28" xfId="13" applyFont="1" applyBorder="1" applyAlignment="1">
      <alignment horizontal="right"/>
    </xf>
    <xf numFmtId="2" fontId="2" fillId="2" borderId="27" xfId="28" applyNumberFormat="1" applyFont="1" applyFill="1" applyBorder="1" applyAlignment="1">
      <alignment horizontal="right"/>
    </xf>
    <xf numFmtId="3" fontId="2" fillId="0" borderId="27" xfId="28" applyNumberFormat="1" applyFont="1" applyBorder="1"/>
    <xf numFmtId="2" fontId="2" fillId="2" borderId="0" xfId="37" applyNumberFormat="1" applyFont="1" applyFill="1" applyAlignment="1">
      <alignment horizontal="right"/>
    </xf>
    <xf numFmtId="2" fontId="2" fillId="2" borderId="27" xfId="37" applyNumberFormat="1" applyFont="1" applyFill="1" applyBorder="1" applyAlignment="1">
      <alignment horizontal="right"/>
    </xf>
    <xf numFmtId="3" fontId="2" fillId="0" borderId="17" xfId="28" applyNumberFormat="1" applyFont="1" applyBorder="1"/>
    <xf numFmtId="2" fontId="2" fillId="2" borderId="21" xfId="37" applyNumberFormat="1" applyFont="1" applyFill="1" applyBorder="1" applyAlignment="1">
      <alignment horizontal="right"/>
    </xf>
    <xf numFmtId="2" fontId="2" fillId="2" borderId="17" xfId="37" applyNumberFormat="1" applyFont="1" applyFill="1" applyBorder="1" applyAlignment="1">
      <alignment horizontal="right"/>
    </xf>
    <xf numFmtId="0" fontId="73" fillId="0" borderId="0" xfId="13" applyFont="1"/>
    <xf numFmtId="0" fontId="39" fillId="0" borderId="0" xfId="13" applyFont="1" applyAlignment="1">
      <alignment horizontal="left"/>
    </xf>
    <xf numFmtId="0" fontId="8" fillId="0" borderId="0" xfId="3" applyFill="1" applyAlignment="1">
      <alignment vertical="center"/>
    </xf>
    <xf numFmtId="0" fontId="7" fillId="0" borderId="0" xfId="13" applyFont="1"/>
    <xf numFmtId="0" fontId="20" fillId="0" borderId="0" xfId="13" applyFont="1" applyAlignment="1">
      <alignment horizontal="center"/>
    </xf>
    <xf numFmtId="0" fontId="69" fillId="0" borderId="0" xfId="13" applyFont="1"/>
    <xf numFmtId="0" fontId="6" fillId="0" borderId="0" xfId="13" applyFont="1" applyAlignment="1">
      <alignment horizontal="center"/>
    </xf>
    <xf numFmtId="0" fontId="97" fillId="0" borderId="0" xfId="13" applyFont="1" applyAlignment="1">
      <alignment horizontal="right" vertical="top"/>
    </xf>
    <xf numFmtId="0" fontId="69" fillId="0" borderId="38" xfId="13" applyFont="1" applyBorder="1" applyAlignment="1">
      <alignment vertical="center"/>
    </xf>
    <xf numFmtId="0" fontId="68" fillId="0" borderId="38" xfId="13" applyFont="1" applyBorder="1" applyAlignment="1">
      <alignment horizontal="center" vertical="center"/>
    </xf>
    <xf numFmtId="0" fontId="6" fillId="0" borderId="0" xfId="13" applyFont="1" applyAlignment="1">
      <alignment vertical="center"/>
    </xf>
    <xf numFmtId="0" fontId="97" fillId="0" borderId="13" xfId="13" applyFont="1" applyBorder="1" applyAlignment="1">
      <alignment vertical="center"/>
    </xf>
    <xf numFmtId="219" fontId="6" fillId="0" borderId="13" xfId="8" applyNumberFormat="1" applyFont="1" applyBorder="1" applyAlignment="1">
      <alignment vertical="center"/>
    </xf>
    <xf numFmtId="198" fontId="6" fillId="0" borderId="13" xfId="8" applyNumberFormat="1" applyFont="1" applyBorder="1" applyAlignment="1">
      <alignment vertical="center"/>
    </xf>
    <xf numFmtId="198" fontId="6" fillId="0" borderId="27" xfId="8" applyNumberFormat="1" applyFont="1" applyBorder="1" applyAlignment="1">
      <alignment vertical="center"/>
    </xf>
    <xf numFmtId="0" fontId="97" fillId="0" borderId="27" xfId="13" applyFont="1" applyBorder="1" applyAlignment="1">
      <alignment vertical="center"/>
    </xf>
    <xf numFmtId="219" fontId="6" fillId="0" borderId="27" xfId="8" applyNumberFormat="1" applyFont="1" applyBorder="1" applyAlignment="1">
      <alignment vertical="center"/>
    </xf>
    <xf numFmtId="0" fontId="97" fillId="0" borderId="111" xfId="13" applyFont="1" applyBorder="1" applyAlignment="1">
      <alignment vertical="center"/>
    </xf>
    <xf numFmtId="219" fontId="6" fillId="0" borderId="111" xfId="8" applyNumberFormat="1" applyFont="1" applyBorder="1" applyAlignment="1">
      <alignment vertical="center"/>
    </xf>
    <xf numFmtId="198" fontId="6" fillId="0" borderId="111" xfId="8" applyNumberFormat="1" applyFont="1" applyBorder="1" applyAlignment="1">
      <alignment vertical="center"/>
    </xf>
    <xf numFmtId="0" fontId="68" fillId="0" borderId="112" xfId="13" applyFont="1" applyBorder="1" applyAlignment="1">
      <alignment horizontal="center" vertical="center"/>
    </xf>
    <xf numFmtId="198" fontId="7" fillId="0" borderId="112" xfId="8" applyNumberFormat="1" applyFont="1" applyBorder="1" applyAlignment="1">
      <alignment vertical="center"/>
    </xf>
    <xf numFmtId="219" fontId="6" fillId="0" borderId="0" xfId="13" applyNumberFormat="1" applyFont="1" applyAlignment="1">
      <alignment horizontal="center"/>
    </xf>
    <xf numFmtId="0" fontId="69" fillId="0" borderId="0" xfId="13" applyFont="1" applyAlignment="1">
      <alignment horizontal="center"/>
    </xf>
    <xf numFmtId="0" fontId="6" fillId="0" borderId="13" xfId="13" applyFont="1" applyBorder="1" applyAlignment="1">
      <alignment horizontal="left"/>
    </xf>
    <xf numFmtId="0" fontId="68" fillId="0" borderId="27" xfId="13" applyFont="1" applyBorder="1" applyAlignment="1">
      <alignment horizontal="left"/>
    </xf>
    <xf numFmtId="0" fontId="6" fillId="0" borderId="27" xfId="13" applyFont="1" applyBorder="1" applyAlignment="1">
      <alignment horizontal="center"/>
    </xf>
    <xf numFmtId="0" fontId="6" fillId="0" borderId="27" xfId="13" applyFont="1" applyBorder="1"/>
    <xf numFmtId="0" fontId="97" fillId="0" borderId="27" xfId="13" applyFont="1" applyBorder="1"/>
    <xf numFmtId="198" fontId="6" fillId="0" borderId="27" xfId="8" applyNumberFormat="1" applyFont="1" applyBorder="1" applyAlignment="1">
      <alignment horizontal="right"/>
    </xf>
    <xf numFmtId="198" fontId="68" fillId="0" borderId="27" xfId="8" applyNumberFormat="1" applyFont="1" applyBorder="1" applyAlignment="1">
      <alignment horizontal="right"/>
    </xf>
    <xf numFmtId="198" fontId="7" fillId="0" borderId="27" xfId="8" applyNumberFormat="1" applyFont="1" applyBorder="1" applyAlignment="1">
      <alignment horizontal="right"/>
    </xf>
    <xf numFmtId="0" fontId="68" fillId="0" borderId="17" xfId="13" applyFont="1" applyBorder="1" applyAlignment="1">
      <alignment horizontal="left"/>
    </xf>
    <xf numFmtId="219" fontId="7" fillId="0" borderId="38" xfId="8" applyNumberFormat="1" applyFont="1" applyBorder="1" applyAlignment="1">
      <alignment horizontal="right"/>
    </xf>
    <xf numFmtId="1" fontId="7" fillId="0" borderId="0" xfId="13" applyNumberFormat="1" applyFont="1" applyAlignment="1">
      <alignment horizontal="right"/>
    </xf>
    <xf numFmtId="188" fontId="6" fillId="0" borderId="0" xfId="13" applyNumberFormat="1" applyFont="1" applyAlignment="1">
      <alignment horizontal="center"/>
    </xf>
    <xf numFmtId="0" fontId="99" fillId="0" borderId="0" xfId="39" applyFont="1">
      <alignment horizontal="left" vertical="top" wrapText="1"/>
    </xf>
    <xf numFmtId="0" fontId="100" fillId="0" borderId="6" xfId="39" applyFont="1" applyBorder="1">
      <alignment horizontal="left" vertical="top" wrapText="1"/>
    </xf>
    <xf numFmtId="0" fontId="99" fillId="0" borderId="6" xfId="39" applyFont="1" applyBorder="1">
      <alignment horizontal="left" vertical="top" wrapText="1"/>
    </xf>
    <xf numFmtId="0" fontId="100" fillId="0" borderId="10" xfId="39" applyFont="1" applyBorder="1" applyAlignment="1">
      <alignment horizontal="center"/>
    </xf>
    <xf numFmtId="1" fontId="100" fillId="0" borderId="1" xfId="39" applyNumberFormat="1" applyFont="1" applyBorder="1" applyAlignment="1">
      <alignment horizontal="center"/>
    </xf>
    <xf numFmtId="0" fontId="100" fillId="0" borderId="11" xfId="0" applyFont="1" applyBorder="1" applyAlignment="1">
      <alignment horizontal="right" indent="1"/>
    </xf>
    <xf numFmtId="0" fontId="100" fillId="0" borderId="12" xfId="0" applyFont="1" applyBorder="1" applyAlignment="1">
      <alignment horizontal="right" indent="1"/>
    </xf>
    <xf numFmtId="0" fontId="100" fillId="0" borderId="3" xfId="0" applyFont="1" applyBorder="1" applyAlignment="1">
      <alignment horizontal="right" indent="1"/>
    </xf>
    <xf numFmtId="0" fontId="100" fillId="0" borderId="10" xfId="39" quotePrefix="1" applyFont="1" applyBorder="1" applyAlignment="1">
      <alignment horizontal="left"/>
    </xf>
    <xf numFmtId="3" fontId="100" fillId="0" borderId="7" xfId="39" applyNumberFormat="1" applyFont="1" applyBorder="1" applyAlignment="1">
      <alignment horizontal="center"/>
    </xf>
    <xf numFmtId="165" fontId="100" fillId="0" borderId="9" xfId="0" applyNumberFormat="1" applyFont="1" applyBorder="1"/>
    <xf numFmtId="165" fontId="100" fillId="0" borderId="5" xfId="0" applyNumberFormat="1" applyFont="1" applyBorder="1"/>
    <xf numFmtId="3" fontId="100" fillId="0" borderId="42" xfId="39" applyNumberFormat="1" applyFont="1" applyBorder="1" applyAlignment="1">
      <alignment horizontal="right" wrapText="1"/>
    </xf>
    <xf numFmtId="3" fontId="100" fillId="0" borderId="10" xfId="39" quotePrefix="1" applyNumberFormat="1" applyFont="1" applyBorder="1" applyAlignment="1">
      <alignment horizontal="left"/>
    </xf>
    <xf numFmtId="165" fontId="100" fillId="0" borderId="10" xfId="0" applyNumberFormat="1" applyFont="1" applyBorder="1"/>
    <xf numFmtId="165" fontId="100" fillId="0" borderId="0" xfId="0" applyNumberFormat="1" applyFont="1"/>
    <xf numFmtId="0" fontId="100" fillId="0" borderId="10" xfId="39" quotePrefix="1" applyFont="1" applyBorder="1" applyAlignment="1">
      <alignment horizontal="left" wrapText="1"/>
    </xf>
    <xf numFmtId="0" fontId="102" fillId="0" borderId="10" xfId="0" applyFont="1" applyBorder="1" applyAlignment="1">
      <alignment horizontal="left" vertical="top" wrapText="1"/>
    </xf>
    <xf numFmtId="0" fontId="102" fillId="0" borderId="0" xfId="0" applyFont="1" applyAlignment="1">
      <alignment horizontal="left" vertical="top" wrapText="1"/>
    </xf>
    <xf numFmtId="3" fontId="103" fillId="0" borderId="42" xfId="39" applyNumberFormat="1" applyFont="1" applyBorder="1" applyAlignment="1">
      <alignment horizontal="right" wrapText="1"/>
    </xf>
    <xf numFmtId="0" fontId="103" fillId="0" borderId="10" xfId="39" applyFont="1" applyBorder="1" applyAlignment="1"/>
    <xf numFmtId="165" fontId="103" fillId="0" borderId="10" xfId="0" applyNumberFormat="1" applyFont="1" applyBorder="1"/>
    <xf numFmtId="165" fontId="103" fillId="0" borderId="0" xfId="0" applyNumberFormat="1" applyFont="1"/>
    <xf numFmtId="0" fontId="103" fillId="0" borderId="10" xfId="39" applyFont="1" applyBorder="1" applyAlignment="1">
      <alignment horizontal="left"/>
    </xf>
    <xf numFmtId="3" fontId="103" fillId="0" borderId="10" xfId="39" applyNumberFormat="1" applyFont="1" applyBorder="1" applyAlignment="1">
      <alignment horizontal="left"/>
    </xf>
    <xf numFmtId="165" fontId="99" fillId="0" borderId="0" xfId="39" applyNumberFormat="1" applyFont="1">
      <alignment horizontal="left" vertical="top" wrapText="1"/>
    </xf>
    <xf numFmtId="0" fontId="103" fillId="0" borderId="8" xfId="39" applyFont="1" applyBorder="1" applyAlignment="1">
      <alignment horizontal="left"/>
    </xf>
    <xf numFmtId="3" fontId="100" fillId="0" borderId="2" xfId="39" applyNumberFormat="1" applyFont="1" applyBorder="1" applyAlignment="1">
      <alignment horizontal="center"/>
    </xf>
    <xf numFmtId="165" fontId="103" fillId="0" borderId="8" xfId="0" applyNumberFormat="1" applyFont="1" applyBorder="1"/>
    <xf numFmtId="165" fontId="103" fillId="0" borderId="6" xfId="0" applyNumberFormat="1" applyFont="1" applyBorder="1"/>
    <xf numFmtId="3" fontId="103" fillId="0" borderId="58" xfId="39" applyNumberFormat="1" applyFont="1" applyBorder="1" applyAlignment="1">
      <alignment horizontal="right" wrapText="1"/>
    </xf>
    <xf numFmtId="0" fontId="104" fillId="0" borderId="0" xfId="39" applyFont="1">
      <alignment horizontal="left" vertical="top" wrapText="1"/>
    </xf>
    <xf numFmtId="0" fontId="100" fillId="0" borderId="0" xfId="39" applyFont="1" applyAlignment="1">
      <alignment horizontal="left"/>
    </xf>
    <xf numFmtId="0" fontId="105" fillId="0" borderId="0" xfId="39" applyFont="1" applyAlignment="1">
      <alignment wrapText="1"/>
    </xf>
    <xf numFmtId="0" fontId="100" fillId="0" borderId="4" xfId="39" applyFont="1" applyBorder="1">
      <alignment horizontal="left" vertical="top" wrapText="1"/>
    </xf>
    <xf numFmtId="0" fontId="100" fillId="0" borderId="7" xfId="39" applyFont="1" applyBorder="1">
      <alignment horizontal="left" vertical="top" wrapText="1"/>
    </xf>
    <xf numFmtId="1" fontId="103" fillId="0" borderId="5" xfId="39" applyNumberFormat="1" applyFont="1" applyBorder="1" applyAlignment="1">
      <alignment horizontal="center" vertical="center"/>
    </xf>
    <xf numFmtId="0" fontId="103" fillId="0" borderId="57" xfId="39" applyFont="1" applyBorder="1" applyAlignment="1">
      <alignment horizontal="center" vertical="top" wrapText="1"/>
    </xf>
    <xf numFmtId="0" fontId="100" fillId="0" borderId="7" xfId="39" applyFont="1" applyBorder="1" applyAlignment="1">
      <alignment horizontal="left"/>
    </xf>
    <xf numFmtId="0" fontId="99" fillId="0" borderId="42" xfId="39" applyFont="1" applyBorder="1">
      <alignment horizontal="left" vertical="top" wrapText="1"/>
    </xf>
    <xf numFmtId="0" fontId="103" fillId="0" borderId="7" xfId="39" applyFont="1" applyBorder="1" applyAlignment="1">
      <alignment horizontal="left"/>
    </xf>
    <xf numFmtId="178" fontId="103" fillId="0" borderId="0" xfId="0" applyNumberFormat="1" applyFont="1" applyAlignment="1">
      <alignment horizontal="center"/>
    </xf>
    <xf numFmtId="178" fontId="103" fillId="0" borderId="42" xfId="0" applyNumberFormat="1" applyFont="1" applyBorder="1" applyAlignment="1">
      <alignment horizontal="center"/>
    </xf>
    <xf numFmtId="0" fontId="106" fillId="0" borderId="7" xfId="39" applyFont="1" applyBorder="1" applyAlignment="1">
      <alignment horizontal="left"/>
    </xf>
    <xf numFmtId="178" fontId="106" fillId="0" borderId="0" xfId="0" applyNumberFormat="1" applyFont="1" applyAlignment="1">
      <alignment horizontal="center"/>
    </xf>
    <xf numFmtId="178" fontId="106" fillId="0" borderId="42" xfId="0" applyNumberFormat="1" applyFont="1" applyBorder="1" applyAlignment="1">
      <alignment horizontal="center"/>
    </xf>
    <xf numFmtId="0" fontId="107" fillId="0" borderId="0" xfId="39" applyFont="1">
      <alignment horizontal="left" vertical="top" wrapText="1"/>
    </xf>
    <xf numFmtId="0" fontId="103" fillId="0" borderId="7" xfId="39" quotePrefix="1" applyFont="1" applyBorder="1" applyAlignment="1">
      <alignment horizontal="left"/>
    </xf>
    <xf numFmtId="0" fontId="103" fillId="0" borderId="7" xfId="39" applyFont="1" applyBorder="1" applyAlignment="1">
      <alignment horizontal="center"/>
    </xf>
    <xf numFmtId="0" fontId="103" fillId="0" borderId="2" xfId="39" applyFont="1" applyBorder="1" applyAlignment="1">
      <alignment horizontal="left"/>
    </xf>
    <xf numFmtId="178" fontId="103" fillId="0" borderId="6" xfId="0" applyNumberFormat="1" applyFont="1" applyBorder="1" applyAlignment="1">
      <alignment horizontal="center"/>
    </xf>
    <xf numFmtId="178" fontId="103" fillId="0" borderId="58" xfId="0" applyNumberFormat="1" applyFont="1" applyBorder="1" applyAlignment="1">
      <alignment horizontal="center"/>
    </xf>
    <xf numFmtId="0" fontId="105" fillId="0" borderId="0" xfId="39" applyFont="1" applyAlignment="1">
      <alignment horizontal="left" wrapText="1"/>
    </xf>
    <xf numFmtId="0" fontId="100" fillId="0" borderId="0" xfId="39" applyFont="1">
      <alignment horizontal="left" vertical="top" wrapText="1"/>
    </xf>
    <xf numFmtId="0" fontId="100" fillId="0" borderId="0" xfId="40" quotePrefix="1" applyFont="1" applyAlignment="1">
      <alignment vertical="center"/>
    </xf>
    <xf numFmtId="0" fontId="100" fillId="0" borderId="0" xfId="39" applyFont="1" applyAlignment="1">
      <alignment horizontal="center" vertical="top"/>
    </xf>
    <xf numFmtId="0" fontId="100" fillId="0" borderId="4" xfId="39" applyFont="1" applyBorder="1" applyAlignment="1">
      <alignment horizontal="center"/>
    </xf>
    <xf numFmtId="0" fontId="100" fillId="0" borderId="58" xfId="39" applyFont="1" applyBorder="1" applyAlignment="1">
      <alignment horizontal="right" wrapText="1"/>
    </xf>
    <xf numFmtId="0" fontId="100" fillId="0" borderId="7" xfId="39" quotePrefix="1" applyFont="1" applyBorder="1" applyAlignment="1">
      <alignment horizontal="left" wrapText="1"/>
    </xf>
    <xf numFmtId="0" fontId="100" fillId="0" borderId="7" xfId="39" quotePrefix="1" applyFont="1" applyBorder="1" applyAlignment="1">
      <alignment horizontal="left"/>
    </xf>
    <xf numFmtId="0" fontId="103" fillId="0" borderId="7" xfId="39" quotePrefix="1" applyFont="1" applyBorder="1" applyAlignment="1">
      <alignment horizontal="left" wrapText="1"/>
    </xf>
    <xf numFmtId="0" fontId="100" fillId="0" borderId="7" xfId="39" quotePrefix="1" applyFont="1" applyBorder="1" applyAlignment="1">
      <alignment wrapText="1"/>
    </xf>
    <xf numFmtId="0" fontId="100" fillId="0" borderId="7" xfId="39" applyFont="1" applyBorder="1" applyAlignment="1">
      <alignment wrapText="1"/>
    </xf>
    <xf numFmtId="0" fontId="100" fillId="0" borderId="7" xfId="39" quotePrefix="1" applyFont="1" applyBorder="1">
      <alignment horizontal="left" vertical="top" wrapText="1"/>
    </xf>
    <xf numFmtId="0" fontId="100" fillId="0" borderId="7" xfId="39" applyFont="1" applyBorder="1" applyAlignment="1">
      <alignment horizontal="left" wrapText="1"/>
    </xf>
    <xf numFmtId="3" fontId="100" fillId="0" borderId="58" xfId="39" applyNumberFormat="1" applyFont="1" applyBorder="1" applyAlignment="1">
      <alignment horizontal="right" wrapText="1"/>
    </xf>
    <xf numFmtId="0" fontId="100" fillId="0" borderId="1" xfId="39" quotePrefix="1" applyFont="1" applyBorder="1" applyAlignment="1">
      <alignment horizontal="left"/>
    </xf>
    <xf numFmtId="165" fontId="100" fillId="0" borderId="12" xfId="0" applyNumberFormat="1" applyFont="1" applyBorder="1"/>
    <xf numFmtId="0" fontId="100" fillId="0" borderId="1" xfId="39" applyFont="1" applyBorder="1" applyAlignment="1">
      <alignment horizontal="left"/>
    </xf>
    <xf numFmtId="0" fontId="103" fillId="0" borderId="0" xfId="39" quotePrefix="1" applyFont="1" applyAlignment="1">
      <alignment horizontal="left"/>
    </xf>
    <xf numFmtId="0" fontId="99" fillId="0" borderId="0" xfId="0" applyFont="1" applyAlignment="1">
      <alignment horizontal="left" vertical="top" wrapText="1"/>
    </xf>
    <xf numFmtId="0" fontId="99" fillId="0" borderId="12" xfId="0" applyFont="1" applyBorder="1" applyAlignment="1">
      <alignment horizontal="left" vertical="top" wrapText="1"/>
    </xf>
    <xf numFmtId="0" fontId="100" fillId="6" borderId="4" xfId="39" applyFont="1" applyFill="1" applyBorder="1" applyAlignment="1">
      <alignment horizontal="left" wrapText="1"/>
    </xf>
    <xf numFmtId="165" fontId="100" fillId="6" borderId="5" xfId="0" applyNumberFormat="1" applyFont="1" applyFill="1" applyBorder="1" applyProtection="1">
      <protection locked="0"/>
    </xf>
    <xf numFmtId="3" fontId="100" fillId="6" borderId="42" xfId="39" applyNumberFormat="1" applyFont="1" applyFill="1" applyBorder="1" applyAlignment="1">
      <alignment horizontal="right" wrapText="1"/>
    </xf>
    <xf numFmtId="0" fontId="100" fillId="6" borderId="7" xfId="39" applyFont="1" applyFill="1" applyBorder="1" applyAlignment="1">
      <alignment horizontal="left" wrapText="1"/>
    </xf>
    <xf numFmtId="165" fontId="100" fillId="6" borderId="0" xfId="0" applyNumberFormat="1" applyFont="1" applyFill="1" applyProtection="1">
      <protection locked="0"/>
    </xf>
    <xf numFmtId="0" fontId="100" fillId="6" borderId="2" xfId="39" applyFont="1" applyFill="1" applyBorder="1" applyAlignment="1">
      <alignment horizontal="left" wrapText="1"/>
    </xf>
    <xf numFmtId="165" fontId="100" fillId="6" borderId="6" xfId="0" applyNumberFormat="1" applyFont="1" applyFill="1" applyBorder="1" applyProtection="1">
      <protection locked="0"/>
    </xf>
    <xf numFmtId="3" fontId="100" fillId="6" borderId="58" xfId="39" applyNumberFormat="1" applyFont="1" applyFill="1" applyBorder="1" applyAlignment="1">
      <alignment horizontal="right" wrapText="1"/>
    </xf>
    <xf numFmtId="0" fontId="100" fillId="0" borderId="0" xfId="39" applyFont="1" applyAlignment="1">
      <alignment horizontal="left" wrapText="1"/>
    </xf>
    <xf numFmtId="0" fontId="100" fillId="0" borderId="0" xfId="39" applyFont="1" applyAlignment="1">
      <alignment horizontal="justify" wrapText="1"/>
    </xf>
    <xf numFmtId="0" fontId="103" fillId="0" borderId="0" xfId="39" applyFont="1">
      <alignment horizontal="left" vertical="top" wrapText="1"/>
    </xf>
    <xf numFmtId="0" fontId="15" fillId="0" borderId="0" xfId="39" applyFont="1">
      <alignment horizontal="left" vertical="top" wrapText="1"/>
    </xf>
    <xf numFmtId="0" fontId="61" fillId="0" borderId="0" xfId="39" quotePrefix="1" applyFont="1" applyAlignment="1">
      <alignment horizontal="left"/>
    </xf>
    <xf numFmtId="0" fontId="108" fillId="0" borderId="0" xfId="39" applyFont="1">
      <alignment horizontal="left" vertical="top" wrapText="1"/>
    </xf>
    <xf numFmtId="0" fontId="15" fillId="0" borderId="0" xfId="39" applyFont="1" applyAlignment="1">
      <alignment horizontal="right" wrapText="1"/>
    </xf>
    <xf numFmtId="0" fontId="15" fillId="0" borderId="6" xfId="39" applyFont="1" applyBorder="1">
      <alignment horizontal="left" vertical="top" wrapText="1"/>
    </xf>
    <xf numFmtId="0" fontId="61" fillId="0" borderId="4" xfId="39" applyFont="1" applyBorder="1" applyAlignment="1">
      <alignment horizontal="center"/>
    </xf>
    <xf numFmtId="0" fontId="109" fillId="0" borderId="11" xfId="0" applyFont="1" applyBorder="1" applyAlignment="1">
      <alignment horizontal="right" indent="1"/>
    </xf>
    <xf numFmtId="0" fontId="109" fillId="0" borderId="12" xfId="0" applyFont="1" applyBorder="1" applyAlignment="1">
      <alignment horizontal="right" indent="1"/>
    </xf>
    <xf numFmtId="0" fontId="109" fillId="0" borderId="7" xfId="0" applyFont="1" applyBorder="1" applyAlignment="1">
      <alignment horizontal="left"/>
    </xf>
    <xf numFmtId="173" fontId="109" fillId="0" borderId="9" xfId="0" applyNumberFormat="1" applyFont="1" applyBorder="1"/>
    <xf numFmtId="173" fontId="109" fillId="0" borderId="5" xfId="0" applyNumberFormat="1" applyFont="1" applyBorder="1"/>
    <xf numFmtId="0" fontId="55" fillId="0" borderId="7" xfId="0" applyFont="1" applyBorder="1" applyAlignment="1">
      <alignment horizontal="left"/>
    </xf>
    <xf numFmtId="220" fontId="55" fillId="0" borderId="10" xfId="0" applyNumberFormat="1" applyFont="1" applyBorder="1" applyAlignment="1">
      <alignment horizontal="center"/>
    </xf>
    <xf numFmtId="220" fontId="55" fillId="0" borderId="0" xfId="0" applyNumberFormat="1" applyFont="1" applyAlignment="1">
      <alignment horizontal="center"/>
    </xf>
    <xf numFmtId="3" fontId="103" fillId="0" borderId="42" xfId="39" applyNumberFormat="1" applyFont="1" applyBorder="1" applyAlignment="1">
      <alignment horizontal="center" wrapText="1"/>
    </xf>
    <xf numFmtId="173" fontId="55" fillId="0" borderId="10" xfId="0" applyNumberFormat="1" applyFont="1" applyBorder="1"/>
    <xf numFmtId="173" fontId="55" fillId="0" borderId="0" xfId="0" applyNumberFormat="1" applyFont="1"/>
    <xf numFmtId="173" fontId="109" fillId="0" borderId="10" xfId="0" applyNumberFormat="1" applyFont="1" applyBorder="1"/>
    <xf numFmtId="173" fontId="109" fillId="0" borderId="0" xfId="0" applyNumberFormat="1" applyFont="1"/>
    <xf numFmtId="0" fontId="55" fillId="0" borderId="7" xfId="0" quotePrefix="1" applyFont="1" applyBorder="1" applyAlignment="1">
      <alignment horizontal="left"/>
    </xf>
    <xf numFmtId="3" fontId="103" fillId="0" borderId="42" xfId="39" applyNumberFormat="1" applyFont="1" applyBorder="1" applyAlignment="1">
      <alignment horizontal="right"/>
    </xf>
    <xf numFmtId="0" fontId="15" fillId="0" borderId="0" xfId="39" applyFont="1" applyAlignment="1">
      <alignment horizontal="left" vertical="top"/>
    </xf>
    <xf numFmtId="0" fontId="109" fillId="0" borderId="7" xfId="0" quotePrefix="1" applyFont="1" applyBorder="1" applyAlignment="1">
      <alignment horizontal="left"/>
    </xf>
    <xf numFmtId="0" fontId="109" fillId="0" borderId="7" xfId="0" quotePrefix="1" applyFont="1" applyBorder="1" applyAlignment="1">
      <alignment horizontal="left" wrapText="1"/>
    </xf>
    <xf numFmtId="3" fontId="100" fillId="0" borderId="42" xfId="39" applyNumberFormat="1" applyFont="1" applyBorder="1" applyAlignment="1">
      <alignment horizontal="right"/>
    </xf>
    <xf numFmtId="0" fontId="15" fillId="0" borderId="0" xfId="39" applyFont="1" applyAlignment="1"/>
    <xf numFmtId="0" fontId="109" fillId="0" borderId="7" xfId="0" applyFont="1" applyBorder="1" applyAlignment="1">
      <alignment horizontal="left" wrapText="1"/>
    </xf>
    <xf numFmtId="0" fontId="109" fillId="0" borderId="1" xfId="0" applyFont="1" applyBorder="1" applyAlignment="1">
      <alignment horizontal="left"/>
    </xf>
    <xf numFmtId="173" fontId="109" fillId="0" borderId="11" xfId="0" applyNumberFormat="1" applyFont="1" applyBorder="1"/>
    <xf numFmtId="173" fontId="109" fillId="0" borderId="12" xfId="0" applyNumberFormat="1" applyFont="1" applyBorder="1"/>
    <xf numFmtId="0" fontId="109" fillId="0" borderId="0" xfId="0" applyFont="1" applyAlignment="1">
      <alignment horizontal="left"/>
    </xf>
    <xf numFmtId="0" fontId="15" fillId="0" borderId="0" xfId="39" quotePrefix="1" applyFont="1" applyAlignment="1">
      <alignment horizontal="left"/>
    </xf>
    <xf numFmtId="0" fontId="100" fillId="0" borderId="0" xfId="40" quotePrefix="1" applyFont="1" applyAlignment="1">
      <alignment horizontal="left" vertical="center"/>
    </xf>
    <xf numFmtId="0" fontId="100" fillId="0" borderId="0" xfId="39" quotePrefix="1" applyFont="1" applyAlignment="1">
      <alignment vertical="center"/>
    </xf>
    <xf numFmtId="0" fontId="100" fillId="0" borderId="11" xfId="39" applyFont="1" applyBorder="1" applyAlignment="1">
      <alignment horizontal="right" wrapText="1"/>
    </xf>
    <xf numFmtId="0" fontId="100" fillId="0" borderId="12" xfId="39" applyFont="1" applyBorder="1" applyAlignment="1">
      <alignment horizontal="right" wrapText="1"/>
    </xf>
    <xf numFmtId="1" fontId="100" fillId="0" borderId="58" xfId="39" applyNumberFormat="1" applyFont="1" applyBorder="1" applyAlignment="1">
      <alignment horizontal="right" wrapText="1"/>
    </xf>
    <xf numFmtId="221" fontId="100" fillId="0" borderId="9" xfId="39" applyNumberFormat="1" applyFont="1" applyBorder="1" applyAlignment="1">
      <alignment horizontal="right"/>
    </xf>
    <xf numFmtId="221" fontId="100" fillId="0" borderId="5" xfId="39" applyNumberFormat="1" applyFont="1" applyBorder="1" applyAlignment="1">
      <alignment horizontal="right"/>
    </xf>
    <xf numFmtId="205" fontId="100" fillId="0" borderId="42" xfId="39" applyNumberFormat="1" applyFont="1" applyBorder="1" applyAlignment="1">
      <alignment horizontal="right" wrapText="1"/>
    </xf>
    <xf numFmtId="221" fontId="103" fillId="0" borderId="10" xfId="39" applyNumberFormat="1" applyFont="1" applyBorder="1" applyAlignment="1">
      <alignment horizontal="right"/>
    </xf>
    <xf numFmtId="221" fontId="103" fillId="0" borderId="0" xfId="39" applyNumberFormat="1" applyFont="1" applyAlignment="1">
      <alignment horizontal="right"/>
    </xf>
    <xf numFmtId="205" fontId="103" fillId="0" borderId="42" xfId="39" applyNumberFormat="1" applyFont="1" applyBorder="1" applyAlignment="1">
      <alignment horizontal="right" wrapText="1"/>
    </xf>
    <xf numFmtId="221" fontId="100" fillId="0" borderId="10" xfId="39" applyNumberFormat="1" applyFont="1" applyBorder="1" applyAlignment="1">
      <alignment horizontal="right"/>
    </xf>
    <xf numFmtId="221" fontId="100" fillId="0" borderId="0" xfId="39" applyNumberFormat="1" applyFont="1" applyAlignment="1">
      <alignment horizontal="right"/>
    </xf>
    <xf numFmtId="222" fontId="103" fillId="0" borderId="10" xfId="39" applyNumberFormat="1" applyFont="1" applyBorder="1" applyAlignment="1">
      <alignment horizontal="right"/>
    </xf>
    <xf numFmtId="222" fontId="103" fillId="0" borderId="0" xfId="39" applyNumberFormat="1" applyFont="1" applyAlignment="1">
      <alignment horizontal="right"/>
    </xf>
    <xf numFmtId="205" fontId="100" fillId="0" borderId="58" xfId="39" applyNumberFormat="1" applyFont="1" applyBorder="1" applyAlignment="1">
      <alignment horizontal="right" wrapText="1"/>
    </xf>
    <xf numFmtId="221" fontId="100" fillId="0" borderId="11" xfId="39" applyNumberFormat="1" applyFont="1" applyBorder="1" applyAlignment="1">
      <alignment horizontal="right"/>
    </xf>
    <xf numFmtId="221" fontId="100" fillId="0" borderId="12" xfId="39" applyNumberFormat="1" applyFont="1" applyBorder="1" applyAlignment="1">
      <alignment horizontal="right"/>
    </xf>
    <xf numFmtId="205" fontId="103" fillId="0" borderId="58" xfId="39" applyNumberFormat="1" applyFont="1" applyBorder="1" applyAlignment="1">
      <alignment horizontal="right" wrapText="1"/>
    </xf>
    <xf numFmtId="205" fontId="100" fillId="0" borderId="6" xfId="39" applyNumberFormat="1" applyFont="1" applyBorder="1" applyAlignment="1">
      <alignment horizontal="right" wrapText="1"/>
    </xf>
    <xf numFmtId="221" fontId="100" fillId="6" borderId="9" xfId="39" applyNumberFormat="1" applyFont="1" applyFill="1" applyBorder="1" applyAlignment="1">
      <alignment horizontal="right"/>
    </xf>
    <xf numFmtId="221" fontId="100" fillId="6" borderId="5" xfId="39" applyNumberFormat="1" applyFont="1" applyFill="1" applyBorder="1" applyAlignment="1">
      <alignment horizontal="right"/>
    </xf>
    <xf numFmtId="205" fontId="100" fillId="6" borderId="42" xfId="39" applyNumberFormat="1" applyFont="1" applyFill="1" applyBorder="1" applyAlignment="1">
      <alignment horizontal="right" wrapText="1"/>
    </xf>
    <xf numFmtId="221" fontId="100" fillId="6" borderId="10" xfId="39" applyNumberFormat="1" applyFont="1" applyFill="1" applyBorder="1" applyAlignment="1">
      <alignment horizontal="right"/>
    </xf>
    <xf numFmtId="221" fontId="100" fillId="6" borderId="0" xfId="39" applyNumberFormat="1" applyFont="1" applyFill="1" applyAlignment="1">
      <alignment horizontal="right"/>
    </xf>
    <xf numFmtId="221" fontId="100" fillId="6" borderId="8" xfId="39" applyNumberFormat="1" applyFont="1" applyFill="1" applyBorder="1" applyAlignment="1">
      <alignment horizontal="right"/>
    </xf>
    <xf numFmtId="221" fontId="100" fillId="6" borderId="6" xfId="39" applyNumberFormat="1" applyFont="1" applyFill="1" applyBorder="1" applyAlignment="1">
      <alignment horizontal="right"/>
    </xf>
    <xf numFmtId="205" fontId="100" fillId="6" borderId="58" xfId="39" applyNumberFormat="1" applyFont="1" applyFill="1" applyBorder="1" applyAlignment="1">
      <alignment horizontal="right" wrapText="1"/>
    </xf>
    <xf numFmtId="0" fontId="55" fillId="0" borderId="0" xfId="39" applyFont="1">
      <alignment horizontal="left" vertical="top" wrapText="1"/>
    </xf>
    <xf numFmtId="0" fontId="109" fillId="0" borderId="0" xfId="40" quotePrefix="1" applyFont="1" applyAlignment="1">
      <alignment horizontal="left" vertical="center"/>
    </xf>
    <xf numFmtId="0" fontId="109" fillId="0" borderId="0" xfId="39" quotePrefix="1" applyFont="1" applyAlignment="1">
      <alignment vertical="center"/>
    </xf>
    <xf numFmtId="0" fontId="109" fillId="0" borderId="0" xfId="39" applyFont="1">
      <alignment horizontal="left" vertical="top" wrapText="1"/>
    </xf>
    <xf numFmtId="0" fontId="109" fillId="0" borderId="4" xfId="39" applyFont="1" applyBorder="1" applyAlignment="1">
      <alignment horizontal="center"/>
    </xf>
    <xf numFmtId="0" fontId="109" fillId="0" borderId="12" xfId="39" applyFont="1" applyBorder="1" applyAlignment="1">
      <alignment horizontal="right" indent="1"/>
    </xf>
    <xf numFmtId="0" fontId="109" fillId="0" borderId="3" xfId="39" applyFont="1" applyBorder="1" applyAlignment="1">
      <alignment horizontal="right" indent="1"/>
    </xf>
    <xf numFmtId="223" fontId="109" fillId="0" borderId="5" xfId="0" applyNumberFormat="1" applyFont="1" applyBorder="1" applyAlignment="1">
      <alignment horizontal="center" wrapText="1"/>
    </xf>
    <xf numFmtId="223" fontId="109" fillId="0" borderId="57" xfId="0" applyNumberFormat="1" applyFont="1" applyBorder="1" applyAlignment="1">
      <alignment horizontal="center" wrapText="1"/>
    </xf>
    <xf numFmtId="224" fontId="55" fillId="0" borderId="0" xfId="0" applyNumberFormat="1" applyFont="1" applyAlignment="1">
      <alignment horizontal="center" wrapText="1"/>
    </xf>
    <xf numFmtId="223" fontId="55" fillId="0" borderId="0" xfId="0" applyNumberFormat="1" applyFont="1" applyAlignment="1">
      <alignment horizontal="center" wrapText="1"/>
    </xf>
    <xf numFmtId="223" fontId="55" fillId="0" borderId="42" xfId="0" applyNumberFormat="1" applyFont="1" applyBorder="1" applyAlignment="1">
      <alignment horizontal="center" wrapText="1"/>
    </xf>
    <xf numFmtId="223" fontId="109" fillId="0" borderId="0" xfId="0" applyNumberFormat="1" applyFont="1" applyAlignment="1">
      <alignment horizontal="center" wrapText="1"/>
    </xf>
    <xf numFmtId="223" fontId="109" fillId="0" borderId="42" xfId="0" applyNumberFormat="1" applyFont="1" applyBorder="1" applyAlignment="1">
      <alignment horizontal="center" wrapText="1"/>
    </xf>
    <xf numFmtId="178" fontId="55" fillId="0" borderId="0" xfId="0" applyNumberFormat="1" applyFont="1" applyAlignment="1">
      <alignment horizontal="center" wrapText="1"/>
    </xf>
    <xf numFmtId="225" fontId="55" fillId="0" borderId="0" xfId="0" applyNumberFormat="1" applyFont="1" applyAlignment="1">
      <alignment horizontal="center" wrapText="1"/>
    </xf>
    <xf numFmtId="225" fontId="55" fillId="0" borderId="42" xfId="0" applyNumberFormat="1" applyFont="1" applyBorder="1" applyAlignment="1">
      <alignment horizontal="center" wrapText="1"/>
    </xf>
    <xf numFmtId="223" fontId="109" fillId="0" borderId="12" xfId="39" applyNumberFormat="1" applyFont="1" applyBorder="1" applyAlignment="1">
      <alignment horizontal="center" wrapText="1"/>
    </xf>
    <xf numFmtId="223" fontId="109" fillId="0" borderId="3" xfId="39" applyNumberFormat="1" applyFont="1" applyBorder="1" applyAlignment="1">
      <alignment horizontal="center" wrapText="1"/>
    </xf>
    <xf numFmtId="0" fontId="100" fillId="0" borderId="2" xfId="39" applyFont="1" applyBorder="1" applyAlignment="1">
      <alignment horizontal="left"/>
    </xf>
    <xf numFmtId="0" fontId="100" fillId="0" borderId="11" xfId="39" applyFont="1" applyBorder="1" applyAlignment="1">
      <alignment horizontal="left"/>
    </xf>
    <xf numFmtId="0" fontId="109" fillId="0" borderId="5" xfId="39" applyFont="1" applyBorder="1">
      <alignment horizontal="left" vertical="top" wrapText="1"/>
    </xf>
    <xf numFmtId="0" fontId="100" fillId="6" borderId="1" xfId="39" applyFont="1" applyFill="1" applyBorder="1" applyAlignment="1">
      <alignment horizontal="left" wrapText="1"/>
    </xf>
    <xf numFmtId="223" fontId="109" fillId="6" borderId="12" xfId="39" applyNumberFormat="1" applyFont="1" applyFill="1" applyBorder="1" applyAlignment="1">
      <alignment horizontal="center" wrapText="1"/>
    </xf>
    <xf numFmtId="223" fontId="109" fillId="6" borderId="3" xfId="39" applyNumberFormat="1" applyFont="1" applyFill="1" applyBorder="1" applyAlignment="1">
      <alignment horizontal="center" wrapText="1"/>
    </xf>
    <xf numFmtId="0" fontId="109" fillId="0" borderId="0" xfId="39" applyFont="1" applyAlignment="1">
      <alignment horizontal="left"/>
    </xf>
    <xf numFmtId="0" fontId="111" fillId="0" borderId="0" xfId="39" applyFont="1" applyAlignment="1">
      <alignment horizontal="left"/>
    </xf>
    <xf numFmtId="0" fontId="61" fillId="0" borderId="0" xfId="39" applyFont="1">
      <alignment horizontal="left" vertical="top" wrapText="1"/>
    </xf>
    <xf numFmtId="0" fontId="52" fillId="0" borderId="0" xfId="39">
      <alignment horizontal="left" vertical="top" wrapText="1"/>
    </xf>
    <xf numFmtId="0" fontId="105" fillId="0" borderId="0" xfId="39" applyFont="1" applyAlignment="1">
      <alignment horizontal="right" wrapText="1"/>
    </xf>
    <xf numFmtId="0" fontId="109" fillId="0" borderId="4" xfId="39" applyFont="1" applyBorder="1">
      <alignment horizontal="left" vertical="top" wrapText="1"/>
    </xf>
    <xf numFmtId="0" fontId="109" fillId="0" borderId="11" xfId="39" applyFont="1" applyBorder="1" applyAlignment="1">
      <alignment horizontal="right" indent="1"/>
    </xf>
    <xf numFmtId="0" fontId="109" fillId="0" borderId="7" xfId="39" applyFont="1" applyBorder="1" applyAlignment="1">
      <alignment horizontal="left"/>
    </xf>
    <xf numFmtId="167" fontId="109" fillId="0" borderId="10" xfId="0" applyNumberFormat="1" applyFont="1" applyBorder="1" applyAlignment="1">
      <alignment wrapText="1"/>
    </xf>
    <xf numFmtId="167" fontId="109" fillId="0" borderId="0" xfId="0" applyNumberFormat="1" applyFont="1" applyAlignment="1">
      <alignment wrapText="1"/>
    </xf>
    <xf numFmtId="167" fontId="109" fillId="0" borderId="42" xfId="0" applyNumberFormat="1" applyFont="1" applyBorder="1" applyAlignment="1">
      <alignment wrapText="1"/>
    </xf>
    <xf numFmtId="0" fontId="55" fillId="0" borderId="7" xfId="39" applyFont="1" applyBorder="1" applyAlignment="1">
      <alignment horizontal="left"/>
    </xf>
    <xf numFmtId="167" fontId="55" fillId="0" borderId="10" xfId="0" applyNumberFormat="1" applyFont="1" applyBorder="1" applyAlignment="1">
      <alignment wrapText="1"/>
    </xf>
    <xf numFmtId="167" fontId="55" fillId="0" borderId="0" xfId="0" applyNumberFormat="1" applyFont="1" applyAlignment="1">
      <alignment wrapText="1"/>
    </xf>
    <xf numFmtId="167" fontId="55" fillId="0" borderId="42" xfId="0" applyNumberFormat="1" applyFont="1" applyBorder="1" applyAlignment="1">
      <alignment wrapText="1"/>
    </xf>
    <xf numFmtId="0" fontId="112" fillId="0" borderId="7" xfId="39" applyFont="1" applyBorder="1" applyAlignment="1">
      <alignment horizontal="left"/>
    </xf>
    <xf numFmtId="226" fontId="112" fillId="0" borderId="10" xfId="0" applyNumberFormat="1" applyFont="1" applyBorder="1" applyAlignment="1">
      <alignment wrapText="1"/>
    </xf>
    <xf numFmtId="226" fontId="112" fillId="0" borderId="0" xfId="0" applyNumberFormat="1" applyFont="1" applyAlignment="1">
      <alignment wrapText="1"/>
    </xf>
    <xf numFmtId="226" fontId="112" fillId="0" borderId="42" xfId="0" applyNumberFormat="1" applyFont="1" applyBorder="1" applyAlignment="1">
      <alignment wrapText="1"/>
    </xf>
    <xf numFmtId="0" fontId="54" fillId="0" borderId="0" xfId="39" applyFont="1">
      <alignment horizontal="left" vertical="top" wrapText="1"/>
    </xf>
    <xf numFmtId="0" fontId="35" fillId="0" borderId="0" xfId="39" applyFont="1">
      <alignment horizontal="left" vertical="top" wrapText="1"/>
    </xf>
    <xf numFmtId="0" fontId="55" fillId="0" borderId="7" xfId="39" quotePrefix="1" applyFont="1" applyBorder="1" applyAlignment="1">
      <alignment horizontal="left"/>
    </xf>
    <xf numFmtId="0" fontId="112" fillId="0" borderId="7" xfId="39" applyFont="1" applyBorder="1" applyAlignment="1">
      <alignment horizontal="left" indent="7"/>
    </xf>
    <xf numFmtId="167" fontId="112" fillId="0" borderId="10" xfId="0" applyNumberFormat="1" applyFont="1" applyBorder="1" applyAlignment="1">
      <alignment wrapText="1"/>
    </xf>
    <xf numFmtId="167" fontId="112" fillId="0" borderId="0" xfId="0" applyNumberFormat="1" applyFont="1" applyAlignment="1">
      <alignment wrapText="1"/>
    </xf>
    <xf numFmtId="167" fontId="112" fillId="0" borderId="42" xfId="0" applyNumberFormat="1" applyFont="1" applyBorder="1" applyAlignment="1">
      <alignment wrapText="1"/>
    </xf>
    <xf numFmtId="178" fontId="0" fillId="0" borderId="10" xfId="0" applyNumberFormat="1" applyBorder="1" applyAlignment="1">
      <alignment horizontal="left" vertical="top" wrapText="1"/>
    </xf>
    <xf numFmtId="178" fontId="0" fillId="0" borderId="0" xfId="0" applyNumberFormat="1" applyAlignment="1">
      <alignment horizontal="left" vertical="top" wrapText="1"/>
    </xf>
    <xf numFmtId="178" fontId="0" fillId="0" borderId="42" xfId="0" applyNumberFormat="1" applyBorder="1" applyAlignment="1">
      <alignment horizontal="left" vertical="top" wrapText="1"/>
    </xf>
    <xf numFmtId="0" fontId="109" fillId="0" borderId="1" xfId="39" applyFont="1" applyBorder="1" applyAlignment="1">
      <alignment horizontal="left" wrapText="1"/>
    </xf>
    <xf numFmtId="167" fontId="109" fillId="0" borderId="11" xfId="0" applyNumberFormat="1" applyFont="1" applyBorder="1" applyAlignment="1">
      <alignment wrapText="1"/>
    </xf>
    <xf numFmtId="167" fontId="109" fillId="0" borderId="12" xfId="0" applyNumberFormat="1" applyFont="1" applyBorder="1" applyAlignment="1">
      <alignment wrapText="1"/>
    </xf>
    <xf numFmtId="167" fontId="109" fillId="0" borderId="3" xfId="0" applyNumberFormat="1" applyFont="1" applyBorder="1" applyAlignment="1">
      <alignment wrapText="1"/>
    </xf>
    <xf numFmtId="0" fontId="109" fillId="0" borderId="5" xfId="39" quotePrefix="1" applyFont="1" applyBorder="1" applyAlignment="1">
      <alignment wrapText="1"/>
    </xf>
    <xf numFmtId="0" fontId="52" fillId="0" borderId="5" xfId="39" applyBorder="1">
      <alignment horizontal="left" vertical="top" wrapText="1"/>
    </xf>
    <xf numFmtId="0" fontId="115" fillId="0" borderId="0" xfId="39" applyFont="1">
      <alignment horizontal="left" vertical="top" wrapText="1"/>
    </xf>
    <xf numFmtId="0" fontId="111" fillId="0" borderId="0" xfId="39" applyFont="1" applyAlignment="1">
      <alignment horizontal="left" wrapText="1"/>
    </xf>
    <xf numFmtId="221" fontId="109" fillId="0" borderId="5" xfId="0" applyNumberFormat="1" applyFont="1" applyBorder="1" applyAlignment="1">
      <alignment horizontal="right"/>
    </xf>
    <xf numFmtId="221" fontId="109" fillId="0" borderId="57" xfId="0" applyNumberFormat="1" applyFont="1" applyBorder="1" applyAlignment="1">
      <alignment horizontal="right"/>
    </xf>
    <xf numFmtId="221" fontId="55" fillId="0" borderId="0" xfId="0" applyNumberFormat="1" applyFont="1" applyAlignment="1">
      <alignment horizontal="right"/>
    </xf>
    <xf numFmtId="221" fontId="55" fillId="0" borderId="42" xfId="0" applyNumberFormat="1" applyFont="1" applyBorder="1" applyAlignment="1">
      <alignment horizontal="right"/>
    </xf>
    <xf numFmtId="221" fontId="112" fillId="0" borderId="0" xfId="0" applyNumberFormat="1" applyFont="1" applyAlignment="1">
      <alignment horizontal="right"/>
    </xf>
    <xf numFmtId="221" fontId="112" fillId="0" borderId="42" xfId="0" applyNumberFormat="1" applyFont="1" applyBorder="1" applyAlignment="1">
      <alignment horizontal="right"/>
    </xf>
    <xf numFmtId="221" fontId="109" fillId="0" borderId="0" xfId="0" applyNumberFormat="1" applyFont="1" applyAlignment="1">
      <alignment horizontal="right"/>
    </xf>
    <xf numFmtId="221" fontId="109" fillId="0" borderId="42" xfId="0" applyNumberFormat="1" applyFont="1" applyBorder="1" applyAlignment="1">
      <alignment horizontal="right"/>
    </xf>
    <xf numFmtId="167" fontId="55" fillId="0" borderId="7" xfId="39" applyNumberFormat="1" applyFont="1" applyBorder="1" applyAlignment="1">
      <alignment wrapText="1"/>
    </xf>
    <xf numFmtId="0" fontId="55" fillId="0" borderId="2" xfId="39" quotePrefix="1" applyFont="1" applyBorder="1" applyAlignment="1">
      <alignment horizontal="left"/>
    </xf>
    <xf numFmtId="221" fontId="55" fillId="0" borderId="6" xfId="0" applyNumberFormat="1" applyFont="1" applyBorder="1" applyAlignment="1">
      <alignment horizontal="right"/>
    </xf>
    <xf numFmtId="221" fontId="55" fillId="0" borderId="58" xfId="0" applyNumberFormat="1" applyFont="1" applyBorder="1" applyAlignment="1">
      <alignment horizontal="right"/>
    </xf>
    <xf numFmtId="0" fontId="55" fillId="0" borderId="0" xfId="39" quotePrefix="1" applyFont="1" applyAlignment="1">
      <alignment horizontal="left"/>
    </xf>
    <xf numFmtId="221" fontId="55" fillId="0" borderId="0" xfId="39" applyNumberFormat="1" applyFont="1" applyAlignment="1">
      <alignment horizontal="right"/>
    </xf>
    <xf numFmtId="0" fontId="100" fillId="0" borderId="0" xfId="39" applyFont="1" applyAlignment="1">
      <alignment horizontal="right" wrapText="1"/>
    </xf>
    <xf numFmtId="0" fontId="109" fillId="0" borderId="4" xfId="39" applyFont="1" applyBorder="1" applyAlignment="1">
      <alignment horizontal="center" vertical="center"/>
    </xf>
    <xf numFmtId="0" fontId="109" fillId="0" borderId="12" xfId="39" applyFont="1" applyBorder="1" applyAlignment="1">
      <alignment horizontal="center"/>
    </xf>
    <xf numFmtId="0" fontId="109" fillId="0" borderId="3" xfId="39" applyFont="1" applyBorder="1" applyAlignment="1">
      <alignment horizontal="center"/>
    </xf>
    <xf numFmtId="0" fontId="109" fillId="0" borderId="0" xfId="39" applyFont="1" applyAlignment="1">
      <alignment horizontal="center" vertical="center"/>
    </xf>
    <xf numFmtId="180" fontId="109" fillId="0" borderId="5" xfId="0" applyNumberFormat="1" applyFont="1" applyBorder="1" applyAlignment="1">
      <alignment horizontal="right"/>
    </xf>
    <xf numFmtId="180" fontId="109" fillId="0" borderId="57" xfId="0" applyNumberFormat="1" applyFont="1" applyBorder="1" applyAlignment="1">
      <alignment horizontal="right"/>
    </xf>
    <xf numFmtId="0" fontId="112" fillId="0" borderId="7" xfId="39" quotePrefix="1" applyFont="1" applyBorder="1" applyAlignment="1">
      <alignment horizontal="left"/>
    </xf>
    <xf numFmtId="180" fontId="112" fillId="0" borderId="0" xfId="0" applyNumberFormat="1" applyFont="1" applyAlignment="1">
      <alignment horizontal="right"/>
    </xf>
    <xf numFmtId="180" fontId="112" fillId="0" borderId="42" xfId="0" applyNumberFormat="1" applyFont="1" applyBorder="1" applyAlignment="1">
      <alignment horizontal="right"/>
    </xf>
    <xf numFmtId="0" fontId="109" fillId="0" borderId="7" xfId="39" quotePrefix="1" applyFont="1" applyBorder="1" applyAlignment="1">
      <alignment horizontal="left" wrapText="1"/>
    </xf>
    <xf numFmtId="180" fontId="109" fillId="0" borderId="0" xfId="0" applyNumberFormat="1" applyFont="1" applyAlignment="1">
      <alignment horizontal="right"/>
    </xf>
    <xf numFmtId="180" fontId="109" fillId="0" borderId="42" xfId="0" applyNumberFormat="1" applyFont="1" applyBorder="1" applyAlignment="1">
      <alignment horizontal="right"/>
    </xf>
    <xf numFmtId="180" fontId="55" fillId="0" borderId="0" xfId="0" applyNumberFormat="1" applyFont="1" applyAlignment="1">
      <alignment horizontal="right"/>
    </xf>
    <xf numFmtId="180" fontId="55" fillId="0" borderId="42" xfId="0" applyNumberFormat="1" applyFont="1" applyBorder="1" applyAlignment="1">
      <alignment horizontal="right"/>
    </xf>
    <xf numFmtId="227" fontId="55" fillId="0" borderId="0" xfId="0" applyNumberFormat="1" applyFont="1" applyAlignment="1">
      <alignment horizontal="right"/>
    </xf>
    <xf numFmtId="227" fontId="55" fillId="0" borderId="42" xfId="0" applyNumberFormat="1" applyFont="1" applyBorder="1" applyAlignment="1">
      <alignment horizontal="right"/>
    </xf>
    <xf numFmtId="0" fontId="109" fillId="0" borderId="1" xfId="39" applyFont="1" applyBorder="1" applyAlignment="1">
      <alignment wrapText="1"/>
    </xf>
    <xf numFmtId="180" fontId="109" fillId="0" borderId="12" xfId="0" applyNumberFormat="1" applyFont="1" applyBorder="1" applyAlignment="1">
      <alignment horizontal="right"/>
    </xf>
    <xf numFmtId="180" fontId="109" fillId="0" borderId="3" xfId="0" applyNumberFormat="1" applyFont="1" applyBorder="1" applyAlignment="1">
      <alignment horizontal="right"/>
    </xf>
    <xf numFmtId="0" fontId="109" fillId="0" borderId="0" xfId="39" applyFont="1" applyAlignment="1">
      <alignment vertical="center"/>
    </xf>
    <xf numFmtId="0" fontId="109" fillId="0" borderId="0" xfId="39" applyFont="1" applyAlignment="1">
      <alignment horizontal="right" vertical="center"/>
    </xf>
    <xf numFmtId="0" fontId="109" fillId="0" borderId="5" xfId="39" applyFont="1" applyBorder="1" applyAlignment="1">
      <alignment horizontal="right" vertical="center"/>
    </xf>
    <xf numFmtId="0" fontId="109" fillId="0" borderId="42" xfId="39" applyFont="1" applyBorder="1" applyAlignment="1">
      <alignment horizontal="right" vertical="center"/>
    </xf>
    <xf numFmtId="0" fontId="55" fillId="0" borderId="7" xfId="39" applyFont="1" applyBorder="1" applyAlignment="1">
      <alignment horizontal="center" wrapText="1"/>
    </xf>
    <xf numFmtId="228" fontId="55" fillId="0" borderId="0" xfId="0" applyNumberFormat="1" applyFont="1" applyAlignment="1">
      <alignment horizontal="right"/>
    </xf>
    <xf numFmtId="228" fontId="55" fillId="0" borderId="42" xfId="0" applyNumberFormat="1" applyFont="1" applyBorder="1" applyAlignment="1">
      <alignment horizontal="right"/>
    </xf>
    <xf numFmtId="0" fontId="109" fillId="0" borderId="7" xfId="39" quotePrefix="1" applyFont="1" applyBorder="1" applyAlignment="1">
      <alignment horizontal="left"/>
    </xf>
    <xf numFmtId="0" fontId="55" fillId="0" borderId="7" xfId="39" applyFont="1" applyBorder="1" applyAlignment="1">
      <alignment horizontal="center"/>
    </xf>
    <xf numFmtId="0" fontId="55" fillId="0" borderId="2" xfId="39" applyFont="1" applyBorder="1" applyAlignment="1">
      <alignment horizontal="center" wrapText="1"/>
    </xf>
    <xf numFmtId="180" fontId="55" fillId="0" borderId="6" xfId="0" applyNumberFormat="1" applyFont="1" applyBorder="1" applyAlignment="1">
      <alignment horizontal="right"/>
    </xf>
    <xf numFmtId="180" fontId="55" fillId="0" borderId="58" xfId="0" applyNumberFormat="1" applyFont="1" applyBorder="1" applyAlignment="1">
      <alignment horizontal="right"/>
    </xf>
    <xf numFmtId="0" fontId="109" fillId="0" borderId="5" xfId="0" applyFont="1" applyBorder="1" applyAlignment="1">
      <alignment horizontal="right" vertical="top" wrapText="1"/>
    </xf>
    <xf numFmtId="0" fontId="109" fillId="0" borderId="0" xfId="0" applyFont="1" applyAlignment="1">
      <alignment horizontal="right" vertical="top" wrapText="1"/>
    </xf>
    <xf numFmtId="0" fontId="109" fillId="0" borderId="42" xfId="0" applyFont="1" applyBorder="1" applyAlignment="1">
      <alignment horizontal="right" vertical="top" wrapText="1"/>
    </xf>
    <xf numFmtId="0" fontId="55" fillId="0" borderId="7" xfId="39" applyFont="1" applyBorder="1" applyAlignment="1">
      <alignment wrapText="1"/>
    </xf>
    <xf numFmtId="0" fontId="103" fillId="0" borderId="7" xfId="39" applyFont="1" applyBorder="1" applyAlignment="1">
      <alignment wrapText="1"/>
    </xf>
    <xf numFmtId="0" fontId="103" fillId="0" borderId="2" xfId="39" applyFont="1" applyBorder="1" applyAlignment="1">
      <alignment wrapText="1"/>
    </xf>
    <xf numFmtId="3" fontId="109" fillId="0" borderId="1" xfId="39" quotePrefix="1" applyNumberFormat="1" applyFont="1" applyBorder="1" applyAlignment="1">
      <alignment horizontal="left"/>
    </xf>
    <xf numFmtId="181" fontId="109" fillId="0" borderId="5" xfId="0" applyNumberFormat="1" applyFont="1" applyBorder="1" applyAlignment="1">
      <alignment horizontal="right"/>
    </xf>
    <xf numFmtId="181" fontId="109" fillId="0" borderId="57" xfId="0" applyNumberFormat="1" applyFont="1" applyBorder="1" applyAlignment="1">
      <alignment horizontal="right"/>
    </xf>
    <xf numFmtId="181" fontId="109" fillId="0" borderId="0" xfId="0" applyNumberFormat="1" applyFont="1" applyAlignment="1">
      <alignment horizontal="right"/>
    </xf>
    <xf numFmtId="181" fontId="109" fillId="0" borderId="42" xfId="0" applyNumberFormat="1" applyFont="1" applyBorder="1" applyAlignment="1">
      <alignment horizontal="right"/>
    </xf>
    <xf numFmtId="0" fontId="109" fillId="0" borderId="0" xfId="39" applyFont="1" applyAlignment="1">
      <alignment horizontal="left" wrapText="1"/>
    </xf>
    <xf numFmtId="181" fontId="55" fillId="0" borderId="0" xfId="0" applyNumberFormat="1" applyFont="1" applyAlignment="1">
      <alignment horizontal="right"/>
    </xf>
    <xf numFmtId="181" fontId="55" fillId="0" borderId="42" xfId="0" applyNumberFormat="1" applyFont="1" applyBorder="1" applyAlignment="1">
      <alignment horizontal="right"/>
    </xf>
    <xf numFmtId="181" fontId="55" fillId="0" borderId="6" xfId="0" applyNumberFormat="1" applyFont="1" applyBorder="1" applyAlignment="1">
      <alignment horizontal="right"/>
    </xf>
    <xf numFmtId="181" fontId="55" fillId="0" borderId="58" xfId="0" applyNumberFormat="1" applyFont="1" applyBorder="1" applyAlignment="1">
      <alignment horizontal="right"/>
    </xf>
    <xf numFmtId="0" fontId="109" fillId="0" borderId="0" xfId="39" quotePrefix="1" applyFont="1" applyAlignment="1">
      <alignment wrapText="1"/>
    </xf>
    <xf numFmtId="0" fontId="111" fillId="0" borderId="0" xfId="39" applyFont="1">
      <alignment horizontal="left" vertical="top" wrapText="1"/>
    </xf>
    <xf numFmtId="0" fontId="111" fillId="0" borderId="0" xfId="39" applyFont="1" applyAlignment="1"/>
    <xf numFmtId="0" fontId="116" fillId="0" borderId="0" xfId="39" applyFont="1" applyAlignment="1">
      <alignment horizontal="left" wrapText="1"/>
    </xf>
    <xf numFmtId="0" fontId="117" fillId="0" borderId="0" xfId="39" quotePrefix="1" applyFont="1" applyAlignment="1">
      <alignment vertical="center"/>
    </xf>
    <xf numFmtId="0" fontId="118" fillId="0" borderId="0" xfId="39" applyFont="1">
      <alignment horizontal="left" vertical="top" wrapText="1"/>
    </xf>
    <xf numFmtId="0" fontId="55" fillId="0" borderId="4" xfId="39" applyFont="1" applyBorder="1" applyAlignment="1">
      <alignment horizontal="left" wrapText="1"/>
    </xf>
    <xf numFmtId="0" fontId="55" fillId="0" borderId="0" xfId="39" applyFont="1" applyAlignment="1">
      <alignment horizontal="left" wrapText="1"/>
    </xf>
    <xf numFmtId="2" fontId="55" fillId="0" borderId="0" xfId="39" applyNumberFormat="1" applyFont="1" applyAlignment="1">
      <alignment horizontal="left" wrapText="1"/>
    </xf>
    <xf numFmtId="0" fontId="55" fillId="0" borderId="42" xfId="39" applyFont="1" applyBorder="1" applyAlignment="1">
      <alignment horizontal="left" wrapText="1"/>
    </xf>
    <xf numFmtId="165" fontId="109" fillId="0" borderId="0" xfId="0" applyNumberFormat="1" applyFont="1"/>
    <xf numFmtId="165" fontId="109" fillId="0" borderId="42" xfId="0" applyNumberFormat="1" applyFont="1" applyBorder="1"/>
    <xf numFmtId="165" fontId="55" fillId="0" borderId="0" xfId="39" applyNumberFormat="1" applyFont="1" applyAlignment="1">
      <alignment horizontal="left" wrapText="1"/>
    </xf>
    <xf numFmtId="1" fontId="55" fillId="0" borderId="0" xfId="39" applyNumberFormat="1" applyFont="1" applyAlignment="1">
      <alignment horizontal="left" wrapText="1"/>
    </xf>
    <xf numFmtId="165" fontId="55" fillId="0" borderId="0" xfId="0" applyNumberFormat="1" applyFont="1"/>
    <xf numFmtId="165" fontId="55" fillId="0" borderId="42" xfId="0" applyNumberFormat="1" applyFont="1" applyBorder="1"/>
    <xf numFmtId="1" fontId="55" fillId="0" borderId="6" xfId="39" applyNumberFormat="1" applyFont="1" applyBorder="1" applyAlignment="1">
      <alignment horizontal="left" wrapText="1"/>
    </xf>
    <xf numFmtId="1" fontId="55" fillId="0" borderId="58" xfId="39" applyNumberFormat="1" applyFont="1" applyBorder="1" applyAlignment="1">
      <alignment horizontal="left" wrapText="1"/>
    </xf>
    <xf numFmtId="0" fontId="109" fillId="0" borderId="1" xfId="39" applyFont="1" applyBorder="1" applyAlignment="1">
      <alignment horizontal="left"/>
    </xf>
    <xf numFmtId="165" fontId="109" fillId="0" borderId="12" xfId="0" applyNumberFormat="1" applyFont="1" applyBorder="1"/>
    <xf numFmtId="165" fontId="109" fillId="0" borderId="3" xfId="0" applyNumberFormat="1" applyFont="1" applyBorder="1"/>
    <xf numFmtId="0" fontId="55" fillId="0" borderId="7" xfId="39" applyFont="1" applyBorder="1" applyAlignment="1">
      <alignment horizontal="left" wrapText="1"/>
    </xf>
    <xf numFmtId="165" fontId="112" fillId="0" borderId="0" xfId="0" applyNumberFormat="1" applyFont="1"/>
    <xf numFmtId="165" fontId="112" fillId="0" borderId="42" xfId="0" applyNumberFormat="1" applyFont="1" applyBorder="1"/>
    <xf numFmtId="165" fontId="112" fillId="0" borderId="0" xfId="39" applyNumberFormat="1" applyFont="1" applyAlignment="1">
      <alignment horizontal="left" wrapText="1"/>
    </xf>
    <xf numFmtId="0" fontId="112" fillId="0" borderId="0" xfId="39" applyFont="1" applyAlignment="1">
      <alignment horizontal="left" wrapText="1"/>
    </xf>
    <xf numFmtId="0" fontId="55" fillId="0" borderId="7" xfId="39" quotePrefix="1" applyFont="1" applyBorder="1" applyAlignment="1">
      <alignment horizontal="left" wrapText="1"/>
    </xf>
    <xf numFmtId="165" fontId="109" fillId="0" borderId="5" xfId="0" applyNumberFormat="1" applyFont="1" applyBorder="1"/>
    <xf numFmtId="165" fontId="109" fillId="0" borderId="57" xfId="0" applyNumberFormat="1" applyFont="1" applyBorder="1"/>
    <xf numFmtId="177" fontId="109" fillId="0" borderId="12" xfId="0" applyNumberFormat="1" applyFont="1" applyBorder="1" applyAlignment="1">
      <alignment horizontal="right"/>
    </xf>
    <xf numFmtId="177" fontId="109" fillId="0" borderId="3" xfId="0" applyNumberFormat="1" applyFont="1" applyBorder="1" applyAlignment="1">
      <alignment horizontal="right"/>
    </xf>
    <xf numFmtId="0" fontId="109" fillId="0" borderId="1" xfId="39" applyFont="1" applyBorder="1" applyAlignment="1">
      <alignment horizontal="centerContinuous"/>
    </xf>
    <xf numFmtId="0" fontId="55" fillId="0" borderId="42" xfId="39" applyFont="1" applyBorder="1">
      <alignment horizontal="left" vertical="top" wrapText="1"/>
    </xf>
    <xf numFmtId="178" fontId="55" fillId="0" borderId="0" xfId="39" applyNumberFormat="1" applyFont="1">
      <alignment horizontal="left" vertical="top" wrapText="1"/>
    </xf>
    <xf numFmtId="229" fontId="55" fillId="0" borderId="0" xfId="39" applyNumberFormat="1" applyFont="1">
      <alignment horizontal="left" vertical="top" wrapText="1"/>
    </xf>
    <xf numFmtId="168" fontId="55" fillId="0" borderId="0" xfId="0" applyNumberFormat="1" applyFont="1" applyAlignment="1">
      <alignment horizontal="right" wrapText="1" indent="1"/>
    </xf>
    <xf numFmtId="178" fontId="112" fillId="0" borderId="0" xfId="39" applyNumberFormat="1" applyFont="1">
      <alignment horizontal="left" vertical="top" wrapText="1"/>
    </xf>
    <xf numFmtId="0" fontId="112" fillId="0" borderId="0" xfId="39" applyFont="1">
      <alignment horizontal="left" vertical="top" wrapText="1"/>
    </xf>
    <xf numFmtId="221" fontId="109" fillId="0" borderId="12" xfId="0" applyNumberFormat="1" applyFont="1" applyBorder="1" applyAlignment="1">
      <alignment horizontal="right"/>
    </xf>
    <xf numFmtId="221" fontId="109" fillId="0" borderId="3" xfId="0" applyNumberFormat="1" applyFont="1" applyBorder="1" applyAlignment="1">
      <alignment horizontal="right"/>
    </xf>
    <xf numFmtId="0" fontId="55" fillId="0" borderId="0" xfId="0" applyFont="1" applyAlignment="1">
      <alignment horizontal="left" vertical="top" wrapText="1"/>
    </xf>
    <xf numFmtId="0" fontId="55" fillId="0" borderId="0" xfId="0" applyFont="1" applyAlignment="1">
      <alignment horizontal="left" wrapText="1"/>
    </xf>
    <xf numFmtId="0" fontId="55" fillId="0" borderId="42" xfId="0" applyFont="1" applyBorder="1" applyAlignment="1">
      <alignment horizontal="left" vertical="top" wrapText="1"/>
    </xf>
    <xf numFmtId="0" fontId="109" fillId="0" borderId="0" xfId="39" quotePrefix="1" applyFont="1" applyAlignment="1">
      <alignment horizontal="left" vertical="center"/>
    </xf>
    <xf numFmtId="178" fontId="55" fillId="0" borderId="0" xfId="39" applyNumberFormat="1" applyFont="1" applyAlignment="1">
      <alignment horizontal="left" vertical="center" wrapText="1"/>
    </xf>
    <xf numFmtId="0" fontId="55" fillId="0" borderId="0" xfId="39" applyFont="1" applyAlignment="1">
      <alignment horizontal="left" vertical="center" wrapText="1"/>
    </xf>
    <xf numFmtId="0" fontId="109" fillId="0" borderId="0" xfId="39" applyFont="1" applyAlignment="1">
      <alignment horizontal="left" vertical="top"/>
    </xf>
    <xf numFmtId="0" fontId="100" fillId="0" borderId="4" xfId="39" applyFont="1" applyBorder="1" applyAlignment="1">
      <alignment horizontal="left" vertical="center"/>
    </xf>
    <xf numFmtId="0" fontId="100" fillId="0" borderId="12" xfId="39" applyFont="1" applyBorder="1" applyAlignment="1">
      <alignment horizontal="center" vertical="center"/>
    </xf>
    <xf numFmtId="0" fontId="100" fillId="0" borderId="3" xfId="39" applyFont="1" applyBorder="1" applyAlignment="1">
      <alignment horizontal="center" vertical="center"/>
    </xf>
    <xf numFmtId="0" fontId="103" fillId="0" borderId="0" xfId="39" applyFont="1" applyAlignment="1">
      <alignment horizontal="left" vertical="center" wrapText="1"/>
    </xf>
    <xf numFmtId="0" fontId="103" fillId="0" borderId="0" xfId="39" applyFont="1" applyAlignment="1">
      <alignment horizontal="center"/>
    </xf>
    <xf numFmtId="0" fontId="103" fillId="0" borderId="42" xfId="39" applyFont="1" applyBorder="1" applyAlignment="1">
      <alignment horizontal="center"/>
    </xf>
    <xf numFmtId="230" fontId="100" fillId="0" borderId="0" xfId="39" applyNumberFormat="1" applyFont="1" applyAlignment="1">
      <alignment horizontal="center"/>
    </xf>
    <xf numFmtId="230" fontId="100" fillId="0" borderId="42" xfId="39" applyNumberFormat="1" applyFont="1" applyBorder="1" applyAlignment="1">
      <alignment horizontal="center"/>
    </xf>
    <xf numFmtId="230" fontId="103" fillId="0" borderId="0" xfId="39" applyNumberFormat="1" applyFont="1" applyAlignment="1">
      <alignment horizontal="center"/>
    </xf>
    <xf numFmtId="230" fontId="103" fillId="0" borderId="42" xfId="39" applyNumberFormat="1" applyFont="1" applyBorder="1" applyAlignment="1">
      <alignment horizontal="center"/>
    </xf>
    <xf numFmtId="231" fontId="103" fillId="0" borderId="0" xfId="39" applyNumberFormat="1" applyFont="1" applyAlignment="1">
      <alignment horizontal="center"/>
    </xf>
    <xf numFmtId="231" fontId="103" fillId="0" borderId="42" xfId="39" applyNumberFormat="1" applyFont="1" applyBorder="1" applyAlignment="1">
      <alignment horizontal="center"/>
    </xf>
    <xf numFmtId="0" fontId="100" fillId="0" borderId="1" xfId="39" applyFont="1" applyBorder="1" applyAlignment="1">
      <alignment horizontal="left" vertical="center"/>
    </xf>
    <xf numFmtId="230" fontId="100" fillId="0" borderId="12" xfId="39" applyNumberFormat="1" applyFont="1" applyBorder="1" applyAlignment="1">
      <alignment horizontal="center" vertical="center"/>
    </xf>
    <xf numFmtId="230" fontId="100" fillId="0" borderId="3" xfId="39" applyNumberFormat="1" applyFont="1" applyBorder="1" applyAlignment="1">
      <alignment horizontal="center" vertical="center"/>
    </xf>
    <xf numFmtId="0" fontId="100" fillId="0" borderId="0" xfId="39" quotePrefix="1" applyFont="1" applyAlignment="1">
      <alignment horizontal="left" vertical="center"/>
    </xf>
    <xf numFmtId="0" fontId="8" fillId="0" borderId="0" xfId="3" applyAlignment="1" applyProtection="1">
      <alignment horizontal="left" vertical="center"/>
    </xf>
    <xf numFmtId="0" fontId="119" fillId="0" borderId="0" xfId="39" applyFont="1">
      <alignment horizontal="left" vertical="top" wrapText="1"/>
    </xf>
    <xf numFmtId="0" fontId="35" fillId="0" borderId="4" xfId="39" applyFont="1" applyBorder="1" applyAlignment="1">
      <alignment horizontal="left"/>
    </xf>
    <xf numFmtId="0" fontId="2" fillId="0" borderId="2" xfId="39" applyFont="1" applyBorder="1" applyAlignment="1">
      <alignment horizontal="left" vertical="center"/>
    </xf>
    <xf numFmtId="0" fontId="35" fillId="0" borderId="12" xfId="39" applyFont="1" applyBorder="1" applyAlignment="1">
      <alignment horizontal="center"/>
    </xf>
    <xf numFmtId="0" fontId="35" fillId="0" borderId="3" xfId="39" applyFont="1" applyBorder="1" applyAlignment="1">
      <alignment horizontal="center"/>
    </xf>
    <xf numFmtId="0" fontId="35" fillId="0" borderId="11" xfId="39" applyFont="1" applyBorder="1" applyAlignment="1">
      <alignment horizontal="center"/>
    </xf>
    <xf numFmtId="0" fontId="2" fillId="0" borderId="7" xfId="39" applyFont="1" applyBorder="1" applyAlignment="1">
      <alignment horizontal="left"/>
    </xf>
    <xf numFmtId="169" fontId="2" fillId="0" borderId="5" xfId="39" applyNumberFormat="1" applyFont="1" applyBorder="1" applyAlignment="1"/>
    <xf numFmtId="169" fontId="2" fillId="0" borderId="57" xfId="39" applyNumberFormat="1" applyFont="1" applyBorder="1" applyAlignment="1"/>
    <xf numFmtId="169" fontId="2" fillId="0" borderId="9" xfId="39" applyNumberFormat="1" applyFont="1" applyBorder="1" applyAlignment="1"/>
    <xf numFmtId="232" fontId="2" fillId="0" borderId="0" xfId="39" applyNumberFormat="1" applyFont="1" applyAlignment="1">
      <alignment horizontal="center"/>
    </xf>
    <xf numFmtId="0" fontId="2" fillId="0" borderId="0" xfId="39" applyFont="1" applyAlignment="1">
      <alignment horizontal="center"/>
    </xf>
    <xf numFmtId="169" fontId="2" fillId="0" borderId="42" xfId="39" applyNumberFormat="1" applyFont="1" applyBorder="1" applyAlignment="1"/>
    <xf numFmtId="232" fontId="2" fillId="0" borderId="10" xfId="39" applyNumberFormat="1" applyFont="1" applyBorder="1" applyAlignment="1">
      <alignment horizontal="center"/>
    </xf>
    <xf numFmtId="169" fontId="2" fillId="0" borderId="0" xfId="39" applyNumberFormat="1" applyFont="1" applyAlignment="1"/>
    <xf numFmtId="169" fontId="2" fillId="0" borderId="10" xfId="39" applyNumberFormat="1" applyFont="1" applyBorder="1" applyAlignment="1"/>
    <xf numFmtId="0" fontId="2" fillId="0" borderId="7" xfId="39" applyFont="1" applyBorder="1" applyAlignment="1">
      <alignment horizontal="left" wrapText="1"/>
    </xf>
    <xf numFmtId="0" fontId="45" fillId="0" borderId="7" xfId="39" quotePrefix="1" applyFont="1" applyBorder="1" applyAlignment="1">
      <alignment horizontal="left"/>
    </xf>
    <xf numFmtId="169" fontId="45" fillId="0" borderId="0" xfId="39" applyNumberFormat="1" applyFont="1" applyAlignment="1"/>
    <xf numFmtId="169" fontId="45" fillId="0" borderId="42" xfId="39" applyNumberFormat="1" applyFont="1" applyBorder="1" applyAlignment="1"/>
    <xf numFmtId="169" fontId="45" fillId="0" borderId="10" xfId="39" applyNumberFormat="1" applyFont="1" applyBorder="1" applyAlignment="1"/>
    <xf numFmtId="169" fontId="2" fillId="0" borderId="0" xfId="41" applyNumberFormat="1" applyFont="1" applyAlignment="1">
      <alignment horizontal="right"/>
    </xf>
    <xf numFmtId="169" fontId="2" fillId="0" borderId="10" xfId="41" applyNumberFormat="1" applyFont="1" applyBorder="1" applyAlignment="1">
      <alignment horizontal="right"/>
    </xf>
    <xf numFmtId="0" fontId="45" fillId="0" borderId="7" xfId="39" applyFont="1" applyBorder="1" applyAlignment="1">
      <alignment horizontal="left"/>
    </xf>
    <xf numFmtId="169" fontId="2" fillId="0" borderId="0" xfId="39" applyNumberFormat="1" applyFont="1" applyAlignment="1">
      <alignment vertical="center"/>
    </xf>
    <xf numFmtId="169" fontId="2" fillId="0" borderId="10" xfId="39" applyNumberFormat="1" applyFont="1" applyBorder="1" applyAlignment="1">
      <alignment vertical="center"/>
    </xf>
    <xf numFmtId="0" fontId="2" fillId="0" borderId="7" xfId="39" quotePrefix="1" applyFont="1" applyBorder="1" applyAlignment="1">
      <alignment horizontal="left" wrapText="1"/>
    </xf>
    <xf numFmtId="169" fontId="2" fillId="0" borderId="6" xfId="39" applyNumberFormat="1" applyFont="1" applyBorder="1" applyAlignment="1">
      <alignment vertical="center"/>
    </xf>
    <xf numFmtId="169" fontId="2" fillId="0" borderId="58" xfId="39" applyNumberFormat="1" applyFont="1" applyBorder="1" applyAlignment="1">
      <alignment vertical="center"/>
    </xf>
    <xf numFmtId="169" fontId="2" fillId="0" borderId="8" xfId="39" applyNumberFormat="1" applyFont="1" applyBorder="1" applyAlignment="1">
      <alignment vertical="center"/>
    </xf>
    <xf numFmtId="0" fontId="35" fillId="0" borderId="1" xfId="39" applyFont="1" applyBorder="1" applyAlignment="1">
      <alignment horizontal="left"/>
    </xf>
    <xf numFmtId="169" fontId="35" fillId="0" borderId="12" xfId="39" applyNumberFormat="1" applyFont="1" applyBorder="1" applyAlignment="1"/>
    <xf numFmtId="169" fontId="35" fillId="0" borderId="3" xfId="39" applyNumberFormat="1" applyFont="1" applyBorder="1" applyAlignment="1"/>
    <xf numFmtId="169" fontId="35" fillId="0" borderId="11" xfId="39" applyNumberFormat="1" applyFont="1" applyBorder="1" applyAlignment="1"/>
    <xf numFmtId="0" fontId="61" fillId="0" borderId="0" xfId="39" applyFont="1" applyAlignment="1">
      <alignment horizontal="left"/>
    </xf>
    <xf numFmtId="169" fontId="66" fillId="0" borderId="0" xfId="39" applyNumberFormat="1" applyFont="1" applyAlignment="1"/>
    <xf numFmtId="169" fontId="52" fillId="0" borderId="0" xfId="39" applyNumberFormat="1">
      <alignment horizontal="left" vertical="top" wrapText="1"/>
    </xf>
    <xf numFmtId="0" fontId="2" fillId="0" borderId="0" xfId="39" applyFont="1" applyAlignment="1">
      <alignment horizontal="left"/>
    </xf>
    <xf numFmtId="0" fontId="2" fillId="0" borderId="0" xfId="39" quotePrefix="1" applyFont="1" applyAlignment="1">
      <alignment horizontal="left"/>
    </xf>
    <xf numFmtId="3" fontId="59" fillId="0" borderId="0" xfId="38" applyNumberFormat="1" applyAlignment="1" applyProtection="1">
      <alignment horizontal="left" vertical="center"/>
    </xf>
    <xf numFmtId="0" fontId="55" fillId="0" borderId="0" xfId="28"/>
    <xf numFmtId="0" fontId="100" fillId="0" borderId="6" xfId="39" quotePrefix="1" applyFont="1" applyBorder="1" applyAlignment="1">
      <alignment vertical="center"/>
    </xf>
    <xf numFmtId="0" fontId="100" fillId="0" borderId="6" xfId="42" applyFont="1" applyBorder="1" applyAlignment="1">
      <alignment vertical="center"/>
    </xf>
    <xf numFmtId="0" fontId="103" fillId="0" borderId="0" xfId="28" applyFont="1"/>
    <xf numFmtId="0" fontId="100" fillId="0" borderId="0" xfId="39" applyFont="1" applyAlignment="1">
      <alignment horizontal="center"/>
    </xf>
    <xf numFmtId="0" fontId="120" fillId="0" borderId="0" xfId="28" applyFont="1"/>
    <xf numFmtId="0" fontId="125" fillId="0" borderId="1" xfId="13" applyFont="1" applyBorder="1" applyAlignment="1">
      <alignment horizontal="center" vertical="top" wrapText="1"/>
    </xf>
    <xf numFmtId="0" fontId="125" fillId="0" borderId="58" xfId="13" applyFont="1" applyBorder="1" applyAlignment="1">
      <alignment horizontal="center" vertical="top" wrapText="1"/>
    </xf>
    <xf numFmtId="0" fontId="126" fillId="0" borderId="4" xfId="13" applyFont="1" applyBorder="1" applyAlignment="1">
      <alignment vertical="top" wrapText="1"/>
    </xf>
    <xf numFmtId="3" fontId="122" fillId="0" borderId="7" xfId="43" applyNumberFormat="1" applyFont="1" applyFill="1" applyBorder="1" applyAlignment="1">
      <alignment horizontal="right" vertical="center"/>
    </xf>
    <xf numFmtId="0" fontId="122" fillId="0" borderId="7" xfId="13" applyFont="1" applyBorder="1" applyAlignment="1">
      <alignment vertical="top" wrapText="1"/>
    </xf>
    <xf numFmtId="0" fontId="127" fillId="2" borderId="7" xfId="13" applyFont="1" applyFill="1" applyBorder="1" applyAlignment="1">
      <alignment vertical="top" wrapText="1"/>
    </xf>
    <xf numFmtId="3" fontId="127" fillId="0" borderId="7" xfId="43" applyNumberFormat="1" applyFont="1" applyFill="1" applyBorder="1" applyAlignment="1">
      <alignment horizontal="right" vertical="center"/>
    </xf>
    <xf numFmtId="0" fontId="127" fillId="2" borderId="7" xfId="13" applyFont="1" applyFill="1" applyBorder="1" applyAlignment="1">
      <alignment horizontal="left" vertical="top" wrapText="1" indent="1"/>
    </xf>
    <xf numFmtId="3" fontId="128" fillId="0" borderId="7" xfId="43" applyNumberFormat="1" applyFont="1" applyFill="1" applyBorder="1" applyAlignment="1">
      <alignment horizontal="right" vertical="center"/>
    </xf>
    <xf numFmtId="0" fontId="127" fillId="0" borderId="7" xfId="13" applyFont="1" applyBorder="1" applyAlignment="1">
      <alignment horizontal="left" vertical="top" wrapText="1" indent="1"/>
    </xf>
    <xf numFmtId="0" fontId="122" fillId="0" borderId="7" xfId="13" applyFont="1" applyBorder="1" applyAlignment="1">
      <alignment wrapText="1"/>
    </xf>
    <xf numFmtId="0" fontId="127" fillId="0" borderId="7" xfId="13" applyFont="1" applyBorder="1" applyAlignment="1">
      <alignment vertical="top" wrapText="1"/>
    </xf>
    <xf numFmtId="0" fontId="128" fillId="0" borderId="7" xfId="13" applyFont="1" applyBorder="1" applyAlignment="1">
      <alignment horizontal="left" vertical="top" wrapText="1" indent="2"/>
    </xf>
    <xf numFmtId="0" fontId="128" fillId="0" borderId="2" xfId="13" applyFont="1" applyBorder="1" applyAlignment="1">
      <alignment horizontal="left" vertical="top" wrapText="1" indent="2"/>
    </xf>
    <xf numFmtId="3" fontId="128" fillId="0" borderId="2" xfId="43" applyNumberFormat="1" applyFont="1" applyFill="1" applyBorder="1" applyAlignment="1">
      <alignment horizontal="right" vertical="center"/>
    </xf>
    <xf numFmtId="0" fontId="52" fillId="0" borderId="0" xfId="44">
      <alignment horizontal="left" vertical="top" wrapText="1"/>
    </xf>
    <xf numFmtId="0" fontId="2" fillId="0" borderId="0" xfId="44" applyFont="1" applyAlignment="1">
      <alignment horizontal="left" vertical="center" wrapText="1"/>
    </xf>
    <xf numFmtId="0" fontId="15" fillId="0" borderId="0" xfId="44" applyFont="1" applyAlignment="1">
      <alignment horizontal="left" vertical="center" wrapText="1"/>
    </xf>
    <xf numFmtId="0" fontId="15" fillId="0" borderId="0" xfId="44" applyFont="1" applyAlignment="1">
      <alignment vertical="center"/>
    </xf>
    <xf numFmtId="1" fontId="131" fillId="0" borderId="4" xfId="44" quotePrefix="1" applyNumberFormat="1" applyFont="1" applyBorder="1" applyAlignment="1">
      <alignment horizontal="center" vertical="center"/>
    </xf>
    <xf numFmtId="1" fontId="131" fillId="0" borderId="1" xfId="44" applyNumberFormat="1" applyFont="1" applyBorder="1" applyAlignment="1">
      <alignment horizontal="center" vertical="center"/>
    </xf>
    <xf numFmtId="0" fontId="131" fillId="0" borderId="7" xfId="44" applyFont="1" applyBorder="1" applyAlignment="1">
      <alignment horizontal="left" vertical="center" wrapText="1"/>
    </xf>
    <xf numFmtId="169" fontId="131" fillId="0" borderId="4" xfId="44" applyNumberFormat="1" applyFont="1" applyBorder="1" applyAlignment="1">
      <alignment horizontal="right" vertical="center"/>
    </xf>
    <xf numFmtId="3" fontId="66" fillId="0" borderId="9" xfId="44" applyNumberFormat="1" applyFont="1" applyBorder="1" applyAlignment="1">
      <alignment horizontal="right" vertical="center"/>
    </xf>
    <xf numFmtId="3" fontId="66" fillId="0" borderId="5" xfId="44" applyNumberFormat="1" applyFont="1" applyBorder="1" applyAlignment="1">
      <alignment horizontal="right" vertical="center"/>
    </xf>
    <xf numFmtId="3" fontId="66" fillId="0" borderId="57" xfId="44" applyNumberFormat="1" applyFont="1" applyBorder="1" applyAlignment="1">
      <alignment horizontal="right" vertical="center"/>
    </xf>
    <xf numFmtId="0" fontId="133" fillId="0" borderId="7" xfId="44" applyFont="1" applyBorder="1" applyAlignment="1">
      <alignment horizontal="left" vertical="center" wrapText="1"/>
    </xf>
    <xf numFmtId="169" fontId="133" fillId="0" borderId="7" xfId="44" applyNumberFormat="1" applyFont="1" applyBorder="1" applyAlignment="1">
      <alignment horizontal="right" vertical="center"/>
    </xf>
    <xf numFmtId="169" fontId="38" fillId="0" borderId="10" xfId="44" applyNumberFormat="1" applyFont="1" applyBorder="1" applyAlignment="1">
      <alignment horizontal="right" vertical="center"/>
    </xf>
    <xf numFmtId="169" fontId="38" fillId="0" borderId="0" xfId="44" applyNumberFormat="1" applyFont="1" applyAlignment="1">
      <alignment horizontal="right" vertical="center"/>
    </xf>
    <xf numFmtId="169" fontId="38" fillId="0" borderId="42" xfId="44" applyNumberFormat="1" applyFont="1" applyBorder="1" applyAlignment="1">
      <alignment horizontal="right" vertical="center"/>
    </xf>
    <xf numFmtId="169" fontId="131" fillId="0" borderId="7" xfId="44" applyNumberFormat="1" applyFont="1" applyBorder="1" applyAlignment="1">
      <alignment horizontal="right" vertical="center"/>
    </xf>
    <xf numFmtId="169" fontId="66" fillId="0" borderId="10" xfId="44" applyNumberFormat="1" applyFont="1" applyBorder="1" applyAlignment="1">
      <alignment horizontal="right" vertical="center"/>
    </xf>
    <xf numFmtId="169" fontId="66" fillId="0" borderId="0" xfId="44" applyNumberFormat="1" applyFont="1" applyAlignment="1">
      <alignment horizontal="right" vertical="center"/>
    </xf>
    <xf numFmtId="169" fontId="66" fillId="0" borderId="42" xfId="44" applyNumberFormat="1" applyFont="1" applyBorder="1" applyAlignment="1">
      <alignment horizontal="right" vertical="center"/>
    </xf>
    <xf numFmtId="2" fontId="133" fillId="0" borderId="7" xfId="44" applyNumberFormat="1" applyFont="1" applyBorder="1" applyAlignment="1">
      <alignment horizontal="left" vertical="center"/>
    </xf>
    <xf numFmtId="0" fontId="131" fillId="0" borderId="7" xfId="44" applyFont="1" applyBorder="1" applyAlignment="1">
      <alignment vertical="center" wrapText="1"/>
    </xf>
    <xf numFmtId="169" fontId="131" fillId="0" borderId="2" xfId="44" applyNumberFormat="1" applyFont="1" applyBorder="1" applyAlignment="1">
      <alignment horizontal="right" vertical="center"/>
    </xf>
    <xf numFmtId="169" fontId="66" fillId="0" borderId="8" xfId="44" applyNumberFormat="1" applyFont="1" applyBorder="1" applyAlignment="1">
      <alignment horizontal="right" vertical="center"/>
    </xf>
    <xf numFmtId="169" fontId="66" fillId="0" borderId="6" xfId="44" applyNumberFormat="1" applyFont="1" applyBorder="1" applyAlignment="1">
      <alignment horizontal="right" vertical="center"/>
    </xf>
    <xf numFmtId="169" fontId="66" fillId="0" borderId="58" xfId="44" applyNumberFormat="1" applyFont="1" applyBorder="1" applyAlignment="1">
      <alignment horizontal="right" vertical="center"/>
    </xf>
    <xf numFmtId="0" fontId="131" fillId="0" borderId="1" xfId="44" applyFont="1" applyBorder="1" applyAlignment="1">
      <alignment horizontal="left" vertical="center" wrapText="1"/>
    </xf>
    <xf numFmtId="169" fontId="131" fillId="0" borderId="11" xfId="44" applyNumberFormat="1" applyFont="1" applyBorder="1" applyAlignment="1">
      <alignment horizontal="right" vertical="center"/>
    </xf>
    <xf numFmtId="169" fontId="131" fillId="0" borderId="12" xfId="44" applyNumberFormat="1" applyFont="1" applyBorder="1" applyAlignment="1">
      <alignment horizontal="right" vertical="center"/>
    </xf>
    <xf numFmtId="169" fontId="131" fillId="0" borderId="3" xfId="44" applyNumberFormat="1" applyFont="1" applyBorder="1" applyAlignment="1">
      <alignment horizontal="right" vertical="center"/>
    </xf>
    <xf numFmtId="0" fontId="134" fillId="0" borderId="0" xfId="44" applyFont="1" applyAlignment="1">
      <alignment horizontal="left" vertical="center"/>
    </xf>
    <xf numFmtId="169" fontId="131" fillId="0" borderId="5" xfId="44" applyNumberFormat="1" applyFont="1" applyBorder="1" applyAlignment="1">
      <alignment horizontal="right" vertical="center"/>
    </xf>
    <xf numFmtId="0" fontId="134" fillId="0" borderId="0" xfId="44" applyFont="1" applyAlignment="1">
      <alignment horizontal="left" wrapText="1"/>
    </xf>
    <xf numFmtId="0" fontId="52" fillId="0" borderId="0" xfId="44" applyAlignment="1">
      <alignment horizontal="left" wrapText="1"/>
    </xf>
    <xf numFmtId="0" fontId="131" fillId="0" borderId="1" xfId="44" applyFont="1" applyBorder="1" applyAlignment="1">
      <alignment vertical="center" wrapText="1"/>
    </xf>
    <xf numFmtId="169" fontId="131" fillId="7" borderId="11" xfId="44" applyNumberFormat="1" applyFont="1" applyFill="1" applyBorder="1" applyAlignment="1">
      <alignment horizontal="right" vertical="center"/>
    </xf>
    <xf numFmtId="169" fontId="131" fillId="7" borderId="12" xfId="44" applyNumberFormat="1" applyFont="1" applyFill="1" applyBorder="1" applyAlignment="1">
      <alignment horizontal="right" vertical="center"/>
    </xf>
    <xf numFmtId="169" fontId="131" fillId="7" borderId="3" xfId="44" applyNumberFormat="1" applyFont="1" applyFill="1" applyBorder="1" applyAlignment="1">
      <alignment horizontal="right" vertical="center"/>
    </xf>
    <xf numFmtId="0" fontId="135" fillId="0" borderId="0" xfId="44" applyFont="1">
      <alignment horizontal="left" vertical="top" wrapText="1"/>
    </xf>
    <xf numFmtId="0" fontId="134" fillId="0" borderId="0" xfId="44" applyFont="1">
      <alignment horizontal="left" vertical="top" wrapText="1"/>
    </xf>
    <xf numFmtId="0" fontId="131" fillId="0" borderId="0" xfId="44" applyFont="1" applyAlignment="1">
      <alignment horizontal="left" vertical="center"/>
    </xf>
    <xf numFmtId="0" fontId="115" fillId="0" borderId="0" xfId="44" applyFont="1">
      <alignment horizontal="left" vertical="top" wrapText="1"/>
    </xf>
    <xf numFmtId="0" fontId="52" fillId="0" borderId="0" xfId="44" applyAlignment="1">
      <alignment horizontal="left" vertical="top"/>
    </xf>
    <xf numFmtId="1" fontId="131" fillId="0" borderId="0" xfId="44" applyNumberFormat="1" applyFont="1" applyAlignment="1">
      <alignment horizontal="center" vertical="center"/>
    </xf>
    <xf numFmtId="233" fontId="115" fillId="0" borderId="0" xfId="44" applyNumberFormat="1" applyFont="1">
      <alignment horizontal="left" vertical="top" wrapText="1"/>
    </xf>
    <xf numFmtId="233" fontId="15" fillId="0" borderId="0" xfId="44" applyNumberFormat="1" applyFont="1" applyAlignment="1">
      <alignment vertical="center"/>
    </xf>
    <xf numFmtId="0" fontId="35" fillId="0" borderId="0" xfId="44" applyFont="1" applyAlignment="1">
      <alignment horizontal="right" vertical="center"/>
    </xf>
    <xf numFmtId="1" fontId="131" fillId="0" borderId="1" xfId="44" quotePrefix="1" applyNumberFormat="1" applyFont="1" applyBorder="1" applyAlignment="1">
      <alignment horizontal="center" vertical="center"/>
    </xf>
    <xf numFmtId="0" fontId="131" fillId="0" borderId="10" xfId="44" applyFont="1" applyBorder="1" applyAlignment="1">
      <alignment horizontal="left" vertical="center" wrapText="1"/>
    </xf>
    <xf numFmtId="169" fontId="66" fillId="0" borderId="4" xfId="44" applyNumberFormat="1" applyFont="1" applyBorder="1" applyAlignment="1">
      <alignment horizontal="right" vertical="center"/>
    </xf>
    <xf numFmtId="0" fontId="133" fillId="0" borderId="10" xfId="44" applyFont="1" applyBorder="1" applyAlignment="1">
      <alignment horizontal="left" vertical="center" wrapText="1"/>
    </xf>
    <xf numFmtId="169" fontId="38" fillId="0" borderId="7" xfId="44" applyNumberFormat="1" applyFont="1" applyBorder="1" applyAlignment="1">
      <alignment horizontal="right" vertical="center"/>
    </xf>
    <xf numFmtId="169" fontId="66" fillId="0" borderId="7" xfId="44" applyNumberFormat="1" applyFont="1" applyBorder="1" applyAlignment="1">
      <alignment horizontal="right" vertical="center"/>
    </xf>
    <xf numFmtId="3" fontId="66" fillId="0" borderId="10" xfId="44" applyNumberFormat="1" applyFont="1" applyBorder="1" applyAlignment="1">
      <alignment horizontal="right" vertical="center"/>
    </xf>
    <xf numFmtId="3" fontId="66" fillId="0" borderId="0" xfId="44" applyNumberFormat="1" applyFont="1" applyAlignment="1">
      <alignment horizontal="right" vertical="center"/>
    </xf>
    <xf numFmtId="3" fontId="66" fillId="0" borderId="42" xfId="44" applyNumberFormat="1" applyFont="1" applyBorder="1" applyAlignment="1">
      <alignment horizontal="right" vertical="center"/>
    </xf>
    <xf numFmtId="2" fontId="133" fillId="0" borderId="10" xfId="44" applyNumberFormat="1" applyFont="1" applyBorder="1" applyAlignment="1">
      <alignment horizontal="left" vertical="center"/>
    </xf>
    <xf numFmtId="0" fontId="131" fillId="0" borderId="10" xfId="44" applyFont="1" applyBorder="1" applyAlignment="1">
      <alignment vertical="center" wrapText="1"/>
    </xf>
    <xf numFmtId="0" fontId="131" fillId="0" borderId="11" xfId="44" applyFont="1" applyBorder="1" applyAlignment="1">
      <alignment horizontal="left" vertical="center" wrapText="1"/>
    </xf>
    <xf numFmtId="169" fontId="66" fillId="0" borderId="1" xfId="44" applyNumberFormat="1" applyFont="1" applyBorder="1" applyAlignment="1">
      <alignment horizontal="right" vertical="center"/>
    </xf>
    <xf numFmtId="169" fontId="66" fillId="0" borderId="11" xfId="44" applyNumberFormat="1" applyFont="1" applyBorder="1" applyAlignment="1">
      <alignment horizontal="right" vertical="center"/>
    </xf>
    <xf numFmtId="169" fontId="66" fillId="0" borderId="12" xfId="44" applyNumberFormat="1" applyFont="1" applyBorder="1" applyAlignment="1">
      <alignment horizontal="right" vertical="center"/>
    </xf>
    <xf numFmtId="169" fontId="66" fillId="0" borderId="3" xfId="44" applyNumberFormat="1" applyFont="1" applyBorder="1" applyAlignment="1">
      <alignment horizontal="right" vertical="center"/>
    </xf>
    <xf numFmtId="169" fontId="131" fillId="0" borderId="1" xfId="44" applyNumberFormat="1" applyFont="1" applyBorder="1" applyAlignment="1">
      <alignment horizontal="right" vertical="center"/>
    </xf>
    <xf numFmtId="0" fontId="134" fillId="0" borderId="0" xfId="44" applyFont="1" applyAlignment="1">
      <alignment vertical="center"/>
    </xf>
    <xf numFmtId="0" fontId="134" fillId="0" borderId="12" xfId="44" applyFont="1" applyBorder="1" applyAlignment="1">
      <alignment horizontal="left" wrapText="1"/>
    </xf>
    <xf numFmtId="0" fontId="131" fillId="6" borderId="11" xfId="44" applyFont="1" applyFill="1" applyBorder="1" applyAlignment="1">
      <alignment vertical="center" wrapText="1"/>
    </xf>
    <xf numFmtId="169" fontId="131" fillId="6" borderId="11" xfId="44" applyNumberFormat="1" applyFont="1" applyFill="1" applyBorder="1" applyAlignment="1">
      <alignment horizontal="right" vertical="center"/>
    </xf>
    <xf numFmtId="169" fontId="131" fillId="6" borderId="12" xfId="44" applyNumberFormat="1" applyFont="1" applyFill="1" applyBorder="1" applyAlignment="1">
      <alignment horizontal="right" vertical="center"/>
    </xf>
    <xf numFmtId="169" fontId="131" fillId="6" borderId="3" xfId="44" applyNumberFormat="1" applyFont="1" applyFill="1" applyBorder="1" applyAlignment="1">
      <alignment horizontal="right" vertical="center"/>
    </xf>
    <xf numFmtId="234" fontId="2" fillId="0" borderId="0" xfId="44" applyNumberFormat="1" applyFont="1" applyAlignment="1">
      <alignment horizontal="left" vertical="center" wrapText="1"/>
    </xf>
    <xf numFmtId="234" fontId="15" fillId="0" borderId="0" xfId="44" applyNumberFormat="1" applyFont="1" applyAlignment="1">
      <alignment horizontal="left" vertical="center" wrapText="1"/>
    </xf>
    <xf numFmtId="234" fontId="131" fillId="0" borderId="0" xfId="44" applyNumberFormat="1" applyFont="1" applyAlignment="1">
      <alignment horizontal="left" vertical="center" wrapText="1"/>
    </xf>
    <xf numFmtId="234" fontId="133" fillId="0" borderId="0" xfId="44" applyNumberFormat="1" applyFont="1" applyAlignment="1">
      <alignment horizontal="left" vertical="center" wrapText="1"/>
    </xf>
    <xf numFmtId="234" fontId="131" fillId="0" borderId="9" xfId="44" applyNumberFormat="1" applyFont="1" applyBorder="1" applyAlignment="1">
      <alignment horizontal="right" vertical="center"/>
    </xf>
    <xf numFmtId="234" fontId="131" fillId="0" borderId="9" xfId="44" applyNumberFormat="1" applyFont="1" applyBorder="1" applyAlignment="1">
      <alignment horizontal="center" vertical="center" wrapText="1"/>
    </xf>
    <xf numFmtId="234" fontId="131" fillId="0" borderId="5" xfId="44" applyNumberFormat="1" applyFont="1" applyBorder="1" applyAlignment="1">
      <alignment horizontal="center" vertical="center" wrapText="1"/>
    </xf>
    <xf numFmtId="234" fontId="131" fillId="0" borderId="57" xfId="44" applyNumberFormat="1" applyFont="1" applyBorder="1" applyAlignment="1">
      <alignment horizontal="center" vertical="center" wrapText="1"/>
    </xf>
    <xf numFmtId="234" fontId="133" fillId="0" borderId="10" xfId="44" applyNumberFormat="1" applyFont="1" applyBorder="1" applyAlignment="1">
      <alignment horizontal="right" vertical="center"/>
    </xf>
    <xf numFmtId="234" fontId="133" fillId="0" borderId="10" xfId="44" applyNumberFormat="1" applyFont="1" applyBorder="1" applyAlignment="1">
      <alignment horizontal="center" vertical="center" wrapText="1"/>
    </xf>
    <xf numFmtId="234" fontId="133" fillId="0" borderId="0" xfId="44" applyNumberFormat="1" applyFont="1" applyAlignment="1">
      <alignment horizontal="center" vertical="center" wrapText="1"/>
    </xf>
    <xf numFmtId="234" fontId="133" fillId="0" borderId="42" xfId="44" applyNumberFormat="1" applyFont="1" applyBorder="1" applyAlignment="1">
      <alignment horizontal="center" vertical="center" wrapText="1"/>
    </xf>
    <xf numFmtId="234" fontId="131" fillId="0" borderId="10" xfId="44" applyNumberFormat="1" applyFont="1" applyBorder="1" applyAlignment="1">
      <alignment horizontal="right" vertical="center"/>
    </xf>
    <xf numFmtId="234" fontId="131" fillId="0" borderId="10" xfId="44" applyNumberFormat="1" applyFont="1" applyBorder="1" applyAlignment="1">
      <alignment horizontal="center" vertical="center" wrapText="1"/>
    </xf>
    <xf numFmtId="234" fontId="131" fillId="0" borderId="0" xfId="44" applyNumberFormat="1" applyFont="1" applyAlignment="1">
      <alignment horizontal="center" vertical="center" wrapText="1"/>
    </xf>
    <xf numFmtId="234" fontId="131" fillId="0" borderId="42" xfId="44" applyNumberFormat="1" applyFont="1" applyBorder="1" applyAlignment="1">
      <alignment horizontal="center" vertical="center" wrapText="1"/>
    </xf>
    <xf numFmtId="234" fontId="133" fillId="0" borderId="7" xfId="44" applyNumberFormat="1" applyFont="1" applyBorder="1" applyAlignment="1">
      <alignment horizontal="right" vertical="center"/>
    </xf>
    <xf numFmtId="234" fontId="131" fillId="0" borderId="0" xfId="44" applyNumberFormat="1" applyFont="1" applyAlignment="1">
      <alignment horizontal="right" vertical="center"/>
    </xf>
    <xf numFmtId="234" fontId="131" fillId="0" borderId="7" xfId="44" applyNumberFormat="1" applyFont="1" applyBorder="1" applyAlignment="1">
      <alignment horizontal="right" vertical="center"/>
    </xf>
    <xf numFmtId="234" fontId="131" fillId="0" borderId="42" xfId="44" applyNumberFormat="1" applyFont="1" applyBorder="1" applyAlignment="1">
      <alignment horizontal="right" vertical="center"/>
    </xf>
    <xf numFmtId="234" fontId="131" fillId="0" borderId="2" xfId="44" applyNumberFormat="1" applyFont="1" applyBorder="1" applyAlignment="1">
      <alignment horizontal="right" vertical="center"/>
    </xf>
    <xf numFmtId="234" fontId="131" fillId="0" borderId="1" xfId="44" applyNumberFormat="1" applyFont="1" applyBorder="1" applyAlignment="1">
      <alignment horizontal="right" vertical="center"/>
    </xf>
    <xf numFmtId="234" fontId="131" fillId="3" borderId="11" xfId="44" applyNumberFormat="1" applyFont="1" applyFill="1" applyBorder="1" applyAlignment="1">
      <alignment horizontal="center" vertical="center" wrapText="1"/>
    </xf>
    <xf numFmtId="234" fontId="131" fillId="3" borderId="12" xfId="44" applyNumberFormat="1" applyFont="1" applyFill="1" applyBorder="1" applyAlignment="1">
      <alignment horizontal="center" vertical="center" wrapText="1"/>
    </xf>
    <xf numFmtId="234" fontId="131" fillId="3" borderId="3" xfId="44" applyNumberFormat="1" applyFont="1" applyFill="1" applyBorder="1" applyAlignment="1">
      <alignment horizontal="center" vertical="center" wrapText="1"/>
    </xf>
    <xf numFmtId="234" fontId="131" fillId="0" borderId="1" xfId="44" applyNumberFormat="1" applyFont="1" applyBorder="1" applyAlignment="1">
      <alignment horizontal="left" vertical="center" wrapText="1"/>
    </xf>
    <xf numFmtId="234" fontId="133" fillId="3" borderId="10" xfId="44" applyNumberFormat="1" applyFont="1" applyFill="1" applyBorder="1" applyAlignment="1">
      <alignment horizontal="center" vertical="center" wrapText="1"/>
    </xf>
    <xf numFmtId="234" fontId="133" fillId="3" borderId="0" xfId="44" applyNumberFormat="1" applyFont="1" applyFill="1" applyAlignment="1">
      <alignment horizontal="center" vertical="center" wrapText="1"/>
    </xf>
    <xf numFmtId="234" fontId="133" fillId="3" borderId="42" xfId="44" applyNumberFormat="1" applyFont="1" applyFill="1" applyBorder="1" applyAlignment="1">
      <alignment horizontal="center" vertical="center" wrapText="1"/>
    </xf>
    <xf numFmtId="0" fontId="131" fillId="6" borderId="11" xfId="44" applyFont="1" applyFill="1" applyBorder="1" applyAlignment="1">
      <alignment horizontal="left" vertical="center" wrapText="1"/>
    </xf>
    <xf numFmtId="234" fontId="131" fillId="6" borderId="1" xfId="44" applyNumberFormat="1" applyFont="1" applyFill="1" applyBorder="1" applyAlignment="1">
      <alignment horizontal="right" vertical="center"/>
    </xf>
    <xf numFmtId="234" fontId="131" fillId="6" borderId="11" xfId="44" applyNumberFormat="1" applyFont="1" applyFill="1" applyBorder="1" applyAlignment="1">
      <alignment horizontal="center" vertical="center" wrapText="1"/>
    </xf>
    <xf numFmtId="234" fontId="131" fillId="6" borderId="12" xfId="44" applyNumberFormat="1" applyFont="1" applyFill="1" applyBorder="1" applyAlignment="1">
      <alignment horizontal="center" vertical="center" wrapText="1"/>
    </xf>
    <xf numFmtId="234" fontId="131" fillId="6" borderId="3" xfId="44" applyNumberFormat="1" applyFont="1" applyFill="1" applyBorder="1" applyAlignment="1">
      <alignment horizontal="center" vertical="center" wrapText="1"/>
    </xf>
    <xf numFmtId="234" fontId="133" fillId="3" borderId="0" xfId="44" applyNumberFormat="1" applyFont="1" applyFill="1" applyAlignment="1">
      <alignment horizontal="left" vertical="center" wrapText="1"/>
    </xf>
    <xf numFmtId="0" fontId="131" fillId="3" borderId="0" xfId="44" applyFont="1" applyFill="1" applyAlignment="1">
      <alignment horizontal="left" vertical="center" wrapText="1"/>
    </xf>
    <xf numFmtId="234" fontId="2" fillId="3" borderId="0" xfId="44" applyNumberFormat="1" applyFont="1" applyFill="1" applyAlignment="1">
      <alignment horizontal="left" vertical="center" wrapText="1"/>
    </xf>
    <xf numFmtId="234" fontId="133" fillId="0" borderId="7" xfId="44" applyNumberFormat="1" applyFont="1" applyBorder="1" applyAlignment="1">
      <alignment horizontal="left" vertical="center" wrapText="1"/>
    </xf>
    <xf numFmtId="234" fontId="131" fillId="0" borderId="7" xfId="44" applyNumberFormat="1" applyFont="1" applyBorder="1" applyAlignment="1">
      <alignment horizontal="left" vertical="center" wrapText="1"/>
    </xf>
    <xf numFmtId="0" fontId="131" fillId="3" borderId="1" xfId="44" applyFont="1" applyFill="1" applyBorder="1" applyAlignment="1">
      <alignment horizontal="left" vertical="center" wrapText="1"/>
    </xf>
    <xf numFmtId="234" fontId="131" fillId="0" borderId="11" xfId="44" applyNumberFormat="1" applyFont="1" applyBorder="1" applyAlignment="1">
      <alignment horizontal="right" vertical="center"/>
    </xf>
    <xf numFmtId="234" fontId="131" fillId="0" borderId="11" xfId="44" applyNumberFormat="1" applyFont="1" applyBorder="1" applyAlignment="1">
      <alignment horizontal="center" vertical="center" wrapText="1"/>
    </xf>
    <xf numFmtId="234" fontId="131" fillId="0" borderId="12" xfId="44" applyNumberFormat="1" applyFont="1" applyBorder="1" applyAlignment="1">
      <alignment horizontal="center" vertical="center" wrapText="1"/>
    </xf>
    <xf numFmtId="234" fontId="131" fillId="0" borderId="3" xfId="44" applyNumberFormat="1" applyFont="1" applyBorder="1" applyAlignment="1">
      <alignment horizontal="center" vertical="center" wrapText="1"/>
    </xf>
    <xf numFmtId="234" fontId="131" fillId="3" borderId="1" xfId="44" applyNumberFormat="1" applyFont="1" applyFill="1" applyBorder="1" applyAlignment="1">
      <alignment horizontal="left" vertical="center" wrapText="1"/>
    </xf>
    <xf numFmtId="234" fontId="131" fillId="3" borderId="0" xfId="44" applyNumberFormat="1" applyFont="1" applyFill="1" applyAlignment="1">
      <alignment horizontal="left" vertical="center" wrapText="1"/>
    </xf>
    <xf numFmtId="0" fontId="15" fillId="0" borderId="6" xfId="44" applyFont="1" applyBorder="1" applyAlignment="1">
      <alignment horizontal="left" vertical="center" wrapText="1"/>
    </xf>
    <xf numFmtId="0" fontId="38" fillId="0" borderId="0" xfId="44" applyFont="1" applyAlignment="1">
      <alignment vertical="center"/>
    </xf>
    <xf numFmtId="0" fontId="131" fillId="0" borderId="4" xfId="44" applyFont="1" applyBorder="1" applyAlignment="1">
      <alignment horizontal="center" vertical="center"/>
    </xf>
    <xf numFmtId="0" fontId="99" fillId="0" borderId="0" xfId="44" applyFont="1">
      <alignment horizontal="left" vertical="top" wrapText="1"/>
    </xf>
    <xf numFmtId="3" fontId="131" fillId="0" borderId="9" xfId="44" applyNumberFormat="1" applyFont="1" applyBorder="1" applyAlignment="1">
      <alignment horizontal="right" vertical="center"/>
    </xf>
    <xf numFmtId="3" fontId="131" fillId="0" borderId="5" xfId="44" applyNumberFormat="1" applyFont="1" applyBorder="1" applyAlignment="1">
      <alignment horizontal="right" vertical="center"/>
    </xf>
    <xf numFmtId="3" fontId="131" fillId="0" borderId="57" xfId="44" applyNumberFormat="1" applyFont="1" applyBorder="1" applyAlignment="1">
      <alignment horizontal="right" vertical="center"/>
    </xf>
    <xf numFmtId="3" fontId="133" fillId="0" borderId="10" xfId="44" applyNumberFormat="1" applyFont="1" applyBorder="1" applyAlignment="1">
      <alignment horizontal="right" vertical="center"/>
    </xf>
    <xf numFmtId="3" fontId="133" fillId="0" borderId="0" xfId="44" applyNumberFormat="1" applyFont="1" applyAlignment="1">
      <alignment horizontal="right" vertical="center"/>
    </xf>
    <xf numFmtId="3" fontId="133" fillId="0" borderId="42" xfId="44" applyNumberFormat="1" applyFont="1" applyBorder="1" applyAlignment="1">
      <alignment horizontal="right" vertical="center"/>
    </xf>
    <xf numFmtId="3" fontId="131" fillId="0" borderId="10" xfId="44" applyNumberFormat="1" applyFont="1" applyBorder="1" applyAlignment="1">
      <alignment horizontal="right" vertical="center"/>
    </xf>
    <xf numFmtId="3" fontId="131" fillId="0" borderId="0" xfId="44" applyNumberFormat="1" applyFont="1" applyAlignment="1">
      <alignment horizontal="right" vertical="center"/>
    </xf>
    <xf numFmtId="3" fontId="131" fillId="0" borderId="42" xfId="44" applyNumberFormat="1" applyFont="1" applyBorder="1" applyAlignment="1">
      <alignment horizontal="right" vertical="center"/>
    </xf>
    <xf numFmtId="0" fontId="137" fillId="0" borderId="7" xfId="44" applyFont="1" applyBorder="1" applyAlignment="1">
      <alignment horizontal="left" vertical="center" wrapText="1"/>
    </xf>
    <xf numFmtId="169" fontId="137" fillId="0" borderId="7" xfId="44" applyNumberFormat="1" applyFont="1" applyBorder="1" applyAlignment="1">
      <alignment horizontal="right" vertical="center"/>
    </xf>
    <xf numFmtId="3" fontId="137" fillId="0" borderId="10" xfId="44" applyNumberFormat="1" applyFont="1" applyBorder="1" applyAlignment="1">
      <alignment horizontal="right" vertical="center"/>
    </xf>
    <xf numFmtId="3" fontId="137" fillId="0" borderId="0" xfId="44" applyNumberFormat="1" applyFont="1" applyAlignment="1">
      <alignment horizontal="right" vertical="center"/>
    </xf>
    <xf numFmtId="3" fontId="137" fillId="0" borderId="42" xfId="44" applyNumberFormat="1" applyFont="1" applyBorder="1" applyAlignment="1">
      <alignment horizontal="right" vertical="center"/>
    </xf>
    <xf numFmtId="0" fontId="138" fillId="0" borderId="7" xfId="44" applyFont="1" applyBorder="1" applyAlignment="1">
      <alignment horizontal="left" vertical="center" wrapText="1"/>
    </xf>
    <xf numFmtId="3" fontId="138" fillId="0" borderId="10" xfId="44" applyNumberFormat="1" applyFont="1" applyBorder="1" applyAlignment="1">
      <alignment horizontal="right" vertical="center"/>
    </xf>
    <xf numFmtId="3" fontId="138" fillId="0" borderId="0" xfId="44" applyNumberFormat="1" applyFont="1" applyAlignment="1">
      <alignment horizontal="right" vertical="center"/>
    </xf>
    <xf numFmtId="3" fontId="138" fillId="0" borderId="42" xfId="44" applyNumberFormat="1" applyFont="1" applyBorder="1" applyAlignment="1">
      <alignment horizontal="right" vertical="center"/>
    </xf>
    <xf numFmtId="0" fontId="133" fillId="0" borderId="7" xfId="44" applyFont="1" applyBorder="1" applyAlignment="1">
      <alignment vertical="center" wrapText="1"/>
    </xf>
    <xf numFmtId="0" fontId="133" fillId="0" borderId="10" xfId="44" applyFont="1" applyBorder="1" applyAlignment="1">
      <alignment vertical="center" wrapText="1"/>
    </xf>
    <xf numFmtId="169" fontId="133" fillId="0" borderId="8" xfId="44" applyNumberFormat="1" applyFont="1" applyBorder="1" applyAlignment="1">
      <alignment horizontal="right" vertical="center"/>
    </xf>
    <xf numFmtId="169" fontId="133" fillId="0" borderId="6" xfId="44" applyNumberFormat="1" applyFont="1" applyBorder="1" applyAlignment="1">
      <alignment horizontal="right" vertical="center"/>
    </xf>
    <xf numFmtId="169" fontId="133" fillId="0" borderId="58" xfId="44" applyNumberFormat="1" applyFont="1" applyBorder="1" applyAlignment="1">
      <alignment horizontal="right" vertical="center"/>
    </xf>
    <xf numFmtId="3" fontId="131" fillId="0" borderId="8" xfId="44" applyNumberFormat="1" applyFont="1" applyBorder="1" applyAlignment="1">
      <alignment horizontal="right" vertical="center"/>
    </xf>
    <xf numFmtId="3" fontId="131" fillId="0" borderId="6" xfId="44" applyNumberFormat="1" applyFont="1" applyBorder="1" applyAlignment="1">
      <alignment horizontal="right" vertical="center"/>
    </xf>
    <xf numFmtId="3" fontId="131" fillId="0" borderId="58" xfId="44" applyNumberFormat="1" applyFont="1" applyBorder="1" applyAlignment="1">
      <alignment horizontal="right" vertical="center"/>
    </xf>
    <xf numFmtId="3" fontId="52" fillId="0" borderId="0" xfId="44" applyNumberFormat="1">
      <alignment horizontal="left" vertical="top" wrapText="1"/>
    </xf>
    <xf numFmtId="0" fontId="38" fillId="0" borderId="6" xfId="44" applyFont="1" applyBorder="1" applyAlignment="1">
      <alignment vertical="center"/>
    </xf>
    <xf numFmtId="0" fontId="35" fillId="0" borderId="6" xfId="44" applyFont="1" applyBorder="1" applyAlignment="1">
      <alignment vertical="center"/>
    </xf>
    <xf numFmtId="3" fontId="131" fillId="0" borderId="4" xfId="44" applyNumberFormat="1" applyFont="1" applyBorder="1" applyAlignment="1">
      <alignment horizontal="right" vertical="center"/>
    </xf>
    <xf numFmtId="3" fontId="133" fillId="0" borderId="7" xfId="44" applyNumberFormat="1" applyFont="1" applyBorder="1" applyAlignment="1">
      <alignment horizontal="right" vertical="center"/>
    </xf>
    <xf numFmtId="3" fontId="131" fillId="0" borderId="7" xfId="44" applyNumberFormat="1" applyFont="1" applyBorder="1" applyAlignment="1">
      <alignment horizontal="right" vertical="center"/>
    </xf>
    <xf numFmtId="3" fontId="137" fillId="0" borderId="7" xfId="44" applyNumberFormat="1" applyFont="1" applyBorder="1" applyAlignment="1">
      <alignment horizontal="right" vertical="center"/>
    </xf>
    <xf numFmtId="3" fontId="138" fillId="0" borderId="7" xfId="44" applyNumberFormat="1" applyFont="1" applyBorder="1" applyAlignment="1">
      <alignment horizontal="right" vertical="center"/>
    </xf>
    <xf numFmtId="169" fontId="133" fillId="0" borderId="2" xfId="44" applyNumberFormat="1" applyFont="1" applyBorder="1" applyAlignment="1">
      <alignment horizontal="right" vertical="center"/>
    </xf>
    <xf numFmtId="3" fontId="131" fillId="0" borderId="2" xfId="44" applyNumberFormat="1" applyFont="1" applyBorder="1" applyAlignment="1">
      <alignment horizontal="right" vertical="center"/>
    </xf>
    <xf numFmtId="234" fontId="129" fillId="0" borderId="0" xfId="44" quotePrefix="1" applyNumberFormat="1" applyFont="1" applyAlignment="1">
      <alignment horizontal="left" vertical="center" wrapText="1"/>
    </xf>
    <xf numFmtId="234" fontId="61" fillId="0" borderId="0" xfId="44" applyNumberFormat="1" applyFont="1" applyAlignment="1">
      <alignment horizontal="left" vertical="center" wrapText="1"/>
    </xf>
    <xf numFmtId="234" fontId="131" fillId="0" borderId="4" xfId="44" applyNumberFormat="1" applyFont="1" applyBorder="1" applyAlignment="1">
      <alignment horizontal="right" vertical="center"/>
    </xf>
    <xf numFmtId="234" fontId="131" fillId="0" borderId="5" xfId="44" applyNumberFormat="1" applyFont="1" applyBorder="1" applyAlignment="1">
      <alignment horizontal="right" vertical="center"/>
    </xf>
    <xf numFmtId="234" fontId="131" fillId="0" borderId="57" xfId="44" applyNumberFormat="1" applyFont="1" applyBorder="1" applyAlignment="1">
      <alignment horizontal="right" vertical="center"/>
    </xf>
    <xf numFmtId="234" fontId="133" fillId="0" borderId="0" xfId="44" applyNumberFormat="1" applyFont="1" applyAlignment="1">
      <alignment horizontal="right" vertical="center"/>
    </xf>
    <xf numFmtId="234" fontId="133" fillId="0" borderId="42" xfId="44" applyNumberFormat="1" applyFont="1" applyBorder="1" applyAlignment="1">
      <alignment horizontal="right" vertical="center"/>
    </xf>
    <xf numFmtId="234" fontId="137" fillId="0" borderId="10" xfId="44" applyNumberFormat="1" applyFont="1" applyBorder="1" applyAlignment="1">
      <alignment horizontal="right" vertical="center"/>
    </xf>
    <xf numFmtId="234" fontId="137" fillId="0" borderId="0" xfId="44" applyNumberFormat="1" applyFont="1" applyAlignment="1">
      <alignment horizontal="right" vertical="center"/>
    </xf>
    <xf numFmtId="234" fontId="137" fillId="0" borderId="42" xfId="44" applyNumberFormat="1" applyFont="1" applyBorder="1" applyAlignment="1">
      <alignment horizontal="right" vertical="center"/>
    </xf>
    <xf numFmtId="234" fontId="139" fillId="0" borderId="0" xfId="44" applyNumberFormat="1" applyFont="1" applyAlignment="1">
      <alignment horizontal="left" vertical="center" wrapText="1"/>
    </xf>
    <xf numFmtId="235" fontId="133" fillId="0" borderId="7" xfId="44" applyNumberFormat="1" applyFont="1" applyBorder="1" applyAlignment="1">
      <alignment horizontal="right" vertical="center"/>
    </xf>
    <xf numFmtId="234" fontId="137" fillId="0" borderId="7" xfId="44" applyNumberFormat="1" applyFont="1" applyBorder="1" applyAlignment="1">
      <alignment horizontal="right" vertical="center"/>
    </xf>
    <xf numFmtId="234" fontId="138" fillId="0" borderId="7" xfId="44" applyNumberFormat="1" applyFont="1" applyBorder="1" applyAlignment="1">
      <alignment horizontal="right" vertical="center"/>
    </xf>
    <xf numFmtId="234" fontId="138" fillId="0" borderId="10" xfId="44" applyNumberFormat="1" applyFont="1" applyBorder="1" applyAlignment="1">
      <alignment horizontal="right" vertical="center"/>
    </xf>
    <xf numFmtId="234" fontId="138" fillId="0" borderId="0" xfId="44" applyNumberFormat="1" applyFont="1" applyAlignment="1">
      <alignment horizontal="right" vertical="center"/>
    </xf>
    <xf numFmtId="234" fontId="138" fillId="0" borderId="42" xfId="44" applyNumberFormat="1" applyFont="1" applyBorder="1" applyAlignment="1">
      <alignment horizontal="right" vertical="center"/>
    </xf>
    <xf numFmtId="234" fontId="54" fillId="0" borderId="0" xfId="44" applyNumberFormat="1" applyFont="1" applyAlignment="1">
      <alignment horizontal="left" vertical="center" wrapText="1"/>
    </xf>
    <xf numFmtId="234" fontId="140" fillId="3" borderId="7" xfId="44" applyNumberFormat="1" applyFont="1" applyFill="1" applyBorder="1" applyAlignment="1">
      <alignment horizontal="right" vertical="center"/>
    </xf>
    <xf numFmtId="235" fontId="133" fillId="0" borderId="0" xfId="44" applyNumberFormat="1" applyFont="1" applyAlignment="1">
      <alignment horizontal="right" vertical="center"/>
    </xf>
    <xf numFmtId="0" fontId="133" fillId="0" borderId="2" xfId="44" applyFont="1" applyBorder="1" applyAlignment="1">
      <alignment vertical="center" wrapText="1"/>
    </xf>
    <xf numFmtId="234" fontId="133" fillId="0" borderId="2" xfId="44" applyNumberFormat="1" applyFont="1" applyBorder="1" applyAlignment="1">
      <alignment horizontal="right" vertical="center"/>
    </xf>
    <xf numFmtId="234" fontId="133" fillId="0" borderId="8" xfId="44" applyNumberFormat="1" applyFont="1" applyBorder="1" applyAlignment="1">
      <alignment horizontal="right" vertical="center"/>
    </xf>
    <xf numFmtId="234" fontId="133" fillId="0" borderId="6" xfId="44" applyNumberFormat="1" applyFont="1" applyBorder="1" applyAlignment="1">
      <alignment horizontal="right" vertical="center"/>
    </xf>
    <xf numFmtId="234" fontId="133" fillId="0" borderId="58" xfId="44" applyNumberFormat="1" applyFont="1" applyBorder="1" applyAlignment="1">
      <alignment horizontal="right" vertical="center"/>
    </xf>
    <xf numFmtId="234" fontId="2" fillId="0" borderId="0" xfId="44" applyNumberFormat="1" applyFont="1" applyAlignment="1">
      <alignment horizontal="left" vertical="center"/>
    </xf>
    <xf numFmtId="0" fontId="131" fillId="0" borderId="0" xfId="44" applyFont="1" applyAlignment="1">
      <alignment horizontal="left" vertical="center" wrapText="1"/>
    </xf>
    <xf numFmtId="2" fontId="2" fillId="0" borderId="0" xfId="44" applyNumberFormat="1" applyFont="1" applyAlignment="1">
      <alignment horizontal="right" vertical="center" wrapText="1"/>
    </xf>
    <xf numFmtId="234" fontId="15" fillId="0" borderId="6" xfId="44" applyNumberFormat="1" applyFont="1" applyBorder="1" applyAlignment="1">
      <alignment horizontal="center" vertical="center" wrapText="1"/>
    </xf>
    <xf numFmtId="234" fontId="15" fillId="0" borderId="0" xfId="44" applyNumberFormat="1" applyFont="1" applyAlignment="1">
      <alignment horizontal="center" vertical="center" wrapText="1"/>
    </xf>
    <xf numFmtId="234" fontId="133" fillId="3" borderId="7" xfId="44" applyNumberFormat="1" applyFont="1" applyFill="1" applyBorder="1" applyAlignment="1">
      <alignment horizontal="right" vertical="center"/>
    </xf>
    <xf numFmtId="234" fontId="131" fillId="3" borderId="7" xfId="44" applyNumberFormat="1" applyFont="1" applyFill="1" applyBorder="1" applyAlignment="1">
      <alignment horizontal="right" vertical="center"/>
    </xf>
    <xf numFmtId="0" fontId="20" fillId="0" borderId="0" xfId="4" applyFont="1" applyAlignment="1">
      <alignment horizontal="center"/>
    </xf>
    <xf numFmtId="236" fontId="18" fillId="0" borderId="28" xfId="4" applyNumberFormat="1" applyFont="1" applyBorder="1"/>
    <xf numFmtId="236" fontId="18" fillId="0" borderId="0" xfId="4" applyNumberFormat="1" applyFont="1"/>
    <xf numFmtId="236" fontId="18" fillId="0" borderId="42" xfId="4" applyNumberFormat="1" applyFont="1" applyBorder="1"/>
    <xf numFmtId="236" fontId="18" fillId="0" borderId="28" xfId="4" applyNumberFormat="1" applyFont="1" applyBorder="1" applyAlignment="1">
      <alignment horizontal="left"/>
    </xf>
    <xf numFmtId="236" fontId="18" fillId="0" borderId="0" xfId="4" applyNumberFormat="1" applyFont="1" applyAlignment="1">
      <alignment horizontal="left"/>
    </xf>
    <xf numFmtId="236" fontId="18" fillId="0" borderId="42" xfId="4" applyNumberFormat="1" applyFont="1" applyBorder="1" applyAlignment="1">
      <alignment horizontal="left"/>
    </xf>
    <xf numFmtId="236" fontId="18" fillId="0" borderId="28" xfId="4" applyNumberFormat="1" applyFont="1" applyBorder="1" applyAlignment="1">
      <alignment horizontal="left" indent="1"/>
    </xf>
    <xf numFmtId="236" fontId="18" fillId="0" borderId="0" xfId="4" applyNumberFormat="1" applyFont="1" applyAlignment="1">
      <alignment horizontal="left" vertical="top" wrapText="1"/>
    </xf>
    <xf numFmtId="236" fontId="18" fillId="0" borderId="42" xfId="4" applyNumberFormat="1" applyFont="1" applyBorder="1" applyAlignment="1">
      <alignment horizontal="left" vertical="top" wrapText="1"/>
    </xf>
    <xf numFmtId="236" fontId="18" fillId="0" borderId="18" xfId="4" applyNumberFormat="1" applyFont="1" applyBorder="1" applyAlignment="1">
      <alignment horizontal="left" vertical="top" wrapText="1"/>
    </xf>
    <xf numFmtId="236" fontId="18" fillId="0" borderId="21" xfId="4" applyNumberFormat="1" applyFont="1" applyBorder="1" applyAlignment="1">
      <alignment horizontal="left" vertical="top" wrapText="1"/>
    </xf>
    <xf numFmtId="236" fontId="18" fillId="0" borderId="36" xfId="4" applyNumberFormat="1" applyFont="1" applyBorder="1" applyAlignment="1">
      <alignment horizontal="left" vertical="top" wrapText="1"/>
    </xf>
    <xf numFmtId="238" fontId="18" fillId="0" borderId="63" xfId="4" applyNumberFormat="1" applyFont="1" applyBorder="1"/>
    <xf numFmtId="0" fontId="7" fillId="0" borderId="0" xfId="4" quotePrefix="1" applyFont="1" applyAlignment="1">
      <alignment horizontal="left"/>
    </xf>
    <xf numFmtId="0" fontId="6" fillId="0" borderId="38" xfId="4" applyFont="1" applyBorder="1" applyAlignment="1">
      <alignment vertical="center"/>
    </xf>
    <xf numFmtId="0" fontId="6" fillId="0" borderId="16" xfId="4" applyFont="1" applyBorder="1" applyAlignment="1">
      <alignment vertical="center" wrapText="1"/>
    </xf>
    <xf numFmtId="0" fontId="6" fillId="0" borderId="13" xfId="4" applyFont="1" applyBorder="1"/>
    <xf numFmtId="0" fontId="6" fillId="0" borderId="29" xfId="4" applyFont="1" applyBorder="1"/>
    <xf numFmtId="0" fontId="6" fillId="0" borderId="24" xfId="4" applyFont="1" applyBorder="1"/>
    <xf numFmtId="0" fontId="18" fillId="0" borderId="27" xfId="4" applyFont="1" applyBorder="1" applyAlignment="1">
      <alignment horizontal="center" vertical="center"/>
    </xf>
    <xf numFmtId="0" fontId="6" fillId="0" borderId="29" xfId="4" applyFont="1" applyBorder="1" applyAlignment="1">
      <alignment horizontal="center" vertical="center"/>
    </xf>
    <xf numFmtId="0" fontId="6" fillId="0" borderId="27" xfId="4" applyFont="1" applyBorder="1" applyAlignment="1">
      <alignment horizontal="center" vertical="center"/>
    </xf>
    <xf numFmtId="0" fontId="18" fillId="0" borderId="17" xfId="4" applyFont="1" applyBorder="1" applyAlignment="1">
      <alignment horizontal="center" vertical="center"/>
    </xf>
    <xf numFmtId="0" fontId="6" fillId="0" borderId="20" xfId="4" applyFont="1" applyBorder="1" applyAlignment="1">
      <alignment horizontal="center" vertical="center"/>
    </xf>
    <xf numFmtId="0" fontId="6" fillId="0" borderId="17" xfId="4" applyFont="1" applyBorder="1"/>
    <xf numFmtId="0" fontId="20" fillId="0" borderId="0" xfId="45" quotePrefix="1" applyFont="1" applyAlignment="1">
      <alignment horizontal="left"/>
    </xf>
    <xf numFmtId="0" fontId="6" fillId="0" borderId="0" xfId="45"/>
    <xf numFmtId="0" fontId="6" fillId="0" borderId="0" xfId="45" quotePrefix="1" applyAlignment="1">
      <alignment horizontal="centerContinuous"/>
    </xf>
    <xf numFmtId="0" fontId="22" fillId="0" borderId="13" xfId="45" applyFont="1" applyBorder="1" applyAlignment="1">
      <alignment horizontal="center"/>
    </xf>
    <xf numFmtId="0" fontId="22" fillId="0" borderId="14" xfId="45" quotePrefix="1" applyFont="1" applyBorder="1" applyAlignment="1">
      <alignment horizontal="center" vertical="center"/>
    </xf>
    <xf numFmtId="0" fontId="22" fillId="0" borderId="15" xfId="45" quotePrefix="1" applyFont="1" applyBorder="1" applyAlignment="1">
      <alignment horizontal="center" vertical="center"/>
    </xf>
    <xf numFmtId="0" fontId="22" fillId="0" borderId="16" xfId="45" quotePrefix="1" applyFont="1" applyBorder="1" applyAlignment="1">
      <alignment horizontal="center" vertical="center"/>
    </xf>
    <xf numFmtId="0" fontId="22" fillId="0" borderId="15" xfId="4" applyFont="1" applyBorder="1" applyAlignment="1">
      <alignment horizontal="center" vertical="center"/>
    </xf>
    <xf numFmtId="0" fontId="22" fillId="0" borderId="16" xfId="4" applyFont="1" applyBorder="1" applyAlignment="1">
      <alignment horizontal="center" vertical="center"/>
    </xf>
    <xf numFmtId="0" fontId="22" fillId="0" borderId="17" xfId="45" applyFont="1" applyBorder="1" applyAlignment="1">
      <alignment horizontal="center" vertical="center"/>
    </xf>
    <xf numFmtId="0" fontId="2" fillId="0" borderId="0" xfId="4" applyFont="1" applyAlignment="1">
      <alignment vertical="center" wrapText="1"/>
    </xf>
    <xf numFmtId="0" fontId="2" fillId="0" borderId="28" xfId="45" applyFont="1" applyBorder="1" applyAlignment="1">
      <alignment horizontal="center"/>
    </xf>
    <xf numFmtId="239" fontId="2" fillId="0" borderId="64" xfId="45" applyNumberFormat="1" applyFont="1" applyBorder="1"/>
    <xf numFmtId="239" fontId="2" fillId="0" borderId="0" xfId="45" applyNumberFormat="1" applyFont="1"/>
    <xf numFmtId="239" fontId="2" fillId="0" borderId="41" xfId="45" applyNumberFormat="1" applyFont="1" applyBorder="1"/>
    <xf numFmtId="239" fontId="2" fillId="0" borderId="10" xfId="4" applyNumberFormat="1" applyFont="1" applyBorder="1"/>
    <xf numFmtId="239" fontId="2" fillId="0" borderId="0" xfId="4" applyNumberFormat="1" applyFont="1"/>
    <xf numFmtId="239" fontId="2" fillId="0" borderId="25" xfId="4" applyNumberFormat="1" applyFont="1" applyBorder="1"/>
    <xf numFmtId="239" fontId="2" fillId="0" borderId="24" xfId="4" applyNumberFormat="1" applyFont="1" applyBorder="1"/>
    <xf numFmtId="239" fontId="2" fillId="0" borderId="10" xfId="45" applyNumberFormat="1" applyFont="1" applyBorder="1"/>
    <xf numFmtId="239" fontId="2" fillId="0" borderId="42" xfId="45" applyNumberFormat="1" applyFont="1" applyBorder="1"/>
    <xf numFmtId="239" fontId="2" fillId="0" borderId="29" xfId="4" applyNumberFormat="1" applyFont="1" applyBorder="1"/>
    <xf numFmtId="239" fontId="15" fillId="0" borderId="29" xfId="4" applyNumberFormat="1" applyFont="1" applyBorder="1"/>
    <xf numFmtId="0" fontId="35" fillId="0" borderId="18" xfId="45" applyFont="1" applyBorder="1" applyAlignment="1">
      <alignment horizontal="center" vertical="center" wrapText="1"/>
    </xf>
    <xf numFmtId="239" fontId="35" fillId="0" borderId="63" xfId="45" applyNumberFormat="1" applyFont="1" applyBorder="1" applyAlignment="1">
      <alignment vertical="center"/>
    </xf>
    <xf numFmtId="239" fontId="35" fillId="0" borderId="21" xfId="45" applyNumberFormat="1" applyFont="1" applyBorder="1" applyAlignment="1">
      <alignment vertical="center"/>
    </xf>
    <xf numFmtId="239" fontId="35" fillId="0" borderId="36" xfId="45" applyNumberFormat="1" applyFont="1" applyBorder="1" applyAlignment="1">
      <alignment vertical="center"/>
    </xf>
    <xf numFmtId="239" fontId="35" fillId="0" borderId="21" xfId="4" applyNumberFormat="1" applyFont="1" applyBorder="1" applyAlignment="1">
      <alignment vertical="center"/>
    </xf>
    <xf numFmtId="239" fontId="61" fillId="0" borderId="20" xfId="4" applyNumberFormat="1" applyFont="1" applyBorder="1" applyAlignment="1">
      <alignment vertical="center"/>
    </xf>
    <xf numFmtId="0" fontId="57" fillId="0" borderId="0" xfId="45" quotePrefix="1" applyFont="1"/>
    <xf numFmtId="0" fontId="22" fillId="0" borderId="60" xfId="4" applyFont="1" applyBorder="1" applyAlignment="1">
      <alignment horizontal="center" vertical="center"/>
    </xf>
    <xf numFmtId="0" fontId="22" fillId="0" borderId="14" xfId="4" applyFont="1" applyBorder="1" applyAlignment="1">
      <alignment horizontal="center" vertical="center"/>
    </xf>
    <xf numFmtId="239" fontId="2" fillId="0" borderId="10" xfId="4" applyNumberFormat="1" applyFont="1" applyBorder="1" applyAlignment="1">
      <alignment horizontal="center"/>
    </xf>
    <xf numFmtId="239" fontId="2" fillId="0" borderId="0" xfId="4" applyNumberFormat="1" applyFont="1" applyAlignment="1">
      <alignment horizontal="center"/>
    </xf>
    <xf numFmtId="178" fontId="2" fillId="0" borderId="0" xfId="46" applyNumberFormat="1" applyAlignment="1">
      <alignment horizontal="center"/>
    </xf>
    <xf numFmtId="178" fontId="2" fillId="0" borderId="41" xfId="46" applyNumberFormat="1" applyBorder="1" applyAlignment="1">
      <alignment horizontal="center"/>
    </xf>
    <xf numFmtId="0" fontId="2" fillId="0" borderId="25" xfId="4" applyFont="1" applyBorder="1" applyAlignment="1">
      <alignment horizontal="center"/>
    </xf>
    <xf numFmtId="240" fontId="2" fillId="0" borderId="24" xfId="47" applyNumberFormat="1" applyFont="1" applyBorder="1" applyAlignment="1">
      <alignment horizontal="center"/>
    </xf>
    <xf numFmtId="178" fontId="2" fillId="0" borderId="28" xfId="46" applyNumberFormat="1" applyBorder="1" applyAlignment="1">
      <alignment horizontal="center"/>
    </xf>
    <xf numFmtId="240" fontId="2" fillId="0" borderId="25" xfId="47" applyNumberFormat="1" applyFont="1" applyBorder="1" applyAlignment="1">
      <alignment horizontal="center"/>
    </xf>
    <xf numFmtId="178" fontId="2" fillId="0" borderId="42" xfId="46" applyNumberFormat="1" applyBorder="1" applyAlignment="1">
      <alignment horizontal="center"/>
    </xf>
    <xf numFmtId="240" fontId="2" fillId="0" borderId="29" xfId="47" applyNumberFormat="1" applyFont="1" applyBorder="1" applyAlignment="1">
      <alignment horizontal="center"/>
    </xf>
    <xf numFmtId="240" fontId="2" fillId="0" borderId="0" xfId="47" applyNumberFormat="1" applyFont="1" applyAlignment="1">
      <alignment horizontal="center"/>
    </xf>
    <xf numFmtId="0" fontId="4" fillId="0" borderId="29" xfId="2" applyBorder="1" applyAlignment="1">
      <alignment horizontal="center"/>
    </xf>
    <xf numFmtId="178" fontId="4" fillId="0" borderId="29" xfId="2" applyNumberFormat="1" applyBorder="1" applyAlignment="1">
      <alignment horizontal="center"/>
    </xf>
    <xf numFmtId="178" fontId="2" fillId="0" borderId="0" xfId="4" applyNumberFormat="1" applyFont="1" applyAlignment="1">
      <alignment horizontal="center"/>
    </xf>
    <xf numFmtId="0" fontId="2" fillId="0" borderId="0" xfId="47" applyFont="1" applyAlignment="1">
      <alignment horizontal="center"/>
    </xf>
    <xf numFmtId="239" fontId="35" fillId="0" borderId="63" xfId="4" applyNumberFormat="1" applyFont="1" applyBorder="1" applyAlignment="1">
      <alignment horizontal="center" vertical="center"/>
    </xf>
    <xf numFmtId="239" fontId="35" fillId="0" borderId="21" xfId="4" applyNumberFormat="1" applyFont="1" applyBorder="1" applyAlignment="1">
      <alignment horizontal="center" vertical="center"/>
    </xf>
    <xf numFmtId="239" fontId="35" fillId="0" borderId="36" xfId="4" applyNumberFormat="1" applyFont="1" applyBorder="1" applyAlignment="1">
      <alignment horizontal="center" vertical="center"/>
    </xf>
    <xf numFmtId="239" fontId="35" fillId="0" borderId="20" xfId="4" applyNumberFormat="1" applyFont="1" applyBorder="1" applyAlignment="1">
      <alignment horizontal="center" vertical="center"/>
    </xf>
    <xf numFmtId="239" fontId="35" fillId="0" borderId="18" xfId="4" applyNumberFormat="1" applyFont="1" applyBorder="1" applyAlignment="1">
      <alignment horizontal="center" vertical="center"/>
    </xf>
    <xf numFmtId="0" fontId="20" fillId="0" borderId="0" xfId="45" applyFont="1" applyAlignment="1">
      <alignment vertical="center"/>
    </xf>
    <xf numFmtId="0" fontId="20" fillId="0" borderId="0" xfId="45" applyFont="1"/>
    <xf numFmtId="0" fontId="2" fillId="0" borderId="39" xfId="4" applyFont="1" applyBorder="1"/>
    <xf numFmtId="0" fontId="7" fillId="0" borderId="15" xfId="4" applyFont="1" applyBorder="1" applyAlignment="1">
      <alignment horizontal="center" vertical="center"/>
    </xf>
    <xf numFmtId="0" fontId="2" fillId="0" borderId="16" xfId="4" applyFont="1" applyBorder="1"/>
    <xf numFmtId="186" fontId="2" fillId="0" borderId="0" xfId="4" applyNumberFormat="1" applyFont="1" applyAlignment="1">
      <alignment horizontal="right" vertical="center"/>
    </xf>
    <xf numFmtId="0" fontId="2" fillId="0" borderId="42" xfId="4" applyFont="1" applyBorder="1" applyAlignment="1">
      <alignment vertical="center"/>
    </xf>
    <xf numFmtId="0" fontId="2" fillId="0" borderId="10" xfId="4" applyFont="1" applyBorder="1" applyAlignment="1">
      <alignment vertical="center"/>
    </xf>
    <xf numFmtId="178" fontId="2" fillId="0" borderId="0" xfId="4" applyNumberFormat="1" applyFont="1" applyAlignment="1">
      <alignment vertical="center"/>
    </xf>
    <xf numFmtId="0" fontId="2" fillId="0" borderId="114" xfId="4" applyFont="1" applyBorder="1" applyAlignment="1">
      <alignment vertical="center"/>
    </xf>
    <xf numFmtId="0" fontId="2" fillId="0" borderId="25" xfId="4" applyFont="1" applyBorder="1" applyAlignment="1">
      <alignment horizontal="center" vertical="center"/>
    </xf>
    <xf numFmtId="0" fontId="2" fillId="0" borderId="29" xfId="4" applyFont="1" applyBorder="1" applyAlignment="1">
      <alignment vertical="center"/>
    </xf>
    <xf numFmtId="0" fontId="2" fillId="0" borderId="0" xfId="4" applyFont="1" applyAlignment="1">
      <alignment horizontal="center" vertical="center"/>
    </xf>
    <xf numFmtId="0" fontId="2" fillId="0" borderId="42" xfId="4" applyFont="1" applyBorder="1" applyAlignment="1">
      <alignment horizontal="center" vertical="center"/>
    </xf>
    <xf numFmtId="0" fontId="2" fillId="0" borderId="18" xfId="4" applyFont="1" applyBorder="1"/>
    <xf numFmtId="186" fontId="2" fillId="0" borderId="21" xfId="4" applyNumberFormat="1" applyFont="1" applyBorder="1" applyAlignment="1">
      <alignment horizontal="right" vertical="center"/>
    </xf>
    <xf numFmtId="0" fontId="2" fillId="0" borderId="36" xfId="4" applyFont="1" applyBorder="1"/>
    <xf numFmtId="0" fontId="2" fillId="0" borderId="21" xfId="4" applyFont="1" applyBorder="1"/>
    <xf numFmtId="0" fontId="2" fillId="0" borderId="115" xfId="4" applyFont="1" applyBorder="1"/>
    <xf numFmtId="0" fontId="2" fillId="0" borderId="21" xfId="4" applyFont="1" applyBorder="1" applyAlignment="1">
      <alignment horizontal="center" vertical="center"/>
    </xf>
    <xf numFmtId="178" fontId="2" fillId="0" borderId="21" xfId="4" applyNumberFormat="1" applyFont="1" applyBorder="1"/>
    <xf numFmtId="0" fontId="2" fillId="0" borderId="20" xfId="4" applyFont="1" applyBorder="1"/>
    <xf numFmtId="0" fontId="7" fillId="0" borderId="0" xfId="48" applyFont="1" applyAlignment="1">
      <alignment horizontal="left" vertical="center"/>
    </xf>
    <xf numFmtId="0" fontId="6" fillId="0" borderId="0" xfId="48" applyFont="1" applyAlignment="1">
      <alignment horizontal="centerContinuous" vertical="center"/>
    </xf>
    <xf numFmtId="0" fontId="6" fillId="0" borderId="0" xfId="48" applyFont="1"/>
    <xf numFmtId="0" fontId="2" fillId="0" borderId="0" xfId="48" applyFont="1"/>
    <xf numFmtId="0" fontId="35" fillId="0" borderId="14" xfId="4" applyFont="1" applyBorder="1" applyAlignment="1">
      <alignment horizontal="center" vertical="center"/>
    </xf>
    <xf numFmtId="0" fontId="35" fillId="0" borderId="39" xfId="4" applyFont="1" applyBorder="1" applyAlignment="1">
      <alignment horizontal="center" vertical="center"/>
    </xf>
    <xf numFmtId="0" fontId="35" fillId="0" borderId="38" xfId="4" quotePrefix="1" applyFont="1" applyBorder="1" applyAlignment="1">
      <alignment horizontal="center" vertical="center" wrapText="1"/>
    </xf>
    <xf numFmtId="17" fontId="35" fillId="0" borderId="14" xfId="4" quotePrefix="1" applyNumberFormat="1" applyFont="1" applyBorder="1" applyAlignment="1">
      <alignment horizontal="center" vertical="center" wrapText="1"/>
    </xf>
    <xf numFmtId="17" fontId="35" fillId="0" borderId="38" xfId="4" quotePrefix="1" applyNumberFormat="1" applyFont="1" applyBorder="1" applyAlignment="1">
      <alignment horizontal="center" vertical="center" wrapText="1"/>
    </xf>
    <xf numFmtId="0" fontId="35" fillId="0" borderId="77" xfId="4" quotePrefix="1" applyFont="1" applyBorder="1" applyAlignment="1">
      <alignment horizontal="center" vertical="center" wrapText="1"/>
    </xf>
    <xf numFmtId="0" fontId="18" fillId="0" borderId="78" xfId="4" applyFont="1" applyBorder="1" applyAlignment="1">
      <alignment vertical="center" wrapText="1"/>
    </xf>
    <xf numFmtId="167" fontId="35" fillId="0" borderId="78" xfId="49" applyNumberFormat="1" applyFont="1" applyFill="1" applyBorder="1" applyAlignment="1">
      <alignment horizontal="center" vertical="center"/>
    </xf>
    <xf numFmtId="184" fontId="2" fillId="0" borderId="78" xfId="49" applyNumberFormat="1" applyFont="1" applyFill="1" applyBorder="1" applyAlignment="1">
      <alignment horizontal="center" vertical="center"/>
    </xf>
    <xf numFmtId="184" fontId="2" fillId="0" borderId="79" xfId="49" applyNumberFormat="1" applyFont="1" applyFill="1" applyBorder="1" applyAlignment="1">
      <alignment horizontal="center" vertical="center"/>
    </xf>
    <xf numFmtId="0" fontId="35" fillId="0" borderId="75" xfId="4" quotePrefix="1" applyFont="1" applyBorder="1" applyAlignment="1">
      <alignment horizontal="center" vertical="center" wrapText="1"/>
    </xf>
    <xf numFmtId="0" fontId="18" fillId="0" borderId="1" xfId="4" applyFont="1" applyBorder="1" applyAlignment="1">
      <alignment vertical="center" wrapText="1"/>
    </xf>
    <xf numFmtId="167" fontId="35" fillId="0" borderId="1" xfId="49" applyNumberFormat="1" applyFont="1" applyFill="1" applyBorder="1" applyAlignment="1">
      <alignment horizontal="center" vertical="center"/>
    </xf>
    <xf numFmtId="184" fontId="2" fillId="0" borderId="1" xfId="49" applyNumberFormat="1" applyFont="1" applyFill="1" applyBorder="1" applyAlignment="1">
      <alignment horizontal="center" vertical="center"/>
    </xf>
    <xf numFmtId="184" fontId="2" fillId="0" borderId="76" xfId="49" applyNumberFormat="1" applyFont="1" applyFill="1" applyBorder="1" applyAlignment="1">
      <alignment horizontal="center" vertical="center"/>
    </xf>
    <xf numFmtId="0" fontId="35" fillId="0" borderId="65" xfId="4" quotePrefix="1" applyFont="1" applyBorder="1" applyAlignment="1">
      <alignment horizontal="center" vertical="center" wrapText="1"/>
    </xf>
    <xf numFmtId="0" fontId="18" fillId="0" borderId="4" xfId="4" applyFont="1" applyBorder="1" applyAlignment="1">
      <alignment vertical="center" wrapText="1"/>
    </xf>
    <xf numFmtId="167" fontId="35" fillId="0" borderId="4" xfId="49" applyNumberFormat="1" applyFont="1" applyFill="1" applyBorder="1" applyAlignment="1">
      <alignment horizontal="center" vertical="center"/>
    </xf>
    <xf numFmtId="184" fontId="2" fillId="0" borderId="4" xfId="49" applyNumberFormat="1" applyFont="1" applyFill="1" applyBorder="1" applyAlignment="1">
      <alignment horizontal="center" vertical="center"/>
    </xf>
    <xf numFmtId="184" fontId="2" fillId="0" borderId="53" xfId="49" applyNumberFormat="1" applyFont="1" applyFill="1" applyBorder="1" applyAlignment="1">
      <alignment horizontal="center" vertical="center"/>
    </xf>
    <xf numFmtId="167" fontId="35" fillId="0" borderId="35" xfId="49" applyNumberFormat="1" applyFont="1" applyFill="1" applyBorder="1" applyAlignment="1">
      <alignment horizontal="center" vertical="center"/>
    </xf>
    <xf numFmtId="178" fontId="61" fillId="0" borderId="35" xfId="4" applyNumberFormat="1" applyFont="1" applyBorder="1" applyAlignment="1">
      <alignment horizontal="center" vertical="center" wrapText="1"/>
    </xf>
    <xf numFmtId="178" fontId="61" fillId="0" borderId="40" xfId="4" applyNumberFormat="1" applyFont="1" applyBorder="1" applyAlignment="1">
      <alignment horizontal="center" vertical="center" wrapText="1"/>
    </xf>
    <xf numFmtId="0" fontId="6" fillId="0" borderId="0" xfId="4" quotePrefix="1" applyFont="1" applyAlignment="1">
      <alignment vertical="center" textRotation="180"/>
    </xf>
    <xf numFmtId="0" fontId="6" fillId="0" borderId="0" xfId="4" applyFont="1" applyAlignment="1">
      <alignment vertical="center" textRotation="180"/>
    </xf>
    <xf numFmtId="0" fontId="2" fillId="0" borderId="14" xfId="4" applyFont="1" applyBorder="1"/>
    <xf numFmtId="0" fontId="2" fillId="0" borderId="15" xfId="4" applyFont="1" applyBorder="1"/>
    <xf numFmtId="0" fontId="66" fillId="0" borderId="21" xfId="4" applyFont="1" applyBorder="1" applyAlignment="1">
      <alignment horizontal="center" vertical="center"/>
    </xf>
    <xf numFmtId="0" fontId="66" fillId="0" borderId="15" xfId="4" applyFont="1" applyBorder="1" applyAlignment="1">
      <alignment horizontal="center" vertical="center"/>
    </xf>
    <xf numFmtId="0" fontId="4" fillId="0" borderId="28" xfId="2" applyBorder="1"/>
    <xf numFmtId="1" fontId="66" fillId="0" borderId="27" xfId="4" applyNumberFormat="1" applyFont="1" applyBorder="1" applyAlignment="1">
      <alignment horizontal="center" vertical="center"/>
    </xf>
    <xf numFmtId="239" fontId="66" fillId="0" borderId="38" xfId="4" applyNumberFormat="1" applyFont="1" applyBorder="1" applyAlignment="1">
      <alignment vertical="center"/>
    </xf>
    <xf numFmtId="239" fontId="38" fillId="0" borderId="0" xfId="4" applyNumberFormat="1" applyFont="1" applyAlignment="1">
      <alignment vertical="center"/>
    </xf>
    <xf numFmtId="239" fontId="38" fillId="0" borderId="0" xfId="4" applyNumberFormat="1" applyFont="1" applyAlignment="1">
      <alignment horizontal="center" vertical="center"/>
    </xf>
    <xf numFmtId="184" fontId="38" fillId="0" borderId="0" xfId="4" applyNumberFormat="1" applyFont="1" applyAlignment="1">
      <alignment horizontal="center" vertical="center"/>
    </xf>
    <xf numFmtId="178" fontId="38" fillId="0" borderId="0" xfId="4" applyNumberFormat="1" applyFont="1" applyAlignment="1">
      <alignment horizontal="center" vertical="center"/>
    </xf>
    <xf numFmtId="239" fontId="38" fillId="0" borderId="24" xfId="4" applyNumberFormat="1" applyFont="1" applyBorder="1" applyAlignment="1">
      <alignment horizontal="center" vertical="center"/>
    </xf>
    <xf numFmtId="239" fontId="38" fillId="0" borderId="29" xfId="4" applyNumberFormat="1" applyFont="1" applyBorder="1" applyAlignment="1">
      <alignment horizontal="center" vertical="center"/>
    </xf>
    <xf numFmtId="0" fontId="66" fillId="0" borderId="27" xfId="4" applyFont="1" applyBorder="1" applyAlignment="1">
      <alignment horizontal="center" vertical="center"/>
    </xf>
    <xf numFmtId="239" fontId="38" fillId="0" borderId="29" xfId="4" applyNumberFormat="1" applyFont="1" applyBorder="1" applyAlignment="1">
      <alignment vertical="center"/>
    </xf>
    <xf numFmtId="239" fontId="66" fillId="0" borderId="38" xfId="4" applyNumberFormat="1" applyFont="1" applyBorder="1" applyAlignment="1">
      <alignment horizontal="center" vertical="center"/>
    </xf>
    <xf numFmtId="239" fontId="38" fillId="0" borderId="28" xfId="4" applyNumberFormat="1" applyFont="1" applyBorder="1" applyAlignment="1">
      <alignment horizontal="center" vertical="center"/>
    </xf>
    <xf numFmtId="239" fontId="2" fillId="0" borderId="0" xfId="4" applyNumberFormat="1" applyFont="1" applyAlignment="1">
      <alignment vertical="center"/>
    </xf>
    <xf numFmtId="239" fontId="38" fillId="0" borderId="21" xfId="4" applyNumberFormat="1" applyFont="1" applyBorder="1" applyAlignment="1">
      <alignment horizontal="center" vertical="center"/>
    </xf>
    <xf numFmtId="239" fontId="38" fillId="0" borderId="18" xfId="4" applyNumberFormat="1" applyFont="1" applyBorder="1" applyAlignment="1">
      <alignment horizontal="center" vertical="center"/>
    </xf>
    <xf numFmtId="239" fontId="38" fillId="0" borderId="25" xfId="4" applyNumberFormat="1" applyFont="1" applyBorder="1" applyAlignment="1">
      <alignment horizontal="center" vertical="center"/>
    </xf>
    <xf numFmtId="184" fontId="38" fillId="0" borderId="0" xfId="4" applyNumberFormat="1" applyFont="1" applyAlignment="1">
      <alignment vertical="center"/>
    </xf>
    <xf numFmtId="239" fontId="38" fillId="0" borderId="6" xfId="4" applyNumberFormat="1" applyFont="1" applyBorder="1" applyAlignment="1">
      <alignment horizontal="center" vertical="center"/>
    </xf>
    <xf numFmtId="184" fontId="38" fillId="0" borderId="29" xfId="4" applyNumberFormat="1" applyFont="1" applyBorder="1" applyAlignment="1">
      <alignment vertical="center"/>
    </xf>
    <xf numFmtId="178" fontId="38" fillId="0" borderId="21" xfId="4" applyNumberFormat="1" applyFont="1" applyBorder="1" applyAlignment="1">
      <alignment horizontal="center" vertical="center"/>
    </xf>
    <xf numFmtId="184" fontId="38" fillId="0" borderId="24" xfId="4" applyNumberFormat="1" applyFont="1" applyBorder="1" applyAlignment="1">
      <alignment vertical="center"/>
    </xf>
    <xf numFmtId="184" fontId="66" fillId="0" borderId="24" xfId="4" applyNumberFormat="1" applyFont="1" applyBorder="1" applyAlignment="1">
      <alignment vertical="center"/>
    </xf>
    <xf numFmtId="184" fontId="66" fillId="0" borderId="38" xfId="4" applyNumberFormat="1" applyFont="1" applyBorder="1" applyAlignment="1">
      <alignment vertical="center"/>
    </xf>
    <xf numFmtId="184" fontId="66" fillId="0" borderId="14" xfId="4" applyNumberFormat="1" applyFont="1" applyBorder="1" applyAlignment="1">
      <alignment vertical="center"/>
    </xf>
    <xf numFmtId="239" fontId="38" fillId="0" borderId="17" xfId="4" applyNumberFormat="1" applyFont="1" applyBorder="1" applyAlignment="1">
      <alignment horizontal="center" vertical="center"/>
    </xf>
    <xf numFmtId="0" fontId="66" fillId="0" borderId="17" xfId="4" applyFont="1" applyBorder="1" applyAlignment="1">
      <alignment horizontal="center" vertical="center"/>
    </xf>
    <xf numFmtId="184" fontId="38" fillId="0" borderId="21" xfId="4" applyNumberFormat="1" applyFont="1" applyBorder="1" applyAlignment="1">
      <alignment vertical="center"/>
    </xf>
    <xf numFmtId="184" fontId="66" fillId="0" borderId="17" xfId="4" applyNumberFormat="1" applyFont="1" applyBorder="1" applyAlignment="1">
      <alignment vertical="center"/>
    </xf>
    <xf numFmtId="0" fontId="7" fillId="0" borderId="0" xfId="50" applyFont="1"/>
    <xf numFmtId="0" fontId="18" fillId="0" borderId="0" xfId="50" applyFont="1"/>
    <xf numFmtId="0" fontId="17" fillId="0" borderId="0" xfId="50" applyFont="1" applyAlignment="1">
      <alignment horizontal="left"/>
    </xf>
    <xf numFmtId="0" fontId="142" fillId="0" borderId="0" xfId="50" applyFont="1"/>
    <xf numFmtId="0" fontId="22" fillId="0" borderId="0" xfId="50" applyFont="1"/>
    <xf numFmtId="49" fontId="22" fillId="0" borderId="0" xfId="50" applyNumberFormat="1" applyFont="1"/>
    <xf numFmtId="0" fontId="2" fillId="0" borderId="0" xfId="50" applyFont="1"/>
    <xf numFmtId="0" fontId="61" fillId="0" borderId="1" xfId="50" applyFont="1" applyBorder="1" applyAlignment="1">
      <alignment horizontal="center" vertical="center" wrapText="1"/>
    </xf>
    <xf numFmtId="0" fontId="22" fillId="0" borderId="7" xfId="50" applyFont="1" applyBorder="1"/>
    <xf numFmtId="0" fontId="2" fillId="0" borderId="7" xfId="50" applyFont="1" applyBorder="1" applyAlignment="1">
      <alignment horizontal="right" vertical="center"/>
    </xf>
    <xf numFmtId="0" fontId="35" fillId="0" borderId="7" xfId="50" applyFont="1" applyBorder="1" applyAlignment="1">
      <alignment horizontal="right" vertical="center"/>
    </xf>
    <xf numFmtId="0" fontId="35" fillId="0" borderId="7" xfId="50" applyFont="1" applyBorder="1"/>
    <xf numFmtId="0" fontId="18" fillId="0" borderId="7" xfId="50" applyFont="1" applyBorder="1"/>
    <xf numFmtId="0" fontId="18" fillId="0" borderId="7" xfId="50" applyFont="1" applyBorder="1" applyAlignment="1">
      <alignment horizontal="center"/>
    </xf>
    <xf numFmtId="178" fontId="2" fillId="0" borderId="7" xfId="50" applyNumberFormat="1" applyFont="1" applyBorder="1" applyAlignment="1">
      <alignment horizontal="center"/>
    </xf>
    <xf numFmtId="49" fontId="18" fillId="0" borderId="7" xfId="50" applyNumberFormat="1" applyFont="1" applyBorder="1" applyAlignment="1">
      <alignment horizontal="center"/>
    </xf>
    <xf numFmtId="178" fontId="2" fillId="0" borderId="7" xfId="50" applyNumberFormat="1" applyFont="1" applyBorder="1" applyAlignment="1">
      <alignment horizontal="center" vertical="center"/>
    </xf>
    <xf numFmtId="0" fontId="2" fillId="0" borderId="7" xfId="50" applyFont="1" applyBorder="1" applyAlignment="1">
      <alignment horizontal="center" vertical="center"/>
    </xf>
    <xf numFmtId="0" fontId="2" fillId="0" borderId="7" xfId="50" applyFont="1" applyBorder="1" applyAlignment="1">
      <alignment horizontal="center"/>
    </xf>
    <xf numFmtId="49" fontId="18" fillId="0" borderId="2" xfId="50" applyNumberFormat="1" applyFont="1" applyBorder="1" applyAlignment="1">
      <alignment horizontal="center"/>
    </xf>
    <xf numFmtId="178" fontId="2" fillId="0" borderId="2" xfId="50" applyNumberFormat="1" applyFont="1" applyBorder="1" applyAlignment="1">
      <alignment horizontal="center"/>
    </xf>
    <xf numFmtId="0" fontId="2" fillId="0" borderId="0" xfId="50" applyFont="1" applyAlignment="1">
      <alignment vertical="center"/>
    </xf>
    <xf numFmtId="0" fontId="25" fillId="0" borderId="0" xfId="50" applyFont="1" applyAlignment="1">
      <alignment horizontal="left" vertical="center" wrapText="1"/>
    </xf>
    <xf numFmtId="0" fontId="57" fillId="0" borderId="0" xfId="50" applyFont="1" applyAlignment="1">
      <alignment horizontal="left" vertical="center" wrapText="1"/>
    </xf>
    <xf numFmtId="0" fontId="25" fillId="0" borderId="0" xfId="50" applyFont="1" applyAlignment="1">
      <alignment vertical="center"/>
    </xf>
    <xf numFmtId="0" fontId="35" fillId="0" borderId="0" xfId="50" applyFont="1" applyAlignment="1">
      <alignment vertical="center" wrapText="1"/>
    </xf>
    <xf numFmtId="0" fontId="35" fillId="0" borderId="0" xfId="50" applyFont="1" applyAlignment="1">
      <alignment vertical="center"/>
    </xf>
    <xf numFmtId="0" fontId="35" fillId="2" borderId="0" xfId="51" applyFont="1" applyFill="1" applyAlignment="1">
      <alignment vertical="center"/>
    </xf>
    <xf numFmtId="0" fontId="2" fillId="2" borderId="0" xfId="52" applyFont="1" applyFill="1" applyAlignment="1">
      <alignment horizontal="left" vertical="center"/>
    </xf>
    <xf numFmtId="0" fontId="2" fillId="2" borderId="0" xfId="52" applyFont="1" applyFill="1" applyAlignment="1">
      <alignment vertical="center"/>
    </xf>
    <xf numFmtId="0" fontId="35" fillId="2" borderId="0" xfId="52" applyFont="1" applyFill="1" applyAlignment="1">
      <alignment horizontal="left" vertical="center"/>
    </xf>
    <xf numFmtId="0" fontId="2" fillId="2" borderId="6" xfId="52" applyFont="1" applyFill="1" applyBorder="1" applyAlignment="1">
      <alignment vertical="center"/>
    </xf>
    <xf numFmtId="0" fontId="2" fillId="2" borderId="9" xfId="52" applyFont="1" applyFill="1" applyBorder="1" applyAlignment="1">
      <alignment vertical="center"/>
    </xf>
    <xf numFmtId="0" fontId="2" fillId="2" borderId="57" xfId="52" applyFont="1" applyFill="1" applyBorder="1" applyAlignment="1">
      <alignment horizontal="left" vertical="center"/>
    </xf>
    <xf numFmtId="0" fontId="35" fillId="2" borderId="0" xfId="52" applyFont="1" applyFill="1" applyAlignment="1">
      <alignment vertical="center"/>
    </xf>
    <xf numFmtId="17" fontId="35" fillId="2" borderId="0" xfId="52" applyNumberFormat="1" applyFont="1" applyFill="1" applyAlignment="1">
      <alignment vertical="center"/>
    </xf>
    <xf numFmtId="0" fontId="2" fillId="2" borderId="10" xfId="52" applyFont="1" applyFill="1" applyBorder="1" applyAlignment="1">
      <alignment horizontal="centerContinuous" vertical="center"/>
    </xf>
    <xf numFmtId="0" fontId="2" fillId="2" borderId="42" xfId="52" applyFont="1" applyFill="1" applyBorder="1" applyAlignment="1">
      <alignment horizontal="centerContinuous" vertical="center"/>
    </xf>
    <xf numFmtId="0" fontId="35" fillId="2" borderId="4" xfId="52" applyFont="1" applyFill="1" applyBorder="1" applyAlignment="1">
      <alignment horizontal="center" vertical="center"/>
    </xf>
    <xf numFmtId="0" fontId="2" fillId="2" borderId="8" xfId="52" applyFont="1" applyFill="1" applyBorder="1" applyAlignment="1">
      <alignment vertical="center"/>
    </xf>
    <xf numFmtId="0" fontId="2" fillId="2" borderId="58" xfId="52" applyFont="1" applyFill="1" applyBorder="1" applyAlignment="1">
      <alignment horizontal="center" vertical="center"/>
    </xf>
    <xf numFmtId="0" fontId="35" fillId="2" borderId="7" xfId="52" applyFont="1" applyFill="1" applyBorder="1" applyAlignment="1">
      <alignment horizontal="center" vertical="center"/>
    </xf>
    <xf numFmtId="0" fontId="2" fillId="2" borderId="10" xfId="52" applyFont="1" applyFill="1" applyBorder="1" applyAlignment="1">
      <alignment vertical="center"/>
    </xf>
    <xf numFmtId="0" fontId="2" fillId="2" borderId="42" xfId="52" applyFont="1" applyFill="1" applyBorder="1" applyAlignment="1">
      <alignment horizontal="left" vertical="center"/>
    </xf>
    <xf numFmtId="165" fontId="2" fillId="0" borderId="4" xfId="5" applyNumberFormat="1" applyFont="1" applyBorder="1"/>
    <xf numFmtId="165" fontId="2" fillId="2" borderId="0" xfId="52" applyNumberFormat="1" applyFont="1" applyFill="1" applyAlignment="1">
      <alignment vertical="center"/>
    </xf>
    <xf numFmtId="0" fontId="45" fillId="2" borderId="10" xfId="52" applyFont="1" applyFill="1" applyBorder="1" applyAlignment="1">
      <alignment vertical="center"/>
    </xf>
    <xf numFmtId="0" fontId="45" fillId="2" borderId="42" xfId="52" quotePrefix="1" applyFont="1" applyFill="1" applyBorder="1" applyAlignment="1">
      <alignment horizontal="left" vertical="center"/>
    </xf>
    <xf numFmtId="165" fontId="45" fillId="0" borderId="7" xfId="5" applyNumberFormat="1" applyFont="1" applyBorder="1"/>
    <xf numFmtId="0" fontId="45" fillId="2" borderId="0" xfId="52" applyFont="1" applyFill="1" applyAlignment="1">
      <alignment vertical="center"/>
    </xf>
    <xf numFmtId="0" fontId="2" fillId="2" borderId="42" xfId="52" applyFont="1" applyFill="1" applyBorder="1" applyAlignment="1">
      <alignment vertical="center"/>
    </xf>
    <xf numFmtId="165" fontId="2" fillId="0" borderId="7" xfId="5" applyNumberFormat="1" applyFont="1" applyBorder="1"/>
    <xf numFmtId="0" fontId="45" fillId="2" borderId="42" xfId="52" applyFont="1" applyFill="1" applyBorder="1" applyAlignment="1">
      <alignment vertical="center"/>
    </xf>
    <xf numFmtId="0" fontId="45" fillId="2" borderId="42" xfId="52" applyFont="1" applyFill="1" applyBorder="1" applyAlignment="1">
      <alignment horizontal="left" vertical="center"/>
    </xf>
    <xf numFmtId="0" fontId="2" fillId="2" borderId="42" xfId="52" applyFont="1" applyFill="1" applyBorder="1" applyAlignment="1">
      <alignment horizontal="left" vertical="center" wrapText="1"/>
    </xf>
    <xf numFmtId="0" fontId="2" fillId="2" borderId="42" xfId="52" applyFont="1" applyFill="1" applyBorder="1" applyAlignment="1">
      <alignment vertical="center" wrapText="1"/>
    </xf>
    <xf numFmtId="0" fontId="35" fillId="2" borderId="11" xfId="52" applyFont="1" applyFill="1" applyBorder="1" applyAlignment="1">
      <alignment vertical="center"/>
    </xf>
    <xf numFmtId="0" fontId="35" fillId="2" borderId="3" xfId="52" applyFont="1" applyFill="1" applyBorder="1" applyAlignment="1">
      <alignment horizontal="center" vertical="center"/>
    </xf>
    <xf numFmtId="165" fontId="35" fillId="0" borderId="1" xfId="5" applyNumberFormat="1" applyFont="1" applyBorder="1"/>
    <xf numFmtId="0" fontId="45" fillId="2" borderId="8" xfId="52" applyFont="1" applyFill="1" applyBorder="1" applyAlignment="1">
      <alignment vertical="center"/>
    </xf>
    <xf numFmtId="0" fontId="45" fillId="2" borderId="3" xfId="51" applyFont="1" applyFill="1" applyBorder="1" applyAlignment="1">
      <alignment vertical="center"/>
    </xf>
    <xf numFmtId="241" fontId="2" fillId="0" borderId="1" xfId="53" applyNumberFormat="1" applyFont="1" applyBorder="1" applyAlignment="1">
      <alignment horizontal="right"/>
    </xf>
    <xf numFmtId="241" fontId="45" fillId="2" borderId="0" xfId="52" applyNumberFormat="1" applyFont="1" applyFill="1" applyAlignment="1">
      <alignment vertical="center"/>
    </xf>
    <xf numFmtId="0" fontId="45" fillId="2" borderId="0" xfId="51" applyFont="1" applyFill="1" applyAlignment="1">
      <alignment vertical="center"/>
    </xf>
    <xf numFmtId="3" fontId="35" fillId="0" borderId="0" xfId="54" applyNumberFormat="1" applyFont="1" applyFill="1" applyBorder="1" applyAlignment="1">
      <alignment vertical="center"/>
    </xf>
    <xf numFmtId="3" fontId="144" fillId="0" borderId="0" xfId="55" applyNumberFormat="1" applyFont="1" applyAlignment="1">
      <alignment vertical="center"/>
    </xf>
    <xf numFmtId="3" fontId="35" fillId="0" borderId="0" xfId="13" applyNumberFormat="1" applyFont="1" applyAlignment="1">
      <alignment vertical="center"/>
    </xf>
    <xf numFmtId="0" fontId="2" fillId="0" borderId="0" xfId="13" applyFont="1" applyAlignment="1">
      <alignment vertical="center"/>
    </xf>
    <xf numFmtId="0" fontId="2" fillId="0" borderId="0" xfId="13" applyFont="1" applyAlignment="1">
      <alignment vertical="center" wrapText="1"/>
    </xf>
    <xf numFmtId="0" fontId="6" fillId="0" borderId="0" xfId="56" applyFont="1"/>
    <xf numFmtId="0" fontId="35" fillId="0" borderId="0" xfId="57" quotePrefix="1" applyFont="1" applyAlignment="1">
      <alignment horizontal="left"/>
    </xf>
    <xf numFmtId="0" fontId="18" fillId="0" borderId="0" xfId="57" applyFont="1"/>
    <xf numFmtId="0" fontId="6" fillId="0" borderId="42" xfId="57" applyFont="1" applyBorder="1"/>
    <xf numFmtId="0" fontId="22" fillId="0" borderId="1" xfId="57" applyFont="1" applyBorder="1" applyAlignment="1">
      <alignment horizontal="center"/>
    </xf>
    <xf numFmtId="49" fontId="61" fillId="0" borderId="1" xfId="50" applyNumberFormat="1" applyFont="1" applyBorder="1" applyAlignment="1">
      <alignment horizontal="center" vertical="center"/>
    </xf>
    <xf numFmtId="17" fontId="61" fillId="0" borderId="1" xfId="50" quotePrefix="1" applyNumberFormat="1" applyFont="1" applyBorder="1" applyAlignment="1">
      <alignment horizontal="center"/>
    </xf>
    <xf numFmtId="0" fontId="35" fillId="0" borderId="7" xfId="57" applyFont="1" applyBorder="1" applyAlignment="1">
      <alignment horizontal="left"/>
    </xf>
    <xf numFmtId="3" fontId="61" fillId="0" borderId="1" xfId="50" applyNumberFormat="1" applyFont="1" applyBorder="1" applyAlignment="1">
      <alignment vertical="center"/>
    </xf>
    <xf numFmtId="3" fontId="2" fillId="0" borderId="0" xfId="50" applyNumberFormat="1" applyFont="1"/>
    <xf numFmtId="0" fontId="2" fillId="0" borderId="7" xfId="57" applyFont="1" applyBorder="1" applyAlignment="1">
      <alignment horizontal="left" indent="1"/>
    </xf>
    <xf numFmtId="3" fontId="145" fillId="8" borderId="1" xfId="0" applyNumberFormat="1" applyFont="1" applyFill="1" applyBorder="1" applyAlignment="1">
      <alignment vertical="center" wrapText="1"/>
    </xf>
    <xf numFmtId="3" fontId="61" fillId="0" borderId="1" xfId="50" applyNumberFormat="1" applyFont="1" applyBorder="1"/>
    <xf numFmtId="0" fontId="2" fillId="0" borderId="7" xfId="57" applyFont="1" applyBorder="1" applyAlignment="1">
      <alignment horizontal="left" indent="3"/>
    </xf>
    <xf numFmtId="0" fontId="45" fillId="0" borderId="7" xfId="57" applyFont="1" applyBorder="1" applyAlignment="1">
      <alignment horizontal="left" indent="7"/>
    </xf>
    <xf numFmtId="0" fontId="2" fillId="0" borderId="7" xfId="57" applyFont="1" applyBorder="1" applyAlignment="1">
      <alignment horizontal="left" indent="11"/>
    </xf>
    <xf numFmtId="0" fontId="45" fillId="0" borderId="7" xfId="57" applyFont="1" applyBorder="1" applyAlignment="1">
      <alignment horizontal="left" indent="5"/>
    </xf>
    <xf numFmtId="0" fontId="35" fillId="0" borderId="1" xfId="57" applyFont="1" applyBorder="1" applyAlignment="1">
      <alignment horizontal="left"/>
    </xf>
    <xf numFmtId="0" fontId="2" fillId="0" borderId="7" xfId="57" applyFont="1" applyBorder="1"/>
    <xf numFmtId="0" fontId="45" fillId="0" borderId="7" xfId="57" applyFont="1" applyBorder="1" applyAlignment="1">
      <alignment horizontal="left" indent="8"/>
    </xf>
    <xf numFmtId="0" fontId="39" fillId="0" borderId="42" xfId="58" quotePrefix="1" applyFont="1" applyBorder="1" applyAlignment="1">
      <alignment horizontal="right" vertical="center"/>
    </xf>
    <xf numFmtId="0" fontId="45" fillId="0" borderId="2" xfId="57" applyFont="1" applyBorder="1" applyAlignment="1">
      <alignment horizontal="left" indent="8"/>
    </xf>
    <xf numFmtId="0" fontId="38" fillId="0" borderId="0" xfId="50" applyFont="1"/>
    <xf numFmtId="0" fontId="39" fillId="0" borderId="0" xfId="58" quotePrefix="1" applyFont="1" applyAlignment="1">
      <alignment horizontal="right" vertical="center"/>
    </xf>
    <xf numFmtId="0" fontId="45" fillId="0" borderId="0" xfId="57" applyFont="1" applyAlignment="1">
      <alignment horizontal="left" indent="8"/>
    </xf>
    <xf numFmtId="169" fontId="38" fillId="0" borderId="0" xfId="57" applyNumberFormat="1" applyFont="1"/>
    <xf numFmtId="0" fontId="38" fillId="0" borderId="0" xfId="58" applyFont="1"/>
    <xf numFmtId="169" fontId="38" fillId="0" borderId="0" xfId="59" applyNumberFormat="1" applyFont="1"/>
    <xf numFmtId="0" fontId="39" fillId="0" borderId="0" xfId="50" applyFont="1" applyAlignment="1">
      <alignment vertical="center"/>
    </xf>
    <xf numFmtId="0" fontId="39" fillId="0" borderId="0" xfId="58" applyFont="1" applyAlignment="1">
      <alignment horizontal="right" vertical="center"/>
    </xf>
    <xf numFmtId="0" fontId="38" fillId="0" borderId="0" xfId="59" applyFont="1"/>
    <xf numFmtId="0" fontId="35" fillId="0" borderId="0" xfId="13" applyFont="1" applyAlignment="1">
      <alignment horizontal="center"/>
    </xf>
    <xf numFmtId="0" fontId="35" fillId="0" borderId="0" xfId="13" applyFont="1"/>
    <xf numFmtId="0" fontId="35" fillId="0" borderId="1" xfId="13" applyFont="1" applyBorder="1" applyAlignment="1">
      <alignment horizontal="center" vertical="center"/>
    </xf>
    <xf numFmtId="0" fontId="61" fillId="0" borderId="1" xfId="13" applyFont="1" applyBorder="1" applyAlignment="1">
      <alignment horizontal="center"/>
    </xf>
    <xf numFmtId="0" fontId="2" fillId="0" borderId="4" xfId="13" applyFont="1" applyBorder="1" applyAlignment="1">
      <alignment horizontal="left"/>
    </xf>
    <xf numFmtId="3" fontId="18" fillId="0" borderId="0" xfId="5" applyNumberFormat="1" applyFont="1" applyAlignment="1">
      <alignment horizontal="center" vertical="center"/>
    </xf>
    <xf numFmtId="3" fontId="18" fillId="0" borderId="4" xfId="5" applyNumberFormat="1" applyFont="1" applyBorder="1" applyAlignment="1">
      <alignment horizontal="center" vertical="center"/>
    </xf>
    <xf numFmtId="0" fontId="45" fillId="0" borderId="0" xfId="13" applyFont="1"/>
    <xf numFmtId="0" fontId="45" fillId="0" borderId="7" xfId="52" quotePrefix="1" applyFont="1" applyBorder="1" applyAlignment="1">
      <alignment horizontal="left"/>
    </xf>
    <xf numFmtId="3" fontId="27" fillId="0" borderId="116" xfId="5" applyNumberFormat="1" applyFont="1" applyBorder="1" applyAlignment="1">
      <alignment horizontal="center" vertical="center"/>
    </xf>
    <xf numFmtId="3" fontId="27" fillId="0" borderId="117" xfId="5" applyNumberFormat="1" applyFont="1" applyBorder="1" applyAlignment="1">
      <alignment horizontal="center" vertical="center"/>
    </xf>
    <xf numFmtId="3" fontId="27" fillId="0" borderId="0" xfId="5" applyNumberFormat="1" applyFont="1" applyAlignment="1">
      <alignment horizontal="center" vertical="center"/>
    </xf>
    <xf numFmtId="0" fontId="2" fillId="0" borderId="7" xfId="13" applyFont="1" applyBorder="1"/>
    <xf numFmtId="3" fontId="18" fillId="0" borderId="116" xfId="5" applyNumberFormat="1" applyFont="1" applyBorder="1" applyAlignment="1">
      <alignment horizontal="center" vertical="center"/>
    </xf>
    <xf numFmtId="3" fontId="18" fillId="0" borderId="117" xfId="5" applyNumberFormat="1" applyFont="1" applyBorder="1" applyAlignment="1">
      <alignment horizontal="center" vertical="center"/>
    </xf>
    <xf numFmtId="0" fontId="45" fillId="0" borderId="7" xfId="52" applyFont="1" applyBorder="1"/>
    <xf numFmtId="3" fontId="18" fillId="2" borderId="116" xfId="5" applyNumberFormat="1" applyFont="1" applyFill="1" applyBorder="1" applyAlignment="1">
      <alignment horizontal="center" vertical="center"/>
    </xf>
    <xf numFmtId="3" fontId="18" fillId="2" borderId="117" xfId="5" applyNumberFormat="1" applyFont="1" applyFill="1" applyBorder="1" applyAlignment="1">
      <alignment horizontal="center" vertical="center"/>
    </xf>
    <xf numFmtId="3" fontId="18" fillId="2" borderId="0" xfId="5" applyNumberFormat="1" applyFont="1" applyFill="1" applyAlignment="1">
      <alignment horizontal="center" vertical="center"/>
    </xf>
    <xf numFmtId="0" fontId="2" fillId="0" borderId="7" xfId="13" applyFont="1" applyBorder="1" applyAlignment="1">
      <alignment vertical="center" wrapText="1"/>
    </xf>
    <xf numFmtId="0" fontId="2" fillId="0" borderId="7" xfId="13" applyFont="1" applyBorder="1" applyAlignment="1">
      <alignment horizontal="left"/>
    </xf>
    <xf numFmtId="3" fontId="18" fillId="0" borderId="2" xfId="5" applyNumberFormat="1" applyFont="1" applyBorder="1" applyAlignment="1">
      <alignment horizontal="center" vertical="center"/>
    </xf>
    <xf numFmtId="0" fontId="35" fillId="0" borderId="1" xfId="13" applyFont="1" applyBorder="1" applyAlignment="1">
      <alignment horizontal="center"/>
    </xf>
    <xf numFmtId="3" fontId="22" fillId="0" borderId="3" xfId="5" applyNumberFormat="1" applyFont="1" applyBorder="1" applyAlignment="1">
      <alignment horizontal="center" vertical="center"/>
    </xf>
    <xf numFmtId="3" fontId="22" fillId="0" borderId="1" xfId="5" applyNumberFormat="1" applyFont="1" applyBorder="1" applyAlignment="1">
      <alignment horizontal="center" vertical="center"/>
    </xf>
    <xf numFmtId="3" fontId="22" fillId="0" borderId="0" xfId="5" applyNumberFormat="1" applyFont="1" applyAlignment="1">
      <alignment horizontal="center" vertical="center"/>
    </xf>
    <xf numFmtId="0" fontId="38" fillId="0" borderId="0" xfId="13" applyFont="1"/>
    <xf numFmtId="0" fontId="15" fillId="0" borderId="0" xfId="13" applyFont="1" applyAlignment="1">
      <alignment wrapText="1"/>
    </xf>
    <xf numFmtId="0" fontId="47" fillId="0" borderId="0" xfId="9"/>
    <xf numFmtId="0" fontId="2" fillId="0" borderId="0" xfId="60" applyFont="1"/>
    <xf numFmtId="0" fontId="147" fillId="0" borderId="10" xfId="60" applyFont="1" applyBorder="1" applyAlignment="1">
      <alignment horizontal="center" vertical="center"/>
    </xf>
    <xf numFmtId="0" fontId="147" fillId="0" borderId="0" xfId="60" applyFont="1" applyAlignment="1">
      <alignment horizontal="center" vertical="center" wrapText="1"/>
    </xf>
    <xf numFmtId="0" fontId="147" fillId="0" borderId="10" xfId="60" applyFont="1" applyBorder="1" applyAlignment="1">
      <alignment horizontal="centerContinuous" vertical="center"/>
    </xf>
    <xf numFmtId="0" fontId="147" fillId="0" borderId="7" xfId="60" applyFont="1" applyBorder="1" applyAlignment="1">
      <alignment horizontal="center" vertical="center" wrapText="1"/>
    </xf>
    <xf numFmtId="0" fontId="129" fillId="0" borderId="4" xfId="60" applyFont="1" applyBorder="1" applyAlignment="1">
      <alignment vertical="center"/>
    </xf>
    <xf numFmtId="173" fontId="148" fillId="0" borderId="4" xfId="61" applyNumberFormat="1" applyFont="1" applyBorder="1" applyAlignment="1">
      <alignment horizontal="center" vertical="center"/>
    </xf>
    <xf numFmtId="173" fontId="129" fillId="0" borderId="4" xfId="61" applyNumberFormat="1" applyFont="1" applyBorder="1" applyAlignment="1">
      <alignment horizontal="right" vertical="center"/>
    </xf>
    <xf numFmtId="3" fontId="35" fillId="0" borderId="0" xfId="60" applyNumberFormat="1" applyFont="1"/>
    <xf numFmtId="0" fontId="35" fillId="0" borderId="0" xfId="60" applyFont="1"/>
    <xf numFmtId="173" fontId="2" fillId="0" borderId="0" xfId="60" applyNumberFormat="1" applyFont="1"/>
    <xf numFmtId="0" fontId="35" fillId="0" borderId="0" xfId="62" applyFont="1"/>
    <xf numFmtId="0" fontId="147" fillId="0" borderId="7" xfId="60" applyFont="1" applyBorder="1" applyAlignment="1">
      <alignment horizontal="left" vertical="center" indent="2"/>
    </xf>
    <xf numFmtId="173" fontId="149" fillId="0" borderId="7" xfId="61" applyNumberFormat="1" applyFont="1" applyBorder="1" applyAlignment="1">
      <alignment horizontal="center" vertical="center"/>
    </xf>
    <xf numFmtId="3" fontId="149" fillId="8" borderId="7" xfId="0" applyNumberFormat="1" applyFont="1" applyFill="1" applyBorder="1" applyAlignment="1">
      <alignment horizontal="center" vertical="center" wrapText="1"/>
    </xf>
    <xf numFmtId="0" fontId="2" fillId="0" borderId="0" xfId="62" applyFont="1"/>
    <xf numFmtId="0" fontId="147" fillId="0" borderId="7" xfId="60" applyFont="1" applyBorder="1" applyAlignment="1">
      <alignment horizontal="left" vertical="center" wrapText="1" indent="2"/>
    </xf>
    <xf numFmtId="3" fontId="149" fillId="0" borderId="7" xfId="0" applyNumberFormat="1" applyFont="1" applyBorder="1" applyAlignment="1">
      <alignment horizontal="center" vertical="center" wrapText="1"/>
    </xf>
    <xf numFmtId="3" fontId="149" fillId="2" borderId="7" xfId="0" applyNumberFormat="1" applyFont="1" applyFill="1" applyBorder="1" applyAlignment="1">
      <alignment horizontal="center" vertical="center" wrapText="1"/>
    </xf>
    <xf numFmtId="0" fontId="129" fillId="0" borderId="7" xfId="60" applyFont="1" applyBorder="1" applyAlignment="1">
      <alignment vertical="center"/>
    </xf>
    <xf numFmtId="173" fontId="148" fillId="0" borderId="7" xfId="61" applyNumberFormat="1" applyFont="1" applyBorder="1" applyAlignment="1">
      <alignment horizontal="center" vertical="center"/>
    </xf>
    <xf numFmtId="3" fontId="148" fillId="8" borderId="7" xfId="0" applyNumberFormat="1" applyFont="1" applyFill="1" applyBorder="1" applyAlignment="1">
      <alignment horizontal="center" vertical="center" wrapText="1"/>
    </xf>
    <xf numFmtId="0" fontId="129" fillId="0" borderId="1" xfId="60" applyFont="1" applyBorder="1" applyAlignment="1">
      <alignment horizontal="center" vertical="center"/>
    </xf>
    <xf numFmtId="173" fontId="148" fillId="0" borderId="1" xfId="61" applyNumberFormat="1" applyFont="1" applyBorder="1" applyAlignment="1">
      <alignment horizontal="center" vertical="center"/>
    </xf>
    <xf numFmtId="165" fontId="129" fillId="0" borderId="1" xfId="61" applyNumberFormat="1" applyFont="1" applyBorder="1" applyAlignment="1">
      <alignment horizontal="center" vertical="center"/>
    </xf>
    <xf numFmtId="3" fontId="35" fillId="0" borderId="0" xfId="60" applyNumberFormat="1" applyFont="1" applyAlignment="1">
      <alignment vertical="center"/>
    </xf>
    <xf numFmtId="0" fontId="2" fillId="0" borderId="0" xfId="60" applyFont="1" applyAlignment="1">
      <alignment vertical="center"/>
    </xf>
    <xf numFmtId="0" fontId="150" fillId="0" borderId="1" xfId="60" applyFont="1" applyBorder="1" applyAlignment="1">
      <alignment vertical="center"/>
    </xf>
    <xf numFmtId="173" fontId="150" fillId="0" borderId="2" xfId="63" applyNumberFormat="1" applyFont="1" applyBorder="1" applyAlignment="1">
      <alignment horizontal="center" vertical="center"/>
    </xf>
    <xf numFmtId="3" fontId="2" fillId="0" borderId="0" xfId="60" applyNumberFormat="1" applyFont="1" applyAlignment="1">
      <alignment vertical="center"/>
    </xf>
    <xf numFmtId="0" fontId="152" fillId="0" borderId="0" xfId="55" applyFont="1" applyAlignment="1">
      <alignment vertical="center"/>
    </xf>
    <xf numFmtId="3" fontId="2" fillId="0" borderId="0" xfId="60" applyNumberFormat="1" applyFont="1"/>
    <xf numFmtId="0" fontId="129" fillId="0" borderId="0" xfId="55" applyFont="1" applyAlignment="1">
      <alignment vertical="center"/>
    </xf>
    <xf numFmtId="0" fontId="2" fillId="0" borderId="0" xfId="55" applyFont="1"/>
    <xf numFmtId="0" fontId="35" fillId="0" borderId="0" xfId="55" applyFont="1"/>
    <xf numFmtId="0" fontId="35" fillId="0" borderId="0" xfId="55" applyFont="1" applyAlignment="1">
      <alignment horizontal="right"/>
    </xf>
    <xf numFmtId="0" fontId="129" fillId="0" borderId="0" xfId="55" applyFont="1" applyAlignment="1">
      <alignment horizontal="right" vertical="center"/>
    </xf>
    <xf numFmtId="0" fontId="129" fillId="0" borderId="10" xfId="55" applyFont="1" applyBorder="1" applyAlignment="1">
      <alignment vertical="center"/>
    </xf>
    <xf numFmtId="0" fontId="2" fillId="0" borderId="57" xfId="60" applyFont="1" applyBorder="1"/>
    <xf numFmtId="0" fontId="147" fillId="0" borderId="10" xfId="55" applyFont="1" applyBorder="1" applyAlignment="1">
      <alignment vertical="center"/>
    </xf>
    <xf numFmtId="0" fontId="2" fillId="0" borderId="42" xfId="60" applyFont="1" applyBorder="1"/>
    <xf numFmtId="0" fontId="2" fillId="0" borderId="58" xfId="60" applyFont="1" applyBorder="1"/>
    <xf numFmtId="0" fontId="147" fillId="0" borderId="0" xfId="55" applyFont="1" applyAlignment="1">
      <alignment vertical="center"/>
    </xf>
    <xf numFmtId="0" fontId="2" fillId="0" borderId="0" xfId="55" applyFont="1" applyAlignment="1">
      <alignment vertical="center"/>
    </xf>
    <xf numFmtId="0" fontId="19" fillId="0" borderId="0" xfId="55"/>
    <xf numFmtId="0" fontId="2" fillId="0" borderId="0" xfId="64" applyFont="1"/>
    <xf numFmtId="0" fontId="2" fillId="0" borderId="0" xfId="64" applyFont="1" applyAlignment="1">
      <alignment horizontal="left"/>
    </xf>
    <xf numFmtId="0" fontId="15" fillId="0" borderId="0" xfId="64" applyFont="1"/>
    <xf numFmtId="0" fontId="35" fillId="0" borderId="0" xfId="64" applyFont="1" applyAlignment="1">
      <alignment horizontal="center" vertical="center"/>
    </xf>
    <xf numFmtId="0" fontId="35" fillId="0" borderId="0" xfId="64" applyFont="1" applyAlignment="1">
      <alignment horizontal="right" vertical="center"/>
    </xf>
    <xf numFmtId="0" fontId="2" fillId="0" borderId="9" xfId="64" applyFont="1" applyBorder="1"/>
    <xf numFmtId="0" fontId="35" fillId="0" borderId="57" xfId="64" applyFont="1" applyBorder="1" applyAlignment="1">
      <alignment horizontal="center" vertical="center"/>
    </xf>
    <xf numFmtId="0" fontId="61" fillId="0" borderId="4" xfId="64" applyFont="1" applyBorder="1" applyAlignment="1">
      <alignment horizontal="center" vertical="center"/>
    </xf>
    <xf numFmtId="242" fontId="35" fillId="0" borderId="1" xfId="64" applyNumberFormat="1" applyFont="1" applyBorder="1" applyAlignment="1">
      <alignment vertical="center"/>
    </xf>
    <xf numFmtId="243" fontId="2" fillId="0" borderId="9" xfId="64" applyNumberFormat="1" applyFont="1" applyBorder="1"/>
    <xf numFmtId="0" fontId="35" fillId="0" borderId="57" xfId="64" applyFont="1" applyBorder="1"/>
    <xf numFmtId="0" fontId="15" fillId="0" borderId="4" xfId="64" applyFont="1" applyBorder="1"/>
    <xf numFmtId="3" fontId="2" fillId="0" borderId="7" xfId="64" applyNumberFormat="1" applyFont="1" applyBorder="1"/>
    <xf numFmtId="0" fontId="2" fillId="0" borderId="10" xfId="64" applyFont="1" applyBorder="1"/>
    <xf numFmtId="0" fontId="2" fillId="0" borderId="42" xfId="64" applyFont="1" applyBorder="1"/>
    <xf numFmtId="0" fontId="2" fillId="0" borderId="7" xfId="64" applyFont="1" applyBorder="1"/>
    <xf numFmtId="187" fontId="154" fillId="0" borderId="7" xfId="64" applyNumberFormat="1" applyFont="1" applyBorder="1"/>
    <xf numFmtId="187" fontId="2" fillId="0" borderId="0" xfId="64" applyNumberFormat="1" applyFont="1"/>
    <xf numFmtId="243" fontId="2" fillId="0" borderId="10" xfId="64" applyNumberFormat="1" applyFont="1" applyBorder="1"/>
    <xf numFmtId="0" fontId="35" fillId="0" borderId="42" xfId="64" applyFont="1" applyBorder="1"/>
    <xf numFmtId="0" fontId="2" fillId="0" borderId="42" xfId="64" quotePrefix="1" applyFont="1" applyBorder="1" applyAlignment="1">
      <alignment horizontal="left"/>
    </xf>
    <xf numFmtId="0" fontId="2" fillId="0" borderId="42" xfId="64" applyFont="1" applyBorder="1" applyAlignment="1">
      <alignment horizontal="left" wrapText="1"/>
    </xf>
    <xf numFmtId="0" fontId="2" fillId="0" borderId="42" xfId="64" applyFont="1" applyBorder="1" applyAlignment="1">
      <alignment horizontal="left"/>
    </xf>
    <xf numFmtId="1" fontId="35" fillId="0" borderId="42" xfId="13" applyNumberFormat="1" applyFont="1" applyBorder="1" applyAlignment="1">
      <alignment vertical="center" wrapText="1"/>
    </xf>
    <xf numFmtId="0" fontId="2" fillId="0" borderId="42" xfId="13" applyFont="1" applyBorder="1" applyAlignment="1">
      <alignment vertical="center"/>
    </xf>
    <xf numFmtId="187" fontId="154" fillId="0" borderId="42" xfId="64" applyNumberFormat="1" applyFont="1" applyBorder="1" applyAlignment="1">
      <alignment vertical="center"/>
    </xf>
    <xf numFmtId="0" fontId="2" fillId="0" borderId="42" xfId="64" applyFont="1" applyBorder="1" applyAlignment="1">
      <alignment vertical="center"/>
    </xf>
    <xf numFmtId="187" fontId="154" fillId="0" borderId="7" xfId="64" applyNumberFormat="1" applyFont="1" applyBorder="1" applyAlignment="1">
      <alignment vertical="center"/>
    </xf>
    <xf numFmtId="0" fontId="35" fillId="0" borderId="42" xfId="64" applyFont="1" applyBorder="1" applyAlignment="1">
      <alignment vertical="center"/>
    </xf>
    <xf numFmtId="1" fontId="35" fillId="0" borderId="0" xfId="65" applyNumberFormat="1" applyFont="1" applyAlignment="1">
      <alignment vertical="center"/>
    </xf>
    <xf numFmtId="0" fontId="155" fillId="0" borderId="7" xfId="65" applyFont="1" applyBorder="1" applyAlignment="1">
      <alignment vertical="center"/>
    </xf>
    <xf numFmtId="1" fontId="2" fillId="0" borderId="42" xfId="65" applyNumberFormat="1" applyFont="1" applyBorder="1" applyAlignment="1">
      <alignment vertical="center"/>
    </xf>
    <xf numFmtId="187" fontId="154" fillId="0" borderId="7" xfId="64" quotePrefix="1" applyNumberFormat="1" applyFont="1" applyBorder="1" applyAlignment="1">
      <alignment vertical="center"/>
    </xf>
    <xf numFmtId="0" fontId="2" fillId="0" borderId="42" xfId="64" applyFont="1" applyBorder="1" applyAlignment="1">
      <alignment horizontal="left" vertical="center"/>
    </xf>
    <xf numFmtId="0" fontId="2" fillId="0" borderId="8" xfId="64" applyFont="1" applyBorder="1"/>
    <xf numFmtId="0" fontId="2" fillId="0" borderId="58" xfId="64" applyFont="1" applyBorder="1" applyAlignment="1">
      <alignment vertical="center"/>
    </xf>
    <xf numFmtId="187" fontId="154" fillId="0" borderId="2" xfId="64" applyNumberFormat="1" applyFont="1" applyBorder="1" applyAlignment="1">
      <alignment vertical="center"/>
    </xf>
    <xf numFmtId="0" fontId="23" fillId="0" borderId="0" xfId="64" quotePrefix="1" applyFont="1" applyAlignment="1">
      <alignment horizontal="left"/>
    </xf>
    <xf numFmtId="0" fontId="2" fillId="0" borderId="0" xfId="64" applyFont="1" applyAlignment="1">
      <alignment horizontal="center"/>
    </xf>
    <xf numFmtId="0" fontId="15" fillId="0" borderId="0" xfId="64" quotePrefix="1" applyFont="1" applyAlignment="1">
      <alignment horizontal="left"/>
    </xf>
    <xf numFmtId="0" fontId="15" fillId="0" borderId="0" xfId="61" applyFont="1"/>
    <xf numFmtId="0" fontId="65" fillId="0" borderId="0" xfId="64" quotePrefix="1" applyFont="1" applyAlignment="1">
      <alignment horizontal="left"/>
    </xf>
    <xf numFmtId="0" fontId="38" fillId="0" borderId="0" xfId="64" applyFont="1" applyAlignment="1">
      <alignment horizontal="center"/>
    </xf>
    <xf numFmtId="0" fontId="38" fillId="0" borderId="0" xfId="64" applyFont="1"/>
    <xf numFmtId="0" fontId="18" fillId="0" borderId="0" xfId="65" applyFont="1"/>
    <xf numFmtId="0" fontId="22" fillId="0" borderId="6" xfId="65" applyFont="1" applyBorder="1"/>
    <xf numFmtId="0" fontId="27" fillId="0" borderId="6" xfId="65" applyFont="1" applyBorder="1"/>
    <xf numFmtId="2" fontId="36" fillId="0" borderId="6" xfId="65" applyNumberFormat="1" applyFont="1" applyBorder="1"/>
    <xf numFmtId="0" fontId="95" fillId="0" borderId="6" xfId="66" applyFont="1" applyBorder="1" applyAlignment="1">
      <alignment horizontal="center" vertical="center"/>
    </xf>
    <xf numFmtId="0" fontId="43" fillId="0" borderId="11" xfId="66" applyFont="1" applyBorder="1" applyAlignment="1">
      <alignment vertical="center"/>
    </xf>
    <xf numFmtId="0" fontId="43" fillId="0" borderId="3" xfId="66" applyFont="1" applyBorder="1" applyAlignment="1">
      <alignment vertical="center"/>
    </xf>
    <xf numFmtId="0" fontId="43" fillId="0" borderId="1" xfId="66" applyFont="1" applyBorder="1" applyAlignment="1">
      <alignment horizontal="center" vertical="center"/>
    </xf>
    <xf numFmtId="0" fontId="129" fillId="0" borderId="9" xfId="67" applyFont="1" applyBorder="1"/>
    <xf numFmtId="0" fontId="129" fillId="0" borderId="5" xfId="67" applyFont="1" applyBorder="1"/>
    <xf numFmtId="0" fontId="147" fillId="0" borderId="10" xfId="13" applyFont="1" applyBorder="1"/>
    <xf numFmtId="0" fontId="147" fillId="0" borderId="4" xfId="65" applyFont="1" applyBorder="1" applyAlignment="1">
      <alignment horizontal="right"/>
    </xf>
    <xf numFmtId="0" fontId="147" fillId="0" borderId="0" xfId="65" applyFont="1"/>
    <xf numFmtId="0" fontId="147" fillId="0" borderId="10" xfId="67" applyFont="1" applyBorder="1"/>
    <xf numFmtId="0" fontId="147" fillId="0" borderId="0" xfId="67" applyFont="1"/>
    <xf numFmtId="0" fontId="18" fillId="0" borderId="10" xfId="13" applyFont="1" applyBorder="1"/>
    <xf numFmtId="3" fontId="147" fillId="0" borderId="7" xfId="65" applyNumberFormat="1" applyFont="1" applyBorder="1" applyAlignment="1">
      <alignment horizontal="center"/>
    </xf>
    <xf numFmtId="3" fontId="147" fillId="0" borderId="0" xfId="65" applyNumberFormat="1" applyFont="1"/>
    <xf numFmtId="0" fontId="129" fillId="0" borderId="10" xfId="67" applyFont="1" applyBorder="1"/>
    <xf numFmtId="0" fontId="129" fillId="0" borderId="0" xfId="67" applyFont="1"/>
    <xf numFmtId="49" fontId="18" fillId="0" borderId="42" xfId="68" applyNumberFormat="1" applyFont="1" applyBorder="1" applyAlignment="1" applyProtection="1">
      <alignment horizontal="left"/>
      <protection hidden="1"/>
    </xf>
    <xf numFmtId="0" fontId="18" fillId="0" borderId="7" xfId="61" applyFont="1" applyBorder="1" applyAlignment="1">
      <alignment horizontal="left"/>
    </xf>
    <xf numFmtId="0" fontId="18" fillId="0" borderId="42" xfId="61" applyFont="1" applyBorder="1" applyAlignment="1">
      <alignment horizontal="left"/>
    </xf>
    <xf numFmtId="49" fontId="18" fillId="0" borderId="42" xfId="68" applyNumberFormat="1" applyFont="1" applyBorder="1" applyAlignment="1" applyProtection="1">
      <alignment horizontal="left" wrapText="1"/>
      <protection hidden="1"/>
    </xf>
    <xf numFmtId="0" fontId="18" fillId="0" borderId="7" xfId="13" applyFont="1" applyBorder="1" applyAlignment="1">
      <alignment horizontal="left" vertical="top"/>
    </xf>
    <xf numFmtId="3" fontId="147" fillId="0" borderId="7" xfId="65" applyNumberFormat="1" applyFont="1" applyBorder="1" applyAlignment="1">
      <alignment horizontal="center" vertical="top"/>
    </xf>
    <xf numFmtId="0" fontId="147" fillId="0" borderId="42" xfId="61" applyFont="1" applyBorder="1" applyAlignment="1">
      <alignment horizontal="left"/>
    </xf>
    <xf numFmtId="0" fontId="18" fillId="0" borderId="10" xfId="61" applyFont="1" applyBorder="1" applyAlignment="1">
      <alignment horizontal="left"/>
    </xf>
    <xf numFmtId="0" fontId="18" fillId="0" borderId="0" xfId="61" applyFont="1" applyAlignment="1">
      <alignment horizontal="left"/>
    </xf>
    <xf numFmtId="0" fontId="157" fillId="0" borderId="10" xfId="66" applyFont="1" applyBorder="1"/>
    <xf numFmtId="49" fontId="18" fillId="0" borderId="10" xfId="68" applyNumberFormat="1" applyFont="1" applyBorder="1" applyAlignment="1" applyProtection="1">
      <alignment horizontal="left"/>
      <protection hidden="1"/>
    </xf>
    <xf numFmtId="0" fontId="22" fillId="0" borderId="10" xfId="61" applyFont="1" applyBorder="1"/>
    <xf numFmtId="0" fontId="2" fillId="0" borderId="42" xfId="50" applyFont="1" applyBorder="1"/>
    <xf numFmtId="1" fontId="18" fillId="0" borderId="7" xfId="61" applyNumberFormat="1" applyFont="1" applyBorder="1" applyAlignment="1">
      <alignment horizontal="left"/>
    </xf>
    <xf numFmtId="1" fontId="147" fillId="0" borderId="7" xfId="61" applyNumberFormat="1" applyFont="1" applyBorder="1"/>
    <xf numFmtId="0" fontId="158" fillId="0" borderId="0" xfId="66" applyFont="1"/>
    <xf numFmtId="0" fontId="147" fillId="0" borderId="8" xfId="67" applyFont="1" applyBorder="1"/>
    <xf numFmtId="0" fontId="158" fillId="0" borderId="58" xfId="66" applyFont="1" applyBorder="1"/>
    <xf numFmtId="0" fontId="147" fillId="0" borderId="8" xfId="69" applyFont="1" applyBorder="1"/>
    <xf numFmtId="3" fontId="147" fillId="0" borderId="2" xfId="69" applyNumberFormat="1" applyFont="1" applyBorder="1" applyAlignment="1">
      <alignment horizontal="center"/>
    </xf>
    <xf numFmtId="0" fontId="147" fillId="0" borderId="0" xfId="69" applyFont="1" applyAlignment="1">
      <alignment wrapText="1"/>
    </xf>
    <xf numFmtId="3" fontId="147" fillId="0" borderId="0" xfId="69" applyNumberFormat="1" applyFont="1" applyAlignment="1">
      <alignment horizontal="center" wrapText="1"/>
    </xf>
    <xf numFmtId="0" fontId="35" fillId="0" borderId="0" xfId="65" applyFont="1"/>
    <xf numFmtId="0" fontId="2" fillId="0" borderId="0" xfId="65" applyFont="1"/>
    <xf numFmtId="0" fontId="22" fillId="0" borderId="0" xfId="65" applyFont="1"/>
    <xf numFmtId="2" fontId="36" fillId="0" borderId="0" xfId="65" applyNumberFormat="1" applyFont="1"/>
    <xf numFmtId="0" fontId="18" fillId="0" borderId="0" xfId="65" applyFont="1" applyAlignment="1">
      <alignment horizontal="right"/>
    </xf>
    <xf numFmtId="0" fontId="44" fillId="0" borderId="0" xfId="70" applyFont="1" applyAlignment="1">
      <alignment horizontal="center"/>
    </xf>
    <xf numFmtId="0" fontId="44" fillId="0" borderId="0" xfId="70" applyFont="1"/>
    <xf numFmtId="0" fontId="96" fillId="0" borderId="0" xfId="70" applyFont="1" applyAlignment="1">
      <alignment horizontal="center"/>
    </xf>
    <xf numFmtId="0" fontId="95" fillId="0" borderId="0" xfId="70" applyFont="1" applyAlignment="1">
      <alignment horizontal="right"/>
    </xf>
    <xf numFmtId="0" fontId="43" fillId="0" borderId="1" xfId="70" applyFont="1" applyBorder="1" applyAlignment="1">
      <alignment horizontal="center" vertical="center"/>
    </xf>
    <xf numFmtId="0" fontId="43" fillId="0" borderId="4" xfId="70" applyFont="1" applyBorder="1" applyAlignment="1">
      <alignment horizontal="left" vertical="center" indent="1"/>
    </xf>
    <xf numFmtId="0" fontId="44" fillId="0" borderId="4" xfId="70" applyFont="1" applyBorder="1" applyAlignment="1">
      <alignment vertical="center"/>
    </xf>
    <xf numFmtId="0" fontId="44" fillId="0" borderId="7" xfId="70" applyFont="1" applyBorder="1" applyAlignment="1">
      <alignment horizontal="left" vertical="center" indent="2"/>
    </xf>
    <xf numFmtId="3" fontId="44" fillId="0" borderId="7" xfId="70" applyNumberFormat="1" applyFont="1" applyBorder="1" applyAlignment="1">
      <alignment horizontal="center" vertical="center"/>
    </xf>
    <xf numFmtId="0" fontId="43" fillId="0" borderId="7" xfId="70" applyFont="1" applyBorder="1" applyAlignment="1">
      <alignment horizontal="left" vertical="center" indent="1"/>
    </xf>
    <xf numFmtId="0" fontId="44" fillId="0" borderId="7" xfId="70" applyFont="1" applyBorder="1" applyAlignment="1">
      <alignment horizontal="center" vertical="center"/>
    </xf>
    <xf numFmtId="0" fontId="2" fillId="0" borderId="0" xfId="70" applyFont="1"/>
    <xf numFmtId="0" fontId="44" fillId="0" borderId="2" xfId="70" applyFont="1" applyBorder="1" applyAlignment="1">
      <alignment horizontal="left" vertical="center" indent="2"/>
    </xf>
    <xf numFmtId="3" fontId="44" fillId="0" borderId="2" xfId="70" applyNumberFormat="1" applyFont="1" applyBorder="1" applyAlignment="1">
      <alignment horizontal="center" vertical="center"/>
    </xf>
    <xf numFmtId="0" fontId="96" fillId="0" borderId="0" xfId="70" applyFont="1"/>
    <xf numFmtId="0" fontId="44" fillId="0" borderId="0" xfId="69" applyFont="1"/>
    <xf numFmtId="0" fontId="18" fillId="0" borderId="0" xfId="69" applyFont="1"/>
    <xf numFmtId="0" fontId="95" fillId="0" borderId="0" xfId="69" applyFont="1" applyAlignment="1">
      <alignment horizontal="right"/>
    </xf>
    <xf numFmtId="0" fontId="22" fillId="0" borderId="11" xfId="69" applyFont="1" applyBorder="1" applyAlignment="1">
      <alignment horizontal="center" vertical="center"/>
    </xf>
    <xf numFmtId="0" fontId="43" fillId="0" borderId="1" xfId="69" quotePrefix="1" applyFont="1" applyBorder="1" applyAlignment="1">
      <alignment horizontal="center" vertical="center"/>
    </xf>
    <xf numFmtId="0" fontId="22" fillId="0" borderId="10" xfId="69" applyFont="1" applyBorder="1" applyAlignment="1">
      <alignment vertical="center"/>
    </xf>
    <xf numFmtId="3" fontId="44" fillId="0" borderId="7" xfId="69" applyNumberFormat="1" applyFont="1" applyBorder="1" applyAlignment="1">
      <alignment horizontal="center"/>
    </xf>
    <xf numFmtId="0" fontId="18" fillId="0" borderId="10" xfId="50" applyFont="1" applyBorder="1" applyAlignment="1">
      <alignment horizontal="left" vertical="center" indent="3"/>
    </xf>
    <xf numFmtId="3" fontId="44" fillId="0" borderId="0" xfId="69" applyNumberFormat="1" applyFont="1"/>
    <xf numFmtId="0" fontId="18" fillId="0" borderId="10" xfId="69" applyFont="1" applyBorder="1" applyAlignment="1">
      <alignment horizontal="left" indent="3"/>
    </xf>
    <xf numFmtId="0" fontId="18" fillId="0" borderId="10" xfId="69" applyFont="1" applyBorder="1" applyAlignment="1">
      <alignment horizontal="left" wrapText="1" indent="3"/>
    </xf>
    <xf numFmtId="0" fontId="7" fillId="0" borderId="10" xfId="69" applyFont="1" applyBorder="1" applyAlignment="1">
      <alignment vertical="center"/>
    </xf>
    <xf numFmtId="3" fontId="18" fillId="0" borderId="7" xfId="0" applyNumberFormat="1" applyFont="1" applyBorder="1" applyAlignment="1">
      <alignment horizontal="center" vertical="center"/>
    </xf>
    <xf numFmtId="0" fontId="6" fillId="0" borderId="0" xfId="69" applyFont="1"/>
    <xf numFmtId="3" fontId="44" fillId="0" borderId="7" xfId="71" applyNumberFormat="1" applyFont="1" applyBorder="1" applyAlignment="1">
      <alignment horizontal="center" vertical="center"/>
    </xf>
    <xf numFmtId="0" fontId="18" fillId="0" borderId="7" xfId="71" applyFont="1" applyBorder="1" applyAlignment="1">
      <alignment horizontal="left" vertical="center" indent="2"/>
    </xf>
    <xf numFmtId="3" fontId="44" fillId="0" borderId="2" xfId="71" applyNumberFormat="1" applyFont="1" applyBorder="1" applyAlignment="1">
      <alignment horizontal="center" vertical="center"/>
    </xf>
    <xf numFmtId="0" fontId="2" fillId="0" borderId="0" xfId="69" applyFont="1"/>
    <xf numFmtId="0" fontId="7" fillId="0" borderId="0" xfId="72" applyFont="1" applyAlignment="1">
      <alignment horizontal="centerContinuous" vertical="center"/>
    </xf>
    <xf numFmtId="0" fontId="6" fillId="0" borderId="0" xfId="72" applyFont="1" applyAlignment="1">
      <alignment horizontal="centerContinuous" vertical="center"/>
    </xf>
    <xf numFmtId="0" fontId="14" fillId="0" borderId="0" xfId="72" applyFont="1" applyAlignment="1">
      <alignment horizontal="centerContinuous" vertical="center"/>
    </xf>
    <xf numFmtId="0" fontId="3" fillId="0" borderId="0" xfId="72" applyFont="1" applyAlignment="1">
      <alignment horizontal="centerContinuous" vertical="center"/>
    </xf>
    <xf numFmtId="0" fontId="7" fillId="0" borderId="0" xfId="72" quotePrefix="1" applyFont="1" applyAlignment="1">
      <alignment horizontal="left" vertical="center"/>
    </xf>
    <xf numFmtId="0" fontId="12" fillId="0" borderId="0" xfId="72" applyFont="1" applyAlignment="1">
      <alignment vertical="center"/>
    </xf>
    <xf numFmtId="0" fontId="7" fillId="0" borderId="0" xfId="72" applyFont="1" applyAlignment="1">
      <alignment vertical="center"/>
    </xf>
    <xf numFmtId="0" fontId="6" fillId="0" borderId="0" xfId="72" applyFont="1" applyAlignment="1">
      <alignment vertical="center"/>
    </xf>
    <xf numFmtId="0" fontId="18" fillId="0" borderId="9" xfId="72" applyFont="1" applyBorder="1" applyAlignment="1">
      <alignment vertical="center"/>
    </xf>
    <xf numFmtId="0" fontId="18" fillId="0" borderId="5" xfId="72" applyFont="1" applyBorder="1" applyAlignment="1">
      <alignment vertical="center"/>
    </xf>
    <xf numFmtId="0" fontId="18" fillId="0" borderId="10" xfId="72" applyFont="1" applyBorder="1" applyAlignment="1">
      <alignment vertical="center"/>
    </xf>
    <xf numFmtId="0" fontId="18" fillId="0" borderId="0" xfId="72" applyFont="1" applyAlignment="1">
      <alignment vertical="center"/>
    </xf>
    <xf numFmtId="0" fontId="18" fillId="0" borderId="57" xfId="73" applyFont="1" applyBorder="1" applyAlignment="1">
      <alignment horizontal="center" vertical="center"/>
    </xf>
    <xf numFmtId="0" fontId="18" fillId="0" borderId="4" xfId="73" applyFont="1" applyBorder="1" applyAlignment="1">
      <alignment horizontal="center" vertical="center"/>
    </xf>
    <xf numFmtId="243" fontId="18" fillId="0" borderId="10" xfId="72" applyNumberFormat="1" applyFont="1" applyBorder="1" applyAlignment="1">
      <alignment vertical="center"/>
    </xf>
    <xf numFmtId="169" fontId="18" fillId="0" borderId="27" xfId="72" applyNumberFormat="1" applyFont="1" applyBorder="1" applyAlignment="1">
      <alignment vertical="center"/>
    </xf>
    <xf numFmtId="169" fontId="18" fillId="0" borderId="118" xfId="72" applyNumberFormat="1" applyFont="1" applyBorder="1" applyAlignment="1">
      <alignment vertical="center"/>
    </xf>
    <xf numFmtId="169" fontId="18" fillId="0" borderId="57" xfId="72" applyNumberFormat="1" applyFont="1" applyBorder="1" applyAlignment="1">
      <alignment vertical="center"/>
    </xf>
    <xf numFmtId="169" fontId="18" fillId="0" borderId="4" xfId="72" applyNumberFormat="1" applyFont="1" applyBorder="1" applyAlignment="1">
      <alignment vertical="center"/>
    </xf>
    <xf numFmtId="169" fontId="18" fillId="0" borderId="0" xfId="72" applyNumberFormat="1" applyFont="1" applyAlignment="1">
      <alignment vertical="center"/>
    </xf>
    <xf numFmtId="169" fontId="18" fillId="0" borderId="7" xfId="72" applyNumberFormat="1" applyFont="1" applyBorder="1" applyAlignment="1">
      <alignment vertical="center"/>
    </xf>
    <xf numFmtId="169" fontId="18" fillId="0" borderId="42" xfId="72" applyNumberFormat="1" applyFont="1" applyBorder="1" applyAlignment="1">
      <alignment vertical="center"/>
    </xf>
    <xf numFmtId="169" fontId="18" fillId="0" borderId="2" xfId="72" applyNumberFormat="1" applyFont="1" applyBorder="1" applyAlignment="1">
      <alignment vertical="center"/>
    </xf>
    <xf numFmtId="0" fontId="22" fillId="0" borderId="9" xfId="72" applyFont="1" applyBorder="1" applyAlignment="1">
      <alignment vertical="center"/>
    </xf>
    <xf numFmtId="0" fontId="22" fillId="0" borderId="5" xfId="72" applyFont="1" applyBorder="1" applyAlignment="1">
      <alignment vertical="center"/>
    </xf>
    <xf numFmtId="169" fontId="22" fillId="0" borderId="118" xfId="72" applyNumberFormat="1" applyFont="1" applyBorder="1" applyAlignment="1">
      <alignment vertical="center"/>
    </xf>
    <xf numFmtId="169" fontId="22" fillId="0" borderId="57" xfId="72" applyNumberFormat="1" applyFont="1" applyBorder="1" applyAlignment="1">
      <alignment vertical="center"/>
    </xf>
    <xf numFmtId="169" fontId="22" fillId="0" borderId="4" xfId="72" applyNumberFormat="1" applyFont="1" applyBorder="1" applyAlignment="1">
      <alignment vertical="center"/>
    </xf>
    <xf numFmtId="0" fontId="22" fillId="0" borderId="10" xfId="72" applyFont="1" applyBorder="1" applyAlignment="1">
      <alignment vertical="center"/>
    </xf>
    <xf numFmtId="0" fontId="22" fillId="0" borderId="0" xfId="72" applyFont="1" applyAlignment="1">
      <alignment vertical="center"/>
    </xf>
    <xf numFmtId="0" fontId="22" fillId="0" borderId="0" xfId="72" quotePrefix="1" applyFont="1" applyAlignment="1">
      <alignment horizontal="left" vertical="center"/>
    </xf>
    <xf numFmtId="169" fontId="22" fillId="0" borderId="27" xfId="72" applyNumberFormat="1" applyFont="1" applyBorder="1" applyAlignment="1">
      <alignment horizontal="right" vertical="center"/>
    </xf>
    <xf numFmtId="169" fontId="35" fillId="0" borderId="27" xfId="72" applyNumberFormat="1" applyFont="1" applyBorder="1" applyAlignment="1">
      <alignment horizontal="right" vertical="center"/>
    </xf>
    <xf numFmtId="169" fontId="22" fillId="0" borderId="42" xfId="72" applyNumberFormat="1" applyFont="1" applyBorder="1" applyAlignment="1">
      <alignment horizontal="right" vertical="center"/>
    </xf>
    <xf numFmtId="169" fontId="22" fillId="0" borderId="7" xfId="72" applyNumberFormat="1" applyFont="1" applyBorder="1" applyAlignment="1">
      <alignment horizontal="right" vertical="center"/>
    </xf>
    <xf numFmtId="0" fontId="22" fillId="0" borderId="11" xfId="72" applyFont="1" applyBorder="1" applyAlignment="1">
      <alignment vertical="center"/>
    </xf>
    <xf numFmtId="0" fontId="22" fillId="0" borderId="12" xfId="72" applyFont="1" applyBorder="1" applyAlignment="1">
      <alignment vertical="center"/>
    </xf>
    <xf numFmtId="169" fontId="22" fillId="0" borderId="120" xfId="72" applyNumberFormat="1" applyFont="1" applyBorder="1" applyAlignment="1">
      <alignment vertical="center"/>
    </xf>
    <xf numFmtId="169" fontId="22" fillId="0" borderId="3" xfId="72" applyNumberFormat="1" applyFont="1" applyBorder="1" applyAlignment="1">
      <alignment vertical="center"/>
    </xf>
    <xf numFmtId="169" fontId="22" fillId="0" borderId="1" xfId="72" applyNumberFormat="1" applyFont="1" applyBorder="1" applyAlignment="1">
      <alignment vertical="center"/>
    </xf>
    <xf numFmtId="0" fontId="22" fillId="0" borderId="8" xfId="72" applyFont="1" applyBorder="1" applyAlignment="1">
      <alignment vertical="center"/>
    </xf>
    <xf numFmtId="169" fontId="22" fillId="0" borderId="119" xfId="72" applyNumberFormat="1" applyFont="1" applyBorder="1" applyAlignment="1">
      <alignment vertical="center"/>
    </xf>
    <xf numFmtId="169" fontId="22" fillId="0" borderId="58" xfId="72" applyNumberFormat="1" applyFont="1" applyBorder="1" applyAlignment="1">
      <alignment vertical="center"/>
    </xf>
    <xf numFmtId="169" fontId="22" fillId="0" borderId="2" xfId="72" applyNumberFormat="1" applyFont="1" applyBorder="1" applyAlignment="1">
      <alignment vertical="center"/>
    </xf>
    <xf numFmtId="0" fontId="15" fillId="0" borderId="0" xfId="72" applyFont="1" applyAlignment="1">
      <alignment vertical="center"/>
    </xf>
    <xf numFmtId="0" fontId="2" fillId="0" borderId="0" xfId="72" applyFont="1" applyAlignment="1">
      <alignment vertical="center"/>
    </xf>
    <xf numFmtId="0" fontId="6" fillId="0" borderId="0" xfId="74" applyFont="1"/>
    <xf numFmtId="0" fontId="20" fillId="0" borderId="0" xfId="75" applyFont="1"/>
    <xf numFmtId="0" fontId="12" fillId="0" borderId="0" xfId="75" applyFont="1"/>
    <xf numFmtId="0" fontId="12" fillId="0" borderId="0" xfId="75" applyFont="1" applyAlignment="1">
      <alignment horizontal="center"/>
    </xf>
    <xf numFmtId="0" fontId="2" fillId="0" borderId="0" xfId="72" applyFont="1"/>
    <xf numFmtId="0" fontId="20" fillId="0" borderId="0" xfId="75" quotePrefix="1" applyFont="1" applyAlignment="1">
      <alignment horizontal="left"/>
    </xf>
    <xf numFmtId="0" fontId="7" fillId="0" borderId="0" xfId="75" applyFont="1"/>
    <xf numFmtId="0" fontId="2" fillId="0" borderId="0" xfId="75" applyFont="1"/>
    <xf numFmtId="0" fontId="2" fillId="0" borderId="0" xfId="75" applyFont="1" applyAlignment="1">
      <alignment horizontal="center"/>
    </xf>
    <xf numFmtId="0" fontId="7" fillId="0" borderId="51" xfId="75" applyFont="1" applyBorder="1" applyAlignment="1">
      <alignment horizontal="center" vertical="center"/>
    </xf>
    <xf numFmtId="0" fontId="7" fillId="0" borderId="1" xfId="75" applyFont="1" applyBorder="1" applyAlignment="1">
      <alignment horizontal="center" vertical="center"/>
    </xf>
    <xf numFmtId="0" fontId="6" fillId="0" borderId="28" xfId="75" applyFont="1" applyBorder="1"/>
    <xf numFmtId="0" fontId="6" fillId="0" borderId="0" xfId="75" quotePrefix="1" applyFont="1" applyAlignment="1">
      <alignment horizontal="center"/>
    </xf>
    <xf numFmtId="0" fontId="6" fillId="0" borderId="0" xfId="75" applyFont="1" applyAlignment="1">
      <alignment horizontal="center"/>
    </xf>
    <xf numFmtId="0" fontId="6" fillId="0" borderId="28" xfId="75" applyFont="1" applyBorder="1" applyAlignment="1">
      <alignment vertical="center"/>
    </xf>
    <xf numFmtId="1" fontId="6" fillId="0" borderId="0" xfId="75" applyNumberFormat="1" applyFont="1" applyAlignment="1">
      <alignment horizontal="center" vertical="center"/>
    </xf>
    <xf numFmtId="178" fontId="6" fillId="0" borderId="29" xfId="75" applyNumberFormat="1" applyFont="1" applyBorder="1" applyAlignment="1">
      <alignment horizontal="center" vertical="center"/>
    </xf>
    <xf numFmtId="178" fontId="6" fillId="0" borderId="30" xfId="75" applyNumberFormat="1" applyFont="1" applyBorder="1" applyAlignment="1">
      <alignment horizontal="center" vertical="center"/>
    </xf>
    <xf numFmtId="178" fontId="6" fillId="0" borderId="7" xfId="75" applyNumberFormat="1" applyFont="1" applyBorder="1" applyAlignment="1">
      <alignment horizontal="center" vertical="center"/>
    </xf>
    <xf numFmtId="178" fontId="6" fillId="0" borderId="32" xfId="75" applyNumberFormat="1" applyFont="1" applyBorder="1" applyAlignment="1">
      <alignment horizontal="center" vertical="center"/>
    </xf>
    <xf numFmtId="178" fontId="2" fillId="0" borderId="0" xfId="72" applyNumberFormat="1" applyFont="1"/>
    <xf numFmtId="0" fontId="41" fillId="0" borderId="28" xfId="75" quotePrefix="1" applyFont="1" applyBorder="1" applyAlignment="1">
      <alignment horizontal="left"/>
    </xf>
    <xf numFmtId="178" fontId="2" fillId="0" borderId="0" xfId="75" applyNumberFormat="1" applyFont="1" applyAlignment="1">
      <alignment horizontal="left"/>
    </xf>
    <xf numFmtId="0" fontId="41" fillId="0" borderId="18" xfId="75" quotePrefix="1" applyFont="1" applyBorder="1" applyAlignment="1">
      <alignment horizontal="left"/>
    </xf>
    <xf numFmtId="178" fontId="2" fillId="0" borderId="21" xfId="75" applyNumberFormat="1" applyFont="1" applyBorder="1" applyAlignment="1">
      <alignment horizontal="left"/>
    </xf>
    <xf numFmtId="178" fontId="6" fillId="0" borderId="20" xfId="75" applyNumberFormat="1" applyFont="1" applyBorder="1" applyAlignment="1">
      <alignment horizontal="center" vertical="center"/>
    </xf>
    <xf numFmtId="178" fontId="6" fillId="0" borderId="34" xfId="75" applyNumberFormat="1" applyFont="1" applyBorder="1" applyAlignment="1">
      <alignment horizontal="center" vertical="center"/>
    </xf>
    <xf numFmtId="178" fontId="6" fillId="0" borderId="19" xfId="75" applyNumberFormat="1" applyFont="1" applyBorder="1" applyAlignment="1">
      <alignment horizontal="center" vertical="center"/>
    </xf>
    <xf numFmtId="178" fontId="6" fillId="0" borderId="31" xfId="75" applyNumberFormat="1" applyFont="1" applyBorder="1" applyAlignment="1">
      <alignment horizontal="center" vertical="center"/>
    </xf>
    <xf numFmtId="0" fontId="25" fillId="0" borderId="0" xfId="75" applyFont="1" applyAlignment="1">
      <alignment horizontal="left"/>
    </xf>
    <xf numFmtId="178" fontId="2" fillId="0" borderId="0" xfId="75" applyNumberFormat="1" applyFont="1" applyAlignment="1">
      <alignment horizontal="center"/>
    </xf>
    <xf numFmtId="178" fontId="2" fillId="0" borderId="0" xfId="75" applyNumberFormat="1" applyFont="1"/>
    <xf numFmtId="0" fontId="2" fillId="0" borderId="0" xfId="75" applyFont="1" applyAlignment="1">
      <alignment horizontal="left"/>
    </xf>
    <xf numFmtId="0" fontId="25" fillId="0" borderId="0" xfId="75" applyFont="1"/>
    <xf numFmtId="0" fontId="2" fillId="0" borderId="0" xfId="72" applyFont="1" applyAlignment="1">
      <alignment horizontal="center"/>
    </xf>
    <xf numFmtId="0" fontId="20" fillId="0" borderId="0" xfId="76" quotePrefix="1" applyFont="1" applyAlignment="1">
      <alignment horizontal="left"/>
    </xf>
    <xf numFmtId="0" fontId="12" fillId="0" borderId="0" xfId="76" applyFont="1"/>
    <xf numFmtId="0" fontId="2" fillId="0" borderId="0" xfId="76" applyFont="1"/>
    <xf numFmtId="0" fontId="22" fillId="0" borderId="4" xfId="76" applyFont="1" applyBorder="1" applyAlignment="1">
      <alignment horizontal="center"/>
    </xf>
    <xf numFmtId="0" fontId="18" fillId="0" borderId="57" xfId="76" applyFont="1" applyBorder="1"/>
    <xf numFmtId="0" fontId="22" fillId="0" borderId="7" xfId="76" applyFont="1" applyBorder="1" applyAlignment="1">
      <alignment horizontal="center"/>
    </xf>
    <xf numFmtId="0" fontId="22" fillId="0" borderId="42" xfId="76" applyFont="1" applyBorder="1" applyAlignment="1">
      <alignment horizontal="center"/>
    </xf>
    <xf numFmtId="0" fontId="18" fillId="0" borderId="2" xfId="76" applyFont="1" applyBorder="1" applyAlignment="1">
      <alignment horizontal="center"/>
    </xf>
    <xf numFmtId="0" fontId="18" fillId="0" borderId="58" xfId="76" applyFont="1" applyBorder="1"/>
    <xf numFmtId="0" fontId="6" fillId="0" borderId="8" xfId="76" applyFont="1" applyBorder="1"/>
    <xf numFmtId="0" fontId="6" fillId="0" borderId="58" xfId="76" applyFont="1" applyBorder="1"/>
    <xf numFmtId="0" fontId="22" fillId="0" borderId="7" xfId="76" applyFont="1" applyBorder="1" applyAlignment="1">
      <alignment horizontal="center" vertical="center"/>
    </xf>
    <xf numFmtId="244" fontId="22" fillId="0" borderId="58" xfId="76" applyNumberFormat="1" applyFont="1" applyBorder="1" applyAlignment="1">
      <alignment vertical="center"/>
    </xf>
    <xf numFmtId="0" fontId="6" fillId="0" borderId="11" xfId="76" quotePrefix="1" applyFont="1" applyBorder="1" applyAlignment="1">
      <alignment horizontal="center" vertical="center"/>
    </xf>
    <xf numFmtId="0" fontId="7" fillId="0" borderId="58" xfId="76" applyFont="1" applyBorder="1" applyAlignment="1">
      <alignment horizontal="center" vertical="center"/>
    </xf>
    <xf numFmtId="178" fontId="7" fillId="0" borderId="58" xfId="76" applyNumberFormat="1" applyFont="1" applyBorder="1" applyAlignment="1">
      <alignment horizontal="center" vertical="center"/>
    </xf>
    <xf numFmtId="0" fontId="18" fillId="0" borderId="7" xfId="76" applyFont="1" applyBorder="1" applyAlignment="1">
      <alignment horizontal="center" vertical="center"/>
    </xf>
    <xf numFmtId="0" fontId="18" fillId="0" borderId="42" xfId="76" applyFont="1" applyBorder="1" applyAlignment="1">
      <alignment vertical="center"/>
    </xf>
    <xf numFmtId="0" fontId="6" fillId="0" borderId="10" xfId="76" applyFont="1" applyBorder="1" applyAlignment="1">
      <alignment horizontal="center" vertical="center"/>
    </xf>
    <xf numFmtId="178" fontId="6" fillId="0" borderId="42" xfId="76" applyNumberFormat="1" applyFont="1" applyBorder="1" applyAlignment="1">
      <alignment horizontal="center" vertical="center"/>
    </xf>
    <xf numFmtId="0" fontId="7" fillId="0" borderId="10" xfId="76" applyFont="1" applyBorder="1" applyAlignment="1">
      <alignment horizontal="center" vertical="center"/>
    </xf>
    <xf numFmtId="0" fontId="6" fillId="0" borderId="42" xfId="76" applyFont="1" applyBorder="1" applyAlignment="1">
      <alignment horizontal="center" vertical="center"/>
    </xf>
    <xf numFmtId="0" fontId="18" fillId="0" borderId="2" xfId="76" applyFont="1" applyBorder="1" applyAlignment="1">
      <alignment horizontal="center" vertical="center"/>
    </xf>
    <xf numFmtId="0" fontId="18" fillId="0" borderId="2" xfId="76" applyFont="1" applyBorder="1" applyAlignment="1">
      <alignment vertical="center"/>
    </xf>
    <xf numFmtId="0" fontId="7" fillId="0" borderId="8" xfId="76" applyFont="1" applyBorder="1" applyAlignment="1">
      <alignment horizontal="center" vertical="center"/>
    </xf>
    <xf numFmtId="178" fontId="6" fillId="0" borderId="58" xfId="76" applyNumberFormat="1" applyFont="1" applyBorder="1" applyAlignment="1">
      <alignment horizontal="center" vertical="center"/>
    </xf>
    <xf numFmtId="0" fontId="7" fillId="0" borderId="0" xfId="77" quotePrefix="1" applyFont="1" applyAlignment="1">
      <alignment horizontal="left" vertical="center"/>
    </xf>
    <xf numFmtId="0" fontId="7" fillId="0" borderId="0" xfId="77" applyFont="1" applyAlignment="1">
      <alignment horizontal="left" vertical="center"/>
    </xf>
    <xf numFmtId="0" fontId="6" fillId="0" borderId="0" xfId="77" applyFont="1" applyAlignment="1">
      <alignment vertical="center"/>
    </xf>
    <xf numFmtId="0" fontId="6" fillId="0" borderId="0" xfId="77" applyFont="1" applyAlignment="1">
      <alignment horizontal="center" vertical="center"/>
    </xf>
    <xf numFmtId="0" fontId="6" fillId="0" borderId="0" xfId="77" quotePrefix="1" applyFont="1" applyAlignment="1">
      <alignment horizontal="left" vertical="center"/>
    </xf>
    <xf numFmtId="0" fontId="2" fillId="0" borderId="0" xfId="77" quotePrefix="1" applyFont="1" applyAlignment="1">
      <alignment horizontal="right" vertical="center"/>
    </xf>
    <xf numFmtId="0" fontId="18" fillId="0" borderId="26" xfId="77" applyFont="1" applyBorder="1" applyAlignment="1">
      <alignment horizontal="center" vertical="center"/>
    </xf>
    <xf numFmtId="0" fontId="22" fillId="0" borderId="22" xfId="72" applyFont="1" applyBorder="1" applyAlignment="1">
      <alignment horizontal="center" vertical="center"/>
    </xf>
    <xf numFmtId="0" fontId="22" fillId="0" borderId="30" xfId="77" applyFont="1" applyBorder="1" applyAlignment="1">
      <alignment horizontal="center" vertical="center"/>
    </xf>
    <xf numFmtId="0" fontId="22" fillId="0" borderId="34" xfId="77" applyFont="1" applyBorder="1" applyAlignment="1">
      <alignment horizontal="center" vertical="center"/>
    </xf>
    <xf numFmtId="0" fontId="18" fillId="0" borderId="66" xfId="73" applyFont="1" applyBorder="1" applyAlignment="1">
      <alignment horizontal="center" vertical="center"/>
    </xf>
    <xf numFmtId="0" fontId="18" fillId="0" borderId="67" xfId="73" applyFont="1" applyBorder="1" applyAlignment="1">
      <alignment horizontal="center" vertical="center"/>
    </xf>
    <xf numFmtId="0" fontId="18" fillId="0" borderId="68" xfId="73" applyFont="1" applyBorder="1" applyAlignment="1">
      <alignment horizontal="center" vertical="center"/>
    </xf>
    <xf numFmtId="0" fontId="22" fillId="0" borderId="0" xfId="77" applyFont="1" applyAlignment="1">
      <alignment horizontal="center" vertical="center"/>
    </xf>
    <xf numFmtId="0" fontId="22" fillId="0" borderId="29" xfId="77" applyFont="1" applyBorder="1" applyAlignment="1">
      <alignment vertical="center"/>
    </xf>
    <xf numFmtId="169" fontId="22" fillId="0" borderId="13" xfId="77" applyNumberFormat="1" applyFont="1" applyBorder="1" applyAlignment="1">
      <alignment horizontal="center" vertical="center"/>
    </xf>
    <xf numFmtId="169" fontId="22" fillId="0" borderId="22" xfId="77" applyNumberFormat="1" applyFont="1" applyBorder="1" applyAlignment="1">
      <alignment horizontal="center" vertical="center"/>
    </xf>
    <xf numFmtId="0" fontId="7" fillId="0" borderId="0" xfId="77" applyFont="1" applyAlignment="1">
      <alignment vertical="center"/>
    </xf>
    <xf numFmtId="0" fontId="18" fillId="0" borderId="30" xfId="77" applyFont="1" applyBorder="1" applyAlignment="1">
      <alignment horizontal="center" vertical="center"/>
    </xf>
    <xf numFmtId="0" fontId="18" fillId="0" borderId="0" xfId="77" applyFont="1" applyAlignment="1">
      <alignment horizontal="center" vertical="center"/>
    </xf>
    <xf numFmtId="0" fontId="18" fillId="0" borderId="29" xfId="77" applyFont="1" applyBorder="1" applyAlignment="1">
      <alignment vertical="center"/>
    </xf>
    <xf numFmtId="165" fontId="18" fillId="0" borderId="28" xfId="77" applyNumberFormat="1" applyFont="1" applyBorder="1" applyAlignment="1">
      <alignment horizontal="center" vertical="center"/>
    </xf>
    <xf numFmtId="165" fontId="18" fillId="0" borderId="27" xfId="77" applyNumberFormat="1" applyFont="1" applyBorder="1" applyAlignment="1">
      <alignment horizontal="center" vertical="center"/>
    </xf>
    <xf numFmtId="0" fontId="18" fillId="0" borderId="29" xfId="77" applyFont="1" applyBorder="1" applyAlignment="1">
      <alignment horizontal="left" vertical="center"/>
    </xf>
    <xf numFmtId="0" fontId="6" fillId="0" borderId="27" xfId="77" applyFont="1" applyBorder="1" applyAlignment="1">
      <alignment horizontal="center" vertical="center"/>
    </xf>
    <xf numFmtId="0" fontId="6" fillId="0" borderId="28" xfId="77" applyFont="1" applyBorder="1" applyAlignment="1">
      <alignment horizontal="center" vertical="center"/>
    </xf>
    <xf numFmtId="165" fontId="2" fillId="0" borderId="27" xfId="77" applyNumberFormat="1" applyFont="1" applyBorder="1" applyAlignment="1">
      <alignment horizontal="center" vertical="center"/>
    </xf>
    <xf numFmtId="0" fontId="18" fillId="0" borderId="34" xfId="77" applyFont="1" applyBorder="1" applyAlignment="1">
      <alignment horizontal="center" vertical="center"/>
    </xf>
    <xf numFmtId="0" fontId="18" fillId="0" borderId="21" xfId="77" applyFont="1" applyBorder="1" applyAlignment="1">
      <alignment horizontal="center" vertical="center"/>
    </xf>
    <xf numFmtId="0" fontId="18" fillId="0" borderId="20" xfId="77" applyFont="1" applyBorder="1" applyAlignment="1">
      <alignment vertical="center"/>
    </xf>
    <xf numFmtId="0" fontId="18" fillId="0" borderId="17" xfId="77" applyFont="1" applyBorder="1" applyAlignment="1">
      <alignment horizontal="center" vertical="center"/>
    </xf>
    <xf numFmtId="0" fontId="18" fillId="0" borderId="18" xfId="77" applyFont="1" applyBorder="1" applyAlignment="1">
      <alignment horizontal="center" vertical="center"/>
    </xf>
    <xf numFmtId="0" fontId="36" fillId="0" borderId="0" xfId="77" quotePrefix="1" applyFont="1" applyAlignment="1">
      <alignment horizontal="right" vertical="center"/>
    </xf>
    <xf numFmtId="165" fontId="36" fillId="0" borderId="0" xfId="77" quotePrefix="1" applyNumberFormat="1" applyFont="1" applyAlignment="1">
      <alignment horizontal="right" vertical="center"/>
    </xf>
    <xf numFmtId="0" fontId="18" fillId="0" borderId="0" xfId="77" applyFont="1" applyAlignment="1">
      <alignment vertical="center"/>
    </xf>
    <xf numFmtId="0" fontId="15" fillId="0" borderId="0" xfId="77" applyFont="1" applyAlignment="1">
      <alignment horizontal="left" vertical="center"/>
    </xf>
    <xf numFmtId="0" fontId="15" fillId="0" borderId="0" xfId="77" applyFont="1" applyAlignment="1">
      <alignment horizontal="center" vertical="center"/>
    </xf>
    <xf numFmtId="0" fontId="15" fillId="0" borderId="0" xfId="77" applyFont="1" applyAlignment="1">
      <alignment vertical="center"/>
    </xf>
    <xf numFmtId="0" fontId="7" fillId="0" borderId="0" xfId="77" quotePrefix="1" applyFont="1" applyAlignment="1">
      <alignment horizontal="left"/>
    </xf>
    <xf numFmtId="0" fontId="35" fillId="0" borderId="0" xfId="78" quotePrefix="1" applyFont="1" applyAlignment="1">
      <alignment horizontal="left"/>
    </xf>
    <xf numFmtId="0" fontId="2" fillId="0" borderId="58" xfId="72" applyFont="1" applyBorder="1" applyAlignment="1">
      <alignment horizontal="center" vertical="center" wrapText="1"/>
    </xf>
    <xf numFmtId="0" fontId="2" fillId="0" borderId="8" xfId="72" applyFont="1" applyBorder="1" applyAlignment="1">
      <alignment horizontal="center" vertical="center" wrapText="1"/>
    </xf>
    <xf numFmtId="0" fontId="2" fillId="0" borderId="1" xfId="72" applyFont="1" applyBorder="1" applyAlignment="1">
      <alignment horizontal="center" vertical="center" wrapText="1"/>
    </xf>
    <xf numFmtId="0" fontId="50" fillId="0" borderId="4" xfId="72" applyFont="1" applyBorder="1" applyAlignment="1">
      <alignment horizontal="center" vertical="center"/>
    </xf>
    <xf numFmtId="245" fontId="50" fillId="0" borderId="32" xfId="72" applyNumberFormat="1" applyFont="1" applyBorder="1" applyAlignment="1">
      <alignment horizontal="center" vertical="center"/>
    </xf>
    <xf numFmtId="245" fontId="50" fillId="0" borderId="27" xfId="72" applyNumberFormat="1" applyFont="1" applyBorder="1" applyAlignment="1">
      <alignment horizontal="center" vertical="center"/>
    </xf>
    <xf numFmtId="245" fontId="50" fillId="0" borderId="118" xfId="72" applyNumberFormat="1" applyFont="1" applyBorder="1" applyAlignment="1">
      <alignment horizontal="center" vertical="center"/>
    </xf>
    <xf numFmtId="245" fontId="50" fillId="0" borderId="42" xfId="72" applyNumberFormat="1" applyFont="1" applyBorder="1" applyAlignment="1">
      <alignment horizontal="center" vertical="center"/>
    </xf>
    <xf numFmtId="245" fontId="50" fillId="0" borderId="0" xfId="72" applyNumberFormat="1" applyFont="1" applyAlignment="1">
      <alignment horizontal="center" vertical="center"/>
    </xf>
    <xf numFmtId="245" fontId="50" fillId="0" borderId="4" xfId="72" applyNumberFormat="1" applyFont="1" applyBorder="1" applyAlignment="1">
      <alignment horizontal="center" vertical="center"/>
    </xf>
    <xf numFmtId="0" fontId="2" fillId="0" borderId="7" xfId="72" applyFont="1" applyBorder="1" applyAlignment="1">
      <alignment vertical="center"/>
    </xf>
    <xf numFmtId="245" fontId="35" fillId="0" borderId="32" xfId="72" applyNumberFormat="1" applyFont="1" applyBorder="1" applyAlignment="1">
      <alignment horizontal="center" vertical="center"/>
    </xf>
    <xf numFmtId="245" fontId="35" fillId="0" borderId="27" xfId="72" applyNumberFormat="1" applyFont="1" applyBorder="1" applyAlignment="1">
      <alignment horizontal="center" vertical="center"/>
    </xf>
    <xf numFmtId="3" fontId="35" fillId="0" borderId="42" xfId="72" applyNumberFormat="1" applyFont="1" applyBorder="1" applyAlignment="1">
      <alignment horizontal="center" vertical="center"/>
    </xf>
    <xf numFmtId="3" fontId="35" fillId="0" borderId="10" xfId="72" applyNumberFormat="1" applyFont="1" applyBorder="1" applyAlignment="1">
      <alignment horizontal="center" vertical="center"/>
    </xf>
    <xf numFmtId="3" fontId="35" fillId="0" borderId="7" xfId="72" applyNumberFormat="1" applyFont="1" applyBorder="1" applyAlignment="1">
      <alignment horizontal="center" vertical="center"/>
    </xf>
    <xf numFmtId="245" fontId="2" fillId="0" borderId="32" xfId="72" applyNumberFormat="1" applyFont="1" applyBorder="1" applyAlignment="1">
      <alignment horizontal="center" vertical="center"/>
    </xf>
    <xf numFmtId="245" fontId="2" fillId="0" borderId="27" xfId="72" applyNumberFormat="1" applyFont="1" applyBorder="1" applyAlignment="1">
      <alignment horizontal="center" vertical="center"/>
    </xf>
    <xf numFmtId="3" fontId="2" fillId="0" borderId="42" xfId="72" applyNumberFormat="1" applyFont="1" applyBorder="1" applyAlignment="1">
      <alignment horizontal="center" vertical="center"/>
    </xf>
    <xf numFmtId="3" fontId="2" fillId="0" borderId="10" xfId="72" applyNumberFormat="1" applyFont="1" applyBorder="1" applyAlignment="1">
      <alignment horizontal="center" vertical="center"/>
    </xf>
    <xf numFmtId="3" fontId="2" fillId="0" borderId="7" xfId="72" applyNumberFormat="1" applyFont="1" applyBorder="1" applyAlignment="1">
      <alignment horizontal="center" vertical="center"/>
    </xf>
    <xf numFmtId="0" fontId="45" fillId="0" borderId="7" xfId="72" applyFont="1" applyBorder="1" applyAlignment="1">
      <alignment vertical="center"/>
    </xf>
    <xf numFmtId="245" fontId="45" fillId="0" borderId="32" xfId="72" applyNumberFormat="1" applyFont="1" applyBorder="1" applyAlignment="1">
      <alignment horizontal="center" vertical="center"/>
    </xf>
    <xf numFmtId="245" fontId="45" fillId="0" borderId="27" xfId="72" applyNumberFormat="1" applyFont="1" applyBorder="1" applyAlignment="1">
      <alignment horizontal="center" vertical="center"/>
    </xf>
    <xf numFmtId="3" fontId="45" fillId="0" borderId="42" xfId="72" applyNumberFormat="1" applyFont="1" applyBorder="1" applyAlignment="1">
      <alignment horizontal="center" vertical="center"/>
    </xf>
    <xf numFmtId="3" fontId="45" fillId="0" borderId="10" xfId="72" applyNumberFormat="1" applyFont="1" applyBorder="1" applyAlignment="1">
      <alignment horizontal="center" vertical="center"/>
    </xf>
    <xf numFmtId="3" fontId="45" fillId="0" borderId="7" xfId="72" applyNumberFormat="1" applyFont="1" applyBorder="1" applyAlignment="1">
      <alignment horizontal="center" vertical="center"/>
    </xf>
    <xf numFmtId="0" fontId="2" fillId="0" borderId="7" xfId="72" applyFont="1" applyBorder="1" applyAlignment="1">
      <alignment vertical="center" wrapText="1"/>
    </xf>
    <xf numFmtId="246" fontId="2" fillId="0" borderId="32" xfId="72" applyNumberFormat="1" applyFont="1" applyBorder="1" applyAlignment="1">
      <alignment horizontal="center" vertical="center"/>
    </xf>
    <xf numFmtId="246" fontId="2" fillId="0" borderId="27" xfId="72" applyNumberFormat="1" applyFont="1" applyBorder="1" applyAlignment="1">
      <alignment horizontal="center" vertical="center"/>
    </xf>
    <xf numFmtId="246" fontId="2" fillId="0" borderId="42" xfId="72" applyNumberFormat="1" applyFont="1" applyBorder="1" applyAlignment="1">
      <alignment horizontal="center" vertical="center"/>
    </xf>
    <xf numFmtId="246" fontId="2" fillId="0" borderId="7" xfId="72" applyNumberFormat="1" applyFont="1" applyBorder="1" applyAlignment="1">
      <alignment horizontal="center" vertical="center"/>
    </xf>
    <xf numFmtId="0" fontId="2" fillId="0" borderId="10" xfId="72" applyFont="1" applyBorder="1" applyAlignment="1">
      <alignment vertical="center"/>
    </xf>
    <xf numFmtId="0" fontId="45" fillId="0" borderId="10" xfId="72" applyFont="1" applyBorder="1" applyAlignment="1">
      <alignment vertical="center"/>
    </xf>
    <xf numFmtId="0" fontId="2" fillId="0" borderId="8" xfId="72" applyFont="1" applyBorder="1" applyAlignment="1">
      <alignment horizontal="left" vertical="center" wrapText="1"/>
    </xf>
    <xf numFmtId="245" fontId="35" fillId="0" borderId="52" xfId="72" quotePrefix="1" applyNumberFormat="1" applyFont="1" applyBorder="1" applyAlignment="1">
      <alignment horizontal="center" vertical="center"/>
    </xf>
    <xf numFmtId="245" fontId="35" fillId="0" borderId="119" xfId="72" quotePrefix="1" applyNumberFormat="1" applyFont="1" applyBorder="1" applyAlignment="1">
      <alignment horizontal="center" vertical="center"/>
    </xf>
    <xf numFmtId="246" fontId="2" fillId="0" borderId="119" xfId="72" applyNumberFormat="1" applyFont="1" applyBorder="1" applyAlignment="1">
      <alignment horizontal="center" vertical="center"/>
    </xf>
    <xf numFmtId="245" fontId="35" fillId="0" borderId="119" xfId="72" applyNumberFormat="1" applyFont="1" applyBorder="1" applyAlignment="1">
      <alignment horizontal="center" vertical="center"/>
    </xf>
    <xf numFmtId="246" fontId="2" fillId="0" borderId="58" xfId="72" applyNumberFormat="1" applyFont="1" applyBorder="1" applyAlignment="1">
      <alignment horizontal="center" vertical="center"/>
    </xf>
    <xf numFmtId="246" fontId="2" fillId="0" borderId="2" xfId="72" applyNumberFormat="1" applyFont="1" applyBorder="1" applyAlignment="1">
      <alignment horizontal="center" vertical="center"/>
    </xf>
    <xf numFmtId="245" fontId="35" fillId="0" borderId="58" xfId="72" applyNumberFormat="1" applyFont="1" applyBorder="1" applyAlignment="1">
      <alignment horizontal="center" vertical="center"/>
    </xf>
    <xf numFmtId="245" fontId="35" fillId="0" borderId="2" xfId="72" applyNumberFormat="1" applyFont="1" applyBorder="1" applyAlignment="1">
      <alignment horizontal="center" vertical="center"/>
    </xf>
    <xf numFmtId="245" fontId="2" fillId="0" borderId="0" xfId="72" applyNumberFormat="1" applyFont="1"/>
    <xf numFmtId="0" fontId="22" fillId="0" borderId="0" xfId="79" quotePrefix="1" applyFont="1" applyAlignment="1">
      <alignment horizontal="left"/>
    </xf>
    <xf numFmtId="0" fontId="20" fillId="0" borderId="0" xfId="79" applyFont="1"/>
    <xf numFmtId="0" fontId="12" fillId="0" borderId="0" xfId="79" applyFont="1"/>
    <xf numFmtId="0" fontId="6" fillId="0" borderId="0" xfId="79" applyFont="1"/>
    <xf numFmtId="0" fontId="2" fillId="0" borderId="0" xfId="79" applyFont="1"/>
    <xf numFmtId="165" fontId="38" fillId="0" borderId="27" xfId="72" applyNumberFormat="1" applyFont="1" applyBorder="1" applyAlignment="1">
      <alignment horizontal="center"/>
    </xf>
    <xf numFmtId="0" fontId="161" fillId="0" borderId="28" xfId="79" applyFont="1" applyBorder="1"/>
    <xf numFmtId="0" fontId="161" fillId="0" borderId="0" xfId="79" applyFont="1"/>
    <xf numFmtId="0" fontId="162" fillId="0" borderId="0" xfId="79" applyFont="1"/>
    <xf numFmtId="0" fontId="162" fillId="0" borderId="29" xfId="79" applyFont="1" applyBorder="1"/>
    <xf numFmtId="3" fontId="162" fillId="0" borderId="27" xfId="79" applyNumberFormat="1" applyFont="1" applyBorder="1" applyAlignment="1">
      <alignment horizontal="right" indent="2"/>
    </xf>
    <xf numFmtId="3" fontId="162" fillId="0" borderId="13" xfId="79" applyNumberFormat="1" applyFont="1" applyBorder="1" applyAlignment="1">
      <alignment horizontal="center"/>
    </xf>
    <xf numFmtId="0" fontId="50" fillId="0" borderId="0" xfId="79" applyFont="1"/>
    <xf numFmtId="0" fontId="61" fillId="0" borderId="28" xfId="79" applyFont="1" applyBorder="1"/>
    <xf numFmtId="0" fontId="61" fillId="0" borderId="0" xfId="79" applyFont="1"/>
    <xf numFmtId="0" fontId="66" fillId="0" borderId="29" xfId="79" applyFont="1" applyBorder="1"/>
    <xf numFmtId="3" fontId="66" fillId="0" borderId="27" xfId="79" applyNumberFormat="1" applyFont="1" applyBorder="1" applyAlignment="1">
      <alignment horizontal="right" wrapText="1" indent="2"/>
    </xf>
    <xf numFmtId="165" fontId="66" fillId="0" borderId="27" xfId="72" applyNumberFormat="1" applyFont="1" applyBorder="1" applyAlignment="1">
      <alignment horizontal="center"/>
    </xf>
    <xf numFmtId="0" fontId="35" fillId="0" borderId="0" xfId="79" applyFont="1" applyAlignment="1">
      <alignment vertical="top" wrapText="1"/>
    </xf>
    <xf numFmtId="0" fontId="15" fillId="0" borderId="28" xfId="79" applyFont="1" applyBorder="1"/>
    <xf numFmtId="0" fontId="15" fillId="0" borderId="0" xfId="79" applyFont="1"/>
    <xf numFmtId="0" fontId="163" fillId="0" borderId="0" xfId="79" applyFont="1"/>
    <xf numFmtId="0" fontId="38" fillId="0" borderId="29" xfId="79" applyFont="1" applyBorder="1"/>
    <xf numFmtId="3" fontId="38" fillId="0" borderId="27" xfId="79" applyNumberFormat="1" applyFont="1" applyBorder="1" applyAlignment="1">
      <alignment horizontal="right" indent="2"/>
    </xf>
    <xf numFmtId="0" fontId="2" fillId="0" borderId="0" xfId="79" applyFont="1" applyAlignment="1">
      <alignment vertical="top" wrapText="1"/>
    </xf>
    <xf numFmtId="0" fontId="38" fillId="0" borderId="0" xfId="79" applyFont="1"/>
    <xf numFmtId="165" fontId="2" fillId="0" borderId="27" xfId="72" applyNumberFormat="1" applyFont="1" applyBorder="1" applyAlignment="1">
      <alignment horizontal="center"/>
    </xf>
    <xf numFmtId="3" fontId="38" fillId="0" borderId="27" xfId="79" applyNumberFormat="1" applyFont="1" applyBorder="1" applyAlignment="1">
      <alignment horizontal="center"/>
    </xf>
    <xf numFmtId="3" fontId="66" fillId="0" borderId="27" xfId="79" applyNumberFormat="1" applyFont="1" applyBorder="1" applyAlignment="1">
      <alignment horizontal="right" indent="2"/>
    </xf>
    <xf numFmtId="0" fontId="15" fillId="0" borderId="29" xfId="79" quotePrefix="1" applyFont="1" applyBorder="1"/>
    <xf numFmtId="0" fontId="38" fillId="0" borderId="27" xfId="79" applyFont="1" applyBorder="1" applyAlignment="1">
      <alignment horizontal="right" indent="2"/>
    </xf>
    <xf numFmtId="0" fontId="35" fillId="0" borderId="0" xfId="79" applyFont="1"/>
    <xf numFmtId="232" fontId="38" fillId="0" borderId="27" xfId="72" applyNumberFormat="1" applyFont="1" applyBorder="1" applyAlignment="1">
      <alignment horizontal="center"/>
    </xf>
    <xf numFmtId="0" fontId="15" fillId="0" borderId="28" xfId="79" applyFont="1" applyBorder="1" applyAlignment="1">
      <alignment horizontal="right"/>
    </xf>
    <xf numFmtId="0" fontId="15" fillId="0" borderId="0" xfId="79" applyFont="1" applyAlignment="1">
      <alignment horizontal="right"/>
    </xf>
    <xf numFmtId="243" fontId="61" fillId="0" borderId="0" xfId="79" applyNumberFormat="1" applyFont="1"/>
    <xf numFmtId="0" fontId="66" fillId="0" borderId="27" xfId="79" applyFont="1" applyBorder="1" applyAlignment="1">
      <alignment horizontal="right" indent="2"/>
    </xf>
    <xf numFmtId="37" fontId="66" fillId="0" borderId="30" xfId="8" applyNumberFormat="1" applyFont="1" applyFill="1" applyBorder="1" applyAlignment="1">
      <alignment horizontal="center"/>
    </xf>
    <xf numFmtId="37" fontId="38" fillId="0" borderId="30" xfId="8" applyNumberFormat="1" applyFont="1" applyFill="1" applyBorder="1" applyAlignment="1">
      <alignment horizontal="center"/>
    </xf>
    <xf numFmtId="0" fontId="15" fillId="0" borderId="18" xfId="79" applyFont="1" applyBorder="1"/>
    <xf numFmtId="0" fontId="15" fillId="0" borderId="21" xfId="79" applyFont="1" applyBorder="1"/>
    <xf numFmtId="0" fontId="38" fillId="0" borderId="21" xfId="79" applyFont="1" applyBorder="1"/>
    <xf numFmtId="0" fontId="38" fillId="0" borderId="20" xfId="79" applyFont="1" applyBorder="1"/>
    <xf numFmtId="3" fontId="38" fillId="0" borderId="17" xfId="79" applyNumberFormat="1" applyFont="1" applyBorder="1" applyAlignment="1">
      <alignment horizontal="center"/>
    </xf>
    <xf numFmtId="232" fontId="38" fillId="0" borderId="17" xfId="72" applyNumberFormat="1" applyFont="1" applyBorder="1" applyAlignment="1">
      <alignment horizontal="center"/>
    </xf>
    <xf numFmtId="3" fontId="161" fillId="0" borderId="25" xfId="79" applyNumberFormat="1" applyFont="1" applyBorder="1" applyAlignment="1">
      <alignment horizontal="right" indent="2"/>
    </xf>
    <xf numFmtId="3" fontId="161" fillId="0" borderId="0" xfId="79" applyNumberFormat="1" applyFont="1" applyAlignment="1">
      <alignment horizontal="right" indent="2"/>
    </xf>
    <xf numFmtId="202" fontId="23" fillId="0" borderId="0" xfId="79" quotePrefix="1" applyNumberFormat="1" applyFont="1" applyAlignment="1">
      <alignment horizontal="right"/>
    </xf>
    <xf numFmtId="0" fontId="39" fillId="0" borderId="0" xfId="79" applyFont="1"/>
    <xf numFmtId="0" fontId="7" fillId="0" borderId="0" xfId="73" quotePrefix="1" applyFont="1" applyAlignment="1">
      <alignment horizontal="left"/>
    </xf>
    <xf numFmtId="0" fontId="7" fillId="0" borderId="0" xfId="81" applyFont="1"/>
    <xf numFmtId="0" fontId="18" fillId="0" borderId="0" xfId="81" applyFont="1"/>
    <xf numFmtId="0" fontId="2" fillId="0" borderId="0" xfId="81" applyFont="1"/>
    <xf numFmtId="0" fontId="129" fillId="0" borderId="0" xfId="81" applyFont="1"/>
    <xf numFmtId="0" fontId="18" fillId="0" borderId="0" xfId="80" applyFont="1" applyAlignment="1">
      <alignment horizontal="right"/>
    </xf>
    <xf numFmtId="0" fontId="2" fillId="0" borderId="0" xfId="79" quotePrefix="1" applyFont="1" applyAlignment="1">
      <alignment horizontal="right"/>
    </xf>
    <xf numFmtId="0" fontId="3" fillId="0" borderId="0" xfId="81" applyFont="1" applyAlignment="1">
      <alignment horizontal="left"/>
    </xf>
    <xf numFmtId="165" fontId="18" fillId="0" borderId="0" xfId="81" applyNumberFormat="1" applyFont="1"/>
    <xf numFmtId="0" fontId="18" fillId="0" borderId="66" xfId="81" applyFont="1" applyBorder="1" applyAlignment="1">
      <alignment horizontal="center" vertical="center"/>
    </xf>
    <xf numFmtId="0" fontId="18" fillId="0" borderId="67" xfId="81" applyFont="1" applyBorder="1" applyAlignment="1">
      <alignment horizontal="center" vertical="center"/>
    </xf>
    <xf numFmtId="0" fontId="18" fillId="0" borderId="68" xfId="81" applyFont="1" applyBorder="1" applyAlignment="1">
      <alignment horizontal="center" vertical="center"/>
    </xf>
    <xf numFmtId="0" fontId="129" fillId="0" borderId="28" xfId="81" applyFont="1" applyBorder="1"/>
    <xf numFmtId="0" fontId="129" fillId="0" borderId="0" xfId="81" applyFont="1" applyAlignment="1">
      <alignment horizontal="center" vertical="center"/>
    </xf>
    <xf numFmtId="173" fontId="17" fillId="0" borderId="27" xfId="80" applyNumberFormat="1" applyFont="1" applyBorder="1" applyAlignment="1">
      <alignment vertical="center"/>
    </xf>
    <xf numFmtId="173" fontId="17" fillId="0" borderId="7" xfId="80" applyNumberFormat="1" applyFont="1" applyBorder="1" applyAlignment="1">
      <alignment vertical="center"/>
    </xf>
    <xf numFmtId="173" fontId="17" fillId="0" borderId="42" xfId="80" applyNumberFormat="1" applyFont="1" applyBorder="1" applyAlignment="1">
      <alignment vertical="center"/>
    </xf>
    <xf numFmtId="173" fontId="17" fillId="0" borderId="42" xfId="81" applyNumberFormat="1" applyFont="1" applyBorder="1" applyAlignment="1">
      <alignment vertical="center"/>
    </xf>
    <xf numFmtId="173" fontId="17" fillId="0" borderId="29" xfId="81" applyNumberFormat="1" applyFont="1" applyBorder="1" applyAlignment="1">
      <alignment vertical="center"/>
    </xf>
    <xf numFmtId="165" fontId="50" fillId="0" borderId="0" xfId="81" applyNumberFormat="1" applyFont="1" applyAlignment="1">
      <alignment vertical="center"/>
    </xf>
    <xf numFmtId="173" fontId="35" fillId="0" borderId="0" xfId="81" applyNumberFormat="1" applyFont="1"/>
    <xf numFmtId="0" fontId="35" fillId="0" borderId="0" xfId="81" applyFont="1"/>
    <xf numFmtId="0" fontId="147" fillId="0" borderId="0" xfId="81" applyFont="1"/>
    <xf numFmtId="173" fontId="22" fillId="0" borderId="27" xfId="80" applyNumberFormat="1" applyFont="1" applyBorder="1" applyAlignment="1">
      <alignment vertical="center"/>
    </xf>
    <xf numFmtId="173" fontId="22" fillId="0" borderId="7" xfId="80" applyNumberFormat="1" applyFont="1" applyBorder="1" applyAlignment="1">
      <alignment vertical="center"/>
    </xf>
    <xf numFmtId="173" fontId="22" fillId="0" borderId="42" xfId="80" applyNumberFormat="1" applyFont="1" applyBorder="1" applyAlignment="1">
      <alignment vertical="center"/>
    </xf>
    <xf numFmtId="173" fontId="22" fillId="0" borderId="7" xfId="81" applyNumberFormat="1" applyFont="1" applyBorder="1"/>
    <xf numFmtId="173" fontId="22" fillId="0" borderId="42" xfId="81" applyNumberFormat="1" applyFont="1" applyBorder="1"/>
    <xf numFmtId="173" fontId="22" fillId="0" borderId="29" xfId="81" applyNumberFormat="1" applyFont="1" applyBorder="1"/>
    <xf numFmtId="0" fontId="147" fillId="0" borderId="28" xfId="81" applyFont="1" applyBorder="1"/>
    <xf numFmtId="173" fontId="22" fillId="0" borderId="27" xfId="80" applyNumberFormat="1" applyFont="1" applyBorder="1"/>
    <xf numFmtId="173" fontId="22" fillId="0" borderId="7" xfId="80" applyNumberFormat="1" applyFont="1" applyBorder="1"/>
    <xf numFmtId="173" fontId="22" fillId="0" borderId="42" xfId="80" applyNumberFormat="1" applyFont="1" applyBorder="1"/>
    <xf numFmtId="173" fontId="18" fillId="0" borderId="7" xfId="81" applyNumberFormat="1" applyFont="1" applyBorder="1"/>
    <xf numFmtId="173" fontId="18" fillId="0" borderId="42" xfId="81" applyNumberFormat="1" applyFont="1" applyBorder="1"/>
    <xf numFmtId="173" fontId="18" fillId="0" borderId="29" xfId="81" applyNumberFormat="1" applyFont="1" applyBorder="1"/>
    <xf numFmtId="0" fontId="147" fillId="0" borderId="0" xfId="81" applyFont="1" applyAlignment="1">
      <alignment horizontal="left" indent="1"/>
    </xf>
    <xf numFmtId="173" fontId="18" fillId="0" borderId="27" xfId="80" applyNumberFormat="1" applyFont="1" applyBorder="1"/>
    <xf numFmtId="173" fontId="18" fillId="0" borderId="7" xfId="80" applyNumberFormat="1" applyFont="1" applyBorder="1"/>
    <xf numFmtId="173" fontId="18" fillId="0" borderId="42" xfId="80" applyNumberFormat="1" applyFont="1" applyBorder="1"/>
    <xf numFmtId="0" fontId="129" fillId="0" borderId="28" xfId="81" applyFont="1" applyBorder="1" applyAlignment="1">
      <alignment horizontal="left"/>
    </xf>
    <xf numFmtId="173" fontId="35" fillId="0" borderId="7" xfId="81" applyNumberFormat="1" applyFont="1" applyBorder="1"/>
    <xf numFmtId="0" fontId="2" fillId="0" borderId="0" xfId="81" applyFont="1" applyAlignment="1">
      <alignment vertical="top" wrapText="1"/>
    </xf>
    <xf numFmtId="0" fontId="147" fillId="0" borderId="0" xfId="80" applyFont="1"/>
    <xf numFmtId="0" fontId="147" fillId="0" borderId="28" xfId="81" applyFont="1" applyBorder="1" applyAlignment="1">
      <alignment vertical="top" wrapText="1"/>
    </xf>
    <xf numFmtId="0" fontId="147" fillId="0" borderId="0" xfId="80" applyFont="1" applyAlignment="1">
      <alignment horizontal="left" indent="1"/>
    </xf>
    <xf numFmtId="247" fontId="18" fillId="0" borderId="27" xfId="80" applyNumberFormat="1" applyFont="1" applyBorder="1"/>
    <xf numFmtId="247" fontId="18" fillId="0" borderId="7" xfId="80" applyNumberFormat="1" applyFont="1" applyBorder="1"/>
    <xf numFmtId="247" fontId="18" fillId="0" borderId="42" xfId="80" applyNumberFormat="1" applyFont="1" applyBorder="1"/>
    <xf numFmtId="247" fontId="18" fillId="0" borderId="29" xfId="80" applyNumberFormat="1" applyFont="1" applyBorder="1"/>
    <xf numFmtId="0" fontId="25" fillId="0" borderId="28" xfId="81" applyFont="1" applyBorder="1"/>
    <xf numFmtId="247" fontId="18" fillId="0" borderId="27" xfId="80" quotePrefix="1" applyNumberFormat="1" applyFont="1" applyBorder="1" applyAlignment="1">
      <alignment horizontal="right"/>
    </xf>
    <xf numFmtId="0" fontId="129" fillId="0" borderId="18" xfId="81" applyFont="1" applyBorder="1"/>
    <xf numFmtId="0" fontId="129" fillId="0" borderId="21" xfId="81" applyFont="1" applyBorder="1"/>
    <xf numFmtId="173" fontId="22" fillId="0" borderId="17" xfId="80" applyNumberFormat="1" applyFont="1" applyBorder="1"/>
    <xf numFmtId="173" fontId="22" fillId="0" borderId="19" xfId="80" applyNumberFormat="1" applyFont="1" applyBorder="1" applyAlignment="1">
      <alignment vertical="center"/>
    </xf>
    <xf numFmtId="173" fontId="22" fillId="0" borderId="36" xfId="81" applyNumberFormat="1" applyFont="1" applyBorder="1" applyAlignment="1">
      <alignment vertical="center"/>
    </xf>
    <xf numFmtId="169" fontId="147" fillId="0" borderId="0" xfId="81" applyNumberFormat="1" applyFont="1"/>
    <xf numFmtId="0" fontId="18" fillId="0" borderId="0" xfId="80" applyFont="1"/>
    <xf numFmtId="169" fontId="18" fillId="0" borderId="0" xfId="81" applyNumberFormat="1" applyFont="1"/>
    <xf numFmtId="169" fontId="2" fillId="0" borderId="0" xfId="81" applyNumberFormat="1" applyFont="1"/>
    <xf numFmtId="0" fontId="22" fillId="0" borderId="0" xfId="82" quotePrefix="1" applyFont="1" applyAlignment="1">
      <alignment horizontal="left" vertical="center"/>
    </xf>
    <xf numFmtId="0" fontId="20" fillId="0" borderId="0" xfId="82" applyFont="1" applyAlignment="1">
      <alignment vertical="center"/>
    </xf>
    <xf numFmtId="0" fontId="12" fillId="0" borderId="0" xfId="82" applyFont="1" applyAlignment="1">
      <alignment vertical="center"/>
    </xf>
    <xf numFmtId="0" fontId="6" fillId="0" borderId="0" xfId="82" applyFont="1"/>
    <xf numFmtId="0" fontId="6" fillId="0" borderId="0" xfId="82" quotePrefix="1" applyFont="1" applyAlignment="1">
      <alignment horizontal="left"/>
    </xf>
    <xf numFmtId="0" fontId="18" fillId="0" borderId="22" xfId="82" applyFont="1" applyBorder="1"/>
    <xf numFmtId="0" fontId="18" fillId="0" borderId="18" xfId="82" applyFont="1" applyBorder="1"/>
    <xf numFmtId="0" fontId="18" fillId="0" borderId="35" xfId="73" applyFont="1" applyBorder="1" applyAlignment="1">
      <alignment horizontal="center" vertical="center"/>
    </xf>
    <xf numFmtId="0" fontId="2" fillId="0" borderId="28" xfId="82" applyFont="1" applyBorder="1"/>
    <xf numFmtId="0" fontId="35" fillId="0" borderId="0" xfId="82" applyFont="1"/>
    <xf numFmtId="0" fontId="2" fillId="0" borderId="0" xfId="82" applyFont="1"/>
    <xf numFmtId="3" fontId="50" fillId="0" borderId="22" xfId="82" applyNumberFormat="1" applyFont="1" applyBorder="1" applyAlignment="1">
      <alignment horizontal="right" indent="2"/>
    </xf>
    <xf numFmtId="3" fontId="50" fillId="0" borderId="13" xfId="82" applyNumberFormat="1" applyFont="1" applyBorder="1" applyAlignment="1">
      <alignment horizontal="right" indent="2"/>
    </xf>
    <xf numFmtId="3" fontId="6" fillId="0" borderId="0" xfId="82" applyNumberFormat="1" applyFont="1"/>
    <xf numFmtId="0" fontId="35" fillId="0" borderId="28" xfId="82" applyFont="1" applyBorder="1"/>
    <xf numFmtId="3" fontId="35" fillId="0" borderId="28" xfId="82" applyNumberFormat="1" applyFont="1" applyBorder="1" applyAlignment="1">
      <alignment horizontal="right" indent="2"/>
    </xf>
    <xf numFmtId="3" fontId="35" fillId="0" borderId="27" xfId="82" applyNumberFormat="1" applyFont="1" applyBorder="1" applyAlignment="1">
      <alignment horizontal="right" indent="2"/>
    </xf>
    <xf numFmtId="0" fontId="7" fillId="0" borderId="0" xfId="82" applyFont="1"/>
    <xf numFmtId="243" fontId="2" fillId="0" borderId="0" xfId="82" applyNumberFormat="1" applyFont="1" applyAlignment="1">
      <alignment horizontal="left"/>
    </xf>
    <xf numFmtId="3" fontId="2" fillId="0" borderId="28" xfId="82" applyNumberFormat="1" applyFont="1" applyBorder="1" applyAlignment="1">
      <alignment horizontal="right" indent="2"/>
    </xf>
    <xf numFmtId="3" fontId="2" fillId="0" borderId="27" xfId="82" applyNumberFormat="1" applyFont="1" applyBorder="1" applyAlignment="1">
      <alignment horizontal="right" indent="2"/>
    </xf>
    <xf numFmtId="0" fontId="2" fillId="0" borderId="0" xfId="82" applyFont="1" applyAlignment="1">
      <alignment horizontal="left"/>
    </xf>
    <xf numFmtId="0" fontId="2" fillId="0" borderId="42" xfId="72" applyFont="1" applyBorder="1"/>
    <xf numFmtId="0" fontId="2" fillId="0" borderId="29" xfId="79" quotePrefix="1" applyFont="1" applyBorder="1"/>
    <xf numFmtId="248" fontId="2" fillId="0" borderId="27" xfId="72" applyNumberFormat="1" applyFont="1" applyBorder="1"/>
    <xf numFmtId="0" fontId="2" fillId="0" borderId="18" xfId="82" applyFont="1" applyBorder="1"/>
    <xf numFmtId="0" fontId="2" fillId="0" borderId="21" xfId="82" applyFont="1" applyBorder="1"/>
    <xf numFmtId="248" fontId="2" fillId="0" borderId="17" xfId="72" applyNumberFormat="1" applyFont="1" applyBorder="1"/>
    <xf numFmtId="0" fontId="41" fillId="0" borderId="0" xfId="82" quotePrefix="1" applyFont="1" applyAlignment="1">
      <alignment horizontal="right" vertical="center"/>
    </xf>
    <xf numFmtId="3" fontId="39" fillId="0" borderId="0" xfId="82" applyNumberFormat="1" applyFont="1"/>
    <xf numFmtId="0" fontId="38" fillId="0" borderId="0" xfId="82" applyFont="1"/>
    <xf numFmtId="0" fontId="164" fillId="0" borderId="0" xfId="82" quotePrefix="1" applyFont="1" applyAlignment="1">
      <alignment horizontal="right"/>
    </xf>
    <xf numFmtId="3" fontId="38" fillId="0" borderId="0" xfId="82" applyNumberFormat="1" applyFont="1"/>
    <xf numFmtId="3" fontId="15" fillId="0" borderId="0" xfId="82" applyNumberFormat="1" applyFont="1"/>
    <xf numFmtId="0" fontId="15" fillId="0" borderId="0" xfId="78" applyFont="1" applyAlignment="1">
      <alignment wrapText="1"/>
    </xf>
    <xf numFmtId="3" fontId="15" fillId="0" borderId="0" xfId="78" applyNumberFormat="1" applyFont="1" applyAlignment="1">
      <alignment wrapText="1"/>
    </xf>
    <xf numFmtId="0" fontId="33" fillId="0" borderId="0" xfId="82" applyFont="1"/>
    <xf numFmtId="0" fontId="6" fillId="0" borderId="0" xfId="82" applyFont="1" applyAlignment="1">
      <alignment horizontal="right"/>
    </xf>
    <xf numFmtId="243" fontId="6" fillId="0" borderId="0" xfId="82" applyNumberFormat="1" applyFont="1"/>
    <xf numFmtId="3" fontId="33" fillId="0" borderId="0" xfId="82" applyNumberFormat="1" applyFont="1"/>
    <xf numFmtId="0" fontId="35" fillId="0" borderId="0" xfId="83" quotePrefix="1" applyFont="1" applyAlignment="1">
      <alignment horizontal="left"/>
    </xf>
    <xf numFmtId="0" fontId="35" fillId="0" borderId="0" xfId="83" applyFont="1"/>
    <xf numFmtId="0" fontId="2" fillId="0" borderId="0" xfId="83" applyFont="1"/>
    <xf numFmtId="0" fontId="2" fillId="0" borderId="0" xfId="83" applyFont="1" applyAlignment="1">
      <alignment horizontal="right"/>
    </xf>
    <xf numFmtId="0" fontId="2" fillId="0" borderId="0" xfId="83" applyFont="1" applyAlignment="1">
      <alignment horizontal="center"/>
    </xf>
    <xf numFmtId="0" fontId="35" fillId="0" borderId="13" xfId="83" applyFont="1" applyBorder="1" applyAlignment="1">
      <alignment horizontal="center"/>
    </xf>
    <xf numFmtId="0" fontId="2" fillId="0" borderId="25" xfId="83" applyFont="1" applyBorder="1"/>
    <xf numFmtId="0" fontId="35" fillId="0" borderId="17" xfId="83" applyFont="1" applyBorder="1" applyAlignment="1">
      <alignment horizontal="center"/>
    </xf>
    <xf numFmtId="0" fontId="2" fillId="0" borderId="21" xfId="83" applyFont="1" applyBorder="1" applyAlignment="1">
      <alignment horizontal="left"/>
    </xf>
    <xf numFmtId="0" fontId="2" fillId="0" borderId="38" xfId="73" applyFont="1" applyBorder="1" applyAlignment="1">
      <alignment horizontal="center" vertical="center"/>
    </xf>
    <xf numFmtId="0" fontId="2" fillId="0" borderId="37" xfId="73" applyFont="1" applyBorder="1" applyAlignment="1">
      <alignment horizontal="center" vertical="center"/>
    </xf>
    <xf numFmtId="0" fontId="2" fillId="0" borderId="35" xfId="73" applyFont="1" applyBorder="1" applyAlignment="1">
      <alignment horizontal="center" vertical="center"/>
    </xf>
    <xf numFmtId="0" fontId="2" fillId="0" borderId="16" xfId="73" applyFont="1" applyBorder="1" applyAlignment="1">
      <alignment horizontal="center" vertical="center"/>
    </xf>
    <xf numFmtId="0" fontId="35" fillId="0" borderId="27" xfId="83" applyFont="1" applyBorder="1" applyAlignment="1">
      <alignment horizontal="center"/>
    </xf>
    <xf numFmtId="0" fontId="50" fillId="0" borderId="0" xfId="83" applyFont="1"/>
    <xf numFmtId="0" fontId="50" fillId="0" borderId="29" xfId="83" applyFont="1" applyBorder="1"/>
    <xf numFmtId="3" fontId="50" fillId="0" borderId="27" xfId="83" applyNumberFormat="1" applyFont="1" applyBorder="1" applyAlignment="1">
      <alignment horizontal="right" indent="1"/>
    </xf>
    <xf numFmtId="0" fontId="35" fillId="0" borderId="29" xfId="83" applyFont="1" applyBorder="1"/>
    <xf numFmtId="3" fontId="35" fillId="0" borderId="27" xfId="83" applyNumberFormat="1" applyFont="1" applyBorder="1" applyAlignment="1">
      <alignment horizontal="right" indent="1"/>
    </xf>
    <xf numFmtId="0" fontId="2" fillId="0" borderId="27" xfId="83" applyFont="1" applyBorder="1" applyAlignment="1">
      <alignment horizontal="center"/>
    </xf>
    <xf numFmtId="0" fontId="2" fillId="0" borderId="29" xfId="83" applyFont="1" applyBorder="1"/>
    <xf numFmtId="3" fontId="2" fillId="0" borderId="27" xfId="83" applyNumberFormat="1" applyFont="1" applyBorder="1" applyAlignment="1">
      <alignment horizontal="right" indent="1"/>
    </xf>
    <xf numFmtId="0" fontId="2" fillId="0" borderId="0" xfId="83" applyFont="1" applyAlignment="1">
      <alignment vertical="top" wrapText="1"/>
    </xf>
    <xf numFmtId="0" fontId="2" fillId="0" borderId="29" xfId="83" applyFont="1" applyBorder="1" applyAlignment="1">
      <alignment vertical="top" wrapText="1"/>
    </xf>
    <xf numFmtId="3" fontId="2" fillId="0" borderId="27" xfId="72" applyNumberFormat="1" applyFont="1" applyBorder="1" applyAlignment="1">
      <alignment horizontal="right" indent="1"/>
    </xf>
    <xf numFmtId="3" fontId="2" fillId="0" borderId="28" xfId="72" applyNumberFormat="1" applyFont="1" applyBorder="1" applyAlignment="1">
      <alignment horizontal="right" indent="1"/>
    </xf>
    <xf numFmtId="202" fontId="2" fillId="0" borderId="27" xfId="83" applyNumberFormat="1" applyFont="1" applyBorder="1" applyAlignment="1">
      <alignment horizontal="center"/>
    </xf>
    <xf numFmtId="3" fontId="2" fillId="0" borderId="29" xfId="83" applyNumberFormat="1" applyFont="1" applyBorder="1" applyAlignment="1">
      <alignment horizontal="right" indent="1"/>
    </xf>
    <xf numFmtId="0" fontId="2" fillId="0" borderId="17" xfId="83" applyFont="1" applyBorder="1" applyAlignment="1">
      <alignment horizontal="center"/>
    </xf>
    <xf numFmtId="0" fontId="2" fillId="0" borderId="21" xfId="83" applyFont="1" applyBorder="1"/>
    <xf numFmtId="0" fontId="2" fillId="0" borderId="20" xfId="83" applyFont="1" applyBorder="1"/>
    <xf numFmtId="3" fontId="2" fillId="0" borderId="17" xfId="72" applyNumberFormat="1" applyFont="1" applyBorder="1" applyAlignment="1">
      <alignment horizontal="right" indent="1"/>
    </xf>
    <xf numFmtId="243" fontId="2" fillId="0" borderId="0" xfId="83" applyNumberFormat="1" applyFont="1" applyAlignment="1">
      <alignment horizontal="center"/>
    </xf>
    <xf numFmtId="0" fontId="51" fillId="0" borderId="0" xfId="83" applyFont="1"/>
    <xf numFmtId="3" fontId="51" fillId="0" borderId="0" xfId="83" applyNumberFormat="1" applyFont="1"/>
    <xf numFmtId="0" fontId="18" fillId="0" borderId="0" xfId="1" applyFont="1"/>
    <xf numFmtId="0" fontId="22" fillId="0" borderId="0" xfId="83" quotePrefix="1" applyFont="1" applyAlignment="1">
      <alignment horizontal="left"/>
    </xf>
    <xf numFmtId="0" fontId="22" fillId="0" borderId="0" xfId="83" applyFont="1"/>
    <xf numFmtId="3" fontId="18" fillId="0" borderId="0" xfId="83" applyNumberFormat="1" applyFont="1"/>
    <xf numFmtId="0" fontId="18" fillId="0" borderId="0" xfId="83" applyFont="1" applyAlignment="1">
      <alignment horizontal="right"/>
    </xf>
    <xf numFmtId="0" fontId="18" fillId="0" borderId="0" xfId="83" applyFont="1"/>
    <xf numFmtId="0" fontId="18" fillId="0" borderId="0" xfId="83" applyFont="1" applyAlignment="1">
      <alignment horizontal="center"/>
    </xf>
    <xf numFmtId="3" fontId="18" fillId="0" borderId="0" xfId="83" quotePrefix="1" applyNumberFormat="1" applyFont="1" applyAlignment="1">
      <alignment horizontal="left"/>
    </xf>
    <xf numFmtId="0" fontId="22" fillId="0" borderId="13" xfId="83" applyFont="1" applyBorder="1" applyAlignment="1">
      <alignment horizontal="center"/>
    </xf>
    <xf numFmtId="0" fontId="18" fillId="0" borderId="25" xfId="83" applyFont="1" applyBorder="1"/>
    <xf numFmtId="0" fontId="22" fillId="0" borderId="17" xfId="83" applyFont="1" applyBorder="1" applyAlignment="1">
      <alignment horizontal="center"/>
    </xf>
    <xf numFmtId="0" fontId="18" fillId="0" borderId="21" xfId="83" applyFont="1" applyBorder="1" applyAlignment="1">
      <alignment horizontal="left"/>
    </xf>
    <xf numFmtId="0" fontId="22" fillId="0" borderId="27" xfId="83" applyFont="1" applyBorder="1" applyAlignment="1">
      <alignment horizontal="center"/>
    </xf>
    <xf numFmtId="3" fontId="22" fillId="0" borderId="13" xfId="83" applyNumberFormat="1" applyFont="1" applyBorder="1" applyAlignment="1">
      <alignment horizontal="right" indent="1"/>
    </xf>
    <xf numFmtId="3" fontId="22" fillId="0" borderId="22" xfId="83" applyNumberFormat="1" applyFont="1" applyBorder="1" applyAlignment="1">
      <alignment horizontal="right" indent="1"/>
    </xf>
    <xf numFmtId="0" fontId="18" fillId="0" borderId="27" xfId="83" applyFont="1" applyBorder="1" applyAlignment="1">
      <alignment horizontal="center"/>
    </xf>
    <xf numFmtId="0" fontId="18" fillId="0" borderId="29" xfId="83" applyFont="1" applyBorder="1"/>
    <xf numFmtId="3" fontId="18" fillId="0" borderId="27" xfId="83" applyNumberFormat="1" applyFont="1" applyBorder="1" applyAlignment="1">
      <alignment horizontal="right" indent="1"/>
    </xf>
    <xf numFmtId="3" fontId="18" fillId="0" borderId="28" xfId="83" applyNumberFormat="1" applyFont="1" applyBorder="1" applyAlignment="1">
      <alignment horizontal="right" indent="1"/>
    </xf>
    <xf numFmtId="3" fontId="18" fillId="0" borderId="29" xfId="83" applyNumberFormat="1" applyFont="1" applyBorder="1" applyAlignment="1">
      <alignment horizontal="right" indent="1"/>
    </xf>
    <xf numFmtId="0" fontId="22" fillId="0" borderId="29" xfId="83" applyFont="1" applyBorder="1"/>
    <xf numFmtId="3" fontId="22" fillId="0" borderId="27" xfId="83" applyNumberFormat="1" applyFont="1" applyBorder="1" applyAlignment="1">
      <alignment horizontal="right" indent="1"/>
    </xf>
    <xf numFmtId="3" fontId="22" fillId="0" borderId="28" xfId="83" applyNumberFormat="1" applyFont="1" applyBorder="1" applyAlignment="1">
      <alignment horizontal="right" indent="1"/>
    </xf>
    <xf numFmtId="3" fontId="22" fillId="0" borderId="29" xfId="83" applyNumberFormat="1" applyFont="1" applyBorder="1" applyAlignment="1">
      <alignment horizontal="right" indent="1"/>
    </xf>
    <xf numFmtId="0" fontId="18" fillId="0" borderId="29" xfId="72" applyFont="1" applyBorder="1"/>
    <xf numFmtId="3" fontId="18" fillId="0" borderId="27" xfId="72" applyNumberFormat="1" applyFont="1" applyBorder="1" applyAlignment="1">
      <alignment horizontal="right" indent="1"/>
    </xf>
    <xf numFmtId="3" fontId="18" fillId="0" borderId="28" xfId="72" applyNumberFormat="1" applyFont="1" applyBorder="1" applyAlignment="1">
      <alignment horizontal="right" indent="1"/>
    </xf>
    <xf numFmtId="245" fontId="22" fillId="0" borderId="27" xfId="72" applyNumberFormat="1" applyFont="1" applyBorder="1" applyAlignment="1">
      <alignment vertical="center"/>
    </xf>
    <xf numFmtId="0" fontId="22" fillId="0" borderId="18" xfId="83" applyFont="1" applyBorder="1"/>
    <xf numFmtId="0" fontId="22" fillId="0" borderId="21" xfId="83" applyFont="1" applyBorder="1"/>
    <xf numFmtId="0" fontId="22" fillId="0" borderId="20" xfId="83" applyFont="1" applyBorder="1"/>
    <xf numFmtId="3" fontId="22" fillId="0" borderId="17" xfId="83" applyNumberFormat="1" applyFont="1" applyBorder="1" applyAlignment="1">
      <alignment horizontal="right" indent="1"/>
    </xf>
    <xf numFmtId="3" fontId="22" fillId="0" borderId="18" xfId="83" applyNumberFormat="1" applyFont="1" applyBorder="1" applyAlignment="1">
      <alignment horizontal="right" indent="1"/>
    </xf>
    <xf numFmtId="202" fontId="36" fillId="0" borderId="0" xfId="83" quotePrefix="1" applyNumberFormat="1" applyFont="1" applyAlignment="1">
      <alignment horizontal="right"/>
    </xf>
    <xf numFmtId="0" fontId="18" fillId="0" borderId="0" xfId="72" applyFont="1"/>
    <xf numFmtId="0" fontId="36" fillId="0" borderId="0" xfId="83" applyFont="1"/>
    <xf numFmtId="0" fontId="22" fillId="0" borderId="0" xfId="84" quotePrefix="1" applyFont="1" applyAlignment="1">
      <alignment horizontal="left"/>
    </xf>
    <xf numFmtId="0" fontId="7" fillId="0" borderId="0" xfId="84" applyFont="1"/>
    <xf numFmtId="0" fontId="6" fillId="0" borderId="0" xfId="84" applyFont="1"/>
    <xf numFmtId="0" fontId="6" fillId="0" borderId="21" xfId="84" applyFont="1" applyBorder="1"/>
    <xf numFmtId="0" fontId="2" fillId="0" borderId="21" xfId="72" applyFont="1" applyBorder="1" applyAlignment="1">
      <alignment horizontal="right"/>
    </xf>
    <xf numFmtId="0" fontId="6" fillId="0" borderId="22" xfId="84" applyFont="1" applyBorder="1"/>
    <xf numFmtId="0" fontId="35" fillId="0" borderId="18" xfId="84" applyFont="1" applyBorder="1" applyAlignment="1">
      <alignment vertical="center"/>
    </xf>
    <xf numFmtId="0" fontId="2" fillId="0" borderId="22" xfId="84" applyFont="1" applyBorder="1"/>
    <xf numFmtId="0" fontId="2" fillId="0" borderId="25" xfId="84" applyFont="1" applyBorder="1"/>
    <xf numFmtId="3" fontId="2" fillId="0" borderId="13" xfId="84" applyNumberFormat="1" applyFont="1" applyBorder="1" applyAlignment="1">
      <alignment horizontal="right" indent="2"/>
    </xf>
    <xf numFmtId="3" fontId="2" fillId="0" borderId="27" xfId="84" applyNumberFormat="1" applyFont="1" applyBorder="1" applyAlignment="1">
      <alignment horizontal="right" indent="2"/>
    </xf>
    <xf numFmtId="3" fontId="2" fillId="0" borderId="0" xfId="84" applyNumberFormat="1" applyFont="1" applyAlignment="1">
      <alignment horizontal="right" indent="2"/>
    </xf>
    <xf numFmtId="245" fontId="2" fillId="0" borderId="30" xfId="72" applyNumberFormat="1" applyFont="1" applyBorder="1" applyAlignment="1">
      <alignment horizontal="center"/>
    </xf>
    <xf numFmtId="245" fontId="2" fillId="0" borderId="7" xfId="72" applyNumberFormat="1" applyFont="1" applyBorder="1" applyAlignment="1">
      <alignment horizontal="center"/>
    </xf>
    <xf numFmtId="245" fontId="2" fillId="0" borderId="33" xfId="72" applyNumberFormat="1" applyFont="1" applyBorder="1" applyAlignment="1">
      <alignment horizontal="center"/>
    </xf>
    <xf numFmtId="245" fontId="0" fillId="0" borderId="0" xfId="0" applyNumberFormat="1"/>
    <xf numFmtId="0" fontId="2" fillId="0" borderId="28" xfId="84" applyFont="1" applyBorder="1"/>
    <xf numFmtId="0" fontId="2" fillId="0" borderId="0" xfId="84" applyFont="1"/>
    <xf numFmtId="245" fontId="2" fillId="0" borderId="32" xfId="72" applyNumberFormat="1" applyFont="1" applyBorder="1" applyAlignment="1">
      <alignment horizontal="center"/>
    </xf>
    <xf numFmtId="245" fontId="2" fillId="0" borderId="28" xfId="72" applyNumberFormat="1" applyFont="1" applyBorder="1" applyAlignment="1">
      <alignment horizontal="center"/>
    </xf>
    <xf numFmtId="0" fontId="2" fillId="0" borderId="0" xfId="84" applyFont="1" applyAlignment="1">
      <alignment wrapText="1"/>
    </xf>
    <xf numFmtId="0" fontId="6" fillId="0" borderId="18" xfId="84" applyFont="1" applyBorder="1"/>
    <xf numFmtId="0" fontId="18" fillId="0" borderId="21" xfId="84" applyFont="1" applyBorder="1"/>
    <xf numFmtId="3" fontId="2" fillId="0" borderId="17" xfId="84" applyNumberFormat="1" applyFont="1" applyBorder="1" applyAlignment="1">
      <alignment horizontal="right" indent="2"/>
    </xf>
    <xf numFmtId="3" fontId="2" fillId="0" borderId="21" xfId="84" applyNumberFormat="1" applyFont="1" applyBorder="1" applyAlignment="1">
      <alignment horizontal="right" indent="2"/>
    </xf>
    <xf numFmtId="245" fontId="2" fillId="0" borderId="34" xfId="72" applyNumberFormat="1" applyFont="1" applyBorder="1" applyAlignment="1">
      <alignment horizontal="center"/>
    </xf>
    <xf numFmtId="245" fontId="2" fillId="0" borderId="19" xfId="72" applyNumberFormat="1" applyFont="1" applyBorder="1" applyAlignment="1">
      <alignment horizontal="center"/>
    </xf>
    <xf numFmtId="245" fontId="2" fillId="0" borderId="31" xfId="72" applyNumberFormat="1" applyFont="1" applyBorder="1" applyAlignment="1">
      <alignment horizontal="center"/>
    </xf>
    <xf numFmtId="0" fontId="2" fillId="0" borderId="0" xfId="85"/>
    <xf numFmtId="0" fontId="2" fillId="0" borderId="18" xfId="84" applyFont="1" applyBorder="1" applyAlignment="1">
      <alignment vertical="top" wrapText="1"/>
    </xf>
    <xf numFmtId="0" fontId="35" fillId="0" borderId="22" xfId="84" applyFont="1" applyBorder="1"/>
    <xf numFmtId="0" fontId="35" fillId="0" borderId="25" xfId="84" applyFont="1" applyBorder="1"/>
    <xf numFmtId="0" fontId="35" fillId="0" borderId="24" xfId="84" applyFont="1" applyBorder="1"/>
    <xf numFmtId="0" fontId="61" fillId="0" borderId="25" xfId="84" applyFont="1" applyBorder="1"/>
    <xf numFmtId="3" fontId="61" fillId="0" borderId="13" xfId="84" applyNumberFormat="1" applyFont="1" applyBorder="1" applyAlignment="1">
      <alignment horizontal="center"/>
    </xf>
    <xf numFmtId="3" fontId="2" fillId="0" borderId="0" xfId="85" applyNumberFormat="1"/>
    <xf numFmtId="0" fontId="2" fillId="0" borderId="0" xfId="84" applyFont="1" applyAlignment="1">
      <alignment horizontal="center"/>
    </xf>
    <xf numFmtId="0" fontId="2" fillId="0" borderId="29" xfId="84" applyFont="1" applyBorder="1"/>
    <xf numFmtId="0" fontId="15" fillId="0" borderId="0" xfId="84" applyFont="1"/>
    <xf numFmtId="3" fontId="15" fillId="0" borderId="28" xfId="84" applyNumberFormat="1" applyFont="1" applyBorder="1" applyAlignment="1">
      <alignment horizontal="center"/>
    </xf>
    <xf numFmtId="3" fontId="15" fillId="0" borderId="27" xfId="84" applyNumberFormat="1" applyFont="1" applyBorder="1" applyAlignment="1">
      <alignment horizontal="center"/>
    </xf>
    <xf numFmtId="3" fontId="54" fillId="0" borderId="28" xfId="86" applyNumberFormat="1" applyFont="1" applyFill="1" applyBorder="1" applyAlignment="1">
      <alignment horizontal="center"/>
    </xf>
    <xf numFmtId="3" fontId="54" fillId="0" borderId="27" xfId="86" applyNumberFormat="1" applyFont="1" applyFill="1" applyBorder="1" applyAlignment="1">
      <alignment horizontal="center"/>
    </xf>
    <xf numFmtId="244" fontId="54" fillId="0" borderId="28" xfId="84" applyNumberFormat="1" applyFont="1" applyBorder="1" applyAlignment="1">
      <alignment horizontal="center"/>
    </xf>
    <xf numFmtId="244" fontId="54" fillId="0" borderId="27" xfId="84" applyNumberFormat="1" applyFont="1" applyBorder="1" applyAlignment="1">
      <alignment horizontal="center"/>
    </xf>
    <xf numFmtId="0" fontId="15" fillId="0" borderId="28" xfId="84" applyFont="1" applyBorder="1" applyAlignment="1">
      <alignment wrapText="1"/>
    </xf>
    <xf numFmtId="0" fontId="15" fillId="0" borderId="0" xfId="84" applyFont="1" applyAlignment="1">
      <alignment wrapText="1"/>
    </xf>
    <xf numFmtId="0" fontId="2" fillId="0" borderId="18" xfId="84" applyFont="1" applyBorder="1"/>
    <xf numFmtId="0" fontId="2" fillId="0" borderId="21" xfId="84" applyFont="1" applyBorder="1" applyAlignment="1">
      <alignment horizontal="center"/>
    </xf>
    <xf numFmtId="0" fontId="2" fillId="0" borderId="20" xfId="84" applyFont="1" applyBorder="1"/>
    <xf numFmtId="0" fontId="15" fillId="0" borderId="21" xfId="84" applyFont="1" applyBorder="1"/>
    <xf numFmtId="3" fontId="15" fillId="0" borderId="18" xfId="84" applyNumberFormat="1" applyFont="1" applyBorder="1" applyAlignment="1">
      <alignment horizontal="center"/>
    </xf>
    <xf numFmtId="3" fontId="15" fillId="0" borderId="17" xfId="84" applyNumberFormat="1" applyFont="1" applyBorder="1" applyAlignment="1">
      <alignment horizontal="center"/>
    </xf>
    <xf numFmtId="202" fontId="39" fillId="0" borderId="0" xfId="84" quotePrefix="1" applyNumberFormat="1" applyFont="1" applyAlignment="1">
      <alignment horizontal="right"/>
    </xf>
    <xf numFmtId="3" fontId="15" fillId="0" borderId="0" xfId="84" applyNumberFormat="1" applyFont="1"/>
    <xf numFmtId="3" fontId="6" fillId="0" borderId="0" xfId="84" applyNumberFormat="1" applyFont="1"/>
    <xf numFmtId="0" fontId="22" fillId="0" borderId="0" xfId="87" quotePrefix="1" applyFont="1" applyAlignment="1">
      <alignment horizontal="left"/>
    </xf>
    <xf numFmtId="0" fontId="20" fillId="0" borderId="0" xfId="87" applyFont="1"/>
    <xf numFmtId="0" fontId="22" fillId="0" borderId="0" xfId="87" applyFont="1"/>
    <xf numFmtId="0" fontId="12" fillId="0" borderId="0" xfId="87" applyFont="1"/>
    <xf numFmtId="0" fontId="15" fillId="0" borderId="0" xfId="87" quotePrefix="1" applyFont="1" applyAlignment="1">
      <alignment horizontal="right"/>
    </xf>
    <xf numFmtId="0" fontId="2" fillId="0" borderId="21" xfId="87" applyFont="1" applyBorder="1"/>
    <xf numFmtId="0" fontId="18" fillId="0" borderId="21" xfId="87" applyFont="1" applyBorder="1"/>
    <xf numFmtId="0" fontId="2" fillId="0" borderId="0" xfId="87" applyFont="1"/>
    <xf numFmtId="0" fontId="6" fillId="0" borderId="22" xfId="87" applyFont="1" applyBorder="1"/>
    <xf numFmtId="0" fontId="35" fillId="0" borderId="25" xfId="87" applyFont="1" applyBorder="1" applyAlignment="1">
      <alignment vertical="center"/>
    </xf>
    <xf numFmtId="0" fontId="61" fillId="0" borderId="0" xfId="87" quotePrefix="1" applyFont="1" applyAlignment="1">
      <alignment horizontal="center"/>
    </xf>
    <xf numFmtId="0" fontId="6" fillId="0" borderId="0" xfId="87" applyFont="1"/>
    <xf numFmtId="0" fontId="35" fillId="0" borderId="18" xfId="87" applyFont="1" applyBorder="1" applyAlignment="1">
      <alignment horizontal="left" vertical="center"/>
    </xf>
    <xf numFmtId="0" fontId="35" fillId="0" borderId="21" xfId="87" applyFont="1" applyBorder="1" applyAlignment="1">
      <alignment vertical="center"/>
    </xf>
    <xf numFmtId="0" fontId="38" fillId="0" borderId="66" xfId="87" applyFont="1" applyBorder="1" applyAlignment="1">
      <alignment horizontal="center"/>
    </xf>
    <xf numFmtId="0" fontId="38" fillId="0" borderId="67" xfId="87" applyFont="1" applyBorder="1" applyAlignment="1">
      <alignment horizontal="center"/>
    </xf>
    <xf numFmtId="0" fontId="38" fillId="0" borderId="0" xfId="87" applyFont="1" applyAlignment="1">
      <alignment horizontal="center"/>
    </xf>
    <xf numFmtId="0" fontId="22" fillId="0" borderId="28" xfId="87" applyFont="1" applyBorder="1"/>
    <xf numFmtId="0" fontId="61" fillId="0" borderId="0" xfId="87" applyFont="1"/>
    <xf numFmtId="0" fontId="61" fillId="0" borderId="29" xfId="87" applyFont="1" applyBorder="1"/>
    <xf numFmtId="3" fontId="161" fillId="0" borderId="13" xfId="87" applyNumberFormat="1" applyFont="1" applyBorder="1" applyAlignment="1">
      <alignment horizontal="right" indent="2"/>
    </xf>
    <xf numFmtId="3" fontId="161" fillId="0" borderId="27" xfId="87" applyNumberFormat="1" applyFont="1" applyBorder="1" applyAlignment="1">
      <alignment horizontal="right" indent="2"/>
    </xf>
    <xf numFmtId="3" fontId="161" fillId="0" borderId="26" xfId="87" applyNumberFormat="1" applyFont="1" applyBorder="1" applyAlignment="1">
      <alignment horizontal="right" indent="2"/>
    </xf>
    <xf numFmtId="3" fontId="161" fillId="0" borderId="23" xfId="87" applyNumberFormat="1" applyFont="1" applyBorder="1" applyAlignment="1">
      <alignment horizontal="right" indent="2"/>
    </xf>
    <xf numFmtId="3" fontId="161" fillId="0" borderId="33" xfId="87" applyNumberFormat="1" applyFont="1" applyBorder="1" applyAlignment="1">
      <alignment horizontal="right" indent="2"/>
    </xf>
    <xf numFmtId="3" fontId="161" fillId="0" borderId="0" xfId="87" applyNumberFormat="1" applyFont="1" applyAlignment="1">
      <alignment horizontal="right" indent="2"/>
    </xf>
    <xf numFmtId="3" fontId="22" fillId="0" borderId="0" xfId="87" applyNumberFormat="1" applyFont="1"/>
    <xf numFmtId="0" fontId="35" fillId="0" borderId="28" xfId="87" applyFont="1" applyBorder="1"/>
    <xf numFmtId="0" fontId="35" fillId="0" borderId="0" xfId="87" applyFont="1" applyAlignment="1">
      <alignment horizontal="left"/>
    </xf>
    <xf numFmtId="0" fontId="161" fillId="0" borderId="0" xfId="87" applyFont="1"/>
    <xf numFmtId="0" fontId="161" fillId="0" borderId="29" xfId="87" applyFont="1" applyBorder="1"/>
    <xf numFmtId="3" fontId="161" fillId="0" borderId="30" xfId="87" applyNumberFormat="1" applyFont="1" applyBorder="1" applyAlignment="1">
      <alignment horizontal="right" indent="2"/>
    </xf>
    <xf numFmtId="3" fontId="161" fillId="0" borderId="7" xfId="87" applyNumberFormat="1" applyFont="1" applyBorder="1" applyAlignment="1">
      <alignment horizontal="right" indent="2"/>
    </xf>
    <xf numFmtId="3" fontId="161" fillId="0" borderId="32" xfId="87" applyNumberFormat="1" applyFont="1" applyBorder="1" applyAlignment="1">
      <alignment horizontal="right" indent="2"/>
    </xf>
    <xf numFmtId="0" fontId="35" fillId="0" borderId="0" xfId="87" applyFont="1"/>
    <xf numFmtId="0" fontId="2" fillId="0" borderId="28" xfId="87" applyFont="1" applyBorder="1"/>
    <xf numFmtId="0" fontId="2" fillId="0" borderId="0" xfId="87" applyFont="1" applyAlignment="1">
      <alignment horizontal="left"/>
    </xf>
    <xf numFmtId="0" fontId="58" fillId="0" borderId="0" xfId="87" applyFont="1"/>
    <xf numFmtId="0" fontId="15" fillId="0" borderId="29" xfId="87" applyFont="1" applyBorder="1"/>
    <xf numFmtId="3" fontId="15" fillId="0" borderId="27" xfId="87" applyNumberFormat="1" applyFont="1" applyBorder="1" applyAlignment="1">
      <alignment horizontal="right" indent="2"/>
    </xf>
    <xf numFmtId="3" fontId="15" fillId="0" borderId="30" xfId="87" applyNumberFormat="1" applyFont="1" applyBorder="1" applyAlignment="1">
      <alignment horizontal="right" indent="2"/>
    </xf>
    <xf numFmtId="3" fontId="15" fillId="0" borderId="7" xfId="87" applyNumberFormat="1" applyFont="1" applyBorder="1" applyAlignment="1">
      <alignment horizontal="right" indent="2"/>
    </xf>
    <xf numFmtId="3" fontId="15" fillId="0" borderId="32" xfId="87" applyNumberFormat="1" applyFont="1" applyBorder="1" applyAlignment="1">
      <alignment horizontal="right" indent="2"/>
    </xf>
    <xf numFmtId="3" fontId="15" fillId="0" borderId="0" xfId="87" applyNumberFormat="1" applyFont="1" applyAlignment="1">
      <alignment horizontal="right" indent="2"/>
    </xf>
    <xf numFmtId="0" fontId="15" fillId="0" borderId="0" xfId="87" applyFont="1"/>
    <xf numFmtId="3" fontId="2" fillId="0" borderId="27" xfId="87" applyNumberFormat="1" applyFont="1" applyBorder="1" applyAlignment="1">
      <alignment horizontal="right" indent="2"/>
    </xf>
    <xf numFmtId="3" fontId="15" fillId="0" borderId="28" xfId="87" applyNumberFormat="1" applyFont="1" applyBorder="1" applyAlignment="1">
      <alignment horizontal="right" indent="2"/>
    </xf>
    <xf numFmtId="0" fontId="50" fillId="0" borderId="28" xfId="87" applyFont="1" applyBorder="1"/>
    <xf numFmtId="0" fontId="50" fillId="0" borderId="0" xfId="87" applyFont="1"/>
    <xf numFmtId="0" fontId="2" fillId="0" borderId="18" xfId="87" applyFont="1" applyBorder="1"/>
    <xf numFmtId="0" fontId="15" fillId="0" borderId="21" xfId="87" applyFont="1" applyBorder="1"/>
    <xf numFmtId="0" fontId="15" fillId="0" borderId="20" xfId="87" applyFont="1" applyBorder="1"/>
    <xf numFmtId="3" fontId="15" fillId="0" borderId="17" xfId="87" applyNumberFormat="1" applyFont="1" applyBorder="1" applyAlignment="1">
      <alignment horizontal="right" indent="2"/>
    </xf>
    <xf numFmtId="3" fontId="15" fillId="0" borderId="34" xfId="87" applyNumberFormat="1" applyFont="1" applyBorder="1" applyAlignment="1">
      <alignment horizontal="right" indent="2"/>
    </xf>
    <xf numFmtId="3" fontId="15" fillId="0" borderId="19" xfId="87" applyNumberFormat="1" applyFont="1" applyBorder="1" applyAlignment="1">
      <alignment horizontal="right" indent="2"/>
    </xf>
    <xf numFmtId="3" fontId="15" fillId="0" borderId="31" xfId="87" applyNumberFormat="1" applyFont="1" applyBorder="1" applyAlignment="1">
      <alignment horizontal="right" indent="2"/>
    </xf>
    <xf numFmtId="0" fontId="2" fillId="0" borderId="0" xfId="87" applyFont="1" applyAlignment="1">
      <alignment vertical="top"/>
    </xf>
    <xf numFmtId="202" fontId="21" fillId="0" borderId="0" xfId="87" quotePrefix="1" applyNumberFormat="1" applyFont="1" applyAlignment="1">
      <alignment horizontal="right" vertical="top"/>
    </xf>
    <xf numFmtId="202" fontId="41" fillId="0" borderId="0" xfId="87" quotePrefix="1" applyNumberFormat="1" applyFont="1" applyAlignment="1">
      <alignment horizontal="right" vertical="top"/>
    </xf>
    <xf numFmtId="0" fontId="2" fillId="0" borderId="0" xfId="84" applyFont="1" applyAlignment="1">
      <alignment horizontal="left"/>
    </xf>
    <xf numFmtId="0" fontId="18" fillId="0" borderId="0" xfId="87" applyFont="1"/>
    <xf numFmtId="0" fontId="2" fillId="0" borderId="22" xfId="87" applyFont="1" applyBorder="1"/>
    <xf numFmtId="0" fontId="2" fillId="0" borderId="25" xfId="87" applyFont="1" applyBorder="1"/>
    <xf numFmtId="0" fontId="38" fillId="0" borderId="69" xfId="87" applyFont="1" applyBorder="1" applyAlignment="1">
      <alignment horizontal="center"/>
    </xf>
    <xf numFmtId="0" fontId="38" fillId="0" borderId="29" xfId="87" applyFont="1" applyBorder="1"/>
    <xf numFmtId="3" fontId="15" fillId="0" borderId="26" xfId="87" applyNumberFormat="1" applyFont="1" applyBorder="1" applyAlignment="1">
      <alignment horizontal="right" indent="2"/>
    </xf>
    <xf numFmtId="3" fontId="15" fillId="0" borderId="23" xfId="87" applyNumberFormat="1" applyFont="1" applyBorder="1" applyAlignment="1">
      <alignment horizontal="right" indent="2"/>
    </xf>
    <xf numFmtId="3" fontId="15" fillId="0" borderId="33" xfId="87" applyNumberFormat="1" applyFont="1" applyBorder="1" applyAlignment="1">
      <alignment horizontal="right" indent="2"/>
    </xf>
    <xf numFmtId="3" fontId="2" fillId="0" borderId="0" xfId="87" applyNumberFormat="1" applyFont="1"/>
    <xf numFmtId="0" fontId="51" fillId="0" borderId="28" xfId="87" applyFont="1" applyBorder="1"/>
    <xf numFmtId="0" fontId="51" fillId="0" borderId="0" xfId="87" applyFont="1"/>
    <xf numFmtId="0" fontId="162" fillId="0" borderId="0" xfId="87" applyFont="1"/>
    <xf numFmtId="0" fontId="162" fillId="0" borderId="29" xfId="87" applyFont="1" applyBorder="1"/>
    <xf numFmtId="3" fontId="61" fillId="0" borderId="28" xfId="87" applyNumberFormat="1" applyFont="1" applyBorder="1" applyAlignment="1">
      <alignment horizontal="right" indent="2"/>
    </xf>
    <xf numFmtId="3" fontId="61" fillId="0" borderId="30" xfId="87" applyNumberFormat="1" applyFont="1" applyBorder="1" applyAlignment="1">
      <alignment horizontal="right" indent="2"/>
    </xf>
    <xf numFmtId="3" fontId="61" fillId="0" borderId="7" xfId="87" applyNumberFormat="1" applyFont="1" applyBorder="1" applyAlignment="1">
      <alignment horizontal="right" indent="2"/>
    </xf>
    <xf numFmtId="3" fontId="61" fillId="0" borderId="32" xfId="87" applyNumberFormat="1" applyFont="1" applyBorder="1" applyAlignment="1">
      <alignment horizontal="right" indent="2"/>
    </xf>
    <xf numFmtId="1" fontId="15" fillId="0" borderId="30" xfId="87" applyNumberFormat="1" applyFont="1" applyBorder="1" applyAlignment="1">
      <alignment horizontal="right" indent="2"/>
    </xf>
    <xf numFmtId="1" fontId="15" fillId="0" borderId="28" xfId="87" applyNumberFormat="1" applyFont="1" applyBorder="1" applyAlignment="1">
      <alignment horizontal="right" indent="2"/>
    </xf>
    <xf numFmtId="1" fontId="15" fillId="0" borderId="7" xfId="87" applyNumberFormat="1" applyFont="1" applyBorder="1" applyAlignment="1">
      <alignment horizontal="right" indent="2"/>
    </xf>
    <xf numFmtId="246" fontId="2" fillId="0" borderId="29" xfId="72" applyNumberFormat="1" applyFont="1" applyBorder="1" applyAlignment="1">
      <alignment horizontal="center" vertical="center"/>
    </xf>
    <xf numFmtId="0" fontId="38" fillId="0" borderId="20" xfId="87" applyFont="1" applyBorder="1"/>
    <xf numFmtId="3" fontId="15" fillId="0" borderId="18" xfId="87" applyNumberFormat="1" applyFont="1" applyBorder="1" applyAlignment="1">
      <alignment horizontal="right" indent="2"/>
    </xf>
    <xf numFmtId="246" fontId="2" fillId="0" borderId="34" xfId="72" applyNumberFormat="1" applyFont="1" applyBorder="1" applyAlignment="1">
      <alignment horizontal="center" vertical="center"/>
    </xf>
    <xf numFmtId="246" fontId="2" fillId="0" borderId="19" xfId="72" applyNumberFormat="1" applyFont="1" applyBorder="1" applyAlignment="1">
      <alignment horizontal="center" vertical="center"/>
    </xf>
    <xf numFmtId="249" fontId="18" fillId="0" borderId="0" xfId="55" applyNumberFormat="1" applyFont="1"/>
    <xf numFmtId="0" fontId="18" fillId="0" borderId="0" xfId="55" applyFont="1"/>
    <xf numFmtId="0" fontId="22" fillId="0" borderId="0" xfId="55" quotePrefix="1" applyFont="1" applyAlignment="1">
      <alignment horizontal="left"/>
    </xf>
    <xf numFmtId="0" fontId="17" fillId="0" borderId="0" xfId="55" applyFont="1"/>
    <xf numFmtId="0" fontId="50" fillId="0" borderId="0" xfId="55" applyFont="1"/>
    <xf numFmtId="0" fontId="35" fillId="0" borderId="0" xfId="55" quotePrefix="1" applyFont="1" applyAlignment="1">
      <alignment horizontal="left"/>
    </xf>
    <xf numFmtId="0" fontId="2" fillId="0" borderId="22" xfId="55" applyFont="1" applyBorder="1"/>
    <xf numFmtId="0" fontId="2" fillId="0" borderId="25" xfId="55" applyFont="1" applyBorder="1"/>
    <xf numFmtId="0" fontId="2" fillId="0" borderId="41" xfId="55" applyFont="1" applyBorder="1"/>
    <xf numFmtId="0" fontId="35" fillId="0" borderId="38" xfId="55" applyFont="1" applyBorder="1" applyAlignment="1">
      <alignment horizontal="center" vertical="center"/>
    </xf>
    <xf numFmtId="249" fontId="35" fillId="0" borderId="28" xfId="55" applyNumberFormat="1" applyFont="1" applyBorder="1"/>
    <xf numFmtId="0" fontId="2" fillId="0" borderId="42" xfId="55" applyFont="1" applyBorder="1"/>
    <xf numFmtId="0" fontId="2" fillId="0" borderId="13" xfId="55" applyFont="1" applyBorder="1"/>
    <xf numFmtId="249" fontId="18" fillId="0" borderId="28" xfId="55" applyNumberFormat="1" applyFont="1" applyBorder="1"/>
    <xf numFmtId="198" fontId="2" fillId="0" borderId="27" xfId="88" applyNumberFormat="1" applyFont="1" applyFill="1" applyBorder="1" applyAlignment="1">
      <alignment horizontal="center" vertical="center"/>
    </xf>
    <xf numFmtId="197" fontId="2" fillId="0" borderId="27" xfId="88" applyFont="1" applyFill="1" applyBorder="1" applyAlignment="1">
      <alignment horizontal="center" vertical="center"/>
    </xf>
    <xf numFmtId="249" fontId="22" fillId="0" borderId="28" xfId="55" applyNumberFormat="1" applyFont="1" applyBorder="1"/>
    <xf numFmtId="3" fontId="2" fillId="0" borderId="27" xfId="55" applyNumberFormat="1" applyFont="1" applyBorder="1" applyAlignment="1">
      <alignment horizontal="center"/>
    </xf>
    <xf numFmtId="169" fontId="2" fillId="0" borderId="27" xfId="55" applyNumberFormat="1" applyFont="1" applyBorder="1" applyAlignment="1">
      <alignment horizontal="right"/>
    </xf>
    <xf numFmtId="233" fontId="2" fillId="0" borderId="27" xfId="55" applyNumberFormat="1" applyFont="1" applyBorder="1" applyAlignment="1">
      <alignment horizontal="right"/>
    </xf>
    <xf numFmtId="0" fontId="2" fillId="0" borderId="42" xfId="55" applyFont="1" applyBorder="1" applyAlignment="1">
      <alignment horizontal="left" indent="2"/>
    </xf>
    <xf numFmtId="227" fontId="2" fillId="0" borderId="27" xfId="55" applyNumberFormat="1" applyFont="1" applyBorder="1"/>
    <xf numFmtId="165" fontId="2" fillId="0" borderId="27" xfId="55" applyNumberFormat="1" applyFont="1" applyBorder="1" applyAlignment="1">
      <alignment horizontal="center"/>
    </xf>
    <xf numFmtId="249" fontId="35" fillId="2" borderId="28" xfId="55" applyNumberFormat="1" applyFont="1" applyFill="1" applyBorder="1"/>
    <xf numFmtId="0" fontId="22" fillId="2" borderId="0" xfId="55" quotePrefix="1" applyFont="1" applyFill="1" applyAlignment="1">
      <alignment horizontal="left"/>
    </xf>
    <xf numFmtId="0" fontId="2" fillId="2" borderId="42" xfId="55" applyFont="1" applyFill="1" applyBorder="1"/>
    <xf numFmtId="0" fontId="2" fillId="0" borderId="42" xfId="55" quotePrefix="1" applyFont="1" applyBorder="1" applyAlignment="1">
      <alignment horizontal="left"/>
    </xf>
    <xf numFmtId="198" fontId="2" fillId="0" borderId="27" xfId="88" applyNumberFormat="1" applyFont="1" applyFill="1" applyBorder="1" applyAlignment="1">
      <alignment horizontal="right"/>
    </xf>
    <xf numFmtId="197" fontId="2" fillId="0" borderId="27" xfId="88" applyFont="1" applyFill="1" applyBorder="1" applyAlignment="1">
      <alignment horizontal="right"/>
    </xf>
    <xf numFmtId="249" fontId="35" fillId="0" borderId="0" xfId="55" applyNumberFormat="1" applyFont="1"/>
    <xf numFmtId="0" fontId="22" fillId="0" borderId="28" xfId="55" applyFont="1" applyBorder="1"/>
    <xf numFmtId="233" fontId="2" fillId="2" borderId="27" xfId="55" applyNumberFormat="1" applyFont="1" applyFill="1" applyBorder="1" applyAlignment="1">
      <alignment horizontal="right"/>
    </xf>
    <xf numFmtId="249" fontId="18" fillId="0" borderId="18" xfId="55" applyNumberFormat="1" applyFont="1" applyBorder="1"/>
    <xf numFmtId="0" fontId="18" fillId="0" borderId="21" xfId="55" applyFont="1" applyBorder="1"/>
    <xf numFmtId="0" fontId="2" fillId="0" borderId="36" xfId="55" applyFont="1" applyBorder="1"/>
    <xf numFmtId="233" fontId="2" fillId="0" borderId="17" xfId="55" applyNumberFormat="1" applyFont="1" applyBorder="1" applyAlignment="1">
      <alignment horizontal="right"/>
    </xf>
    <xf numFmtId="0" fontId="36" fillId="0" borderId="0" xfId="55" applyFont="1" applyAlignment="1">
      <alignment horizontal="left"/>
    </xf>
    <xf numFmtId="0" fontId="22" fillId="0" borderId="0" xfId="55" quotePrefix="1" applyFont="1" applyAlignment="1">
      <alignment horizontal="left" vertical="center"/>
    </xf>
    <xf numFmtId="0" fontId="17" fillId="0" borderId="0" xfId="55" applyFont="1" applyAlignment="1">
      <alignment vertical="center"/>
    </xf>
    <xf numFmtId="0" fontId="18" fillId="0" borderId="22" xfId="55" applyFont="1" applyBorder="1"/>
    <xf numFmtId="0" fontId="18" fillId="0" borderId="25" xfId="55" applyFont="1" applyBorder="1"/>
    <xf numFmtId="0" fontId="2" fillId="0" borderId="27" xfId="55" applyFont="1" applyBorder="1"/>
    <xf numFmtId="249" fontId="2" fillId="0" borderId="28" xfId="55" applyNumberFormat="1" applyFont="1" applyBorder="1"/>
    <xf numFmtId="197" fontId="2" fillId="0" borderId="27" xfId="88" applyFont="1" applyFill="1" applyBorder="1" applyAlignment="1">
      <alignment horizontal="center"/>
    </xf>
    <xf numFmtId="198" fontId="2" fillId="0" borderId="27" xfId="88" applyNumberFormat="1" applyFont="1" applyFill="1" applyBorder="1" applyAlignment="1">
      <alignment horizontal="center"/>
    </xf>
    <xf numFmtId="0" fontId="2" fillId="0" borderId="29" xfId="55" applyFont="1" applyBorder="1" applyAlignment="1">
      <alignment horizontal="left" indent="2"/>
    </xf>
    <xf numFmtId="227" fontId="2" fillId="0" borderId="27" xfId="55" applyNumberFormat="1" applyFont="1" applyBorder="1" applyAlignment="1">
      <alignment horizontal="right"/>
    </xf>
    <xf numFmtId="197" fontId="2" fillId="0" borderId="27" xfId="55" applyNumberFormat="1" applyFont="1" applyBorder="1" applyAlignment="1">
      <alignment horizontal="right"/>
    </xf>
    <xf numFmtId="0" fontId="2" fillId="0" borderId="0" xfId="55" quotePrefix="1" applyFont="1" applyAlignment="1">
      <alignment horizontal="left"/>
    </xf>
    <xf numFmtId="0" fontId="35" fillId="0" borderId="28" xfId="55" applyFont="1" applyBorder="1"/>
    <xf numFmtId="197" fontId="2" fillId="0" borderId="17" xfId="88" applyFont="1" applyFill="1" applyBorder="1" applyAlignment="1">
      <alignment horizontal="right"/>
    </xf>
    <xf numFmtId="198" fontId="2" fillId="0" borderId="0" xfId="88" applyNumberFormat="1" applyFont="1" applyFill="1"/>
    <xf numFmtId="0" fontId="36" fillId="0" borderId="0" xfId="55" applyFont="1" applyAlignment="1">
      <alignment horizontal="right" vertical="top"/>
    </xf>
    <xf numFmtId="197" fontId="2" fillId="0" borderId="0" xfId="88" applyFont="1" applyFill="1"/>
    <xf numFmtId="0" fontId="36" fillId="0" borderId="0" xfId="55" applyFont="1" applyAlignment="1">
      <alignment horizontal="right"/>
    </xf>
    <xf numFmtId="0" fontId="50" fillId="0" borderId="0" xfId="55" applyFont="1" applyAlignment="1">
      <alignment vertical="center"/>
    </xf>
    <xf numFmtId="0" fontId="2" fillId="0" borderId="22" xfId="55" quotePrefix="1" applyFont="1" applyBorder="1"/>
    <xf numFmtId="0" fontId="35" fillId="0" borderId="38" xfId="55" applyFont="1" applyBorder="1" applyAlignment="1">
      <alignment horizontal="center"/>
    </xf>
    <xf numFmtId="165" fontId="2" fillId="0" borderId="27" xfId="55" applyNumberFormat="1" applyFont="1" applyBorder="1" applyAlignment="1">
      <alignment horizontal="right" vertical="center"/>
    </xf>
    <xf numFmtId="165" fontId="2" fillId="0" borderId="32" xfId="55" applyNumberFormat="1" applyFont="1" applyBorder="1" applyAlignment="1">
      <alignment horizontal="right" vertical="center"/>
    </xf>
    <xf numFmtId="0" fontId="2" fillId="0" borderId="27" xfId="55" applyFont="1" applyBorder="1" applyAlignment="1">
      <alignment horizontal="center"/>
    </xf>
    <xf numFmtId="227" fontId="2" fillId="0" borderId="27" xfId="55" quotePrefix="1" applyNumberFormat="1" applyFont="1" applyBorder="1" applyAlignment="1">
      <alignment horizontal="right"/>
    </xf>
    <xf numFmtId="176" fontId="2" fillId="0" borderId="27" xfId="55" applyNumberFormat="1" applyFont="1" applyBorder="1" applyAlignment="1">
      <alignment horizontal="center"/>
    </xf>
    <xf numFmtId="218" fontId="2" fillId="0" borderId="27" xfId="55" applyNumberFormat="1" applyFont="1" applyBorder="1" applyAlignment="1">
      <alignment horizontal="center"/>
    </xf>
    <xf numFmtId="249" fontId="2" fillId="0" borderId="18" xfId="55" applyNumberFormat="1" applyFont="1" applyBorder="1"/>
    <xf numFmtId="0" fontId="2" fillId="0" borderId="21" xfId="55" applyFont="1" applyBorder="1"/>
    <xf numFmtId="0" fontId="2" fillId="0" borderId="21" xfId="55" applyFont="1" applyBorder="1" applyAlignment="1">
      <alignment vertical="center"/>
    </xf>
    <xf numFmtId="233" fontId="2" fillId="0" borderId="17" xfId="55" applyNumberFormat="1" applyFont="1" applyBorder="1" applyAlignment="1">
      <alignment horizontal="right" vertical="center"/>
    </xf>
    <xf numFmtId="0" fontId="25" fillId="0" borderId="0" xfId="55" applyFont="1" applyAlignment="1">
      <alignment vertical="top"/>
    </xf>
    <xf numFmtId="0" fontId="2" fillId="0" borderId="0" xfId="55" applyFont="1" applyAlignment="1">
      <alignment horizontal="left"/>
    </xf>
    <xf numFmtId="0" fontId="2" fillId="0" borderId="0" xfId="55" applyFont="1" applyAlignment="1">
      <alignment horizontal="justify"/>
    </xf>
    <xf numFmtId="0" fontId="25" fillId="0" borderId="0" xfId="55" applyFont="1" applyAlignment="1">
      <alignment horizontal="right" vertical="top"/>
    </xf>
    <xf numFmtId="0" fontId="25" fillId="0" borderId="0" xfId="55" applyFont="1" applyAlignment="1">
      <alignment horizontal="right" vertical="justify"/>
    </xf>
    <xf numFmtId="0" fontId="2" fillId="0" borderId="0" xfId="55" applyFont="1" applyAlignment="1">
      <alignment vertical="center" wrapText="1"/>
    </xf>
    <xf numFmtId="0" fontId="2" fillId="0" borderId="0" xfId="55" applyFont="1" applyAlignment="1">
      <alignment wrapText="1"/>
    </xf>
    <xf numFmtId="249" fontId="2" fillId="0" borderId="0" xfId="55" applyNumberFormat="1" applyFont="1"/>
    <xf numFmtId="0" fontId="35" fillId="0" borderId="0" xfId="89" applyFont="1"/>
    <xf numFmtId="0" fontId="45" fillId="0" borderId="0" xfId="89" applyFont="1" applyAlignment="1">
      <alignment vertical="center"/>
    </xf>
    <xf numFmtId="0" fontId="35" fillId="0" borderId="38" xfId="55" applyFont="1" applyBorder="1" applyAlignment="1">
      <alignment horizontal="center" vertical="center" shrinkToFit="1"/>
    </xf>
    <xf numFmtId="0" fontId="2" fillId="0" borderId="28" xfId="55" applyFont="1" applyBorder="1" applyAlignment="1">
      <alignment horizontal="left"/>
    </xf>
    <xf numFmtId="169" fontId="2" fillId="0" borderId="118" xfId="55" applyNumberFormat="1" applyFont="1" applyBorder="1"/>
    <xf numFmtId="3" fontId="2" fillId="0" borderId="0" xfId="55" applyNumberFormat="1" applyFont="1"/>
    <xf numFmtId="169" fontId="2" fillId="0" borderId="0" xfId="55" applyNumberFormat="1" applyFont="1"/>
    <xf numFmtId="0" fontId="2" fillId="0" borderId="28" xfId="55" applyFont="1" applyBorder="1" applyAlignment="1">
      <alignment shrinkToFit="1"/>
    </xf>
    <xf numFmtId="169" fontId="2" fillId="0" borderId="27" xfId="55" applyNumberFormat="1" applyFont="1" applyBorder="1"/>
    <xf numFmtId="239" fontId="2" fillId="0" borderId="27" xfId="55" applyNumberFormat="1" applyFont="1" applyBorder="1" applyAlignment="1">
      <alignment horizontal="right"/>
    </xf>
    <xf numFmtId="0" fontId="2" fillId="0" borderId="28" xfId="55" applyFont="1" applyBorder="1"/>
    <xf numFmtId="166" fontId="2" fillId="0" borderId="27" xfId="55" applyNumberFormat="1" applyFont="1" applyBorder="1" applyAlignment="1">
      <alignment horizontal="center"/>
    </xf>
    <xf numFmtId="0" fontId="2" fillId="0" borderId="18" xfId="89" applyFont="1" applyBorder="1" applyAlignment="1">
      <alignment vertical="center"/>
    </xf>
    <xf numFmtId="0" fontId="18" fillId="0" borderId="0" xfId="24" applyFont="1" applyAlignment="1">
      <alignment vertical="center"/>
    </xf>
    <xf numFmtId="0" fontId="2" fillId="0" borderId="0" xfId="24" applyAlignment="1">
      <alignment vertical="center"/>
    </xf>
    <xf numFmtId="0" fontId="15" fillId="0" borderId="0" xfId="24" applyFont="1" applyAlignment="1">
      <alignment vertical="center"/>
    </xf>
    <xf numFmtId="165" fontId="22" fillId="0" borderId="2" xfId="24" applyNumberFormat="1" applyFont="1" applyBorder="1" applyAlignment="1">
      <alignment horizontal="right" vertical="center"/>
    </xf>
    <xf numFmtId="165" fontId="22" fillId="0" borderId="1" xfId="24" applyNumberFormat="1" applyFont="1" applyBorder="1" applyAlignment="1">
      <alignment horizontal="right" vertical="center"/>
    </xf>
    <xf numFmtId="165" fontId="22" fillId="0" borderId="7" xfId="24" applyNumberFormat="1" applyFont="1" applyBorder="1" applyAlignment="1">
      <alignment horizontal="right" vertical="center"/>
    </xf>
    <xf numFmtId="165" fontId="18" fillId="0" borderId="2" xfId="24" applyNumberFormat="1" applyFont="1" applyBorder="1" applyAlignment="1">
      <alignment horizontal="right" vertical="center"/>
    </xf>
    <xf numFmtId="165" fontId="18" fillId="0" borderId="6" xfId="24" applyNumberFormat="1" applyFont="1" applyBorder="1" applyAlignment="1">
      <alignment horizontal="right" vertical="center"/>
    </xf>
    <xf numFmtId="165" fontId="18" fillId="0" borderId="7" xfId="24" applyNumberFormat="1" applyFont="1" applyBorder="1" applyAlignment="1">
      <alignment horizontal="right" vertical="center"/>
    </xf>
    <xf numFmtId="165" fontId="18" fillId="0" borderId="0" xfId="24" applyNumberFormat="1" applyFont="1" applyAlignment="1">
      <alignment horizontal="right" vertical="center"/>
    </xf>
    <xf numFmtId="165" fontId="18" fillId="0" borderId="4" xfId="24" applyNumberFormat="1" applyFont="1" applyBorder="1" applyAlignment="1">
      <alignment horizontal="right" vertical="center"/>
    </xf>
    <xf numFmtId="0" fontId="22" fillId="0" borderId="6" xfId="24" applyFont="1" applyBorder="1" applyAlignment="1">
      <alignment horizontal="center" vertical="center" wrapText="1"/>
    </xf>
    <xf numFmtId="0" fontId="22" fillId="0" borderId="6" xfId="24" applyFont="1" applyBorder="1" applyAlignment="1">
      <alignment horizontal="center" vertical="center"/>
    </xf>
    <xf numFmtId="0" fontId="22" fillId="0" borderId="0" xfId="24" quotePrefix="1" applyFont="1" applyAlignment="1">
      <alignment horizontal="left" vertical="center"/>
    </xf>
    <xf numFmtId="173" fontId="22" fillId="0" borderId="2" xfId="24" applyNumberFormat="1" applyFont="1" applyBorder="1" applyAlignment="1">
      <alignment vertical="center"/>
    </xf>
    <xf numFmtId="0" fontId="22" fillId="0" borderId="12" xfId="24" applyFont="1" applyBorder="1" applyAlignment="1">
      <alignment vertical="center"/>
    </xf>
    <xf numFmtId="0" fontId="22" fillId="0" borderId="11" xfId="24" applyFont="1" applyBorder="1" applyAlignment="1">
      <alignment vertical="center"/>
    </xf>
    <xf numFmtId="173" fontId="22" fillId="0" borderId="6" xfId="24" applyNumberFormat="1" applyFont="1" applyBorder="1" applyAlignment="1">
      <alignment vertical="center"/>
    </xf>
    <xf numFmtId="173" fontId="22" fillId="0" borderId="4" xfId="24" applyNumberFormat="1" applyFont="1" applyBorder="1" applyAlignment="1">
      <alignment vertical="center"/>
    </xf>
    <xf numFmtId="173" fontId="22" fillId="0" borderId="7" xfId="24" applyNumberFormat="1" applyFont="1" applyBorder="1" applyAlignment="1">
      <alignment vertical="center"/>
    </xf>
    <xf numFmtId="0" fontId="22" fillId="0" borderId="5" xfId="24" applyFont="1" applyBorder="1" applyAlignment="1">
      <alignment vertical="center"/>
    </xf>
    <xf numFmtId="0" fontId="22" fillId="0" borderId="9" xfId="24" applyFont="1" applyBorder="1" applyAlignment="1">
      <alignment vertical="center"/>
    </xf>
    <xf numFmtId="173" fontId="18" fillId="0" borderId="7" xfId="24" applyNumberFormat="1" applyFont="1" applyBorder="1" applyAlignment="1">
      <alignment vertical="center"/>
    </xf>
    <xf numFmtId="250" fontId="18" fillId="0" borderId="42" xfId="24" applyNumberFormat="1" applyFont="1" applyBorder="1" applyAlignment="1">
      <alignment horizontal="right" vertical="center"/>
    </xf>
    <xf numFmtId="173" fontId="18" fillId="0" borderId="2" xfId="24" applyNumberFormat="1" applyFont="1" applyBorder="1" applyAlignment="1">
      <alignment vertical="center"/>
    </xf>
    <xf numFmtId="173" fontId="18" fillId="0" borderId="0" xfId="24" applyNumberFormat="1" applyFont="1" applyAlignment="1">
      <alignment vertical="center"/>
    </xf>
    <xf numFmtId="173" fontId="18" fillId="0" borderId="6" xfId="24" applyNumberFormat="1" applyFont="1" applyBorder="1" applyAlignment="1">
      <alignment vertical="center"/>
    </xf>
    <xf numFmtId="0" fontId="22" fillId="0" borderId="0" xfId="24" applyFont="1" applyAlignment="1">
      <alignment horizontal="left" vertical="center"/>
    </xf>
    <xf numFmtId="3" fontId="15" fillId="0" borderId="0" xfId="24" applyNumberFormat="1" applyFont="1" applyAlignment="1">
      <alignment horizontal="center" vertical="center"/>
    </xf>
    <xf numFmtId="0" fontId="23" fillId="0" borderId="0" xfId="24" applyFont="1" applyAlignment="1">
      <alignment vertical="center"/>
    </xf>
    <xf numFmtId="3" fontId="18" fillId="0" borderId="2" xfId="24" applyNumberFormat="1" applyFont="1" applyBorder="1" applyAlignment="1">
      <alignment horizontal="center" vertical="center"/>
    </xf>
    <xf numFmtId="3" fontId="18" fillId="0" borderId="58" xfId="24" applyNumberFormat="1" applyFont="1" applyBorder="1" applyAlignment="1">
      <alignment horizontal="center" vertical="center"/>
    </xf>
    <xf numFmtId="251" fontId="18" fillId="0" borderId="2" xfId="24" applyNumberFormat="1" applyFont="1" applyBorder="1" applyAlignment="1">
      <alignment horizontal="center" vertical="center"/>
    </xf>
    <xf numFmtId="3" fontId="18" fillId="0" borderId="8" xfId="24" applyNumberFormat="1" applyFont="1" applyBorder="1" applyAlignment="1">
      <alignment horizontal="center" vertical="center"/>
    </xf>
    <xf numFmtId="17" fontId="22" fillId="0" borderId="2" xfId="24" quotePrefix="1" applyNumberFormat="1" applyFont="1" applyBorder="1" applyAlignment="1">
      <alignment horizontal="center" vertical="center"/>
    </xf>
    <xf numFmtId="3" fontId="18" fillId="0" borderId="7" xfId="24" applyNumberFormat="1" applyFont="1" applyBorder="1" applyAlignment="1">
      <alignment horizontal="center" vertical="center"/>
    </xf>
    <xf numFmtId="3" fontId="18" fillId="0" borderId="42" xfId="24" applyNumberFormat="1" applyFont="1" applyBorder="1" applyAlignment="1">
      <alignment horizontal="center" vertical="center"/>
    </xf>
    <xf numFmtId="251" fontId="18" fillId="0" borderId="7" xfId="24" applyNumberFormat="1" applyFont="1" applyBorder="1" applyAlignment="1">
      <alignment horizontal="center" vertical="center"/>
    </xf>
    <xf numFmtId="3" fontId="18" fillId="0" borderId="10" xfId="24" applyNumberFormat="1" applyFont="1" applyBorder="1" applyAlignment="1">
      <alignment horizontal="center" vertical="center"/>
    </xf>
    <xf numFmtId="17" fontId="22" fillId="0" borderId="7" xfId="24" quotePrefix="1" applyNumberFormat="1" applyFont="1" applyBorder="1" applyAlignment="1">
      <alignment horizontal="center" vertical="center"/>
    </xf>
    <xf numFmtId="17" fontId="22" fillId="0" borderId="7" xfId="24" applyNumberFormat="1" applyFont="1" applyBorder="1" applyAlignment="1">
      <alignment horizontal="center" vertical="center"/>
    </xf>
    <xf numFmtId="3" fontId="18" fillId="0" borderId="3" xfId="24" applyNumberFormat="1" applyFont="1" applyBorder="1" applyAlignment="1">
      <alignment vertical="center"/>
    </xf>
    <xf numFmtId="3" fontId="18" fillId="0" borderId="12" xfId="24" applyNumberFormat="1" applyFont="1" applyBorder="1" applyAlignment="1">
      <alignment vertical="center"/>
    </xf>
    <xf numFmtId="3" fontId="22" fillId="0" borderId="12" xfId="24" applyNumberFormat="1" applyFont="1" applyBorder="1" applyAlignment="1">
      <alignment vertical="center"/>
    </xf>
    <xf numFmtId="3" fontId="7" fillId="0" borderId="12" xfId="24" applyNumberFormat="1" applyFont="1" applyBorder="1" applyAlignment="1">
      <alignment vertical="center"/>
    </xf>
    <xf numFmtId="0" fontId="18" fillId="0" borderId="11" xfId="24" applyFont="1" applyBorder="1" applyAlignment="1">
      <alignment vertical="center"/>
    </xf>
    <xf numFmtId="3" fontId="18" fillId="0" borderId="58" xfId="24" applyNumberFormat="1" applyFont="1" applyBorder="1" applyAlignment="1">
      <alignment vertical="center"/>
    </xf>
    <xf numFmtId="3" fontId="18" fillId="0" borderId="6" xfId="24" applyNumberFormat="1" applyFont="1" applyBorder="1" applyAlignment="1">
      <alignment vertical="center"/>
    </xf>
    <xf numFmtId="3" fontId="22" fillId="0" borderId="6" xfId="24" applyNumberFormat="1" applyFont="1" applyBorder="1" applyAlignment="1">
      <alignment vertical="center"/>
    </xf>
    <xf numFmtId="3" fontId="7" fillId="0" borderId="6" xfId="24" applyNumberFormat="1" applyFont="1" applyBorder="1" applyAlignment="1">
      <alignment vertical="center"/>
    </xf>
    <xf numFmtId="0" fontId="18" fillId="0" borderId="8" xfId="24" applyFont="1" applyBorder="1" applyAlignment="1">
      <alignment vertical="center"/>
    </xf>
    <xf numFmtId="0" fontId="18" fillId="0" borderId="3" xfId="24" applyFont="1" applyBorder="1" applyAlignment="1">
      <alignment vertical="center"/>
    </xf>
    <xf numFmtId="0" fontId="18" fillId="0" borderId="12" xfId="24" applyFont="1" applyBorder="1" applyAlignment="1">
      <alignment vertical="center"/>
    </xf>
    <xf numFmtId="0" fontId="7" fillId="0" borderId="12" xfId="24" applyFont="1" applyBorder="1" applyAlignment="1">
      <alignment vertical="center"/>
    </xf>
    <xf numFmtId="0" fontId="35" fillId="0" borderId="57" xfId="24" quotePrefix="1" applyFont="1" applyBorder="1" applyAlignment="1">
      <alignment horizontal="center" vertical="center" wrapText="1"/>
    </xf>
    <xf numFmtId="0" fontId="22" fillId="0" borderId="57" xfId="24" applyFont="1" applyBorder="1" applyAlignment="1">
      <alignment horizontal="center" vertical="center" wrapText="1"/>
    </xf>
    <xf numFmtId="0" fontId="22" fillId="0" borderId="0" xfId="24" applyFont="1" applyAlignment="1">
      <alignment horizontal="centerContinuous" vertical="center" wrapText="1"/>
    </xf>
    <xf numFmtId="0" fontId="22" fillId="0" borderId="3" xfId="24" applyFont="1" applyBorder="1" applyAlignment="1">
      <alignment horizontal="centerContinuous" vertical="center" wrapText="1"/>
    </xf>
    <xf numFmtId="0" fontId="22" fillId="0" borderId="12" xfId="24" applyFont="1" applyBorder="1" applyAlignment="1">
      <alignment horizontal="centerContinuous" vertical="center" wrapText="1"/>
    </xf>
    <xf numFmtId="0" fontId="22" fillId="0" borderId="11" xfId="24" applyFont="1" applyBorder="1" applyAlignment="1">
      <alignment horizontal="centerContinuous" vertical="center" wrapText="1"/>
    </xf>
    <xf numFmtId="0" fontId="6" fillId="0" borderId="0" xfId="24" applyFont="1" applyAlignment="1">
      <alignment vertical="center"/>
    </xf>
    <xf numFmtId="0" fontId="7" fillId="0" borderId="0" xfId="24" quotePrefix="1" applyFont="1" applyAlignment="1">
      <alignment horizontal="left" vertical="center"/>
    </xf>
    <xf numFmtId="180" fontId="22" fillId="0" borderId="2" xfId="24" applyNumberFormat="1" applyFont="1" applyBorder="1" applyAlignment="1">
      <alignment vertical="center"/>
    </xf>
    <xf numFmtId="0" fontId="22" fillId="0" borderId="2" xfId="24" applyFont="1" applyBorder="1" applyAlignment="1">
      <alignment vertical="center"/>
    </xf>
    <xf numFmtId="180" fontId="22" fillId="0" borderId="4" xfId="24" applyNumberFormat="1" applyFont="1" applyBorder="1" applyAlignment="1">
      <alignment vertical="center"/>
    </xf>
    <xf numFmtId="0" fontId="22" fillId="0" borderId="4" xfId="24" applyFont="1" applyBorder="1" applyAlignment="1">
      <alignment vertical="center"/>
    </xf>
    <xf numFmtId="180" fontId="18" fillId="0" borderId="7" xfId="24" applyNumberFormat="1" applyFont="1" applyBorder="1" applyAlignment="1">
      <alignment vertical="center"/>
    </xf>
    <xf numFmtId="0" fontId="22" fillId="0" borderId="7" xfId="24" applyFont="1" applyBorder="1" applyAlignment="1">
      <alignment vertical="center"/>
    </xf>
    <xf numFmtId="180" fontId="18" fillId="0" borderId="4" xfId="24" applyNumberFormat="1" applyFont="1" applyBorder="1" applyAlignment="1">
      <alignment vertical="center"/>
    </xf>
    <xf numFmtId="0" fontId="22" fillId="0" borderId="1" xfId="24" applyFont="1" applyBorder="1" applyAlignment="1">
      <alignment horizontal="centerContinuous" vertical="center"/>
    </xf>
    <xf numFmtId="0" fontId="7" fillId="0" borderId="0" xfId="24" applyFont="1" applyAlignment="1">
      <alignment vertical="center"/>
    </xf>
    <xf numFmtId="169" fontId="22" fillId="0" borderId="1" xfId="24" applyNumberFormat="1" applyFont="1" applyBorder="1" applyAlignment="1">
      <alignment horizontal="right" vertical="center"/>
    </xf>
    <xf numFmtId="0" fontId="22" fillId="0" borderId="11" xfId="24" applyFont="1" applyBorder="1" applyAlignment="1">
      <alignment horizontal="centerContinuous" vertical="center"/>
    </xf>
    <xf numFmtId="169" fontId="18" fillId="0" borderId="7" xfId="24" applyNumberFormat="1" applyFont="1" applyBorder="1" applyAlignment="1">
      <alignment horizontal="right" vertical="center"/>
    </xf>
    <xf numFmtId="0" fontId="22" fillId="0" borderId="10" xfId="24" applyFont="1" applyBorder="1" applyAlignment="1">
      <alignment horizontal="center" vertical="center"/>
    </xf>
    <xf numFmtId="169" fontId="18" fillId="0" borderId="4" xfId="24" applyNumberFormat="1" applyFont="1" applyBorder="1" applyAlignment="1">
      <alignment horizontal="right" vertical="center"/>
    </xf>
    <xf numFmtId="169" fontId="18" fillId="0" borderId="42" xfId="24" applyNumberFormat="1" applyFont="1" applyBorder="1" applyAlignment="1">
      <alignment horizontal="right" vertical="center"/>
    </xf>
    <xf numFmtId="169" fontId="18" fillId="0" borderId="57" xfId="24" applyNumberFormat="1" applyFont="1" applyBorder="1" applyAlignment="1">
      <alignment horizontal="right" vertical="center"/>
    </xf>
    <xf numFmtId="169" fontId="22" fillId="0" borderId="2" xfId="24" applyNumberFormat="1" applyFont="1" applyBorder="1" applyAlignment="1">
      <alignment horizontal="right" vertical="center"/>
    </xf>
    <xf numFmtId="169" fontId="18" fillId="0" borderId="2" xfId="24" applyNumberFormat="1" applyFont="1" applyBorder="1" applyAlignment="1">
      <alignment horizontal="right" vertical="center"/>
    </xf>
    <xf numFmtId="0" fontId="18" fillId="0" borderId="5" xfId="24" applyFont="1" applyBorder="1" applyAlignment="1">
      <alignment vertical="center"/>
    </xf>
    <xf numFmtId="0" fontId="22" fillId="0" borderId="58" xfId="24" applyFont="1" applyBorder="1" applyAlignment="1">
      <alignment horizontal="centerContinuous" vertical="center"/>
    </xf>
    <xf numFmtId="0" fontId="22" fillId="0" borderId="8" xfId="24" applyFont="1" applyBorder="1" applyAlignment="1">
      <alignment horizontal="centerContinuous" vertical="center"/>
    </xf>
    <xf numFmtId="3" fontId="18" fillId="0" borderId="0" xfId="91" applyNumberFormat="1" applyFont="1" applyFill="1" applyBorder="1" applyAlignment="1">
      <alignment horizontal="left" vertical="center"/>
    </xf>
    <xf numFmtId="252" fontId="18" fillId="0" borderId="2" xfId="24" applyNumberFormat="1" applyFont="1" applyBorder="1" applyAlignment="1">
      <alignment horizontal="right" vertical="center"/>
    </xf>
    <xf numFmtId="253" fontId="18" fillId="0" borderId="2" xfId="91" applyNumberFormat="1" applyFont="1" applyFill="1" applyBorder="1" applyAlignment="1">
      <alignment horizontal="right" vertical="center"/>
    </xf>
    <xf numFmtId="253" fontId="18" fillId="0" borderId="2" xfId="91" applyNumberFormat="1" applyFont="1" applyFill="1" applyBorder="1" applyAlignment="1">
      <alignment horizontal="center" vertical="center"/>
    </xf>
    <xf numFmtId="252" fontId="18" fillId="0" borderId="7" xfId="24" applyNumberFormat="1" applyFont="1" applyBorder="1" applyAlignment="1">
      <alignment horizontal="right" vertical="center"/>
    </xf>
    <xf numFmtId="253" fontId="18" fillId="0" borderId="7" xfId="91" applyNumberFormat="1" applyFont="1" applyFill="1" applyBorder="1" applyAlignment="1">
      <alignment horizontal="right" vertical="center"/>
    </xf>
    <xf numFmtId="253" fontId="18" fillId="0" borderId="7" xfId="91" applyNumberFormat="1" applyFont="1" applyFill="1" applyBorder="1" applyAlignment="1">
      <alignment horizontal="center" vertical="center"/>
    </xf>
    <xf numFmtId="252" fontId="18" fillId="0" borderId="7" xfId="24" applyNumberFormat="1" applyFont="1" applyBorder="1" applyAlignment="1">
      <alignment horizontal="center" vertical="center"/>
    </xf>
    <xf numFmtId="252" fontId="18" fillId="0" borderId="42" xfId="24" applyNumberFormat="1" applyFont="1" applyBorder="1" applyAlignment="1">
      <alignment horizontal="center" vertical="center"/>
    </xf>
    <xf numFmtId="253" fontId="18" fillId="0" borderId="42" xfId="91" applyNumberFormat="1" applyFont="1" applyFill="1" applyBorder="1" applyAlignment="1">
      <alignment horizontal="center" vertical="center"/>
    </xf>
    <xf numFmtId="253" fontId="18" fillId="0" borderId="10" xfId="91" applyNumberFormat="1" applyFont="1" applyFill="1" applyBorder="1" applyAlignment="1">
      <alignment horizontal="center" vertical="center"/>
    </xf>
    <xf numFmtId="0" fontId="22" fillId="0" borderId="3" xfId="24" applyFont="1" applyBorder="1" applyAlignment="1">
      <alignment horizontal="centerContinuous" vertical="center"/>
    </xf>
    <xf numFmtId="0" fontId="22" fillId="0" borderId="12" xfId="24" applyFont="1" applyBorder="1" applyAlignment="1">
      <alignment horizontal="centerContinuous" vertical="center"/>
    </xf>
    <xf numFmtId="0" fontId="25" fillId="0" borderId="0" xfId="24" applyFont="1" applyAlignment="1">
      <alignment vertical="center"/>
    </xf>
    <xf numFmtId="17" fontId="22" fillId="0" borderId="8" xfId="24" applyNumberFormat="1" applyFont="1" applyBorder="1" applyAlignment="1">
      <alignment horizontal="center" vertical="center"/>
    </xf>
    <xf numFmtId="17" fontId="22" fillId="0" borderId="10" xfId="24" applyNumberFormat="1" applyFont="1" applyBorder="1" applyAlignment="1">
      <alignment horizontal="center" vertical="center"/>
    </xf>
    <xf numFmtId="3" fontId="18" fillId="0" borderId="2" xfId="92" applyNumberFormat="1" applyFont="1" applyBorder="1" applyAlignment="1">
      <alignment horizontal="center" vertical="center"/>
    </xf>
    <xf numFmtId="3" fontId="18" fillId="0" borderId="7" xfId="92" applyNumberFormat="1" applyFont="1" applyBorder="1" applyAlignment="1">
      <alignment horizontal="center" vertical="center"/>
    </xf>
    <xf numFmtId="0" fontId="18" fillId="0" borderId="58" xfId="24" applyFont="1" applyBorder="1" applyAlignment="1">
      <alignment vertical="center"/>
    </xf>
    <xf numFmtId="0" fontId="18" fillId="0" borderId="6" xfId="24" applyFont="1" applyBorder="1" applyAlignment="1">
      <alignment vertical="center"/>
    </xf>
    <xf numFmtId="0" fontId="22" fillId="0" borderId="6" xfId="24" applyFont="1" applyBorder="1" applyAlignment="1">
      <alignment vertical="center"/>
    </xf>
    <xf numFmtId="3" fontId="18" fillId="0" borderId="8" xfId="92" applyNumberFormat="1" applyFont="1" applyBorder="1" applyAlignment="1">
      <alignment horizontal="center" vertical="center"/>
    </xf>
    <xf numFmtId="3" fontId="18" fillId="0" borderId="10" xfId="92" applyNumberFormat="1" applyFont="1" applyBorder="1" applyAlignment="1">
      <alignment horizontal="center" vertical="center"/>
    </xf>
    <xf numFmtId="3" fontId="18" fillId="0" borderId="42" xfId="92" applyNumberFormat="1" applyFont="1" applyBorder="1" applyAlignment="1">
      <alignment horizontal="center" vertical="center"/>
    </xf>
    <xf numFmtId="0" fontId="25" fillId="0" borderId="0" xfId="93" applyFont="1" applyAlignment="1">
      <alignment vertical="center"/>
    </xf>
    <xf numFmtId="0" fontId="18" fillId="0" borderId="0" xfId="93" applyFont="1" applyAlignment="1">
      <alignment vertical="center"/>
    </xf>
    <xf numFmtId="0" fontId="18" fillId="0" borderId="0" xfId="93" applyFont="1" applyAlignment="1">
      <alignment horizontal="center" vertical="center" textRotation="180"/>
    </xf>
    <xf numFmtId="169" fontId="7" fillId="0" borderId="1" xfId="94" applyNumberFormat="1" applyFont="1" applyFill="1" applyBorder="1" applyAlignment="1">
      <alignment horizontal="right" vertical="center" shrinkToFit="1"/>
    </xf>
    <xf numFmtId="169" fontId="7" fillId="0" borderId="3" xfId="94" applyNumberFormat="1" applyFont="1" applyFill="1" applyBorder="1" applyAlignment="1">
      <alignment horizontal="right" vertical="center" shrinkToFit="1"/>
    </xf>
    <xf numFmtId="0" fontId="7" fillId="0" borderId="1" xfId="93" applyFont="1" applyBorder="1" applyAlignment="1">
      <alignment horizontal="left" vertical="center"/>
    </xf>
    <xf numFmtId="169" fontId="7" fillId="0" borderId="7" xfId="93" applyNumberFormat="1" applyFont="1" applyBorder="1" applyAlignment="1">
      <alignment horizontal="right" vertical="center" shrinkToFit="1"/>
    </xf>
    <xf numFmtId="169" fontId="22" fillId="0" borderId="8" xfId="93" applyNumberFormat="1" applyFont="1" applyBorder="1" applyAlignment="1">
      <alignment horizontal="right" vertical="center" shrinkToFit="1"/>
    </xf>
    <xf numFmtId="169" fontId="22" fillId="0" borderId="0" xfId="93" applyNumberFormat="1" applyFont="1" applyAlignment="1">
      <alignment horizontal="right" vertical="center" shrinkToFit="1"/>
    </xf>
    <xf numFmtId="169" fontId="22" fillId="0" borderId="2" xfId="93" applyNumberFormat="1" applyFont="1" applyBorder="1" applyAlignment="1">
      <alignment horizontal="right" vertical="center" shrinkToFit="1"/>
    </xf>
    <xf numFmtId="169" fontId="7" fillId="0" borderId="6" xfId="95" applyNumberFormat="1" applyFont="1" applyBorder="1" applyAlignment="1">
      <alignment horizontal="right" vertical="center" shrinkToFit="1"/>
    </xf>
    <xf numFmtId="0" fontId="7" fillId="0" borderId="2" xfId="93" applyFont="1" applyBorder="1" applyAlignment="1">
      <alignment vertical="center"/>
    </xf>
    <xf numFmtId="169" fontId="22" fillId="0" borderId="4" xfId="93" applyNumberFormat="1" applyFont="1" applyBorder="1" applyAlignment="1">
      <alignment horizontal="right" vertical="center" shrinkToFit="1"/>
    </xf>
    <xf numFmtId="169" fontId="22" fillId="0" borderId="57" xfId="93" applyNumberFormat="1" applyFont="1" applyBorder="1" applyAlignment="1">
      <alignment horizontal="right" vertical="center" shrinkToFit="1"/>
    </xf>
    <xf numFmtId="0" fontId="7" fillId="0" borderId="4" xfId="93" applyFont="1" applyBorder="1" applyAlignment="1">
      <alignment vertical="center"/>
    </xf>
    <xf numFmtId="169" fontId="6" fillId="0" borderId="42" xfId="93" applyNumberFormat="1" applyFont="1" applyBorder="1" applyAlignment="1">
      <alignment horizontal="right" vertical="center" shrinkToFit="1"/>
    </xf>
    <xf numFmtId="169" fontId="6" fillId="0" borderId="42" xfId="95" applyNumberFormat="1" applyFont="1" applyBorder="1" applyAlignment="1">
      <alignment horizontal="right" vertical="center" shrinkToFit="1"/>
    </xf>
    <xf numFmtId="169" fontId="6" fillId="0" borderId="2" xfId="95" applyNumberFormat="1" applyFont="1" applyBorder="1" applyAlignment="1">
      <alignment horizontal="right" vertical="center" shrinkToFit="1"/>
    </xf>
    <xf numFmtId="169" fontId="6" fillId="0" borderId="6" xfId="95" applyNumberFormat="1" applyFont="1" applyBorder="1" applyAlignment="1">
      <alignment horizontal="right" vertical="center" shrinkToFit="1"/>
    </xf>
    <xf numFmtId="0" fontId="7" fillId="0" borderId="7" xfId="93" applyFont="1" applyBorder="1" applyAlignment="1">
      <alignment vertical="center" wrapText="1"/>
    </xf>
    <xf numFmtId="169" fontId="6" fillId="0" borderId="7" xfId="93" applyNumberFormat="1" applyFont="1" applyBorder="1" applyAlignment="1">
      <alignment horizontal="right" vertical="center" shrinkToFit="1"/>
    </xf>
    <xf numFmtId="169" fontId="6" fillId="0" borderId="10" xfId="95" applyNumberFormat="1" applyFont="1" applyBorder="1" applyAlignment="1">
      <alignment horizontal="right" vertical="center" shrinkToFit="1"/>
    </xf>
    <xf numFmtId="169" fontId="6" fillId="0" borderId="7" xfId="95" applyNumberFormat="1" applyFont="1" applyBorder="1" applyAlignment="1">
      <alignment horizontal="right" vertical="center" shrinkToFit="1"/>
    </xf>
    <xf numFmtId="169" fontId="6" fillId="0" borderId="0" xfId="95" applyNumberFormat="1" applyFont="1" applyAlignment="1">
      <alignment horizontal="right" vertical="center" shrinkToFit="1"/>
    </xf>
    <xf numFmtId="0" fontId="7" fillId="0" borderId="7" xfId="93" applyFont="1" applyBorder="1" applyAlignment="1">
      <alignment vertical="center"/>
    </xf>
    <xf numFmtId="169" fontId="6" fillId="0" borderId="57" xfId="93" applyNumberFormat="1" applyFont="1" applyBorder="1" applyAlignment="1">
      <alignment horizontal="right" vertical="center" shrinkToFit="1"/>
    </xf>
    <xf numFmtId="169" fontId="6" fillId="0" borderId="57" xfId="95" applyNumberFormat="1" applyFont="1" applyBorder="1" applyAlignment="1">
      <alignment horizontal="right" vertical="center" shrinkToFit="1"/>
    </xf>
    <xf numFmtId="169" fontId="6" fillId="0" borderId="4" xfId="95" applyNumberFormat="1" applyFont="1" applyBorder="1" applyAlignment="1">
      <alignment horizontal="right" vertical="center" shrinkToFit="1"/>
    </xf>
    <xf numFmtId="169" fontId="6" fillId="0" borderId="5" xfId="95" applyNumberFormat="1" applyFont="1" applyBorder="1" applyAlignment="1">
      <alignment horizontal="right" vertical="center" shrinkToFit="1"/>
    </xf>
    <xf numFmtId="0" fontId="22" fillId="0" borderId="0" xfId="93" applyFont="1" applyAlignment="1">
      <alignment horizontal="center" vertical="center" textRotation="180"/>
    </xf>
    <xf numFmtId="0" fontId="22" fillId="0" borderId="58" xfId="93" applyFont="1" applyBorder="1" applyAlignment="1">
      <alignment horizontal="centerContinuous" vertical="center"/>
    </xf>
    <xf numFmtId="0" fontId="35" fillId="0" borderId="1" xfId="93" applyFont="1" applyBorder="1" applyAlignment="1">
      <alignment horizontal="center" vertical="center" wrapText="1"/>
    </xf>
    <xf numFmtId="0" fontId="35" fillId="0" borderId="3" xfId="93" applyFont="1" applyBorder="1" applyAlignment="1">
      <alignment horizontal="center" vertical="center" wrapText="1"/>
    </xf>
    <xf numFmtId="0" fontId="35" fillId="0" borderId="1" xfId="93" applyFont="1" applyBorder="1" applyAlignment="1">
      <alignment horizontal="center" vertical="center"/>
    </xf>
    <xf numFmtId="0" fontId="35" fillId="0" borderId="12" xfId="93" applyFont="1" applyBorder="1" applyAlignment="1">
      <alignment horizontal="center" vertical="center"/>
    </xf>
    <xf numFmtId="0" fontId="22" fillId="0" borderId="57" xfId="93" applyFont="1" applyBorder="1" applyAlignment="1">
      <alignment horizontal="center" vertical="center"/>
    </xf>
    <xf numFmtId="0" fontId="22" fillId="0" borderId="57" xfId="93" applyFont="1" applyBorder="1" applyAlignment="1">
      <alignment horizontal="centerContinuous" vertical="center"/>
    </xf>
    <xf numFmtId="0" fontId="22" fillId="0" borderId="3" xfId="93" applyFont="1" applyBorder="1" applyAlignment="1">
      <alignment horizontal="centerContinuous" vertical="center"/>
    </xf>
    <xf numFmtId="0" fontId="22" fillId="0" borderId="12" xfId="93" applyFont="1" applyBorder="1" applyAlignment="1">
      <alignment horizontal="centerContinuous" vertical="center"/>
    </xf>
    <xf numFmtId="0" fontId="6" fillId="0" borderId="0" xfId="93" applyFont="1" applyAlignment="1">
      <alignment vertical="center"/>
    </xf>
    <xf numFmtId="0" fontId="6" fillId="0" borderId="0" xfId="93" quotePrefix="1" applyFont="1" applyAlignment="1">
      <alignment horizontal="center" vertical="center" textRotation="180"/>
    </xf>
    <xf numFmtId="0" fontId="7" fillId="0" borderId="0" xfId="93" applyFont="1" applyAlignment="1">
      <alignment horizontal="center" vertical="center" textRotation="180"/>
    </xf>
    <xf numFmtId="0" fontId="7" fillId="0" borderId="0" xfId="93" applyFont="1" applyAlignment="1">
      <alignment vertical="center"/>
    </xf>
    <xf numFmtId="169" fontId="7" fillId="0" borderId="2" xfId="93" applyNumberFormat="1" applyFont="1" applyBorder="1" applyAlignment="1">
      <alignment vertical="center" shrinkToFit="1"/>
    </xf>
    <xf numFmtId="169" fontId="22" fillId="0" borderId="3" xfId="93" applyNumberFormat="1" applyFont="1" applyBorder="1" applyAlignment="1">
      <alignment vertical="center" shrinkToFit="1"/>
    </xf>
    <xf numFmtId="169" fontId="22" fillId="0" borderId="1" xfId="93" applyNumberFormat="1" applyFont="1" applyBorder="1" applyAlignment="1">
      <alignment vertical="center" shrinkToFit="1"/>
    </xf>
    <xf numFmtId="0" fontId="7" fillId="0" borderId="11" xfId="93" applyFont="1" applyBorder="1" applyAlignment="1">
      <alignment vertical="center"/>
    </xf>
    <xf numFmtId="0" fontId="22" fillId="0" borderId="0" xfId="93" applyFont="1" applyAlignment="1">
      <alignment vertical="center"/>
    </xf>
    <xf numFmtId="169" fontId="7" fillId="0" borderId="2" xfId="93" applyNumberFormat="1" applyFont="1" applyBorder="1" applyAlignment="1">
      <alignment horizontal="right" vertical="center" shrinkToFit="1"/>
    </xf>
    <xf numFmtId="169" fontId="22" fillId="0" borderId="7" xfId="93" applyNumberFormat="1" applyFont="1" applyBorder="1" applyAlignment="1">
      <alignment horizontal="right" vertical="center" shrinkToFit="1"/>
    </xf>
    <xf numFmtId="0" fontId="7" fillId="0" borderId="8" xfId="93" applyFont="1" applyBorder="1" applyAlignment="1">
      <alignment vertical="center"/>
    </xf>
    <xf numFmtId="169" fontId="7" fillId="0" borderId="4" xfId="93" applyNumberFormat="1" applyFont="1" applyBorder="1" applyAlignment="1">
      <alignment horizontal="right" vertical="center" shrinkToFit="1"/>
    </xf>
    <xf numFmtId="0" fontId="7" fillId="0" borderId="9" xfId="93" applyFont="1" applyBorder="1" applyAlignment="1">
      <alignment vertical="center"/>
    </xf>
    <xf numFmtId="169" fontId="6" fillId="0" borderId="7" xfId="96" applyNumberFormat="1" applyFont="1" applyBorder="1" applyAlignment="1">
      <alignment horizontal="right" vertical="center" shrinkToFit="1"/>
    </xf>
    <xf numFmtId="169" fontId="6" fillId="0" borderId="0" xfId="96" applyNumberFormat="1" applyFont="1" applyAlignment="1">
      <alignment horizontal="right" vertical="center" shrinkToFit="1"/>
    </xf>
    <xf numFmtId="169" fontId="6" fillId="0" borderId="2" xfId="96" applyNumberFormat="1" applyFont="1" applyBorder="1" applyAlignment="1">
      <alignment horizontal="right" vertical="center" shrinkToFit="1"/>
    </xf>
    <xf numFmtId="0" fontId="7" fillId="0" borderId="10" xfId="93" applyFont="1" applyBorder="1" applyAlignment="1">
      <alignment vertical="center"/>
    </xf>
    <xf numFmtId="169" fontId="6" fillId="0" borderId="10" xfId="96" applyNumberFormat="1" applyFont="1" applyBorder="1" applyAlignment="1">
      <alignment horizontal="right" vertical="center" shrinkToFit="1"/>
    </xf>
    <xf numFmtId="169" fontId="2" fillId="0" borderId="7" xfId="96" applyNumberFormat="1" applyFont="1" applyBorder="1" applyAlignment="1">
      <alignment horizontal="right" vertical="center" shrinkToFit="1"/>
    </xf>
    <xf numFmtId="169" fontId="6" fillId="0" borderId="4" xfId="93" applyNumberFormat="1" applyFont="1" applyBorder="1" applyAlignment="1">
      <alignment horizontal="right" vertical="center" shrinkToFit="1"/>
    </xf>
    <xf numFmtId="169" fontId="6" fillId="0" borderId="9" xfId="96" applyNumberFormat="1" applyFont="1" applyBorder="1" applyAlignment="1">
      <alignment horizontal="right" vertical="center" shrinkToFit="1"/>
    </xf>
    <xf numFmtId="169" fontId="6" fillId="0" borderId="5" xfId="96" applyNumberFormat="1" applyFont="1" applyBorder="1" applyAlignment="1">
      <alignment horizontal="right" vertical="center" shrinkToFit="1"/>
    </xf>
    <xf numFmtId="169" fontId="6" fillId="0" borderId="4" xfId="96" applyNumberFormat="1" applyFont="1" applyBorder="1" applyAlignment="1">
      <alignment horizontal="right" vertical="center" shrinkToFit="1"/>
    </xf>
    <xf numFmtId="0" fontId="22" fillId="0" borderId="7" xfId="93" applyFont="1" applyBorder="1" applyAlignment="1">
      <alignment horizontal="center" vertical="center"/>
    </xf>
    <xf numFmtId="0" fontId="22" fillId="0" borderId="11" xfId="93" applyFont="1" applyBorder="1" applyAlignment="1">
      <alignment horizontal="centerContinuous" vertical="center"/>
    </xf>
    <xf numFmtId="0" fontId="35" fillId="0" borderId="0" xfId="93" applyFont="1" applyAlignment="1">
      <alignment horizontal="center" vertical="center" textRotation="180"/>
    </xf>
    <xf numFmtId="0" fontId="35" fillId="0" borderId="0" xfId="93" applyFont="1" applyAlignment="1">
      <alignment vertical="center"/>
    </xf>
    <xf numFmtId="0" fontId="18" fillId="0" borderId="0" xfId="93" quotePrefix="1" applyFont="1" applyAlignment="1">
      <alignment horizontal="center" vertical="center" textRotation="180"/>
    </xf>
    <xf numFmtId="0" fontId="36" fillId="0" borderId="0" xfId="24" applyFont="1"/>
    <xf numFmtId="255" fontId="22" fillId="0" borderId="1" xfId="24" applyNumberFormat="1" applyFont="1" applyBorder="1" applyAlignment="1">
      <alignment vertical="center" shrinkToFit="1"/>
    </xf>
    <xf numFmtId="255" fontId="35" fillId="0" borderId="1" xfId="24" applyNumberFormat="1" applyFont="1" applyBorder="1" applyAlignment="1">
      <alignment vertical="center" shrinkToFit="1"/>
    </xf>
    <xf numFmtId="255" fontId="35" fillId="0" borderId="8" xfId="24" applyNumberFormat="1" applyFont="1" applyBorder="1" applyAlignment="1">
      <alignment horizontal="right" vertical="center" shrinkToFit="1"/>
    </xf>
    <xf numFmtId="255" fontId="35" fillId="0" borderId="2" xfId="24" applyNumberFormat="1" applyFont="1" applyBorder="1" applyAlignment="1">
      <alignment horizontal="right" vertical="center" shrinkToFit="1"/>
    </xf>
    <xf numFmtId="255" fontId="18" fillId="0" borderId="42" xfId="24" applyNumberFormat="1" applyFont="1" applyBorder="1" applyAlignment="1">
      <alignment vertical="center" shrinkToFit="1"/>
    </xf>
    <xf numFmtId="255" fontId="18" fillId="0" borderId="7" xfId="24" applyNumberFormat="1" applyFont="1" applyBorder="1" applyAlignment="1">
      <alignment vertical="center" shrinkToFit="1"/>
    </xf>
    <xf numFmtId="255" fontId="18" fillId="0" borderId="57" xfId="24" applyNumberFormat="1" applyFont="1" applyBorder="1" applyAlignment="1">
      <alignment vertical="center" shrinkToFit="1"/>
    </xf>
    <xf numFmtId="255" fontId="18" fillId="0" borderId="4" xfId="24" applyNumberFormat="1" applyFont="1" applyBorder="1" applyAlignment="1">
      <alignment vertical="center" shrinkToFit="1"/>
    </xf>
    <xf numFmtId="255" fontId="18" fillId="0" borderId="3" xfId="24" applyNumberFormat="1" applyFont="1" applyBorder="1" applyAlignment="1">
      <alignment vertical="center"/>
    </xf>
    <xf numFmtId="255" fontId="18" fillId="0" borderId="0" xfId="24" applyNumberFormat="1" applyFont="1" applyAlignment="1">
      <alignment vertical="center"/>
    </xf>
    <xf numFmtId="255" fontId="22" fillId="0" borderId="4" xfId="24" applyNumberFormat="1" applyFont="1" applyBorder="1" applyAlignment="1">
      <alignment vertical="center" shrinkToFit="1"/>
    </xf>
    <xf numFmtId="255" fontId="22" fillId="0" borderId="2" xfId="24" applyNumberFormat="1" applyFont="1" applyBorder="1" applyAlignment="1">
      <alignment vertical="center" shrinkToFit="1"/>
    </xf>
    <xf numFmtId="255" fontId="35" fillId="0" borderId="11" xfId="24" applyNumberFormat="1" applyFont="1" applyBorder="1" applyAlignment="1">
      <alignment vertical="center" shrinkToFit="1"/>
    </xf>
    <xf numFmtId="255" fontId="35" fillId="0" borderId="2" xfId="24" applyNumberFormat="1" applyFont="1" applyBorder="1" applyAlignment="1">
      <alignment vertical="center" shrinkToFit="1"/>
    </xf>
    <xf numFmtId="255" fontId="18" fillId="0" borderId="2" xfId="24" applyNumberFormat="1" applyFont="1" applyBorder="1" applyAlignment="1">
      <alignment vertical="center" shrinkToFit="1"/>
    </xf>
    <xf numFmtId="255" fontId="2" fillId="0" borderId="0" xfId="97" applyNumberFormat="1" applyFont="1" applyAlignment="1">
      <alignment horizontal="right" vertical="center" shrinkToFit="1"/>
    </xf>
    <xf numFmtId="255" fontId="2" fillId="0" borderId="7" xfId="97" applyNumberFormat="1" applyFont="1" applyBorder="1" applyAlignment="1">
      <alignment horizontal="right" vertical="center" shrinkToFit="1"/>
    </xf>
    <xf numFmtId="255" fontId="2" fillId="0" borderId="5" xfId="97" applyNumberFormat="1" applyFont="1" applyBorder="1" applyAlignment="1">
      <alignment horizontal="right" vertical="center" shrinkToFit="1"/>
    </xf>
    <xf numFmtId="255" fontId="2" fillId="0" borderId="4" xfId="97" applyNumberFormat="1" applyFont="1" applyBorder="1" applyAlignment="1">
      <alignment horizontal="right" vertical="center" shrinkToFit="1"/>
    </xf>
    <xf numFmtId="255" fontId="18" fillId="0" borderId="12" xfId="24" applyNumberFormat="1" applyFont="1" applyBorder="1" applyAlignment="1">
      <alignment vertical="center"/>
    </xf>
    <xf numFmtId="0" fontId="18" fillId="0" borderId="57" xfId="24" applyFont="1" applyBorder="1" applyAlignment="1">
      <alignment vertical="center"/>
    </xf>
    <xf numFmtId="0" fontId="22" fillId="0" borderId="3" xfId="24" applyFont="1" applyBorder="1" applyAlignment="1">
      <alignment horizontal="center" vertical="center" wrapText="1"/>
    </xf>
    <xf numFmtId="178" fontId="6" fillId="0" borderId="2" xfId="24" applyNumberFormat="1" applyFont="1" applyBorder="1" applyAlignment="1">
      <alignment horizontal="center" vertical="center"/>
    </xf>
    <xf numFmtId="3" fontId="6" fillId="0" borderId="2" xfId="24" applyNumberFormat="1" applyFont="1" applyBorder="1" applyAlignment="1">
      <alignment horizontal="center" vertical="center"/>
    </xf>
    <xf numFmtId="0" fontId="7" fillId="0" borderId="2" xfId="24" applyFont="1" applyBorder="1" applyAlignment="1">
      <alignment horizontal="center" vertical="center"/>
    </xf>
    <xf numFmtId="178" fontId="6" fillId="0" borderId="7" xfId="24" applyNumberFormat="1" applyFont="1" applyBorder="1" applyAlignment="1">
      <alignment horizontal="center" vertical="center"/>
    </xf>
    <xf numFmtId="3" fontId="6" fillId="0" borderId="7" xfId="24" applyNumberFormat="1" applyFont="1" applyBorder="1" applyAlignment="1">
      <alignment horizontal="center" vertical="center"/>
    </xf>
    <xf numFmtId="0" fontId="7" fillId="0" borderId="7" xfId="24" applyFont="1" applyBorder="1" applyAlignment="1">
      <alignment horizontal="center" vertical="center"/>
    </xf>
    <xf numFmtId="178" fontId="6" fillId="0" borderId="10" xfId="24" applyNumberFormat="1" applyFont="1" applyBorder="1" applyAlignment="1">
      <alignment horizontal="center" vertical="center"/>
    </xf>
    <xf numFmtId="3" fontId="6" fillId="0" borderId="10" xfId="24" applyNumberFormat="1" applyFont="1" applyBorder="1" applyAlignment="1">
      <alignment horizontal="center" vertical="center"/>
    </xf>
    <xf numFmtId="3" fontId="6" fillId="0" borderId="0" xfId="24" applyNumberFormat="1" applyFont="1" applyAlignment="1">
      <alignment horizontal="center" vertical="center"/>
    </xf>
    <xf numFmtId="0" fontId="7" fillId="0" borderId="10" xfId="24" applyFont="1" applyBorder="1" applyAlignment="1">
      <alignment horizontal="center" vertical="center"/>
    </xf>
    <xf numFmtId="0" fontId="7" fillId="0" borderId="58" xfId="24" applyFont="1" applyBorder="1" applyAlignment="1">
      <alignment horizontal="center" vertical="center"/>
    </xf>
    <xf numFmtId="0" fontId="7" fillId="0" borderId="8" xfId="24" applyFont="1" applyBorder="1" applyAlignment="1">
      <alignment horizontal="center" vertical="center"/>
    </xf>
    <xf numFmtId="0" fontId="7" fillId="0" borderId="6" xfId="24" applyFont="1" applyBorder="1" applyAlignment="1">
      <alignment horizontal="center" vertical="center"/>
    </xf>
    <xf numFmtId="0" fontId="35" fillId="0" borderId="0" xfId="24" applyFont="1" applyAlignment="1">
      <alignment vertical="center"/>
    </xf>
    <xf numFmtId="0" fontId="7" fillId="0" borderId="0" xfId="98" applyFont="1" applyAlignment="1">
      <alignment vertical="center"/>
    </xf>
    <xf numFmtId="178" fontId="2" fillId="0" borderId="0" xfId="24" applyNumberFormat="1" applyAlignment="1">
      <alignment horizontal="right" vertical="center"/>
    </xf>
    <xf numFmtId="178" fontId="18" fillId="0" borderId="7" xfId="24" applyNumberFormat="1" applyFont="1" applyBorder="1" applyAlignment="1">
      <alignment horizontal="center" vertical="center"/>
    </xf>
    <xf numFmtId="3" fontId="18" fillId="0" borderId="0" xfId="24" applyNumberFormat="1" applyFont="1" applyAlignment="1">
      <alignment horizontal="center" vertical="center"/>
    </xf>
    <xf numFmtId="0" fontId="2" fillId="0" borderId="0" xfId="99" applyFont="1"/>
    <xf numFmtId="0" fontId="2" fillId="0" borderId="0" xfId="100" applyFont="1"/>
    <xf numFmtId="0" fontId="2" fillId="0" borderId="0" xfId="100" applyFont="1" applyAlignment="1">
      <alignment horizontal="left"/>
    </xf>
    <xf numFmtId="219" fontId="15" fillId="0" borderId="122" xfId="101" applyNumberFormat="1" applyFont="1" applyBorder="1" applyAlignment="1"/>
    <xf numFmtId="219" fontId="15" fillId="0" borderId="123" xfId="101" applyNumberFormat="1" applyFont="1" applyBorder="1" applyAlignment="1"/>
    <xf numFmtId="219" fontId="15" fillId="0" borderId="124" xfId="101" applyNumberFormat="1" applyFont="1" applyBorder="1" applyAlignment="1"/>
    <xf numFmtId="219" fontId="15" fillId="0" borderId="122" xfId="101" applyNumberFormat="1" applyFont="1" applyFill="1" applyBorder="1" applyAlignment="1"/>
    <xf numFmtId="219" fontId="15" fillId="0" borderId="125" xfId="101" applyNumberFormat="1" applyFont="1" applyBorder="1" applyAlignment="1"/>
    <xf numFmtId="219" fontId="2" fillId="0" borderId="1" xfId="99" applyNumberFormat="1" applyFont="1" applyBorder="1"/>
    <xf numFmtId="219" fontId="15" fillId="0" borderId="42" xfId="99" applyNumberFormat="1" applyFont="1" applyBorder="1"/>
    <xf numFmtId="219" fontId="15" fillId="0" borderId="126" xfId="99" applyNumberFormat="1" applyFont="1" applyBorder="1"/>
    <xf numFmtId="219" fontId="15" fillId="0" borderId="10" xfId="99" applyNumberFormat="1" applyFont="1" applyBorder="1"/>
    <xf numFmtId="219" fontId="15" fillId="0" borderId="127" xfId="99" applyNumberFormat="1" applyFont="1" applyBorder="1"/>
    <xf numFmtId="219" fontId="15" fillId="0" borderId="128" xfId="99" applyNumberFormat="1" applyFont="1" applyBorder="1"/>
    <xf numFmtId="219" fontId="15" fillId="0" borderId="129" xfId="99" applyNumberFormat="1" applyFont="1" applyBorder="1"/>
    <xf numFmtId="219" fontId="15" fillId="0" borderId="0" xfId="99" applyNumberFormat="1" applyFont="1"/>
    <xf numFmtId="219" fontId="2" fillId="0" borderId="7" xfId="99" applyNumberFormat="1" applyFont="1" applyBorder="1"/>
    <xf numFmtId="219" fontId="2" fillId="0" borderId="7" xfId="99" applyNumberFormat="1" applyFont="1" applyBorder="1" applyAlignment="1">
      <alignment wrapText="1"/>
    </xf>
    <xf numFmtId="219" fontId="2" fillId="0" borderId="4" xfId="99" applyNumberFormat="1" applyFont="1" applyBorder="1"/>
    <xf numFmtId="219" fontId="15" fillId="0" borderId="3" xfId="99" applyNumberFormat="1" applyFont="1" applyBorder="1"/>
    <xf numFmtId="219" fontId="15" fillId="0" borderId="12" xfId="99" applyNumberFormat="1" applyFont="1" applyBorder="1"/>
    <xf numFmtId="219" fontId="22" fillId="2" borderId="11" xfId="99" applyNumberFormat="1" applyFont="1" applyFill="1" applyBorder="1" applyAlignment="1">
      <alignment horizontal="left"/>
    </xf>
    <xf numFmtId="0" fontId="45" fillId="0" borderId="0" xfId="99" applyFont="1"/>
    <xf numFmtId="219" fontId="15" fillId="0" borderId="123" xfId="99" applyNumberFormat="1" applyFont="1" applyBorder="1"/>
    <xf numFmtId="219" fontId="15" fillId="0" borderId="124" xfId="99" applyNumberFormat="1" applyFont="1" applyBorder="1"/>
    <xf numFmtId="219" fontId="15" fillId="0" borderId="3" xfId="100" applyNumberFormat="1" applyFont="1" applyBorder="1"/>
    <xf numFmtId="219" fontId="15" fillId="0" borderId="123" xfId="100" applyNumberFormat="1" applyFont="1" applyBorder="1"/>
    <xf numFmtId="219" fontId="15" fillId="0" borderId="12" xfId="100" applyNumberFormat="1" applyFont="1" applyBorder="1"/>
    <xf numFmtId="219" fontId="15" fillId="0" borderId="42" xfId="100" applyNumberFormat="1" applyFont="1" applyBorder="1"/>
    <xf numFmtId="219" fontId="15" fillId="0" borderId="126" xfId="100" applyNumberFormat="1" applyFont="1" applyBorder="1"/>
    <xf numFmtId="219" fontId="15" fillId="0" borderId="0" xfId="100" applyNumberFormat="1" applyFont="1"/>
    <xf numFmtId="219" fontId="15" fillId="0" borderId="11" xfId="99" applyNumberFormat="1" applyFont="1" applyBorder="1"/>
    <xf numFmtId="219" fontId="15" fillId="0" borderId="125" xfId="99" applyNumberFormat="1" applyFont="1" applyBorder="1"/>
    <xf numFmtId="219" fontId="15" fillId="0" borderId="122" xfId="99" applyNumberFormat="1" applyFont="1" applyBorder="1"/>
    <xf numFmtId="219" fontId="15" fillId="0" borderId="130" xfId="99" applyNumberFormat="1" applyFont="1" applyBorder="1"/>
    <xf numFmtId="219" fontId="15" fillId="0" borderId="124" xfId="100" applyNumberFormat="1" applyFont="1" applyBorder="1"/>
    <xf numFmtId="219" fontId="15" fillId="0" borderId="57" xfId="99" applyNumberFormat="1" applyFont="1" applyBorder="1"/>
    <xf numFmtId="219" fontId="15" fillId="0" borderId="131" xfId="99" applyNumberFormat="1" applyFont="1" applyBorder="1"/>
    <xf numFmtId="219" fontId="2" fillId="0" borderId="11" xfId="99" applyNumberFormat="1" applyFont="1" applyBorder="1"/>
    <xf numFmtId="219" fontId="15" fillId="0" borderId="128" xfId="100" applyNumberFormat="1" applyFont="1" applyBorder="1"/>
    <xf numFmtId="219" fontId="15" fillId="0" borderId="0" xfId="99" applyNumberFormat="1" applyFont="1" applyAlignment="1">
      <alignment horizontal="right"/>
    </xf>
    <xf numFmtId="219" fontId="15" fillId="0" borderId="128" xfId="99" applyNumberFormat="1" applyFont="1" applyBorder="1" applyAlignment="1">
      <alignment horizontal="right"/>
    </xf>
    <xf numFmtId="219" fontId="2" fillId="0" borderId="10" xfId="99" applyNumberFormat="1" applyFont="1" applyBorder="1"/>
    <xf numFmtId="219" fontId="2" fillId="0" borderId="10" xfId="99" applyNumberFormat="1" applyFont="1" applyBorder="1" applyAlignment="1">
      <alignment wrapText="1"/>
    </xf>
    <xf numFmtId="219" fontId="15" fillId="0" borderId="127" xfId="99" applyNumberFormat="1" applyFont="1" applyBorder="1" applyAlignment="1">
      <alignment horizontal="right"/>
    </xf>
    <xf numFmtId="219" fontId="15" fillId="0" borderId="132" xfId="99" applyNumberFormat="1" applyFont="1" applyBorder="1" applyAlignment="1">
      <alignment horizontal="right"/>
    </xf>
    <xf numFmtId="0" fontId="2" fillId="0" borderId="133" xfId="99" applyFont="1" applyBorder="1" applyAlignment="1">
      <alignment horizontal="center"/>
    </xf>
    <xf numFmtId="256" fontId="2" fillId="0" borderId="123" xfId="99" applyNumberFormat="1" applyFont="1" applyBorder="1" applyAlignment="1">
      <alignment horizontal="center"/>
    </xf>
    <xf numFmtId="0" fontId="2" fillId="0" borderId="8" xfId="99" applyFont="1" applyBorder="1" applyAlignment="1">
      <alignment horizontal="center"/>
    </xf>
    <xf numFmtId="0" fontId="6" fillId="0" borderId="0" xfId="99" applyFont="1"/>
    <xf numFmtId="0" fontId="7" fillId="0" borderId="0" xfId="99" applyFont="1"/>
    <xf numFmtId="0" fontId="7" fillId="0" borderId="0" xfId="99" applyFont="1" applyAlignment="1">
      <alignment vertical="center"/>
    </xf>
    <xf numFmtId="0" fontId="2" fillId="0" borderId="0" xfId="102" applyFont="1"/>
    <xf numFmtId="0" fontId="2" fillId="0" borderId="0" xfId="102" applyFont="1" applyAlignment="1">
      <alignment horizontal="center"/>
    </xf>
    <xf numFmtId="0" fontId="2" fillId="0" borderId="0" xfId="102" applyFont="1" applyAlignment="1">
      <alignment vertical="center"/>
    </xf>
    <xf numFmtId="0" fontId="2" fillId="0" borderId="0" xfId="102" applyFont="1" applyAlignment="1">
      <alignment horizontal="center" vertical="center"/>
    </xf>
    <xf numFmtId="0" fontId="2" fillId="0" borderId="0" xfId="102" applyFont="1" applyAlignment="1">
      <alignment horizontal="left" vertical="center"/>
    </xf>
    <xf numFmtId="169" fontId="2" fillId="0" borderId="0" xfId="102" applyNumberFormat="1" applyFont="1" applyAlignment="1">
      <alignment horizontal="right"/>
    </xf>
    <xf numFmtId="169" fontId="2" fillId="0" borderId="0" xfId="102" applyNumberFormat="1" applyFont="1"/>
    <xf numFmtId="0" fontId="18" fillId="0" borderId="0" xfId="102" applyFont="1" applyAlignment="1">
      <alignment vertical="center"/>
    </xf>
    <xf numFmtId="169" fontId="18" fillId="0" borderId="122" xfId="102" applyNumberFormat="1" applyFont="1" applyBorder="1" applyAlignment="1">
      <alignment vertical="center"/>
    </xf>
    <xf numFmtId="169" fontId="18" fillId="0" borderId="123" xfId="102" applyNumberFormat="1" applyFont="1" applyBorder="1" applyAlignment="1">
      <alignment vertical="center"/>
    </xf>
    <xf numFmtId="169" fontId="18" fillId="0" borderId="125" xfId="102" applyNumberFormat="1" applyFont="1" applyBorder="1" applyAlignment="1">
      <alignment vertical="center"/>
    </xf>
    <xf numFmtId="169" fontId="2" fillId="2" borderId="0" xfId="102" applyNumberFormat="1" applyFont="1" applyFill="1"/>
    <xf numFmtId="169" fontId="18" fillId="0" borderId="3" xfId="102" applyNumberFormat="1" applyFont="1" applyBorder="1" applyAlignment="1">
      <alignment horizontal="right" vertical="center"/>
    </xf>
    <xf numFmtId="169" fontId="18" fillId="0" borderId="11" xfId="102" applyNumberFormat="1" applyFont="1" applyBorder="1" applyAlignment="1">
      <alignment vertical="center"/>
    </xf>
    <xf numFmtId="169" fontId="18" fillId="0" borderId="123" xfId="102" applyNumberFormat="1" applyFont="1" applyBorder="1" applyAlignment="1">
      <alignment horizontal="right" vertical="center"/>
    </xf>
    <xf numFmtId="169" fontId="18" fillId="0" borderId="11" xfId="102" applyNumberFormat="1" applyFont="1" applyBorder="1" applyAlignment="1">
      <alignment horizontal="right" vertical="center"/>
    </xf>
    <xf numFmtId="219" fontId="2" fillId="0" borderId="0" xfId="102" applyNumberFormat="1" applyFont="1"/>
    <xf numFmtId="169" fontId="18" fillId="0" borderId="11" xfId="102" quotePrefix="1" applyNumberFormat="1" applyFont="1" applyBorder="1" applyAlignment="1">
      <alignment horizontal="right" vertical="center"/>
    </xf>
    <xf numFmtId="0" fontId="18" fillId="0" borderId="123" xfId="102" applyFont="1" applyBorder="1" applyAlignment="1">
      <alignment horizontal="center" vertical="center"/>
    </xf>
    <xf numFmtId="0" fontId="7" fillId="0" borderId="0" xfId="102" applyFont="1" applyAlignment="1">
      <alignment vertical="center"/>
    </xf>
    <xf numFmtId="0" fontId="7" fillId="0" borderId="0" xfId="102" applyFont="1" applyAlignment="1">
      <alignment horizontal="center" vertical="center"/>
    </xf>
    <xf numFmtId="0" fontId="7" fillId="0" borderId="0" xfId="102" quotePrefix="1" applyFont="1" applyAlignment="1">
      <alignment horizontal="left" vertical="center"/>
    </xf>
    <xf numFmtId="169" fontId="18" fillId="0" borderId="0" xfId="102" applyNumberFormat="1" applyFont="1" applyAlignment="1">
      <alignment horizontal="right" vertical="center"/>
    </xf>
    <xf numFmtId="169" fontId="18" fillId="0" borderId="0" xfId="102" applyNumberFormat="1" applyFont="1" applyAlignment="1">
      <alignment horizontal="center" vertical="center"/>
    </xf>
    <xf numFmtId="257" fontId="18" fillId="0" borderId="122" xfId="102" applyNumberFormat="1" applyFont="1" applyBorder="1" applyAlignment="1">
      <alignment horizontal="right" vertical="center"/>
    </xf>
    <xf numFmtId="257" fontId="18" fillId="0" borderId="123" xfId="102" applyNumberFormat="1" applyFont="1" applyBorder="1" applyAlignment="1">
      <alignment horizontal="right" vertical="center"/>
    </xf>
    <xf numFmtId="257" fontId="18" fillId="0" borderId="125" xfId="102" applyNumberFormat="1" applyFont="1" applyBorder="1" applyAlignment="1">
      <alignment horizontal="right" vertical="center"/>
    </xf>
    <xf numFmtId="0" fontId="18" fillId="0" borderId="1" xfId="102" applyFont="1" applyBorder="1" applyAlignment="1">
      <alignment vertical="center"/>
    </xf>
    <xf numFmtId="257" fontId="18" fillId="0" borderId="133" xfId="102" applyNumberFormat="1" applyFont="1" applyBorder="1" applyAlignment="1">
      <alignment horizontal="right" vertical="center"/>
    </xf>
    <xf numFmtId="257" fontId="18" fillId="0" borderId="134" xfId="102" applyNumberFormat="1" applyFont="1" applyBorder="1" applyAlignment="1">
      <alignment horizontal="right" vertical="center"/>
    </xf>
    <xf numFmtId="257" fontId="18" fillId="0" borderId="135" xfId="102" applyNumberFormat="1" applyFont="1" applyBorder="1" applyAlignment="1">
      <alignment horizontal="right" vertical="center"/>
    </xf>
    <xf numFmtId="257" fontId="18" fillId="0" borderId="136" xfId="102" applyNumberFormat="1" applyFont="1" applyBorder="1" applyAlignment="1">
      <alignment horizontal="right" vertical="center"/>
    </xf>
    <xf numFmtId="0" fontId="18" fillId="0" borderId="10" xfId="102" applyFont="1" applyBorder="1" applyAlignment="1">
      <alignment vertical="center"/>
    </xf>
    <xf numFmtId="257" fontId="18" fillId="0" borderId="129" xfId="102" applyNumberFormat="1" applyFont="1" applyBorder="1" applyAlignment="1">
      <alignment horizontal="right" vertical="center"/>
    </xf>
    <xf numFmtId="257" fontId="18" fillId="0" borderId="126" xfId="102" applyNumberFormat="1" applyFont="1" applyBorder="1" applyAlignment="1">
      <alignment horizontal="right" vertical="center"/>
    </xf>
    <xf numFmtId="257" fontId="18" fillId="0" borderId="127" xfId="102" applyNumberFormat="1" applyFont="1" applyBorder="1" applyAlignment="1">
      <alignment horizontal="right" vertical="center"/>
    </xf>
    <xf numFmtId="0" fontId="18" fillId="0" borderId="7" xfId="102" applyFont="1" applyBorder="1" applyAlignment="1">
      <alignment vertical="center"/>
    </xf>
    <xf numFmtId="257" fontId="18" fillId="0" borderId="129" xfId="102" applyNumberFormat="1" applyFont="1" applyBorder="1" applyAlignment="1">
      <alignment vertical="center"/>
    </xf>
    <xf numFmtId="257" fontId="18" fillId="0" borderId="126" xfId="102" applyNumberFormat="1" applyFont="1" applyBorder="1" applyAlignment="1">
      <alignment vertical="center"/>
    </xf>
    <xf numFmtId="257" fontId="18" fillId="0" borderId="127" xfId="102" applyNumberFormat="1" applyFont="1" applyBorder="1" applyAlignment="1">
      <alignment vertical="center"/>
    </xf>
    <xf numFmtId="257" fontId="18" fillId="0" borderId="137" xfId="102" applyNumberFormat="1" applyFont="1" applyBorder="1" applyAlignment="1">
      <alignment vertical="center"/>
    </xf>
    <xf numFmtId="0" fontId="22" fillId="0" borderId="0" xfId="102" applyFont="1" applyAlignment="1">
      <alignment vertical="center"/>
    </xf>
    <xf numFmtId="257" fontId="18" fillId="0" borderId="124" xfId="102" applyNumberFormat="1" applyFont="1" applyBorder="1" applyAlignment="1">
      <alignment horizontal="right" vertical="center"/>
    </xf>
    <xf numFmtId="0" fontId="18" fillId="0" borderId="11" xfId="102" applyFont="1" applyBorder="1" applyAlignment="1">
      <alignment vertical="center"/>
    </xf>
    <xf numFmtId="257" fontId="18" fillId="0" borderId="0" xfId="102" applyNumberFormat="1" applyFont="1" applyAlignment="1">
      <alignment horizontal="right" vertical="center"/>
    </xf>
    <xf numFmtId="257" fontId="18" fillId="0" borderId="10" xfId="102" applyNumberFormat="1" applyFont="1" applyBorder="1" applyAlignment="1">
      <alignment horizontal="right" vertical="center"/>
    </xf>
    <xf numFmtId="257" fontId="18" fillId="0" borderId="128" xfId="102" applyNumberFormat="1" applyFont="1" applyBorder="1" applyAlignment="1">
      <alignment horizontal="right" vertical="center"/>
    </xf>
    <xf numFmtId="0" fontId="18" fillId="0" borderId="2" xfId="102" applyFont="1" applyBorder="1" applyAlignment="1">
      <alignment vertical="center"/>
    </xf>
    <xf numFmtId="0" fontId="18" fillId="0" borderId="4" xfId="102" applyFont="1" applyBorder="1" applyAlignment="1">
      <alignment vertical="center"/>
    </xf>
    <xf numFmtId="257" fontId="18" fillId="0" borderId="6" xfId="102" applyNumberFormat="1" applyFont="1" applyBorder="1" applyAlignment="1">
      <alignment horizontal="right" vertical="center"/>
    </xf>
    <xf numFmtId="257" fontId="18" fillId="0" borderId="8" xfId="102" applyNumberFormat="1" applyFont="1" applyBorder="1" applyAlignment="1">
      <alignment horizontal="right" vertical="center"/>
    </xf>
    <xf numFmtId="257" fontId="18" fillId="0" borderId="131" xfId="102" applyNumberFormat="1" applyFont="1" applyBorder="1" applyAlignment="1">
      <alignment horizontal="right" vertical="center"/>
    </xf>
    <xf numFmtId="257" fontId="18" fillId="0" borderId="132" xfId="102" applyNumberFormat="1" applyFont="1" applyBorder="1" applyAlignment="1">
      <alignment horizontal="right" vertical="center"/>
    </xf>
    <xf numFmtId="0" fontId="18" fillId="0" borderId="124" xfId="102" applyFont="1" applyBorder="1" applyAlignment="1">
      <alignment horizontal="center" vertical="center"/>
    </xf>
    <xf numFmtId="0" fontId="6" fillId="0" borderId="0" xfId="102" applyFont="1"/>
    <xf numFmtId="0" fontId="6" fillId="0" borderId="0" xfId="102" applyFont="1" applyAlignment="1">
      <alignment horizontal="center"/>
    </xf>
    <xf numFmtId="0" fontId="7" fillId="0" borderId="0" xfId="102" applyFont="1"/>
    <xf numFmtId="0" fontId="7" fillId="0" borderId="0" xfId="102" applyFont="1" applyAlignment="1">
      <alignment horizontal="center"/>
    </xf>
    <xf numFmtId="0" fontId="7" fillId="0" borderId="0" xfId="102" quotePrefix="1" applyFont="1" applyAlignment="1">
      <alignment horizontal="left"/>
    </xf>
    <xf numFmtId="0" fontId="2" fillId="0" borderId="0" xfId="103" applyFont="1"/>
    <xf numFmtId="0" fontId="2" fillId="0" borderId="0" xfId="103" applyFont="1" applyAlignment="1">
      <alignment horizontal="center"/>
    </xf>
    <xf numFmtId="173" fontId="2" fillId="0" borderId="0" xfId="103" applyNumberFormat="1" applyFont="1" applyAlignment="1">
      <alignment horizontal="center"/>
    </xf>
    <xf numFmtId="0" fontId="35" fillId="0" borderId="0" xfId="103" applyFont="1"/>
    <xf numFmtId="173" fontId="35" fillId="0" borderId="0" xfId="103" applyNumberFormat="1" applyFont="1" applyAlignment="1">
      <alignment horizontal="right"/>
    </xf>
    <xf numFmtId="0" fontId="22" fillId="0" borderId="0" xfId="103" applyFont="1" applyAlignment="1">
      <alignment horizontal="center"/>
    </xf>
    <xf numFmtId="0" fontId="22" fillId="0" borderId="0" xfId="103" applyFont="1"/>
    <xf numFmtId="0" fontId="18" fillId="0" borderId="0" xfId="103" applyFont="1"/>
    <xf numFmtId="0" fontId="22" fillId="0" borderId="0" xfId="103" applyFont="1" applyAlignment="1">
      <alignment vertical="center"/>
    </xf>
    <xf numFmtId="173" fontId="18" fillId="0" borderId="0" xfId="103" applyNumberFormat="1" applyFont="1" applyAlignment="1">
      <alignment horizontal="right" vertical="center"/>
    </xf>
    <xf numFmtId="258" fontId="22" fillId="0" borderId="0" xfId="103" applyNumberFormat="1" applyFont="1" applyAlignment="1">
      <alignment horizontal="right" vertical="center"/>
    </xf>
    <xf numFmtId="0" fontId="18" fillId="0" borderId="0" xfId="103" applyFont="1" applyAlignment="1">
      <alignment vertical="center"/>
    </xf>
    <xf numFmtId="219" fontId="35" fillId="0" borderId="138" xfId="13" applyNumberFormat="1" applyFont="1" applyBorder="1" applyAlignment="1">
      <alignment vertical="center"/>
    </xf>
    <xf numFmtId="219" fontId="35" fillId="0" borderId="139" xfId="13" applyNumberFormat="1" applyFont="1" applyBorder="1" applyAlignment="1">
      <alignment vertical="center"/>
    </xf>
    <xf numFmtId="219" fontId="35" fillId="0" borderId="140" xfId="13" applyNumberFormat="1" applyFont="1" applyBorder="1" applyAlignment="1">
      <alignment vertical="center"/>
    </xf>
    <xf numFmtId="219" fontId="35" fillId="0" borderId="141" xfId="13" applyNumberFormat="1" applyFont="1" applyBorder="1" applyAlignment="1">
      <alignment horizontal="right" vertical="center"/>
    </xf>
    <xf numFmtId="219" fontId="35" fillId="0" borderId="139" xfId="13" applyNumberFormat="1" applyFont="1" applyBorder="1" applyAlignment="1">
      <alignment horizontal="right" vertical="center"/>
    </xf>
    <xf numFmtId="219" fontId="35" fillId="0" borderId="142" xfId="13" applyNumberFormat="1" applyFont="1" applyBorder="1" applyAlignment="1">
      <alignment horizontal="right" vertical="center"/>
    </xf>
    <xf numFmtId="0" fontId="35" fillId="0" borderId="143" xfId="13" applyFont="1" applyBorder="1" applyAlignment="1">
      <alignment horizontal="center" vertical="center"/>
    </xf>
    <xf numFmtId="219" fontId="2" fillId="0" borderId="144" xfId="13" applyNumberFormat="1" applyFont="1" applyBorder="1" applyAlignment="1">
      <alignment vertical="center"/>
    </xf>
    <xf numFmtId="219" fontId="2" fillId="0" borderId="145" xfId="13" applyNumberFormat="1" applyFont="1" applyBorder="1" applyAlignment="1">
      <alignment vertical="center"/>
    </xf>
    <xf numFmtId="219" fontId="2" fillId="0" borderId="88" xfId="13" applyNumberFormat="1" applyFont="1" applyBorder="1" applyAlignment="1">
      <alignment vertical="center"/>
    </xf>
    <xf numFmtId="219" fontId="2" fillId="0" borderId="0" xfId="13" applyNumberFormat="1" applyFont="1" applyAlignment="1">
      <alignment horizontal="right" vertical="center"/>
    </xf>
    <xf numFmtId="219" fontId="2" fillId="0" borderId="145" xfId="13" applyNumberFormat="1" applyFont="1" applyBorder="1" applyAlignment="1">
      <alignment horizontal="right" vertical="center"/>
    </xf>
    <xf numFmtId="219" fontId="2" fillId="0" borderId="146" xfId="13" applyNumberFormat="1" applyFont="1" applyBorder="1" applyAlignment="1">
      <alignment horizontal="right" vertical="center"/>
    </xf>
    <xf numFmtId="0" fontId="2" fillId="0" borderId="147" xfId="13" applyFont="1" applyBorder="1" applyAlignment="1">
      <alignment vertical="center"/>
    </xf>
    <xf numFmtId="219" fontId="35" fillId="0" borderId="144" xfId="13" applyNumberFormat="1" applyFont="1" applyBorder="1" applyAlignment="1">
      <alignment vertical="center"/>
    </xf>
    <xf numFmtId="219" fontId="35" fillId="0" borderId="145" xfId="13" applyNumberFormat="1" applyFont="1" applyBorder="1" applyAlignment="1">
      <alignment vertical="center"/>
    </xf>
    <xf numFmtId="219" fontId="35" fillId="0" borderId="88" xfId="13" applyNumberFormat="1" applyFont="1" applyBorder="1" applyAlignment="1">
      <alignment vertical="center"/>
    </xf>
    <xf numFmtId="219" fontId="2" fillId="0" borderId="144" xfId="13" applyNumberFormat="1" applyFont="1" applyBorder="1" applyAlignment="1">
      <alignment horizontal="right" vertical="center"/>
    </xf>
    <xf numFmtId="219" fontId="2" fillId="0" borderId="88" xfId="13" applyNumberFormat="1" applyFont="1" applyBorder="1" applyAlignment="1">
      <alignment horizontal="right" vertical="center"/>
    </xf>
    <xf numFmtId="0" fontId="35" fillId="0" borderId="147" xfId="13" applyFont="1" applyBorder="1" applyAlignment="1">
      <alignment vertical="center"/>
    </xf>
    <xf numFmtId="0" fontId="60" fillId="0" borderId="0" xfId="103" applyFont="1" applyAlignment="1">
      <alignment vertical="center"/>
    </xf>
    <xf numFmtId="0" fontId="2" fillId="0" borderId="148" xfId="13" applyFont="1" applyBorder="1" applyAlignment="1">
      <alignment horizontal="center" vertical="center"/>
    </xf>
    <xf numFmtId="0" fontId="2" fillId="0" borderId="149" xfId="13" applyFont="1" applyBorder="1" applyAlignment="1">
      <alignment horizontal="center" vertical="center"/>
    </xf>
    <xf numFmtId="0" fontId="2" fillId="0" borderId="95" xfId="13" applyFont="1" applyBorder="1" applyAlignment="1">
      <alignment horizontal="center" vertical="center"/>
    </xf>
    <xf numFmtId="0" fontId="2" fillId="0" borderId="150" xfId="13" applyFont="1" applyBorder="1" applyAlignment="1">
      <alignment horizontal="center" vertical="center"/>
    </xf>
    <xf numFmtId="0" fontId="2" fillId="0" borderId="151" xfId="13" applyFont="1" applyBorder="1" applyAlignment="1">
      <alignment horizontal="center" vertical="center"/>
    </xf>
    <xf numFmtId="0" fontId="6" fillId="0" borderId="0" xfId="103" applyFont="1"/>
    <xf numFmtId="0" fontId="6" fillId="0" borderId="0" xfId="103" applyFont="1" applyAlignment="1">
      <alignment horizontal="center"/>
    </xf>
    <xf numFmtId="0" fontId="12" fillId="0" borderId="0" xfId="103" applyFont="1"/>
    <xf numFmtId="0" fontId="7" fillId="0" borderId="0" xfId="103" applyFont="1"/>
    <xf numFmtId="0" fontId="7" fillId="0" borderId="0" xfId="103" applyFont="1" applyAlignment="1">
      <alignment horizontal="center"/>
    </xf>
    <xf numFmtId="0" fontId="18" fillId="0" borderId="0" xfId="104" applyFont="1"/>
    <xf numFmtId="0" fontId="2" fillId="0" borderId="0" xfId="34" applyFont="1"/>
    <xf numFmtId="0" fontId="35" fillId="0" borderId="0" xfId="34" applyFont="1"/>
    <xf numFmtId="0" fontId="154" fillId="0" borderId="0" xfId="34" applyFont="1"/>
    <xf numFmtId="259" fontId="2" fillId="0" borderId="0" xfId="34" applyNumberFormat="1" applyFont="1"/>
    <xf numFmtId="0" fontId="2" fillId="0" borderId="0" xfId="104" applyFont="1"/>
    <xf numFmtId="0" fontId="22" fillId="0" borderId="0" xfId="104" applyFont="1" applyAlignment="1">
      <alignment vertical="center"/>
    </xf>
    <xf numFmtId="0" fontId="18" fillId="0" borderId="0" xfId="34" applyFont="1" applyAlignment="1">
      <alignment horizontal="center" vertical="center"/>
    </xf>
    <xf numFmtId="219" fontId="22" fillId="0" borderId="1" xfId="104" applyNumberFormat="1" applyFont="1" applyBorder="1" applyAlignment="1">
      <alignment horizontal="center" vertical="center"/>
    </xf>
    <xf numFmtId="0" fontId="18" fillId="0" borderId="0" xfId="104" applyFont="1" applyAlignment="1">
      <alignment vertical="center"/>
    </xf>
    <xf numFmtId="0" fontId="18" fillId="0" borderId="0" xfId="34" applyFont="1" applyAlignment="1">
      <alignment vertical="center"/>
    </xf>
    <xf numFmtId="219" fontId="18" fillId="0" borderId="7" xfId="104" applyNumberFormat="1" applyFont="1" applyBorder="1" applyAlignment="1">
      <alignment vertical="center"/>
    </xf>
    <xf numFmtId="219" fontId="18" fillId="0" borderId="7" xfId="104" applyNumberFormat="1" applyFont="1" applyBorder="1" applyAlignment="1">
      <alignment horizontal="center" vertical="center"/>
    </xf>
    <xf numFmtId="0" fontId="18" fillId="0" borderId="7" xfId="104" applyFont="1" applyBorder="1" applyAlignment="1">
      <alignment horizontal="left" vertical="center" wrapText="1"/>
    </xf>
    <xf numFmtId="0" fontId="22" fillId="0" borderId="0" xfId="34" applyFont="1" applyAlignment="1">
      <alignment vertical="center"/>
    </xf>
    <xf numFmtId="0" fontId="18" fillId="0" borderId="7" xfId="104" applyFont="1" applyBorder="1" applyAlignment="1">
      <alignment horizontal="right" vertical="center"/>
    </xf>
    <xf numFmtId="219" fontId="22" fillId="0" borderId="7" xfId="104" applyNumberFormat="1" applyFont="1" applyBorder="1" applyAlignment="1">
      <alignment horizontal="center" vertical="center"/>
    </xf>
    <xf numFmtId="0" fontId="22" fillId="0" borderId="7" xfId="104" applyFont="1" applyBorder="1" applyAlignment="1">
      <alignment horizontal="right" vertical="center"/>
    </xf>
    <xf numFmtId="219" fontId="22" fillId="0" borderId="7" xfId="104" applyNumberFormat="1" applyFont="1" applyBorder="1" applyAlignment="1">
      <alignment vertical="center"/>
    </xf>
    <xf numFmtId="0" fontId="22" fillId="0" borderId="7" xfId="104" applyFont="1" applyBorder="1" applyAlignment="1">
      <alignment vertical="center" wrapText="1"/>
    </xf>
    <xf numFmtId="0" fontId="22" fillId="0" borderId="4" xfId="104" applyFont="1" applyBorder="1" applyAlignment="1">
      <alignment vertical="center"/>
    </xf>
    <xf numFmtId="0" fontId="22" fillId="0" borderId="4" xfId="34" applyFont="1" applyBorder="1" applyAlignment="1">
      <alignment vertical="center"/>
    </xf>
    <xf numFmtId="0" fontId="22" fillId="0" borderId="7" xfId="104" applyFont="1" applyBorder="1" applyAlignment="1">
      <alignment vertical="center"/>
    </xf>
    <xf numFmtId="0" fontId="18" fillId="0" borderId="0" xfId="105" applyFont="1" applyAlignment="1">
      <alignment wrapText="1"/>
    </xf>
    <xf numFmtId="0" fontId="22" fillId="0" borderId="1" xfId="106" applyFont="1" applyBorder="1" applyAlignment="1">
      <alignment horizontal="center" wrapText="1"/>
    </xf>
    <xf numFmtId="0" fontId="18" fillId="0" borderId="0" xfId="105" applyFont="1"/>
    <xf numFmtId="0" fontId="7" fillId="0" borderId="0" xfId="106" applyFont="1" applyAlignment="1">
      <alignment vertical="center"/>
    </xf>
    <xf numFmtId="219" fontId="18" fillId="0" borderId="0" xfId="104" applyNumberFormat="1" applyFont="1" applyAlignment="1">
      <alignment vertical="center"/>
    </xf>
    <xf numFmtId="0" fontId="2" fillId="0" borderId="0" xfId="104" applyFont="1" applyAlignment="1">
      <alignment vertical="center"/>
    </xf>
    <xf numFmtId="219" fontId="35" fillId="0" borderId="0" xfId="104" applyNumberFormat="1" applyFont="1" applyAlignment="1">
      <alignment vertical="center"/>
    </xf>
    <xf numFmtId="219" fontId="35" fillId="0" borderId="3" xfId="104" applyNumberFormat="1" applyFont="1" applyBorder="1" applyAlignment="1">
      <alignment horizontal="right" vertical="center"/>
    </xf>
    <xf numFmtId="0" fontId="35" fillId="0" borderId="1" xfId="104" applyFont="1" applyBorder="1" applyAlignment="1">
      <alignment horizontal="center" vertical="center"/>
    </xf>
    <xf numFmtId="219" fontId="2" fillId="0" borderId="0" xfId="104" applyNumberFormat="1" applyFont="1" applyAlignment="1">
      <alignment vertical="center"/>
    </xf>
    <xf numFmtId="219" fontId="2" fillId="0" borderId="3" xfId="104" applyNumberFormat="1" applyFont="1" applyBorder="1" applyAlignment="1">
      <alignment horizontal="right" vertical="center"/>
    </xf>
    <xf numFmtId="0" fontId="2" fillId="0" borderId="1" xfId="104" applyFont="1" applyBorder="1" applyAlignment="1">
      <alignment horizontal="left" vertical="center" wrapText="1"/>
    </xf>
    <xf numFmtId="0" fontId="35" fillId="0" borderId="1" xfId="104" applyFont="1" applyBorder="1" applyAlignment="1">
      <alignment vertical="center" wrapText="1"/>
    </xf>
    <xf numFmtId="0" fontId="35" fillId="0" borderId="1" xfId="104" applyFont="1" applyBorder="1" applyAlignment="1">
      <alignment vertical="center"/>
    </xf>
    <xf numFmtId="259" fontId="2" fillId="0" borderId="3" xfId="104" applyNumberFormat="1" applyFont="1" applyBorder="1" applyAlignment="1">
      <alignment horizontal="right" vertical="center"/>
    </xf>
    <xf numFmtId="0" fontId="18" fillId="0" borderId="0" xfId="104" applyFont="1" applyAlignment="1">
      <alignment vertical="center" wrapText="1"/>
    </xf>
    <xf numFmtId="0" fontId="22" fillId="0" borderId="0" xfId="104" applyFont="1" applyAlignment="1">
      <alignment horizontal="center" vertical="center" wrapText="1"/>
    </xf>
    <xf numFmtId="0" fontId="22" fillId="0" borderId="0" xfId="104" applyFont="1" applyAlignment="1">
      <alignment horizontal="center" vertical="center"/>
    </xf>
    <xf numFmtId="0" fontId="7" fillId="0" borderId="0" xfId="104" applyFont="1" applyAlignment="1">
      <alignment horizontal="left" vertical="center"/>
    </xf>
    <xf numFmtId="0" fontId="7" fillId="0" borderId="6" xfId="104" applyFont="1" applyBorder="1" applyAlignment="1">
      <alignment vertical="center"/>
    </xf>
    <xf numFmtId="0" fontId="18" fillId="0" borderId="0" xfId="34" applyFont="1" applyAlignment="1">
      <alignment horizontal="right" vertical="center"/>
    </xf>
    <xf numFmtId="0" fontId="6" fillId="0" borderId="0" xfId="34" applyFont="1" applyAlignment="1">
      <alignment vertical="center"/>
    </xf>
    <xf numFmtId="173" fontId="7" fillId="0" borderId="0" xfId="34" applyNumberFormat="1" applyFont="1" applyAlignment="1">
      <alignment horizontal="right" vertical="center"/>
    </xf>
    <xf numFmtId="0" fontId="6" fillId="0" borderId="0" xfId="34" applyFont="1" applyAlignment="1">
      <alignment horizontal="left" vertical="center"/>
    </xf>
    <xf numFmtId="0" fontId="7" fillId="0" borderId="0" xfId="34" applyFont="1" applyAlignment="1">
      <alignment vertical="center"/>
    </xf>
    <xf numFmtId="219" fontId="3" fillId="0" borderId="1" xfId="34" applyNumberFormat="1" applyFont="1" applyBorder="1" applyAlignment="1">
      <alignment horizontal="right" vertical="center"/>
    </xf>
    <xf numFmtId="219" fontId="3" fillId="0" borderId="11" xfId="34" applyNumberFormat="1" applyFont="1" applyBorder="1" applyAlignment="1">
      <alignment horizontal="right" vertical="center"/>
    </xf>
    <xf numFmtId="0" fontId="3" fillId="0" borderId="1" xfId="34" applyFont="1" applyBorder="1" applyAlignment="1">
      <alignment horizontal="center" vertical="center"/>
    </xf>
    <xf numFmtId="0" fontId="3" fillId="0" borderId="11" xfId="34" applyFont="1" applyBorder="1" applyAlignment="1">
      <alignment horizontal="center" vertical="center"/>
    </xf>
    <xf numFmtId="219" fontId="14" fillId="2" borderId="42" xfId="34" applyNumberFormat="1" applyFont="1" applyFill="1" applyBorder="1" applyAlignment="1">
      <alignment horizontal="right" vertical="center"/>
    </xf>
    <xf numFmtId="219" fontId="14" fillId="2" borderId="126" xfId="34" applyNumberFormat="1" applyFont="1" applyFill="1" applyBorder="1" applyAlignment="1">
      <alignment horizontal="right" vertical="center"/>
    </xf>
    <xf numFmtId="219" fontId="14" fillId="2" borderId="0" xfId="34" applyNumberFormat="1" applyFont="1" applyFill="1" applyAlignment="1">
      <alignment vertical="center"/>
    </xf>
    <xf numFmtId="219" fontId="14" fillId="2" borderId="129" xfId="34" applyNumberFormat="1" applyFont="1" applyFill="1" applyBorder="1" applyAlignment="1">
      <alignment vertical="center"/>
    </xf>
    <xf numFmtId="219" fontId="14" fillId="2" borderId="126" xfId="34" applyNumberFormat="1" applyFont="1" applyFill="1" applyBorder="1" applyAlignment="1">
      <alignment vertical="center"/>
    </xf>
    <xf numFmtId="219" fontId="14" fillId="2" borderId="10" xfId="34" applyNumberFormat="1" applyFont="1" applyFill="1" applyBorder="1" applyAlignment="1">
      <alignment vertical="center"/>
    </xf>
    <xf numFmtId="219" fontId="14" fillId="2" borderId="42" xfId="34" applyNumberFormat="1" applyFont="1" applyFill="1" applyBorder="1" applyAlignment="1">
      <alignment vertical="center"/>
    </xf>
    <xf numFmtId="0" fontId="14" fillId="2" borderId="10" xfId="34" applyFont="1" applyFill="1" applyBorder="1" applyAlignment="1">
      <alignment horizontal="center" vertical="center"/>
    </xf>
    <xf numFmtId="0" fontId="14" fillId="0" borderId="7" xfId="34" applyFont="1" applyBorder="1" applyAlignment="1">
      <alignment horizontal="left" vertical="center" wrapText="1"/>
    </xf>
    <xf numFmtId="0" fontId="3" fillId="2" borderId="10" xfId="34" applyFont="1" applyFill="1" applyBorder="1" applyAlignment="1">
      <alignment horizontal="center" vertical="center"/>
    </xf>
    <xf numFmtId="219" fontId="3" fillId="2" borderId="57" xfId="34" applyNumberFormat="1" applyFont="1" applyFill="1" applyBorder="1" applyAlignment="1">
      <alignment horizontal="right" vertical="center"/>
    </xf>
    <xf numFmtId="219" fontId="3" fillId="2" borderId="131" xfId="34" applyNumberFormat="1" applyFont="1" applyFill="1" applyBorder="1" applyAlignment="1">
      <alignment horizontal="right" vertical="center"/>
    </xf>
    <xf numFmtId="219" fontId="3" fillId="2" borderId="5" xfId="34" applyNumberFormat="1" applyFont="1" applyFill="1" applyBorder="1" applyAlignment="1">
      <alignment vertical="center"/>
    </xf>
    <xf numFmtId="219" fontId="3" fillId="2" borderId="137" xfId="34" applyNumberFormat="1" applyFont="1" applyFill="1" applyBorder="1" applyAlignment="1">
      <alignment vertical="center"/>
    </xf>
    <xf numFmtId="219" fontId="3" fillId="2" borderId="131" xfId="34" applyNumberFormat="1" applyFont="1" applyFill="1" applyBorder="1" applyAlignment="1">
      <alignment vertical="center"/>
    </xf>
    <xf numFmtId="219" fontId="3" fillId="2" borderId="9" xfId="34" applyNumberFormat="1" applyFont="1" applyFill="1" applyBorder="1" applyAlignment="1">
      <alignment vertical="center"/>
    </xf>
    <xf numFmtId="219" fontId="3" fillId="2" borderId="57" xfId="34" applyNumberFormat="1" applyFont="1" applyFill="1" applyBorder="1" applyAlignment="1">
      <alignment vertical="center"/>
    </xf>
    <xf numFmtId="0" fontId="3" fillId="2" borderId="9" xfId="34" applyFont="1" applyFill="1" applyBorder="1" applyAlignment="1">
      <alignment horizontal="center" vertical="center"/>
    </xf>
    <xf numFmtId="0" fontId="3" fillId="0" borderId="4" xfId="34" applyFont="1" applyBorder="1" applyAlignment="1">
      <alignment horizontal="left" vertical="center" wrapText="1"/>
    </xf>
    <xf numFmtId="0" fontId="14" fillId="2" borderId="7" xfId="34" applyFont="1" applyFill="1" applyBorder="1" applyAlignment="1">
      <alignment horizontal="left" vertical="center" wrapText="1"/>
    </xf>
    <xf numFmtId="219" fontId="14" fillId="2" borderId="0" xfId="34" applyNumberFormat="1" applyFont="1" applyFill="1" applyAlignment="1">
      <alignment horizontal="right" vertical="center"/>
    </xf>
    <xf numFmtId="219" fontId="3" fillId="2" borderId="42" xfId="34" applyNumberFormat="1" applyFont="1" applyFill="1" applyBorder="1" applyAlignment="1">
      <alignment horizontal="right" vertical="center"/>
    </xf>
    <xf numFmtId="219" fontId="3" fillId="2" borderId="126" xfId="34" applyNumberFormat="1" applyFont="1" applyFill="1" applyBorder="1" applyAlignment="1">
      <alignment horizontal="right" vertical="center"/>
    </xf>
    <xf numFmtId="219" fontId="3" fillId="2" borderId="0" xfId="34" applyNumberFormat="1" applyFont="1" applyFill="1" applyAlignment="1">
      <alignment horizontal="right" vertical="center"/>
    </xf>
    <xf numFmtId="219" fontId="3" fillId="2" borderId="129" xfId="34" applyNumberFormat="1" applyFont="1" applyFill="1" applyBorder="1" applyAlignment="1">
      <alignment vertical="center"/>
    </xf>
    <xf numFmtId="219" fontId="3" fillId="2" borderId="126" xfId="34" applyNumberFormat="1" applyFont="1" applyFill="1" applyBorder="1" applyAlignment="1">
      <alignment vertical="center"/>
    </xf>
    <xf numFmtId="219" fontId="3" fillId="2" borderId="10" xfId="34" applyNumberFormat="1" applyFont="1" applyFill="1" applyBorder="1" applyAlignment="1">
      <alignment vertical="center"/>
    </xf>
    <xf numFmtId="219" fontId="3" fillId="2" borderId="42" xfId="34" applyNumberFormat="1" applyFont="1" applyFill="1" applyBorder="1" applyAlignment="1">
      <alignment vertical="center"/>
    </xf>
    <xf numFmtId="0" fontId="3" fillId="0" borderId="7" xfId="34" applyFont="1" applyBorder="1" applyAlignment="1">
      <alignment horizontal="left" vertical="center"/>
    </xf>
    <xf numFmtId="219" fontId="14" fillId="0" borderId="42" xfId="34" applyNumberFormat="1" applyFont="1" applyBorder="1" applyAlignment="1">
      <alignment horizontal="right" vertical="center"/>
    </xf>
    <xf numFmtId="219" fontId="14" fillId="0" borderId="126" xfId="34" applyNumberFormat="1" applyFont="1" applyBorder="1" applyAlignment="1">
      <alignment horizontal="right" vertical="center"/>
    </xf>
    <xf numFmtId="219" fontId="14" fillId="0" borderId="0" xfId="34" applyNumberFormat="1" applyFont="1" applyAlignment="1">
      <alignment horizontal="right" vertical="center"/>
    </xf>
    <xf numFmtId="219" fontId="14" fillId="0" borderId="129" xfId="34" applyNumberFormat="1" applyFont="1" applyBorder="1" applyAlignment="1">
      <alignment vertical="center"/>
    </xf>
    <xf numFmtId="219" fontId="14" fillId="0" borderId="126" xfId="34" applyNumberFormat="1" applyFont="1" applyBorder="1" applyAlignment="1">
      <alignment vertical="center"/>
    </xf>
    <xf numFmtId="219" fontId="14" fillId="0" borderId="10" xfId="34" applyNumberFormat="1" applyFont="1" applyBorder="1" applyAlignment="1">
      <alignment vertical="center"/>
    </xf>
    <xf numFmtId="219" fontId="14" fillId="0" borderId="10" xfId="34" applyNumberFormat="1" applyFont="1" applyBorder="1" applyAlignment="1">
      <alignment horizontal="right" vertical="center"/>
    </xf>
    <xf numFmtId="0" fontId="14" fillId="0" borderId="7" xfId="34" applyFont="1" applyBorder="1" applyAlignment="1">
      <alignment horizontal="center" vertical="center" wrapText="1"/>
    </xf>
    <xf numFmtId="0" fontId="14" fillId="0" borderId="7" xfId="13" applyFont="1" applyBorder="1" applyAlignment="1">
      <alignment vertical="center"/>
    </xf>
    <xf numFmtId="219" fontId="14" fillId="0" borderId="126" xfId="34" quotePrefix="1" applyNumberFormat="1" applyFont="1" applyBorder="1" applyAlignment="1">
      <alignment horizontal="right" vertical="center"/>
    </xf>
    <xf numFmtId="219" fontId="3" fillId="0" borderId="57" xfId="34" applyNumberFormat="1" applyFont="1" applyBorder="1" applyAlignment="1">
      <alignment horizontal="right" vertical="center"/>
    </xf>
    <xf numFmtId="219" fontId="3" fillId="0" borderId="131" xfId="34" applyNumberFormat="1" applyFont="1" applyBorder="1" applyAlignment="1">
      <alignment horizontal="right" vertical="center"/>
    </xf>
    <xf numFmtId="219" fontId="3" fillId="0" borderId="9" xfId="34" applyNumberFormat="1" applyFont="1" applyBorder="1" applyAlignment="1">
      <alignment horizontal="right" vertical="center"/>
    </xf>
    <xf numFmtId="219" fontId="14" fillId="0" borderId="137" xfId="34" applyNumberFormat="1" applyFont="1" applyBorder="1" applyAlignment="1">
      <alignment vertical="center"/>
    </xf>
    <xf numFmtId="219" fontId="14" fillId="0" borderId="131" xfId="34" applyNumberFormat="1" applyFont="1" applyBorder="1" applyAlignment="1">
      <alignment vertical="center"/>
    </xf>
    <xf numFmtId="219" fontId="14" fillId="0" borderId="9" xfId="34" applyNumberFormat="1" applyFont="1" applyBorder="1" applyAlignment="1">
      <alignment vertical="center"/>
    </xf>
    <xf numFmtId="0" fontId="3" fillId="0" borderId="9" xfId="34" applyFont="1" applyBorder="1" applyAlignment="1">
      <alignment horizontal="center" vertical="center"/>
    </xf>
    <xf numFmtId="0" fontId="3" fillId="0" borderId="10" xfId="34" applyFont="1" applyBorder="1" applyAlignment="1">
      <alignment horizontal="left" vertical="center"/>
    </xf>
    <xf numFmtId="0" fontId="14" fillId="0" borderId="2" xfId="13" applyFont="1" applyBorder="1" applyAlignment="1">
      <alignment vertical="center"/>
    </xf>
    <xf numFmtId="219" fontId="3" fillId="0" borderId="137" xfId="34" applyNumberFormat="1" applyFont="1" applyBorder="1" applyAlignment="1">
      <alignment horizontal="right" vertical="center"/>
    </xf>
    <xf numFmtId="219" fontId="3" fillId="0" borderId="132" xfId="34" applyNumberFormat="1" applyFont="1" applyBorder="1" applyAlignment="1">
      <alignment horizontal="right" vertical="center"/>
    </xf>
    <xf numFmtId="0" fontId="3" fillId="0" borderId="4" xfId="34" applyFont="1" applyBorder="1" applyAlignment="1">
      <alignment horizontal="center" vertical="center" wrapText="1"/>
    </xf>
    <xf numFmtId="0" fontId="3" fillId="0" borderId="9" xfId="34" applyFont="1" applyBorder="1" applyAlignment="1">
      <alignment horizontal="left" vertical="center"/>
    </xf>
    <xf numFmtId="0" fontId="14" fillId="0" borderId="123" xfId="34" applyFont="1" applyBorder="1" applyAlignment="1">
      <alignment horizontal="center" vertical="center"/>
    </xf>
    <xf numFmtId="0" fontId="14" fillId="0" borderId="10" xfId="34" applyFont="1" applyBorder="1" applyAlignment="1">
      <alignment vertical="center"/>
    </xf>
    <xf numFmtId="0" fontId="14" fillId="0" borderId="12" xfId="34" applyFont="1" applyBorder="1" applyAlignment="1">
      <alignment horizontal="centerContinuous" vertical="center"/>
    </xf>
    <xf numFmtId="0" fontId="14" fillId="0" borderId="122" xfId="34" applyFont="1" applyBorder="1" applyAlignment="1">
      <alignment horizontal="centerContinuous" vertical="center"/>
    </xf>
    <xf numFmtId="0" fontId="14" fillId="0" borderId="124" xfId="34" applyFont="1" applyBorder="1" applyAlignment="1">
      <alignment horizontal="centerContinuous" vertical="center"/>
    </xf>
    <xf numFmtId="0" fontId="14" fillId="0" borderId="3" xfId="34" applyFont="1" applyBorder="1" applyAlignment="1">
      <alignment horizontal="centerContinuous" vertical="center"/>
    </xf>
    <xf numFmtId="0" fontId="14" fillId="0" borderId="7" xfId="34" applyFont="1" applyBorder="1" applyAlignment="1">
      <alignment horizontal="center" vertical="center"/>
    </xf>
    <xf numFmtId="0" fontId="14" fillId="0" borderId="9" xfId="34" applyFont="1" applyBorder="1" applyAlignment="1">
      <alignment horizontal="center" vertical="center"/>
    </xf>
    <xf numFmtId="0" fontId="7" fillId="0" borderId="0" xfId="5" applyFont="1" applyAlignment="1">
      <alignment vertical="center"/>
    </xf>
    <xf numFmtId="0" fontId="7" fillId="0" borderId="0" xfId="5" applyFont="1" applyAlignment="1">
      <alignment horizontal="center" vertical="center"/>
    </xf>
    <xf numFmtId="0" fontId="3" fillId="0" borderId="0" xfId="5" applyFont="1" applyAlignment="1">
      <alignment horizontal="center" vertical="center"/>
    </xf>
    <xf numFmtId="0" fontId="3" fillId="0" borderId="0" xfId="5" applyFont="1" applyAlignment="1">
      <alignment vertical="center"/>
    </xf>
    <xf numFmtId="0" fontId="15" fillId="0" borderId="0" xfId="13" applyFont="1" applyAlignment="1">
      <alignment horizontal="center"/>
    </xf>
    <xf numFmtId="165" fontId="15" fillId="0" borderId="0" xfId="13" applyNumberFormat="1" applyFont="1" applyAlignment="1">
      <alignment horizontal="center"/>
    </xf>
    <xf numFmtId="257" fontId="22" fillId="0" borderId="3" xfId="13" applyNumberFormat="1" applyFont="1" applyBorder="1" applyAlignment="1">
      <alignment vertical="center"/>
    </xf>
    <xf numFmtId="257" fontId="22" fillId="0" borderId="12" xfId="13" applyNumberFormat="1" applyFont="1" applyBorder="1" applyAlignment="1">
      <alignment vertical="center"/>
    </xf>
    <xf numFmtId="257" fontId="22" fillId="0" borderId="11" xfId="13" applyNumberFormat="1" applyFont="1" applyBorder="1" applyAlignment="1">
      <alignment vertical="center"/>
    </xf>
    <xf numFmtId="0" fontId="18" fillId="0" borderId="12" xfId="13" applyFont="1" applyBorder="1"/>
    <xf numFmtId="0" fontId="22" fillId="0" borderId="12" xfId="13" applyFont="1" applyBorder="1" applyAlignment="1">
      <alignment vertical="center"/>
    </xf>
    <xf numFmtId="0" fontId="22" fillId="0" borderId="11" xfId="13" applyFont="1" applyBorder="1" applyAlignment="1">
      <alignment vertical="center"/>
    </xf>
    <xf numFmtId="257" fontId="18" fillId="0" borderId="42" xfId="13" applyNumberFormat="1" applyFont="1" applyBorder="1" applyAlignment="1">
      <alignment vertical="center"/>
    </xf>
    <xf numFmtId="257" fontId="18" fillId="0" borderId="126" xfId="13" applyNumberFormat="1" applyFont="1" applyBorder="1" applyAlignment="1">
      <alignment vertical="center"/>
    </xf>
    <xf numFmtId="257" fontId="18" fillId="0" borderId="10" xfId="13" applyNumberFormat="1" applyFont="1" applyBorder="1" applyAlignment="1">
      <alignment vertical="center"/>
    </xf>
    <xf numFmtId="0" fontId="22" fillId="0" borderId="0" xfId="13" applyFont="1" applyAlignment="1">
      <alignment horizontal="left" vertical="center"/>
    </xf>
    <xf numFmtId="0" fontId="22" fillId="0" borderId="10" xfId="13" applyFont="1" applyBorder="1" applyAlignment="1">
      <alignment horizontal="left" vertical="center"/>
    </xf>
    <xf numFmtId="257" fontId="18" fillId="0" borderId="129" xfId="13" applyNumberFormat="1" applyFont="1" applyBorder="1"/>
    <xf numFmtId="257" fontId="18" fillId="0" borderId="126" xfId="13" applyNumberFormat="1" applyFont="1" applyBorder="1"/>
    <xf numFmtId="257" fontId="18" fillId="0" borderId="10" xfId="13" applyNumberFormat="1" applyFont="1" applyBorder="1"/>
    <xf numFmtId="0" fontId="22" fillId="0" borderId="0" xfId="13" applyFont="1" applyAlignment="1">
      <alignment horizontal="center"/>
    </xf>
    <xf numFmtId="257" fontId="22" fillId="0" borderId="129" xfId="13" applyNumberFormat="1" applyFont="1" applyBorder="1" applyAlignment="1">
      <alignment vertical="center"/>
    </xf>
    <xf numFmtId="257" fontId="22" fillId="0" borderId="126" xfId="13" applyNumberFormat="1" applyFont="1" applyBorder="1" applyAlignment="1">
      <alignment vertical="center"/>
    </xf>
    <xf numFmtId="257" fontId="22" fillId="0" borderId="10" xfId="13" applyNumberFormat="1" applyFont="1" applyBorder="1" applyAlignment="1">
      <alignment vertical="center"/>
    </xf>
    <xf numFmtId="0" fontId="22" fillId="0" borderId="0" xfId="13" applyFont="1" applyAlignment="1">
      <alignment horizontal="left"/>
    </xf>
    <xf numFmtId="257" fontId="18" fillId="0" borderId="42" xfId="13" applyNumberFormat="1" applyFont="1" applyBorder="1"/>
    <xf numFmtId="257" fontId="18" fillId="0" borderId="159" xfId="13" applyNumberFormat="1" applyFont="1" applyBorder="1"/>
    <xf numFmtId="257" fontId="18" fillId="0" borderId="129" xfId="13" applyNumberFormat="1" applyFont="1" applyBorder="1" applyAlignment="1">
      <alignment vertical="center"/>
    </xf>
    <xf numFmtId="0" fontId="18" fillId="0" borderId="0" xfId="13" applyFont="1" applyAlignment="1">
      <alignment horizontal="left"/>
    </xf>
    <xf numFmtId="257" fontId="18" fillId="0" borderId="129" xfId="102" applyNumberFormat="1" applyFont="1" applyBorder="1"/>
    <xf numFmtId="0" fontId="22" fillId="0" borderId="0" xfId="13" applyFont="1" applyAlignment="1">
      <alignment horizontal="centerContinuous"/>
    </xf>
    <xf numFmtId="0" fontId="22" fillId="0" borderId="10" xfId="13" applyFont="1" applyBorder="1" applyAlignment="1">
      <alignment horizontal="centerContinuous"/>
    </xf>
    <xf numFmtId="257" fontId="18" fillId="0" borderId="126" xfId="102" applyNumberFormat="1" applyFont="1" applyBorder="1"/>
    <xf numFmtId="0" fontId="18" fillId="0" borderId="0" xfId="13" applyFont="1" applyAlignment="1">
      <alignment horizontal="centerContinuous"/>
    </xf>
    <xf numFmtId="0" fontId="18" fillId="0" borderId="10" xfId="13" applyFont="1" applyBorder="1" applyAlignment="1">
      <alignment horizontal="centerContinuous"/>
    </xf>
    <xf numFmtId="0" fontId="18" fillId="3" borderId="0" xfId="13" applyFont="1" applyFill="1" applyAlignment="1">
      <alignment horizontal="left"/>
    </xf>
    <xf numFmtId="0" fontId="18" fillId="0" borderId="0" xfId="13" applyFont="1" applyAlignment="1">
      <alignment horizontal="center"/>
    </xf>
    <xf numFmtId="257" fontId="22" fillId="0" borderId="42" xfId="13" applyNumberFormat="1" applyFont="1" applyBorder="1" applyAlignment="1">
      <alignment vertical="center"/>
    </xf>
    <xf numFmtId="0" fontId="35" fillId="0" borderId="0" xfId="13" applyFont="1" applyAlignment="1">
      <alignment vertical="center"/>
    </xf>
    <xf numFmtId="257" fontId="22" fillId="0" borderId="4" xfId="13" applyNumberFormat="1" applyFont="1" applyBorder="1" applyAlignment="1">
      <alignment vertical="center"/>
    </xf>
    <xf numFmtId="257" fontId="22" fillId="0" borderId="9" xfId="13" applyNumberFormat="1" applyFont="1" applyBorder="1" applyAlignment="1">
      <alignment vertical="center"/>
    </xf>
    <xf numFmtId="0" fontId="22" fillId="0" borderId="5" xfId="13" applyFont="1" applyBorder="1" applyAlignment="1">
      <alignment horizontal="left" vertical="center"/>
    </xf>
    <xf numFmtId="0" fontId="18" fillId="0" borderId="122" xfId="13" applyFont="1" applyBorder="1" applyAlignment="1">
      <alignment horizontal="center" vertical="center"/>
    </xf>
    <xf numFmtId="0" fontId="18" fillId="0" borderId="123" xfId="13" applyFont="1" applyBorder="1" applyAlignment="1">
      <alignment horizontal="center" vertical="center"/>
    </xf>
    <xf numFmtId="0" fontId="18" fillId="0" borderId="11" xfId="13" applyFont="1" applyBorder="1" applyAlignment="1">
      <alignment horizontal="center" vertical="center"/>
    </xf>
    <xf numFmtId="0" fontId="22" fillId="0" borderId="58" xfId="13" applyFont="1" applyBorder="1" applyAlignment="1">
      <alignment horizontal="center" vertical="center"/>
    </xf>
    <xf numFmtId="0" fontId="22" fillId="0" borderId="6" xfId="13" applyFont="1" applyBorder="1" applyAlignment="1">
      <alignment horizontal="center" vertical="center"/>
    </xf>
    <xf numFmtId="0" fontId="22" fillId="0" borderId="8" xfId="13" applyFont="1" applyBorder="1" applyAlignment="1">
      <alignment horizontal="center" vertical="center"/>
    </xf>
    <xf numFmtId="0" fontId="6" fillId="0" borderId="0" xfId="61" applyFont="1" applyAlignment="1">
      <alignment vertical="center"/>
    </xf>
    <xf numFmtId="0" fontId="7" fillId="0" borderId="0" xfId="61" applyFont="1" applyAlignment="1">
      <alignment vertical="center"/>
    </xf>
    <xf numFmtId="0" fontId="38" fillId="2" borderId="0" xfId="32" applyFont="1" applyFill="1"/>
    <xf numFmtId="0" fontId="15" fillId="2" borderId="0" xfId="32" applyFont="1" applyFill="1"/>
    <xf numFmtId="0" fontId="15" fillId="2" borderId="0" xfId="32" applyFont="1" applyFill="1" applyAlignment="1">
      <alignment horizontal="center"/>
    </xf>
    <xf numFmtId="0" fontId="15" fillId="0" borderId="0" xfId="0" applyFont="1"/>
    <xf numFmtId="0" fontId="15" fillId="0" borderId="0" xfId="32" applyFont="1"/>
    <xf numFmtId="0" fontId="15" fillId="2" borderId="0" xfId="32" applyFont="1" applyFill="1" applyAlignment="1">
      <alignment wrapText="1"/>
    </xf>
    <xf numFmtId="0" fontId="2" fillId="2" borderId="0" xfId="32" applyFont="1" applyFill="1"/>
    <xf numFmtId="0" fontId="18" fillId="2" borderId="0" xfId="32" applyFont="1" applyFill="1" applyAlignment="1">
      <alignment horizontal="center"/>
    </xf>
    <xf numFmtId="0" fontId="2" fillId="2" borderId="0" xfId="32" applyFont="1" applyFill="1" applyAlignment="1">
      <alignment wrapText="1"/>
    </xf>
    <xf numFmtId="198" fontId="35" fillId="0" borderId="160" xfId="13" applyNumberFormat="1" applyFont="1" applyBorder="1" applyAlignment="1">
      <alignment horizontal="right" vertical="center"/>
    </xf>
    <xf numFmtId="198" fontId="35" fillId="0" borderId="161" xfId="13" applyNumberFormat="1" applyFont="1" applyBorder="1" applyAlignment="1">
      <alignment horizontal="right" vertical="center"/>
    </xf>
    <xf numFmtId="198" fontId="35" fillId="0" borderId="162" xfId="13" applyNumberFormat="1" applyFont="1" applyBorder="1" applyAlignment="1">
      <alignment horizontal="right" vertical="center"/>
    </xf>
    <xf numFmtId="198" fontId="35" fillId="0" borderId="163" xfId="13" applyNumberFormat="1" applyFont="1" applyBorder="1" applyAlignment="1">
      <alignment horizontal="right" vertical="center"/>
    </xf>
    <xf numFmtId="198" fontId="35" fillId="0" borderId="164" xfId="13" applyNumberFormat="1" applyFont="1" applyBorder="1" applyAlignment="1">
      <alignment horizontal="right" vertical="center"/>
    </xf>
    <xf numFmtId="198" fontId="2" fillId="0" borderId="165" xfId="13" applyNumberFormat="1" applyFont="1" applyBorder="1" applyAlignment="1">
      <alignment horizontal="right" vertical="center"/>
    </xf>
    <xf numFmtId="198" fontId="2" fillId="0" borderId="166" xfId="13" applyNumberFormat="1" applyFont="1" applyBorder="1" applyAlignment="1">
      <alignment horizontal="right" vertical="center"/>
    </xf>
    <xf numFmtId="198" fontId="167" fillId="0" borderId="165" xfId="13" applyNumberFormat="1" applyFont="1" applyBorder="1" applyAlignment="1">
      <alignment horizontal="right" vertical="center"/>
    </xf>
    <xf numFmtId="198" fontId="2" fillId="0" borderId="167" xfId="13" applyNumberFormat="1" applyFont="1" applyBorder="1" applyAlignment="1">
      <alignment horizontal="right" vertical="center"/>
    </xf>
    <xf numFmtId="198" fontId="2" fillId="0" borderId="168" xfId="13" applyNumberFormat="1" applyFont="1" applyBorder="1" applyAlignment="1">
      <alignment horizontal="right" vertical="center"/>
    </xf>
    <xf numFmtId="198" fontId="2" fillId="0" borderId="169" xfId="13" applyNumberFormat="1" applyFont="1" applyBorder="1" applyAlignment="1">
      <alignment horizontal="right" vertical="center"/>
    </xf>
    <xf numFmtId="0" fontId="2" fillId="2" borderId="7" xfId="32" applyFont="1" applyFill="1" applyBorder="1" applyAlignment="1">
      <alignment horizontal="center" vertical="center"/>
    </xf>
    <xf numFmtId="0" fontId="2" fillId="2" borderId="42" xfId="32" applyFont="1" applyFill="1" applyBorder="1" applyAlignment="1">
      <alignment vertical="center" wrapText="1"/>
    </xf>
    <xf numFmtId="198" fontId="167" fillId="0" borderId="165" xfId="13" applyNumberFormat="1" applyFont="1" applyBorder="1" applyAlignment="1">
      <alignment horizontal="left" vertical="center"/>
    </xf>
    <xf numFmtId="198" fontId="167" fillId="0" borderId="167" xfId="13" applyNumberFormat="1" applyFont="1" applyBorder="1" applyAlignment="1">
      <alignment horizontal="left" vertical="center"/>
    </xf>
    <xf numFmtId="198" fontId="167" fillId="0" borderId="166" xfId="13" applyNumberFormat="1" applyFont="1" applyBorder="1" applyAlignment="1">
      <alignment horizontal="left" vertical="center"/>
    </xf>
    <xf numFmtId="198" fontId="167" fillId="0" borderId="167" xfId="13" applyNumberFormat="1" applyFont="1" applyBorder="1" applyAlignment="1">
      <alignment horizontal="right" vertical="center"/>
    </xf>
    <xf numFmtId="198" fontId="45" fillId="0" borderId="168" xfId="13" applyNumberFormat="1" applyFont="1" applyBorder="1" applyAlignment="1">
      <alignment horizontal="right" vertical="center"/>
    </xf>
    <xf numFmtId="198" fontId="167" fillId="0" borderId="169" xfId="13" applyNumberFormat="1" applyFont="1" applyBorder="1" applyAlignment="1">
      <alignment horizontal="left" vertical="center"/>
    </xf>
    <xf numFmtId="198" fontId="167" fillId="0" borderId="168" xfId="13" applyNumberFormat="1" applyFont="1" applyBorder="1" applyAlignment="1">
      <alignment horizontal="left" vertical="center"/>
    </xf>
    <xf numFmtId="0" fontId="167" fillId="2" borderId="7" xfId="32" applyFont="1" applyFill="1" applyBorder="1" applyAlignment="1">
      <alignment horizontal="left" vertical="center"/>
    </xf>
    <xf numFmtId="0" fontId="2" fillId="2" borderId="42" xfId="32" applyFont="1" applyFill="1" applyBorder="1" applyAlignment="1">
      <alignment horizontal="left" vertical="center" wrapText="1"/>
    </xf>
    <xf numFmtId="0" fontId="2" fillId="2" borderId="7" xfId="32" applyFont="1" applyFill="1" applyBorder="1" applyAlignment="1">
      <alignment horizontal="left" vertical="center"/>
    </xf>
    <xf numFmtId="0" fontId="35" fillId="2" borderId="10" xfId="32" applyFont="1" applyFill="1" applyBorder="1" applyAlignment="1">
      <alignment horizontal="left" vertical="center" wrapText="1"/>
    </xf>
    <xf numFmtId="198" fontId="167" fillId="0" borderId="168" xfId="13" applyNumberFormat="1" applyFont="1" applyBorder="1" applyAlignment="1">
      <alignment horizontal="right" vertical="center"/>
    </xf>
    <xf numFmtId="198" fontId="2" fillId="2" borderId="169" xfId="32" applyNumberFormat="1" applyFont="1" applyFill="1" applyBorder="1" applyAlignment="1">
      <alignment horizontal="right" vertical="center"/>
    </xf>
    <xf numFmtId="198" fontId="2" fillId="2" borderId="165" xfId="32" applyNumberFormat="1" applyFont="1" applyFill="1" applyBorder="1" applyAlignment="1">
      <alignment horizontal="right" vertical="center"/>
    </xf>
    <xf numFmtId="198" fontId="2" fillId="2" borderId="167" xfId="32" applyNumberFormat="1" applyFont="1" applyFill="1" applyBorder="1" applyAlignment="1">
      <alignment horizontal="right" vertical="center"/>
    </xf>
    <xf numFmtId="198" fontId="2" fillId="2" borderId="166" xfId="32" applyNumberFormat="1" applyFont="1" applyFill="1" applyBorder="1" applyAlignment="1">
      <alignment horizontal="right" vertical="center"/>
    </xf>
    <xf numFmtId="198" fontId="2" fillId="2" borderId="168" xfId="32" applyNumberFormat="1" applyFont="1" applyFill="1" applyBorder="1" applyAlignment="1">
      <alignment horizontal="right" vertical="center"/>
    </xf>
    <xf numFmtId="0" fontId="2" fillId="0" borderId="42" xfId="13" applyFont="1" applyBorder="1" applyAlignment="1">
      <alignment vertical="center" wrapText="1"/>
    </xf>
    <xf numFmtId="198" fontId="167" fillId="2" borderId="170" xfId="32" applyNumberFormat="1" applyFont="1" applyFill="1" applyBorder="1" applyAlignment="1">
      <alignment horizontal="left" vertical="center"/>
    </xf>
    <xf numFmtId="198" fontId="167" fillId="2" borderId="171" xfId="32" applyNumberFormat="1" applyFont="1" applyFill="1" applyBorder="1" applyAlignment="1">
      <alignment horizontal="left" vertical="center"/>
    </xf>
    <xf numFmtId="198" fontId="167" fillId="2" borderId="172" xfId="32" applyNumberFormat="1" applyFont="1" applyFill="1" applyBorder="1" applyAlignment="1">
      <alignment horizontal="left" vertical="center"/>
    </xf>
    <xf numFmtId="198" fontId="167" fillId="2" borderId="170" xfId="32" applyNumberFormat="1" applyFont="1" applyFill="1" applyBorder="1" applyAlignment="1">
      <alignment horizontal="right" vertical="center"/>
    </xf>
    <xf numFmtId="198" fontId="167" fillId="2" borderId="171" xfId="32" applyNumberFormat="1" applyFont="1" applyFill="1" applyBorder="1" applyAlignment="1">
      <alignment horizontal="right" vertical="center"/>
    </xf>
    <xf numFmtId="198" fontId="167" fillId="2" borderId="173" xfId="32" applyNumberFormat="1" applyFont="1" applyFill="1" applyBorder="1" applyAlignment="1">
      <alignment horizontal="right" vertical="center"/>
    </xf>
    <xf numFmtId="198" fontId="167" fillId="2" borderId="174" xfId="32" applyNumberFormat="1" applyFont="1" applyFill="1" applyBorder="1" applyAlignment="1">
      <alignment horizontal="left" vertical="center"/>
    </xf>
    <xf numFmtId="198" fontId="167" fillId="2" borderId="173" xfId="32" applyNumberFormat="1" applyFont="1" applyFill="1" applyBorder="1" applyAlignment="1">
      <alignment horizontal="left" vertical="center"/>
    </xf>
    <xf numFmtId="0" fontId="2" fillId="0" borderId="122" xfId="13" applyFont="1" applyBorder="1" applyAlignment="1">
      <alignment horizontal="centerContinuous" vertical="center"/>
    </xf>
    <xf numFmtId="0" fontId="2" fillId="0" borderId="123" xfId="13" applyFont="1" applyBorder="1" applyAlignment="1">
      <alignment horizontal="centerContinuous" vertical="center"/>
    </xf>
    <xf numFmtId="0" fontId="2" fillId="0" borderId="124" xfId="13" applyFont="1" applyBorder="1" applyAlignment="1">
      <alignment horizontal="centerContinuous" vertical="center"/>
    </xf>
    <xf numFmtId="0" fontId="2" fillId="0" borderId="175" xfId="13" applyFont="1" applyBorder="1" applyAlignment="1">
      <alignment horizontal="centerContinuous" vertical="center"/>
    </xf>
    <xf numFmtId="0" fontId="2" fillId="0" borderId="57" xfId="13" applyFont="1" applyBorder="1" applyAlignment="1">
      <alignment horizontal="centerContinuous" vertical="center"/>
    </xf>
    <xf numFmtId="0" fontId="2" fillId="0" borderId="5" xfId="13" applyFont="1" applyBorder="1" applyAlignment="1">
      <alignment horizontal="centerContinuous" vertical="center"/>
    </xf>
    <xf numFmtId="0" fontId="2" fillId="0" borderId="9" xfId="13" applyFont="1" applyBorder="1" applyAlignment="1">
      <alignment horizontal="centerContinuous" vertical="center"/>
    </xf>
    <xf numFmtId="0" fontId="2" fillId="0" borderId="3" xfId="13" applyFont="1" applyBorder="1" applyAlignment="1">
      <alignment horizontal="centerContinuous" vertical="center"/>
    </xf>
    <xf numFmtId="0" fontId="2" fillId="0" borderId="12" xfId="13" applyFont="1" applyBorder="1" applyAlignment="1">
      <alignment horizontal="centerContinuous" vertical="center"/>
    </xf>
    <xf numFmtId="0" fontId="35" fillId="0" borderId="0" xfId="61" applyFont="1" applyAlignment="1">
      <alignment vertical="center"/>
    </xf>
    <xf numFmtId="0" fontId="22" fillId="2" borderId="0" xfId="32" quotePrefix="1" applyFont="1" applyFill="1" applyAlignment="1">
      <alignment horizontal="center" vertical="center"/>
    </xf>
    <xf numFmtId="0" fontId="35" fillId="2" borderId="0" xfId="32" quotePrefix="1" applyFont="1" applyFill="1" applyAlignment="1">
      <alignment horizontal="left" vertical="center" wrapText="1"/>
    </xf>
    <xf numFmtId="0" fontId="7" fillId="2" borderId="0" xfId="32" quotePrefix="1" applyFont="1" applyFill="1" applyAlignment="1">
      <alignment horizontal="left" vertical="center"/>
    </xf>
    <xf numFmtId="0" fontId="51" fillId="0" borderId="0" xfId="3" applyFont="1" applyFill="1" applyAlignment="1">
      <alignment vertical="center"/>
    </xf>
    <xf numFmtId="0" fontId="2" fillId="0" borderId="0" xfId="107" applyFont="1"/>
    <xf numFmtId="0" fontId="6" fillId="0" borderId="0" xfId="108" applyFont="1"/>
    <xf numFmtId="0" fontId="2" fillId="0" borderId="0" xfId="5" applyFont="1" applyAlignment="1">
      <alignment horizontal="left"/>
    </xf>
    <xf numFmtId="0" fontId="18" fillId="0" borderId="0" xfId="108" applyFont="1"/>
    <xf numFmtId="169" fontId="61" fillId="0" borderId="0" xfId="5" applyNumberFormat="1" applyFont="1" applyAlignment="1">
      <alignment horizontal="right"/>
    </xf>
    <xf numFmtId="40" fontId="2" fillId="0" borderId="0" xfId="109" applyFont="1" applyFill="1" applyBorder="1" applyAlignment="1">
      <alignment horizontal="right"/>
    </xf>
    <xf numFmtId="165" fontId="2" fillId="0" borderId="0" xfId="5" applyNumberFormat="1" applyFont="1" applyAlignment="1">
      <alignment horizontal="right"/>
    </xf>
    <xf numFmtId="165" fontId="35" fillId="0" borderId="0" xfId="5" applyNumberFormat="1" applyFont="1" applyAlignment="1">
      <alignment horizontal="right"/>
    </xf>
    <xf numFmtId="165" fontId="45" fillId="0" borderId="0" xfId="5" applyNumberFormat="1" applyFont="1" applyAlignment="1">
      <alignment horizontal="right"/>
    </xf>
    <xf numFmtId="165" fontId="168" fillId="0" borderId="0" xfId="5" applyNumberFormat="1" applyFont="1" applyAlignment="1">
      <alignment horizontal="right"/>
    </xf>
    <xf numFmtId="165" fontId="61" fillId="0" borderId="0" xfId="5" applyNumberFormat="1" applyFont="1" applyAlignment="1">
      <alignment horizontal="right"/>
    </xf>
    <xf numFmtId="0" fontId="18" fillId="0" borderId="0" xfId="108" applyFont="1" applyAlignment="1">
      <alignment vertical="center"/>
    </xf>
    <xf numFmtId="260" fontId="2" fillId="0" borderId="0" xfId="107" applyNumberFormat="1" applyFont="1" applyAlignment="1">
      <alignment horizontal="center" vertical="center" textRotation="180"/>
    </xf>
    <xf numFmtId="165" fontId="2" fillId="0" borderId="0" xfId="107" applyNumberFormat="1" applyFont="1" applyAlignment="1">
      <alignment horizontal="right"/>
    </xf>
    <xf numFmtId="0" fontId="2" fillId="0" borderId="0" xfId="107" applyFont="1" applyAlignment="1">
      <alignment vertical="center"/>
    </xf>
    <xf numFmtId="165" fontId="18" fillId="0" borderId="0" xfId="107" applyNumberFormat="1" applyFont="1" applyAlignment="1">
      <alignment horizontal="center" vertical="center"/>
    </xf>
    <xf numFmtId="219" fontId="35" fillId="0" borderId="122" xfId="24" applyNumberFormat="1" applyFont="1" applyBorder="1" applyAlignment="1">
      <alignment horizontal="center" vertical="center" wrapText="1"/>
    </xf>
    <xf numFmtId="219" fontId="22" fillId="0" borderId="123" xfId="107" applyNumberFormat="1" applyFont="1" applyBorder="1" applyAlignment="1">
      <alignment horizontal="center" vertical="center"/>
    </xf>
    <xf numFmtId="219" fontId="22" fillId="0" borderId="124" xfId="107" applyNumberFormat="1" applyFont="1" applyBorder="1" applyAlignment="1">
      <alignment horizontal="center" vertical="center"/>
    </xf>
    <xf numFmtId="0" fontId="22" fillId="0" borderId="11" xfId="107" applyFont="1" applyBorder="1" applyAlignment="1">
      <alignment horizontal="center" vertical="center"/>
    </xf>
    <xf numFmtId="0" fontId="18" fillId="0" borderId="10" xfId="107" applyFont="1" applyBorder="1" applyAlignment="1">
      <alignment vertical="center"/>
    </xf>
    <xf numFmtId="219" fontId="35" fillId="0" borderId="137" xfId="24" applyNumberFormat="1" applyFont="1" applyBorder="1" applyAlignment="1">
      <alignment horizontal="center" vertical="center" wrapText="1"/>
    </xf>
    <xf numFmtId="219" fontId="35" fillId="0" borderId="131" xfId="24" applyNumberFormat="1" applyFont="1" applyBorder="1" applyAlignment="1">
      <alignment horizontal="center" vertical="center" wrapText="1"/>
    </xf>
    <xf numFmtId="219" fontId="35" fillId="0" borderId="132" xfId="24" applyNumberFormat="1" applyFont="1" applyBorder="1" applyAlignment="1">
      <alignment horizontal="center" vertical="center" wrapText="1"/>
    </xf>
    <xf numFmtId="0" fontId="22" fillId="0" borderId="4" xfId="107" applyFont="1" applyBorder="1" applyAlignment="1">
      <alignment horizontal="left" vertical="center"/>
    </xf>
    <xf numFmtId="219" fontId="18" fillId="0" borderId="126" xfId="107" applyNumberFormat="1" applyFont="1" applyBorder="1" applyAlignment="1">
      <alignment horizontal="center" vertical="center"/>
    </xf>
    <xf numFmtId="219" fontId="18" fillId="0" borderId="128" xfId="107" applyNumberFormat="1" applyFont="1" applyBorder="1" applyAlignment="1">
      <alignment vertical="center"/>
    </xf>
    <xf numFmtId="219" fontId="18" fillId="0" borderId="126" xfId="107" applyNumberFormat="1" applyFont="1" applyBorder="1" applyAlignment="1">
      <alignment vertical="center"/>
    </xf>
    <xf numFmtId="0" fontId="35" fillId="0" borderId="137" xfId="24" applyFont="1" applyBorder="1" applyAlignment="1">
      <alignment vertical="center" wrapText="1"/>
    </xf>
    <xf numFmtId="0" fontId="35" fillId="0" borderId="131" xfId="24" applyFont="1" applyBorder="1" applyAlignment="1">
      <alignment vertical="center" wrapText="1"/>
    </xf>
    <xf numFmtId="0" fontId="35" fillId="0" borderId="132" xfId="24" applyFont="1" applyBorder="1" applyAlignment="1">
      <alignment vertical="center" wrapText="1"/>
    </xf>
    <xf numFmtId="219" fontId="35" fillId="0" borderId="129" xfId="24" applyNumberFormat="1" applyFont="1" applyBorder="1" applyAlignment="1">
      <alignment horizontal="center" vertical="center" wrapText="1"/>
    </xf>
    <xf numFmtId="219" fontId="22" fillId="0" borderId="126" xfId="107" applyNumberFormat="1" applyFont="1" applyBorder="1" applyAlignment="1">
      <alignment horizontal="center" vertical="center"/>
    </xf>
    <xf numFmtId="219" fontId="22" fillId="0" borderId="128" xfId="107" applyNumberFormat="1" applyFont="1" applyBorder="1" applyAlignment="1">
      <alignment vertical="center"/>
    </xf>
    <xf numFmtId="219" fontId="35" fillId="0" borderId="129" xfId="24" applyNumberFormat="1" applyFont="1" applyBorder="1" applyAlignment="1">
      <alignment vertical="center" wrapText="1"/>
    </xf>
    <xf numFmtId="219" fontId="22" fillId="0" borderId="126" xfId="107" applyNumberFormat="1" applyFont="1" applyBorder="1" applyAlignment="1">
      <alignment vertical="center"/>
    </xf>
    <xf numFmtId="0" fontId="22" fillId="0" borderId="10" xfId="107" applyFont="1" applyBorder="1" applyAlignment="1">
      <alignment horizontal="left" vertical="center"/>
    </xf>
    <xf numFmtId="0" fontId="6" fillId="0" borderId="0" xfId="107" applyFont="1"/>
    <xf numFmtId="0" fontId="6" fillId="0" borderId="0" xfId="107" quotePrefix="1" applyFont="1" applyAlignment="1">
      <alignment horizontal="left"/>
    </xf>
    <xf numFmtId="0" fontId="35" fillId="0" borderId="0" xfId="107" applyFont="1"/>
    <xf numFmtId="0" fontId="22" fillId="0" borderId="0" xfId="108" applyFont="1"/>
    <xf numFmtId="260" fontId="7" fillId="0" borderId="0" xfId="107" applyNumberFormat="1" applyFont="1" applyAlignment="1">
      <alignment horizontal="center" vertical="center" textRotation="180"/>
    </xf>
    <xf numFmtId="0" fontId="7" fillId="0" borderId="0" xfId="107" applyFont="1"/>
    <xf numFmtId="0" fontId="7" fillId="0" borderId="0" xfId="107" quotePrefix="1" applyFont="1" applyAlignment="1">
      <alignment horizontal="left"/>
    </xf>
    <xf numFmtId="0" fontId="2" fillId="0" borderId="0" xfId="61" applyFont="1"/>
    <xf numFmtId="0" fontId="2" fillId="0" borderId="0" xfId="61" applyFont="1" applyAlignment="1">
      <alignment horizontal="left"/>
    </xf>
    <xf numFmtId="0" fontId="18" fillId="0" borderId="0" xfId="61" applyFont="1"/>
    <xf numFmtId="165" fontId="35" fillId="0" borderId="0" xfId="110" applyNumberFormat="1" applyFont="1" applyFill="1" applyBorder="1" applyAlignment="1">
      <alignment horizontal="right"/>
    </xf>
    <xf numFmtId="257" fontId="35" fillId="0" borderId="3" xfId="91" applyNumberFormat="1" applyFont="1" applyFill="1" applyBorder="1" applyAlignment="1">
      <alignment horizontal="right" vertical="center"/>
    </xf>
    <xf numFmtId="257" fontId="35" fillId="0" borderId="183" xfId="24" applyNumberFormat="1" applyFont="1" applyBorder="1" applyAlignment="1">
      <alignment horizontal="right" vertical="center"/>
    </xf>
    <xf numFmtId="257" fontId="35" fillId="0" borderId="184" xfId="24" applyNumberFormat="1" applyFont="1" applyBorder="1" applyAlignment="1">
      <alignment horizontal="right" vertical="center"/>
    </xf>
    <xf numFmtId="257" fontId="35" fillId="0" borderId="122" xfId="91" applyNumberFormat="1" applyFont="1" applyFill="1" applyBorder="1" applyAlignment="1">
      <alignment horizontal="right" vertical="center"/>
    </xf>
    <xf numFmtId="257" fontId="35" fillId="0" borderId="185" xfId="91" applyNumberFormat="1" applyFont="1" applyFill="1" applyBorder="1" applyAlignment="1">
      <alignment horizontal="right" vertical="center"/>
    </xf>
    <xf numFmtId="257" fontId="35" fillId="0" borderId="184" xfId="91" applyNumberFormat="1" applyFont="1" applyFill="1" applyBorder="1" applyAlignment="1">
      <alignment horizontal="right" vertical="center"/>
    </xf>
    <xf numFmtId="257" fontId="35" fillId="0" borderId="186" xfId="91" applyNumberFormat="1" applyFont="1" applyFill="1" applyBorder="1" applyAlignment="1">
      <alignment horizontal="right" vertical="center"/>
    </xf>
    <xf numFmtId="257" fontId="35" fillId="0" borderId="183" xfId="91" applyNumberFormat="1" applyFont="1" applyFill="1" applyBorder="1" applyAlignment="1">
      <alignment horizontal="right" vertical="center"/>
    </xf>
    <xf numFmtId="257" fontId="35" fillId="0" borderId="42" xfId="91" applyNumberFormat="1" applyFont="1" applyFill="1" applyBorder="1" applyAlignment="1">
      <alignment horizontal="right" vertical="center"/>
    </xf>
    <xf numFmtId="257" fontId="35" fillId="0" borderId="187" xfId="24" applyNumberFormat="1" applyFont="1" applyBorder="1" applyAlignment="1">
      <alignment horizontal="right" vertical="center"/>
    </xf>
    <xf numFmtId="257" fontId="35" fillId="0" borderId="188" xfId="24" applyNumberFormat="1" applyFont="1" applyBorder="1" applyAlignment="1">
      <alignment horizontal="right" vertical="center"/>
    </xf>
    <xf numFmtId="257" fontId="35" fillId="0" borderId="126" xfId="24" quotePrefix="1" applyNumberFormat="1" applyFont="1" applyBorder="1" applyAlignment="1">
      <alignment horizontal="left" vertical="center" wrapText="1"/>
    </xf>
    <xf numFmtId="257" fontId="35" fillId="0" borderId="128" xfId="24" quotePrefix="1" applyNumberFormat="1" applyFont="1" applyBorder="1" applyAlignment="1">
      <alignment horizontal="left" vertical="center" wrapText="1"/>
    </xf>
    <xf numFmtId="257" fontId="35" fillId="0" borderId="126" xfId="91" applyNumberFormat="1" applyFont="1" applyFill="1" applyBorder="1" applyAlignment="1">
      <alignment horizontal="right" vertical="center"/>
    </xf>
    <xf numFmtId="257" fontId="35" fillId="0" borderId="10" xfId="91" applyNumberFormat="1" applyFont="1" applyFill="1" applyBorder="1" applyAlignment="1">
      <alignment horizontal="right" vertical="center"/>
    </xf>
    <xf numFmtId="0" fontId="22" fillId="0" borderId="42" xfId="24" applyFont="1" applyBorder="1" applyAlignment="1">
      <alignment vertical="center"/>
    </xf>
    <xf numFmtId="257" fontId="35" fillId="0" borderId="0" xfId="91" applyNumberFormat="1" applyFont="1" applyFill="1" applyBorder="1" applyAlignment="1">
      <alignment horizontal="right" vertical="center"/>
    </xf>
    <xf numFmtId="257" fontId="2" fillId="0" borderId="42" xfId="91" applyNumberFormat="1" applyFont="1" applyFill="1" applyBorder="1" applyAlignment="1">
      <alignment horizontal="right" vertical="center"/>
    </xf>
    <xf numFmtId="257" fontId="2" fillId="0" borderId="126" xfId="91" applyNumberFormat="1" applyFont="1" applyFill="1" applyBorder="1" applyAlignment="1">
      <alignment horizontal="right" vertical="center"/>
    </xf>
    <xf numFmtId="257" fontId="2" fillId="0" borderId="10" xfId="91" applyNumberFormat="1" applyFont="1" applyFill="1" applyBorder="1" applyAlignment="1">
      <alignment horizontal="right" vertical="center"/>
    </xf>
    <xf numFmtId="0" fontId="18" fillId="0" borderId="42" xfId="24" applyFont="1" applyBorder="1" applyAlignment="1">
      <alignment vertical="center"/>
    </xf>
    <xf numFmtId="0" fontId="18" fillId="0" borderId="10" xfId="24" applyFont="1" applyBorder="1" applyAlignment="1">
      <alignment vertical="center"/>
    </xf>
    <xf numFmtId="0" fontId="18" fillId="0" borderId="42" xfId="24" applyFont="1" applyBorder="1" applyAlignment="1">
      <alignment vertical="center" wrapText="1"/>
    </xf>
    <xf numFmtId="257" fontId="2" fillId="0" borderId="0" xfId="91" applyNumberFormat="1" applyFont="1" applyFill="1" applyBorder="1" applyAlignment="1">
      <alignment horizontal="right" vertical="center"/>
    </xf>
    <xf numFmtId="0" fontId="18" fillId="0" borderId="42" xfId="24" applyFont="1" applyBorder="1" applyAlignment="1">
      <alignment horizontal="left" vertical="center" wrapText="1"/>
    </xf>
    <xf numFmtId="0" fontId="18" fillId="0" borderId="10" xfId="24" applyFont="1" applyBorder="1" applyAlignment="1">
      <alignment horizontal="left" vertical="center"/>
    </xf>
    <xf numFmtId="257" fontId="35" fillId="0" borderId="189" xfId="24" applyNumberFormat="1" applyFont="1" applyBorder="1" applyAlignment="1">
      <alignment horizontal="right" vertical="center"/>
    </xf>
    <xf numFmtId="257" fontId="35" fillId="0" borderId="190" xfId="24" applyNumberFormat="1" applyFont="1" applyBorder="1" applyAlignment="1">
      <alignment horizontal="right" vertical="center"/>
    </xf>
    <xf numFmtId="257" fontId="35" fillId="0" borderId="131" xfId="24" applyNumberFormat="1" applyFont="1" applyBorder="1" applyAlignment="1">
      <alignment horizontal="right" vertical="center"/>
    </xf>
    <xf numFmtId="0" fontId="18" fillId="0" borderId="0" xfId="61" applyFont="1" applyAlignment="1">
      <alignment vertical="center"/>
    </xf>
    <xf numFmtId="0" fontId="18" fillId="0" borderId="123" xfId="61" applyFont="1" applyBorder="1" applyAlignment="1">
      <alignment horizontal="center" vertical="center"/>
    </xf>
    <xf numFmtId="0" fontId="2" fillId="0" borderId="6" xfId="61" applyFont="1" applyBorder="1"/>
    <xf numFmtId="0" fontId="7" fillId="0" borderId="0" xfId="61" applyFont="1"/>
    <xf numFmtId="0" fontId="54" fillId="0" borderId="0" xfId="111" applyFont="1" applyAlignment="1">
      <alignment horizontal="left"/>
    </xf>
    <xf numFmtId="0" fontId="35" fillId="0" borderId="0" xfId="61" applyFont="1"/>
    <xf numFmtId="0" fontId="2" fillId="0" borderId="10" xfId="61" applyFont="1" applyBorder="1" applyAlignment="1">
      <alignment horizontal="left" vertical="center" indent="1"/>
    </xf>
    <xf numFmtId="0" fontId="15" fillId="0" borderId="10" xfId="61" applyFont="1" applyBorder="1" applyAlignment="1">
      <alignment horizontal="left" vertical="center" wrapText="1" indent="1"/>
    </xf>
    <xf numFmtId="0" fontId="7" fillId="0" borderId="0" xfId="112" applyFont="1" applyAlignment="1">
      <alignment horizontal="centerContinuous" vertical="center"/>
    </xf>
    <xf numFmtId="0" fontId="14" fillId="0" borderId="0" xfId="112" applyFont="1" applyAlignment="1">
      <alignment horizontal="centerContinuous" vertical="center"/>
    </xf>
    <xf numFmtId="0" fontId="14" fillId="0" borderId="0" xfId="112" applyFont="1" applyAlignment="1">
      <alignment vertical="center"/>
    </xf>
    <xf numFmtId="0" fontId="7" fillId="0" borderId="0" xfId="112" applyFont="1" applyAlignment="1">
      <alignment vertical="center"/>
    </xf>
    <xf numFmtId="0" fontId="6" fillId="0" borderId="0" xfId="112" applyFont="1" applyAlignment="1">
      <alignment vertical="center"/>
    </xf>
    <xf numFmtId="0" fontId="20" fillId="0" borderId="0" xfId="112" applyFont="1" applyAlignment="1">
      <alignment vertical="center"/>
    </xf>
    <xf numFmtId="0" fontId="6" fillId="0" borderId="0" xfId="112" applyFont="1" applyAlignment="1">
      <alignment horizontal="right" vertical="center"/>
    </xf>
    <xf numFmtId="0" fontId="6" fillId="0" borderId="22" xfId="112" applyFont="1" applyBorder="1" applyAlignment="1">
      <alignment vertical="center"/>
    </xf>
    <xf numFmtId="0" fontId="6" fillId="0" borderId="28" xfId="112" applyFont="1" applyBorder="1" applyAlignment="1">
      <alignment vertical="center"/>
    </xf>
    <xf numFmtId="0" fontId="22" fillId="0" borderId="1" xfId="112" applyFont="1" applyBorder="1" applyAlignment="1">
      <alignment horizontal="center" vertical="center"/>
    </xf>
    <xf numFmtId="0" fontId="22" fillId="0" borderId="2" xfId="112" applyFont="1" applyBorder="1" applyAlignment="1">
      <alignment horizontal="center" vertical="center"/>
    </xf>
    <xf numFmtId="0" fontId="22" fillId="0" borderId="78" xfId="112" applyFont="1" applyBorder="1" applyAlignment="1">
      <alignment horizontal="center" vertical="center"/>
    </xf>
    <xf numFmtId="0" fontId="6" fillId="0" borderId="73" xfId="112" applyFont="1" applyBorder="1" applyAlignment="1">
      <alignment vertical="center"/>
    </xf>
    <xf numFmtId="0" fontId="22" fillId="0" borderId="42" xfId="112" quotePrefix="1" applyFont="1" applyBorder="1" applyAlignment="1">
      <alignment horizontal="left" vertical="center"/>
    </xf>
    <xf numFmtId="165" fontId="18" fillId="0" borderId="4" xfId="112" applyNumberFormat="1" applyFont="1" applyBorder="1" applyAlignment="1">
      <alignment vertical="center"/>
    </xf>
    <xf numFmtId="165" fontId="18" fillId="0" borderId="5" xfId="112" applyNumberFormat="1" applyFont="1" applyBorder="1" applyAlignment="1">
      <alignment vertical="center"/>
    </xf>
    <xf numFmtId="165" fontId="18" fillId="0" borderId="7" xfId="112" applyNumberFormat="1" applyFont="1" applyBorder="1" applyAlignment="1">
      <alignment vertical="center"/>
    </xf>
    <xf numFmtId="165" fontId="6" fillId="0" borderId="0" xfId="112" applyNumberFormat="1" applyFont="1" applyAlignment="1">
      <alignment vertical="center"/>
    </xf>
    <xf numFmtId="165" fontId="18" fillId="0" borderId="0" xfId="112" applyNumberFormat="1" applyFont="1" applyAlignment="1">
      <alignment vertical="center"/>
    </xf>
    <xf numFmtId="0" fontId="18" fillId="0" borderId="42" xfId="112" applyFont="1" applyBorder="1" applyAlignment="1">
      <alignment vertical="center"/>
    </xf>
    <xf numFmtId="37" fontId="6" fillId="0" borderId="42" xfId="69" applyNumberFormat="1" applyFont="1" applyBorder="1"/>
    <xf numFmtId="193" fontId="18" fillId="0" borderId="7" xfId="112" applyNumberFormat="1" applyFont="1" applyBorder="1" applyAlignment="1">
      <alignment vertical="center"/>
    </xf>
    <xf numFmtId="193" fontId="18" fillId="0" borderId="0" xfId="112" applyNumberFormat="1" applyFont="1" applyAlignment="1">
      <alignment vertical="center"/>
    </xf>
    <xf numFmtId="193" fontId="18" fillId="0" borderId="7" xfId="112" applyNumberFormat="1" applyFont="1" applyBorder="1" applyAlignment="1">
      <alignment horizontal="right" vertical="center"/>
    </xf>
    <xf numFmtId="0" fontId="18" fillId="0" borderId="42" xfId="112" quotePrefix="1" applyFont="1" applyBorder="1" applyAlignment="1">
      <alignment horizontal="left" vertical="center"/>
    </xf>
    <xf numFmtId="165" fontId="2" fillId="0" borderId="7" xfId="112" applyNumberFormat="1" applyFont="1" applyBorder="1" applyAlignment="1">
      <alignment vertical="center"/>
    </xf>
    <xf numFmtId="165" fontId="97" fillId="0" borderId="19" xfId="112" applyNumberFormat="1" applyFont="1" applyBorder="1" applyAlignment="1">
      <alignment vertical="center"/>
    </xf>
    <xf numFmtId="0" fontId="6" fillId="0" borderId="14" xfId="112" applyFont="1" applyBorder="1" applyAlignment="1">
      <alignment vertical="center"/>
    </xf>
    <xf numFmtId="0" fontId="22" fillId="0" borderId="72" xfId="112" applyFont="1" applyBorder="1" applyAlignment="1">
      <alignment vertical="center"/>
    </xf>
    <xf numFmtId="165" fontId="22" fillId="0" borderId="35" xfId="112" applyNumberFormat="1" applyFont="1" applyBorder="1" applyAlignment="1">
      <alignment vertical="center"/>
    </xf>
    <xf numFmtId="37" fontId="7" fillId="0" borderId="35" xfId="113" applyNumberFormat="1" applyFont="1" applyBorder="1" applyAlignment="1">
      <alignment vertical="center"/>
    </xf>
    <xf numFmtId="0" fontId="23" fillId="0" borderId="0" xfId="112" quotePrefix="1" applyFont="1" applyAlignment="1">
      <alignment vertical="center"/>
    </xf>
    <xf numFmtId="0" fontId="7" fillId="0" borderId="0" xfId="114" quotePrefix="1" applyFont="1" applyAlignment="1">
      <alignment horizontal="left"/>
    </xf>
    <xf numFmtId="0" fontId="6" fillId="0" borderId="0" xfId="114" applyFont="1"/>
    <xf numFmtId="0" fontId="18" fillId="0" borderId="0" xfId="115" applyFont="1"/>
    <xf numFmtId="0" fontId="6" fillId="0" borderId="0" xfId="114" applyFont="1" applyAlignment="1">
      <alignment horizontal="right"/>
    </xf>
    <xf numFmtId="0" fontId="7" fillId="0" borderId="26" xfId="114" applyFont="1" applyBorder="1"/>
    <xf numFmtId="0" fontId="7" fillId="0" borderId="41" xfId="114" applyFont="1" applyBorder="1"/>
    <xf numFmtId="0" fontId="7" fillId="0" borderId="25" xfId="114" applyFont="1" applyBorder="1"/>
    <xf numFmtId="0" fontId="7" fillId="0" borderId="28" xfId="114" applyFont="1" applyBorder="1" applyAlignment="1">
      <alignment horizontal="center"/>
    </xf>
    <xf numFmtId="0" fontId="7" fillId="0" borderId="7" xfId="114" applyFont="1" applyBorder="1" applyAlignment="1">
      <alignment horizontal="center"/>
    </xf>
    <xf numFmtId="0" fontId="7" fillId="0" borderId="10" xfId="114" applyFont="1" applyBorder="1" applyAlignment="1">
      <alignment horizontal="center"/>
    </xf>
    <xf numFmtId="0" fontId="6" fillId="0" borderId="49" xfId="114" applyFont="1" applyBorder="1"/>
    <xf numFmtId="0" fontId="6" fillId="0" borderId="2" xfId="114" applyFont="1" applyBorder="1"/>
    <xf numFmtId="0" fontId="7" fillId="0" borderId="2" xfId="114" applyFont="1" applyBorder="1" applyAlignment="1">
      <alignment horizontal="center"/>
    </xf>
    <xf numFmtId="0" fontId="7" fillId="0" borderId="52" xfId="114" applyFont="1" applyBorder="1" applyAlignment="1">
      <alignment horizontal="center"/>
    </xf>
    <xf numFmtId="0" fontId="6" fillId="0" borderId="28" xfId="114" quotePrefix="1" applyFont="1" applyBorder="1" applyAlignment="1">
      <alignment horizontal="left"/>
    </xf>
    <xf numFmtId="3" fontId="6" fillId="0" borderId="7" xfId="114" applyNumberFormat="1" applyFont="1" applyBorder="1"/>
    <xf numFmtId="3" fontId="6" fillId="0" borderId="32" xfId="114" applyNumberFormat="1" applyFont="1" applyBorder="1"/>
    <xf numFmtId="0" fontId="6" fillId="0" borderId="28" xfId="114" applyFont="1" applyBorder="1"/>
    <xf numFmtId="169" fontId="6" fillId="0" borderId="7" xfId="116" applyNumberFormat="1" applyBorder="1"/>
    <xf numFmtId="169" fontId="69" fillId="0" borderId="7" xfId="116" applyNumberFormat="1" applyFont="1" applyBorder="1"/>
    <xf numFmtId="169" fontId="6" fillId="0" borderId="7" xfId="114" applyNumberFormat="1" applyFont="1" applyBorder="1"/>
    <xf numFmtId="169" fontId="6" fillId="0" borderId="32" xfId="114" applyNumberFormat="1" applyFont="1" applyBorder="1"/>
    <xf numFmtId="169" fontId="18" fillId="0" borderId="0" xfId="115" applyNumberFormat="1" applyFont="1"/>
    <xf numFmtId="169" fontId="6" fillId="0" borderId="2" xfId="114" applyNumberFormat="1" applyFont="1" applyBorder="1"/>
    <xf numFmtId="0" fontId="7" fillId="0" borderId="54" xfId="114" applyFont="1" applyBorder="1" applyAlignment="1">
      <alignment vertical="center"/>
    </xf>
    <xf numFmtId="169" fontId="7" fillId="0" borderId="67" xfId="114" applyNumberFormat="1" applyFont="1" applyBorder="1" applyAlignment="1">
      <alignment vertical="center"/>
    </xf>
    <xf numFmtId="169" fontId="7" fillId="0" borderId="68" xfId="114" applyNumberFormat="1" applyFont="1" applyBorder="1" applyAlignment="1">
      <alignment vertical="center"/>
    </xf>
    <xf numFmtId="0" fontId="25" fillId="0" borderId="0" xfId="114" quotePrefix="1" applyFont="1"/>
    <xf numFmtId="0" fontId="2" fillId="0" borderId="0" xfId="114" applyFont="1"/>
    <xf numFmtId="0" fontId="25" fillId="0" borderId="0" xfId="114" quotePrefix="1" applyFont="1" applyAlignment="1">
      <alignment horizontal="left"/>
    </xf>
    <xf numFmtId="0" fontId="25" fillId="0" borderId="0" xfId="112" quotePrefix="1" applyFont="1"/>
    <xf numFmtId="0" fontId="6" fillId="0" borderId="2" xfId="114" applyFont="1" applyBorder="1" applyAlignment="1">
      <alignment horizontal="center"/>
    </xf>
    <xf numFmtId="0" fontId="6" fillId="0" borderId="52" xfId="114" applyFont="1" applyBorder="1" applyAlignment="1">
      <alignment horizontal="center"/>
    </xf>
    <xf numFmtId="167" fontId="6" fillId="0" borderId="7" xfId="116" applyNumberFormat="1" applyBorder="1"/>
    <xf numFmtId="165" fontId="6" fillId="0" borderId="7" xfId="114" applyNumberFormat="1" applyFont="1" applyBorder="1"/>
    <xf numFmtId="165" fontId="6" fillId="0" borderId="32" xfId="114" applyNumberFormat="1" applyFont="1" applyBorder="1"/>
    <xf numFmtId="165" fontId="18" fillId="0" borderId="0" xfId="115" applyNumberFormat="1" applyFont="1"/>
    <xf numFmtId="165" fontId="6" fillId="0" borderId="2" xfId="114" applyNumberFormat="1" applyFont="1" applyBorder="1"/>
    <xf numFmtId="165" fontId="7" fillId="0" borderId="67" xfId="114" applyNumberFormat="1" applyFont="1" applyBorder="1" applyAlignment="1">
      <alignment vertical="center"/>
    </xf>
    <xf numFmtId="165" fontId="7" fillId="0" borderId="68" xfId="114" applyNumberFormat="1" applyFont="1" applyBorder="1" applyAlignment="1">
      <alignment vertical="center"/>
    </xf>
    <xf numFmtId="0" fontId="41" fillId="0" borderId="0" xfId="114" applyFont="1" applyAlignment="1">
      <alignment horizontal="left" vertical="center"/>
    </xf>
    <xf numFmtId="0" fontId="22" fillId="0" borderId="0" xfId="117" quotePrefix="1" applyFont="1" applyAlignment="1">
      <alignment horizontal="left" vertical="center"/>
    </xf>
    <xf numFmtId="0" fontId="6" fillId="0" borderId="0" xfId="117" applyFont="1" applyAlignment="1">
      <alignment vertical="center"/>
    </xf>
    <xf numFmtId="0" fontId="6" fillId="0" borderId="0" xfId="117" applyFont="1" applyAlignment="1">
      <alignment horizontal="center" vertical="center"/>
    </xf>
    <xf numFmtId="0" fontId="18" fillId="0" borderId="26" xfId="117" applyFont="1" applyBorder="1" applyAlignment="1">
      <alignment vertical="center"/>
    </xf>
    <xf numFmtId="0" fontId="18" fillId="0" borderId="41" xfId="117" applyFont="1" applyBorder="1" applyAlignment="1">
      <alignment vertical="center"/>
    </xf>
    <xf numFmtId="0" fontId="22" fillId="0" borderId="28" xfId="117" applyFont="1" applyBorder="1" applyAlignment="1">
      <alignment horizontal="center" vertical="center"/>
    </xf>
    <xf numFmtId="0" fontId="22" fillId="0" borderId="7" xfId="117" applyFont="1" applyBorder="1" applyAlignment="1">
      <alignment horizontal="center" vertical="center"/>
    </xf>
    <xf numFmtId="0" fontId="7" fillId="0" borderId="0" xfId="117" applyFont="1" applyAlignment="1">
      <alignment vertical="center"/>
    </xf>
    <xf numFmtId="0" fontId="18" fillId="0" borderId="49" xfId="117" applyFont="1" applyBorder="1" applyAlignment="1">
      <alignment vertical="center"/>
    </xf>
    <xf numFmtId="0" fontId="18" fillId="0" borderId="2" xfId="117" applyFont="1" applyBorder="1" applyAlignment="1">
      <alignment vertical="center"/>
    </xf>
    <xf numFmtId="0" fontId="22" fillId="0" borderId="2" xfId="117" applyFont="1" applyBorder="1" applyAlignment="1">
      <alignment horizontal="center" vertical="center"/>
    </xf>
    <xf numFmtId="0" fontId="22" fillId="0" borderId="52" xfId="117" applyFont="1" applyBorder="1" applyAlignment="1">
      <alignment horizontal="center" vertical="center"/>
    </xf>
    <xf numFmtId="0" fontId="18" fillId="0" borderId="28" xfId="117" quotePrefix="1" applyFont="1" applyBorder="1" applyAlignment="1">
      <alignment horizontal="left" vertical="center"/>
    </xf>
    <xf numFmtId="3" fontId="18" fillId="0" borderId="7" xfId="117" applyNumberFormat="1" applyFont="1" applyBorder="1" applyAlignment="1">
      <alignment vertical="center"/>
    </xf>
    <xf numFmtId="3" fontId="18" fillId="0" borderId="32" xfId="117" applyNumberFormat="1" applyFont="1" applyBorder="1" applyAlignment="1">
      <alignment vertical="center"/>
    </xf>
    <xf numFmtId="0" fontId="18" fillId="0" borderId="28" xfId="117" applyFont="1" applyBorder="1" applyAlignment="1">
      <alignment vertical="center"/>
    </xf>
    <xf numFmtId="173" fontId="18" fillId="0" borderId="7" xfId="117" applyNumberFormat="1" applyFont="1" applyBorder="1" applyAlignment="1">
      <alignment horizontal="center" vertical="center"/>
    </xf>
    <xf numFmtId="180" fontId="18" fillId="0" borderId="7" xfId="117" applyNumberFormat="1" applyFont="1" applyBorder="1" applyAlignment="1">
      <alignment horizontal="center" vertical="center"/>
    </xf>
    <xf numFmtId="180" fontId="18" fillId="0" borderId="32" xfId="117" applyNumberFormat="1" applyFont="1" applyBorder="1" applyAlignment="1">
      <alignment horizontal="center" vertical="center"/>
    </xf>
    <xf numFmtId="180" fontId="6" fillId="0" borderId="0" xfId="117" applyNumberFormat="1" applyFont="1" applyAlignment="1">
      <alignment vertical="center"/>
    </xf>
    <xf numFmtId="173" fontId="6" fillId="0" borderId="0" xfId="117" applyNumberFormat="1" applyFont="1" applyAlignment="1">
      <alignment vertical="center"/>
    </xf>
    <xf numFmtId="0" fontId="18" fillId="0" borderId="0" xfId="117" applyFont="1" applyAlignment="1">
      <alignment vertical="center"/>
    </xf>
    <xf numFmtId="180" fontId="97" fillId="0" borderId="7" xfId="117" applyNumberFormat="1" applyFont="1" applyBorder="1" applyAlignment="1">
      <alignment horizontal="center" vertical="center"/>
    </xf>
    <xf numFmtId="180" fontId="97" fillId="0" borderId="32" xfId="117" applyNumberFormat="1" applyFont="1" applyBorder="1" applyAlignment="1">
      <alignment horizontal="center" vertical="center"/>
    </xf>
    <xf numFmtId="0" fontId="18" fillId="0" borderId="28" xfId="114" quotePrefix="1" applyFont="1" applyBorder="1" applyAlignment="1">
      <alignment horizontal="left" vertical="center"/>
    </xf>
    <xf numFmtId="180" fontId="2" fillId="0" borderId="7" xfId="117" applyNumberFormat="1" applyFont="1" applyBorder="1" applyAlignment="1">
      <alignment horizontal="center" vertical="center"/>
    </xf>
    <xf numFmtId="0" fontId="22" fillId="0" borderId="54" xfId="117" applyFont="1" applyBorder="1" applyAlignment="1">
      <alignment vertical="center"/>
    </xf>
    <xf numFmtId="173" fontId="22" fillId="0" borderId="67" xfId="117" applyNumberFormat="1" applyFont="1" applyBorder="1" applyAlignment="1">
      <alignment horizontal="center" vertical="center"/>
    </xf>
    <xf numFmtId="173" fontId="68" fillId="0" borderId="67" xfId="117" applyNumberFormat="1" applyFont="1" applyBorder="1" applyAlignment="1">
      <alignment horizontal="center" vertical="center"/>
    </xf>
    <xf numFmtId="173" fontId="68" fillId="0" borderId="68" xfId="117" applyNumberFormat="1" applyFont="1" applyBorder="1" applyAlignment="1">
      <alignment horizontal="center" vertical="center"/>
    </xf>
    <xf numFmtId="0" fontId="6" fillId="0" borderId="0" xfId="117" quotePrefix="1" applyFont="1" applyAlignment="1">
      <alignment horizontal="left" vertical="center"/>
    </xf>
    <xf numFmtId="0" fontId="25" fillId="0" borderId="0" xfId="117" quotePrefix="1" applyFont="1" applyAlignment="1">
      <alignment horizontal="left" vertical="center"/>
    </xf>
    <xf numFmtId="0" fontId="15" fillId="0" borderId="0" xfId="117" applyFont="1" applyAlignment="1">
      <alignment vertical="center"/>
    </xf>
    <xf numFmtId="0" fontId="23" fillId="0" borderId="0" xfId="117" quotePrefix="1" applyFont="1" applyAlignment="1">
      <alignment horizontal="left" vertical="center"/>
    </xf>
    <xf numFmtId="0" fontId="22" fillId="0" borderId="0" xfId="118" quotePrefix="1" applyFont="1" applyAlignment="1">
      <alignment horizontal="left" vertical="center"/>
    </xf>
    <xf numFmtId="0" fontId="12" fillId="0" borderId="0" xfId="118" applyFont="1" applyAlignment="1">
      <alignment vertical="center"/>
    </xf>
    <xf numFmtId="0" fontId="2" fillId="0" borderId="0" xfId="118" applyFont="1" applyAlignment="1">
      <alignment vertical="center"/>
    </xf>
    <xf numFmtId="0" fontId="18" fillId="0" borderId="14" xfId="118" applyFont="1" applyBorder="1" applyAlignment="1">
      <alignment vertical="center"/>
    </xf>
    <xf numFmtId="0" fontId="18" fillId="0" borderId="15" xfId="118" applyFont="1" applyBorder="1" applyAlignment="1">
      <alignment vertical="center"/>
    </xf>
    <xf numFmtId="0" fontId="18" fillId="0" borderId="72" xfId="118" applyFont="1" applyBorder="1" applyAlignment="1">
      <alignment vertical="center"/>
    </xf>
    <xf numFmtId="261" fontId="35" fillId="0" borderId="35" xfId="118" applyNumberFormat="1" applyFont="1" applyBorder="1" applyAlignment="1">
      <alignment horizontal="center" vertical="center"/>
    </xf>
    <xf numFmtId="0" fontId="18" fillId="0" borderId="0" xfId="118" applyFont="1" applyAlignment="1">
      <alignment vertical="center"/>
    </xf>
    <xf numFmtId="0" fontId="2" fillId="0" borderId="28" xfId="118" applyFont="1" applyBorder="1" applyAlignment="1">
      <alignment vertical="center"/>
    </xf>
    <xf numFmtId="0" fontId="2" fillId="0" borderId="42" xfId="118" applyFont="1" applyBorder="1" applyAlignment="1">
      <alignment vertical="center"/>
    </xf>
    <xf numFmtId="169" fontId="2" fillId="0" borderId="7" xfId="118" applyNumberFormat="1" applyFont="1" applyBorder="1" applyAlignment="1">
      <alignment horizontal="center" vertical="center"/>
    </xf>
    <xf numFmtId="3" fontId="2" fillId="0" borderId="7" xfId="118" applyNumberFormat="1" applyFont="1" applyBorder="1" applyAlignment="1">
      <alignment horizontal="center" vertical="center"/>
    </xf>
    <xf numFmtId="3" fontId="2" fillId="0" borderId="29" xfId="118" applyNumberFormat="1" applyFont="1" applyBorder="1" applyAlignment="1">
      <alignment horizontal="center" vertical="center"/>
    </xf>
    <xf numFmtId="262" fontId="2" fillId="0" borderId="7" xfId="118" applyNumberFormat="1" applyFont="1" applyBorder="1" applyAlignment="1">
      <alignment horizontal="center" vertical="center"/>
    </xf>
    <xf numFmtId="184" fontId="2" fillId="0" borderId="7" xfId="118" applyNumberFormat="1" applyFont="1" applyBorder="1" applyAlignment="1">
      <alignment horizontal="center" vertical="center"/>
    </xf>
    <xf numFmtId="184" fontId="2" fillId="0" borderId="29" xfId="118" applyNumberFormat="1" applyFont="1" applyBorder="1" applyAlignment="1">
      <alignment horizontal="center" vertical="center"/>
    </xf>
    <xf numFmtId="262" fontId="15" fillId="0" borderId="7" xfId="118" applyNumberFormat="1" applyFont="1" applyBorder="1" applyAlignment="1">
      <alignment horizontal="center" vertical="center"/>
    </xf>
    <xf numFmtId="0" fontId="2" fillId="0" borderId="18" xfId="118" applyFont="1" applyBorder="1" applyAlignment="1">
      <alignment vertical="center"/>
    </xf>
    <xf numFmtId="0" fontId="2" fillId="0" borderId="21" xfId="118" applyFont="1" applyBorder="1" applyAlignment="1">
      <alignment vertical="center"/>
    </xf>
    <xf numFmtId="0" fontId="2" fillId="0" borderId="36" xfId="118" applyFont="1" applyBorder="1" applyAlignment="1">
      <alignment vertical="center"/>
    </xf>
    <xf numFmtId="169" fontId="15" fillId="0" borderId="19" xfId="118" applyNumberFormat="1" applyFont="1" applyBorder="1" applyAlignment="1">
      <alignment horizontal="center" vertical="center"/>
    </xf>
    <xf numFmtId="3" fontId="2" fillId="0" borderId="19" xfId="118" applyNumberFormat="1" applyFont="1" applyBorder="1" applyAlignment="1">
      <alignment horizontal="center" vertical="center"/>
    </xf>
    <xf numFmtId="3" fontId="2" fillId="0" borderId="20" xfId="118" applyNumberFormat="1" applyFont="1" applyBorder="1" applyAlignment="1">
      <alignment horizontal="center" vertical="center"/>
    </xf>
    <xf numFmtId="0" fontId="41" fillId="0" borderId="0" xfId="118" applyFont="1" applyAlignment="1">
      <alignment vertical="center"/>
    </xf>
    <xf numFmtId="0" fontId="15" fillId="0" borderId="0" xfId="118" applyFont="1" applyAlignment="1">
      <alignment vertical="center"/>
    </xf>
    <xf numFmtId="0" fontId="22" fillId="0" borderId="0" xfId="118" applyFont="1" applyAlignment="1">
      <alignment vertical="center"/>
    </xf>
    <xf numFmtId="0" fontId="20" fillId="0" borderId="0" xfId="118" applyFont="1" applyAlignment="1">
      <alignment vertical="center"/>
    </xf>
    <xf numFmtId="0" fontId="7" fillId="0" borderId="0" xfId="118" applyFont="1" applyAlignment="1">
      <alignment vertical="center"/>
    </xf>
    <xf numFmtId="0" fontId="2" fillId="0" borderId="22" xfId="118" applyFont="1" applyBorder="1" applyAlignment="1">
      <alignment vertical="center"/>
    </xf>
    <xf numFmtId="0" fontId="2" fillId="0" borderId="25" xfId="118" applyFont="1" applyBorder="1" applyAlignment="1">
      <alignment vertical="center"/>
    </xf>
    <xf numFmtId="0" fontId="2" fillId="0" borderId="41" xfId="118" applyFont="1" applyBorder="1" applyAlignment="1">
      <alignment vertical="center"/>
    </xf>
    <xf numFmtId="263" fontId="35" fillId="0" borderId="72" xfId="118" applyNumberFormat="1" applyFont="1" applyBorder="1" applyAlignment="1">
      <alignment horizontal="center" vertical="center"/>
    </xf>
    <xf numFmtId="263" fontId="35" fillId="0" borderId="35" xfId="118" applyNumberFormat="1" applyFont="1" applyBorder="1" applyAlignment="1">
      <alignment horizontal="center" vertical="center"/>
    </xf>
    <xf numFmtId="0" fontId="35" fillId="0" borderId="0" xfId="118" applyFont="1" applyAlignment="1">
      <alignment vertical="center"/>
    </xf>
    <xf numFmtId="0" fontId="2" fillId="0" borderId="7" xfId="118" applyFont="1" applyBorder="1" applyAlignment="1">
      <alignment vertical="center"/>
    </xf>
    <xf numFmtId="0" fontId="2" fillId="0" borderId="29" xfId="118" applyFont="1" applyBorder="1" applyAlignment="1">
      <alignment vertical="center"/>
    </xf>
    <xf numFmtId="0" fontId="61" fillId="0" borderId="28" xfId="118" applyFont="1" applyBorder="1" applyAlignment="1">
      <alignment vertical="center"/>
    </xf>
    <xf numFmtId="165" fontId="2" fillId="0" borderId="42" xfId="118" applyNumberFormat="1" applyFont="1" applyBorder="1" applyAlignment="1">
      <alignment horizontal="center" vertical="center"/>
    </xf>
    <xf numFmtId="165" fontId="2" fillId="0" borderId="7" xfId="118" applyNumberFormat="1" applyFont="1" applyBorder="1" applyAlignment="1">
      <alignment horizontal="center" vertical="center"/>
    </xf>
    <xf numFmtId="165" fontId="2" fillId="0" borderId="29" xfId="118" applyNumberFormat="1" applyFont="1" applyBorder="1" applyAlignment="1">
      <alignment horizontal="center" vertical="center"/>
    </xf>
    <xf numFmtId="0" fontId="61" fillId="0" borderId="0" xfId="118" applyFont="1" applyAlignment="1">
      <alignment vertical="center"/>
    </xf>
    <xf numFmtId="0" fontId="35" fillId="0" borderId="42" xfId="118" applyFont="1" applyBorder="1" applyAlignment="1">
      <alignment vertical="center"/>
    </xf>
    <xf numFmtId="165" fontId="35" fillId="0" borderId="42" xfId="118" applyNumberFormat="1" applyFont="1" applyBorder="1" applyAlignment="1">
      <alignment horizontal="center" vertical="center"/>
    </xf>
    <xf numFmtId="165" fontId="35" fillId="0" borderId="7" xfId="118" applyNumberFormat="1" applyFont="1" applyBorder="1" applyAlignment="1">
      <alignment horizontal="center" vertical="center"/>
    </xf>
    <xf numFmtId="165" fontId="35" fillId="0" borderId="29" xfId="118" applyNumberFormat="1" applyFont="1" applyBorder="1" applyAlignment="1">
      <alignment horizontal="center" vertical="center"/>
    </xf>
    <xf numFmtId="0" fontId="2" fillId="0" borderId="42" xfId="118" quotePrefix="1" applyFont="1" applyBorder="1" applyAlignment="1">
      <alignment horizontal="left" vertical="center"/>
    </xf>
    <xf numFmtId="165" fontId="2" fillId="0" borderId="36" xfId="118" applyNumberFormat="1" applyFont="1" applyBorder="1" applyAlignment="1">
      <alignment horizontal="center" vertical="center"/>
    </xf>
    <xf numFmtId="165" fontId="2" fillId="0" borderId="19" xfId="118" applyNumberFormat="1" applyFont="1" applyBorder="1" applyAlignment="1">
      <alignment horizontal="center" vertical="center"/>
    </xf>
    <xf numFmtId="165" fontId="2" fillId="0" borderId="20" xfId="118" applyNumberFormat="1" applyFont="1" applyBorder="1" applyAlignment="1">
      <alignment horizontal="center" vertical="center"/>
    </xf>
    <xf numFmtId="0" fontId="39" fillId="0" borderId="0" xfId="118" applyFont="1" applyAlignment="1">
      <alignment vertical="center"/>
    </xf>
    <xf numFmtId="0" fontId="38" fillId="0" borderId="0" xfId="118" applyFont="1" applyAlignment="1">
      <alignment vertical="center"/>
    </xf>
    <xf numFmtId="165" fontId="2" fillId="0" borderId="0" xfId="118" applyNumberFormat="1" applyFont="1" applyAlignment="1">
      <alignment vertical="center"/>
    </xf>
    <xf numFmtId="0" fontId="22" fillId="0" borderId="0" xfId="116" applyFont="1" applyAlignment="1">
      <alignment vertical="center"/>
    </xf>
    <xf numFmtId="0" fontId="18" fillId="0" borderId="0" xfId="116" applyFont="1" applyAlignment="1">
      <alignment vertical="center"/>
    </xf>
    <xf numFmtId="0" fontId="18" fillId="0" borderId="7" xfId="116" applyFont="1" applyBorder="1" applyAlignment="1">
      <alignment horizontal="center" vertical="center"/>
    </xf>
    <xf numFmtId="0" fontId="18" fillId="0" borderId="2" xfId="116" applyFont="1" applyBorder="1" applyAlignment="1">
      <alignment horizontal="center" vertical="center"/>
    </xf>
    <xf numFmtId="0" fontId="2" fillId="0" borderId="0" xfId="116" applyFont="1" applyAlignment="1">
      <alignment vertical="center"/>
    </xf>
    <xf numFmtId="180" fontId="18" fillId="0" borderId="0" xfId="116" applyNumberFormat="1" applyFont="1" applyAlignment="1">
      <alignment vertical="center"/>
    </xf>
    <xf numFmtId="0" fontId="23" fillId="0" borderId="0" xfId="116" applyFont="1" applyAlignment="1">
      <alignment vertical="center"/>
    </xf>
    <xf numFmtId="0" fontId="15" fillId="0" borderId="0" xfId="116" applyFont="1" applyAlignment="1">
      <alignment vertical="center"/>
    </xf>
    <xf numFmtId="0" fontId="22" fillId="0" borderId="0" xfId="116" applyFont="1" applyAlignment="1">
      <alignment horizontal="left" vertical="center"/>
    </xf>
    <xf numFmtId="0" fontId="18" fillId="0" borderId="1" xfId="116" applyFont="1" applyBorder="1" applyAlignment="1">
      <alignment horizontal="center" vertical="center" wrapText="1"/>
    </xf>
    <xf numFmtId="0" fontId="18" fillId="0" borderId="0" xfId="116" applyFont="1" applyAlignment="1">
      <alignment horizontal="center" vertical="center"/>
    </xf>
    <xf numFmtId="167" fontId="18" fillId="0" borderId="7" xfId="116" applyNumberFormat="1" applyFont="1" applyBorder="1" applyAlignment="1">
      <alignment horizontal="right" vertical="center"/>
    </xf>
    <xf numFmtId="167" fontId="18" fillId="0" borderId="10" xfId="116" applyNumberFormat="1" applyFont="1" applyBorder="1" applyAlignment="1">
      <alignment horizontal="right" vertical="center"/>
    </xf>
    <xf numFmtId="167" fontId="18" fillId="0" borderId="10" xfId="119" applyNumberFormat="1" applyFont="1" applyFill="1" applyBorder="1" applyAlignment="1">
      <alignment vertical="center"/>
    </xf>
    <xf numFmtId="167" fontId="18" fillId="0" borderId="7" xfId="119" applyNumberFormat="1" applyFont="1" applyFill="1" applyBorder="1" applyAlignment="1">
      <alignment vertical="center"/>
    </xf>
    <xf numFmtId="167" fontId="27" fillId="0" borderId="7" xfId="116" applyNumberFormat="1" applyFont="1" applyBorder="1" applyAlignment="1">
      <alignment horizontal="right" vertical="center"/>
    </xf>
    <xf numFmtId="0" fontId="15" fillId="0" borderId="0" xfId="116" applyFont="1" applyAlignment="1">
      <alignment horizontal="left" vertical="center" wrapText="1"/>
    </xf>
    <xf numFmtId="0" fontId="15" fillId="0" borderId="0" xfId="116" applyFont="1" applyAlignment="1">
      <alignment horizontal="left" vertical="center"/>
    </xf>
    <xf numFmtId="167" fontId="27" fillId="0" borderId="2" xfId="116" applyNumberFormat="1" applyFont="1" applyBorder="1" applyAlignment="1">
      <alignment horizontal="right" vertical="center"/>
    </xf>
    <xf numFmtId="0" fontId="18" fillId="0" borderId="0" xfId="116" applyFont="1" applyAlignment="1">
      <alignment horizontal="right" vertical="center"/>
    </xf>
    <xf numFmtId="3" fontId="18" fillId="0" borderId="0" xfId="116" applyNumberFormat="1" applyFont="1" applyAlignment="1">
      <alignment horizontal="center" vertical="center"/>
    </xf>
    <xf numFmtId="0" fontId="22" fillId="0" borderId="0" xfId="120" applyFont="1"/>
    <xf numFmtId="0" fontId="12" fillId="0" borderId="0" xfId="120" applyFont="1"/>
    <xf numFmtId="3" fontId="170" fillId="0" borderId="0" xfId="2" applyNumberFormat="1" applyFont="1"/>
    <xf numFmtId="0" fontId="6" fillId="0" borderId="0" xfId="120" applyFont="1"/>
    <xf numFmtId="0" fontId="20" fillId="0" borderId="22" xfId="120" applyFont="1" applyBorder="1"/>
    <xf numFmtId="0" fontId="20" fillId="0" borderId="25" xfId="120" applyFont="1" applyBorder="1"/>
    <xf numFmtId="0" fontId="20" fillId="0" borderId="41" xfId="120" applyFont="1" applyBorder="1"/>
    <xf numFmtId="0" fontId="35" fillId="0" borderId="70" xfId="120" applyFont="1" applyBorder="1" applyAlignment="1">
      <alignment horizontal="center" vertical="center"/>
    </xf>
    <xf numFmtId="0" fontId="35" fillId="0" borderId="78" xfId="120" applyFont="1" applyBorder="1" applyAlignment="1">
      <alignment horizontal="center" vertical="center"/>
    </xf>
    <xf numFmtId="0" fontId="35" fillId="0" borderId="60" xfId="120" applyFont="1" applyBorder="1" applyAlignment="1">
      <alignment horizontal="center" vertical="center"/>
    </xf>
    <xf numFmtId="0" fontId="35" fillId="0" borderId="62" xfId="120" applyFont="1" applyBorder="1" applyAlignment="1">
      <alignment horizontal="center" vertical="center"/>
    </xf>
    <xf numFmtId="0" fontId="35" fillId="0" borderId="61" xfId="120" applyFont="1" applyBorder="1" applyAlignment="1">
      <alignment horizontal="center" vertical="center"/>
    </xf>
    <xf numFmtId="0" fontId="20" fillId="0" borderId="0" xfId="120" applyFont="1"/>
    <xf numFmtId="0" fontId="6" fillId="0" borderId="28" xfId="120" applyFont="1" applyBorder="1"/>
    <xf numFmtId="0" fontId="2" fillId="0" borderId="0" xfId="120" applyFont="1"/>
    <xf numFmtId="0" fontId="2" fillId="0" borderId="42" xfId="120" applyFont="1" applyBorder="1"/>
    <xf numFmtId="0" fontId="2" fillId="0" borderId="42" xfId="120" applyFont="1" applyBorder="1" applyAlignment="1">
      <alignment horizontal="center"/>
    </xf>
    <xf numFmtId="166" fontId="2" fillId="0" borderId="7" xfId="120" applyNumberFormat="1" applyFont="1" applyBorder="1"/>
    <xf numFmtId="166" fontId="2" fillId="0" borderId="0" xfId="120" applyNumberFormat="1" applyFont="1"/>
    <xf numFmtId="166" fontId="2" fillId="0" borderId="10" xfId="120" applyNumberFormat="1" applyFont="1" applyBorder="1"/>
    <xf numFmtId="166" fontId="2" fillId="0" borderId="29" xfId="120" applyNumberFormat="1" applyFont="1" applyBorder="1"/>
    <xf numFmtId="0" fontId="2" fillId="0" borderId="42" xfId="120" quotePrefix="1" applyFont="1" applyBorder="1" applyAlignment="1">
      <alignment horizontal="center"/>
    </xf>
    <xf numFmtId="0" fontId="2" fillId="0" borderId="42" xfId="120" quotePrefix="1" applyFont="1" applyBorder="1" applyAlignment="1">
      <alignment horizontal="center" wrapText="1"/>
    </xf>
    <xf numFmtId="0" fontId="6" fillId="0" borderId="63" xfId="120" applyFont="1" applyBorder="1"/>
    <xf numFmtId="0" fontId="2" fillId="0" borderId="21" xfId="120" applyFont="1" applyBorder="1"/>
    <xf numFmtId="0" fontId="6" fillId="0" borderId="21" xfId="120" applyFont="1" applyBorder="1"/>
    <xf numFmtId="0" fontId="6" fillId="0" borderId="36" xfId="120" applyFont="1" applyBorder="1"/>
    <xf numFmtId="3" fontId="18" fillId="0" borderId="19" xfId="120" applyNumberFormat="1" applyFont="1" applyBorder="1"/>
    <xf numFmtId="0" fontId="6" fillId="0" borderId="19" xfId="120" applyFont="1" applyBorder="1"/>
    <xf numFmtId="0" fontId="6" fillId="0" borderId="20" xfId="120" applyFont="1" applyBorder="1"/>
    <xf numFmtId="0" fontId="15" fillId="0" borderId="0" xfId="120" applyFont="1"/>
    <xf numFmtId="0" fontId="23" fillId="0" borderId="0" xfId="120" applyFont="1"/>
    <xf numFmtId="0" fontId="15" fillId="0" borderId="0" xfId="120" applyFont="1" applyAlignment="1">
      <alignment horizontal="left"/>
    </xf>
    <xf numFmtId="0" fontId="12" fillId="0" borderId="22" xfId="120" applyFont="1" applyBorder="1"/>
    <xf numFmtId="0" fontId="12" fillId="0" borderId="25" xfId="120" applyFont="1" applyBorder="1"/>
    <xf numFmtId="0" fontId="12" fillId="0" borderId="41" xfId="120" applyFont="1" applyBorder="1"/>
    <xf numFmtId="0" fontId="2" fillId="0" borderId="70" xfId="120" applyFont="1" applyBorder="1" applyAlignment="1">
      <alignment horizontal="center" vertical="center"/>
    </xf>
    <xf numFmtId="0" fontId="18" fillId="0" borderId="28" xfId="120" applyFont="1" applyBorder="1"/>
    <xf numFmtId="0" fontId="35" fillId="0" borderId="42" xfId="120" applyFont="1" applyBorder="1"/>
    <xf numFmtId="0" fontId="18" fillId="0" borderId="0" xfId="120" applyFont="1"/>
    <xf numFmtId="0" fontId="18" fillId="0" borderId="7" xfId="120" applyFont="1" applyBorder="1"/>
    <xf numFmtId="0" fontId="18" fillId="0" borderId="4" xfId="120" applyFont="1" applyBorder="1" applyAlignment="1">
      <alignment vertical="center"/>
    </xf>
    <xf numFmtId="0" fontId="18" fillId="0" borderId="74" xfId="120" applyFont="1" applyBorder="1" applyAlignment="1">
      <alignment vertical="center"/>
    </xf>
    <xf numFmtId="243" fontId="18" fillId="0" borderId="28" xfId="120" applyNumberFormat="1" applyFont="1" applyBorder="1"/>
    <xf numFmtId="0" fontId="2" fillId="0" borderId="0" xfId="120" applyFont="1" applyAlignment="1">
      <alignment horizontal="left"/>
    </xf>
    <xf numFmtId="0" fontId="2" fillId="0" borderId="42" xfId="120" applyFont="1" applyBorder="1" applyAlignment="1">
      <alignment horizontal="left"/>
    </xf>
    <xf numFmtId="0" fontId="2" fillId="0" borderId="10" xfId="120" applyFont="1" applyBorder="1" applyAlignment="1">
      <alignment horizontal="center"/>
    </xf>
    <xf numFmtId="0" fontId="2" fillId="0" borderId="7" xfId="120" applyFont="1" applyBorder="1" applyAlignment="1">
      <alignment horizontal="center"/>
    </xf>
    <xf numFmtId="0" fontId="2" fillId="0" borderId="0" xfId="120" applyFont="1" applyAlignment="1">
      <alignment horizontal="center"/>
    </xf>
    <xf numFmtId="0" fontId="2" fillId="0" borderId="29" xfId="120" applyFont="1" applyBorder="1" applyAlignment="1">
      <alignment horizontal="center"/>
    </xf>
    <xf numFmtId="3" fontId="2" fillId="0" borderId="10" xfId="120" applyNumberFormat="1" applyFont="1" applyBorder="1" applyAlignment="1">
      <alignment horizontal="center"/>
    </xf>
    <xf numFmtId="3" fontId="2" fillId="0" borderId="7" xfId="120" applyNumberFormat="1" applyFont="1" applyBorder="1" applyAlignment="1">
      <alignment horizontal="center"/>
    </xf>
    <xf numFmtId="3" fontId="2" fillId="0" borderId="0" xfId="120" applyNumberFormat="1" applyFont="1" applyAlignment="1">
      <alignment horizontal="center"/>
    </xf>
    <xf numFmtId="3" fontId="2" fillId="0" borderId="29" xfId="120" applyNumberFormat="1" applyFont="1" applyBorder="1" applyAlignment="1">
      <alignment horizontal="center"/>
    </xf>
    <xf numFmtId="0" fontId="55" fillId="0" borderId="42" xfId="120" applyBorder="1" applyAlignment="1">
      <alignment horizontal="center"/>
    </xf>
    <xf numFmtId="0" fontId="18" fillId="0" borderId="10" xfId="120" applyFont="1" applyBorder="1"/>
    <xf numFmtId="0" fontId="18" fillId="0" borderId="7" xfId="120" applyFont="1" applyBorder="1" applyAlignment="1">
      <alignment vertical="center"/>
    </xf>
    <xf numFmtId="0" fontId="18" fillId="0" borderId="29" xfId="120" applyFont="1" applyBorder="1" applyAlignment="1">
      <alignment vertical="center"/>
    </xf>
    <xf numFmtId="2" fontId="2" fillId="0" borderId="10" xfId="120" quotePrefix="1" applyNumberFormat="1" applyFont="1" applyBorder="1" applyAlignment="1">
      <alignment horizontal="center"/>
    </xf>
    <xf numFmtId="2" fontId="2" fillId="0" borderId="7" xfId="120" quotePrefix="1" applyNumberFormat="1" applyFont="1" applyBorder="1" applyAlignment="1">
      <alignment horizontal="center"/>
    </xf>
    <xf numFmtId="2" fontId="2" fillId="0" borderId="32" xfId="120" quotePrefix="1" applyNumberFormat="1" applyFont="1" applyBorder="1" applyAlignment="1">
      <alignment horizontal="center"/>
    </xf>
    <xf numFmtId="0" fontId="55" fillId="0" borderId="0" xfId="120"/>
    <xf numFmtId="0" fontId="2" fillId="0" borderId="32" xfId="120" applyFont="1" applyBorder="1" applyAlignment="1">
      <alignment horizontal="center"/>
    </xf>
    <xf numFmtId="0" fontId="2" fillId="0" borderId="7" xfId="120" applyFont="1" applyBorder="1" applyAlignment="1">
      <alignment horizontal="center" vertical="center"/>
    </xf>
    <xf numFmtId="0" fontId="2" fillId="0" borderId="32" xfId="120" applyFont="1" applyBorder="1" applyAlignment="1">
      <alignment horizontal="center" vertical="center"/>
    </xf>
    <xf numFmtId="3" fontId="2" fillId="0" borderId="32" xfId="120" applyNumberFormat="1" applyFont="1" applyBorder="1" applyAlignment="1">
      <alignment horizontal="center"/>
    </xf>
    <xf numFmtId="0" fontId="18" fillId="0" borderId="32" xfId="120" applyFont="1" applyBorder="1"/>
    <xf numFmtId="0" fontId="18" fillId="0" borderId="18" xfId="120" applyFont="1" applyBorder="1"/>
    <xf numFmtId="0" fontId="2" fillId="0" borderId="36" xfId="120" applyFont="1" applyBorder="1" applyAlignment="1">
      <alignment horizontal="center"/>
    </xf>
    <xf numFmtId="3" fontId="2" fillId="0" borderId="63" xfId="120" applyNumberFormat="1" applyFont="1" applyBorder="1" applyAlignment="1">
      <alignment horizontal="center"/>
    </xf>
    <xf numFmtId="3" fontId="2" fillId="0" borderId="19" xfId="120" applyNumberFormat="1" applyFont="1" applyBorder="1" applyAlignment="1">
      <alignment horizontal="center"/>
    </xf>
    <xf numFmtId="3" fontId="2" fillId="0" borderId="21" xfId="120" applyNumberFormat="1" applyFont="1" applyBorder="1" applyAlignment="1">
      <alignment horizontal="center"/>
    </xf>
    <xf numFmtId="3" fontId="2" fillId="0" borderId="31" xfId="120" applyNumberFormat="1" applyFont="1" applyBorder="1" applyAlignment="1">
      <alignment horizontal="center"/>
    </xf>
    <xf numFmtId="0" fontId="38" fillId="0" borderId="0" xfId="120" applyFont="1"/>
    <xf numFmtId="198" fontId="171" fillId="0" borderId="0" xfId="91" applyNumberFormat="1" applyFont="1" applyFill="1" applyBorder="1"/>
    <xf numFmtId="198" fontId="172" fillId="0" borderId="0" xfId="91" applyNumberFormat="1" applyFont="1" applyFill="1" applyBorder="1"/>
    <xf numFmtId="0" fontId="6" fillId="0" borderId="0" xfId="121" applyFont="1" applyAlignment="1">
      <alignment vertical="center"/>
    </xf>
    <xf numFmtId="0" fontId="14" fillId="0" borderId="0" xfId="50" applyFont="1" applyAlignment="1">
      <alignment vertical="center"/>
    </xf>
    <xf numFmtId="0" fontId="7" fillId="0" borderId="0" xfId="50" applyFont="1" applyAlignment="1">
      <alignment vertical="center"/>
    </xf>
    <xf numFmtId="0" fontId="6" fillId="0" borderId="0" xfId="50" applyFont="1" applyAlignment="1">
      <alignment vertical="center"/>
    </xf>
    <xf numFmtId="0" fontId="2" fillId="0" borderId="9" xfId="50" applyFont="1" applyBorder="1" applyAlignment="1">
      <alignment vertical="center"/>
    </xf>
    <xf numFmtId="0" fontId="35" fillId="0" borderId="5" xfId="50" applyFont="1" applyBorder="1" applyAlignment="1">
      <alignment vertical="center"/>
    </xf>
    <xf numFmtId="0" fontId="2" fillId="0" borderId="10" xfId="50" applyFont="1" applyBorder="1" applyAlignment="1">
      <alignment vertical="center"/>
    </xf>
    <xf numFmtId="179" fontId="35" fillId="0" borderId="42" xfId="50" applyNumberFormat="1" applyFont="1" applyBorder="1" applyAlignment="1">
      <alignment horizontal="center" vertical="center"/>
    </xf>
    <xf numFmtId="179" fontId="35" fillId="0" borderId="9" xfId="50" applyNumberFormat="1" applyFont="1" applyBorder="1" applyAlignment="1">
      <alignment horizontal="center" vertical="center"/>
    </xf>
    <xf numFmtId="0" fontId="7" fillId="0" borderId="10" xfId="50" applyFont="1" applyBorder="1" applyAlignment="1">
      <alignment vertical="center"/>
    </xf>
    <xf numFmtId="173" fontId="35" fillId="0" borderId="42" xfId="50" applyNumberFormat="1" applyFont="1" applyBorder="1" applyAlignment="1">
      <alignment vertical="center"/>
    </xf>
    <xf numFmtId="173" fontId="35" fillId="0" borderId="10" xfId="50" applyNumberFormat="1" applyFont="1" applyBorder="1" applyAlignment="1">
      <alignment vertical="center"/>
    </xf>
    <xf numFmtId="179" fontId="2" fillId="0" borderId="42" xfId="50" applyNumberFormat="1" applyFont="1" applyBorder="1" applyAlignment="1">
      <alignment vertical="center"/>
    </xf>
    <xf numFmtId="0" fontId="27" fillId="0" borderId="10" xfId="50" applyFont="1" applyBorder="1" applyAlignment="1">
      <alignment vertical="center"/>
    </xf>
    <xf numFmtId="173" fontId="2" fillId="0" borderId="42" xfId="50" applyNumberFormat="1" applyFont="1" applyBorder="1" applyAlignment="1">
      <alignment vertical="center"/>
    </xf>
    <xf numFmtId="173" fontId="45" fillId="0" borderId="10" xfId="50" applyNumberFormat="1" applyFont="1" applyBorder="1" applyAlignment="1">
      <alignment vertical="center"/>
    </xf>
    <xf numFmtId="0" fontId="45" fillId="0" borderId="0" xfId="50" applyFont="1" applyAlignment="1">
      <alignment vertical="center"/>
    </xf>
    <xf numFmtId="179" fontId="45" fillId="0" borderId="42" xfId="50" applyNumberFormat="1" applyFont="1" applyBorder="1" applyAlignment="1">
      <alignment vertical="center"/>
    </xf>
    <xf numFmtId="173" fontId="2" fillId="0" borderId="10" xfId="50" applyNumberFormat="1" applyFont="1" applyBorder="1" applyAlignment="1">
      <alignment vertical="center"/>
    </xf>
    <xf numFmtId="179" fontId="35" fillId="0" borderId="42" xfId="50" applyNumberFormat="1" applyFont="1" applyBorder="1" applyAlignment="1">
      <alignment vertical="center"/>
    </xf>
    <xf numFmtId="0" fontId="18" fillId="0" borderId="10" xfId="50" applyFont="1" applyBorder="1" applyAlignment="1">
      <alignment vertical="center"/>
    </xf>
    <xf numFmtId="173" fontId="2" fillId="0" borderId="10" xfId="50" applyNumberFormat="1" applyFont="1" applyBorder="1" applyAlignment="1">
      <alignment horizontal="center" vertical="center"/>
    </xf>
    <xf numFmtId="173" fontId="2" fillId="0" borderId="0" xfId="50" applyNumberFormat="1" applyFont="1" applyAlignment="1">
      <alignment horizontal="center" vertical="center"/>
    </xf>
    <xf numFmtId="179" fontId="2" fillId="0" borderId="0" xfId="50" applyNumberFormat="1" applyFont="1" applyAlignment="1">
      <alignment horizontal="center" vertical="center"/>
    </xf>
    <xf numFmtId="179" fontId="2" fillId="0" borderId="42" xfId="50" applyNumberFormat="1" applyFont="1" applyBorder="1" applyAlignment="1">
      <alignment horizontal="center" vertical="center"/>
    </xf>
    <xf numFmtId="0" fontId="2" fillId="0" borderId="42" xfId="50" applyFont="1" applyBorder="1" applyAlignment="1">
      <alignment vertical="center"/>
    </xf>
    <xf numFmtId="0" fontId="7" fillId="0" borderId="11" xfId="50" applyFont="1" applyBorder="1" applyAlignment="1">
      <alignment horizontal="centerContinuous" vertical="center"/>
    </xf>
    <xf numFmtId="173" fontId="35" fillId="0" borderId="3" xfId="50" applyNumberFormat="1" applyFont="1" applyBorder="1" applyAlignment="1">
      <alignment vertical="center"/>
    </xf>
    <xf numFmtId="0" fontId="35" fillId="0" borderId="7" xfId="50" applyFont="1" applyBorder="1" applyAlignment="1">
      <alignment vertical="center"/>
    </xf>
    <xf numFmtId="0" fontId="35" fillId="0" borderId="6" xfId="50" applyFont="1" applyBorder="1" applyAlignment="1">
      <alignment vertical="center"/>
    </xf>
    <xf numFmtId="0" fontId="7" fillId="0" borderId="1" xfId="50" applyFont="1" applyBorder="1" applyAlignment="1">
      <alignment horizontal="center" vertical="center" wrapText="1" shrinkToFit="1"/>
    </xf>
    <xf numFmtId="0" fontId="35" fillId="0" borderId="1" xfId="50" applyFont="1" applyBorder="1" applyAlignment="1">
      <alignment horizontal="centerContinuous" vertical="center"/>
    </xf>
    <xf numFmtId="0" fontId="2" fillId="0" borderId="0" xfId="50" applyFont="1" applyAlignment="1">
      <alignment vertical="center" shrinkToFit="1"/>
    </xf>
    <xf numFmtId="0" fontId="6" fillId="0" borderId="7" xfId="50" applyFont="1" applyBorder="1" applyAlignment="1">
      <alignment vertical="center" wrapText="1" shrinkToFit="1"/>
    </xf>
    <xf numFmtId="173" fontId="2" fillId="0" borderId="7" xfId="50" applyNumberFormat="1" applyFont="1" applyBorder="1" applyAlignment="1">
      <alignment horizontal="right" vertical="center" shrinkToFit="1"/>
    </xf>
    <xf numFmtId="173" fontId="2" fillId="0" borderId="7" xfId="50" applyNumberFormat="1" applyFont="1" applyBorder="1" applyAlignment="1">
      <alignment vertical="center" shrinkToFit="1"/>
    </xf>
    <xf numFmtId="0" fontId="2" fillId="0" borderId="42" xfId="50" applyFont="1" applyBorder="1" applyAlignment="1">
      <alignment vertical="center" shrinkToFit="1"/>
    </xf>
    <xf numFmtId="0" fontId="6" fillId="0" borderId="2" xfId="50" applyFont="1" applyBorder="1" applyAlignment="1">
      <alignment vertical="center" wrapText="1" shrinkToFit="1"/>
    </xf>
    <xf numFmtId="173" fontId="2" fillId="0" borderId="2" xfId="50" applyNumberFormat="1" applyFont="1" applyBorder="1" applyAlignment="1">
      <alignment vertical="center" shrinkToFit="1"/>
    </xf>
    <xf numFmtId="0" fontId="2" fillId="0" borderId="58" xfId="50" applyFont="1" applyBorder="1" applyAlignment="1">
      <alignment vertical="center" shrinkToFit="1"/>
    </xf>
    <xf numFmtId="0" fontId="23" fillId="0" borderId="0" xfId="50" applyFont="1"/>
    <xf numFmtId="0" fontId="15" fillId="0" borderId="0" xfId="122" applyFont="1" applyAlignment="1">
      <alignment vertical="center"/>
    </xf>
    <xf numFmtId="198" fontId="22" fillId="0" borderId="0" xfId="110" applyNumberFormat="1" applyFont="1" applyFill="1"/>
    <xf numFmtId="0" fontId="27" fillId="0" borderId="0" xfId="50" applyFont="1"/>
    <xf numFmtId="198" fontId="27" fillId="0" borderId="0" xfId="110" applyNumberFormat="1" applyFont="1" applyFill="1"/>
    <xf numFmtId="198" fontId="18" fillId="0" borderId="0" xfId="110" applyNumberFormat="1" applyFont="1" applyFill="1"/>
    <xf numFmtId="0" fontId="2" fillId="0" borderId="0" xfId="1" applyAlignment="1">
      <alignment vertical="center"/>
    </xf>
    <xf numFmtId="0" fontId="22" fillId="0" borderId="0" xfId="122" applyFont="1" applyAlignment="1">
      <alignment vertical="center"/>
    </xf>
    <xf numFmtId="0" fontId="18" fillId="0" borderId="0" xfId="122" applyFont="1" applyAlignment="1">
      <alignment vertical="center"/>
    </xf>
    <xf numFmtId="0" fontId="18" fillId="0" borderId="0" xfId="122" applyFont="1" applyAlignment="1">
      <alignment horizontal="center" vertical="center"/>
    </xf>
    <xf numFmtId="0" fontId="17" fillId="0" borderId="0" xfId="122" applyFont="1" applyAlignment="1">
      <alignment vertical="center"/>
    </xf>
    <xf numFmtId="0" fontId="35" fillId="0" borderId="1" xfId="122" applyFont="1" applyBorder="1" applyAlignment="1">
      <alignment horizontal="center" vertical="center"/>
    </xf>
    <xf numFmtId="0" fontId="35" fillId="0" borderId="4" xfId="122" applyFont="1" applyBorder="1" applyAlignment="1">
      <alignment horizontal="center" vertical="center"/>
    </xf>
    <xf numFmtId="0" fontId="35" fillId="0" borderId="10" xfId="122" applyFont="1" applyBorder="1" applyAlignment="1">
      <alignment vertical="center"/>
    </xf>
    <xf numFmtId="0" fontId="18" fillId="0" borderId="4" xfId="122" applyFont="1" applyBorder="1" applyAlignment="1">
      <alignment vertical="center"/>
    </xf>
    <xf numFmtId="0" fontId="18" fillId="0" borderId="4" xfId="122" applyFont="1" applyBorder="1" applyAlignment="1">
      <alignment horizontal="center" vertical="center"/>
    </xf>
    <xf numFmtId="0" fontId="2" fillId="0" borderId="10" xfId="122" applyFont="1" applyBorder="1" applyAlignment="1">
      <alignment vertical="center"/>
    </xf>
    <xf numFmtId="0" fontId="38" fillId="0" borderId="7" xfId="122" applyFont="1" applyBorder="1" applyAlignment="1">
      <alignment horizontal="center" vertical="center" wrapText="1"/>
    </xf>
    <xf numFmtId="198" fontId="2" fillId="0" borderId="7" xfId="110" applyNumberFormat="1" applyFont="1" applyFill="1" applyBorder="1" applyAlignment="1">
      <alignment horizontal="center" vertical="center"/>
    </xf>
    <xf numFmtId="0" fontId="38" fillId="0" borderId="7" xfId="122" applyFont="1" applyBorder="1" applyAlignment="1">
      <alignment horizontal="center" vertical="center"/>
    </xf>
    <xf numFmtId="198" fontId="35" fillId="0" borderId="42" xfId="110" applyNumberFormat="1" applyFont="1" applyFill="1" applyBorder="1" applyAlignment="1">
      <alignment horizontal="center" vertical="center"/>
    </xf>
    <xf numFmtId="198" fontId="2" fillId="0" borderId="42" xfId="110" applyNumberFormat="1" applyFont="1" applyFill="1" applyBorder="1" applyAlignment="1">
      <alignment horizontal="center" vertical="center"/>
    </xf>
    <xf numFmtId="198" fontId="2" fillId="0" borderId="7" xfId="110" applyNumberFormat="1" applyFont="1" applyFill="1" applyBorder="1" applyAlignment="1">
      <alignment horizontal="right" vertical="center"/>
    </xf>
    <xf numFmtId="0" fontId="2" fillId="0" borderId="8" xfId="122" applyFont="1" applyBorder="1" applyAlignment="1">
      <alignment vertical="center"/>
    </xf>
    <xf numFmtId="0" fontId="38" fillId="0" borderId="2" xfId="122" applyFont="1" applyBorder="1" applyAlignment="1">
      <alignment horizontal="center" vertical="center"/>
    </xf>
    <xf numFmtId="198" fontId="2" fillId="0" borderId="2" xfId="110" applyNumberFormat="1" applyFont="1" applyFill="1" applyBorder="1" applyAlignment="1">
      <alignment horizontal="center" vertical="center"/>
    </xf>
    <xf numFmtId="0" fontId="22" fillId="0" borderId="11" xfId="122" applyFont="1" applyBorder="1" applyAlignment="1">
      <alignment horizontal="center" vertical="center"/>
    </xf>
    <xf numFmtId="0" fontId="22" fillId="0" borderId="3" xfId="122" applyFont="1" applyBorder="1" applyAlignment="1">
      <alignment horizontal="center" vertical="center"/>
    </xf>
    <xf numFmtId="198" fontId="18" fillId="0" borderId="57" xfId="110" applyNumberFormat="1" applyFont="1" applyFill="1" applyBorder="1" applyAlignment="1">
      <alignment horizontal="right" vertical="center"/>
    </xf>
    <xf numFmtId="198" fontId="2" fillId="0" borderId="4" xfId="110" applyNumberFormat="1" applyFont="1" applyFill="1" applyBorder="1" applyAlignment="1">
      <alignment horizontal="center" vertical="center"/>
    </xf>
    <xf numFmtId="198" fontId="18" fillId="0" borderId="42" xfId="110" applyNumberFormat="1" applyFont="1" applyFill="1" applyBorder="1" applyAlignment="1">
      <alignment horizontal="right" vertical="center"/>
    </xf>
    <xf numFmtId="0" fontId="2" fillId="0" borderId="10" xfId="122" applyFont="1" applyBorder="1" applyAlignment="1">
      <alignment vertical="center" wrapText="1"/>
    </xf>
    <xf numFmtId="0" fontId="35" fillId="0" borderId="11" xfId="122" applyFont="1" applyBorder="1" applyAlignment="1">
      <alignment horizontal="center" vertical="center"/>
    </xf>
    <xf numFmtId="198" fontId="18" fillId="0" borderId="3" xfId="110" applyNumberFormat="1" applyFont="1" applyFill="1" applyBorder="1" applyAlignment="1">
      <alignment horizontal="right" vertical="center"/>
    </xf>
    <xf numFmtId="198" fontId="35" fillId="0" borderId="1" xfId="110" applyNumberFormat="1" applyFont="1" applyFill="1" applyBorder="1" applyAlignment="1">
      <alignment horizontal="center" vertical="center"/>
    </xf>
    <xf numFmtId="0" fontId="23" fillId="0" borderId="0" xfId="50" applyFont="1" applyAlignment="1">
      <alignment vertical="center"/>
    </xf>
    <xf numFmtId="198" fontId="15" fillId="0" borderId="0" xfId="110" applyNumberFormat="1" applyFont="1" applyFill="1" applyBorder="1" applyAlignment="1">
      <alignment horizontal="right" vertical="center"/>
    </xf>
    <xf numFmtId="198" fontId="15" fillId="0" borderId="0" xfId="110" applyNumberFormat="1" applyFont="1" applyFill="1" applyBorder="1" applyAlignment="1">
      <alignment vertical="center"/>
    </xf>
    <xf numFmtId="198" fontId="61" fillId="0" borderId="0" xfId="110" applyNumberFormat="1" applyFont="1" applyFill="1" applyBorder="1" applyAlignment="1">
      <alignment horizontal="center" vertical="center"/>
    </xf>
    <xf numFmtId="0" fontId="15" fillId="0" borderId="0" xfId="50" applyFont="1" applyAlignment="1">
      <alignment vertical="center"/>
    </xf>
    <xf numFmtId="0" fontId="18" fillId="0" borderId="0" xfId="50" applyFont="1" applyAlignment="1">
      <alignment vertical="center"/>
    </xf>
    <xf numFmtId="0" fontId="23" fillId="2" borderId="0" xfId="50" applyFont="1" applyFill="1" applyAlignment="1">
      <alignment vertical="center"/>
    </xf>
    <xf numFmtId="0" fontId="15" fillId="0" borderId="0" xfId="50" applyFont="1" applyAlignment="1">
      <alignment horizontal="center" vertical="center"/>
    </xf>
    <xf numFmtId="0" fontId="15" fillId="0" borderId="0" xfId="50" applyFont="1" applyAlignment="1">
      <alignment horizontal="left" vertical="center"/>
    </xf>
    <xf numFmtId="0" fontId="15" fillId="0" borderId="29" xfId="121" applyFont="1" applyBorder="1" applyAlignment="1">
      <alignment vertical="center"/>
    </xf>
    <xf numFmtId="165" fontId="15" fillId="0" borderId="0" xfId="121" applyNumberFormat="1" applyFont="1" applyAlignment="1">
      <alignment vertical="center"/>
    </xf>
    <xf numFmtId="0" fontId="15" fillId="0" borderId="0" xfId="121" applyFont="1" applyAlignment="1">
      <alignment vertical="center"/>
    </xf>
    <xf numFmtId="0" fontId="2" fillId="0" borderId="0" xfId="121" applyAlignment="1">
      <alignment vertical="center"/>
    </xf>
    <xf numFmtId="0" fontId="6" fillId="0" borderId="0" xfId="121" applyFont="1"/>
    <xf numFmtId="0" fontId="7" fillId="0" borderId="0" xfId="122" quotePrefix="1" applyFont="1" applyAlignment="1">
      <alignment horizontal="left"/>
    </xf>
    <xf numFmtId="264" fontId="2" fillId="0" borderId="0" xfId="122" applyNumberFormat="1" applyFont="1"/>
    <xf numFmtId="0" fontId="2" fillId="0" borderId="0" xfId="122" applyFont="1"/>
    <xf numFmtId="0" fontId="2" fillId="0" borderId="6" xfId="122" applyFont="1" applyBorder="1"/>
    <xf numFmtId="0" fontId="2" fillId="0" borderId="1" xfId="122" applyFont="1" applyBorder="1" applyAlignment="1">
      <alignment horizontal="center" vertical="center" wrapText="1"/>
    </xf>
    <xf numFmtId="0" fontId="35" fillId="0" borderId="7" xfId="122" applyFont="1" applyBorder="1" applyAlignment="1">
      <alignment vertical="center"/>
    </xf>
    <xf numFmtId="165" fontId="35" fillId="0" borderId="7" xfId="122" applyNumberFormat="1" applyFont="1" applyBorder="1" applyAlignment="1">
      <alignment horizontal="center" vertical="center"/>
    </xf>
    <xf numFmtId="166" fontId="35" fillId="0" borderId="7" xfId="122" applyNumberFormat="1" applyFont="1" applyBorder="1" applyAlignment="1">
      <alignment horizontal="center" vertical="center"/>
    </xf>
    <xf numFmtId="264" fontId="35" fillId="0" borderId="7" xfId="122" applyNumberFormat="1" applyFont="1" applyBorder="1" applyAlignment="1">
      <alignment horizontal="center" vertical="center"/>
    </xf>
    <xf numFmtId="177" fontId="35" fillId="0" borderId="7" xfId="122" applyNumberFormat="1" applyFont="1" applyBorder="1" applyAlignment="1">
      <alignment horizontal="center" vertical="center"/>
    </xf>
    <xf numFmtId="0" fontId="2" fillId="0" borderId="7" xfId="122" applyFont="1" applyBorder="1" applyAlignment="1">
      <alignment horizontal="left" vertical="center"/>
    </xf>
    <xf numFmtId="165" fontId="2" fillId="0" borderId="7" xfId="122" applyNumberFormat="1" applyFont="1" applyBorder="1" applyAlignment="1">
      <alignment horizontal="center" vertical="center"/>
    </xf>
    <xf numFmtId="177" fontId="2" fillId="0" borderId="7" xfId="122" applyNumberFormat="1" applyFont="1" applyBorder="1" applyAlignment="1">
      <alignment horizontal="center" vertical="center"/>
    </xf>
    <xf numFmtId="0" fontId="2" fillId="0" borderId="7" xfId="122" applyFont="1" applyBorder="1" applyAlignment="1">
      <alignment vertical="center"/>
    </xf>
    <xf numFmtId="166" fontId="2" fillId="0" borderId="7" xfId="122" applyNumberFormat="1" applyFont="1" applyBorder="1" applyAlignment="1">
      <alignment horizontal="center" vertical="center"/>
    </xf>
    <xf numFmtId="0" fontId="51" fillId="0" borderId="2" xfId="122" applyFont="1" applyBorder="1" applyAlignment="1">
      <alignment vertical="center"/>
    </xf>
    <xf numFmtId="165" fontId="2" fillId="0" borderId="2" xfId="122" applyNumberFormat="1" applyFont="1" applyBorder="1" applyAlignment="1">
      <alignment horizontal="center"/>
    </xf>
    <xf numFmtId="177" fontId="2" fillId="0" borderId="2" xfId="122" applyNumberFormat="1" applyFont="1" applyBorder="1" applyAlignment="1">
      <alignment horizontal="center"/>
    </xf>
    <xf numFmtId="0" fontId="35" fillId="0" borderId="2" xfId="122" applyFont="1" applyBorder="1" applyAlignment="1">
      <alignment vertical="center"/>
    </xf>
    <xf numFmtId="165" fontId="35" fillId="0" borderId="2" xfId="122" applyNumberFormat="1" applyFont="1" applyBorder="1" applyAlignment="1">
      <alignment horizontal="center" vertical="center"/>
    </xf>
    <xf numFmtId="166" fontId="35" fillId="0" borderId="2" xfId="122" applyNumberFormat="1" applyFont="1" applyBorder="1" applyAlignment="1">
      <alignment horizontal="center" vertical="center"/>
    </xf>
    <xf numFmtId="0" fontId="35" fillId="0" borderId="0" xfId="122" applyFont="1" applyAlignment="1">
      <alignment vertical="center"/>
    </xf>
    <xf numFmtId="166" fontId="35" fillId="0" borderId="0" xfId="122" applyNumberFormat="1" applyFont="1" applyAlignment="1">
      <alignment vertical="center"/>
    </xf>
    <xf numFmtId="165" fontId="35" fillId="0" borderId="0" xfId="122" applyNumberFormat="1" applyFont="1" applyAlignment="1">
      <alignment vertical="center"/>
    </xf>
    <xf numFmtId="166" fontId="35" fillId="0" borderId="5" xfId="122" applyNumberFormat="1" applyFont="1" applyBorder="1" applyAlignment="1">
      <alignment vertical="center"/>
    </xf>
    <xf numFmtId="0" fontId="15" fillId="0" borderId="0" xfId="122" applyFont="1"/>
    <xf numFmtId="184" fontId="18" fillId="0" borderId="0" xfId="122" applyNumberFormat="1" applyFont="1" applyAlignment="1">
      <alignment vertical="center"/>
    </xf>
    <xf numFmtId="0" fontId="35" fillId="0" borderId="12" xfId="122" applyFont="1" applyBorder="1" applyAlignment="1">
      <alignment horizontal="center" vertical="center"/>
    </xf>
    <xf numFmtId="0" fontId="35" fillId="0" borderId="1" xfId="122" applyFont="1" applyBorder="1" applyAlignment="1">
      <alignment horizontal="center" vertical="center" wrapText="1"/>
    </xf>
    <xf numFmtId="0" fontId="35" fillId="0" borderId="7" xfId="122" applyFont="1" applyBorder="1" applyAlignment="1">
      <alignment horizontal="center" vertical="center"/>
    </xf>
    <xf numFmtId="178" fontId="2" fillId="0" borderId="7" xfId="122" applyNumberFormat="1" applyFont="1" applyBorder="1" applyAlignment="1">
      <alignment horizontal="center" vertical="center"/>
    </xf>
    <xf numFmtId="178" fontId="2" fillId="0" borderId="10" xfId="122" applyNumberFormat="1" applyFont="1" applyBorder="1" applyAlignment="1">
      <alignment horizontal="center" vertical="center"/>
    </xf>
    <xf numFmtId="3" fontId="2" fillId="0" borderId="10" xfId="122" applyNumberFormat="1" applyFont="1" applyBorder="1" applyAlignment="1">
      <alignment horizontal="center" vertical="center"/>
    </xf>
    <xf numFmtId="3" fontId="2" fillId="0" borderId="7" xfId="122" applyNumberFormat="1" applyFont="1" applyBorder="1" applyAlignment="1">
      <alignment horizontal="center" vertical="center"/>
    </xf>
    <xf numFmtId="3" fontId="2" fillId="0" borderId="42" xfId="122" applyNumberFormat="1" applyFont="1" applyBorder="1" applyAlignment="1">
      <alignment horizontal="center" vertical="center"/>
    </xf>
    <xf numFmtId="178" fontId="2" fillId="0" borderId="7" xfId="123" applyNumberFormat="1" applyFont="1" applyFill="1" applyBorder="1" applyAlignment="1">
      <alignment horizontal="center" vertical="center" wrapText="1" shrinkToFit="1"/>
    </xf>
    <xf numFmtId="184" fontId="2" fillId="0" borderId="10" xfId="122" applyNumberFormat="1" applyFont="1" applyBorder="1" applyAlignment="1">
      <alignment horizontal="center" vertical="center"/>
    </xf>
    <xf numFmtId="184" fontId="2" fillId="0" borderId="7" xfId="122" applyNumberFormat="1" applyFont="1" applyBorder="1" applyAlignment="1">
      <alignment horizontal="center" vertical="center"/>
    </xf>
    <xf numFmtId="184" fontId="2" fillId="0" borderId="42" xfId="122" applyNumberFormat="1" applyFont="1" applyBorder="1" applyAlignment="1">
      <alignment horizontal="center" vertical="center"/>
    </xf>
    <xf numFmtId="178" fontId="18" fillId="0" borderId="0" xfId="122" applyNumberFormat="1" applyFont="1" applyAlignment="1">
      <alignment vertical="center"/>
    </xf>
    <xf numFmtId="0" fontId="35" fillId="0" borderId="2" xfId="122" applyFont="1" applyBorder="1" applyAlignment="1">
      <alignment horizontal="center" vertical="center"/>
    </xf>
    <xf numFmtId="178" fontId="2" fillId="0" borderId="2" xfId="122" applyNumberFormat="1" applyFont="1" applyBorder="1" applyAlignment="1">
      <alignment horizontal="center" vertical="center"/>
    </xf>
    <xf numFmtId="184" fontId="2" fillId="0" borderId="8" xfId="122" applyNumberFormat="1" applyFont="1" applyBorder="1" applyAlignment="1">
      <alignment horizontal="center" vertical="center"/>
    </xf>
    <xf numFmtId="184" fontId="2" fillId="0" borderId="2" xfId="122" applyNumberFormat="1" applyFont="1" applyBorder="1" applyAlignment="1">
      <alignment horizontal="center" vertical="center"/>
    </xf>
    <xf numFmtId="184" fontId="2" fillId="0" borderId="58" xfId="122" applyNumberFormat="1" applyFont="1" applyBorder="1" applyAlignment="1">
      <alignment horizontal="center" vertical="center"/>
    </xf>
    <xf numFmtId="178" fontId="2" fillId="0" borderId="8" xfId="122" applyNumberFormat="1" applyFont="1" applyBorder="1" applyAlignment="1">
      <alignment horizontal="center" vertical="center"/>
    </xf>
    <xf numFmtId="178" fontId="2" fillId="0" borderId="2" xfId="123" applyNumberFormat="1" applyFont="1" applyFill="1" applyBorder="1" applyAlignment="1">
      <alignment horizontal="center" vertical="center" wrapText="1" shrinkToFit="1"/>
    </xf>
    <xf numFmtId="0" fontId="2" fillId="0" borderId="0" xfId="24" applyAlignment="1">
      <alignment vertical="center" wrapText="1"/>
    </xf>
    <xf numFmtId="178" fontId="2" fillId="0" borderId="0" xfId="24" applyNumberFormat="1" applyAlignment="1">
      <alignment vertical="center"/>
    </xf>
    <xf numFmtId="0" fontId="35" fillId="0" borderId="11" xfId="122" applyFont="1" applyBorder="1" applyAlignment="1">
      <alignment horizontal="center" vertical="center" wrapText="1"/>
    </xf>
    <xf numFmtId="1" fontId="2" fillId="0" borderId="7" xfId="122" applyNumberFormat="1" applyFont="1" applyBorder="1" applyAlignment="1">
      <alignment horizontal="center" vertical="center"/>
    </xf>
    <xf numFmtId="1" fontId="2" fillId="0" borderId="2" xfId="122" applyNumberFormat="1" applyFont="1" applyBorder="1" applyAlignment="1">
      <alignment horizontal="center" vertical="center"/>
    </xf>
    <xf numFmtId="3" fontId="2" fillId="0" borderId="2" xfId="122" applyNumberFormat="1" applyFont="1" applyBorder="1" applyAlignment="1">
      <alignment horizontal="center" vertical="center"/>
    </xf>
    <xf numFmtId="0" fontId="23" fillId="0" borderId="0" xfId="122" applyFont="1" applyAlignment="1">
      <alignment vertical="center"/>
    </xf>
    <xf numFmtId="184" fontId="15" fillId="0" borderId="0" xfId="122" applyNumberFormat="1" applyFont="1" applyAlignment="1">
      <alignment vertical="center"/>
    </xf>
    <xf numFmtId="0" fontId="2" fillId="0" borderId="0" xfId="122" applyFont="1" applyAlignment="1">
      <alignment vertical="center"/>
    </xf>
    <xf numFmtId="0" fontId="7" fillId="0" borderId="0" xfId="124" applyFont="1" applyAlignment="1">
      <alignment vertical="center"/>
    </xf>
    <xf numFmtId="0" fontId="2" fillId="0" borderId="0" xfId="124" applyFont="1" applyAlignment="1">
      <alignment vertical="center"/>
    </xf>
    <xf numFmtId="0" fontId="35" fillId="0" borderId="0" xfId="124" applyFont="1" applyAlignment="1">
      <alignment horizontal="right" vertical="center"/>
    </xf>
    <xf numFmtId="0" fontId="6" fillId="0" borderId="22" xfId="124" applyFont="1" applyBorder="1" applyAlignment="1">
      <alignment vertical="center"/>
    </xf>
    <xf numFmtId="0" fontId="6" fillId="0" borderId="25" xfId="124" applyFont="1" applyBorder="1" applyAlignment="1">
      <alignment vertical="center"/>
    </xf>
    <xf numFmtId="0" fontId="6" fillId="0" borderId="28" xfId="124" applyFont="1" applyBorder="1" applyAlignment="1">
      <alignment vertical="center"/>
    </xf>
    <xf numFmtId="0" fontId="6" fillId="0" borderId="0" xfId="124" applyFont="1" applyAlignment="1">
      <alignment vertical="center"/>
    </xf>
    <xf numFmtId="0" fontId="6" fillId="0" borderId="13" xfId="124" applyFont="1" applyBorder="1" applyAlignment="1">
      <alignment vertical="center"/>
    </xf>
    <xf numFmtId="0" fontId="2" fillId="0" borderId="28" xfId="124" applyFont="1" applyBorder="1" applyAlignment="1">
      <alignment vertical="center"/>
    </xf>
    <xf numFmtId="0" fontId="18" fillId="0" borderId="27" xfId="124" applyFont="1" applyBorder="1" applyAlignment="1">
      <alignment horizontal="center" vertical="center"/>
    </xf>
    <xf numFmtId="173" fontId="2" fillId="0" borderId="27" xfId="124" applyNumberFormat="1" applyFont="1" applyBorder="1" applyAlignment="1">
      <alignment horizontal="right" vertical="center"/>
    </xf>
    <xf numFmtId="212" fontId="2" fillId="0" borderId="27" xfId="124" applyNumberFormat="1" applyFont="1" applyBorder="1" applyAlignment="1">
      <alignment horizontal="right" vertical="center"/>
    </xf>
    <xf numFmtId="0" fontId="2" fillId="0" borderId="29" xfId="124" applyFont="1" applyBorder="1" applyAlignment="1">
      <alignment vertical="center"/>
    </xf>
    <xf numFmtId="0" fontId="53" fillId="0" borderId="18" xfId="124" applyFont="1" applyBorder="1" applyAlignment="1">
      <alignment vertical="center"/>
    </xf>
    <xf numFmtId="0" fontId="53" fillId="0" borderId="21" xfId="124" applyFont="1" applyBorder="1" applyAlignment="1">
      <alignment vertical="center"/>
    </xf>
    <xf numFmtId="0" fontId="174" fillId="0" borderId="17" xfId="124" applyFont="1" applyBorder="1" applyAlignment="1">
      <alignment vertical="center"/>
    </xf>
    <xf numFmtId="165" fontId="174" fillId="0" borderId="17" xfId="124" applyNumberFormat="1" applyFont="1" applyBorder="1" applyAlignment="1">
      <alignment vertical="center"/>
    </xf>
    <xf numFmtId="0" fontId="23" fillId="0" borderId="25" xfId="124" quotePrefix="1" applyFont="1" applyBorder="1" applyAlignment="1">
      <alignment vertical="center"/>
    </xf>
    <xf numFmtId="0" fontId="65" fillId="0" borderId="0" xfId="124" quotePrefix="1" applyFont="1" applyAlignment="1">
      <alignment vertical="center"/>
    </xf>
    <xf numFmtId="0" fontId="23" fillId="0" borderId="0" xfId="124" quotePrefix="1" applyFont="1" applyAlignment="1">
      <alignment vertical="center"/>
    </xf>
    <xf numFmtId="0" fontId="15" fillId="0" borderId="0" xfId="124" applyFont="1" applyAlignment="1">
      <alignment vertical="center"/>
    </xf>
    <xf numFmtId="0" fontId="18" fillId="0" borderId="0" xfId="124" applyFont="1" applyAlignment="1">
      <alignment vertical="center"/>
    </xf>
    <xf numFmtId="0" fontId="22" fillId="0" borderId="0" xfId="125" applyFont="1" applyAlignment="1">
      <alignment vertical="center"/>
    </xf>
    <xf numFmtId="0" fontId="12" fillId="0" borderId="0" xfId="125" applyFont="1" applyAlignment="1">
      <alignment vertical="center"/>
    </xf>
    <xf numFmtId="0" fontId="7" fillId="0" borderId="1" xfId="126" applyFont="1" applyBorder="1" applyAlignment="1">
      <alignment horizontal="center" vertical="center"/>
    </xf>
    <xf numFmtId="0" fontId="35" fillId="0" borderId="1" xfId="126" applyFont="1" applyBorder="1" applyAlignment="1">
      <alignment horizontal="center" vertical="center"/>
    </xf>
    <xf numFmtId="0" fontId="22" fillId="0" borderId="7" xfId="126" applyFont="1" applyBorder="1" applyAlignment="1">
      <alignment horizontal="left" vertical="center"/>
    </xf>
    <xf numFmtId="186" fontId="22" fillId="0" borderId="7" xfId="126" applyNumberFormat="1" applyFont="1" applyBorder="1" applyAlignment="1">
      <alignment horizontal="right" vertical="center"/>
    </xf>
    <xf numFmtId="243" fontId="2" fillId="0" borderId="7" xfId="126" applyNumberFormat="1" applyFont="1" applyBorder="1" applyAlignment="1">
      <alignment horizontal="left" vertical="center"/>
    </xf>
    <xf numFmtId="186" fontId="2" fillId="0" borderId="7" xfId="126" applyNumberFormat="1" applyFont="1" applyBorder="1" applyAlignment="1">
      <alignment horizontal="right" vertical="center"/>
    </xf>
    <xf numFmtId="0" fontId="2" fillId="0" borderId="7" xfId="126" applyFont="1" applyBorder="1" applyAlignment="1">
      <alignment horizontal="left" vertical="center"/>
    </xf>
    <xf numFmtId="243" fontId="45" fillId="0" borderId="7" xfId="126" applyNumberFormat="1" applyFont="1" applyBorder="1" applyAlignment="1">
      <alignment horizontal="left" vertical="center"/>
    </xf>
    <xf numFmtId="186" fontId="45" fillId="0" borderId="7" xfId="126" applyNumberFormat="1" applyFont="1" applyBorder="1" applyAlignment="1">
      <alignment horizontal="right" vertical="center"/>
    </xf>
    <xf numFmtId="243" fontId="2" fillId="0" borderId="10" xfId="126" applyNumberFormat="1" applyFont="1" applyBorder="1" applyAlignment="1">
      <alignment horizontal="left" vertical="center" wrapText="1"/>
    </xf>
    <xf numFmtId="0" fontId="2" fillId="0" borderId="10" xfId="126" applyFont="1" applyBorder="1" applyAlignment="1">
      <alignment horizontal="left" vertical="center" wrapText="1"/>
    </xf>
    <xf numFmtId="243" fontId="2" fillId="0" borderId="7" xfId="126" applyNumberFormat="1" applyFont="1" applyBorder="1" applyAlignment="1">
      <alignment horizontal="left" vertical="center" wrapText="1"/>
    </xf>
    <xf numFmtId="0" fontId="22" fillId="0" borderId="7" xfId="127" applyFont="1" applyBorder="1" applyAlignment="1">
      <alignment horizontal="left" vertical="center"/>
    </xf>
    <xf numFmtId="0" fontId="22" fillId="0" borderId="7" xfId="127" applyFont="1" applyBorder="1" applyAlignment="1">
      <alignment horizontal="left" vertical="center" wrapText="1"/>
    </xf>
    <xf numFmtId="0" fontId="22" fillId="0" borderId="1" xfId="126" applyFont="1" applyBorder="1" applyAlignment="1">
      <alignment horizontal="center" vertical="center"/>
    </xf>
    <xf numFmtId="186" fontId="35" fillId="0" borderId="1" xfId="126" applyNumberFormat="1" applyFont="1" applyBorder="1" applyAlignment="1">
      <alignment horizontal="right" vertical="center"/>
    </xf>
    <xf numFmtId="0" fontId="25" fillId="0" borderId="0" xfId="126" applyFont="1" applyAlignment="1">
      <alignment horizontal="left" vertical="center"/>
    </xf>
    <xf numFmtId="0" fontId="2" fillId="0" borderId="0" xfId="126" applyFont="1" applyAlignment="1">
      <alignment horizontal="left" vertical="center"/>
    </xf>
    <xf numFmtId="186" fontId="2" fillId="0" borderId="0" xfId="126" applyNumberFormat="1" applyFont="1" applyAlignment="1">
      <alignment horizontal="left" vertical="center"/>
    </xf>
    <xf numFmtId="0" fontId="2" fillId="0" borderId="0" xfId="127" applyFont="1" applyAlignment="1">
      <alignment vertical="center"/>
    </xf>
    <xf numFmtId="265" fontId="2" fillId="0" borderId="0" xfId="126" applyNumberFormat="1" applyFont="1" applyAlignment="1">
      <alignment horizontal="left" vertical="center"/>
    </xf>
    <xf numFmtId="186" fontId="0" fillId="0" borderId="0" xfId="0" applyNumberFormat="1"/>
    <xf numFmtId="0" fontId="7" fillId="0" borderId="0" xfId="128" applyFont="1" applyAlignment="1">
      <alignment vertical="center"/>
    </xf>
    <xf numFmtId="0" fontId="166" fillId="0" borderId="0" xfId="0" applyFont="1" applyAlignment="1">
      <alignment vertical="center"/>
    </xf>
    <xf numFmtId="0" fontId="35" fillId="0" borderId="0" xfId="128" applyFont="1" applyAlignment="1">
      <alignment vertical="center"/>
    </xf>
    <xf numFmtId="0" fontId="0" fillId="0" borderId="0" xfId="0" applyAlignment="1">
      <alignment vertical="center"/>
    </xf>
    <xf numFmtId="0" fontId="95" fillId="0" borderId="0" xfId="0" applyFont="1"/>
    <xf numFmtId="17" fontId="35" fillId="0" borderId="1" xfId="128" applyNumberFormat="1" applyFont="1" applyBorder="1" applyAlignment="1">
      <alignment horizontal="center" vertical="center" wrapText="1"/>
    </xf>
    <xf numFmtId="17" fontId="35" fillId="0" borderId="121" xfId="128" applyNumberFormat="1" applyFont="1" applyBorder="1" applyAlignment="1">
      <alignment horizontal="center" vertical="center" wrapText="1"/>
    </xf>
    <xf numFmtId="49" fontId="35" fillId="0" borderId="7" xfId="128" applyNumberFormat="1" applyFont="1" applyBorder="1" applyAlignment="1">
      <alignment horizontal="right" vertical="distributed" indent="1"/>
    </xf>
    <xf numFmtId="49" fontId="35" fillId="0" borderId="10" xfId="128" applyNumberFormat="1" applyFont="1" applyBorder="1" applyAlignment="1">
      <alignment vertical="center" wrapText="1"/>
    </xf>
    <xf numFmtId="264" fontId="95" fillId="0" borderId="73" xfId="128" applyNumberFormat="1" applyFont="1" applyBorder="1" applyAlignment="1">
      <alignment vertical="center"/>
    </xf>
    <xf numFmtId="177" fontId="35" fillId="0" borderId="4" xfId="129" applyNumberFormat="1" applyFont="1" applyFill="1" applyBorder="1" applyAlignment="1">
      <alignment horizontal="right" vertical="center"/>
    </xf>
    <xf numFmtId="177" fontId="35" fillId="0" borderId="32" xfId="129" applyNumberFormat="1" applyFont="1" applyFill="1" applyBorder="1" applyAlignment="1">
      <alignment horizontal="right" vertical="center"/>
    </xf>
    <xf numFmtId="49" fontId="2" fillId="2" borderId="7" xfId="128" applyNumberFormat="1" applyFont="1" applyFill="1" applyBorder="1" applyAlignment="1">
      <alignment horizontal="right" vertical="center" indent="1"/>
    </xf>
    <xf numFmtId="49" fontId="2" fillId="2" borderId="10" xfId="128" applyNumberFormat="1" applyFont="1" applyFill="1" applyBorder="1" applyAlignment="1">
      <alignment vertical="center" wrapText="1"/>
    </xf>
    <xf numFmtId="264" fontId="96" fillId="0" borderId="28" xfId="0" applyNumberFormat="1" applyFont="1" applyBorder="1"/>
    <xf numFmtId="177" fontId="2" fillId="2" borderId="7" xfId="129" applyNumberFormat="1" applyFont="1" applyFill="1" applyBorder="1" applyAlignment="1">
      <alignment horizontal="right" vertical="center"/>
    </xf>
    <xf numFmtId="177" fontId="35" fillId="2" borderId="32" xfId="129" applyNumberFormat="1" applyFont="1" applyFill="1" applyBorder="1" applyAlignment="1">
      <alignment horizontal="right" vertical="center"/>
    </xf>
    <xf numFmtId="0" fontId="2" fillId="0" borderId="7" xfId="128" applyFont="1" applyBorder="1" applyAlignment="1">
      <alignment horizontal="right" vertical="center" indent="1"/>
    </xf>
    <xf numFmtId="49" fontId="2" fillId="0" borderId="10" xfId="128" applyNumberFormat="1" applyFont="1" applyBorder="1" applyAlignment="1">
      <alignment vertical="center" wrapText="1"/>
    </xf>
    <xf numFmtId="264" fontId="96" fillId="0" borderId="28" xfId="128" applyNumberFormat="1" applyFont="1" applyBorder="1" applyAlignment="1">
      <alignment vertical="center"/>
    </xf>
    <xf numFmtId="177" fontId="2" fillId="0" borderId="7" xfId="129" applyNumberFormat="1" applyFont="1" applyFill="1" applyBorder="1" applyAlignment="1">
      <alignment horizontal="right" vertical="center"/>
    </xf>
    <xf numFmtId="49" fontId="2" fillId="0" borderId="7" xfId="128" applyNumberFormat="1" applyFont="1" applyBorder="1" applyAlignment="1">
      <alignment horizontal="right" vertical="center" indent="1"/>
    </xf>
    <xf numFmtId="49" fontId="2" fillId="0" borderId="2" xfId="128" applyNumberFormat="1" applyFont="1" applyBorder="1" applyAlignment="1">
      <alignment horizontal="right" vertical="center" indent="1"/>
    </xf>
    <xf numFmtId="49" fontId="2" fillId="0" borderId="8" xfId="128" applyNumberFormat="1" applyFont="1" applyBorder="1" applyAlignment="1">
      <alignment vertical="center" wrapText="1"/>
    </xf>
    <xf numFmtId="264" fontId="96" fillId="0" borderId="49" xfId="128" applyNumberFormat="1" applyFont="1" applyBorder="1" applyAlignment="1">
      <alignment vertical="center"/>
    </xf>
    <xf numFmtId="177" fontId="2" fillId="0" borderId="2" xfId="129" applyNumberFormat="1" applyFont="1" applyFill="1" applyBorder="1" applyAlignment="1">
      <alignment horizontal="right" vertical="center"/>
    </xf>
    <xf numFmtId="177" fontId="35" fillId="0" borderId="52" xfId="129" applyNumberFormat="1" applyFont="1" applyFill="1" applyBorder="1" applyAlignment="1">
      <alignment horizontal="right" vertical="center"/>
    </xf>
    <xf numFmtId="0" fontId="166" fillId="0" borderId="0" xfId="0" applyFont="1" applyAlignment="1">
      <alignment horizontal="left"/>
    </xf>
    <xf numFmtId="0" fontId="2" fillId="0" borderId="0" xfId="130" applyFont="1">
      <alignment horizontal="center" vertical="center"/>
    </xf>
    <xf numFmtId="0" fontId="0" fillId="0" borderId="0" xfId="0" applyAlignment="1">
      <alignment horizontal="right" vertical="center"/>
    </xf>
    <xf numFmtId="0" fontId="95" fillId="0" borderId="0" xfId="0" applyFont="1" applyAlignment="1">
      <alignment vertical="center"/>
    </xf>
    <xf numFmtId="0" fontId="0" fillId="0" borderId="0" xfId="0" applyAlignment="1">
      <alignment horizontal="right"/>
    </xf>
    <xf numFmtId="17" fontId="35" fillId="0" borderId="75" xfId="128" applyNumberFormat="1" applyFont="1" applyBorder="1" applyAlignment="1">
      <alignment horizontal="center" vertical="center" wrapText="1"/>
    </xf>
    <xf numFmtId="17" fontId="35" fillId="0" borderId="11" xfId="128" applyNumberFormat="1" applyFont="1" applyBorder="1" applyAlignment="1">
      <alignment horizontal="center" vertical="center" wrapText="1"/>
    </xf>
    <xf numFmtId="49" fontId="35" fillId="0" borderId="7" xfId="131" applyNumberFormat="1" applyFont="1" applyBorder="1" applyAlignment="1">
      <alignment horizontal="right" vertical="center" wrapText="1" indent="1"/>
    </xf>
    <xf numFmtId="1" fontId="35" fillId="0" borderId="7" xfId="131" applyNumberFormat="1" applyFont="1" applyBorder="1" applyAlignment="1">
      <alignment vertical="center" wrapText="1"/>
    </xf>
    <xf numFmtId="264" fontId="95" fillId="0" borderId="10" xfId="128" applyNumberFormat="1" applyFont="1" applyBorder="1" applyAlignment="1">
      <alignment vertical="center"/>
    </xf>
    <xf numFmtId="177" fontId="35" fillId="0" borderId="7" xfId="128" applyNumberFormat="1" applyFont="1" applyBorder="1" applyAlignment="1">
      <alignment horizontal="right" vertical="center" indent="1"/>
    </xf>
    <xf numFmtId="177" fontId="35" fillId="0" borderId="29" xfId="128" applyNumberFormat="1" applyFont="1" applyBorder="1" applyAlignment="1">
      <alignment horizontal="right" vertical="center" indent="1"/>
    </xf>
    <xf numFmtId="177" fontId="35" fillId="0" borderId="4" xfId="128" applyNumberFormat="1" applyFont="1" applyBorder="1" applyAlignment="1">
      <alignment horizontal="right" vertical="center" indent="1"/>
    </xf>
    <xf numFmtId="177" fontId="35" fillId="0" borderId="32" xfId="128" applyNumberFormat="1" applyFont="1" applyBorder="1" applyAlignment="1">
      <alignment horizontal="right" vertical="center" indent="1"/>
    </xf>
    <xf numFmtId="177" fontId="35" fillId="0" borderId="28" xfId="128" applyNumberFormat="1" applyFont="1" applyBorder="1" applyAlignment="1">
      <alignment horizontal="right" vertical="center" indent="1"/>
    </xf>
    <xf numFmtId="177" fontId="35" fillId="0" borderId="9" xfId="128" applyNumberFormat="1" applyFont="1" applyBorder="1" applyAlignment="1">
      <alignment horizontal="right" vertical="center" indent="1"/>
    </xf>
    <xf numFmtId="49" fontId="90" fillId="0" borderId="7" xfId="131" applyNumberFormat="1" applyFont="1" applyBorder="1" applyAlignment="1">
      <alignment horizontal="right" vertical="center" indent="1"/>
    </xf>
    <xf numFmtId="1" fontId="90" fillId="0" borderId="7" xfId="131" applyNumberFormat="1" applyFont="1" applyBorder="1" applyAlignment="1">
      <alignment vertical="center" wrapText="1"/>
    </xf>
    <xf numFmtId="177" fontId="35" fillId="0" borderId="7" xfId="129" applyNumberFormat="1" applyFont="1" applyFill="1" applyBorder="1" applyAlignment="1">
      <alignment horizontal="right" vertical="center" indent="1"/>
    </xf>
    <xf numFmtId="177" fontId="35" fillId="0" borderId="28" xfId="129" applyNumberFormat="1" applyFont="1" applyFill="1" applyBorder="1" applyAlignment="1">
      <alignment horizontal="right" vertical="center" indent="1"/>
    </xf>
    <xf numFmtId="177" fontId="35" fillId="0" borderId="10" xfId="128" applyNumberFormat="1" applyFont="1" applyBorder="1" applyAlignment="1">
      <alignment horizontal="right" vertical="center" indent="1"/>
    </xf>
    <xf numFmtId="49" fontId="2" fillId="0" borderId="7" xfId="130" applyNumberFormat="1" applyFont="1" applyBorder="1" applyAlignment="1">
      <alignment horizontal="right" vertical="center" wrapText="1" indent="1"/>
    </xf>
    <xf numFmtId="1" fontId="70" fillId="0" borderId="7" xfId="131" applyNumberFormat="1" applyFont="1" applyBorder="1" applyAlignment="1">
      <alignment vertical="center" wrapText="1"/>
    </xf>
    <xf numFmtId="264" fontId="96" fillId="0" borderId="10" xfId="128" applyNumberFormat="1" applyFont="1" applyBorder="1" applyAlignment="1">
      <alignment vertical="center"/>
    </xf>
    <xf numFmtId="177" fontId="2" fillId="0" borderId="7" xfId="129" applyNumberFormat="1" applyFont="1" applyFill="1" applyBorder="1" applyAlignment="1">
      <alignment horizontal="right" vertical="center" indent="1"/>
    </xf>
    <xf numFmtId="177" fontId="35" fillId="0" borderId="32" xfId="129" applyNumberFormat="1" applyFont="1" applyFill="1" applyBorder="1" applyAlignment="1">
      <alignment horizontal="right" vertical="center" indent="1"/>
    </xf>
    <xf numFmtId="177" fontId="2" fillId="0" borderId="28" xfId="129" applyNumberFormat="1" applyFont="1" applyFill="1" applyBorder="1" applyAlignment="1">
      <alignment horizontal="right" vertical="center" indent="1"/>
    </xf>
    <xf numFmtId="177" fontId="2" fillId="0" borderId="10" xfId="129" applyNumberFormat="1" applyFont="1" applyFill="1" applyBorder="1" applyAlignment="1">
      <alignment horizontal="right" vertical="center" indent="1"/>
    </xf>
    <xf numFmtId="49" fontId="45" fillId="0" borderId="7" xfId="130" applyNumberFormat="1" applyFont="1" applyBorder="1" applyAlignment="1">
      <alignment horizontal="right" vertical="center" wrapText="1" indent="1"/>
    </xf>
    <xf numFmtId="1" fontId="89" fillId="0" borderId="7" xfId="131" applyNumberFormat="1" applyFont="1" applyBorder="1" applyAlignment="1">
      <alignment vertical="center" wrapText="1"/>
    </xf>
    <xf numFmtId="264" fontId="175" fillId="0" borderId="10" xfId="128" applyNumberFormat="1" applyFont="1" applyBorder="1" applyAlignment="1">
      <alignment vertical="center"/>
    </xf>
    <xf numFmtId="177" fontId="45" fillId="0" borderId="7" xfId="129" applyNumberFormat="1" applyFont="1" applyFill="1" applyBorder="1" applyAlignment="1">
      <alignment horizontal="right" vertical="center" indent="1"/>
    </xf>
    <xf numFmtId="177" fontId="167" fillId="0" borderId="32" xfId="129" applyNumberFormat="1" applyFont="1" applyFill="1" applyBorder="1" applyAlignment="1">
      <alignment horizontal="right" vertical="center" indent="1"/>
    </xf>
    <xf numFmtId="177" fontId="45" fillId="0" borderId="28" xfId="129" applyNumberFormat="1" applyFont="1" applyFill="1" applyBorder="1" applyAlignment="1">
      <alignment horizontal="right" vertical="center" indent="1"/>
    </xf>
    <xf numFmtId="177" fontId="45" fillId="0" borderId="10" xfId="129" applyNumberFormat="1" applyFont="1" applyFill="1" applyBorder="1" applyAlignment="1">
      <alignment horizontal="right" vertical="center" indent="1"/>
    </xf>
    <xf numFmtId="177" fontId="167" fillId="0" borderId="29" xfId="128" applyNumberFormat="1" applyFont="1" applyBorder="1" applyAlignment="1">
      <alignment horizontal="right" vertical="center" indent="1"/>
    </xf>
    <xf numFmtId="49" fontId="35" fillId="0" borderId="7" xfId="130" applyNumberFormat="1" applyFont="1" applyBorder="1" applyAlignment="1">
      <alignment horizontal="right" vertical="center" wrapText="1" indent="1"/>
    </xf>
    <xf numFmtId="1" fontId="2" fillId="0" borderId="7" xfId="131" applyNumberFormat="1" applyFont="1" applyBorder="1" applyAlignment="1">
      <alignment vertical="center" wrapText="1"/>
    </xf>
    <xf numFmtId="177" fontId="2" fillId="0" borderId="10" xfId="128" applyNumberFormat="1" applyFont="1" applyBorder="1" applyAlignment="1">
      <alignment horizontal="right" vertical="center" indent="1"/>
    </xf>
    <xf numFmtId="177" fontId="2" fillId="0" borderId="7" xfId="128" applyNumberFormat="1" applyFont="1" applyBorder="1" applyAlignment="1">
      <alignment horizontal="right" vertical="center" indent="1"/>
    </xf>
    <xf numFmtId="49" fontId="2" fillId="0" borderId="2" xfId="130" applyNumberFormat="1" applyFont="1" applyBorder="1" applyAlignment="1">
      <alignment horizontal="right" vertical="center" wrapText="1" indent="1"/>
    </xf>
    <xf numFmtId="1" fontId="2" fillId="0" borderId="2" xfId="131" applyNumberFormat="1" applyFont="1" applyBorder="1" applyAlignment="1">
      <alignment vertical="center" wrapText="1"/>
    </xf>
    <xf numFmtId="264" fontId="96" fillId="0" borderId="8" xfId="128" applyNumberFormat="1" applyFont="1" applyBorder="1" applyAlignment="1">
      <alignment vertical="center"/>
    </xf>
    <xf numFmtId="177" fontId="2" fillId="0" borderId="2" xfId="129" applyNumberFormat="1" applyFont="1" applyFill="1" applyBorder="1" applyAlignment="1">
      <alignment horizontal="right" vertical="center" indent="1"/>
    </xf>
    <xf numFmtId="177" fontId="35" fillId="0" borderId="50" xfId="128" applyNumberFormat="1" applyFont="1" applyBorder="1" applyAlignment="1">
      <alignment horizontal="right" vertical="center" indent="1"/>
    </xf>
    <xf numFmtId="177" fontId="35" fillId="0" borderId="52" xfId="128" applyNumberFormat="1" applyFont="1" applyBorder="1" applyAlignment="1">
      <alignment horizontal="right" vertical="center" indent="1"/>
    </xf>
    <xf numFmtId="177" fontId="2" fillId="0" borderId="49" xfId="129" applyNumberFormat="1" applyFont="1" applyFill="1" applyBorder="1" applyAlignment="1">
      <alignment horizontal="right" vertical="center" indent="1"/>
    </xf>
    <xf numFmtId="177" fontId="2" fillId="0" borderId="8" xfId="128" applyNumberFormat="1" applyFont="1" applyBorder="1" applyAlignment="1">
      <alignment horizontal="right" vertical="center" indent="1"/>
    </xf>
    <xf numFmtId="177" fontId="2" fillId="0" borderId="2" xfId="128" applyNumberFormat="1" applyFont="1" applyBorder="1" applyAlignment="1">
      <alignment horizontal="right" vertical="center" indent="1"/>
    </xf>
    <xf numFmtId="49" fontId="2" fillId="0" borderId="0" xfId="130" applyNumberFormat="1" applyFont="1" applyAlignment="1">
      <alignment horizontal="right" vertical="center" wrapText="1" indent="1"/>
    </xf>
    <xf numFmtId="1" fontId="2" fillId="0" borderId="0" xfId="131" applyNumberFormat="1" applyFont="1" applyAlignment="1">
      <alignment vertical="center" wrapText="1"/>
    </xf>
    <xf numFmtId="173" fontId="53" fillId="0" borderId="0" xfId="128" applyNumberFormat="1" applyFont="1" applyAlignment="1">
      <alignment horizontal="right" vertical="center"/>
    </xf>
    <xf numFmtId="184" fontId="2" fillId="0" borderId="0" xfId="129" applyNumberFormat="1" applyFont="1" applyFill="1" applyBorder="1" applyAlignment="1">
      <alignment horizontal="right" vertical="center" indent="1"/>
    </xf>
    <xf numFmtId="266" fontId="53" fillId="0" borderId="0" xfId="130" applyNumberFormat="1" applyFont="1">
      <alignment horizontal="center" vertical="center"/>
    </xf>
    <xf numFmtId="0" fontId="2" fillId="0" borderId="0" xfId="128" applyFont="1">
      <alignment horizontal="center" vertical="center"/>
    </xf>
    <xf numFmtId="0" fontId="53" fillId="0" borderId="0" xfId="130" applyFont="1">
      <alignment horizontal="center" vertical="center"/>
    </xf>
    <xf numFmtId="0" fontId="7" fillId="0" borderId="0" xfId="132" applyFont="1"/>
    <xf numFmtId="0" fontId="2" fillId="0" borderId="0" xfId="132" applyFont="1"/>
    <xf numFmtId="0" fontId="22" fillId="0" borderId="0" xfId="132" applyFont="1" applyAlignment="1">
      <alignment horizontal="right"/>
    </xf>
    <xf numFmtId="0" fontId="18" fillId="0" borderId="0" xfId="132" applyFont="1" applyAlignment="1">
      <alignment horizontal="right"/>
    </xf>
    <xf numFmtId="267" fontId="22" fillId="0" borderId="1" xfId="133" applyNumberFormat="1" applyFont="1" applyFill="1" applyBorder="1" applyAlignment="1">
      <alignment vertical="center"/>
    </xf>
    <xf numFmtId="267" fontId="22" fillId="0" borderId="11" xfId="133" applyNumberFormat="1" applyFont="1" applyFill="1" applyBorder="1" applyAlignment="1">
      <alignment vertical="center"/>
    </xf>
    <xf numFmtId="0" fontId="18" fillId="0" borderId="75" xfId="132" applyFont="1" applyBorder="1" applyAlignment="1">
      <alignment horizontal="left" vertical="center" wrapText="1"/>
    </xf>
    <xf numFmtId="239" fontId="2" fillId="0" borderId="1" xfId="132" applyNumberFormat="1" applyFont="1" applyBorder="1" applyAlignment="1">
      <alignment vertical="center"/>
    </xf>
    <xf numFmtId="0" fontId="18" fillId="0" borderId="66" xfId="132" applyFont="1" applyBorder="1" applyAlignment="1">
      <alignment horizontal="left" vertical="center" wrapText="1"/>
    </xf>
    <xf numFmtId="0" fontId="35" fillId="0" borderId="0" xfId="132" applyFont="1" applyAlignment="1">
      <alignment vertical="center"/>
    </xf>
    <xf numFmtId="0" fontId="2" fillId="0" borderId="0" xfId="132" applyFont="1" applyAlignment="1">
      <alignment vertical="center"/>
    </xf>
    <xf numFmtId="0" fontId="7" fillId="0" borderId="0" xfId="134" applyFont="1" applyAlignment="1">
      <alignment vertical="center"/>
    </xf>
    <xf numFmtId="0" fontId="2" fillId="0" borderId="0" xfId="134" applyFont="1"/>
    <xf numFmtId="0" fontId="35" fillId="0" borderId="37" xfId="134" applyFont="1" applyBorder="1" applyAlignment="1">
      <alignment horizontal="center" vertical="center"/>
    </xf>
    <xf numFmtId="0" fontId="35" fillId="0" borderId="35" xfId="134" applyFont="1" applyBorder="1" applyAlignment="1">
      <alignment horizontal="center" vertical="center"/>
    </xf>
    <xf numFmtId="0" fontId="35" fillId="0" borderId="15" xfId="134" applyFont="1" applyBorder="1" applyAlignment="1">
      <alignment horizontal="center" vertical="center"/>
    </xf>
    <xf numFmtId="0" fontId="35" fillId="0" borderId="16" xfId="134" applyFont="1" applyBorder="1" applyAlignment="1">
      <alignment horizontal="center" vertical="center"/>
    </xf>
    <xf numFmtId="0" fontId="35" fillId="0" borderId="0" xfId="134" applyFont="1" applyAlignment="1">
      <alignment horizontal="center"/>
    </xf>
    <xf numFmtId="0" fontId="35" fillId="0" borderId="30" xfId="134" applyFont="1" applyBorder="1" applyAlignment="1">
      <alignment horizontal="left" vertical="center"/>
    </xf>
    <xf numFmtId="0" fontId="35" fillId="0" borderId="7" xfId="134" applyFont="1" applyBorder="1" applyAlignment="1">
      <alignment horizontal="center"/>
    </xf>
    <xf numFmtId="0" fontId="35" fillId="0" borderId="24" xfId="134" applyFont="1" applyBorder="1" applyAlignment="1">
      <alignment horizontal="center"/>
    </xf>
    <xf numFmtId="0" fontId="2" fillId="0" borderId="28" xfId="134" applyFont="1" applyBorder="1" applyAlignment="1">
      <alignment horizontal="left" vertical="center" wrapText="1"/>
    </xf>
    <xf numFmtId="0" fontId="2" fillId="0" borderId="7" xfId="134" applyFont="1" applyBorder="1" applyAlignment="1">
      <alignment horizontal="center" vertical="center"/>
    </xf>
    <xf numFmtId="198" fontId="2" fillId="0" borderId="0" xfId="135" applyNumberFormat="1" applyFont="1" applyAlignment="1">
      <alignment vertical="center"/>
    </xf>
    <xf numFmtId="198" fontId="2" fillId="0" borderId="29" xfId="135" applyNumberFormat="1" applyFont="1" applyBorder="1" applyAlignment="1">
      <alignment vertical="center"/>
    </xf>
    <xf numFmtId="0" fontId="45" fillId="0" borderId="30" xfId="135" applyFont="1" applyBorder="1" applyAlignment="1">
      <alignment vertical="top" wrapText="1"/>
    </xf>
    <xf numFmtId="0" fontId="2" fillId="0" borderId="7" xfId="134" applyFont="1" applyBorder="1" applyAlignment="1">
      <alignment horizontal="center" vertical="top"/>
    </xf>
    <xf numFmtId="215" fontId="54" fillId="0" borderId="0" xfId="136" applyNumberFormat="1" applyFont="1" applyFill="1" applyBorder="1" applyAlignment="1">
      <alignment vertical="top"/>
    </xf>
    <xf numFmtId="215" fontId="54" fillId="0" borderId="29" xfId="136" applyNumberFormat="1" applyFont="1" applyFill="1" applyBorder="1" applyAlignment="1">
      <alignment vertical="top"/>
    </xf>
    <xf numFmtId="0" fontId="2" fillId="0" borderId="28" xfId="134" applyFont="1" applyBorder="1" applyAlignment="1">
      <alignment vertical="center" wrapText="1"/>
    </xf>
    <xf numFmtId="268" fontId="2" fillId="0" borderId="0" xfId="136" applyNumberFormat="1" applyFont="1" applyFill="1" applyBorder="1" applyAlignment="1">
      <alignment vertical="center"/>
    </xf>
    <xf numFmtId="49" fontId="2" fillId="0" borderId="0" xfId="136" applyNumberFormat="1" applyFont="1" applyFill="1" applyBorder="1" applyAlignment="1">
      <alignment horizontal="right" vertical="center"/>
    </xf>
    <xf numFmtId="268" fontId="2" fillId="0" borderId="0" xfId="137" applyNumberFormat="1" applyFont="1" applyFill="1" applyBorder="1" applyAlignment="1">
      <alignment horizontal="right" vertical="center"/>
    </xf>
    <xf numFmtId="0" fontId="2" fillId="0" borderId="0" xfId="137" applyNumberFormat="1" applyFont="1" applyFill="1" applyBorder="1" applyAlignment="1">
      <alignment horizontal="right" vertical="center"/>
    </xf>
    <xf numFmtId="268" fontId="2" fillId="0" borderId="29" xfId="136" applyNumberFormat="1" applyFont="1" applyFill="1" applyBorder="1" applyAlignment="1">
      <alignment vertical="center"/>
    </xf>
    <xf numFmtId="49" fontId="2" fillId="0" borderId="0" xfId="134" applyNumberFormat="1" applyFont="1"/>
    <xf numFmtId="215" fontId="2" fillId="0" borderId="0" xfId="136" applyNumberFormat="1" applyFont="1" applyFill="1" applyBorder="1" applyAlignment="1">
      <alignment vertical="center"/>
    </xf>
    <xf numFmtId="215" fontId="2" fillId="0" borderId="29" xfId="136" applyNumberFormat="1" applyFont="1" applyFill="1" applyBorder="1" applyAlignment="1">
      <alignment vertical="center"/>
    </xf>
    <xf numFmtId="0" fontId="6" fillId="0" borderId="0" xfId="135" applyFont="1" applyAlignment="1">
      <alignment horizontal="center" vertical="center"/>
    </xf>
    <xf numFmtId="215" fontId="6" fillId="0" borderId="0" xfId="135" applyNumberFormat="1" applyFont="1" applyAlignment="1">
      <alignment vertical="center"/>
    </xf>
    <xf numFmtId="0" fontId="2" fillId="0" borderId="30" xfId="134" applyFont="1" applyBorder="1" applyAlignment="1">
      <alignment vertical="center"/>
    </xf>
    <xf numFmtId="0" fontId="176" fillId="0" borderId="7" xfId="134" applyFont="1" applyBorder="1" applyAlignment="1">
      <alignment horizontal="center" vertical="center" wrapText="1"/>
    </xf>
    <xf numFmtId="197" fontId="2" fillId="0" borderId="0" xfId="136" applyNumberFormat="1" applyFont="1" applyFill="1" applyBorder="1" applyAlignment="1">
      <alignment vertical="center"/>
    </xf>
    <xf numFmtId="197" fontId="2" fillId="0" borderId="29" xfId="136" applyNumberFormat="1" applyFont="1" applyFill="1" applyBorder="1" applyAlignment="1">
      <alignment vertical="center"/>
    </xf>
    <xf numFmtId="0" fontId="2" fillId="0" borderId="30" xfId="134" applyFont="1" applyBorder="1" applyAlignment="1">
      <alignment horizontal="left" vertical="center" wrapText="1"/>
    </xf>
    <xf numFmtId="197" fontId="2" fillId="0" borderId="0" xfId="138" applyFont="1" applyFill="1" applyBorder="1" applyAlignment="1">
      <alignment vertical="center"/>
    </xf>
    <xf numFmtId="197" fontId="2" fillId="0" borderId="29" xfId="138" applyFont="1" applyFill="1" applyBorder="1" applyAlignment="1">
      <alignment vertical="center"/>
    </xf>
    <xf numFmtId="198" fontId="2" fillId="0" borderId="0" xfId="138" applyNumberFormat="1" applyFont="1" applyFill="1" applyBorder="1" applyAlignment="1">
      <alignment vertical="center"/>
    </xf>
    <xf numFmtId="198" fontId="2" fillId="0" borderId="29" xfId="138" applyNumberFormat="1" applyFont="1" applyFill="1" applyBorder="1" applyAlignment="1">
      <alignment vertical="center"/>
    </xf>
    <xf numFmtId="215" fontId="45" fillId="0" borderId="0" xfId="138" applyNumberFormat="1" applyFont="1" applyFill="1" applyBorder="1" applyAlignment="1">
      <alignment vertical="top"/>
    </xf>
    <xf numFmtId="215" fontId="45" fillId="0" borderId="29" xfId="138" applyNumberFormat="1" applyFont="1" applyFill="1" applyBorder="1" applyAlignment="1">
      <alignment vertical="top"/>
    </xf>
    <xf numFmtId="0" fontId="18" fillId="0" borderId="7" xfId="135" applyFont="1" applyBorder="1" applyAlignment="1">
      <alignment horizontal="center" vertical="top"/>
    </xf>
    <xf numFmtId="178" fontId="45" fillId="0" borderId="0" xfId="135" applyNumberFormat="1" applyFont="1" applyAlignment="1">
      <alignment vertical="top"/>
    </xf>
    <xf numFmtId="178" fontId="45" fillId="0" borderId="29" xfId="135" applyNumberFormat="1" applyFont="1" applyBorder="1" applyAlignment="1">
      <alignment vertical="top"/>
    </xf>
    <xf numFmtId="198" fontId="2" fillId="0" borderId="191" xfId="138" applyNumberFormat="1" applyFont="1" applyFill="1" applyBorder="1" applyAlignment="1">
      <alignment vertical="center"/>
    </xf>
    <xf numFmtId="0" fontId="35" fillId="0" borderId="192" xfId="134" applyFont="1" applyBorder="1" applyAlignment="1">
      <alignment horizontal="left" vertical="center" wrapText="1"/>
    </xf>
    <xf numFmtId="0" fontId="2" fillId="0" borderId="193" xfId="134" applyFont="1" applyBorder="1" applyAlignment="1">
      <alignment horizontal="center" vertical="center"/>
    </xf>
    <xf numFmtId="198" fontId="2" fillId="0" borderId="194" xfId="138" applyNumberFormat="1" applyFont="1" applyFill="1" applyBorder="1" applyAlignment="1">
      <alignment vertical="center"/>
    </xf>
    <xf numFmtId="269" fontId="2" fillId="0" borderId="7" xfId="139" applyFont="1" applyBorder="1" applyAlignment="1">
      <alignment horizontal="center" vertical="center"/>
    </xf>
    <xf numFmtId="198" fontId="2" fillId="0" borderId="0" xfId="134" applyNumberFormat="1" applyFont="1"/>
    <xf numFmtId="43" fontId="2" fillId="0" borderId="0" xfId="134" applyNumberFormat="1" applyFont="1"/>
    <xf numFmtId="0" fontId="2" fillId="0" borderId="34" xfId="134" applyFont="1" applyBorder="1" applyAlignment="1">
      <alignment horizontal="left" vertical="center" wrapText="1"/>
    </xf>
    <xf numFmtId="269" fontId="2" fillId="0" borderId="19" xfId="139" applyFont="1" applyBorder="1" applyAlignment="1">
      <alignment horizontal="center" vertical="center"/>
    </xf>
    <xf numFmtId="198" fontId="2" fillId="0" borderId="21" xfId="138" applyNumberFormat="1" applyFont="1" applyFill="1" applyBorder="1" applyAlignment="1">
      <alignment vertical="center"/>
    </xf>
    <xf numFmtId="198" fontId="2" fillId="0" borderId="20" xfId="138" applyNumberFormat="1" applyFont="1" applyFill="1" applyBorder="1" applyAlignment="1">
      <alignment vertical="center"/>
    </xf>
    <xf numFmtId="0" fontId="45" fillId="0" borderId="0" xfId="134" applyFont="1" applyAlignment="1">
      <alignment horizontal="left" vertical="center" wrapText="1"/>
    </xf>
    <xf numFmtId="269" fontId="2" fillId="0" borderId="0" xfId="139" applyFont="1" applyAlignment="1">
      <alignment horizontal="center" vertical="center"/>
    </xf>
    <xf numFmtId="198" fontId="2" fillId="2" borderId="0" xfId="138" applyNumberFormat="1" applyFont="1" applyFill="1" applyBorder="1" applyAlignment="1">
      <alignment vertical="center"/>
    </xf>
    <xf numFmtId="0" fontId="2" fillId="2" borderId="0" xfId="134" applyFont="1" applyFill="1"/>
    <xf numFmtId="0" fontId="177" fillId="0" borderId="0" xfId="134" applyFont="1" applyAlignment="1">
      <alignment horizontal="left" vertical="center"/>
    </xf>
    <xf numFmtId="1" fontId="2" fillId="0" borderId="0" xfId="134" applyNumberFormat="1" applyFont="1"/>
    <xf numFmtId="1" fontId="2" fillId="0" borderId="0" xfId="135" applyNumberFormat="1" applyFont="1"/>
    <xf numFmtId="0" fontId="2" fillId="0" borderId="0" xfId="135" applyFont="1"/>
    <xf numFmtId="0" fontId="22" fillId="0" borderId="0" xfId="140" applyFont="1" applyAlignment="1">
      <alignment vertical="center"/>
    </xf>
    <xf numFmtId="0" fontId="6" fillId="0" borderId="0" xfId="140" applyFont="1"/>
    <xf numFmtId="0" fontId="64" fillId="0" borderId="0" xfId="140" applyFont="1"/>
    <xf numFmtId="0" fontId="178" fillId="0" borderId="0" xfId="140" applyFont="1" applyAlignment="1">
      <alignment horizontal="right"/>
    </xf>
    <xf numFmtId="0" fontId="7" fillId="0" borderId="0" xfId="140" applyFont="1" applyAlignment="1">
      <alignment horizontal="center"/>
    </xf>
    <xf numFmtId="0" fontId="178" fillId="0" borderId="207" xfId="140" applyFont="1" applyBorder="1" applyAlignment="1">
      <alignment horizontal="center"/>
    </xf>
    <xf numFmtId="0" fontId="178" fillId="0" borderId="0" xfId="140" applyFont="1" applyAlignment="1">
      <alignment horizontal="center"/>
    </xf>
    <xf numFmtId="0" fontId="178" fillId="0" borderId="204" xfId="140" applyFont="1" applyBorder="1" applyAlignment="1">
      <alignment horizontal="center" vertical="center"/>
    </xf>
    <xf numFmtId="0" fontId="178" fillId="0" borderId="6" xfId="140" applyFont="1" applyBorder="1" applyAlignment="1">
      <alignment horizontal="center" vertical="center"/>
    </xf>
    <xf numFmtId="0" fontId="64" fillId="0" borderId="6" xfId="141" applyFont="1" applyBorder="1"/>
    <xf numFmtId="0" fontId="178" fillId="0" borderId="30" xfId="140" applyFont="1" applyBorder="1" applyAlignment="1">
      <alignment horizontal="center" vertical="center"/>
    </xf>
    <xf numFmtId="0" fontId="178" fillId="0" borderId="10" xfId="140" applyFont="1" applyBorder="1" applyAlignment="1">
      <alignment horizontal="center" vertical="center"/>
    </xf>
    <xf numFmtId="0" fontId="178" fillId="0" borderId="213" xfId="140" applyFont="1" applyBorder="1" applyAlignment="1">
      <alignment horizontal="center" vertical="center"/>
    </xf>
    <xf numFmtId="0" fontId="178" fillId="0" borderId="5" xfId="140" applyFont="1" applyBorder="1" applyAlignment="1">
      <alignment horizontal="center" vertical="center"/>
    </xf>
    <xf numFmtId="0" fontId="178" fillId="0" borderId="214" xfId="140" applyFont="1" applyBorder="1" applyAlignment="1">
      <alignment horizontal="center" vertical="center"/>
    </xf>
    <xf numFmtId="0" fontId="178" fillId="0" borderId="0" xfId="140" applyFont="1" applyAlignment="1">
      <alignment horizontal="center" vertical="center"/>
    </xf>
    <xf numFmtId="0" fontId="178" fillId="0" borderId="187" xfId="140" applyFont="1" applyBorder="1" applyAlignment="1">
      <alignment horizontal="center" vertical="center"/>
    </xf>
    <xf numFmtId="0" fontId="178" fillId="0" borderId="29" xfId="140" applyFont="1" applyBorder="1" applyAlignment="1">
      <alignment horizontal="center" vertical="center"/>
    </xf>
    <xf numFmtId="0" fontId="64" fillId="0" borderId="30" xfId="140" applyFont="1" applyBorder="1" applyAlignment="1">
      <alignment vertical="center"/>
    </xf>
    <xf numFmtId="198" fontId="64" fillId="0" borderId="0" xfId="142" applyNumberFormat="1" applyFont="1" applyFill="1" applyBorder="1" applyAlignment="1">
      <alignment vertical="center"/>
    </xf>
    <xf numFmtId="198" fontId="64" fillId="0" borderId="207" xfId="142" applyNumberFormat="1" applyFont="1" applyFill="1" applyBorder="1" applyAlignment="1">
      <alignment vertical="center"/>
    </xf>
    <xf numFmtId="198" fontId="64" fillId="0" borderId="208" xfId="142" applyNumberFormat="1" applyFont="1" applyFill="1" applyBorder="1" applyAlignment="1">
      <alignment vertical="center"/>
    </xf>
    <xf numFmtId="198" fontId="180" fillId="0" borderId="0" xfId="142" applyNumberFormat="1" applyFont="1" applyFill="1" applyBorder="1" applyAlignment="1">
      <alignment vertical="center"/>
    </xf>
    <xf numFmtId="198" fontId="64" fillId="0" borderId="187" xfId="142" applyNumberFormat="1" applyFont="1" applyFill="1" applyBorder="1" applyAlignment="1">
      <alignment vertical="center"/>
    </xf>
    <xf numFmtId="198" fontId="178" fillId="0" borderId="29" xfId="142" applyNumberFormat="1" applyFont="1" applyFill="1" applyBorder="1" applyAlignment="1">
      <alignment vertical="center"/>
    </xf>
    <xf numFmtId="198" fontId="180" fillId="0" borderId="207" xfId="142" applyNumberFormat="1" applyFont="1" applyFill="1" applyBorder="1" applyAlignment="1">
      <alignment vertical="center"/>
    </xf>
    <xf numFmtId="0" fontId="64" fillId="0" borderId="51" xfId="140" applyFont="1" applyBorder="1" applyAlignment="1">
      <alignment vertical="center"/>
    </xf>
    <xf numFmtId="0" fontId="178" fillId="0" borderId="75" xfId="140" applyFont="1" applyBorder="1" applyAlignment="1">
      <alignment vertical="center" wrapText="1"/>
    </xf>
    <xf numFmtId="198" fontId="178" fillId="0" borderId="12" xfId="142" applyNumberFormat="1" applyFont="1" applyFill="1" applyBorder="1" applyAlignment="1">
      <alignment vertical="center"/>
    </xf>
    <xf numFmtId="198" fontId="178" fillId="0" borderId="202" xfId="142" applyNumberFormat="1" applyFont="1" applyFill="1" applyBorder="1" applyAlignment="1">
      <alignment vertical="center"/>
    </xf>
    <xf numFmtId="198" fontId="178" fillId="0" borderId="203" xfId="142" applyNumberFormat="1" applyFont="1" applyFill="1" applyBorder="1" applyAlignment="1">
      <alignment vertical="center"/>
    </xf>
    <xf numFmtId="198" fontId="178" fillId="0" borderId="183" xfId="142" applyNumberFormat="1" applyFont="1" applyFill="1" applyBorder="1" applyAlignment="1">
      <alignment vertical="center"/>
    </xf>
    <xf numFmtId="198" fontId="178" fillId="0" borderId="121" xfId="142" applyNumberFormat="1" applyFont="1" applyFill="1" applyBorder="1" applyAlignment="1">
      <alignment vertical="center"/>
    </xf>
    <xf numFmtId="0" fontId="7" fillId="0" borderId="0" xfId="140" applyFont="1"/>
    <xf numFmtId="0" fontId="64" fillId="0" borderId="30" xfId="140" applyFont="1" applyBorder="1" applyAlignment="1">
      <alignment vertical="center" wrapText="1"/>
    </xf>
    <xf numFmtId="0" fontId="6" fillId="0" borderId="0" xfId="141"/>
    <xf numFmtId="0" fontId="178" fillId="0" borderId="75" xfId="140" applyFont="1" applyBorder="1" applyAlignment="1">
      <alignment vertical="center"/>
    </xf>
    <xf numFmtId="0" fontId="131" fillId="0" borderId="0" xfId="143" applyFont="1"/>
    <xf numFmtId="0" fontId="64" fillId="0" borderId="34" xfId="140" applyFont="1" applyBorder="1" applyAlignment="1">
      <alignment vertical="center"/>
    </xf>
    <xf numFmtId="198" fontId="64" fillId="0" borderId="21" xfId="142" applyNumberFormat="1" applyFont="1" applyFill="1" applyBorder="1" applyAlignment="1">
      <alignment vertical="center"/>
    </xf>
    <xf numFmtId="198" fontId="64" fillId="0" borderId="215" xfId="142" applyNumberFormat="1" applyFont="1" applyFill="1" applyBorder="1" applyAlignment="1">
      <alignment vertical="center"/>
    </xf>
    <xf numFmtId="270" fontId="180" fillId="0" borderId="21" xfId="142" applyNumberFormat="1" applyFont="1" applyFill="1" applyBorder="1" applyAlignment="1">
      <alignment vertical="center"/>
    </xf>
    <xf numFmtId="198" fontId="180" fillId="0" borderId="21" xfId="142" applyNumberFormat="1" applyFont="1" applyFill="1" applyBorder="1" applyAlignment="1">
      <alignment vertical="center"/>
    </xf>
    <xf numFmtId="198" fontId="64" fillId="0" borderId="216" xfId="142" applyNumberFormat="1" applyFont="1" applyFill="1" applyBorder="1" applyAlignment="1">
      <alignment vertical="center"/>
    </xf>
    <xf numFmtId="198" fontId="64" fillId="0" borderId="217" xfId="142" applyNumberFormat="1" applyFont="1" applyFill="1" applyBorder="1" applyAlignment="1">
      <alignment vertical="center"/>
    </xf>
    <xf numFmtId="198" fontId="178" fillId="0" borderId="20" xfId="142" applyNumberFormat="1" applyFont="1" applyFill="1" applyBorder="1" applyAlignment="1">
      <alignment vertical="center"/>
    </xf>
    <xf numFmtId="0" fontId="180" fillId="0" borderId="0" xfId="140" applyFont="1"/>
    <xf numFmtId="198" fontId="6" fillId="0" borderId="0" xfId="140" applyNumberFormat="1" applyFont="1"/>
    <xf numFmtId="198" fontId="38" fillId="0" borderId="0" xfId="140" applyNumberFormat="1" applyFont="1"/>
    <xf numFmtId="0" fontId="22" fillId="0" borderId="0" xfId="135" applyFont="1"/>
    <xf numFmtId="0" fontId="20" fillId="0" borderId="0" xfId="135" applyFont="1"/>
    <xf numFmtId="271" fontId="2" fillId="0" borderId="0" xfId="135" applyNumberFormat="1" applyFont="1"/>
    <xf numFmtId="0" fontId="2" fillId="0" borderId="22" xfId="135" applyFont="1" applyBorder="1"/>
    <xf numFmtId="0" fontId="2" fillId="0" borderId="25" xfId="135" applyFont="1" applyBorder="1"/>
    <xf numFmtId="0" fontId="35" fillId="0" borderId="41" xfId="135" applyFont="1" applyBorder="1" applyAlignment="1">
      <alignment horizontal="center" vertical="center"/>
    </xf>
    <xf numFmtId="0" fontId="35" fillId="0" borderId="70" xfId="135" applyFont="1" applyBorder="1" applyAlignment="1">
      <alignment horizontal="center" vertical="center"/>
    </xf>
    <xf numFmtId="0" fontId="35" fillId="0" borderId="62" xfId="135" applyFont="1" applyBorder="1" applyAlignment="1">
      <alignment horizontal="center"/>
    </xf>
    <xf numFmtId="0" fontId="35" fillId="0" borderId="78" xfId="134" applyFont="1" applyBorder="1" applyAlignment="1">
      <alignment horizontal="center" vertical="center"/>
    </xf>
    <xf numFmtId="0" fontId="35" fillId="0" borderId="60" xfId="134" applyFont="1" applyBorder="1" applyAlignment="1">
      <alignment horizontal="center" vertical="center"/>
    </xf>
    <xf numFmtId="0" fontId="35" fillId="0" borderId="24" xfId="134" applyFont="1" applyBorder="1" applyAlignment="1">
      <alignment horizontal="center" vertical="center"/>
    </xf>
    <xf numFmtId="0" fontId="22" fillId="0" borderId="28" xfId="135" applyFont="1" applyBorder="1" applyAlignment="1">
      <alignment horizontal="left"/>
    </xf>
    <xf numFmtId="0" fontId="22" fillId="0" borderId="0" xfId="135" applyFont="1" applyAlignment="1">
      <alignment horizontal="left"/>
    </xf>
    <xf numFmtId="0" fontId="35" fillId="0" borderId="0" xfId="135" applyFont="1" applyAlignment="1">
      <alignment horizontal="left"/>
    </xf>
    <xf numFmtId="0" fontId="35" fillId="0" borderId="0" xfId="135" applyFont="1" applyAlignment="1">
      <alignment horizontal="center"/>
    </xf>
    <xf numFmtId="271" fontId="35" fillId="0" borderId="0" xfId="135" applyNumberFormat="1" applyFont="1" applyAlignment="1">
      <alignment horizontal="center"/>
    </xf>
    <xf numFmtId="0" fontId="35" fillId="0" borderId="42" xfId="135" applyFont="1" applyBorder="1" applyAlignment="1">
      <alignment horizontal="center"/>
    </xf>
    <xf numFmtId="0" fontId="2" fillId="0" borderId="42" xfId="135" applyFont="1" applyBorder="1" applyAlignment="1">
      <alignment horizontal="center"/>
    </xf>
    <xf numFmtId="178" fontId="35" fillId="0" borderId="4" xfId="135" applyNumberFormat="1" applyFont="1" applyBorder="1" applyAlignment="1">
      <alignment horizontal="center"/>
    </xf>
    <xf numFmtId="178" fontId="35" fillId="0" borderId="7" xfId="135" applyNumberFormat="1" applyFont="1" applyBorder="1" applyAlignment="1">
      <alignment horizontal="center"/>
    </xf>
    <xf numFmtId="178" fontId="35" fillId="0" borderId="0" xfId="135" applyNumberFormat="1" applyFont="1" applyAlignment="1">
      <alignment horizontal="center"/>
    </xf>
    <xf numFmtId="178" fontId="35" fillId="0" borderId="53" xfId="135" applyNumberFormat="1" applyFont="1" applyBorder="1" applyAlignment="1">
      <alignment horizontal="center"/>
    </xf>
    <xf numFmtId="0" fontId="2" fillId="0" borderId="28" xfId="135" applyFont="1" applyBorder="1"/>
    <xf numFmtId="0" fontId="18" fillId="0" borderId="0" xfId="135" applyFont="1" applyAlignment="1">
      <alignment horizontal="left"/>
    </xf>
    <xf numFmtId="0" fontId="2" fillId="0" borderId="0" xfId="135" applyFont="1" applyAlignment="1">
      <alignment horizontal="left"/>
    </xf>
    <xf numFmtId="0" fontId="2" fillId="0" borderId="0" xfId="135" applyFont="1" applyAlignment="1">
      <alignment horizontal="center"/>
    </xf>
    <xf numFmtId="271" fontId="2" fillId="0" borderId="7" xfId="135" applyNumberFormat="1" applyFont="1" applyBorder="1"/>
    <xf numFmtId="271" fontId="2" fillId="0" borderId="29" xfId="135" applyNumberFormat="1" applyFont="1" applyBorder="1"/>
    <xf numFmtId="4" fontId="2" fillId="0" borderId="0" xfId="135" applyNumberFormat="1" applyFont="1"/>
    <xf numFmtId="0" fontId="2" fillId="0" borderId="7" xfId="135" applyFont="1" applyBorder="1" applyAlignment="1">
      <alignment horizontal="center"/>
    </xf>
    <xf numFmtId="271" fontId="2" fillId="2" borderId="7" xfId="135" applyNumberFormat="1" applyFont="1" applyFill="1" applyBorder="1"/>
    <xf numFmtId="272" fontId="2" fillId="0" borderId="0" xfId="135" applyNumberFormat="1" applyFont="1"/>
    <xf numFmtId="0" fontId="22" fillId="0" borderId="28" xfId="135" applyFont="1" applyBorder="1" applyAlignment="1">
      <alignment horizontal="left" vertical="center"/>
    </xf>
    <xf numFmtId="0" fontId="22" fillId="0" borderId="0" xfId="135" applyFont="1" applyAlignment="1">
      <alignment horizontal="left" vertical="center"/>
    </xf>
    <xf numFmtId="0" fontId="35" fillId="0" borderId="0" xfId="135" applyFont="1" applyAlignment="1">
      <alignment horizontal="left" vertical="center"/>
    </xf>
    <xf numFmtId="0" fontId="35" fillId="0" borderId="0" xfId="135" applyFont="1" applyAlignment="1">
      <alignment horizontal="center" vertical="center"/>
    </xf>
    <xf numFmtId="0" fontId="35" fillId="0" borderId="42" xfId="135" applyFont="1" applyBorder="1" applyAlignment="1">
      <alignment horizontal="center" vertical="center"/>
    </xf>
    <xf numFmtId="0" fontId="2" fillId="0" borderId="42" xfId="135" applyFont="1" applyBorder="1" applyAlignment="1">
      <alignment horizontal="center" vertical="center"/>
    </xf>
    <xf numFmtId="189" fontId="35" fillId="0" borderId="7" xfId="135" applyNumberFormat="1" applyFont="1" applyBorder="1" applyAlignment="1">
      <alignment vertical="center"/>
    </xf>
    <xf numFmtId="189" fontId="35" fillId="0" borderId="0" xfId="135" applyNumberFormat="1" applyFont="1" applyAlignment="1">
      <alignment vertical="center"/>
    </xf>
    <xf numFmtId="189" fontId="35" fillId="0" borderId="29" xfId="135" applyNumberFormat="1" applyFont="1" applyBorder="1" applyAlignment="1">
      <alignment vertical="center"/>
    </xf>
    <xf numFmtId="189" fontId="2" fillId="0" borderId="7" xfId="135" applyNumberFormat="1" applyFont="1" applyBorder="1"/>
    <xf numFmtId="189" fontId="2" fillId="0" borderId="0" xfId="135" applyNumberFormat="1" applyFont="1"/>
    <xf numFmtId="189" fontId="2" fillId="0" borderId="29" xfId="135" applyNumberFormat="1" applyFont="1" applyBorder="1"/>
    <xf numFmtId="0" fontId="2" fillId="0" borderId="0" xfId="135" applyFont="1" applyAlignment="1">
      <alignment horizontal="left" vertical="top" wrapText="1"/>
    </xf>
    <xf numFmtId="189" fontId="2" fillId="0" borderId="10" xfId="135" applyNumberFormat="1" applyFont="1" applyBorder="1"/>
    <xf numFmtId="0" fontId="51" fillId="0" borderId="0" xfId="135" applyFont="1" applyAlignment="1">
      <alignment horizontal="left" vertical="top"/>
    </xf>
    <xf numFmtId="0" fontId="133" fillId="0" borderId="0" xfId="135" applyFont="1" applyAlignment="1">
      <alignment horizontal="left"/>
    </xf>
    <xf numFmtId="0" fontId="2" fillId="0" borderId="18" xfId="135" applyFont="1" applyBorder="1"/>
    <xf numFmtId="0" fontId="45" fillId="0" borderId="21" xfId="135" applyFont="1" applyBorder="1" applyAlignment="1">
      <alignment horizontal="left"/>
    </xf>
    <xf numFmtId="0" fontId="45" fillId="0" borderId="21" xfId="135" applyFont="1" applyBorder="1"/>
    <xf numFmtId="0" fontId="45" fillId="0" borderId="21" xfId="135" applyFont="1" applyBorder="1" applyAlignment="1">
      <alignment horizontal="center"/>
    </xf>
    <xf numFmtId="0" fontId="2" fillId="0" borderId="21" xfId="135" applyFont="1" applyBorder="1"/>
    <xf numFmtId="0" fontId="45" fillId="0" borderId="36" xfId="135" applyFont="1" applyBorder="1" applyAlignment="1">
      <alignment horizontal="center"/>
    </xf>
    <xf numFmtId="0" fontId="45" fillId="0" borderId="19" xfId="135" applyFont="1" applyBorder="1" applyAlignment="1">
      <alignment horizontal="center"/>
    </xf>
    <xf numFmtId="189" fontId="45" fillId="0" borderId="19" xfId="135" applyNumberFormat="1" applyFont="1" applyBorder="1"/>
    <xf numFmtId="189" fontId="45" fillId="0" borderId="20" xfId="135" applyNumberFormat="1" applyFont="1" applyBorder="1"/>
    <xf numFmtId="0" fontId="45" fillId="0" borderId="0" xfId="134" applyFont="1" applyAlignment="1">
      <alignment horizontal="left" vertical="center"/>
    </xf>
    <xf numFmtId="0" fontId="45" fillId="0" borderId="0" xfId="135" applyFont="1" applyAlignment="1">
      <alignment horizontal="left"/>
    </xf>
    <xf numFmtId="0" fontId="45" fillId="0" borderId="0" xfId="135" applyFont="1"/>
    <xf numFmtId="0" fontId="45" fillId="0" borderId="0" xfId="135" applyFont="1" applyAlignment="1">
      <alignment horizontal="center"/>
    </xf>
    <xf numFmtId="189" fontId="45" fillId="0" borderId="0" xfId="135" applyNumberFormat="1" applyFont="1"/>
    <xf numFmtId="0" fontId="23" fillId="0" borderId="0" xfId="135" applyFont="1" applyAlignment="1">
      <alignment vertical="center"/>
    </xf>
    <xf numFmtId="0" fontId="23" fillId="0" borderId="0" xfId="135" applyFont="1"/>
    <xf numFmtId="0" fontId="54" fillId="0" borderId="0" xfId="135" applyFont="1"/>
    <xf numFmtId="0" fontId="23" fillId="0" borderId="0" xfId="134" applyFont="1" applyAlignment="1">
      <alignment horizontal="left" vertical="center" wrapText="1"/>
    </xf>
    <xf numFmtId="189" fontId="15" fillId="0" borderId="0" xfId="135" applyNumberFormat="1" applyFont="1"/>
    <xf numFmtId="0" fontId="15" fillId="0" borderId="0" xfId="135" applyFont="1"/>
    <xf numFmtId="0" fontId="6" fillId="0" borderId="0" xfId="135" applyFont="1" applyAlignment="1">
      <alignment horizontal="center"/>
    </xf>
    <xf numFmtId="166" fontId="45" fillId="0" borderId="0" xfId="135" applyNumberFormat="1" applyFont="1"/>
    <xf numFmtId="0" fontId="2" fillId="0" borderId="25" xfId="135" applyFont="1" applyBorder="1" applyAlignment="1">
      <alignment horizontal="centerContinuous"/>
    </xf>
    <xf numFmtId="0" fontId="2" fillId="0" borderId="41" xfId="135" applyFont="1" applyBorder="1" applyAlignment="1">
      <alignment horizontal="centerContinuous"/>
    </xf>
    <xf numFmtId="0" fontId="2" fillId="0" borderId="0" xfId="135" applyFont="1" applyAlignment="1">
      <alignment horizontal="centerContinuous"/>
    </xf>
    <xf numFmtId="0" fontId="2" fillId="0" borderId="6" xfId="135" applyFont="1" applyBorder="1" applyAlignment="1">
      <alignment horizontal="centerContinuous" vertical="top"/>
    </xf>
    <xf numFmtId="0" fontId="2" fillId="0" borderId="58" xfId="135" applyFont="1" applyBorder="1" applyAlignment="1">
      <alignment horizontal="centerContinuous" vertical="top"/>
    </xf>
    <xf numFmtId="0" fontId="2" fillId="0" borderId="0" xfId="135" applyFont="1" applyAlignment="1">
      <alignment horizontal="centerContinuous" vertical="top"/>
    </xf>
    <xf numFmtId="0" fontId="2" fillId="0" borderId="58" xfId="135" applyFont="1" applyBorder="1" applyAlignment="1">
      <alignment horizontal="center"/>
    </xf>
    <xf numFmtId="0" fontId="2" fillId="0" borderId="1" xfId="135" applyFont="1" applyBorder="1" applyAlignment="1">
      <alignment horizontal="center"/>
    </xf>
    <xf numFmtId="0" fontId="2" fillId="0" borderId="42" xfId="135" applyFont="1" applyBorder="1"/>
    <xf numFmtId="180" fontId="2" fillId="0" borderId="42" xfId="135" applyNumberFormat="1" applyFont="1" applyBorder="1" applyAlignment="1">
      <alignment horizontal="right"/>
    </xf>
    <xf numFmtId="273" fontId="2" fillId="0" borderId="7" xfId="144" applyNumberFormat="1" applyFont="1" applyFill="1" applyBorder="1" applyAlignment="1"/>
    <xf numFmtId="167" fontId="2" fillId="0" borderId="7" xfId="136" applyNumberFormat="1" applyFont="1" applyFill="1" applyBorder="1" applyAlignment="1"/>
    <xf numFmtId="274" fontId="2" fillId="0" borderId="7" xfId="135" applyNumberFormat="1" applyFont="1" applyBorder="1" applyAlignment="1">
      <alignment horizontal="right"/>
    </xf>
    <xf numFmtId="274" fontId="2" fillId="0" borderId="0" xfId="135" applyNumberFormat="1" applyFont="1" applyAlignment="1">
      <alignment horizontal="right"/>
    </xf>
    <xf numFmtId="167" fontId="2" fillId="0" borderId="7" xfId="136" applyNumberFormat="1" applyFont="1" applyFill="1" applyBorder="1"/>
    <xf numFmtId="0" fontId="45" fillId="0" borderId="30" xfId="135" applyFont="1" applyBorder="1" applyAlignment="1">
      <alignment horizontal="left" indent="1"/>
    </xf>
    <xf numFmtId="180" fontId="45" fillId="0" borderId="42" xfId="135" applyNumberFormat="1" applyFont="1" applyBorder="1" applyAlignment="1">
      <alignment horizontal="right"/>
    </xf>
    <xf numFmtId="273" fontId="45" fillId="0" borderId="7" xfId="144" applyNumberFormat="1" applyFont="1" applyFill="1" applyBorder="1" applyAlignment="1">
      <alignment horizontal="right"/>
    </xf>
    <xf numFmtId="167" fontId="45" fillId="0" borderId="7" xfId="136" applyNumberFormat="1" applyFont="1" applyFill="1" applyBorder="1" applyAlignment="1"/>
    <xf numFmtId="274" fontId="45" fillId="0" borderId="7" xfId="135" applyNumberFormat="1" applyFont="1" applyBorder="1" applyAlignment="1">
      <alignment horizontal="right"/>
    </xf>
    <xf numFmtId="167" fontId="2" fillId="0" borderId="2" xfId="135" applyNumberFormat="1" applyFont="1" applyBorder="1"/>
    <xf numFmtId="274" fontId="2" fillId="0" borderId="2" xfId="135" applyNumberFormat="1" applyFont="1" applyBorder="1" applyAlignment="1">
      <alignment horizontal="right"/>
    </xf>
    <xf numFmtId="0" fontId="35" fillId="0" borderId="54" xfId="135" applyFont="1" applyBorder="1"/>
    <xf numFmtId="0" fontId="2" fillId="0" borderId="55" xfId="135" applyFont="1" applyBorder="1"/>
    <xf numFmtId="0" fontId="2" fillId="0" borderId="69" xfId="135" applyFont="1" applyBorder="1"/>
    <xf numFmtId="180" fontId="35" fillId="0" borderId="69" xfId="135" applyNumberFormat="1" applyFont="1" applyBorder="1" applyAlignment="1">
      <alignment horizontal="right"/>
    </xf>
    <xf numFmtId="273" fontId="35" fillId="0" borderId="69" xfId="144" applyNumberFormat="1" applyFont="1" applyFill="1" applyBorder="1"/>
    <xf numFmtId="167" fontId="35" fillId="0" borderId="67" xfId="135" applyNumberFormat="1" applyFont="1" applyBorder="1"/>
    <xf numFmtId="274" fontId="35" fillId="0" borderId="67" xfId="135" applyNumberFormat="1" applyFont="1" applyBorder="1"/>
    <xf numFmtId="274" fontId="35" fillId="0" borderId="0" xfId="135" applyNumberFormat="1" applyFont="1"/>
    <xf numFmtId="0" fontId="54" fillId="0" borderId="0" xfId="135" applyFont="1" applyAlignment="1">
      <alignment vertical="center"/>
    </xf>
    <xf numFmtId="0" fontId="2" fillId="2" borderId="0" xfId="135" applyFont="1" applyFill="1"/>
    <xf numFmtId="180" fontId="15" fillId="2" borderId="0" xfId="135" applyNumberFormat="1" applyFont="1" applyFill="1"/>
    <xf numFmtId="0" fontId="23" fillId="2" borderId="0" xfId="135" applyFont="1" applyFill="1" applyAlignment="1">
      <alignment vertical="center"/>
    </xf>
    <xf numFmtId="184" fontId="2" fillId="2" borderId="0" xfId="135" applyNumberFormat="1" applyFont="1" applyFill="1"/>
    <xf numFmtId="197" fontId="2" fillId="0" borderId="0" xfId="135" applyNumberFormat="1" applyFont="1"/>
    <xf numFmtId="180" fontId="38" fillId="0" borderId="0" xfId="135" applyNumberFormat="1" applyFont="1"/>
    <xf numFmtId="181" fontId="38" fillId="0" borderId="0" xfId="135" applyNumberFormat="1" applyFont="1"/>
    <xf numFmtId="275" fontId="38" fillId="0" borderId="0" xfId="135" applyNumberFormat="1" applyFont="1"/>
    <xf numFmtId="215" fontId="2" fillId="0" borderId="0" xfId="135" applyNumberFormat="1" applyFont="1"/>
    <xf numFmtId="0" fontId="6" fillId="0" borderId="0" xfId="24" applyFont="1" applyAlignment="1">
      <alignment horizontal="left"/>
    </xf>
    <xf numFmtId="0" fontId="22" fillId="0" borderId="0" xfId="145" applyFont="1" applyAlignment="1">
      <alignment vertical="center"/>
    </xf>
    <xf numFmtId="0" fontId="6" fillId="0" borderId="0" xfId="145" applyFont="1"/>
    <xf numFmtId="0" fontId="6" fillId="0" borderId="0" xfId="146"/>
    <xf numFmtId="0" fontId="6" fillId="0" borderId="0" xfId="135" applyFont="1"/>
    <xf numFmtId="0" fontId="2" fillId="0" borderId="0" xfId="145" applyFont="1"/>
    <xf numFmtId="0" fontId="131" fillId="0" borderId="26" xfId="145" applyFont="1" applyBorder="1" applyAlignment="1">
      <alignment horizontal="center" vertical="center"/>
    </xf>
    <xf numFmtId="0" fontId="131" fillId="0" borderId="51" xfId="145" applyFont="1" applyBorder="1" applyAlignment="1">
      <alignment horizontal="center" vertical="center"/>
    </xf>
    <xf numFmtId="0" fontId="64" fillId="0" borderId="163" xfId="145" applyFont="1" applyBorder="1" applyAlignment="1">
      <alignment horizontal="center" vertical="center" wrapText="1"/>
    </xf>
    <xf numFmtId="0" fontId="184" fillId="0" borderId="161" xfId="145" applyFont="1" applyBorder="1" applyAlignment="1">
      <alignment horizontal="center" vertical="center" wrapText="1"/>
    </xf>
    <xf numFmtId="0" fontId="64" fillId="0" borderId="160" xfId="145" applyFont="1" applyBorder="1" applyAlignment="1">
      <alignment horizontal="center" vertical="center" wrapText="1"/>
    </xf>
    <xf numFmtId="0" fontId="186" fillId="0" borderId="163" xfId="145" applyFont="1" applyBorder="1" applyAlignment="1">
      <alignment horizontal="center" vertical="center" wrapText="1"/>
    </xf>
    <xf numFmtId="0" fontId="184" fillId="0" borderId="218" xfId="145" applyFont="1" applyBorder="1" applyAlignment="1">
      <alignment horizontal="center" vertical="center" wrapText="1"/>
    </xf>
    <xf numFmtId="17" fontId="61" fillId="0" borderId="219" xfId="145" quotePrefix="1" applyNumberFormat="1" applyFont="1" applyBorder="1" applyAlignment="1">
      <alignment horizontal="center" vertical="center"/>
    </xf>
    <xf numFmtId="215" fontId="15" fillId="0" borderId="220" xfId="145" applyNumberFormat="1" applyFont="1" applyBorder="1" applyAlignment="1">
      <alignment vertical="center"/>
    </xf>
    <xf numFmtId="215" fontId="15" fillId="0" borderId="221" xfId="145" applyNumberFormat="1" applyFont="1" applyBorder="1" applyAlignment="1">
      <alignment vertical="center"/>
    </xf>
    <xf numFmtId="215" fontId="15" fillId="0" borderId="222" xfId="145" applyNumberFormat="1" applyFont="1" applyBorder="1" applyAlignment="1">
      <alignment vertical="center"/>
    </xf>
    <xf numFmtId="215" fontId="15" fillId="0" borderId="223" xfId="145" applyNumberFormat="1" applyFont="1" applyBorder="1" applyAlignment="1">
      <alignment vertical="center"/>
    </xf>
    <xf numFmtId="215" fontId="15" fillId="0" borderId="224" xfId="145" applyNumberFormat="1" applyFont="1" applyBorder="1" applyAlignment="1">
      <alignment vertical="center"/>
    </xf>
    <xf numFmtId="178" fontId="15" fillId="0" borderId="224" xfId="145" applyNumberFormat="1" applyFont="1" applyBorder="1" applyAlignment="1">
      <alignment vertical="center"/>
    </xf>
    <xf numFmtId="9" fontId="15" fillId="0" borderId="220" xfId="36" applyFont="1" applyFill="1" applyBorder="1" applyAlignment="1">
      <alignment horizontal="center" vertical="center"/>
    </xf>
    <xf numFmtId="9" fontId="15" fillId="0" borderId="225" xfId="36" applyFont="1" applyFill="1" applyBorder="1" applyAlignment="1">
      <alignment horizontal="center" vertical="center"/>
    </xf>
    <xf numFmtId="215" fontId="15" fillId="0" borderId="226" xfId="145" applyNumberFormat="1" applyFont="1" applyBorder="1" applyAlignment="1">
      <alignment vertical="center"/>
    </xf>
    <xf numFmtId="215" fontId="15" fillId="0" borderId="165" xfId="145" applyNumberFormat="1" applyFont="1" applyBorder="1" applyAlignment="1">
      <alignment vertical="center"/>
    </xf>
    <xf numFmtId="215" fontId="15" fillId="0" borderId="227" xfId="145" applyNumberFormat="1" applyFont="1" applyBorder="1" applyAlignment="1">
      <alignment vertical="center"/>
    </xf>
    <xf numFmtId="0" fontId="61" fillId="0" borderId="219" xfId="145" quotePrefix="1" applyFont="1" applyBorder="1" applyAlignment="1">
      <alignment horizontal="center" vertical="center"/>
    </xf>
    <xf numFmtId="17" fontId="61" fillId="0" borderId="228" xfId="145" quotePrefix="1" applyNumberFormat="1" applyFont="1" applyBorder="1" applyAlignment="1">
      <alignment horizontal="right" vertical="center"/>
    </xf>
    <xf numFmtId="215" fontId="15" fillId="0" borderId="229" xfId="145" applyNumberFormat="1" applyFont="1" applyBorder="1" applyAlignment="1">
      <alignment vertical="center"/>
    </xf>
    <xf numFmtId="215" fontId="15" fillId="0" borderId="230" xfId="145" applyNumberFormat="1" applyFont="1" applyBorder="1" applyAlignment="1">
      <alignment vertical="center"/>
    </xf>
    <xf numFmtId="215" fontId="15" fillId="0" borderId="231" xfId="145" applyNumberFormat="1" applyFont="1" applyBorder="1" applyAlignment="1">
      <alignment vertical="center"/>
    </xf>
    <xf numFmtId="215" fontId="15" fillId="0" borderId="232" xfId="145" applyNumberFormat="1" applyFont="1" applyBorder="1" applyAlignment="1">
      <alignment vertical="center"/>
    </xf>
    <xf numFmtId="215" fontId="15" fillId="0" borderId="233" xfId="145" applyNumberFormat="1" applyFont="1" applyBorder="1" applyAlignment="1">
      <alignment vertical="center"/>
    </xf>
    <xf numFmtId="178" fontId="15" fillId="0" borderId="233" xfId="145" applyNumberFormat="1" applyFont="1" applyBorder="1" applyAlignment="1">
      <alignment vertical="center"/>
    </xf>
    <xf numFmtId="9" fontId="15" fillId="0" borderId="229" xfId="36" applyFont="1" applyFill="1" applyBorder="1" applyAlignment="1">
      <alignment horizontal="center" vertical="center"/>
    </xf>
    <xf numFmtId="9" fontId="15" fillId="0" borderId="234" xfId="36" applyFont="1" applyFill="1" applyBorder="1" applyAlignment="1">
      <alignment horizontal="center" vertical="center"/>
    </xf>
    <xf numFmtId="0" fontId="15" fillId="0" borderId="0" xfId="135" applyFont="1" applyAlignment="1">
      <alignment vertical="center"/>
    </xf>
    <xf numFmtId="0" fontId="22" fillId="0" borderId="0" xfId="147" applyFont="1" applyAlignment="1">
      <alignment horizontal="left" vertical="center"/>
    </xf>
    <xf numFmtId="0" fontId="2" fillId="0" borderId="0" xfId="147" applyFont="1"/>
    <xf numFmtId="0" fontId="6" fillId="0" borderId="0" xfId="147"/>
    <xf numFmtId="269" fontId="2" fillId="0" borderId="0" xfId="139" applyFont="1"/>
    <xf numFmtId="178" fontId="2" fillId="0" borderId="0" xfId="135" applyNumberFormat="1" applyFont="1"/>
    <xf numFmtId="178" fontId="38" fillId="2" borderId="0" xfId="135" applyNumberFormat="1" applyFont="1" applyFill="1"/>
    <xf numFmtId="215" fontId="61" fillId="2" borderId="0" xfId="148" applyNumberFormat="1" applyFont="1" applyFill="1" applyBorder="1" applyAlignment="1">
      <alignment vertical="center"/>
    </xf>
    <xf numFmtId="215" fontId="61" fillId="2" borderId="0" xfId="147" applyNumberFormat="1" applyFont="1" applyFill="1" applyAlignment="1">
      <alignment vertical="center"/>
    </xf>
    <xf numFmtId="198" fontId="61" fillId="2" borderId="0" xfId="147" applyNumberFormat="1" applyFont="1" applyFill="1" applyAlignment="1">
      <alignment vertical="center"/>
    </xf>
    <xf numFmtId="0" fontId="54" fillId="0" borderId="0" xfId="135" applyFont="1" applyAlignment="1">
      <alignment vertical="top"/>
    </xf>
    <xf numFmtId="0" fontId="8" fillId="0" borderId="0" xfId="3" applyFill="1" applyAlignment="1">
      <alignment horizontal="left" vertical="center"/>
    </xf>
    <xf numFmtId="0" fontId="6" fillId="0" borderId="0" xfId="56" applyFont="1" applyAlignment="1">
      <alignment vertical="center"/>
    </xf>
    <xf numFmtId="165" fontId="6" fillId="0" borderId="0" xfId="56" applyNumberFormat="1" applyFont="1" applyAlignment="1">
      <alignment vertical="center"/>
    </xf>
    <xf numFmtId="0" fontId="22" fillId="0" borderId="0" xfId="44" quotePrefix="1" applyFont="1" applyAlignment="1">
      <alignment horizontal="left" vertical="center"/>
    </xf>
    <xf numFmtId="0" fontId="61" fillId="0" borderId="4" xfId="44" applyFont="1" applyBorder="1" applyAlignment="1">
      <alignment horizontal="center" vertical="center"/>
    </xf>
    <xf numFmtId="0" fontId="61" fillId="0" borderId="7" xfId="44" applyFont="1" applyBorder="1" applyAlignment="1">
      <alignment horizontal="left" vertical="center"/>
    </xf>
    <xf numFmtId="0" fontId="61" fillId="0" borderId="42" xfId="44" applyFont="1" applyBorder="1" applyAlignment="1">
      <alignment horizontal="center" vertical="center"/>
    </xf>
    <xf numFmtId="0" fontId="61" fillId="0" borderId="4" xfId="56" applyFont="1" applyBorder="1" applyAlignment="1">
      <alignment horizontal="center" vertical="center"/>
    </xf>
    <xf numFmtId="0" fontId="61" fillId="0" borderId="42" xfId="56" applyFont="1" applyBorder="1" applyAlignment="1">
      <alignment horizontal="center" vertical="center"/>
    </xf>
    <xf numFmtId="0" fontId="22" fillId="0" borderId="7" xfId="44" applyFont="1" applyBorder="1" applyAlignment="1">
      <alignment horizontal="center" vertical="center"/>
    </xf>
    <xf numFmtId="0" fontId="61" fillId="0" borderId="7" xfId="44" applyFont="1" applyBorder="1" applyAlignment="1">
      <alignment horizontal="center" vertical="center"/>
    </xf>
    <xf numFmtId="0" fontId="61" fillId="0" borderId="7" xfId="56" applyFont="1" applyBorder="1" applyAlignment="1">
      <alignment horizontal="center" vertical="center"/>
    </xf>
    <xf numFmtId="0" fontId="61" fillId="0" borderId="2" xfId="44" applyFont="1" applyBorder="1" applyAlignment="1">
      <alignment horizontal="left" vertical="center"/>
    </xf>
    <xf numFmtId="0" fontId="61" fillId="0" borderId="2" xfId="44" applyFont="1" applyBorder="1" applyAlignment="1">
      <alignment horizontal="center" vertical="center"/>
    </xf>
    <xf numFmtId="0" fontId="61" fillId="0" borderId="58" xfId="44" applyFont="1" applyBorder="1" applyAlignment="1">
      <alignment horizontal="center" vertical="center"/>
    </xf>
    <xf numFmtId="0" fontId="61" fillId="0" borderId="2" xfId="56" applyFont="1" applyBorder="1" applyAlignment="1">
      <alignment horizontal="center" vertical="center"/>
    </xf>
    <xf numFmtId="0" fontId="61" fillId="0" borderId="58" xfId="56" applyFont="1" applyBorder="1" applyAlignment="1">
      <alignment horizontal="center" vertical="center"/>
    </xf>
    <xf numFmtId="0" fontId="35" fillId="0" borderId="4" xfId="44" quotePrefix="1" applyFont="1" applyBorder="1" applyAlignment="1">
      <alignment horizontal="left" vertical="center"/>
    </xf>
    <xf numFmtId="165" fontId="61" fillId="0" borderId="10" xfId="44" applyNumberFormat="1" applyFont="1" applyBorder="1" applyAlignment="1">
      <alignment vertical="center"/>
    </xf>
    <xf numFmtId="165" fontId="61" fillId="0" borderId="42" xfId="44" applyNumberFormat="1" applyFont="1" applyBorder="1" applyAlignment="1">
      <alignment vertical="center"/>
    </xf>
    <xf numFmtId="165" fontId="61" fillId="0" borderId="10" xfId="44" applyNumberFormat="1" applyFont="1" applyBorder="1" applyAlignment="1">
      <alignment horizontal="right" vertical="center"/>
    </xf>
    <xf numFmtId="165" fontId="61" fillId="2" borderId="42" xfId="44" applyNumberFormat="1" applyFont="1" applyFill="1" applyBorder="1" applyAlignment="1">
      <alignment horizontal="right" vertical="center"/>
    </xf>
    <xf numFmtId="165" fontId="61" fillId="0" borderId="42" xfId="44" applyNumberFormat="1" applyFont="1" applyBorder="1" applyAlignment="1">
      <alignment horizontal="right" vertical="center"/>
    </xf>
    <xf numFmtId="165" fontId="2" fillId="0" borderId="0" xfId="44" applyNumberFormat="1" applyFont="1" applyAlignment="1">
      <alignment horizontal="left" vertical="center" wrapText="1"/>
    </xf>
    <xf numFmtId="0" fontId="15" fillId="0" borderId="7" xfId="44" quotePrefix="1" applyFont="1" applyBorder="1" applyAlignment="1">
      <alignment horizontal="left" vertical="center"/>
    </xf>
    <xf numFmtId="165" fontId="15" fillId="0" borderId="10" xfId="44" applyNumberFormat="1" applyFont="1" applyBorder="1" applyAlignment="1">
      <alignment vertical="center"/>
    </xf>
    <xf numFmtId="165" fontId="15" fillId="0" borderId="42" xfId="44" applyNumberFormat="1" applyFont="1" applyBorder="1" applyAlignment="1">
      <alignment vertical="center"/>
    </xf>
    <xf numFmtId="165" fontId="15" fillId="0" borderId="10" xfId="44" applyNumberFormat="1" applyFont="1" applyBorder="1" applyAlignment="1">
      <alignment horizontal="right" vertical="center"/>
    </xf>
    <xf numFmtId="165" fontId="15" fillId="0" borderId="42" xfId="44" applyNumberFormat="1" applyFont="1" applyBorder="1" applyAlignment="1">
      <alignment horizontal="right" vertical="center"/>
    </xf>
    <xf numFmtId="165" fontId="15" fillId="0" borderId="0" xfId="44" applyNumberFormat="1" applyFont="1" applyAlignment="1">
      <alignment horizontal="left" vertical="center" wrapText="1"/>
    </xf>
    <xf numFmtId="0" fontId="15" fillId="0" borderId="7" xfId="44" applyFont="1" applyBorder="1" applyAlignment="1">
      <alignment horizontal="left" vertical="center"/>
    </xf>
    <xf numFmtId="0" fontId="38" fillId="0" borderId="7" xfId="44" applyFont="1" applyBorder="1" applyAlignment="1">
      <alignment horizontal="left" vertical="center"/>
    </xf>
    <xf numFmtId="0" fontId="38" fillId="0" borderId="10" xfId="44" applyFont="1" applyBorder="1" applyAlignment="1">
      <alignment horizontal="left" vertical="center" wrapText="1"/>
    </xf>
    <xf numFmtId="0" fontId="38" fillId="0" borderId="42" xfId="44" applyFont="1" applyBorder="1" applyAlignment="1">
      <alignment horizontal="left" vertical="center" wrapText="1"/>
    </xf>
    <xf numFmtId="0" fontId="38" fillId="0" borderId="10" xfId="44" applyFont="1" applyBorder="1" applyAlignment="1">
      <alignment horizontal="right" vertical="center" wrapText="1"/>
    </xf>
    <xf numFmtId="0" fontId="38" fillId="0" borderId="42" xfId="44" applyFont="1" applyBorder="1" applyAlignment="1">
      <alignment horizontal="right" vertical="center" wrapText="1"/>
    </xf>
    <xf numFmtId="0" fontId="35" fillId="0" borderId="7" xfId="44" quotePrefix="1" applyFont="1" applyBorder="1" applyAlignment="1">
      <alignment horizontal="left" vertical="center"/>
    </xf>
    <xf numFmtId="165" fontId="61" fillId="0" borderId="0" xfId="44" applyNumberFormat="1" applyFont="1" applyAlignment="1">
      <alignment horizontal="right" vertical="center"/>
    </xf>
    <xf numFmtId="3" fontId="187" fillId="0" borderId="7" xfId="44" applyNumberFormat="1" applyFont="1" applyBorder="1" applyAlignment="1">
      <alignment vertical="center"/>
    </xf>
    <xf numFmtId="165" fontId="2" fillId="0" borderId="0" xfId="44" applyNumberFormat="1" applyFont="1" applyAlignment="1">
      <alignment horizontal="right" vertical="center"/>
    </xf>
    <xf numFmtId="165" fontId="2" fillId="0" borderId="42" xfId="44" applyNumberFormat="1" applyFont="1" applyBorder="1" applyAlignment="1">
      <alignment horizontal="right" vertical="center"/>
    </xf>
    <xf numFmtId="276" fontId="2" fillId="0" borderId="0" xfId="44" applyNumberFormat="1" applyFont="1" applyAlignment="1">
      <alignment horizontal="right" vertical="center"/>
    </xf>
    <xf numFmtId="276" fontId="2" fillId="0" borderId="42" xfId="44" applyNumberFormat="1" applyFont="1" applyBorder="1" applyAlignment="1">
      <alignment horizontal="right" vertical="center"/>
    </xf>
    <xf numFmtId="3" fontId="168" fillId="0" borderId="7" xfId="44" applyNumberFormat="1" applyFont="1" applyBorder="1" applyAlignment="1">
      <alignment vertical="center"/>
    </xf>
    <xf numFmtId="3" fontId="187" fillId="0" borderId="7" xfId="44" applyNumberFormat="1" applyFont="1" applyBorder="1" applyAlignment="1">
      <alignment vertical="center" wrapText="1"/>
    </xf>
    <xf numFmtId="0" fontId="38" fillId="0" borderId="7" xfId="44" quotePrefix="1" applyFont="1" applyBorder="1" applyAlignment="1">
      <alignment horizontal="left" vertical="center"/>
    </xf>
    <xf numFmtId="165" fontId="61" fillId="0" borderId="8" xfId="44" applyNumberFormat="1" applyFont="1" applyBorder="1" applyAlignment="1">
      <alignment horizontal="right" vertical="center"/>
    </xf>
    <xf numFmtId="165" fontId="61" fillId="0" borderId="58" xfId="44" applyNumberFormat="1" applyFont="1" applyBorder="1" applyAlignment="1">
      <alignment horizontal="right" vertical="center"/>
    </xf>
    <xf numFmtId="0" fontId="61" fillId="0" borderId="1" xfId="44" quotePrefix="1" applyFont="1" applyBorder="1" applyAlignment="1">
      <alignment horizontal="left" vertical="center"/>
    </xf>
    <xf numFmtId="165" fontId="61" fillId="0" borderId="12" xfId="44" applyNumberFormat="1" applyFont="1" applyBorder="1" applyAlignment="1">
      <alignment horizontal="right" vertical="center"/>
    </xf>
    <xf numFmtId="165" fontId="61" fillId="0" borderId="3" xfId="44" applyNumberFormat="1" applyFont="1" applyBorder="1" applyAlignment="1">
      <alignment horizontal="right" vertical="center"/>
    </xf>
    <xf numFmtId="165" fontId="61" fillId="2" borderId="3" xfId="44" applyNumberFormat="1" applyFont="1" applyFill="1" applyBorder="1" applyAlignment="1">
      <alignment horizontal="right" vertical="center"/>
    </xf>
    <xf numFmtId="0" fontId="61" fillId="0" borderId="5" xfId="44" quotePrefix="1" applyFont="1" applyBorder="1" applyAlignment="1">
      <alignment horizontal="left" vertical="center"/>
    </xf>
    <xf numFmtId="165" fontId="61" fillId="0" borderId="5" xfId="44" applyNumberFormat="1" applyFont="1" applyBorder="1" applyAlignment="1">
      <alignment horizontal="right" vertical="center"/>
    </xf>
    <xf numFmtId="165" fontId="61" fillId="2" borderId="5" xfId="44" applyNumberFormat="1" applyFont="1" applyFill="1" applyBorder="1" applyAlignment="1">
      <alignment horizontal="right" vertical="center"/>
    </xf>
    <xf numFmtId="0" fontId="22" fillId="0" borderId="0" xfId="76" quotePrefix="1" applyFont="1" applyAlignment="1">
      <alignment horizontal="left"/>
    </xf>
    <xf numFmtId="0" fontId="18" fillId="0" borderId="0" xfId="76" applyFont="1"/>
    <xf numFmtId="0" fontId="44" fillId="0" borderId="0" xfId="149" applyFont="1"/>
    <xf numFmtId="0" fontId="18" fillId="0" borderId="4" xfId="76" applyFont="1" applyBorder="1"/>
    <xf numFmtId="0" fontId="18" fillId="0" borderId="7" xfId="76" applyFont="1" applyBorder="1" applyAlignment="1">
      <alignment horizontal="center"/>
    </xf>
    <xf numFmtId="0" fontId="38" fillId="0" borderId="7" xfId="76" applyFont="1" applyBorder="1" applyAlignment="1">
      <alignment horizontal="center"/>
    </xf>
    <xf numFmtId="0" fontId="38" fillId="0" borderId="42" xfId="76" applyFont="1" applyBorder="1" applyAlignment="1">
      <alignment horizontal="center"/>
    </xf>
    <xf numFmtId="0" fontId="38" fillId="0" borderId="9" xfId="76" applyFont="1" applyBorder="1" applyAlignment="1">
      <alignment horizontal="center"/>
    </xf>
    <xf numFmtId="0" fontId="38" fillId="0" borderId="57" xfId="76" applyFont="1" applyBorder="1" applyAlignment="1">
      <alignment horizontal="center"/>
    </xf>
    <xf numFmtId="0" fontId="18" fillId="0" borderId="7" xfId="76" applyFont="1" applyBorder="1"/>
    <xf numFmtId="0" fontId="38" fillId="0" borderId="10" xfId="76" applyFont="1" applyBorder="1" applyAlignment="1">
      <alignment horizontal="center"/>
    </xf>
    <xf numFmtId="0" fontId="18" fillId="0" borderId="2" xfId="76" applyFont="1" applyBorder="1"/>
    <xf numFmtId="0" fontId="38" fillId="0" borderId="2" xfId="76" applyFont="1" applyBorder="1" applyAlignment="1">
      <alignment horizontal="center"/>
    </xf>
    <xf numFmtId="0" fontId="38" fillId="0" borderId="58" xfId="76" applyFont="1" applyBorder="1" applyAlignment="1">
      <alignment horizontal="center"/>
    </xf>
    <xf numFmtId="0" fontId="38" fillId="0" borderId="8" xfId="76" applyFont="1" applyBorder="1" applyAlignment="1">
      <alignment horizontal="center"/>
    </xf>
    <xf numFmtId="0" fontId="22" fillId="0" borderId="4" xfId="76" applyFont="1" applyBorder="1" applyAlignment="1">
      <alignment vertical="center"/>
    </xf>
    <xf numFmtId="165" fontId="66" fillId="0" borderId="9" xfId="76" applyNumberFormat="1" applyFont="1" applyBorder="1" applyAlignment="1">
      <alignment horizontal="center"/>
    </xf>
    <xf numFmtId="165" fontId="66" fillId="0" borderId="57" xfId="76" applyNumberFormat="1" applyFont="1" applyBorder="1" applyAlignment="1">
      <alignment horizontal="center"/>
    </xf>
    <xf numFmtId="0" fontId="18" fillId="0" borderId="7" xfId="76" applyFont="1" applyBorder="1" applyAlignment="1">
      <alignment vertical="center"/>
    </xf>
    <xf numFmtId="165" fontId="38" fillId="0" borderId="10" xfId="76" applyNumberFormat="1" applyFont="1" applyBorder="1" applyAlignment="1">
      <alignment horizontal="center"/>
    </xf>
    <xf numFmtId="165" fontId="38" fillId="0" borderId="42" xfId="76" applyNumberFormat="1" applyFont="1" applyBorder="1" applyAlignment="1">
      <alignment horizontal="center"/>
    </xf>
    <xf numFmtId="165" fontId="2" fillId="0" borderId="10" xfId="76" applyNumberFormat="1" applyFont="1" applyBorder="1" applyAlignment="1">
      <alignment horizontal="center"/>
    </xf>
    <xf numFmtId="0" fontId="22" fillId="0" borderId="7" xfId="76" applyFont="1" applyBorder="1" applyAlignment="1">
      <alignment vertical="center"/>
    </xf>
    <xf numFmtId="165" fontId="66" fillId="0" borderId="10" xfId="76" applyNumberFormat="1" applyFont="1" applyBorder="1" applyAlignment="1">
      <alignment horizontal="center"/>
    </xf>
    <xf numFmtId="165" fontId="66" fillId="0" borderId="42" xfId="76" applyNumberFormat="1" applyFont="1" applyBorder="1" applyAlignment="1">
      <alignment horizontal="center"/>
    </xf>
    <xf numFmtId="0" fontId="18" fillId="0" borderId="7" xfId="76" applyFont="1" applyBorder="1" applyAlignment="1">
      <alignment horizontal="left" vertical="center"/>
    </xf>
    <xf numFmtId="0" fontId="22" fillId="0" borderId="1" xfId="76" applyFont="1" applyBorder="1" applyAlignment="1">
      <alignment horizontal="center" vertical="center"/>
    </xf>
    <xf numFmtId="165" fontId="66" fillId="0" borderId="11" xfId="76" applyNumberFormat="1" applyFont="1" applyBorder="1" applyAlignment="1">
      <alignment horizontal="center" vertical="center"/>
    </xf>
    <xf numFmtId="165" fontId="66" fillId="0" borderId="3" xfId="76" applyNumberFormat="1" applyFont="1" applyBorder="1" applyAlignment="1">
      <alignment horizontal="center" vertical="center"/>
    </xf>
    <xf numFmtId="165" fontId="66" fillId="2" borderId="3" xfId="76" applyNumberFormat="1" applyFont="1" applyFill="1" applyBorder="1" applyAlignment="1">
      <alignment horizontal="center" vertical="center"/>
    </xf>
    <xf numFmtId="0" fontId="18" fillId="0" borderId="0" xfId="76" quotePrefix="1" applyFont="1" applyAlignment="1">
      <alignment horizontal="left"/>
    </xf>
    <xf numFmtId="0" fontId="44" fillId="0" borderId="0" xfId="149" quotePrefix="1" applyFont="1"/>
    <xf numFmtId="165" fontId="66" fillId="0" borderId="5" xfId="44" applyNumberFormat="1" applyFont="1" applyBorder="1" applyAlignment="1"/>
    <xf numFmtId="165" fontId="66" fillId="0" borderId="57" xfId="44" applyNumberFormat="1" applyFont="1" applyBorder="1" applyAlignment="1"/>
    <xf numFmtId="165" fontId="38" fillId="0" borderId="0" xfId="44" applyNumberFormat="1" applyFont="1" applyAlignment="1"/>
    <xf numFmtId="165" fontId="38" fillId="0" borderId="42" xfId="44" applyNumberFormat="1" applyFont="1" applyBorder="1" applyAlignment="1"/>
    <xf numFmtId="165" fontId="2" fillId="0" borderId="0" xfId="44" applyNumberFormat="1" applyFont="1" applyAlignment="1"/>
    <xf numFmtId="165" fontId="66" fillId="0" borderId="0" xfId="44" applyNumberFormat="1" applyFont="1" applyAlignment="1"/>
    <xf numFmtId="165" fontId="66" fillId="0" borderId="42" xfId="44" applyNumberFormat="1" applyFont="1" applyBorder="1" applyAlignment="1"/>
    <xf numFmtId="165" fontId="38" fillId="0" borderId="6" xfId="44" applyNumberFormat="1" applyFont="1" applyBorder="1" applyAlignment="1"/>
    <xf numFmtId="165" fontId="38" fillId="0" borderId="58" xfId="44" applyNumberFormat="1" applyFont="1" applyBorder="1" applyAlignment="1"/>
    <xf numFmtId="165" fontId="66" fillId="0" borderId="6" xfId="44" applyNumberFormat="1" applyFont="1" applyBorder="1" applyAlignment="1"/>
    <xf numFmtId="165" fontId="66" fillId="0" borderId="58" xfId="44" applyNumberFormat="1" applyFont="1" applyBorder="1" applyAlignment="1"/>
    <xf numFmtId="165" fontId="66" fillId="2" borderId="58" xfId="44" applyNumberFormat="1" applyFont="1" applyFill="1" applyBorder="1" applyAlignment="1"/>
    <xf numFmtId="0" fontId="38" fillId="0" borderId="7" xfId="56" applyFont="1" applyBorder="1" applyAlignment="1">
      <alignment horizontal="center"/>
    </xf>
    <xf numFmtId="0" fontId="38" fillId="0" borderId="2" xfId="56" applyFont="1" applyBorder="1" applyAlignment="1">
      <alignment horizontal="center"/>
    </xf>
    <xf numFmtId="165" fontId="66" fillId="0" borderId="9" xfId="56" applyNumberFormat="1" applyFont="1" applyBorder="1"/>
    <xf numFmtId="165" fontId="66" fillId="0" borderId="57" xfId="56" applyNumberFormat="1" applyFont="1" applyBorder="1"/>
    <xf numFmtId="165" fontId="38" fillId="0" borderId="10" xfId="56" applyNumberFormat="1" applyFont="1" applyBorder="1"/>
    <xf numFmtId="165" fontId="38" fillId="0" borderId="42" xfId="56" applyNumberFormat="1" applyFont="1" applyBorder="1"/>
    <xf numFmtId="165" fontId="66" fillId="0" borderId="10" xfId="56" applyNumberFormat="1" applyFont="1" applyBorder="1"/>
    <xf numFmtId="165" fontId="66" fillId="0" borderId="42" xfId="56" applyNumberFormat="1" applyFont="1" applyBorder="1"/>
    <xf numFmtId="165" fontId="66" fillId="0" borderId="11" xfId="56" applyNumberFormat="1" applyFont="1" applyBorder="1"/>
    <xf numFmtId="165" fontId="66" fillId="0" borderId="3" xfId="56" applyNumberFormat="1" applyFont="1" applyBorder="1"/>
    <xf numFmtId="218" fontId="190" fillId="0" borderId="0" xfId="149" applyNumberFormat="1" applyFont="1"/>
    <xf numFmtId="165" fontId="44" fillId="0" borderId="0" xfId="149" applyNumberFormat="1" applyFont="1"/>
    <xf numFmtId="3" fontId="44" fillId="0" borderId="0" xfId="149" applyNumberFormat="1" applyFont="1"/>
    <xf numFmtId="0" fontId="2" fillId="0" borderId="0" xfId="56"/>
    <xf numFmtId="0" fontId="7" fillId="0" borderId="0" xfId="44" quotePrefix="1" applyFont="1" applyAlignment="1">
      <alignment horizontal="left"/>
    </xf>
    <xf numFmtId="0" fontId="18" fillId="0" borderId="0" xfId="44" applyFont="1">
      <alignment horizontal="left" vertical="top" wrapText="1"/>
    </xf>
    <xf numFmtId="0" fontId="38" fillId="0" borderId="3" xfId="44" applyFont="1" applyBorder="1" applyAlignment="1">
      <alignment horizontal="center" vertical="center"/>
    </xf>
    <xf numFmtId="0" fontId="38" fillId="0" borderId="1" xfId="44" applyFont="1" applyBorder="1" applyAlignment="1">
      <alignment horizontal="center" vertical="center"/>
    </xf>
    <xf numFmtId="0" fontId="2" fillId="0" borderId="3" xfId="56" applyBorder="1" applyAlignment="1">
      <alignment horizontal="center" vertical="center"/>
    </xf>
    <xf numFmtId="0" fontId="2" fillId="0" borderId="1" xfId="56" applyBorder="1" applyAlignment="1">
      <alignment horizontal="center" vertical="center"/>
    </xf>
    <xf numFmtId="1" fontId="38" fillId="0" borderId="4" xfId="44" applyNumberFormat="1" applyFont="1" applyBorder="1" applyAlignment="1">
      <alignment horizontal="center" vertical="center"/>
    </xf>
    <xf numFmtId="1" fontId="38" fillId="0" borderId="1" xfId="44" applyNumberFormat="1" applyFont="1" applyBorder="1" applyAlignment="1">
      <alignment horizontal="center" vertical="center"/>
    </xf>
    <xf numFmtId="1" fontId="2" fillId="0" borderId="1" xfId="56" applyNumberFormat="1" applyBorder="1" applyAlignment="1">
      <alignment horizontal="center" vertical="center"/>
    </xf>
    <xf numFmtId="0" fontId="18" fillId="0" borderId="4" xfId="44" applyFont="1" applyBorder="1" applyAlignment="1">
      <alignment horizontal="center" vertical="center"/>
    </xf>
    <xf numFmtId="3" fontId="38" fillId="0" borderId="9" xfId="44" applyNumberFormat="1" applyFont="1" applyBorder="1" applyAlignment="1">
      <alignment vertical="center" wrapText="1"/>
    </xf>
    <xf numFmtId="3" fontId="38" fillId="0" borderId="5" xfId="44" applyNumberFormat="1" applyFont="1" applyBorder="1" applyAlignment="1">
      <alignment vertical="center" wrapText="1"/>
    </xf>
    <xf numFmtId="173" fontId="38" fillId="0" borderId="5" xfId="44" applyNumberFormat="1" applyFont="1" applyBorder="1" applyAlignment="1">
      <alignment vertical="center" wrapText="1"/>
    </xf>
    <xf numFmtId="168" fontId="38" fillId="0" borderId="57" xfId="44" applyNumberFormat="1" applyFont="1" applyBorder="1" applyAlignment="1">
      <alignment vertical="center"/>
    </xf>
    <xf numFmtId="186" fontId="38" fillId="0" borderId="57" xfId="44" applyNumberFormat="1" applyFont="1" applyBorder="1" applyAlignment="1">
      <alignment vertical="center"/>
    </xf>
    <xf numFmtId="0" fontId="38" fillId="0" borderId="0" xfId="44" applyFont="1" applyAlignment="1">
      <alignment vertical="center" wrapText="1"/>
    </xf>
    <xf numFmtId="0" fontId="18" fillId="0" borderId="7" xfId="44" applyFont="1" applyBorder="1" applyAlignment="1">
      <alignment horizontal="center" vertical="center"/>
    </xf>
    <xf numFmtId="3" fontId="38" fillId="0" borderId="10" xfId="44" applyNumberFormat="1" applyFont="1" applyBorder="1" applyAlignment="1">
      <alignment vertical="center" wrapText="1"/>
    </xf>
    <xf numFmtId="3" fontId="38" fillId="0" borderId="0" xfId="44" applyNumberFormat="1" applyFont="1" applyAlignment="1">
      <alignment vertical="center" wrapText="1"/>
    </xf>
    <xf numFmtId="173" fontId="38" fillId="0" borderId="0" xfId="44" applyNumberFormat="1" applyFont="1" applyAlignment="1">
      <alignment vertical="center" wrapText="1"/>
    </xf>
    <xf numFmtId="168" fontId="38" fillId="0" borderId="42" xfId="44" applyNumberFormat="1" applyFont="1" applyBorder="1" applyAlignment="1">
      <alignment vertical="center"/>
    </xf>
    <xf numFmtId="186" fontId="38" fillId="0" borderId="42" xfId="44" applyNumberFormat="1" applyFont="1" applyBorder="1" applyAlignment="1">
      <alignment vertical="center"/>
    </xf>
    <xf numFmtId="0" fontId="22" fillId="0" borderId="1" xfId="44" applyFont="1" applyBorder="1" applyAlignment="1">
      <alignment horizontal="center" vertical="center"/>
    </xf>
    <xf numFmtId="3" fontId="66" fillId="0" borderId="11" xfId="44" applyNumberFormat="1" applyFont="1" applyBorder="1" applyAlignment="1">
      <alignment vertical="center" wrapText="1"/>
    </xf>
    <xf numFmtId="3" fontId="66" fillId="0" borderId="12" xfId="44" applyNumberFormat="1" applyFont="1" applyBorder="1" applyAlignment="1">
      <alignment vertical="center" wrapText="1"/>
    </xf>
    <xf numFmtId="186" fontId="66" fillId="0" borderId="3" xfId="44" applyNumberFormat="1" applyFont="1" applyBorder="1" applyAlignment="1">
      <alignment vertical="center"/>
    </xf>
    <xf numFmtId="0" fontId="15" fillId="0" borderId="0" xfId="149" quotePrefix="1" applyFont="1" applyAlignment="1">
      <alignment horizontal="left"/>
    </xf>
    <xf numFmtId="0" fontId="2" fillId="0" borderId="0" xfId="44" applyFont="1">
      <alignment horizontal="left" vertical="top" wrapText="1"/>
    </xf>
    <xf numFmtId="0" fontId="6" fillId="0" borderId="0" xfId="0" applyFont="1" applyAlignment="1">
      <alignment vertical="center"/>
    </xf>
    <xf numFmtId="0" fontId="22" fillId="0" borderId="0" xfId="150" quotePrefix="1" applyFont="1" applyAlignment="1">
      <alignment horizontal="left" vertical="center"/>
    </xf>
    <xf numFmtId="0" fontId="18" fillId="0" borderId="0" xfId="150" applyFont="1" applyAlignment="1">
      <alignment vertical="center"/>
    </xf>
    <xf numFmtId="0" fontId="22" fillId="0" borderId="0" xfId="150" applyFont="1" applyAlignment="1">
      <alignment vertical="center"/>
    </xf>
    <xf numFmtId="0" fontId="18" fillId="0" borderId="4" xfId="150" quotePrefix="1" applyFont="1" applyBorder="1" applyAlignment="1">
      <alignment horizontal="center" vertical="center" wrapText="1"/>
    </xf>
    <xf numFmtId="17" fontId="18" fillId="0" borderId="4" xfId="150" quotePrefix="1" applyNumberFormat="1" applyFont="1" applyBorder="1" applyAlignment="1">
      <alignment horizontal="center" vertical="center" wrapText="1"/>
    </xf>
    <xf numFmtId="0" fontId="22" fillId="0" borderId="10" xfId="150" applyFont="1" applyBorder="1" applyAlignment="1">
      <alignment vertical="center" wrapText="1"/>
    </xf>
    <xf numFmtId="240" fontId="35" fillId="0" borderId="4" xfId="150" applyNumberFormat="1" applyFont="1" applyBorder="1" applyAlignment="1">
      <alignment vertical="center"/>
    </xf>
    <xf numFmtId="240" fontId="35" fillId="0" borderId="9" xfId="150" applyNumberFormat="1" applyFont="1" applyBorder="1" applyAlignment="1">
      <alignment vertical="center"/>
    </xf>
    <xf numFmtId="240" fontId="35" fillId="0" borderId="5" xfId="150" applyNumberFormat="1" applyFont="1" applyBorder="1" applyAlignment="1">
      <alignment vertical="center"/>
    </xf>
    <xf numFmtId="240" fontId="35" fillId="0" borderId="57" xfId="150" applyNumberFormat="1" applyFont="1" applyBorder="1" applyAlignment="1">
      <alignment vertical="center"/>
    </xf>
    <xf numFmtId="240" fontId="35" fillId="0" borderId="7" xfId="150" applyNumberFormat="1" applyFont="1" applyBorder="1" applyAlignment="1">
      <alignment vertical="center"/>
    </xf>
    <xf numFmtId="240" fontId="35" fillId="0" borderId="10" xfId="150" applyNumberFormat="1" applyFont="1" applyBorder="1" applyAlignment="1">
      <alignment vertical="center"/>
    </xf>
    <xf numFmtId="240" fontId="35" fillId="0" borderId="0" xfId="150" applyNumberFormat="1" applyFont="1" applyAlignment="1">
      <alignment vertical="center"/>
    </xf>
    <xf numFmtId="240" fontId="35" fillId="0" borderId="42" xfId="150" applyNumberFormat="1" applyFont="1" applyBorder="1" applyAlignment="1">
      <alignment vertical="center"/>
    </xf>
    <xf numFmtId="2" fontId="18" fillId="0" borderId="7" xfId="150" applyNumberFormat="1" applyFont="1" applyBorder="1" applyAlignment="1">
      <alignment vertical="center"/>
    </xf>
    <xf numFmtId="240" fontId="2" fillId="0" borderId="7" xfId="150" applyNumberFormat="1" applyFont="1" applyBorder="1" applyAlignment="1">
      <alignment vertical="center"/>
    </xf>
    <xf numFmtId="240" fontId="2" fillId="0" borderId="10" xfId="150" applyNumberFormat="1" applyFont="1" applyBorder="1" applyAlignment="1">
      <alignment vertical="center"/>
    </xf>
    <xf numFmtId="240" fontId="2" fillId="0" borderId="0" xfId="150" applyNumberFormat="1" applyFont="1" applyAlignment="1">
      <alignment vertical="center"/>
    </xf>
    <xf numFmtId="240" fontId="2" fillId="0" borderId="42" xfId="150" applyNumberFormat="1" applyFont="1" applyBorder="1" applyAlignment="1">
      <alignment vertical="center"/>
    </xf>
    <xf numFmtId="0" fontId="18" fillId="0" borderId="10" xfId="150" applyFont="1" applyBorder="1" applyAlignment="1">
      <alignment vertical="center" wrapText="1"/>
    </xf>
    <xf numFmtId="240" fontId="35" fillId="0" borderId="8" xfId="150" applyNumberFormat="1" applyFont="1" applyBorder="1" applyAlignment="1">
      <alignment vertical="center"/>
    </xf>
    <xf numFmtId="240" fontId="35" fillId="0" borderId="6" xfId="150" applyNumberFormat="1" applyFont="1" applyBorder="1" applyAlignment="1">
      <alignment vertical="center"/>
    </xf>
    <xf numFmtId="0" fontId="22" fillId="0" borderId="11" xfId="150" applyFont="1" applyBorder="1" applyAlignment="1">
      <alignment horizontal="center" vertical="center"/>
    </xf>
    <xf numFmtId="240" fontId="35" fillId="0" borderId="1" xfId="150" applyNumberFormat="1" applyFont="1" applyBorder="1" applyAlignment="1">
      <alignment vertical="center"/>
    </xf>
    <xf numFmtId="240" fontId="35" fillId="0" borderId="11" xfId="150" applyNumberFormat="1" applyFont="1" applyBorder="1" applyAlignment="1">
      <alignment vertical="center"/>
    </xf>
    <xf numFmtId="240" fontId="35" fillId="0" borderId="12" xfId="150" applyNumberFormat="1" applyFont="1" applyBorder="1" applyAlignment="1">
      <alignment vertical="center"/>
    </xf>
    <xf numFmtId="240" fontId="35" fillId="0" borderId="3" xfId="150" applyNumberFormat="1" applyFont="1" applyBorder="1" applyAlignment="1">
      <alignment vertical="center"/>
    </xf>
    <xf numFmtId="0" fontId="6" fillId="0" borderId="0" xfId="0" applyFont="1"/>
    <xf numFmtId="0" fontId="2" fillId="0" borderId="0" xfId="150" applyFont="1" applyAlignment="1">
      <alignment vertical="center"/>
    </xf>
    <xf numFmtId="0" fontId="18" fillId="0" borderId="1" xfId="150" quotePrefix="1" applyFont="1" applyBorder="1" applyAlignment="1">
      <alignment horizontal="center" vertical="center" wrapText="1"/>
    </xf>
    <xf numFmtId="2" fontId="27" fillId="0" borderId="7" xfId="150" applyNumberFormat="1" applyFont="1" applyBorder="1" applyAlignment="1">
      <alignment horizontal="left" vertical="center"/>
    </xf>
    <xf numFmtId="240" fontId="45" fillId="0" borderId="42" xfId="150" applyNumberFormat="1" applyFont="1" applyBorder="1" applyAlignment="1">
      <alignment vertical="center"/>
    </xf>
    <xf numFmtId="0" fontId="45" fillId="0" borderId="0" xfId="150" applyFont="1" applyAlignment="1">
      <alignment vertical="center"/>
    </xf>
    <xf numFmtId="2" fontId="18" fillId="0" borderId="10" xfId="150" applyNumberFormat="1" applyFont="1" applyBorder="1" applyAlignment="1">
      <alignment vertical="center"/>
    </xf>
    <xf numFmtId="0" fontId="22" fillId="0" borderId="1" xfId="150" applyFont="1" applyBorder="1" applyAlignment="1">
      <alignment horizontal="center" vertical="center"/>
    </xf>
    <xf numFmtId="0" fontId="18" fillId="0" borderId="0" xfId="13" applyFont="1" applyAlignment="1">
      <alignment horizontal="left" vertical="center"/>
    </xf>
    <xf numFmtId="0" fontId="35" fillId="0" borderId="1" xfId="61" applyFont="1" applyBorder="1" applyAlignment="1">
      <alignment horizontal="center" vertical="center"/>
    </xf>
    <xf numFmtId="0" fontId="22" fillId="0" borderId="11" xfId="24" applyFont="1" applyBorder="1" applyAlignment="1">
      <alignment horizontal="center" vertical="center"/>
    </xf>
    <xf numFmtId="0" fontId="22" fillId="0" borderId="3" xfId="24" applyFont="1" applyBorder="1" applyAlignment="1">
      <alignment horizontal="center" vertical="center"/>
    </xf>
    <xf numFmtId="0" fontId="22" fillId="0" borderId="10" xfId="24" applyFont="1" applyBorder="1" applyAlignment="1">
      <alignment vertical="center"/>
    </xf>
    <xf numFmtId="0" fontId="22" fillId="0" borderId="0" xfId="24" applyFont="1" applyAlignment="1">
      <alignment vertical="center"/>
    </xf>
    <xf numFmtId="0" fontId="7" fillId="0" borderId="0" xfId="24" applyFont="1" applyAlignment="1">
      <alignment horizontal="center" vertical="center"/>
    </xf>
    <xf numFmtId="0" fontId="22" fillId="0" borderId="9" xfId="24" applyFont="1" applyBorder="1" applyAlignment="1">
      <alignment horizontal="center" vertical="center"/>
    </xf>
    <xf numFmtId="0" fontId="22" fillId="0" borderId="8" xfId="24" applyFont="1" applyBorder="1" applyAlignment="1">
      <alignment horizontal="center" vertical="center"/>
    </xf>
    <xf numFmtId="0" fontId="22" fillId="0" borderId="58" xfId="24" applyFont="1" applyBorder="1" applyAlignment="1">
      <alignment horizontal="center" vertical="center"/>
    </xf>
    <xf numFmtId="0" fontId="22" fillId="0" borderId="57" xfId="24" applyFont="1" applyBorder="1" applyAlignment="1">
      <alignment vertical="center"/>
    </xf>
    <xf numFmtId="0" fontId="22" fillId="0" borderId="8" xfId="24" applyFont="1" applyBorder="1" applyAlignment="1">
      <alignment vertical="center"/>
    </xf>
    <xf numFmtId="0" fontId="22" fillId="0" borderId="4" xfId="24" applyFont="1" applyBorder="1" applyAlignment="1">
      <alignment horizontal="center" vertical="center"/>
    </xf>
    <xf numFmtId="0" fontId="22" fillId="0" borderId="7" xfId="24" applyFont="1" applyBorder="1" applyAlignment="1">
      <alignment horizontal="center" vertical="center"/>
    </xf>
    <xf numFmtId="0" fontId="22" fillId="0" borderId="2" xfId="24" applyFont="1" applyBorder="1" applyAlignment="1">
      <alignment horizontal="center" vertical="center"/>
    </xf>
    <xf numFmtId="0" fontId="22" fillId="0" borderId="4" xfId="93" applyFont="1" applyBorder="1" applyAlignment="1">
      <alignment horizontal="center" vertical="center"/>
    </xf>
    <xf numFmtId="0" fontId="22" fillId="0" borderId="1" xfId="24" applyFont="1" applyBorder="1" applyAlignment="1">
      <alignment horizontal="center" vertical="center"/>
    </xf>
    <xf numFmtId="219" fontId="22" fillId="0" borderId="11" xfId="99" applyNumberFormat="1" applyFont="1" applyBorder="1" applyAlignment="1">
      <alignment horizontal="left"/>
    </xf>
    <xf numFmtId="0" fontId="18" fillId="0" borderId="11" xfId="102" applyFont="1" applyBorder="1" applyAlignment="1">
      <alignment horizontal="center" vertical="center"/>
    </xf>
    <xf numFmtId="0" fontId="18" fillId="0" borderId="3" xfId="102" applyFont="1" applyBorder="1" applyAlignment="1">
      <alignment horizontal="center" vertical="center"/>
    </xf>
    <xf numFmtId="0" fontId="22" fillId="0" borderId="11" xfId="102" applyFont="1" applyBorder="1" applyAlignment="1">
      <alignment horizontal="left" vertical="center"/>
    </xf>
    <xf numFmtId="0" fontId="22" fillId="0" borderId="12" xfId="102" applyFont="1" applyBorder="1" applyAlignment="1">
      <alignment horizontal="left" vertical="center"/>
    </xf>
    <xf numFmtId="0" fontId="22" fillId="0" borderId="3" xfId="102" applyFont="1" applyBorder="1" applyAlignment="1">
      <alignment horizontal="left" vertical="center"/>
    </xf>
    <xf numFmtId="0" fontId="22" fillId="0" borderId="3" xfId="104" applyFont="1" applyBorder="1" applyAlignment="1">
      <alignment horizontal="center" vertical="center" wrapText="1"/>
    </xf>
    <xf numFmtId="0" fontId="22" fillId="0" borderId="1" xfId="104" applyFont="1" applyBorder="1" applyAlignment="1">
      <alignment horizontal="center" vertical="center" wrapText="1"/>
    </xf>
    <xf numFmtId="0" fontId="22" fillId="0" borderId="1" xfId="104" applyFont="1" applyBorder="1" applyAlignment="1">
      <alignment horizontal="center" vertical="center"/>
    </xf>
    <xf numFmtId="0" fontId="14" fillId="0" borderId="11" xfId="34" applyFont="1" applyBorder="1" applyAlignment="1">
      <alignment horizontal="center" vertical="center"/>
    </xf>
    <xf numFmtId="0" fontId="14" fillId="0" borderId="12" xfId="34" applyFont="1" applyBorder="1" applyAlignment="1">
      <alignment horizontal="center" vertical="center"/>
    </xf>
    <xf numFmtId="0" fontId="14" fillId="0" borderId="3" xfId="34" applyFont="1" applyBorder="1" applyAlignment="1">
      <alignment horizontal="center" vertical="center"/>
    </xf>
    <xf numFmtId="0" fontId="35" fillId="2" borderId="10" xfId="32" applyFont="1" applyFill="1" applyBorder="1" applyAlignment="1">
      <alignment horizontal="left" vertical="center"/>
    </xf>
    <xf numFmtId="0" fontId="2" fillId="0" borderId="125" xfId="13" applyFont="1" applyBorder="1" applyAlignment="1">
      <alignment horizontal="center" vertical="center"/>
    </xf>
    <xf numFmtId="0" fontId="2" fillId="0" borderId="123" xfId="13" applyFont="1" applyBorder="1" applyAlignment="1">
      <alignment horizontal="center" vertical="center"/>
    </xf>
    <xf numFmtId="0" fontId="2" fillId="0" borderId="175" xfId="13" applyFont="1" applyBorder="1" applyAlignment="1">
      <alignment horizontal="center" vertical="center"/>
    </xf>
    <xf numFmtId="0" fontId="2" fillId="0" borderId="124" xfId="13" applyFont="1" applyBorder="1" applyAlignment="1">
      <alignment horizontal="center" vertical="center"/>
    </xf>
    <xf numFmtId="0" fontId="2" fillId="0" borderId="122" xfId="13" applyFont="1" applyBorder="1" applyAlignment="1">
      <alignment horizontal="center" vertical="center"/>
    </xf>
    <xf numFmtId="0" fontId="167" fillId="2" borderId="10" xfId="32" applyFont="1" applyFill="1" applyBorder="1" applyAlignment="1">
      <alignment horizontal="left" vertical="center"/>
    </xf>
    <xf numFmtId="0" fontId="167" fillId="2" borderId="42" xfId="32" applyFont="1" applyFill="1" applyBorder="1" applyAlignment="1">
      <alignment horizontal="left" vertical="center"/>
    </xf>
    <xf numFmtId="0" fontId="18" fillId="0" borderId="11" xfId="61" applyFont="1" applyBorder="1" applyAlignment="1">
      <alignment horizontal="center" vertical="center"/>
    </xf>
    <xf numFmtId="0" fontId="18" fillId="0" borderId="12" xfId="61" applyFont="1" applyBorder="1" applyAlignment="1">
      <alignment horizontal="center" vertical="center"/>
    </xf>
    <xf numFmtId="0" fontId="18" fillId="0" borderId="3" xfId="61" applyFont="1" applyBorder="1" applyAlignment="1">
      <alignment horizontal="center" vertical="center"/>
    </xf>
    <xf numFmtId="0" fontId="7" fillId="0" borderId="0" xfId="1" applyFont="1" applyAlignment="1">
      <alignment horizontal="right" vertical="center"/>
    </xf>
    <xf numFmtId="0" fontId="62" fillId="0" borderId="0" xfId="70" applyFont="1"/>
    <xf numFmtId="0" fontId="35" fillId="0" borderId="0" xfId="50" applyFont="1" applyAlignment="1">
      <alignment horizontal="left" vertical="center" wrapText="1"/>
    </xf>
    <xf numFmtId="183" fontId="18" fillId="0" borderId="2" xfId="16" applyNumberFormat="1" applyFont="1" applyBorder="1" applyAlignment="1">
      <alignment horizontal="center"/>
    </xf>
    <xf numFmtId="0" fontId="12" fillId="0" borderId="0" xfId="84" applyFont="1"/>
    <xf numFmtId="0" fontId="6" fillId="0" borderId="0" xfId="152" applyFont="1" applyAlignment="1">
      <alignment vertical="center"/>
    </xf>
    <xf numFmtId="0" fontId="38" fillId="0" borderId="0" xfId="152" applyFont="1" applyAlignment="1">
      <alignment vertical="center"/>
    </xf>
    <xf numFmtId="0" fontId="15" fillId="0" borderId="0" xfId="152" applyFont="1" applyAlignment="1">
      <alignment vertical="center"/>
    </xf>
    <xf numFmtId="0" fontId="18" fillId="0" borderId="2" xfId="152" applyFont="1" applyBorder="1" applyAlignment="1">
      <alignment horizontal="center" vertical="center"/>
    </xf>
    <xf numFmtId="0" fontId="18" fillId="0" borderId="7" xfId="152" applyFont="1" applyBorder="1" applyAlignment="1">
      <alignment horizontal="center" vertical="center"/>
    </xf>
    <xf numFmtId="0" fontId="18" fillId="0" borderId="4" xfId="152" applyFont="1" applyBorder="1" applyAlignment="1">
      <alignment horizontal="center" vertical="center"/>
    </xf>
    <xf numFmtId="278" fontId="18" fillId="0" borderId="0" xfId="152" applyNumberFormat="1" applyFont="1" applyAlignment="1">
      <alignment horizontal="right" vertical="center"/>
    </xf>
    <xf numFmtId="0" fontId="18" fillId="0" borderId="0" xfId="152" applyFont="1" applyAlignment="1">
      <alignment horizontal="center" vertical="center"/>
    </xf>
    <xf numFmtId="0" fontId="18" fillId="0" borderId="0" xfId="152" applyFont="1" applyAlignment="1">
      <alignment horizontal="left" vertical="center"/>
    </xf>
    <xf numFmtId="0" fontId="2" fillId="0" borderId="0" xfId="152" applyFont="1" applyAlignment="1">
      <alignment vertical="center"/>
    </xf>
    <xf numFmtId="215" fontId="18" fillId="0" borderId="2" xfId="110" applyNumberFormat="1" applyFont="1" applyFill="1" applyBorder="1" applyAlignment="1">
      <alignment horizontal="right" vertical="center"/>
    </xf>
    <xf numFmtId="0" fontId="18" fillId="0" borderId="2" xfId="152" applyFont="1" applyBorder="1" applyAlignment="1">
      <alignment horizontal="left" vertical="center"/>
    </xf>
    <xf numFmtId="0" fontId="18" fillId="0" borderId="58" xfId="152" applyFont="1" applyBorder="1" applyAlignment="1">
      <alignment horizontal="left" vertical="center"/>
    </xf>
    <xf numFmtId="0" fontId="18" fillId="0" borderId="6" xfId="152" applyFont="1" applyBorder="1" applyAlignment="1">
      <alignment horizontal="left" vertical="center"/>
    </xf>
    <xf numFmtId="0" fontId="18" fillId="0" borderId="8" xfId="152" applyFont="1" applyBorder="1" applyAlignment="1">
      <alignment horizontal="left" vertical="center"/>
    </xf>
    <xf numFmtId="215" fontId="18" fillId="0" borderId="7" xfId="110" applyNumberFormat="1" applyFont="1" applyFill="1" applyBorder="1" applyAlignment="1">
      <alignment horizontal="right" vertical="center"/>
    </xf>
    <xf numFmtId="178" fontId="18" fillId="0" borderId="7" xfId="152" applyNumberFormat="1" applyFont="1" applyBorder="1" applyAlignment="1">
      <alignment horizontal="left" vertical="center"/>
    </xf>
    <xf numFmtId="0" fontId="18" fillId="0" borderId="42" xfId="152" applyFont="1" applyBorder="1" applyAlignment="1">
      <alignment horizontal="left" vertical="center"/>
    </xf>
    <xf numFmtId="0" fontId="18" fillId="0" borderId="10" xfId="152" applyFont="1" applyBorder="1" applyAlignment="1">
      <alignment horizontal="left" vertical="center"/>
    </xf>
    <xf numFmtId="198" fontId="18" fillId="0" borderId="7" xfId="110" applyNumberFormat="1" applyFont="1" applyFill="1" applyBorder="1" applyAlignment="1">
      <alignment horizontal="right" vertical="center"/>
    </xf>
    <xf numFmtId="0" fontId="18" fillId="0" borderId="7" xfId="152" applyFont="1" applyBorder="1" applyAlignment="1">
      <alignment horizontal="left" vertical="center"/>
    </xf>
    <xf numFmtId="0" fontId="27" fillId="0" borderId="0" xfId="152" applyFont="1" applyAlignment="1">
      <alignment horizontal="left" vertical="center"/>
    </xf>
    <xf numFmtId="279" fontId="18" fillId="0" borderId="7" xfId="135" applyNumberFormat="1" applyFont="1" applyBorder="1" applyAlignment="1">
      <alignment horizontal="left" vertical="center"/>
    </xf>
    <xf numFmtId="0" fontId="18" fillId="0" borderId="42" xfId="135" applyFont="1" applyBorder="1" applyAlignment="1">
      <alignment horizontal="left" vertical="center"/>
    </xf>
    <xf numFmtId="0" fontId="18" fillId="0" borderId="0" xfId="135" applyFont="1" applyAlignment="1">
      <alignment horizontal="left" vertical="center"/>
    </xf>
    <xf numFmtId="0" fontId="18" fillId="0" borderId="10" xfId="135" applyFont="1" applyBorder="1" applyAlignment="1">
      <alignment horizontal="left" vertical="center"/>
    </xf>
    <xf numFmtId="277" fontId="2" fillId="0" borderId="4" xfId="152" applyNumberFormat="1" applyFont="1" applyBorder="1" applyAlignment="1">
      <alignment horizontal="right" vertical="center"/>
    </xf>
    <xf numFmtId="0" fontId="2" fillId="0" borderId="4" xfId="152" applyFont="1" applyBorder="1" applyAlignment="1">
      <alignment horizontal="center" vertical="center"/>
    </xf>
    <xf numFmtId="0" fontId="2" fillId="0" borderId="57" xfId="152" applyFont="1" applyBorder="1" applyAlignment="1">
      <alignment horizontal="left" vertical="center"/>
    </xf>
    <xf numFmtId="0" fontId="2" fillId="0" borderId="5" xfId="152" applyFont="1" applyBorder="1" applyAlignment="1">
      <alignment horizontal="left" vertical="center"/>
    </xf>
    <xf numFmtId="0" fontId="22" fillId="0" borderId="9" xfId="152" applyFont="1" applyBorder="1" applyAlignment="1">
      <alignment horizontal="left" vertical="center"/>
    </xf>
    <xf numFmtId="197" fontId="18" fillId="0" borderId="7" xfId="110" applyFont="1" applyFill="1" applyBorder="1" applyAlignment="1">
      <alignment horizontal="right" vertical="center"/>
    </xf>
    <xf numFmtId="0" fontId="147" fillId="0" borderId="2" xfId="152" applyFont="1" applyBorder="1" applyAlignment="1">
      <alignment horizontal="center" vertical="center" wrapText="1"/>
    </xf>
    <xf numFmtId="262" fontId="18" fillId="0" borderId="7" xfId="152" applyNumberFormat="1" applyFont="1" applyBorder="1" applyAlignment="1">
      <alignment horizontal="center" vertical="center"/>
    </xf>
    <xf numFmtId="262" fontId="18" fillId="0" borderId="7" xfId="152" applyNumberFormat="1" applyFont="1" applyBorder="1" applyAlignment="1">
      <alignment horizontal="center" vertical="center" wrapText="1"/>
    </xf>
    <xf numFmtId="0" fontId="22" fillId="0" borderId="4" xfId="152" applyFont="1" applyBorder="1" applyAlignment="1">
      <alignment vertical="center"/>
    </xf>
    <xf numFmtId="0" fontId="22" fillId="0" borderId="57" xfId="152" applyFont="1" applyBorder="1" applyAlignment="1">
      <alignment horizontal="center" vertical="center"/>
    </xf>
    <xf numFmtId="0" fontId="18" fillId="0" borderId="57" xfId="152" applyFont="1" applyBorder="1" applyAlignment="1">
      <alignment vertical="center"/>
    </xf>
    <xf numFmtId="0" fontId="18" fillId="0" borderId="5" xfId="152" applyFont="1" applyBorder="1" applyAlignment="1">
      <alignment vertical="center"/>
    </xf>
    <xf numFmtId="0" fontId="18" fillId="0" borderId="5" xfId="152" applyFont="1" applyBorder="1" applyAlignment="1">
      <alignment horizontal="left" vertical="center"/>
    </xf>
    <xf numFmtId="0" fontId="22" fillId="0" borderId="1" xfId="152" applyFont="1" applyBorder="1" applyAlignment="1">
      <alignment horizontal="center" vertical="center"/>
    </xf>
    <xf numFmtId="0" fontId="18" fillId="0" borderId="3" xfId="152" applyFont="1" applyBorder="1" applyAlignment="1">
      <alignment vertical="center"/>
    </xf>
    <xf numFmtId="0" fontId="18" fillId="0" borderId="12" xfId="152" applyFont="1" applyBorder="1" applyAlignment="1">
      <alignment vertical="center"/>
    </xf>
    <xf numFmtId="0" fontId="18" fillId="0" borderId="11" xfId="152" applyFont="1" applyBorder="1" applyAlignment="1">
      <alignment vertical="center"/>
    </xf>
    <xf numFmtId="0" fontId="22" fillId="0" borderId="1" xfId="152" applyFont="1" applyBorder="1" applyAlignment="1">
      <alignment horizontal="left" vertical="center"/>
    </xf>
    <xf numFmtId="0" fontId="7" fillId="0" borderId="0" xfId="152" applyFont="1" applyAlignment="1">
      <alignment horizontal="left" vertical="center"/>
    </xf>
    <xf numFmtId="0" fontId="27" fillId="0" borderId="0" xfId="13" applyFont="1"/>
    <xf numFmtId="0" fontId="60" fillId="0" borderId="0" xfId="13" applyFont="1"/>
    <xf numFmtId="0" fontId="18" fillId="0" borderId="51" xfId="13" applyFont="1" applyBorder="1" applyAlignment="1">
      <alignment horizontal="center" vertical="center" textRotation="90" wrapText="1"/>
    </xf>
    <xf numFmtId="0" fontId="18" fillId="0" borderId="52" xfId="13" applyFont="1" applyBorder="1" applyAlignment="1">
      <alignment horizontal="center" vertical="center" textRotation="90" wrapText="1"/>
    </xf>
    <xf numFmtId="0" fontId="18" fillId="0" borderId="2" xfId="13" applyFont="1" applyBorder="1" applyAlignment="1">
      <alignment horizontal="center" vertical="center" textRotation="90" wrapText="1"/>
    </xf>
    <xf numFmtId="178" fontId="18" fillId="0" borderId="0" xfId="13" applyNumberFormat="1" applyFont="1" applyAlignment="1">
      <alignment vertical="center"/>
    </xf>
    <xf numFmtId="0" fontId="18" fillId="0" borderId="245" xfId="13" applyFont="1" applyBorder="1" applyAlignment="1">
      <alignment horizontal="center" vertical="center"/>
    </xf>
    <xf numFmtId="178" fontId="18" fillId="0" borderId="246" xfId="13" applyNumberFormat="1" applyFont="1" applyBorder="1" applyAlignment="1">
      <alignment horizontal="center" vertical="center"/>
    </xf>
    <xf numFmtId="178" fontId="27" fillId="0" borderId="245" xfId="13" applyNumberFormat="1" applyFont="1" applyBorder="1" applyAlignment="1">
      <alignment horizontal="center" vertical="center"/>
    </xf>
    <xf numFmtId="178" fontId="18" fillId="0" borderId="247" xfId="13" applyNumberFormat="1" applyFont="1" applyBorder="1" applyAlignment="1">
      <alignment horizontal="center" vertical="center"/>
    </xf>
    <xf numFmtId="178" fontId="27" fillId="0" borderId="248" xfId="13" applyNumberFormat="1" applyFont="1" applyBorder="1" applyAlignment="1">
      <alignment horizontal="center" vertical="center"/>
    </xf>
    <xf numFmtId="178" fontId="18" fillId="0" borderId="42" xfId="13" applyNumberFormat="1" applyFont="1" applyBorder="1" applyAlignment="1">
      <alignment horizontal="center" vertical="center"/>
    </xf>
    <xf numFmtId="178" fontId="27" fillId="0" borderId="32" xfId="13" applyNumberFormat="1" applyFont="1" applyBorder="1" applyAlignment="1">
      <alignment horizontal="center" vertical="center"/>
    </xf>
    <xf numFmtId="178" fontId="18" fillId="0" borderId="30" xfId="13" applyNumberFormat="1" applyFont="1" applyBorder="1" applyAlignment="1">
      <alignment horizontal="center" vertical="center"/>
    </xf>
    <xf numFmtId="178" fontId="27" fillId="0" borderId="7" xfId="13" applyNumberFormat="1" applyFont="1" applyBorder="1" applyAlignment="1">
      <alignment horizontal="center" vertical="center"/>
    </xf>
    <xf numFmtId="178" fontId="18" fillId="0" borderId="249" xfId="13" applyNumberFormat="1" applyFont="1" applyBorder="1" applyAlignment="1">
      <alignment horizontal="center" vertical="center"/>
    </xf>
    <xf numFmtId="178" fontId="27" fillId="0" borderId="250" xfId="13" applyNumberFormat="1" applyFont="1" applyBorder="1" applyAlignment="1">
      <alignment horizontal="center" vertical="center"/>
    </xf>
    <xf numFmtId="178" fontId="18" fillId="0" borderId="251" xfId="13" applyNumberFormat="1" applyFont="1" applyBorder="1" applyAlignment="1">
      <alignment horizontal="center" vertical="center"/>
    </xf>
    <xf numFmtId="178" fontId="27" fillId="0" borderId="252" xfId="13" applyNumberFormat="1" applyFont="1" applyBorder="1" applyAlignment="1">
      <alignment horizontal="center" vertical="center"/>
    </xf>
    <xf numFmtId="178" fontId="18" fillId="0" borderId="253" xfId="13" applyNumberFormat="1" applyFont="1" applyBorder="1" applyAlignment="1">
      <alignment horizontal="center" vertical="center"/>
    </xf>
    <xf numFmtId="178" fontId="27" fillId="0" borderId="254" xfId="13" applyNumberFormat="1" applyFont="1" applyBorder="1" applyAlignment="1">
      <alignment horizontal="center" vertical="center"/>
    </xf>
    <xf numFmtId="178" fontId="18" fillId="0" borderId="255" xfId="13" applyNumberFormat="1" applyFont="1" applyBorder="1" applyAlignment="1">
      <alignment horizontal="center" vertical="center"/>
    </xf>
    <xf numFmtId="178" fontId="27" fillId="0" borderId="256" xfId="13" applyNumberFormat="1" applyFont="1" applyBorder="1" applyAlignment="1">
      <alignment horizontal="center" vertical="center"/>
    </xf>
    <xf numFmtId="0" fontId="18" fillId="0" borderId="257" xfId="13" applyFont="1" applyBorder="1" applyAlignment="1">
      <alignment horizontal="center" vertical="center"/>
    </xf>
    <xf numFmtId="0" fontId="193" fillId="0" borderId="52" xfId="13" applyFont="1" applyBorder="1" applyAlignment="1">
      <alignment horizontal="center" vertical="center"/>
    </xf>
    <xf numFmtId="0" fontId="193" fillId="0" borderId="76" xfId="13" applyFont="1" applyBorder="1" applyAlignment="1">
      <alignment vertical="center"/>
    </xf>
    <xf numFmtId="0" fontId="193" fillId="0" borderId="76" xfId="13" applyFont="1" applyBorder="1" applyAlignment="1">
      <alignment horizontal="center" vertical="center"/>
    </xf>
    <xf numFmtId="178" fontId="193" fillId="0" borderId="259" xfId="13" applyNumberFormat="1" applyFont="1" applyBorder="1" applyAlignment="1">
      <alignment horizontal="center" vertical="center"/>
    </xf>
    <xf numFmtId="178" fontId="194" fillId="0" borderId="260" xfId="13" applyNumberFormat="1" applyFont="1" applyBorder="1" applyAlignment="1">
      <alignment horizontal="center" vertical="center"/>
    </xf>
    <xf numFmtId="178" fontId="193" fillId="0" borderId="261" xfId="13" applyNumberFormat="1" applyFont="1" applyBorder="1" applyAlignment="1">
      <alignment horizontal="center" vertical="center"/>
    </xf>
    <xf numFmtId="0" fontId="193" fillId="0" borderId="262" xfId="13" applyFont="1" applyBorder="1" applyAlignment="1">
      <alignment horizontal="center" vertical="center"/>
    </xf>
    <xf numFmtId="0" fontId="193" fillId="0" borderId="263" xfId="13" applyFont="1" applyBorder="1" applyAlignment="1">
      <alignment vertical="center"/>
    </xf>
    <xf numFmtId="178" fontId="193" fillId="0" borderId="69" xfId="13" applyNumberFormat="1" applyFont="1" applyBorder="1" applyAlignment="1">
      <alignment horizontal="center" vertical="center"/>
    </xf>
    <xf numFmtId="178" fontId="194" fillId="0" borderId="68" xfId="13" applyNumberFormat="1" applyFont="1" applyBorder="1" applyAlignment="1">
      <alignment horizontal="center" vertical="center"/>
    </xf>
    <xf numFmtId="178" fontId="193" fillId="0" borderId="66" xfId="13" applyNumberFormat="1" applyFont="1" applyBorder="1" applyAlignment="1">
      <alignment horizontal="center" vertical="center"/>
    </xf>
    <xf numFmtId="178" fontId="18" fillId="0" borderId="259" xfId="13" applyNumberFormat="1" applyFont="1" applyBorder="1" applyAlignment="1">
      <alignment horizontal="center" vertical="center"/>
    </xf>
    <xf numFmtId="178" fontId="27" fillId="0" borderId="260" xfId="13" applyNumberFormat="1" applyFont="1" applyBorder="1" applyAlignment="1">
      <alignment horizontal="center" vertical="center"/>
    </xf>
    <xf numFmtId="178" fontId="18" fillId="0" borderId="261" xfId="13" applyNumberFormat="1" applyFont="1" applyBorder="1" applyAlignment="1">
      <alignment horizontal="center" vertical="center"/>
    </xf>
    <xf numFmtId="0" fontId="193" fillId="0" borderId="264" xfId="13" applyFont="1" applyBorder="1" applyAlignment="1">
      <alignment horizontal="center" vertical="center"/>
    </xf>
    <xf numFmtId="0" fontId="193" fillId="0" borderId="38" xfId="13" applyFont="1" applyBorder="1" applyAlignment="1">
      <alignment vertical="center"/>
    </xf>
    <xf numFmtId="0" fontId="193" fillId="0" borderId="262" xfId="13" applyFont="1" applyBorder="1" applyAlignment="1">
      <alignment vertical="center"/>
    </xf>
    <xf numFmtId="0" fontId="193" fillId="0" borderId="259" xfId="13" applyFont="1" applyBorder="1" applyAlignment="1">
      <alignment horizontal="center" vertical="center"/>
    </xf>
    <xf numFmtId="0" fontId="7" fillId="0" borderId="0" xfId="146" applyFont="1"/>
    <xf numFmtId="0" fontId="7" fillId="0" borderId="0" xfId="153" applyFont="1"/>
    <xf numFmtId="0" fontId="6" fillId="0" borderId="0" xfId="153" applyFont="1"/>
    <xf numFmtId="0" fontId="6" fillId="0" borderId="0" xfId="122" applyFont="1"/>
    <xf numFmtId="0" fontId="141" fillId="0" borderId="0" xfId="146" applyFont="1"/>
    <xf numFmtId="1" fontId="7" fillId="0" borderId="0" xfId="153" applyNumberFormat="1" applyFont="1" applyAlignment="1">
      <alignment horizontal="center" vertical="center"/>
    </xf>
    <xf numFmtId="0" fontId="141" fillId="0" borderId="0" xfId="146" applyFont="1" applyAlignment="1">
      <alignment vertical="center"/>
    </xf>
    <xf numFmtId="0" fontId="6" fillId="0" borderId="0" xfId="122" applyFont="1" applyAlignment="1">
      <alignment vertical="center"/>
    </xf>
    <xf numFmtId="0" fontId="7" fillId="0" borderId="0" xfId="153" applyFont="1" applyAlignment="1">
      <alignment horizontal="center" vertical="center" wrapText="1"/>
    </xf>
    <xf numFmtId="0" fontId="6" fillId="0" borderId="124" xfId="146" applyBorder="1" applyAlignment="1">
      <alignment horizontal="center" vertical="center" wrapText="1"/>
    </xf>
    <xf numFmtId="0" fontId="6" fillId="0" borderId="122" xfId="146" applyBorder="1" applyAlignment="1">
      <alignment horizontal="center" vertical="center" wrapText="1"/>
    </xf>
    <xf numFmtId="0" fontId="6" fillId="0" borderId="190" xfId="146" applyBorder="1" applyAlignment="1">
      <alignment horizontal="center" vertical="center" wrapText="1"/>
    </xf>
    <xf numFmtId="0" fontId="6" fillId="0" borderId="186" xfId="146" applyBorder="1" applyAlignment="1">
      <alignment horizontal="center" vertical="center" wrapText="1"/>
    </xf>
    <xf numFmtId="0" fontId="6" fillId="0" borderId="0" xfId="146" applyAlignment="1">
      <alignment horizontal="center" vertical="center" wrapText="1"/>
    </xf>
    <xf numFmtId="17" fontId="7" fillId="0" borderId="10" xfId="153" applyNumberFormat="1" applyFont="1" applyBorder="1" applyAlignment="1">
      <alignment horizontal="left" vertical="center"/>
    </xf>
    <xf numFmtId="3" fontId="7" fillId="0" borderId="265" xfId="153" applyNumberFormat="1" applyFont="1" applyBorder="1" applyAlignment="1">
      <alignment vertical="center"/>
    </xf>
    <xf numFmtId="3" fontId="7" fillId="0" borderId="190" xfId="153" applyNumberFormat="1" applyFont="1" applyBorder="1" applyAlignment="1">
      <alignment vertical="center"/>
    </xf>
    <xf numFmtId="0" fontId="7" fillId="0" borderId="57" xfId="122" applyFont="1" applyBorder="1" applyAlignment="1">
      <alignment vertical="center"/>
    </xf>
    <xf numFmtId="3" fontId="7" fillId="0" borderId="57" xfId="122" applyNumberFormat="1" applyFont="1" applyBorder="1" applyAlignment="1">
      <alignment vertical="center"/>
    </xf>
    <xf numFmtId="3" fontId="7" fillId="0" borderId="266" xfId="153" applyNumberFormat="1" applyFont="1" applyBorder="1" applyAlignment="1">
      <alignment vertical="center"/>
    </xf>
    <xf numFmtId="3" fontId="7" fillId="0" borderId="5" xfId="122" applyNumberFormat="1" applyFont="1" applyBorder="1" applyAlignment="1">
      <alignment vertical="center"/>
    </xf>
    <xf numFmtId="1" fontId="7" fillId="0" borderId="57" xfId="122" applyNumberFormat="1" applyFont="1" applyBorder="1" applyAlignment="1">
      <alignment vertical="center"/>
    </xf>
    <xf numFmtId="3" fontId="6" fillId="0" borderId="0" xfId="153" applyNumberFormat="1" applyFont="1" applyAlignment="1">
      <alignment horizontal="right" vertical="center"/>
    </xf>
    <xf numFmtId="41" fontId="7" fillId="0" borderId="0" xfId="153" applyNumberFormat="1" applyFont="1" applyAlignment="1">
      <alignment vertical="center"/>
    </xf>
    <xf numFmtId="1" fontId="6" fillId="0" borderId="0" xfId="122" applyNumberFormat="1" applyFont="1" applyAlignment="1">
      <alignment vertical="center"/>
    </xf>
    <xf numFmtId="17" fontId="7" fillId="0" borderId="10" xfId="153" quotePrefix="1" applyNumberFormat="1" applyFont="1" applyBorder="1" applyAlignment="1">
      <alignment horizontal="left" vertical="center"/>
    </xf>
    <xf numFmtId="3" fontId="6" fillId="0" borderId="265" xfId="153" applyNumberFormat="1" applyFont="1" applyBorder="1" applyAlignment="1">
      <alignment vertical="center"/>
    </xf>
    <xf numFmtId="0" fontId="6" fillId="0" borderId="7" xfId="1" applyFont="1" applyBorder="1" applyAlignment="1">
      <alignment vertical="center"/>
    </xf>
    <xf numFmtId="0" fontId="6" fillId="0" borderId="42" xfId="122" applyFont="1" applyBorder="1" applyAlignment="1">
      <alignment vertical="center"/>
    </xf>
    <xf numFmtId="3" fontId="6" fillId="0" borderId="267" xfId="153" applyNumberFormat="1" applyFont="1" applyBorder="1" applyAlignment="1">
      <alignment vertical="center"/>
    </xf>
    <xf numFmtId="1" fontId="6" fillId="0" borderId="42" xfId="122" applyNumberFormat="1" applyFont="1" applyBorder="1" applyAlignment="1">
      <alignment vertical="center"/>
    </xf>
    <xf numFmtId="41" fontId="6" fillId="0" borderId="0" xfId="153" applyNumberFormat="1" applyFont="1" applyAlignment="1">
      <alignment vertical="center"/>
    </xf>
    <xf numFmtId="178" fontId="6" fillId="0" borderId="0" xfId="122" applyNumberFormat="1" applyFont="1" applyAlignment="1">
      <alignment vertical="center"/>
    </xf>
    <xf numFmtId="17" fontId="7" fillId="0" borderId="8" xfId="153" applyNumberFormat="1" applyFont="1" applyBorder="1" applyAlignment="1">
      <alignment horizontal="left" vertical="center"/>
    </xf>
    <xf numFmtId="3" fontId="6" fillId="0" borderId="268" xfId="153" applyNumberFormat="1" applyFont="1" applyBorder="1" applyAlignment="1">
      <alignment vertical="center"/>
    </xf>
    <xf numFmtId="0" fontId="6" fillId="0" borderId="2" xfId="1" applyFont="1" applyBorder="1" applyAlignment="1">
      <alignment vertical="center"/>
    </xf>
    <xf numFmtId="0" fontId="6" fillId="0" borderId="58" xfId="122" applyFont="1" applyBorder="1" applyAlignment="1">
      <alignment vertical="center"/>
    </xf>
    <xf numFmtId="3" fontId="6" fillId="0" borderId="269" xfId="153" applyNumberFormat="1" applyFont="1" applyBorder="1" applyAlignment="1">
      <alignment vertical="center"/>
    </xf>
    <xf numFmtId="1" fontId="6" fillId="0" borderId="58" xfId="122" applyNumberFormat="1" applyFont="1" applyBorder="1" applyAlignment="1">
      <alignment vertical="center"/>
    </xf>
    <xf numFmtId="41" fontId="141" fillId="0" borderId="0" xfId="153" applyNumberFormat="1" applyFont="1" applyAlignment="1">
      <alignment vertical="center"/>
    </xf>
    <xf numFmtId="41" fontId="28" fillId="0" borderId="0" xfId="153" applyNumberFormat="1" applyFont="1" applyAlignment="1">
      <alignment vertical="center"/>
    </xf>
    <xf numFmtId="3" fontId="6" fillId="0" borderId="0" xfId="122" applyNumberFormat="1" applyFont="1"/>
    <xf numFmtId="0" fontId="36" fillId="0" borderId="0" xfId="13" applyFont="1"/>
    <xf numFmtId="0" fontId="36" fillId="0" borderId="0" xfId="122" applyFont="1" applyAlignment="1">
      <alignment vertical="center"/>
    </xf>
    <xf numFmtId="280" fontId="18" fillId="0" borderId="0" xfId="13" applyNumberFormat="1" applyFont="1" applyAlignment="1">
      <alignment horizontal="right" vertical="center"/>
    </xf>
    <xf numFmtId="0" fontId="18" fillId="0" borderId="0" xfId="13" applyFont="1" applyAlignment="1">
      <alignment horizontal="center" vertical="center"/>
    </xf>
    <xf numFmtId="3" fontId="22" fillId="0" borderId="1" xfId="53" applyNumberFormat="1" applyFont="1" applyBorder="1" applyAlignment="1">
      <alignment horizontal="right" vertical="center"/>
    </xf>
    <xf numFmtId="3" fontId="22" fillId="0" borderId="1" xfId="132" applyNumberFormat="1" applyFont="1" applyBorder="1" applyAlignment="1">
      <alignment horizontal="right" vertical="center"/>
    </xf>
    <xf numFmtId="3" fontId="22" fillId="0" borderId="1" xfId="13" applyNumberFormat="1" applyFont="1" applyBorder="1" applyAlignment="1">
      <alignment horizontal="right" vertical="center"/>
    </xf>
    <xf numFmtId="3" fontId="18" fillId="0" borderId="42" xfId="132" applyNumberFormat="1" applyFont="1" applyBorder="1" applyAlignment="1">
      <alignment horizontal="right" vertical="center"/>
    </xf>
    <xf numFmtId="3" fontId="18" fillId="0" borderId="7" xfId="53" applyNumberFormat="1" applyFont="1" applyBorder="1" applyAlignment="1">
      <alignment horizontal="right" vertical="center"/>
    </xf>
    <xf numFmtId="3" fontId="18" fillId="0" borderId="7" xfId="132" applyNumberFormat="1" applyFont="1" applyBorder="1" applyAlignment="1">
      <alignment horizontal="right" vertical="center"/>
    </xf>
    <xf numFmtId="3" fontId="18" fillId="0" borderId="7" xfId="13" applyNumberFormat="1" applyFont="1" applyBorder="1" applyAlignment="1">
      <alignment horizontal="right" vertical="center"/>
    </xf>
    <xf numFmtId="0" fontId="60" fillId="0" borderId="0" xfId="13" applyFont="1" applyAlignment="1">
      <alignment vertical="center"/>
    </xf>
    <xf numFmtId="0" fontId="18" fillId="0" borderId="10" xfId="13" applyFont="1" applyBorder="1" applyAlignment="1">
      <alignment vertical="center"/>
    </xf>
    <xf numFmtId="3" fontId="27" fillId="0" borderId="42" xfId="132" applyNumberFormat="1" applyFont="1" applyBorder="1" applyAlignment="1">
      <alignment horizontal="right" vertical="center"/>
    </xf>
    <xf numFmtId="3" fontId="27" fillId="0" borderId="7" xfId="53" applyNumberFormat="1" applyFont="1" applyBorder="1" applyAlignment="1">
      <alignment horizontal="right" vertical="center"/>
    </xf>
    <xf numFmtId="3" fontId="27" fillId="0" borderId="7" xfId="132" applyNumberFormat="1" applyFont="1" applyBorder="1" applyAlignment="1">
      <alignment horizontal="right" vertical="center"/>
    </xf>
    <xf numFmtId="3" fontId="27" fillId="0" borderId="7" xfId="13" applyNumberFormat="1" applyFont="1" applyBorder="1" applyAlignment="1">
      <alignment horizontal="right" vertical="center"/>
    </xf>
    <xf numFmtId="0" fontId="27" fillId="0" borderId="0" xfId="13" applyFont="1" applyAlignment="1">
      <alignment vertical="center"/>
    </xf>
    <xf numFmtId="0" fontId="27" fillId="0" borderId="10" xfId="13" applyFont="1" applyBorder="1" applyAlignment="1">
      <alignment horizontal="left" vertical="center" indent="2"/>
    </xf>
    <xf numFmtId="0" fontId="18" fillId="0" borderId="10" xfId="13" applyFont="1" applyBorder="1" applyAlignment="1">
      <alignment horizontal="left" vertical="center" indent="1"/>
    </xf>
    <xf numFmtId="3" fontId="22" fillId="0" borderId="42" xfId="132" applyNumberFormat="1" applyFont="1" applyBorder="1" applyAlignment="1">
      <alignment horizontal="right" vertical="center"/>
    </xf>
    <xf numFmtId="3" fontId="22" fillId="0" borderId="7" xfId="53" applyNumberFormat="1" applyFont="1" applyBorder="1" applyAlignment="1">
      <alignment horizontal="right" vertical="center"/>
    </xf>
    <xf numFmtId="3" fontId="22" fillId="0" borderId="7" xfId="132" applyNumberFormat="1" applyFont="1" applyBorder="1" applyAlignment="1">
      <alignment horizontal="right" vertical="center"/>
    </xf>
    <xf numFmtId="0" fontId="27" fillId="0" borderId="42" xfId="13" applyFont="1" applyBorder="1" applyAlignment="1">
      <alignment vertical="center"/>
    </xf>
    <xf numFmtId="0" fontId="22" fillId="0" borderId="10" xfId="13" applyFont="1" applyBorder="1" applyAlignment="1">
      <alignment vertical="center"/>
    </xf>
    <xf numFmtId="3" fontId="18" fillId="0" borderId="42" xfId="13" applyNumberFormat="1" applyFont="1" applyBorder="1" applyAlignment="1">
      <alignment horizontal="right" vertical="center"/>
    </xf>
    <xf numFmtId="280" fontId="60" fillId="0" borderId="42" xfId="13" applyNumberFormat="1" applyFont="1" applyBorder="1" applyAlignment="1">
      <alignment horizontal="left" vertical="center"/>
    </xf>
    <xf numFmtId="280" fontId="60" fillId="0" borderId="0" xfId="13" applyNumberFormat="1" applyFont="1" applyAlignment="1">
      <alignment horizontal="left" vertical="center"/>
    </xf>
    <xf numFmtId="280" fontId="27" fillId="0" borderId="10" xfId="13" applyNumberFormat="1" applyFont="1" applyBorder="1" applyAlignment="1">
      <alignment horizontal="left" vertical="center" indent="2"/>
    </xf>
    <xf numFmtId="3" fontId="2" fillId="0" borderId="42" xfId="132" applyNumberFormat="1" applyFont="1" applyBorder="1" applyAlignment="1">
      <alignment horizontal="right" vertical="center"/>
    </xf>
    <xf numFmtId="0" fontId="27" fillId="0" borderId="10" xfId="13" applyFont="1" applyBorder="1" applyAlignment="1">
      <alignment horizontal="left" vertical="center" indent="3"/>
    </xf>
    <xf numFmtId="3" fontId="22" fillId="0" borderId="7" xfId="13" applyNumberFormat="1" applyFont="1" applyBorder="1" applyAlignment="1">
      <alignment horizontal="right" vertical="center"/>
    </xf>
    <xf numFmtId="0" fontId="22" fillId="0" borderId="1" xfId="13" applyFont="1" applyBorder="1" applyAlignment="1">
      <alignment horizontal="center" vertical="center"/>
    </xf>
    <xf numFmtId="0" fontId="18" fillId="0" borderId="0" xfId="13" applyFont="1" applyAlignment="1">
      <alignment horizontal="right"/>
    </xf>
    <xf numFmtId="0" fontId="17" fillId="0" borderId="0" xfId="13" applyFont="1"/>
    <xf numFmtId="0" fontId="6" fillId="0" borderId="6" xfId="13" applyFont="1" applyBorder="1"/>
    <xf numFmtId="0" fontId="7" fillId="0" borderId="6" xfId="13" applyFont="1" applyBorder="1"/>
    <xf numFmtId="0" fontId="6" fillId="0" borderId="0" xfId="13" applyFont="1" applyAlignment="1">
      <alignment horizontal="right"/>
    </xf>
    <xf numFmtId="0" fontId="7" fillId="0" borderId="58" xfId="13" applyFont="1" applyBorder="1" applyAlignment="1">
      <alignment horizontal="center" vertical="center"/>
    </xf>
    <xf numFmtId="1" fontId="7" fillId="0" borderId="1" xfId="13" applyNumberFormat="1" applyFont="1" applyBorder="1" applyAlignment="1">
      <alignment horizontal="center" vertical="center"/>
    </xf>
    <xf numFmtId="1" fontId="7" fillId="0" borderId="2" xfId="13" applyNumberFormat="1" applyFont="1" applyBorder="1" applyAlignment="1">
      <alignment horizontal="center" vertical="center"/>
    </xf>
    <xf numFmtId="0" fontId="7" fillId="0" borderId="42" xfId="13" applyFont="1" applyBorder="1" applyAlignment="1">
      <alignment horizontal="left" vertical="center" indent="1"/>
    </xf>
    <xf numFmtId="3" fontId="7" fillId="0" borderId="7" xfId="13" applyNumberFormat="1" applyFont="1" applyBorder="1" applyAlignment="1">
      <alignment vertical="center"/>
    </xf>
    <xf numFmtId="3" fontId="7" fillId="0" borderId="4" xfId="13" applyNumberFormat="1" applyFont="1" applyBorder="1" applyAlignment="1">
      <alignment vertical="center"/>
    </xf>
    <xf numFmtId="3" fontId="7" fillId="0" borderId="4" xfId="13" applyNumberFormat="1" applyFont="1" applyBorder="1" applyAlignment="1">
      <alignment horizontal="right" vertical="center" indent="2"/>
    </xf>
    <xf numFmtId="0" fontId="6" fillId="0" borderId="42" xfId="13" applyFont="1" applyBorder="1" applyAlignment="1">
      <alignment horizontal="left" vertical="center" indent="2"/>
    </xf>
    <xf numFmtId="3" fontId="6" fillId="0" borderId="7" xfId="154" applyNumberFormat="1" applyFont="1" applyFill="1" applyBorder="1" applyAlignment="1">
      <alignment vertical="center"/>
    </xf>
    <xf numFmtId="3" fontId="6" fillId="0" borderId="10" xfId="154" applyNumberFormat="1" applyFont="1" applyFill="1" applyBorder="1" applyAlignment="1">
      <alignment vertical="center"/>
    </xf>
    <xf numFmtId="3" fontId="6" fillId="0" borderId="7" xfId="154" applyNumberFormat="1" applyFont="1" applyFill="1" applyBorder="1" applyAlignment="1">
      <alignment horizontal="right" vertical="center" indent="2"/>
    </xf>
    <xf numFmtId="3" fontId="7" fillId="0" borderId="7" xfId="154" applyNumberFormat="1" applyFont="1" applyFill="1" applyBorder="1" applyAlignment="1">
      <alignment vertical="center"/>
    </xf>
    <xf numFmtId="0" fontId="6" fillId="0" borderId="42" xfId="13" applyFont="1" applyBorder="1" applyAlignment="1">
      <alignment horizontal="left" vertical="center" wrapText="1" indent="2"/>
    </xf>
    <xf numFmtId="0" fontId="7" fillId="0" borderId="4" xfId="13" applyFont="1" applyBorder="1" applyAlignment="1">
      <alignment horizontal="center" vertical="center"/>
    </xf>
    <xf numFmtId="3" fontId="7" fillId="0" borderId="4" xfId="154" applyNumberFormat="1" applyFont="1" applyFill="1" applyBorder="1" applyAlignment="1">
      <alignment vertical="center"/>
    </xf>
    <xf numFmtId="3" fontId="7" fillId="0" borderId="4" xfId="154" applyNumberFormat="1" applyFont="1" applyFill="1" applyBorder="1" applyAlignment="1">
      <alignment horizontal="right" vertical="center" indent="2"/>
    </xf>
    <xf numFmtId="0" fontId="6" fillId="0" borderId="42" xfId="13" applyFont="1" applyBorder="1" applyAlignment="1">
      <alignment horizontal="left" vertical="center"/>
    </xf>
    <xf numFmtId="1" fontId="6" fillId="0" borderId="7" xfId="110" applyNumberFormat="1" applyFont="1" applyFill="1" applyBorder="1" applyAlignment="1">
      <alignment horizontal="right" vertical="center"/>
    </xf>
    <xf numFmtId="1" fontId="6" fillId="0" borderId="10" xfId="110" applyNumberFormat="1" applyFont="1" applyFill="1" applyBorder="1" applyAlignment="1">
      <alignment horizontal="right" vertical="center"/>
    </xf>
    <xf numFmtId="0" fontId="2" fillId="0" borderId="0" xfId="13" applyFont="1" applyAlignment="1">
      <alignment horizontal="left" vertical="center"/>
    </xf>
    <xf numFmtId="0" fontId="20" fillId="0" borderId="0" xfId="13" applyFont="1"/>
    <xf numFmtId="280" fontId="12" fillId="0" borderId="0" xfId="13" applyNumberFormat="1" applyFont="1"/>
    <xf numFmtId="0" fontId="12" fillId="0" borderId="0" xfId="13" applyFont="1"/>
    <xf numFmtId="0" fontId="12" fillId="0" borderId="0" xfId="122" applyFont="1"/>
    <xf numFmtId="0" fontId="7" fillId="0" borderId="1" xfId="13" applyFont="1" applyBorder="1" applyAlignment="1">
      <alignment horizontal="center" vertical="center"/>
    </xf>
    <xf numFmtId="0" fontId="3" fillId="0" borderId="1" xfId="13" applyFont="1" applyBorder="1" applyAlignment="1">
      <alignment horizontal="center" vertical="center"/>
    </xf>
    <xf numFmtId="0" fontId="3" fillId="0" borderId="1" xfId="156" applyFont="1" applyBorder="1" applyAlignment="1">
      <alignment horizontal="center" vertical="center"/>
    </xf>
    <xf numFmtId="0" fontId="3" fillId="0" borderId="2" xfId="156" applyFont="1" applyBorder="1" applyAlignment="1">
      <alignment horizontal="center" vertical="center"/>
    </xf>
    <xf numFmtId="244" fontId="7" fillId="0" borderId="7" xfId="13" applyNumberFormat="1" applyFont="1" applyBorder="1" applyAlignment="1">
      <alignment horizontal="left" vertical="center" indent="1"/>
    </xf>
    <xf numFmtId="3" fontId="3" fillId="0" borderId="4" xfId="1" applyNumberFormat="1" applyFont="1" applyBorder="1" applyAlignment="1">
      <alignment horizontal="right" vertical="center"/>
    </xf>
    <xf numFmtId="3" fontId="3" fillId="0" borderId="7" xfId="13" applyNumberFormat="1" applyFont="1" applyBorder="1" applyAlignment="1">
      <alignment horizontal="right" vertical="center"/>
    </xf>
    <xf numFmtId="0" fontId="6" fillId="0" borderId="7" xfId="13" applyFont="1" applyBorder="1" applyAlignment="1">
      <alignment horizontal="left" vertical="center" indent="1"/>
    </xf>
    <xf numFmtId="3" fontId="14" fillId="0" borderId="7" xfId="1" applyNumberFormat="1" applyFont="1" applyBorder="1" applyAlignment="1">
      <alignment horizontal="right" vertical="center"/>
    </xf>
    <xf numFmtId="0" fontId="28" fillId="0" borderId="7" xfId="13" applyFont="1" applyBorder="1" applyAlignment="1">
      <alignment horizontal="left" vertical="center" indent="3"/>
    </xf>
    <xf numFmtId="3" fontId="46" fillId="0" borderId="7" xfId="1" applyNumberFormat="1" applyFont="1" applyBorder="1" applyAlignment="1">
      <alignment horizontal="right" vertical="center"/>
    </xf>
    <xf numFmtId="3" fontId="46" fillId="0" borderId="7" xfId="13" applyNumberFormat="1" applyFont="1" applyBorder="1" applyAlignment="1">
      <alignment horizontal="right" vertical="center"/>
    </xf>
    <xf numFmtId="3" fontId="46" fillId="0" borderId="2" xfId="1" applyNumberFormat="1" applyFont="1" applyBorder="1" applyAlignment="1">
      <alignment horizontal="right" vertical="center"/>
    </xf>
    <xf numFmtId="244" fontId="20" fillId="0" borderId="0" xfId="13" applyNumberFormat="1" applyFont="1" applyAlignment="1">
      <alignment horizontal="left" vertical="center" wrapText="1" indent="1"/>
    </xf>
    <xf numFmtId="0" fontId="18" fillId="0" borderId="0" xfId="122" applyFont="1"/>
    <xf numFmtId="0" fontId="7" fillId="0" borderId="0" xfId="122" applyFont="1" applyAlignment="1">
      <alignment vertical="center"/>
    </xf>
    <xf numFmtId="0" fontId="6" fillId="0" borderId="0" xfId="122" applyFont="1" applyAlignment="1">
      <alignment horizontal="center" vertical="center"/>
    </xf>
    <xf numFmtId="0" fontId="6" fillId="0" borderId="6" xfId="122" applyFont="1" applyBorder="1" applyAlignment="1">
      <alignment horizontal="right" vertical="center"/>
    </xf>
    <xf numFmtId="0" fontId="6" fillId="0" borderId="6" xfId="122" applyFont="1" applyBorder="1" applyAlignment="1">
      <alignment vertical="center"/>
    </xf>
    <xf numFmtId="0" fontId="7" fillId="0" borderId="11" xfId="122" applyFont="1" applyBorder="1" applyAlignment="1">
      <alignment horizontal="left" vertical="center"/>
    </xf>
    <xf numFmtId="0" fontId="7" fillId="0" borderId="3" xfId="122" applyFont="1" applyBorder="1" applyAlignment="1">
      <alignment horizontal="center" vertical="center"/>
    </xf>
    <xf numFmtId="0" fontId="7" fillId="0" borderId="12" xfId="122" applyFont="1" applyBorder="1" applyAlignment="1">
      <alignment horizontal="center" vertical="center"/>
    </xf>
    <xf numFmtId="0" fontId="7" fillId="0" borderId="1" xfId="122" applyFont="1" applyBorder="1" applyAlignment="1">
      <alignment horizontal="center" vertical="center"/>
    </xf>
    <xf numFmtId="0" fontId="7" fillId="0" borderId="9" xfId="122" applyFont="1" applyBorder="1" applyAlignment="1">
      <alignment horizontal="left" vertical="center"/>
    </xf>
    <xf numFmtId="0" fontId="7" fillId="0" borderId="57" xfId="122" applyFont="1" applyBorder="1" applyAlignment="1">
      <alignment horizontal="left" vertical="center"/>
    </xf>
    <xf numFmtId="0" fontId="7" fillId="0" borderId="5" xfId="122" applyFont="1" applyBorder="1" applyAlignment="1">
      <alignment horizontal="left" vertical="center"/>
    </xf>
    <xf numFmtId="0" fontId="6" fillId="0" borderId="4" xfId="122" applyFont="1" applyBorder="1" applyAlignment="1">
      <alignment vertical="center"/>
    </xf>
    <xf numFmtId="0" fontId="6" fillId="0" borderId="10" xfId="122" applyFont="1" applyBorder="1" applyAlignment="1">
      <alignment horizontal="left" vertical="center"/>
    </xf>
    <xf numFmtId="0" fontId="6" fillId="0" borderId="42" xfId="122" applyFont="1" applyBorder="1" applyAlignment="1">
      <alignment horizontal="left" vertical="center"/>
    </xf>
    <xf numFmtId="0" fontId="6" fillId="0" borderId="0" xfId="122" applyFont="1" applyAlignment="1">
      <alignment horizontal="left" vertical="center"/>
    </xf>
    <xf numFmtId="4" fontId="6" fillId="0" borderId="7" xfId="122" applyNumberFormat="1" applyFont="1" applyBorder="1" applyAlignment="1">
      <alignment horizontal="right" vertical="center" indent="1"/>
    </xf>
    <xf numFmtId="0" fontId="6" fillId="0" borderId="0" xfId="122" applyFont="1" applyAlignment="1">
      <alignment horizontal="left" vertical="center" wrapText="1"/>
    </xf>
    <xf numFmtId="0" fontId="6" fillId="0" borderId="8" xfId="122" applyFont="1" applyBorder="1" applyAlignment="1">
      <alignment horizontal="left" vertical="center"/>
    </xf>
    <xf numFmtId="0" fontId="6" fillId="0" borderId="58" xfId="122" applyFont="1" applyBorder="1" applyAlignment="1">
      <alignment horizontal="left" vertical="center"/>
    </xf>
    <xf numFmtId="0" fontId="6" fillId="0" borderId="2" xfId="122" applyFont="1" applyBorder="1" applyAlignment="1">
      <alignment horizontal="left" vertical="center" wrapText="1"/>
    </xf>
    <xf numFmtId="4" fontId="6" fillId="0" borderId="2" xfId="122" applyNumberFormat="1" applyFont="1" applyBorder="1" applyAlignment="1">
      <alignment horizontal="right" vertical="center" indent="1"/>
    </xf>
    <xf numFmtId="0" fontId="6" fillId="0" borderId="0" xfId="157" applyFont="1" applyAlignment="1">
      <alignment vertical="center"/>
    </xf>
    <xf numFmtId="0" fontId="22" fillId="0" borderId="0" xfId="122" applyFont="1" applyAlignment="1">
      <alignment horizontal="left"/>
    </xf>
    <xf numFmtId="0" fontId="18" fillId="0" borderId="0" xfId="71" applyFont="1"/>
    <xf numFmtId="0" fontId="18" fillId="0" borderId="0" xfId="71" applyFont="1" applyAlignment="1">
      <alignment horizontal="right" vertical="center"/>
    </xf>
    <xf numFmtId="0" fontId="22" fillId="0" borderId="1" xfId="71" applyFont="1" applyBorder="1" applyAlignment="1">
      <alignment horizontal="center" vertical="center"/>
    </xf>
    <xf numFmtId="0" fontId="18" fillId="0" borderId="7" xfId="71" applyFont="1" applyBorder="1" applyAlignment="1">
      <alignment horizontal="left" vertical="center" wrapText="1" indent="1"/>
    </xf>
    <xf numFmtId="3" fontId="18" fillId="0" borderId="7" xfId="158" applyNumberFormat="1" applyFont="1" applyFill="1" applyBorder="1" applyAlignment="1">
      <alignment horizontal="right" vertical="center"/>
    </xf>
    <xf numFmtId="0" fontId="18" fillId="0" borderId="7" xfId="71" applyFont="1" applyBorder="1" applyAlignment="1">
      <alignment horizontal="left" vertical="center" indent="1"/>
    </xf>
    <xf numFmtId="3" fontId="2" fillId="0" borderId="7" xfId="158" applyNumberFormat="1" applyFont="1" applyFill="1" applyBorder="1" applyAlignment="1">
      <alignment horizontal="right" vertical="center"/>
    </xf>
    <xf numFmtId="3" fontId="22" fillId="0" borderId="1" xfId="158" applyNumberFormat="1" applyFont="1" applyFill="1" applyBorder="1" applyAlignment="1">
      <alignment horizontal="right" vertical="center"/>
    </xf>
    <xf numFmtId="198" fontId="22" fillId="0" borderId="1" xfId="8" applyNumberFormat="1" applyFont="1" applyFill="1" applyBorder="1" applyAlignment="1">
      <alignment horizontal="right" vertical="center"/>
    </xf>
    <xf numFmtId="3" fontId="18" fillId="0" borderId="0" xfId="122" applyNumberFormat="1" applyFont="1"/>
    <xf numFmtId="0" fontId="6" fillId="0" borderId="0" xfId="155" applyFont="1"/>
    <xf numFmtId="0" fontId="7" fillId="0" borderId="6" xfId="159" applyFont="1" applyBorder="1" applyAlignment="1">
      <alignment horizontal="left" vertical="top" wrapText="1"/>
    </xf>
    <xf numFmtId="0" fontId="7" fillId="0" borderId="6" xfId="159" applyFont="1" applyBorder="1" applyAlignment="1">
      <alignment horizontal="right" vertical="top" wrapText="1"/>
    </xf>
    <xf numFmtId="0" fontId="7" fillId="0" borderId="1" xfId="159" applyFont="1" applyBorder="1" applyAlignment="1">
      <alignment horizontal="center" vertical="center" wrapText="1"/>
    </xf>
    <xf numFmtId="0" fontId="7" fillId="0" borderId="1" xfId="159" applyFont="1" applyBorder="1" applyAlignment="1">
      <alignment horizontal="center" vertical="center"/>
    </xf>
    <xf numFmtId="0" fontId="7" fillId="0" borderId="7" xfId="159" applyFont="1" applyBorder="1" applyAlignment="1">
      <alignment horizontal="left" vertical="center" indent="2"/>
    </xf>
    <xf numFmtId="2" fontId="7" fillId="0" borderId="7" xfId="159" applyNumberFormat="1" applyFont="1" applyBorder="1" applyAlignment="1">
      <alignment horizontal="center" vertical="center"/>
    </xf>
    <xf numFmtId="0" fontId="6" fillId="0" borderId="7" xfId="159" applyFont="1" applyBorder="1" applyAlignment="1">
      <alignment horizontal="left" vertical="center" indent="3"/>
    </xf>
    <xf numFmtId="2" fontId="6" fillId="0" borderId="7" xfId="159" quotePrefix="1" applyNumberFormat="1" applyFont="1" applyBorder="1" applyAlignment="1">
      <alignment horizontal="center" vertical="center"/>
    </xf>
    <xf numFmtId="0" fontId="6" fillId="0" borderId="270" xfId="159" applyFont="1" applyBorder="1" applyAlignment="1">
      <alignment horizontal="left" vertical="center" wrapText="1" indent="3"/>
    </xf>
    <xf numFmtId="2" fontId="6" fillId="0" borderId="270" xfId="159" applyNumberFormat="1" applyFont="1" applyBorder="1" applyAlignment="1">
      <alignment horizontal="center" vertical="center"/>
    </xf>
    <xf numFmtId="0" fontId="7" fillId="0" borderId="7" xfId="159" applyFont="1" applyBorder="1" applyAlignment="1">
      <alignment horizontal="left" vertical="center" wrapText="1" indent="1"/>
    </xf>
    <xf numFmtId="0" fontId="6" fillId="0" borderId="7" xfId="159" applyFont="1" applyBorder="1" applyAlignment="1">
      <alignment horizontal="left" vertical="center" wrapText="1" indent="3"/>
    </xf>
    <xf numFmtId="2" fontId="6" fillId="0" borderId="7" xfId="159" applyNumberFormat="1" applyFont="1" applyBorder="1" applyAlignment="1">
      <alignment horizontal="center" vertical="center"/>
    </xf>
    <xf numFmtId="2" fontId="2" fillId="0" borderId="7" xfId="159" applyNumberFormat="1" applyBorder="1" applyAlignment="1">
      <alignment horizontal="center" vertical="center"/>
    </xf>
    <xf numFmtId="0" fontId="6" fillId="0" borderId="2" xfId="159" applyFont="1" applyBorder="1" applyAlignment="1">
      <alignment horizontal="left" vertical="center" wrapText="1" indent="3"/>
    </xf>
    <xf numFmtId="2" fontId="6" fillId="0" borderId="2" xfId="159" applyNumberFormat="1" applyFont="1" applyBorder="1" applyAlignment="1">
      <alignment horizontal="center" vertical="center"/>
    </xf>
    <xf numFmtId="2" fontId="7" fillId="0" borderId="1" xfId="159" applyNumberFormat="1" applyFont="1" applyBorder="1" applyAlignment="1">
      <alignment horizontal="center" vertical="center"/>
    </xf>
    <xf numFmtId="0" fontId="6" fillId="0" borderId="0" xfId="68" applyFont="1"/>
    <xf numFmtId="0" fontId="6" fillId="0" borderId="0" xfId="159" applyFont="1" applyAlignment="1">
      <alignment horizontal="center"/>
    </xf>
    <xf numFmtId="0" fontId="6" fillId="0" borderId="0" xfId="159" applyFont="1"/>
    <xf numFmtId="2" fontId="6" fillId="0" borderId="0" xfId="159" applyNumberFormat="1" applyFont="1"/>
    <xf numFmtId="2" fontId="6" fillId="0" borderId="0" xfId="155" applyNumberFormat="1" applyFont="1"/>
    <xf numFmtId="0" fontId="7" fillId="0" borderId="0" xfId="122" applyFont="1"/>
    <xf numFmtId="0" fontId="6" fillId="0" borderId="6" xfId="122" applyFont="1" applyBorder="1" applyAlignment="1">
      <alignment vertical="top"/>
    </xf>
    <xf numFmtId="0" fontId="129" fillId="0" borderId="1" xfId="13" applyFont="1" applyBorder="1" applyAlignment="1">
      <alignment horizontal="center" vertical="center"/>
    </xf>
    <xf numFmtId="0" fontId="129" fillId="0" borderId="11" xfId="13" applyFont="1" applyBorder="1" applyAlignment="1">
      <alignment horizontal="center" vertical="center"/>
    </xf>
    <xf numFmtId="0" fontId="129" fillId="0" borderId="271" xfId="13" applyFont="1" applyBorder="1" applyAlignment="1">
      <alignment horizontal="center" vertical="center"/>
    </xf>
    <xf numFmtId="0" fontId="147" fillId="0" borderId="7" xfId="13" applyFont="1" applyBorder="1" applyAlignment="1">
      <alignment horizontal="left" vertical="center" wrapText="1" indent="1"/>
    </xf>
    <xf numFmtId="4" fontId="147" fillId="0" borderId="7" xfId="13" applyNumberFormat="1" applyFont="1" applyBorder="1" applyAlignment="1">
      <alignment horizontal="center" vertical="center"/>
    </xf>
    <xf numFmtId="4" fontId="147" fillId="0" borderId="10" xfId="13" applyNumberFormat="1" applyFont="1" applyBorder="1" applyAlignment="1">
      <alignment horizontal="center" vertical="center"/>
    </xf>
    <xf numFmtId="4" fontId="147" fillId="0" borderId="1" xfId="13" applyNumberFormat="1" applyFont="1" applyBorder="1" applyAlignment="1">
      <alignment horizontal="center" vertical="center"/>
    </xf>
    <xf numFmtId="4" fontId="147" fillId="0" borderId="1" xfId="1" applyNumberFormat="1" applyFont="1" applyBorder="1" applyAlignment="1">
      <alignment horizontal="center" vertical="center"/>
    </xf>
    <xf numFmtId="4" fontId="129" fillId="0" borderId="1" xfId="13" applyNumberFormat="1" applyFont="1" applyBorder="1" applyAlignment="1">
      <alignment horizontal="center" vertical="center"/>
    </xf>
    <xf numFmtId="4" fontId="129" fillId="0" borderId="11" xfId="13" applyNumberFormat="1" applyFont="1" applyBorder="1" applyAlignment="1">
      <alignment horizontal="center" vertical="center"/>
    </xf>
    <xf numFmtId="0" fontId="2" fillId="0" borderId="5" xfId="122" applyFont="1" applyBorder="1"/>
    <xf numFmtId="0" fontId="50" fillId="0" borderId="0" xfId="4" applyFont="1" applyAlignment="1">
      <alignment horizontal="centerContinuous" vertical="top"/>
    </xf>
    <xf numFmtId="0" fontId="2" fillId="0" borderId="0" xfId="4" applyFont="1" applyAlignment="1">
      <alignment horizontal="center" vertical="top"/>
    </xf>
    <xf numFmtId="0" fontId="2" fillId="0" borderId="0" xfId="4" applyFont="1" applyAlignment="1">
      <alignment horizontal="center" vertical="top" wrapText="1"/>
    </xf>
    <xf numFmtId="0" fontId="50" fillId="0" borderId="0" xfId="4" applyFont="1" applyAlignment="1">
      <alignment horizontal="left" vertical="top"/>
    </xf>
    <xf numFmtId="0" fontId="50" fillId="0" borderId="0" xfId="4" applyFont="1" applyAlignment="1">
      <alignment vertical="top"/>
    </xf>
    <xf numFmtId="0" fontId="2" fillId="0" borderId="0" xfId="4" applyFont="1" applyAlignment="1">
      <alignment horizontal="left" vertical="top"/>
    </xf>
    <xf numFmtId="0" fontId="51" fillId="0" borderId="0" xfId="3" applyFont="1" applyFill="1" applyBorder="1" applyAlignment="1">
      <alignment horizontal="center" vertical="top" wrapText="1"/>
    </xf>
    <xf numFmtId="0" fontId="51" fillId="0" borderId="0" xfId="3" applyFont="1" applyFill="1" applyBorder="1" applyAlignment="1">
      <alignment horizontal="justify" vertical="top" wrapText="1"/>
    </xf>
    <xf numFmtId="0" fontId="2" fillId="0" borderId="0" xfId="4" applyFont="1" applyAlignment="1">
      <alignment horizontal="right" vertical="top"/>
    </xf>
    <xf numFmtId="0" fontId="51" fillId="0" borderId="0" xfId="3" quotePrefix="1" applyFont="1" applyFill="1" applyBorder="1" applyAlignment="1">
      <alignment horizontal="center" vertical="top" wrapText="1"/>
    </xf>
    <xf numFmtId="0" fontId="2" fillId="0" borderId="0" xfId="4" applyFont="1" applyAlignment="1">
      <alignment vertical="top"/>
    </xf>
    <xf numFmtId="0" fontId="2" fillId="0" borderId="0" xfId="4" applyFont="1" applyAlignment="1">
      <alignment horizontal="justify" vertical="top" wrapText="1"/>
    </xf>
    <xf numFmtId="0" fontId="2" fillId="0" borderId="0" xfId="4" applyFont="1" applyAlignment="1">
      <alignment horizontal="justify" vertical="center"/>
    </xf>
    <xf numFmtId="0" fontId="51" fillId="0" borderId="0" xfId="9" applyFont="1" applyFill="1" applyBorder="1" applyAlignment="1">
      <alignment horizontal="center" vertical="top"/>
    </xf>
    <xf numFmtId="0" fontId="51" fillId="0" borderId="0" xfId="9" applyFont="1" applyFill="1" applyBorder="1" applyAlignment="1"/>
    <xf numFmtId="0" fontId="51" fillId="0" borderId="0" xfId="9" quotePrefix="1" applyFont="1" applyFill="1" applyBorder="1" applyAlignment="1">
      <alignment horizontal="justify" vertical="top" wrapText="1"/>
    </xf>
    <xf numFmtId="0" fontId="51" fillId="0" borderId="0" xfId="9" applyFont="1" applyFill="1" applyBorder="1" applyAlignment="1">
      <alignment horizontal="center" vertical="center"/>
    </xf>
    <xf numFmtId="0" fontId="51" fillId="0" borderId="0" xfId="9" applyFont="1" applyFill="1" applyBorder="1" applyAlignment="1">
      <alignment horizontal="justify" vertical="center" wrapText="1"/>
    </xf>
    <xf numFmtId="0" fontId="51" fillId="0" borderId="0" xfId="9" quotePrefix="1" applyFont="1" applyFill="1" applyBorder="1" applyAlignment="1">
      <alignment wrapText="1"/>
    </xf>
    <xf numFmtId="0" fontId="50" fillId="0" borderId="0" xfId="4" quotePrefix="1" applyFont="1" applyAlignment="1">
      <alignment horizontal="left" vertical="top"/>
    </xf>
    <xf numFmtId="0" fontId="51" fillId="0" borderId="0" xfId="9" quotePrefix="1" applyFont="1" applyFill="1" applyBorder="1" applyAlignment="1"/>
    <xf numFmtId="0" fontId="51" fillId="0" borderId="0" xfId="9" quotePrefix="1" applyFont="1" applyFill="1" applyBorder="1" applyAlignment="1">
      <alignment horizontal="center" vertical="top"/>
    </xf>
    <xf numFmtId="0" fontId="51" fillId="0" borderId="0" xfId="9" applyFont="1" applyFill="1" applyBorder="1" applyAlignment="1">
      <alignment horizontal="left" vertical="top" wrapText="1"/>
    </xf>
    <xf numFmtId="0" fontId="2" fillId="0" borderId="0" xfId="4" applyFont="1" applyAlignment="1">
      <alignment vertical="top" wrapText="1"/>
    </xf>
    <xf numFmtId="0" fontId="2" fillId="0" borderId="0" xfId="4" applyFont="1" applyAlignment="1">
      <alignment horizontal="right" vertical="center"/>
    </xf>
    <xf numFmtId="0" fontId="51" fillId="0" borderId="0" xfId="9" applyFont="1" applyFill="1" applyBorder="1" applyAlignment="1">
      <alignment vertical="center"/>
    </xf>
    <xf numFmtId="0" fontId="50" fillId="0" borderId="0" xfId="4" quotePrefix="1" applyFont="1" applyAlignment="1">
      <alignment horizontal="left" vertical="center"/>
    </xf>
    <xf numFmtId="0" fontId="50" fillId="0" borderId="0" xfId="4" applyFont="1" applyAlignment="1">
      <alignment horizontal="right" vertical="center"/>
    </xf>
    <xf numFmtId="0" fontId="51" fillId="0" borderId="0" xfId="9" quotePrefix="1" applyFont="1" applyFill="1" applyBorder="1" applyAlignment="1">
      <alignment horizontal="center" vertical="center"/>
    </xf>
    <xf numFmtId="0" fontId="51" fillId="0" borderId="0" xfId="9" applyFont="1" applyFill="1" applyBorder="1" applyAlignment="1">
      <alignment vertical="center" wrapText="1"/>
    </xf>
    <xf numFmtId="0" fontId="51" fillId="0" borderId="0" xfId="9" applyFont="1" applyFill="1" applyBorder="1" applyAlignment="1">
      <alignment horizontal="justify" vertical="top" wrapText="1"/>
    </xf>
    <xf numFmtId="0" fontId="51" fillId="0" borderId="0" xfId="9" applyFont="1" applyFill="1" applyBorder="1" applyAlignment="1">
      <alignment horizontal="center" vertical="center" wrapText="1"/>
    </xf>
    <xf numFmtId="0" fontId="50" fillId="0" borderId="0" xfId="4" applyFont="1" applyAlignment="1">
      <alignment horizontal="left" vertical="center"/>
    </xf>
    <xf numFmtId="0" fontId="2" fillId="0" borderId="0" xfId="4" applyFont="1" applyAlignment="1">
      <alignment horizontal="justify" vertical="center" wrapText="1"/>
    </xf>
    <xf numFmtId="0" fontId="51" fillId="0" borderId="0" xfId="3" applyFont="1" applyFill="1" applyBorder="1" applyAlignment="1">
      <alignment horizontal="center"/>
    </xf>
    <xf numFmtId="0" fontId="51" fillId="0" borderId="0" xfId="3" applyFont="1" applyFill="1" applyBorder="1"/>
    <xf numFmtId="0" fontId="51" fillId="0" borderId="0" xfId="3" applyFont="1" applyFill="1" applyBorder="1" applyAlignment="1">
      <alignment horizontal="center" vertical="center"/>
    </xf>
    <xf numFmtId="0" fontId="51" fillId="0" borderId="0" xfId="3" applyFont="1" applyFill="1" applyBorder="1" applyAlignment="1">
      <alignment horizontal="justify" vertical="center" wrapText="1"/>
    </xf>
    <xf numFmtId="2" fontId="51" fillId="0" borderId="0" xfId="3" applyNumberFormat="1" applyFont="1" applyFill="1" applyBorder="1" applyAlignment="1">
      <alignment horizontal="center" vertical="center"/>
    </xf>
    <xf numFmtId="0" fontId="51" fillId="0" borderId="0" xfId="9" applyFont="1" applyFill="1" applyBorder="1" applyAlignment="1">
      <alignment horizontal="center"/>
    </xf>
    <xf numFmtId="0" fontId="2" fillId="0" borderId="0" xfId="0" applyFont="1" applyAlignment="1">
      <alignment vertical="center"/>
    </xf>
    <xf numFmtId="0" fontId="35" fillId="0" borderId="0" xfId="4" applyFont="1" applyAlignment="1">
      <alignment vertical="center"/>
    </xf>
    <xf numFmtId="0" fontId="165" fillId="0" borderId="2" xfId="24" applyFont="1" applyBorder="1" applyAlignment="1">
      <alignment horizontal="center" vertical="center"/>
    </xf>
    <xf numFmtId="178" fontId="174" fillId="0" borderId="2" xfId="24" applyNumberFormat="1" applyFont="1" applyBorder="1" applyAlignment="1">
      <alignment horizontal="center" vertical="center"/>
    </xf>
    <xf numFmtId="3" fontId="174" fillId="0" borderId="2" xfId="24" applyNumberFormat="1" applyFont="1" applyBorder="1" applyAlignment="1">
      <alignment horizontal="center" vertical="center"/>
    </xf>
    <xf numFmtId="0" fontId="45" fillId="0" borderId="0" xfId="61" applyFont="1"/>
    <xf numFmtId="219" fontId="2" fillId="0" borderId="110" xfId="13" applyNumberFormat="1" applyFont="1" applyBorder="1" applyAlignment="1">
      <alignment horizontal="center" shrinkToFit="1"/>
    </xf>
    <xf numFmtId="219" fontId="35" fillId="0" borderId="110" xfId="13" applyNumberFormat="1" applyFont="1" applyBorder="1" applyAlignment="1">
      <alignment horizontal="center" shrinkToFit="1"/>
    </xf>
    <xf numFmtId="0" fontId="35" fillId="0" borderId="10" xfId="61" applyFont="1" applyBorder="1" applyAlignment="1">
      <alignment horizontal="left" vertical="center" indent="1"/>
    </xf>
    <xf numFmtId="219" fontId="2" fillId="0" borderId="110" xfId="61" applyNumberFormat="1" applyFont="1" applyBorder="1" applyAlignment="1">
      <alignment horizontal="center" vertical="center"/>
    </xf>
    <xf numFmtId="219" fontId="2" fillId="0" borderId="0" xfId="61" applyNumberFormat="1" applyFont="1"/>
    <xf numFmtId="0" fontId="61" fillId="0" borderId="1" xfId="61" applyFont="1" applyBorder="1" applyAlignment="1">
      <alignment horizontal="center" vertical="center" wrapText="1"/>
    </xf>
    <xf numFmtId="250" fontId="2" fillId="0" borderId="42" xfId="24" applyNumberFormat="1" applyBorder="1" applyAlignment="1">
      <alignment horizontal="right" vertical="center"/>
    </xf>
    <xf numFmtId="3" fontId="2" fillId="0" borderId="0" xfId="24" applyNumberFormat="1" applyAlignment="1">
      <alignment horizontal="center" vertical="center"/>
    </xf>
    <xf numFmtId="0" fontId="2" fillId="0" borderId="0" xfId="93" applyAlignment="1">
      <alignment vertical="center"/>
    </xf>
    <xf numFmtId="0" fontId="2" fillId="0" borderId="0" xfId="93" quotePrefix="1" applyAlignment="1">
      <alignment horizontal="center" vertical="center" textRotation="180"/>
    </xf>
    <xf numFmtId="0" fontId="2" fillId="0" borderId="0" xfId="93" applyAlignment="1">
      <alignment horizontal="center" vertical="center" textRotation="180"/>
    </xf>
    <xf numFmtId="255" fontId="2" fillId="0" borderId="4" xfId="24" applyNumberFormat="1" applyBorder="1" applyAlignment="1">
      <alignment vertical="center" shrinkToFit="1"/>
    </xf>
    <xf numFmtId="255" fontId="2" fillId="0" borderId="9" xfId="24" applyNumberFormat="1" applyBorder="1" applyAlignment="1">
      <alignment vertical="center" shrinkToFit="1"/>
    </xf>
    <xf numFmtId="255" fontId="2" fillId="0" borderId="7" xfId="24" applyNumberFormat="1" applyBorder="1" applyAlignment="1">
      <alignment vertical="center" shrinkToFit="1"/>
    </xf>
    <xf numFmtId="255" fontId="2" fillId="0" borderId="10" xfId="24" applyNumberFormat="1" applyBorder="1" applyAlignment="1">
      <alignment vertical="center" shrinkToFit="1"/>
    </xf>
    <xf numFmtId="255" fontId="2" fillId="0" borderId="2" xfId="24" applyNumberFormat="1" applyBorder="1" applyAlignment="1">
      <alignment vertical="center" shrinkToFit="1"/>
    </xf>
    <xf numFmtId="255" fontId="2" fillId="0" borderId="8" xfId="24" applyNumberFormat="1" applyBorder="1" applyAlignment="1">
      <alignment vertical="center" shrinkToFit="1"/>
    </xf>
    <xf numFmtId="255" fontId="2" fillId="0" borderId="5" xfId="24" applyNumberFormat="1" applyBorder="1" applyAlignment="1">
      <alignment horizontal="right" vertical="center" shrinkToFit="1"/>
    </xf>
    <xf numFmtId="255" fontId="2" fillId="0" borderId="7" xfId="24" applyNumberFormat="1" applyBorder="1" applyAlignment="1">
      <alignment horizontal="right" vertical="center" shrinkToFit="1"/>
    </xf>
    <xf numFmtId="255" fontId="2" fillId="0" borderId="2" xfId="24" applyNumberFormat="1" applyBorder="1" applyAlignment="1">
      <alignment horizontal="right" vertical="center" shrinkToFit="1"/>
    </xf>
    <xf numFmtId="255" fontId="2" fillId="0" borderId="4" xfId="24" applyNumberFormat="1" applyBorder="1" applyAlignment="1">
      <alignment horizontal="right" vertical="center" shrinkToFit="1"/>
    </xf>
    <xf numFmtId="255" fontId="2" fillId="0" borderId="9" xfId="24" applyNumberFormat="1" applyBorder="1" applyAlignment="1">
      <alignment horizontal="right" vertical="center" shrinkToFit="1"/>
    </xf>
    <xf numFmtId="255" fontId="2" fillId="0" borderId="10" xfId="24" applyNumberFormat="1" applyBorder="1" applyAlignment="1">
      <alignment horizontal="right" vertical="center" shrinkToFit="1"/>
    </xf>
    <xf numFmtId="255" fontId="2" fillId="0" borderId="8" xfId="24" applyNumberFormat="1" applyBorder="1" applyAlignment="1">
      <alignment horizontal="right" vertical="center" shrinkToFit="1"/>
    </xf>
    <xf numFmtId="0" fontId="2" fillId="0" borderId="124" xfId="24" applyBorder="1" applyAlignment="1">
      <alignment horizontal="center" vertical="center" wrapText="1"/>
    </xf>
    <xf numFmtId="0" fontId="2" fillId="0" borderId="123" xfId="24" applyBorder="1" applyAlignment="1">
      <alignment horizontal="center" vertical="center" wrapText="1"/>
    </xf>
    <xf numFmtId="0" fontId="2" fillId="0" borderId="122" xfId="24" applyBorder="1" applyAlignment="1">
      <alignment horizontal="center" vertical="center" wrapText="1"/>
    </xf>
    <xf numFmtId="219" fontId="2" fillId="0" borderId="129" xfId="24" applyNumberFormat="1" applyBorder="1" applyAlignment="1">
      <alignment horizontal="center" vertical="center" wrapText="1"/>
    </xf>
    <xf numFmtId="0" fontId="2" fillId="0" borderId="0" xfId="24" applyAlignment="1">
      <alignment horizontal="center" vertical="center" wrapText="1"/>
    </xf>
    <xf numFmtId="219" fontId="2" fillId="0" borderId="128" xfId="24" applyNumberFormat="1" applyBorder="1" applyAlignment="1">
      <alignment horizontal="center" vertical="center" wrapText="1"/>
    </xf>
    <xf numFmtId="219" fontId="2" fillId="0" borderId="126" xfId="24" applyNumberFormat="1" applyBorder="1" applyAlignment="1">
      <alignment horizontal="center" vertical="center" wrapText="1"/>
    </xf>
    <xf numFmtId="219" fontId="2" fillId="0" borderId="126" xfId="24" quotePrefix="1" applyNumberFormat="1" applyBorder="1" applyAlignment="1">
      <alignment horizontal="center" vertical="center" wrapText="1"/>
    </xf>
    <xf numFmtId="257" fontId="2" fillId="0" borderId="188" xfId="24" applyNumberFormat="1" applyBorder="1" applyAlignment="1">
      <alignment horizontal="right" vertical="center"/>
    </xf>
    <xf numFmtId="257" fontId="2" fillId="0" borderId="187" xfId="24" applyNumberFormat="1" applyBorder="1" applyAlignment="1">
      <alignment horizontal="right" vertical="center"/>
    </xf>
    <xf numFmtId="219" fontId="2" fillId="0" borderId="274" xfId="61" applyNumberFormat="1" applyFont="1" applyBorder="1" applyAlignment="1">
      <alignment horizontal="center" vertical="center"/>
    </xf>
    <xf numFmtId="0" fontId="197" fillId="0" borderId="274" xfId="61" applyFont="1" applyBorder="1" applyAlignment="1">
      <alignment horizontal="left" vertical="center" indent="1"/>
    </xf>
    <xf numFmtId="0" fontId="166" fillId="0" borderId="10" xfId="61" applyFont="1" applyBorder="1" applyAlignment="1">
      <alignment horizontal="left" vertical="center" indent="1"/>
    </xf>
    <xf numFmtId="0" fontId="35" fillId="0" borderId="273" xfId="61" applyFont="1" applyBorder="1" applyAlignment="1">
      <alignment horizontal="left" vertical="center" indent="1"/>
    </xf>
    <xf numFmtId="219" fontId="35" fillId="0" borderId="272" xfId="61" applyNumberFormat="1" applyFont="1" applyBorder="1" applyAlignment="1">
      <alignment horizontal="center" vertical="center"/>
    </xf>
    <xf numFmtId="0" fontId="15" fillId="0" borderId="0" xfId="61" applyFont="1" applyAlignment="1">
      <alignment horizontal="left"/>
    </xf>
    <xf numFmtId="0" fontId="54" fillId="0" borderId="0" xfId="61" applyFont="1"/>
    <xf numFmtId="184" fontId="54" fillId="0" borderId="0" xfId="61" applyNumberFormat="1" applyFont="1"/>
    <xf numFmtId="3" fontId="54" fillId="0" borderId="0" xfId="61" applyNumberFormat="1" applyFont="1"/>
    <xf numFmtId="219" fontId="15" fillId="0" borderId="0" xfId="61" applyNumberFormat="1" applyFont="1"/>
    <xf numFmtId="0" fontId="11" fillId="0" borderId="0" xfId="1" applyFont="1" applyAlignment="1">
      <alignment horizontal="left" vertical="center"/>
    </xf>
    <xf numFmtId="0" fontId="50" fillId="0" borderId="0" xfId="4" applyFont="1" applyAlignment="1">
      <alignment horizontal="center" vertical="top"/>
    </xf>
    <xf numFmtId="0" fontId="8" fillId="0" borderId="0" xfId="3" applyFill="1" applyAlignment="1">
      <alignment horizontal="left"/>
    </xf>
    <xf numFmtId="0" fontId="7" fillId="0" borderId="22" xfId="2" applyFont="1" applyBorder="1" applyAlignment="1">
      <alignment horizontal="center" vertical="center"/>
    </xf>
    <xf numFmtId="0" fontId="7" fillId="0" borderId="24" xfId="2" applyFont="1" applyBorder="1" applyAlignment="1">
      <alignment horizontal="center" vertical="center"/>
    </xf>
    <xf numFmtId="0" fontId="7" fillId="0" borderId="18" xfId="2" applyFont="1" applyBorder="1" applyAlignment="1">
      <alignment horizontal="center" vertical="center"/>
    </xf>
    <xf numFmtId="0" fontId="7" fillId="0" borderId="20" xfId="2" applyFont="1" applyBorder="1" applyAlignment="1">
      <alignment horizontal="center" vertical="center"/>
    </xf>
    <xf numFmtId="0" fontId="7" fillId="0" borderId="15" xfId="2" applyFont="1" applyBorder="1" applyAlignment="1">
      <alignment horizontal="center" vertical="center"/>
    </xf>
    <xf numFmtId="0" fontId="7" fillId="0" borderId="16" xfId="2" applyFont="1" applyBorder="1" applyAlignment="1">
      <alignment horizontal="center" vertical="center"/>
    </xf>
    <xf numFmtId="0" fontId="7" fillId="0" borderId="4" xfId="2" applyFont="1" applyBorder="1" applyAlignment="1">
      <alignment horizontal="center" vertical="center"/>
    </xf>
    <xf numFmtId="0" fontId="7" fillId="0" borderId="7" xfId="2" applyFont="1" applyBorder="1" applyAlignment="1">
      <alignment horizontal="center" vertical="center"/>
    </xf>
    <xf numFmtId="0" fontId="7" fillId="0" borderId="2" xfId="2" applyFont="1" applyBorder="1" applyAlignment="1">
      <alignment horizontal="center" vertical="center"/>
    </xf>
    <xf numFmtId="0" fontId="7" fillId="0" borderId="11" xfId="2" applyFont="1" applyBorder="1" applyAlignment="1">
      <alignment horizontal="center" vertical="center"/>
    </xf>
    <xf numFmtId="0" fontId="7" fillId="0" borderId="12" xfId="2" applyFont="1" applyBorder="1" applyAlignment="1">
      <alignment horizontal="center" vertical="center"/>
    </xf>
    <xf numFmtId="0" fontId="7" fillId="0" borderId="3" xfId="2" applyFont="1" applyBorder="1" applyAlignment="1">
      <alignment horizontal="center" vertical="center"/>
    </xf>
    <xf numFmtId="0" fontId="22" fillId="0" borderId="26" xfId="2" applyFont="1" applyBorder="1" applyAlignment="1">
      <alignment horizontal="center" vertical="center"/>
    </xf>
    <xf numFmtId="0" fontId="22" fillId="0" borderId="34" xfId="2" applyFont="1" applyBorder="1" applyAlignment="1">
      <alignment horizontal="center" vertical="center"/>
    </xf>
    <xf numFmtId="0" fontId="22" fillId="0" borderId="23" xfId="2" applyFont="1" applyBorder="1" applyAlignment="1">
      <alignment horizontal="center" vertical="center"/>
    </xf>
    <xf numFmtId="0" fontId="22" fillId="0" borderId="19" xfId="2" applyFont="1" applyBorder="1" applyAlignment="1">
      <alignment horizontal="center" vertical="center"/>
    </xf>
    <xf numFmtId="0" fontId="7" fillId="0" borderId="13" xfId="6" applyFont="1" applyBorder="1" applyAlignment="1">
      <alignment horizontal="center" vertical="center" wrapText="1"/>
    </xf>
    <xf numFmtId="0" fontId="7" fillId="0" borderId="27" xfId="6" applyFont="1" applyBorder="1" applyAlignment="1">
      <alignment horizontal="center" vertical="center" wrapText="1"/>
    </xf>
    <xf numFmtId="0" fontId="7" fillId="0" borderId="17" xfId="6" applyFont="1" applyBorder="1" applyAlignment="1">
      <alignment horizontal="center" vertical="center" wrapText="1"/>
    </xf>
    <xf numFmtId="0" fontId="22" fillId="0" borderId="22" xfId="2" applyFont="1" applyBorder="1" applyAlignment="1">
      <alignment horizontal="center"/>
    </xf>
    <xf numFmtId="0" fontId="22" fillId="0" borderId="25" xfId="2" applyFont="1" applyBorder="1" applyAlignment="1">
      <alignment horizontal="center"/>
    </xf>
    <xf numFmtId="0" fontId="22" fillId="0" borderId="24" xfId="2" applyFont="1" applyBorder="1" applyAlignment="1">
      <alignment horizontal="center"/>
    </xf>
    <xf numFmtId="0" fontId="22" fillId="0" borderId="28" xfId="2" applyFont="1" applyBorder="1" applyAlignment="1">
      <alignment horizontal="center"/>
    </xf>
    <xf numFmtId="0" fontId="22" fillId="0" borderId="0" xfId="2" applyFont="1" applyAlignment="1">
      <alignment horizontal="center"/>
    </xf>
    <xf numFmtId="0" fontId="22" fillId="0" borderId="29" xfId="2" applyFont="1" applyBorder="1" applyAlignment="1">
      <alignment horizontal="center"/>
    </xf>
    <xf numFmtId="0" fontId="18" fillId="0" borderId="28" xfId="2" applyFont="1" applyBorder="1" applyAlignment="1">
      <alignment horizontal="left"/>
    </xf>
    <xf numFmtId="0" fontId="18" fillId="0" borderId="29" xfId="2" applyFont="1" applyBorder="1" applyAlignment="1">
      <alignment horizontal="left"/>
    </xf>
    <xf numFmtId="0" fontId="22" fillId="0" borderId="18" xfId="2" applyFont="1" applyBorder="1" applyAlignment="1">
      <alignment horizontal="center" vertical="top"/>
    </xf>
    <xf numFmtId="0" fontId="22" fillId="0" borderId="21" xfId="2" applyFont="1" applyBorder="1" applyAlignment="1">
      <alignment horizontal="center" vertical="top"/>
    </xf>
    <xf numFmtId="0" fontId="22" fillId="0" borderId="20" xfId="2" applyFont="1" applyBorder="1" applyAlignment="1">
      <alignment horizontal="center" vertical="top"/>
    </xf>
    <xf numFmtId="0" fontId="22" fillId="0" borderId="22" xfId="2" applyFont="1" applyBorder="1" applyAlignment="1">
      <alignment horizontal="center" vertical="center"/>
    </xf>
    <xf numFmtId="0" fontId="22" fillId="0" borderId="24" xfId="2" applyFont="1" applyBorder="1" applyAlignment="1">
      <alignment horizontal="center" vertical="center"/>
    </xf>
    <xf numFmtId="0" fontId="22" fillId="0" borderId="18" xfId="2" applyFont="1" applyBorder="1" applyAlignment="1">
      <alignment horizontal="center"/>
    </xf>
    <xf numFmtId="0" fontId="22" fillId="0" borderId="20" xfId="2" applyFont="1" applyBorder="1" applyAlignment="1">
      <alignment horizontal="center"/>
    </xf>
    <xf numFmtId="0" fontId="6" fillId="0" borderId="28" xfId="2" applyFont="1" applyBorder="1" applyAlignment="1">
      <alignment horizontal="left"/>
    </xf>
    <xf numFmtId="0" fontId="6" fillId="0" borderId="29" xfId="2" applyFont="1" applyBorder="1" applyAlignment="1">
      <alignment horizontal="left"/>
    </xf>
    <xf numFmtId="0" fontId="18" fillId="0" borderId="28" xfId="2" applyFont="1" applyBorder="1" applyAlignment="1">
      <alignment horizontal="center"/>
    </xf>
    <xf numFmtId="0" fontId="18" fillId="0" borderId="29" xfId="2" applyFont="1" applyBorder="1" applyAlignment="1">
      <alignment horizontal="center"/>
    </xf>
    <xf numFmtId="0" fontId="22" fillId="0" borderId="13" xfId="2" applyFont="1" applyBorder="1" applyAlignment="1">
      <alignment horizontal="center" vertical="center"/>
    </xf>
    <xf numFmtId="0" fontId="22" fillId="0" borderId="17" xfId="2" applyFont="1" applyBorder="1" applyAlignment="1">
      <alignment horizontal="center" vertical="center"/>
    </xf>
    <xf numFmtId="0" fontId="22" fillId="0" borderId="14" xfId="2" applyFont="1" applyBorder="1" applyAlignment="1">
      <alignment horizontal="center" vertical="center"/>
    </xf>
    <xf numFmtId="0" fontId="18" fillId="0" borderId="15" xfId="2" applyFont="1" applyBorder="1" applyAlignment="1">
      <alignment horizontal="center"/>
    </xf>
    <xf numFmtId="0" fontId="18" fillId="0" borderId="16" xfId="2" applyFont="1" applyBorder="1" applyAlignment="1">
      <alignment horizontal="center"/>
    </xf>
    <xf numFmtId="192" fontId="22" fillId="0" borderId="37" xfId="2" applyNumberFormat="1" applyFont="1" applyBorder="1" applyAlignment="1">
      <alignment horizontal="center" vertical="center"/>
    </xf>
    <xf numFmtId="192" fontId="22" fillId="0" borderId="35" xfId="2" applyNumberFormat="1" applyFont="1" applyBorder="1" applyAlignment="1">
      <alignment horizontal="center" vertical="center"/>
    </xf>
    <xf numFmtId="192" fontId="22" fillId="0" borderId="40" xfId="2" applyNumberFormat="1" applyFont="1" applyBorder="1" applyAlignment="1">
      <alignment horizontal="center" vertical="center"/>
    </xf>
    <xf numFmtId="3" fontId="22" fillId="0" borderId="37" xfId="2" applyNumberFormat="1" applyFont="1" applyBorder="1" applyAlignment="1">
      <alignment horizontal="center" vertical="center"/>
    </xf>
    <xf numFmtId="3" fontId="22" fillId="0" borderId="35" xfId="2" applyNumberFormat="1" applyFont="1" applyBorder="1" applyAlignment="1">
      <alignment horizontal="center" vertical="center"/>
    </xf>
    <xf numFmtId="3" fontId="22" fillId="0" borderId="40" xfId="2" applyNumberFormat="1" applyFont="1" applyBorder="1" applyAlignment="1">
      <alignment horizontal="center" vertical="center"/>
    </xf>
    <xf numFmtId="0" fontId="7" fillId="0" borderId="0" xfId="2" quotePrefix="1" applyFont="1" applyAlignment="1">
      <alignment horizontal="left"/>
    </xf>
    <xf numFmtId="192" fontId="22" fillId="0" borderId="23" xfId="2" applyNumberFormat="1" applyFont="1" applyBorder="1" applyAlignment="1">
      <alignment horizontal="center" vertical="center"/>
    </xf>
    <xf numFmtId="0" fontId="18" fillId="0" borderId="19" xfId="2" applyFont="1" applyBorder="1" applyAlignment="1">
      <alignment horizontal="center" vertical="center"/>
    </xf>
    <xf numFmtId="192" fontId="22" fillId="0" borderId="33" xfId="2" applyNumberFormat="1" applyFont="1" applyBorder="1" applyAlignment="1">
      <alignment horizontal="center" vertical="center"/>
    </xf>
    <xf numFmtId="192" fontId="22" fillId="0" borderId="31" xfId="2" applyNumberFormat="1" applyFont="1" applyBorder="1" applyAlignment="1">
      <alignment horizontal="center" vertical="center"/>
    </xf>
    <xf numFmtId="0" fontId="18" fillId="0" borderId="16" xfId="2" applyFont="1" applyBorder="1" applyAlignment="1">
      <alignment horizontal="center" vertical="center"/>
    </xf>
    <xf numFmtId="0" fontId="43" fillId="0" borderId="1" xfId="2" applyFont="1" applyBorder="1" applyAlignment="1">
      <alignment horizontal="center" vertical="center"/>
    </xf>
    <xf numFmtId="0" fontId="43" fillId="0" borderId="4" xfId="2" applyFont="1" applyBorder="1" applyAlignment="1">
      <alignment horizontal="center" vertical="center"/>
    </xf>
    <xf numFmtId="0" fontId="43" fillId="0" borderId="38" xfId="2" applyFont="1" applyBorder="1" applyAlignment="1">
      <alignment horizontal="center" vertical="center"/>
    </xf>
    <xf numFmtId="0" fontId="35" fillId="0" borderId="14" xfId="5" applyFont="1" applyBorder="1" applyAlignment="1">
      <alignment horizontal="center" vertical="center"/>
    </xf>
    <xf numFmtId="0" fontId="35" fillId="0" borderId="15" xfId="5" applyFont="1" applyBorder="1" applyAlignment="1">
      <alignment horizontal="center" vertical="center"/>
    </xf>
    <xf numFmtId="0" fontId="35" fillId="0" borderId="40" xfId="5" applyFont="1" applyBorder="1" applyAlignment="1">
      <alignment horizontal="center" vertical="center" wrapText="1"/>
    </xf>
    <xf numFmtId="0" fontId="35" fillId="0" borderId="40" xfId="5" applyFont="1" applyBorder="1" applyAlignment="1">
      <alignment horizontal="center" vertical="center"/>
    </xf>
    <xf numFmtId="0" fontId="22" fillId="0" borderId="0" xfId="4" quotePrefix="1" applyFont="1" applyAlignment="1">
      <alignment horizontal="left" vertical="center" wrapText="1"/>
    </xf>
    <xf numFmtId="0" fontId="35" fillId="0" borderId="22" xfId="4" applyFont="1" applyBorder="1" applyAlignment="1">
      <alignment horizontal="center" vertical="center" wrapText="1"/>
    </xf>
    <xf numFmtId="0" fontId="35" fillId="0" borderId="25" xfId="4" applyFont="1" applyBorder="1" applyAlignment="1">
      <alignment horizontal="center" vertical="center" wrapText="1"/>
    </xf>
    <xf numFmtId="0" fontId="35" fillId="0" borderId="41" xfId="4" applyFont="1" applyBorder="1" applyAlignment="1">
      <alignment horizontal="center" vertical="center" wrapText="1"/>
    </xf>
    <xf numFmtId="0" fontId="35" fillId="0" borderId="49" xfId="4" applyFont="1" applyBorder="1" applyAlignment="1">
      <alignment horizontal="center" vertical="center" wrapText="1"/>
    </xf>
    <xf numFmtId="0" fontId="35" fillId="0" borderId="6" xfId="4" applyFont="1" applyBorder="1" applyAlignment="1">
      <alignment horizontal="center" vertical="center" wrapText="1"/>
    </xf>
    <xf numFmtId="0" fontId="35" fillId="0" borderId="58" xfId="4" applyFont="1" applyBorder="1" applyAlignment="1">
      <alignment horizontal="center" vertical="center" wrapText="1"/>
    </xf>
    <xf numFmtId="0" fontId="35" fillId="0" borderId="64" xfId="4" applyFont="1" applyBorder="1" applyAlignment="1">
      <alignment horizontal="center" vertical="center"/>
    </xf>
    <xf numFmtId="0" fontId="35" fillId="0" borderId="25" xfId="4" applyFont="1" applyBorder="1" applyAlignment="1">
      <alignment horizontal="center" vertical="center"/>
    </xf>
    <xf numFmtId="0" fontId="35" fillId="0" borderId="41" xfId="4" applyFont="1" applyBorder="1" applyAlignment="1">
      <alignment horizontal="center" vertical="center"/>
    </xf>
    <xf numFmtId="0" fontId="35" fillId="0" borderId="8" xfId="4" applyFont="1" applyBorder="1" applyAlignment="1">
      <alignment horizontal="center" vertical="center"/>
    </xf>
    <xf numFmtId="0" fontId="35" fillId="0" borderId="6" xfId="4" applyFont="1" applyBorder="1" applyAlignment="1">
      <alignment horizontal="center" vertical="center"/>
    </xf>
    <xf numFmtId="0" fontId="35" fillId="0" borderId="58" xfId="4" applyFont="1" applyBorder="1" applyAlignment="1">
      <alignment horizontal="center" vertical="center"/>
    </xf>
    <xf numFmtId="0" fontId="35" fillId="0" borderId="24" xfId="4" applyFont="1" applyBorder="1" applyAlignment="1">
      <alignment horizontal="center" vertical="center"/>
    </xf>
    <xf numFmtId="0" fontId="35" fillId="0" borderId="50" xfId="4" applyFont="1" applyBorder="1" applyAlignment="1">
      <alignment horizontal="center" vertical="center"/>
    </xf>
    <xf numFmtId="0" fontId="35" fillId="0" borderId="22" xfId="4" quotePrefix="1" applyFont="1" applyBorder="1" applyAlignment="1">
      <alignment horizontal="center" vertical="center"/>
    </xf>
    <xf numFmtId="0" fontId="35" fillId="0" borderId="25" xfId="4" quotePrefix="1" applyFont="1" applyBorder="1" applyAlignment="1">
      <alignment horizontal="center" vertical="center"/>
    </xf>
    <xf numFmtId="0" fontId="35" fillId="0" borderId="41" xfId="4" quotePrefix="1" applyFont="1" applyBorder="1" applyAlignment="1">
      <alignment horizontal="center" vertical="center"/>
    </xf>
    <xf numFmtId="0" fontId="35" fillId="0" borderId="49" xfId="4" quotePrefix="1" applyFont="1" applyBorder="1" applyAlignment="1">
      <alignment horizontal="center" vertical="center"/>
    </xf>
    <xf numFmtId="0" fontId="35" fillId="0" borderId="6" xfId="4" quotePrefix="1" applyFont="1" applyBorder="1" applyAlignment="1">
      <alignment horizontal="center" vertical="center"/>
    </xf>
    <xf numFmtId="0" fontId="35" fillId="0" borderId="58" xfId="4" quotePrefix="1" applyFont="1" applyBorder="1" applyAlignment="1">
      <alignment horizontal="center" vertical="center"/>
    </xf>
    <xf numFmtId="0" fontId="35" fillId="0" borderId="11" xfId="4" applyFont="1" applyBorder="1" applyAlignment="1">
      <alignment horizontal="center" vertical="center"/>
    </xf>
    <xf numFmtId="0" fontId="35" fillId="0" borderId="3" xfId="4" applyFont="1" applyBorder="1" applyAlignment="1">
      <alignment horizontal="center" vertical="center"/>
    </xf>
    <xf numFmtId="0" fontId="35" fillId="0" borderId="22" xfId="15" applyFont="1" applyBorder="1" applyAlignment="1">
      <alignment horizontal="center" vertical="center"/>
    </xf>
    <xf numFmtId="0" fontId="35" fillId="0" borderId="24" xfId="15" applyFont="1" applyBorder="1" applyAlignment="1">
      <alignment horizontal="center" vertical="center"/>
    </xf>
    <xf numFmtId="0" fontId="35" fillId="0" borderId="28" xfId="15" applyFont="1" applyBorder="1" applyAlignment="1">
      <alignment horizontal="center" vertical="center"/>
    </xf>
    <xf numFmtId="0" fontId="35" fillId="0" borderId="29" xfId="15" applyFont="1" applyBorder="1" applyAlignment="1">
      <alignment horizontal="center" vertical="center"/>
    </xf>
    <xf numFmtId="0" fontId="35" fillId="0" borderId="18" xfId="15" applyFont="1" applyBorder="1" applyAlignment="1">
      <alignment horizontal="center" vertical="center"/>
    </xf>
    <xf numFmtId="0" fontId="35" fillId="0" borderId="20" xfId="15" applyFont="1" applyBorder="1" applyAlignment="1">
      <alignment horizontal="center" vertical="center"/>
    </xf>
    <xf numFmtId="0" fontId="15" fillId="0" borderId="0" xfId="15" applyFont="1" applyAlignment="1">
      <alignment horizontal="left" vertical="top" wrapText="1"/>
    </xf>
    <xf numFmtId="0" fontId="22" fillId="0" borderId="26" xfId="15" applyFont="1" applyBorder="1" applyAlignment="1">
      <alignment horizontal="center" vertical="center"/>
    </xf>
    <xf numFmtId="0" fontId="22" fillId="0" borderId="23" xfId="15" applyFont="1" applyBorder="1" applyAlignment="1">
      <alignment horizontal="center" vertical="center"/>
    </xf>
    <xf numFmtId="0" fontId="22" fillId="0" borderId="30" xfId="15" applyFont="1" applyBorder="1" applyAlignment="1">
      <alignment horizontal="center" vertical="center"/>
    </xf>
    <xf numFmtId="0" fontId="22" fillId="0" borderId="7" xfId="15" applyFont="1" applyBorder="1" applyAlignment="1">
      <alignment horizontal="center" vertical="center"/>
    </xf>
    <xf numFmtId="0" fontId="22" fillId="0" borderId="34" xfId="15" applyFont="1" applyBorder="1" applyAlignment="1">
      <alignment horizontal="center" vertical="center"/>
    </xf>
    <xf numFmtId="0" fontId="22" fillId="0" borderId="19" xfId="15" applyFont="1" applyBorder="1" applyAlignment="1">
      <alignment horizontal="center" vertical="center"/>
    </xf>
    <xf numFmtId="0" fontId="22" fillId="0" borderId="23" xfId="15" applyFont="1" applyBorder="1" applyAlignment="1">
      <alignment horizontal="center" vertical="center" wrapText="1"/>
    </xf>
    <xf numFmtId="0" fontId="22" fillId="0" borderId="7" xfId="15" applyFont="1" applyBorder="1" applyAlignment="1">
      <alignment horizontal="center" vertical="center" wrapText="1"/>
    </xf>
    <xf numFmtId="0" fontId="22" fillId="0" borderId="19" xfId="15" applyFont="1" applyBorder="1" applyAlignment="1">
      <alignment horizontal="center" vertical="center" wrapText="1"/>
    </xf>
    <xf numFmtId="0" fontId="22" fillId="0" borderId="33" xfId="15" applyFont="1" applyBorder="1" applyAlignment="1">
      <alignment horizontal="center" vertical="center" wrapText="1"/>
    </xf>
    <xf numFmtId="0" fontId="22" fillId="0" borderId="32" xfId="15" applyFont="1" applyBorder="1" applyAlignment="1">
      <alignment horizontal="center" vertical="center" wrapText="1"/>
    </xf>
    <xf numFmtId="0" fontId="22" fillId="0" borderId="31" xfId="15" applyFont="1" applyBorder="1" applyAlignment="1">
      <alignment horizontal="center" vertical="center" wrapText="1"/>
    </xf>
    <xf numFmtId="0" fontId="35" fillId="0" borderId="14" xfId="15" applyFont="1" applyBorder="1" applyAlignment="1">
      <alignment horizontal="center" vertical="center"/>
    </xf>
    <xf numFmtId="0" fontId="35" fillId="0" borderId="16" xfId="15" applyFont="1" applyBorder="1" applyAlignment="1">
      <alignment horizontal="center" vertical="center"/>
    </xf>
    <xf numFmtId="0" fontId="7" fillId="0" borderId="0" xfId="2" applyFont="1" applyAlignment="1">
      <alignment horizontal="center" vertical="center"/>
    </xf>
    <xf numFmtId="0" fontId="7" fillId="0" borderId="65" xfId="2" quotePrefix="1" applyFont="1" applyBorder="1" applyAlignment="1">
      <alignment horizontal="center" vertical="center"/>
    </xf>
    <xf numFmtId="0" fontId="7" fillId="0" borderId="30" xfId="2" quotePrefix="1" applyFont="1" applyBorder="1" applyAlignment="1">
      <alignment horizontal="center" vertical="center"/>
    </xf>
    <xf numFmtId="0" fontId="7" fillId="0" borderId="34" xfId="2" quotePrefix="1" applyFont="1" applyBorder="1" applyAlignment="1">
      <alignment horizontal="center" vertical="center"/>
    </xf>
    <xf numFmtId="165" fontId="6" fillId="0" borderId="9" xfId="2" applyNumberFormat="1" applyFont="1" applyBorder="1" applyAlignment="1">
      <alignment horizontal="center"/>
    </xf>
    <xf numFmtId="165" fontId="6" fillId="0" borderId="57" xfId="2" applyNumberFormat="1" applyFont="1" applyBorder="1" applyAlignment="1">
      <alignment horizontal="center"/>
    </xf>
    <xf numFmtId="165" fontId="6" fillId="0" borderId="7" xfId="2" applyNumberFormat="1" applyFont="1" applyBorder="1" applyAlignment="1">
      <alignment horizontal="center"/>
    </xf>
    <xf numFmtId="165" fontId="6" fillId="0" borderId="63" xfId="2" applyNumberFormat="1" applyFont="1" applyBorder="1" applyAlignment="1">
      <alignment horizontal="center"/>
    </xf>
    <xf numFmtId="165" fontId="6" fillId="0" borderId="36" xfId="2" applyNumberFormat="1" applyFont="1" applyBorder="1" applyAlignment="1">
      <alignment horizontal="center"/>
    </xf>
    <xf numFmtId="0" fontId="7" fillId="0" borderId="59" xfId="2" applyFont="1" applyBorder="1" applyAlignment="1">
      <alignment horizontal="center"/>
    </xf>
    <xf numFmtId="0" fontId="7" fillId="0" borderId="60" xfId="2" applyFont="1" applyBorder="1" applyAlignment="1">
      <alignment horizontal="center"/>
    </xf>
    <xf numFmtId="0" fontId="7" fillId="0" borderId="61" xfId="2" applyFont="1" applyBorder="1" applyAlignment="1">
      <alignment horizontal="center"/>
    </xf>
    <xf numFmtId="165" fontId="6" fillId="0" borderId="10" xfId="2" applyNumberFormat="1" applyFont="1" applyBorder="1" applyAlignment="1">
      <alignment horizontal="center"/>
    </xf>
    <xf numFmtId="165" fontId="6" fillId="0" borderId="42" xfId="2" applyNumberFormat="1" applyFont="1" applyBorder="1" applyAlignment="1">
      <alignment horizontal="center"/>
    </xf>
    <xf numFmtId="165" fontId="6" fillId="0" borderId="8" xfId="2" applyNumberFormat="1" applyFont="1" applyBorder="1" applyAlignment="1">
      <alignment horizontal="center"/>
    </xf>
    <xf numFmtId="165" fontId="6" fillId="0" borderId="58" xfId="2" applyNumberFormat="1" applyFont="1" applyBorder="1" applyAlignment="1">
      <alignment horizontal="center"/>
    </xf>
    <xf numFmtId="0" fontId="22" fillId="0" borderId="0" xfId="17" applyFont="1" applyAlignment="1">
      <alignment vertical="center"/>
    </xf>
    <xf numFmtId="0" fontId="8" fillId="0" borderId="0" xfId="3" applyFill="1" applyAlignment="1">
      <alignment horizontal="left" vertical="center"/>
    </xf>
    <xf numFmtId="49" fontId="22" fillId="0" borderId="0" xfId="17" applyNumberFormat="1" applyFont="1" applyAlignment="1">
      <alignment horizontal="left" vertical="center"/>
    </xf>
    <xf numFmtId="0" fontId="22" fillId="0" borderId="11" xfId="17" applyFont="1" applyBorder="1" applyAlignment="1">
      <alignment horizontal="center" vertical="center"/>
    </xf>
    <xf numFmtId="0" fontId="22" fillId="0" borderId="3" xfId="17" applyFont="1" applyBorder="1" applyAlignment="1">
      <alignment horizontal="center" vertical="center"/>
    </xf>
    <xf numFmtId="0" fontId="22" fillId="0" borderId="0" xfId="17" applyFont="1" applyAlignment="1">
      <alignment horizontal="left" vertical="center" wrapText="1"/>
    </xf>
    <xf numFmtId="0" fontId="22" fillId="0" borderId="0" xfId="13" applyFont="1" applyAlignment="1">
      <alignment horizontal="left" vertical="center" wrapText="1"/>
    </xf>
    <xf numFmtId="0" fontId="22" fillId="0" borderId="11" xfId="21" applyFont="1" applyFill="1" applyBorder="1" applyAlignment="1">
      <alignment horizontal="center" vertical="center"/>
    </xf>
    <xf numFmtId="0" fontId="2" fillId="0" borderId="3" xfId="13" applyFont="1" applyBorder="1" applyAlignment="1">
      <alignment vertical="center"/>
    </xf>
    <xf numFmtId="167" fontId="22" fillId="0" borderId="11" xfId="16" applyNumberFormat="1" applyFont="1" applyBorder="1" applyAlignment="1">
      <alignment horizontal="center" vertical="center"/>
    </xf>
    <xf numFmtId="167" fontId="22" fillId="0" borderId="12" xfId="16" applyNumberFormat="1" applyFont="1" applyBorder="1" applyAlignment="1">
      <alignment horizontal="center" vertical="center"/>
    </xf>
    <xf numFmtId="167" fontId="22" fillId="0" borderId="3" xfId="16" applyNumberFormat="1" applyFont="1" applyBorder="1" applyAlignment="1">
      <alignment horizontal="center" vertical="center"/>
    </xf>
    <xf numFmtId="0" fontId="7" fillId="0" borderId="0" xfId="4" applyFont="1" applyAlignment="1">
      <alignment horizontal="center"/>
    </xf>
    <xf numFmtId="3" fontId="2" fillId="0" borderId="9" xfId="22" applyNumberFormat="1" applyFont="1" applyBorder="1" applyAlignment="1">
      <alignment horizontal="center"/>
    </xf>
    <xf numFmtId="3" fontId="2" fillId="0" borderId="5" xfId="22" applyNumberFormat="1" applyFont="1" applyBorder="1" applyAlignment="1">
      <alignment horizontal="center"/>
    </xf>
    <xf numFmtId="3" fontId="2" fillId="0" borderId="57" xfId="22" applyNumberFormat="1" applyFont="1" applyBorder="1" applyAlignment="1">
      <alignment horizontal="center"/>
    </xf>
    <xf numFmtId="167" fontId="22" fillId="0" borderId="11" xfId="16" applyNumberFormat="1" applyFont="1" applyBorder="1" applyAlignment="1">
      <alignment horizontal="center" vertical="center" wrapText="1"/>
    </xf>
    <xf numFmtId="167" fontId="22" fillId="0" borderId="12" xfId="16" applyNumberFormat="1" applyFont="1" applyBorder="1" applyAlignment="1">
      <alignment horizontal="center" vertical="center" wrapText="1"/>
    </xf>
    <xf numFmtId="167" fontId="22" fillId="0" borderId="3" xfId="16" applyNumberFormat="1" applyFont="1" applyBorder="1" applyAlignment="1">
      <alignment horizontal="center" vertical="center" wrapText="1"/>
    </xf>
    <xf numFmtId="0" fontId="35" fillId="0" borderId="10" xfId="4" applyFont="1" applyBorder="1" applyAlignment="1">
      <alignment horizontal="center" vertical="top"/>
    </xf>
    <xf numFmtId="0" fontId="35" fillId="0" borderId="0" xfId="4" applyFont="1" applyAlignment="1">
      <alignment horizontal="center" vertical="top"/>
    </xf>
    <xf numFmtId="0" fontId="35" fillId="0" borderId="12" xfId="4" applyFont="1" applyBorder="1" applyAlignment="1">
      <alignment horizontal="center" vertical="center"/>
    </xf>
    <xf numFmtId="0" fontId="22" fillId="3" borderId="11" xfId="16" applyFont="1" applyFill="1" applyBorder="1" applyAlignment="1">
      <alignment horizontal="center" vertical="center"/>
    </xf>
    <xf numFmtId="0" fontId="22" fillId="3" borderId="12" xfId="16" applyFont="1" applyFill="1" applyBorder="1" applyAlignment="1">
      <alignment horizontal="center" vertical="center"/>
    </xf>
    <xf numFmtId="0" fontId="22" fillId="3" borderId="3" xfId="16" applyFont="1" applyFill="1" applyBorder="1" applyAlignment="1">
      <alignment horizontal="center" vertical="center"/>
    </xf>
    <xf numFmtId="0" fontId="2" fillId="0" borderId="5" xfId="23" applyFont="1" applyBorder="1" applyAlignment="1">
      <alignment horizontal="center"/>
    </xf>
    <xf numFmtId="0" fontId="2" fillId="0" borderId="57" xfId="23" applyFont="1" applyBorder="1" applyAlignment="1">
      <alignment horizontal="center"/>
    </xf>
    <xf numFmtId="0" fontId="2" fillId="0" borderId="0" xfId="23" applyFont="1" applyAlignment="1">
      <alignment horizontal="center"/>
    </xf>
    <xf numFmtId="0" fontId="2" fillId="0" borderId="42" xfId="23" applyFont="1" applyBorder="1" applyAlignment="1">
      <alignment horizontal="center"/>
    </xf>
    <xf numFmtId="0" fontId="2" fillId="0" borderId="6" xfId="23" applyFont="1" applyBorder="1" applyAlignment="1">
      <alignment horizontal="center"/>
    </xf>
    <xf numFmtId="0" fontId="2" fillId="0" borderId="58" xfId="23" applyFont="1" applyBorder="1" applyAlignment="1">
      <alignment horizontal="center"/>
    </xf>
    <xf numFmtId="0" fontId="54" fillId="0" borderId="0" xfId="13" applyFont="1" applyAlignment="1">
      <alignment horizontal="left" wrapText="1"/>
    </xf>
    <xf numFmtId="0" fontId="54" fillId="2" borderId="0" xfId="13" applyFont="1" applyFill="1" applyAlignment="1">
      <alignment horizontal="left"/>
    </xf>
    <xf numFmtId="0" fontId="70" fillId="0" borderId="0" xfId="24" applyFont="1" applyAlignment="1">
      <alignment horizontal="center" vertical="center" wrapText="1"/>
    </xf>
    <xf numFmtId="0" fontId="70" fillId="0" borderId="10" xfId="24" applyFont="1" applyBorder="1" applyAlignment="1">
      <alignment horizontal="center"/>
    </xf>
    <xf numFmtId="0" fontId="70" fillId="0" borderId="0" xfId="24" applyFont="1" applyAlignment="1">
      <alignment horizontal="center"/>
    </xf>
    <xf numFmtId="0" fontId="70" fillId="0" borderId="42" xfId="24" applyFont="1" applyBorder="1" applyAlignment="1">
      <alignment horizontal="center"/>
    </xf>
    <xf numFmtId="0" fontId="70" fillId="0" borderId="8" xfId="24" applyFont="1" applyBorder="1" applyAlignment="1">
      <alignment horizontal="center"/>
    </xf>
    <xf numFmtId="0" fontId="70" fillId="0" borderId="6" xfId="24" applyFont="1" applyBorder="1" applyAlignment="1">
      <alignment horizontal="center"/>
    </xf>
    <xf numFmtId="0" fontId="70" fillId="0" borderId="58" xfId="24" applyFont="1" applyBorder="1" applyAlignment="1">
      <alignment horizontal="center"/>
    </xf>
    <xf numFmtId="0" fontId="70" fillId="0" borderId="0" xfId="24" applyFont="1" applyAlignment="1">
      <alignment horizontal="right"/>
    </xf>
    <xf numFmtId="0" fontId="70" fillId="0" borderId="4" xfId="24" applyFont="1" applyBorder="1" applyAlignment="1">
      <alignment horizontal="center" vertical="center" wrapText="1"/>
    </xf>
    <xf numFmtId="0" fontId="70" fillId="0" borderId="7" xfId="24" applyFont="1" applyBorder="1" applyAlignment="1">
      <alignment horizontal="center" vertical="center" wrapText="1"/>
    </xf>
    <xf numFmtId="0" fontId="70" fillId="0" borderId="2" xfId="24" applyFont="1" applyBorder="1" applyAlignment="1">
      <alignment horizontal="center" vertical="center" wrapText="1"/>
    </xf>
    <xf numFmtId="0" fontId="70" fillId="0" borderId="9" xfId="24" applyFont="1" applyBorder="1" applyAlignment="1">
      <alignment horizontal="center" vertical="center" wrapText="1"/>
    </xf>
    <xf numFmtId="0" fontId="70" fillId="0" borderId="5" xfId="24" applyFont="1" applyBorder="1" applyAlignment="1">
      <alignment horizontal="center" vertical="center" wrapText="1"/>
    </xf>
    <xf numFmtId="0" fontId="2" fillId="0" borderId="10" xfId="24" applyBorder="1" applyAlignment="1">
      <alignment horizontal="center" vertical="center" wrapText="1"/>
    </xf>
    <xf numFmtId="0" fontId="2" fillId="0" borderId="0" xfId="24" applyAlignment="1">
      <alignment horizontal="center" vertical="center" wrapText="1"/>
    </xf>
    <xf numFmtId="0" fontId="2" fillId="0" borderId="8" xfId="24" applyBorder="1" applyAlignment="1">
      <alignment horizontal="center" vertical="center" wrapText="1"/>
    </xf>
    <xf numFmtId="0" fontId="2" fillId="0" borderId="6" xfId="24" applyBorder="1" applyAlignment="1">
      <alignment horizontal="center" vertical="center" wrapText="1"/>
    </xf>
    <xf numFmtId="0" fontId="70" fillId="0" borderId="57" xfId="24" applyFont="1" applyBorder="1" applyAlignment="1">
      <alignment horizontal="center" vertical="center" wrapText="1"/>
    </xf>
    <xf numFmtId="0" fontId="70" fillId="0" borderId="10" xfId="24" applyFont="1" applyBorder="1" applyAlignment="1">
      <alignment horizontal="center" vertical="center" wrapText="1"/>
    </xf>
    <xf numFmtId="0" fontId="70" fillId="0" borderId="42" xfId="24" applyFont="1" applyBorder="1" applyAlignment="1">
      <alignment horizontal="center" vertical="center" wrapText="1"/>
    </xf>
    <xf numFmtId="0" fontId="70" fillId="0" borderId="8" xfId="24" applyFont="1" applyBorder="1" applyAlignment="1">
      <alignment horizontal="center" vertical="center" wrapText="1"/>
    </xf>
    <xf numFmtId="0" fontId="70" fillId="0" borderId="58" xfId="24" applyFont="1" applyBorder="1" applyAlignment="1">
      <alignment horizontal="center" vertical="center" wrapText="1"/>
    </xf>
    <xf numFmtId="166" fontId="70" fillId="0" borderId="10" xfId="24" applyNumberFormat="1" applyFont="1" applyBorder="1" applyAlignment="1">
      <alignment horizontal="center"/>
    </xf>
    <xf numFmtId="166" fontId="70" fillId="0" borderId="0" xfId="24" applyNumberFormat="1" applyFont="1" applyAlignment="1">
      <alignment horizontal="center"/>
    </xf>
    <xf numFmtId="166" fontId="70" fillId="0" borderId="42" xfId="24" applyNumberFormat="1" applyFont="1" applyBorder="1" applyAlignment="1">
      <alignment horizontal="center"/>
    </xf>
    <xf numFmtId="0" fontId="75" fillId="0" borderId="12" xfId="13" applyFont="1" applyBorder="1" applyAlignment="1">
      <alignment horizontal="left" vertical="center"/>
    </xf>
    <xf numFmtId="166" fontId="70" fillId="0" borderId="8" xfId="24" applyNumberFormat="1" applyFont="1" applyBorder="1" applyAlignment="1">
      <alignment horizontal="center"/>
    </xf>
    <xf numFmtId="166" fontId="70" fillId="0" borderId="6" xfId="24" applyNumberFormat="1" applyFont="1" applyBorder="1" applyAlignment="1">
      <alignment horizontal="center"/>
    </xf>
    <xf numFmtId="166" fontId="70" fillId="0" borderId="58" xfId="24" applyNumberFormat="1" applyFont="1" applyBorder="1" applyAlignment="1">
      <alignment horizontal="center"/>
    </xf>
    <xf numFmtId="0" fontId="61" fillId="0" borderId="10" xfId="13" applyFont="1" applyBorder="1" applyAlignment="1">
      <alignment horizontal="center" vertical="center" wrapText="1"/>
    </xf>
    <xf numFmtId="0" fontId="61" fillId="0" borderId="0" xfId="13" applyFont="1" applyAlignment="1">
      <alignment horizontal="center" vertical="center" wrapText="1"/>
    </xf>
    <xf numFmtId="0" fontId="61" fillId="0" borderId="89" xfId="13" applyFont="1" applyBorder="1" applyAlignment="1">
      <alignment horizontal="center" vertical="center" wrapText="1"/>
    </xf>
    <xf numFmtId="0" fontId="72" fillId="0" borderId="91" xfId="13" applyFont="1" applyBorder="1" applyAlignment="1">
      <alignment horizontal="left" wrapText="1"/>
    </xf>
    <xf numFmtId="0" fontId="72" fillId="0" borderId="0" xfId="13" applyFont="1" applyAlignment="1">
      <alignment horizontal="left" wrapText="1"/>
    </xf>
    <xf numFmtId="0" fontId="72" fillId="0" borderId="89" xfId="13" applyFont="1" applyBorder="1" applyAlignment="1">
      <alignment horizontal="left" wrapText="1"/>
    </xf>
    <xf numFmtId="0" fontId="61" fillId="0" borderId="91" xfId="13" applyFont="1" applyBorder="1" applyAlignment="1">
      <alignment horizontal="left" vertical="center" wrapText="1"/>
    </xf>
    <xf numFmtId="0" fontId="61" fillId="0" borderId="0" xfId="13" applyFont="1" applyAlignment="1">
      <alignment horizontal="left" vertical="center" wrapText="1"/>
    </xf>
    <xf numFmtId="0" fontId="61" fillId="0" borderId="89" xfId="13" applyFont="1" applyBorder="1" applyAlignment="1">
      <alignment horizontal="left" vertical="center" wrapText="1"/>
    </xf>
    <xf numFmtId="0" fontId="73" fillId="0" borderId="0" xfId="13" applyFont="1" applyAlignment="1">
      <alignment horizontal="left"/>
    </xf>
    <xf numFmtId="0" fontId="38" fillId="0" borderId="0" xfId="13" applyFont="1" applyAlignment="1">
      <alignment horizontal="left"/>
    </xf>
    <xf numFmtId="0" fontId="76" fillId="0" borderId="0" xfId="3" applyFont="1" applyFill="1" applyAlignment="1">
      <alignment horizontal="left"/>
    </xf>
    <xf numFmtId="0" fontId="27" fillId="2" borderId="0" xfId="27" applyFont="1" applyFill="1" applyAlignment="1">
      <alignment horizontal="left" vertical="center" wrapText="1"/>
    </xf>
    <xf numFmtId="17" fontId="83" fillId="0" borderId="108" xfId="33" applyNumberFormat="1" applyFont="1" applyBorder="1" applyAlignment="1">
      <alignment horizontal="center" vertical="center" wrapText="1"/>
    </xf>
    <xf numFmtId="0" fontId="84" fillId="0" borderId="109" xfId="34" applyFont="1" applyBorder="1" applyAlignment="1">
      <alignment horizontal="center" vertical="center" wrapText="1"/>
    </xf>
    <xf numFmtId="0" fontId="83" fillId="0" borderId="108" xfId="33" applyFont="1" applyBorder="1" applyAlignment="1">
      <alignment horizontal="center" vertical="center"/>
    </xf>
    <xf numFmtId="0" fontId="83" fillId="0" borderId="109" xfId="33" applyFont="1" applyBorder="1" applyAlignment="1">
      <alignment horizontal="center" vertical="center"/>
    </xf>
    <xf numFmtId="17" fontId="83" fillId="0" borderId="109" xfId="33" applyNumberFormat="1" applyFont="1" applyBorder="1" applyAlignment="1">
      <alignment horizontal="center" vertical="center" wrapText="1"/>
    </xf>
    <xf numFmtId="0" fontId="98" fillId="0" borderId="0" xfId="38" applyFont="1" applyAlignment="1">
      <alignment horizontal="left" vertical="top" wrapText="1"/>
    </xf>
    <xf numFmtId="0" fontId="100" fillId="0" borderId="0" xfId="40" quotePrefix="1" applyFont="1" applyAlignment="1">
      <alignment horizontal="left" vertical="center"/>
    </xf>
    <xf numFmtId="0" fontId="100" fillId="0" borderId="6" xfId="40" quotePrefix="1" applyFont="1" applyBorder="1" applyAlignment="1">
      <alignment horizontal="left" vertical="center"/>
    </xf>
    <xf numFmtId="0" fontId="100" fillId="0" borderId="0" xfId="39" applyFont="1" applyAlignment="1">
      <alignment horizontal="left" vertical="center" wrapText="1"/>
    </xf>
    <xf numFmtId="0" fontId="98" fillId="0" borderId="0" xfId="38" applyFont="1" applyAlignment="1">
      <alignment horizontal="left" vertical="center"/>
    </xf>
    <xf numFmtId="0" fontId="100" fillId="0" borderId="0" xfId="0" applyFont="1" applyAlignment="1">
      <alignment horizontal="left" vertical="center" wrapText="1"/>
    </xf>
    <xf numFmtId="0" fontId="59" fillId="0" borderId="0" xfId="38" applyAlignment="1">
      <alignment horizontal="left" vertical="top" wrapText="1"/>
    </xf>
    <xf numFmtId="0" fontId="59" fillId="0" borderId="0" xfId="38" applyFill="1" applyAlignment="1">
      <alignment horizontal="left" vertical="center"/>
    </xf>
    <xf numFmtId="0" fontId="111" fillId="0" borderId="0" xfId="39" applyFont="1" applyAlignment="1">
      <alignment horizontal="left" wrapText="1"/>
    </xf>
    <xf numFmtId="0" fontId="59" fillId="0" borderId="0" xfId="38" applyFill="1" applyAlignment="1">
      <alignment horizontal="left"/>
    </xf>
    <xf numFmtId="0" fontId="100" fillId="0" borderId="0" xfId="39" quotePrefix="1" applyFont="1" applyAlignment="1">
      <alignment horizontal="left" vertical="center"/>
    </xf>
    <xf numFmtId="1" fontId="35" fillId="0" borderId="11" xfId="39" quotePrefix="1" applyNumberFormat="1" applyFont="1" applyBorder="1" applyAlignment="1">
      <alignment horizontal="center" vertical="center"/>
    </xf>
    <xf numFmtId="1" fontId="35" fillId="0" borderId="12" xfId="39" quotePrefix="1" applyNumberFormat="1" applyFont="1" applyBorder="1" applyAlignment="1">
      <alignment horizontal="center" vertical="center"/>
    </xf>
    <xf numFmtId="1" fontId="35" fillId="0" borderId="3" xfId="39" quotePrefix="1" applyNumberFormat="1" applyFont="1" applyBorder="1" applyAlignment="1">
      <alignment horizontal="center" vertical="center"/>
    </xf>
    <xf numFmtId="0" fontId="121" fillId="0" borderId="4" xfId="13" applyFont="1" applyBorder="1" applyAlignment="1">
      <alignment horizontal="center" vertical="top" wrapText="1"/>
    </xf>
    <xf numFmtId="0" fontId="121" fillId="0" borderId="2" xfId="13" applyFont="1" applyBorder="1" applyAlignment="1">
      <alignment horizontal="center" vertical="top" wrapText="1"/>
    </xf>
    <xf numFmtId="0" fontId="122" fillId="0" borderId="11" xfId="13" applyFont="1" applyBorder="1" applyAlignment="1">
      <alignment horizontal="center" vertical="top" wrapText="1"/>
    </xf>
    <xf numFmtId="0" fontId="122" fillId="0" borderId="12" xfId="13" applyFont="1" applyBorder="1" applyAlignment="1">
      <alignment horizontal="center" vertical="top" wrapText="1"/>
    </xf>
    <xf numFmtId="0" fontId="122" fillId="0" borderId="3" xfId="13" applyFont="1" applyBorder="1" applyAlignment="1">
      <alignment horizontal="center" vertical="top" wrapText="1"/>
    </xf>
    <xf numFmtId="0" fontId="131" fillId="0" borderId="0" xfId="44" quotePrefix="1" applyFont="1" applyAlignment="1">
      <alignment horizontal="center" vertical="center"/>
    </xf>
    <xf numFmtId="1" fontId="131" fillId="0" borderId="0" xfId="44" quotePrefix="1" applyNumberFormat="1" applyFont="1" applyAlignment="1">
      <alignment horizontal="center" vertical="center"/>
    </xf>
    <xf numFmtId="0" fontId="129" fillId="0" borderId="0" xfId="44" quotePrefix="1" applyFont="1" applyAlignment="1">
      <alignment horizontal="left" vertical="center" wrapText="1"/>
    </xf>
    <xf numFmtId="0" fontId="61" fillId="0" borderId="6" xfId="44" applyFont="1" applyBorder="1" applyAlignment="1">
      <alignment horizontal="right" vertical="center"/>
    </xf>
    <xf numFmtId="0" fontId="131" fillId="0" borderId="4" xfId="44" applyFont="1" applyBorder="1" applyAlignment="1">
      <alignment horizontal="center" vertical="center"/>
    </xf>
    <xf numFmtId="0" fontId="131" fillId="0" borderId="2" xfId="44" applyFont="1" applyBorder="1" applyAlignment="1">
      <alignment horizontal="center" vertical="center"/>
    </xf>
    <xf numFmtId="1" fontId="131" fillId="0" borderId="11" xfId="44" applyNumberFormat="1" applyFont="1" applyBorder="1" applyAlignment="1">
      <alignment horizontal="center" vertical="center" wrapText="1"/>
    </xf>
    <xf numFmtId="1" fontId="131" fillId="0" borderId="3" xfId="44" applyNumberFormat="1" applyFont="1" applyBorder="1" applyAlignment="1">
      <alignment horizontal="center" vertical="center" wrapText="1"/>
    </xf>
    <xf numFmtId="0" fontId="131" fillId="0" borderId="11" xfId="44" quotePrefix="1" applyFont="1" applyBorder="1" applyAlignment="1">
      <alignment horizontal="center" vertical="center"/>
    </xf>
    <xf numFmtId="0" fontId="131" fillId="0" borderId="12" xfId="44" quotePrefix="1" applyFont="1" applyBorder="1" applyAlignment="1">
      <alignment horizontal="center" vertical="center"/>
    </xf>
    <xf numFmtId="0" fontId="131" fillId="0" borderId="3" xfId="44" quotePrefix="1" applyFont="1" applyBorder="1" applyAlignment="1">
      <alignment horizontal="center" vertical="center"/>
    </xf>
    <xf numFmtId="0" fontId="131" fillId="0" borderId="1" xfId="44" quotePrefix="1" applyFont="1" applyBorder="1" applyAlignment="1">
      <alignment horizontal="center" vertical="center"/>
    </xf>
    <xf numFmtId="0" fontId="131" fillId="0" borderId="11" xfId="44" applyFont="1" applyBorder="1" applyAlignment="1">
      <alignment horizontal="center" vertical="center" wrapText="1"/>
    </xf>
    <xf numFmtId="0" fontId="131" fillId="0" borderId="12" xfId="44" applyFont="1" applyBorder="1" applyAlignment="1">
      <alignment horizontal="center" vertical="center" wrapText="1"/>
    </xf>
    <xf numFmtId="0" fontId="131" fillId="0" borderId="3" xfId="44" applyFont="1" applyBorder="1" applyAlignment="1">
      <alignment horizontal="center" vertical="center" wrapText="1"/>
    </xf>
    <xf numFmtId="0" fontId="131" fillId="0" borderId="1" xfId="44" applyFont="1" applyBorder="1" applyAlignment="1">
      <alignment horizontal="center" vertical="center" wrapText="1"/>
    </xf>
    <xf numFmtId="234" fontId="35" fillId="0" borderId="0" xfId="44" quotePrefix="1" applyNumberFormat="1" applyFont="1" applyAlignment="1">
      <alignment horizontal="left" vertical="center" wrapText="1"/>
    </xf>
    <xf numFmtId="234" fontId="131" fillId="0" borderId="11" xfId="44" applyNumberFormat="1" applyFont="1" applyBorder="1" applyAlignment="1">
      <alignment horizontal="center" vertical="center" wrapText="1"/>
    </xf>
    <xf numFmtId="234" fontId="131" fillId="0" borderId="3" xfId="44" applyNumberFormat="1" applyFont="1" applyBorder="1" applyAlignment="1">
      <alignment horizontal="center" vertical="center" wrapText="1"/>
    </xf>
    <xf numFmtId="234" fontId="129" fillId="0" borderId="0" xfId="44" quotePrefix="1" applyNumberFormat="1" applyFont="1" applyAlignment="1">
      <alignment horizontal="left" vertical="center" wrapText="1"/>
    </xf>
    <xf numFmtId="0" fontId="35" fillId="0" borderId="6" xfId="44" applyFont="1" applyBorder="1" applyAlignment="1">
      <alignment horizontal="right" vertical="center"/>
    </xf>
    <xf numFmtId="0" fontId="22" fillId="0" borderId="22" xfId="4" applyFont="1" applyBorder="1" applyAlignment="1">
      <alignment horizontal="center" vertical="center" wrapText="1"/>
    </xf>
    <xf numFmtId="0" fontId="22" fillId="0" borderId="25" xfId="4" applyFont="1" applyBorder="1" applyAlignment="1">
      <alignment horizontal="center" vertical="center" wrapText="1"/>
    </xf>
    <xf numFmtId="0" fontId="22" fillId="0" borderId="41" xfId="4" applyFont="1" applyBorder="1" applyAlignment="1">
      <alignment horizontal="center" vertical="center" wrapText="1"/>
    </xf>
    <xf numFmtId="0" fontId="22" fillId="0" borderId="49" xfId="4" applyFont="1" applyBorder="1" applyAlignment="1">
      <alignment horizontal="center" vertical="center" wrapText="1"/>
    </xf>
    <xf numFmtId="0" fontId="22" fillId="0" borderId="6" xfId="4" applyFont="1" applyBorder="1" applyAlignment="1">
      <alignment horizontal="center" vertical="center" wrapText="1"/>
    </xf>
    <xf numFmtId="0" fontId="22" fillId="0" borderId="58" xfId="4" applyFont="1" applyBorder="1" applyAlignment="1">
      <alignment horizontal="center" vertical="center" wrapText="1"/>
    </xf>
    <xf numFmtId="0" fontId="22" fillId="0" borderId="64" xfId="4" applyFont="1" applyBorder="1" applyAlignment="1">
      <alignment horizontal="center" vertical="center" wrapText="1"/>
    </xf>
    <xf numFmtId="0" fontId="22" fillId="0" borderId="8" xfId="4" applyFont="1" applyBorder="1" applyAlignment="1">
      <alignment horizontal="center" vertical="center" wrapText="1"/>
    </xf>
    <xf numFmtId="0" fontId="22" fillId="0" borderId="24" xfId="4" applyFont="1" applyBorder="1" applyAlignment="1">
      <alignment horizontal="center" vertical="center" wrapText="1"/>
    </xf>
    <xf numFmtId="0" fontId="22" fillId="0" borderId="50" xfId="4" applyFont="1" applyBorder="1" applyAlignment="1">
      <alignment horizontal="center" vertical="center" wrapText="1"/>
    </xf>
    <xf numFmtId="237" fontId="18" fillId="0" borderId="4" xfId="4" applyNumberFormat="1" applyFont="1" applyBorder="1"/>
    <xf numFmtId="237" fontId="18" fillId="0" borderId="53" xfId="4" applyNumberFormat="1" applyFont="1" applyBorder="1"/>
    <xf numFmtId="237" fontId="18" fillId="0" borderId="7" xfId="4" applyNumberFormat="1" applyFont="1" applyBorder="1"/>
    <xf numFmtId="237" fontId="18" fillId="0" borderId="32" xfId="4" applyNumberFormat="1" applyFont="1" applyBorder="1"/>
    <xf numFmtId="0" fontId="35" fillId="0" borderId="14" xfId="4" applyFont="1" applyBorder="1" applyAlignment="1">
      <alignment horizontal="center" wrapText="1"/>
    </xf>
    <xf numFmtId="0" fontId="35" fillId="0" borderId="16" xfId="4" applyFont="1" applyBorder="1" applyAlignment="1">
      <alignment horizontal="center" wrapText="1"/>
    </xf>
    <xf numFmtId="0" fontId="22" fillId="0" borderId="14" xfId="45" applyFont="1" applyBorder="1" applyAlignment="1">
      <alignment horizontal="center" vertical="center"/>
    </xf>
    <xf numFmtId="0" fontId="22" fillId="0" borderId="15" xfId="45" applyFont="1" applyBorder="1" applyAlignment="1">
      <alignment horizontal="center" vertical="center"/>
    </xf>
    <xf numFmtId="0" fontId="22" fillId="0" borderId="16" xfId="45" applyFont="1" applyBorder="1" applyAlignment="1">
      <alignment horizontal="center" vertical="center"/>
    </xf>
    <xf numFmtId="0" fontId="22" fillId="0" borderId="14" xfId="4" applyFont="1" applyBorder="1" applyAlignment="1">
      <alignment horizontal="center" vertical="center"/>
    </xf>
    <xf numFmtId="0" fontId="22" fillId="0" borderId="15" xfId="4" applyFont="1" applyBorder="1" applyAlignment="1">
      <alignment horizontal="center" vertical="center"/>
    </xf>
    <xf numFmtId="0" fontId="22" fillId="0" borderId="16" xfId="4" applyFont="1" applyBorder="1" applyAlignment="1">
      <alignment horizontal="center" vertical="center"/>
    </xf>
    <xf numFmtId="0" fontId="22" fillId="0" borderId="14" xfId="4" applyFont="1" applyBorder="1" applyAlignment="1">
      <alignment horizontal="center" vertical="center" wrapText="1"/>
    </xf>
    <xf numFmtId="0" fontId="22" fillId="0" borderId="15" xfId="4" applyFont="1" applyBorder="1" applyAlignment="1">
      <alignment horizontal="center" vertical="center" wrapText="1"/>
    </xf>
    <xf numFmtId="0" fontId="22" fillId="0" borderId="16" xfId="4" applyFont="1" applyBorder="1" applyAlignment="1">
      <alignment horizontal="center" vertical="center" wrapText="1"/>
    </xf>
    <xf numFmtId="0" fontId="7" fillId="0" borderId="14" xfId="4" applyFont="1" applyBorder="1" applyAlignment="1">
      <alignment horizontal="center" vertical="center"/>
    </xf>
    <xf numFmtId="0" fontId="7" fillId="0" borderId="15" xfId="4" applyFont="1" applyBorder="1" applyAlignment="1">
      <alignment horizontal="center" vertical="center"/>
    </xf>
    <xf numFmtId="0" fontId="7" fillId="0" borderId="72" xfId="4" applyFont="1" applyBorder="1" applyAlignment="1">
      <alignment horizontal="center" vertical="center"/>
    </xf>
    <xf numFmtId="0" fontId="7" fillId="0" borderId="39" xfId="4" applyFont="1" applyBorder="1" applyAlignment="1">
      <alignment horizontal="center" vertical="center"/>
    </xf>
    <xf numFmtId="0" fontId="7" fillId="0" borderId="113" xfId="4" applyFont="1" applyBorder="1" applyAlignment="1">
      <alignment horizontal="center" vertical="center"/>
    </xf>
    <xf numFmtId="0" fontId="141" fillId="0" borderId="21" xfId="48" applyFont="1" applyBorder="1" applyAlignment="1">
      <alignment horizontal="center" vertical="center"/>
    </xf>
    <xf numFmtId="0" fontId="35" fillId="0" borderId="37" xfId="4" applyFont="1" applyBorder="1" applyAlignment="1">
      <alignment horizontal="center" vertical="center" wrapText="1"/>
    </xf>
    <xf numFmtId="0" fontId="35" fillId="0" borderId="35" xfId="4" applyFont="1" applyBorder="1" applyAlignment="1">
      <alignment horizontal="center" vertical="center" wrapText="1"/>
    </xf>
    <xf numFmtId="0" fontId="66" fillId="0" borderId="13" xfId="4" applyFont="1" applyBorder="1" applyAlignment="1">
      <alignment horizontal="center" vertical="center" textRotation="90" wrapText="1"/>
    </xf>
    <xf numFmtId="0" fontId="66" fillId="0" borderId="27" xfId="4" applyFont="1" applyBorder="1" applyAlignment="1">
      <alignment horizontal="center" vertical="center" textRotation="90" wrapText="1"/>
    </xf>
    <xf numFmtId="0" fontId="66" fillId="0" borderId="28" xfId="4" applyFont="1" applyBorder="1" applyAlignment="1">
      <alignment horizontal="center" vertical="center" textRotation="90" wrapText="1"/>
    </xf>
    <xf numFmtId="0" fontId="2" fillId="0" borderId="15" xfId="4" applyFont="1" applyBorder="1" applyAlignment="1">
      <alignment horizontal="center"/>
    </xf>
    <xf numFmtId="0" fontId="2" fillId="0" borderId="16" xfId="4" applyFont="1" applyBorder="1" applyAlignment="1">
      <alignment horizontal="center"/>
    </xf>
    <xf numFmtId="0" fontId="22" fillId="0" borderId="12" xfId="72" applyFont="1" applyBorder="1" applyAlignment="1">
      <alignment horizontal="center" vertical="center"/>
    </xf>
    <xf numFmtId="0" fontId="22" fillId="0" borderId="3" xfId="72" applyFont="1" applyBorder="1" applyAlignment="1">
      <alignment horizontal="center" vertical="center"/>
    </xf>
    <xf numFmtId="0" fontId="22" fillId="0" borderId="12" xfId="72" applyFont="1" applyBorder="1" applyAlignment="1">
      <alignment horizontal="left" vertical="center"/>
    </xf>
    <xf numFmtId="0" fontId="18" fillId="0" borderId="6" xfId="72" applyFont="1" applyBorder="1" applyAlignment="1">
      <alignment horizontal="right" vertical="center"/>
    </xf>
    <xf numFmtId="0" fontId="22" fillId="0" borderId="118" xfId="72" applyFont="1" applyBorder="1" applyAlignment="1">
      <alignment horizontal="center" vertical="center"/>
    </xf>
    <xf numFmtId="0" fontId="22" fillId="0" borderId="119" xfId="72" applyFont="1" applyBorder="1" applyAlignment="1">
      <alignment horizontal="center" vertical="center"/>
    </xf>
    <xf numFmtId="0" fontId="7" fillId="0" borderId="22" xfId="75" applyFont="1" applyBorder="1" applyAlignment="1">
      <alignment horizontal="center" vertical="center"/>
    </xf>
    <xf numFmtId="0" fontId="2" fillId="0" borderId="25" xfId="75" applyFont="1" applyBorder="1" applyAlignment="1">
      <alignment horizontal="center" vertical="center"/>
    </xf>
    <xf numFmtId="0" fontId="2" fillId="0" borderId="49" xfId="75" applyFont="1" applyBorder="1" applyAlignment="1">
      <alignment horizontal="center" vertical="center"/>
    </xf>
    <xf numFmtId="0" fontId="2" fillId="0" borderId="6" xfId="75" applyFont="1" applyBorder="1" applyAlignment="1">
      <alignment horizontal="center" vertical="center"/>
    </xf>
    <xf numFmtId="0" fontId="7" fillId="0" borderId="59" xfId="75" applyFont="1" applyBorder="1" applyAlignment="1">
      <alignment horizontal="center" vertical="center"/>
    </xf>
    <xf numFmtId="0" fontId="7" fillId="0" borderId="70" xfId="75" applyFont="1" applyBorder="1" applyAlignment="1">
      <alignment horizontal="center" vertical="center"/>
    </xf>
    <xf numFmtId="0" fontId="7" fillId="0" borderId="33" xfId="75" applyFont="1" applyBorder="1" applyAlignment="1">
      <alignment horizontal="center" vertical="center" wrapText="1"/>
    </xf>
    <xf numFmtId="0" fontId="7" fillId="0" borderId="52" xfId="75" applyFont="1" applyBorder="1" applyAlignment="1">
      <alignment horizontal="center" vertical="center" wrapText="1"/>
    </xf>
    <xf numFmtId="0" fontId="7" fillId="0" borderId="81" xfId="75" applyFont="1" applyBorder="1" applyAlignment="1">
      <alignment horizontal="center" vertical="center"/>
    </xf>
    <xf numFmtId="0" fontId="7" fillId="0" borderId="12" xfId="75" applyFont="1" applyBorder="1" applyAlignment="1">
      <alignment horizontal="center" vertical="center"/>
    </xf>
    <xf numFmtId="0" fontId="7" fillId="0" borderId="121" xfId="75" applyFont="1" applyBorder="1" applyAlignment="1">
      <alignment horizontal="center" vertical="center"/>
    </xf>
    <xf numFmtId="0" fontId="7" fillId="0" borderId="9" xfId="76" applyFont="1" applyBorder="1" applyAlignment="1">
      <alignment horizontal="center"/>
    </xf>
    <xf numFmtId="0" fontId="7" fillId="0" borderId="57" xfId="76" applyFont="1" applyBorder="1" applyAlignment="1">
      <alignment horizontal="center"/>
    </xf>
    <xf numFmtId="0" fontId="6" fillId="0" borderId="10" xfId="76" applyFont="1" applyBorder="1" applyAlignment="1">
      <alignment horizontal="center"/>
    </xf>
    <xf numFmtId="0" fontId="6" fillId="0" borderId="42" xfId="76" applyFont="1" applyBorder="1" applyAlignment="1">
      <alignment horizontal="center"/>
    </xf>
    <xf numFmtId="0" fontId="22" fillId="0" borderId="27" xfId="72" applyFont="1" applyBorder="1" applyAlignment="1">
      <alignment horizontal="center" vertical="center"/>
    </xf>
    <xf numFmtId="0" fontId="22" fillId="0" borderId="17" xfId="72" applyFont="1" applyBorder="1" applyAlignment="1">
      <alignment horizontal="center" vertical="center"/>
    </xf>
    <xf numFmtId="0" fontId="23" fillId="0" borderId="25" xfId="77" applyFont="1" applyBorder="1" applyAlignment="1">
      <alignment horizontal="left" vertical="center"/>
    </xf>
    <xf numFmtId="0" fontId="22" fillId="0" borderId="25" xfId="77" applyFont="1" applyBorder="1" applyAlignment="1">
      <alignment horizontal="center" vertical="center"/>
    </xf>
    <xf numFmtId="0" fontId="22" fillId="0" borderId="24" xfId="77" applyFont="1" applyBorder="1" applyAlignment="1">
      <alignment horizontal="center" vertical="center"/>
    </xf>
    <xf numFmtId="0" fontId="22" fillId="0" borderId="0" xfId="77" applyFont="1" applyAlignment="1">
      <alignment horizontal="center" vertical="center"/>
    </xf>
    <xf numFmtId="0" fontId="22" fillId="0" borderId="29" xfId="77" applyFont="1" applyBorder="1" applyAlignment="1">
      <alignment horizontal="center" vertical="center"/>
    </xf>
    <xf numFmtId="0" fontId="22" fillId="0" borderId="21" xfId="77" applyFont="1" applyBorder="1" applyAlignment="1">
      <alignment horizontal="center" vertical="center"/>
    </xf>
    <xf numFmtId="0" fontId="22" fillId="0" borderId="20" xfId="77" applyFont="1" applyBorder="1" applyAlignment="1">
      <alignment horizontal="center" vertical="center"/>
    </xf>
    <xf numFmtId="0" fontId="22" fillId="0" borderId="13" xfId="72" applyFont="1" applyBorder="1" applyAlignment="1">
      <alignment horizontal="center" vertical="center"/>
    </xf>
    <xf numFmtId="0" fontId="22" fillId="0" borderId="28" xfId="72" applyFont="1" applyBorder="1" applyAlignment="1">
      <alignment horizontal="center" vertical="center"/>
    </xf>
    <xf numFmtId="0" fontId="22" fillId="0" borderId="18" xfId="72" applyFont="1" applyBorder="1" applyAlignment="1">
      <alignment horizontal="center" vertical="center"/>
    </xf>
    <xf numFmtId="0" fontId="22" fillId="0" borderId="22" xfId="77" quotePrefix="1" applyFont="1" applyBorder="1" applyAlignment="1">
      <alignment horizontal="center" vertical="center"/>
    </xf>
    <xf numFmtId="0" fontId="22" fillId="0" borderId="25" xfId="77" quotePrefix="1" applyFont="1" applyBorder="1" applyAlignment="1">
      <alignment horizontal="center" vertical="center"/>
    </xf>
    <xf numFmtId="0" fontId="22" fillId="0" borderId="24" xfId="77" quotePrefix="1" applyFont="1" applyBorder="1" applyAlignment="1">
      <alignment horizontal="center" vertical="center"/>
    </xf>
    <xf numFmtId="0" fontId="22" fillId="0" borderId="18" xfId="77" quotePrefix="1" applyFont="1" applyBorder="1" applyAlignment="1">
      <alignment horizontal="center" vertical="center"/>
    </xf>
    <xf numFmtId="0" fontId="22" fillId="0" borderId="21" xfId="77" quotePrefix="1" applyFont="1" applyBorder="1" applyAlignment="1">
      <alignment horizontal="center" vertical="center"/>
    </xf>
    <xf numFmtId="0" fontId="22" fillId="0" borderId="20" xfId="77" quotePrefix="1" applyFont="1" applyBorder="1" applyAlignment="1">
      <alignment horizontal="center" vertical="center"/>
    </xf>
    <xf numFmtId="0" fontId="35" fillId="0" borderId="118" xfId="72" applyFont="1" applyBorder="1" applyAlignment="1">
      <alignment horizontal="center" vertical="center"/>
    </xf>
    <xf numFmtId="0" fontId="35" fillId="0" borderId="119" xfId="72" applyFont="1" applyBorder="1" applyAlignment="1">
      <alignment horizontal="center" vertical="center"/>
    </xf>
    <xf numFmtId="0" fontId="35" fillId="0" borderId="12" xfId="72" applyFont="1" applyBorder="1" applyAlignment="1">
      <alignment horizontal="center" vertical="center"/>
    </xf>
    <xf numFmtId="0" fontId="35" fillId="0" borderId="3" xfId="72" applyFont="1" applyBorder="1" applyAlignment="1">
      <alignment horizontal="center" vertical="center"/>
    </xf>
    <xf numFmtId="0" fontId="2" fillId="0" borderId="6" xfId="72" applyFont="1" applyBorder="1" applyAlignment="1">
      <alignment horizontal="right" vertical="center"/>
    </xf>
    <xf numFmtId="0" fontId="35" fillId="0" borderId="4" xfId="72" applyFont="1" applyBorder="1" applyAlignment="1">
      <alignment horizontal="center" vertical="center"/>
    </xf>
    <xf numFmtId="0" fontId="35" fillId="0" borderId="2" xfId="72" applyFont="1" applyBorder="1" applyAlignment="1">
      <alignment horizontal="center" vertical="center"/>
    </xf>
    <xf numFmtId="0" fontId="35" fillId="0" borderId="53" xfId="72" applyFont="1" applyBorder="1" applyAlignment="1">
      <alignment horizontal="center" vertical="center"/>
    </xf>
    <xf numFmtId="0" fontId="35" fillId="0" borderId="52" xfId="72" applyFont="1" applyBorder="1" applyAlignment="1">
      <alignment horizontal="center" vertical="center"/>
    </xf>
    <xf numFmtId="0" fontId="35" fillId="0" borderId="65" xfId="72" applyFont="1" applyBorder="1" applyAlignment="1">
      <alignment horizontal="center" vertical="center"/>
    </xf>
    <xf numFmtId="0" fontId="35" fillId="0" borderId="51" xfId="72" applyFont="1" applyBorder="1" applyAlignment="1">
      <alignment horizontal="center" vertical="center"/>
    </xf>
    <xf numFmtId="0" fontId="35" fillId="0" borderId="13" xfId="79" applyFont="1" applyBorder="1" applyAlignment="1">
      <alignment horizontal="center" vertical="center"/>
    </xf>
    <xf numFmtId="0" fontId="35" fillId="0" borderId="17" xfId="79" applyFont="1" applyBorder="1" applyAlignment="1">
      <alignment horizontal="center" vertical="center"/>
    </xf>
    <xf numFmtId="0" fontId="22" fillId="0" borderId="59" xfId="80" applyFont="1" applyBorder="1" applyAlignment="1">
      <alignment horizontal="center" vertical="center"/>
    </xf>
    <xf numFmtId="0" fontId="22" fillId="0" borderId="60" xfId="80" applyFont="1" applyBorder="1" applyAlignment="1">
      <alignment horizontal="center" vertical="center"/>
    </xf>
    <xf numFmtId="0" fontId="22" fillId="0" borderId="61" xfId="80" applyFont="1" applyBorder="1" applyAlignment="1">
      <alignment horizontal="center" vertical="center"/>
    </xf>
    <xf numFmtId="165" fontId="38" fillId="0" borderId="0" xfId="72" applyNumberFormat="1" applyFont="1" applyAlignment="1">
      <alignment horizontal="right"/>
    </xf>
    <xf numFmtId="0" fontId="35" fillId="0" borderId="22" xfId="79" applyFont="1" applyBorder="1" applyAlignment="1">
      <alignment horizontal="center" vertical="center"/>
    </xf>
    <xf numFmtId="0" fontId="35" fillId="0" borderId="25" xfId="79" applyFont="1" applyBorder="1" applyAlignment="1">
      <alignment horizontal="center" vertical="center"/>
    </xf>
    <xf numFmtId="0" fontId="35" fillId="0" borderId="24" xfId="79" applyFont="1" applyBorder="1" applyAlignment="1">
      <alignment horizontal="center" vertical="center"/>
    </xf>
    <xf numFmtId="0" fontId="35" fillId="0" borderId="18" xfId="79" applyFont="1" applyBorder="1" applyAlignment="1">
      <alignment horizontal="center" vertical="center"/>
    </xf>
    <xf numFmtId="0" fontId="35" fillId="0" borderId="21" xfId="79" applyFont="1" applyBorder="1" applyAlignment="1">
      <alignment horizontal="center" vertical="center"/>
    </xf>
    <xf numFmtId="0" fontId="35" fillId="0" borderId="20" xfId="79" applyFont="1" applyBorder="1" applyAlignment="1">
      <alignment horizontal="center" vertical="center"/>
    </xf>
    <xf numFmtId="0" fontId="129" fillId="0" borderId="28" xfId="81" applyFont="1" applyBorder="1" applyAlignment="1">
      <alignment horizontal="left"/>
    </xf>
    <xf numFmtId="0" fontId="129" fillId="0" borderId="0" xfId="81" applyFont="1" applyAlignment="1">
      <alignment horizontal="left"/>
    </xf>
    <xf numFmtId="0" fontId="129" fillId="0" borderId="77" xfId="81" applyFont="1" applyBorder="1" applyAlignment="1">
      <alignment horizontal="center" vertical="center"/>
    </xf>
    <xf numFmtId="0" fontId="129" fillId="0" borderId="62" xfId="81" applyFont="1" applyBorder="1" applyAlignment="1">
      <alignment horizontal="center" vertical="center"/>
    </xf>
    <xf numFmtId="0" fontId="147" fillId="0" borderId="66" xfId="81" applyFont="1" applyBorder="1" applyAlignment="1">
      <alignment vertical="center"/>
    </xf>
    <xf numFmtId="0" fontId="147" fillId="0" borderId="80" xfId="81" applyFont="1" applyBorder="1" applyAlignment="1">
      <alignment vertical="center"/>
    </xf>
    <xf numFmtId="0" fontId="129" fillId="0" borderId="13" xfId="81" applyFont="1" applyBorder="1" applyAlignment="1">
      <alignment horizontal="center" vertical="center"/>
    </xf>
    <xf numFmtId="0" fontId="129" fillId="0" borderId="17" xfId="81" applyFont="1" applyBorder="1" applyAlignment="1">
      <alignment horizontal="center" vertical="center"/>
    </xf>
    <xf numFmtId="0" fontId="129" fillId="0" borderId="13" xfId="80" applyFont="1" applyBorder="1" applyAlignment="1">
      <alignment horizontal="center" vertical="center"/>
    </xf>
    <xf numFmtId="0" fontId="129" fillId="0" borderId="17" xfId="80" applyFont="1" applyBorder="1" applyAlignment="1">
      <alignment horizontal="center" vertical="center"/>
    </xf>
    <xf numFmtId="0" fontId="15" fillId="0" borderId="0" xfId="78" applyFont="1" applyAlignment="1">
      <alignment horizontal="center" wrapText="1"/>
    </xf>
    <xf numFmtId="0" fontId="35" fillId="0" borderId="25" xfId="82" applyFont="1" applyBorder="1" applyAlignment="1">
      <alignment horizontal="left" vertical="center"/>
    </xf>
    <xf numFmtId="0" fontId="35" fillId="0" borderId="24" xfId="82" applyFont="1" applyBorder="1" applyAlignment="1">
      <alignment horizontal="left" vertical="center"/>
    </xf>
    <xf numFmtId="0" fontId="35" fillId="0" borderId="21" xfId="82" applyFont="1" applyBorder="1" applyAlignment="1">
      <alignment horizontal="left" vertical="center"/>
    </xf>
    <xf numFmtId="0" fontId="35" fillId="0" borderId="20" xfId="82" applyFont="1" applyBorder="1" applyAlignment="1">
      <alignment horizontal="left" vertical="center"/>
    </xf>
    <xf numFmtId="0" fontId="22" fillId="0" borderId="13" xfId="73" applyFont="1" applyBorder="1" applyAlignment="1">
      <alignment horizontal="center" vertical="center"/>
    </xf>
    <xf numFmtId="0" fontId="22" fillId="0" borderId="17" xfId="73" applyFont="1" applyBorder="1" applyAlignment="1">
      <alignment horizontal="center" vertical="center"/>
    </xf>
    <xf numFmtId="0" fontId="22" fillId="0" borderId="24" xfId="73" applyFont="1" applyBorder="1" applyAlignment="1">
      <alignment horizontal="center" vertical="center"/>
    </xf>
    <xf numFmtId="0" fontId="22" fillId="0" borderId="20" xfId="73" quotePrefix="1" applyFont="1" applyBorder="1" applyAlignment="1">
      <alignment horizontal="center" vertical="center"/>
    </xf>
    <xf numFmtId="0" fontId="35" fillId="0" borderId="14" xfId="82" quotePrefix="1" applyFont="1" applyBorder="1" applyAlignment="1">
      <alignment horizontal="center" vertical="center"/>
    </xf>
    <xf numFmtId="0" fontId="2" fillId="0" borderId="15" xfId="72" applyFont="1" applyBorder="1" applyAlignment="1">
      <alignment horizontal="center" vertical="center"/>
    </xf>
    <xf numFmtId="0" fontId="2" fillId="0" borderId="16" xfId="72" applyFont="1" applyBorder="1" applyAlignment="1">
      <alignment horizontal="center" vertical="center"/>
    </xf>
    <xf numFmtId="0" fontId="35" fillId="0" borderId="13" xfId="83" applyFont="1" applyBorder="1" applyAlignment="1">
      <alignment horizontal="center" vertical="center"/>
    </xf>
    <xf numFmtId="0" fontId="2" fillId="0" borderId="17" xfId="72" applyFont="1" applyBorder="1" applyAlignment="1">
      <alignment horizontal="center" vertical="center"/>
    </xf>
    <xf numFmtId="0" fontId="35" fillId="0" borderId="14" xfId="83" quotePrefix="1" applyFont="1" applyBorder="1" applyAlignment="1">
      <alignment horizontal="center"/>
    </xf>
    <xf numFmtId="0" fontId="35" fillId="0" borderId="15" xfId="83" quotePrefix="1" applyFont="1" applyBorder="1" applyAlignment="1">
      <alignment horizontal="center"/>
    </xf>
    <xf numFmtId="0" fontId="35" fillId="0" borderId="72" xfId="83" quotePrefix="1" applyFont="1" applyBorder="1" applyAlignment="1">
      <alignment horizontal="center"/>
    </xf>
    <xf numFmtId="0" fontId="35" fillId="0" borderId="25" xfId="83" applyFont="1" applyBorder="1" applyAlignment="1">
      <alignment horizontal="left" vertical="center"/>
    </xf>
    <xf numFmtId="0" fontId="35" fillId="0" borderId="24" xfId="83" applyFont="1" applyBorder="1" applyAlignment="1">
      <alignment horizontal="left" vertical="center"/>
    </xf>
    <xf numFmtId="0" fontId="35" fillId="0" borderId="21" xfId="83" applyFont="1" applyBorder="1" applyAlignment="1">
      <alignment horizontal="left" vertical="center"/>
    </xf>
    <xf numFmtId="0" fontId="35" fillId="0" borderId="20" xfId="83" applyFont="1" applyBorder="1" applyAlignment="1">
      <alignment horizontal="left" vertical="center"/>
    </xf>
    <xf numFmtId="0" fontId="22" fillId="0" borderId="25" xfId="83" applyFont="1" applyBorder="1" applyAlignment="1">
      <alignment horizontal="left" vertical="center"/>
    </xf>
    <xf numFmtId="0" fontId="18" fillId="0" borderId="24" xfId="72" applyFont="1" applyBorder="1" applyAlignment="1">
      <alignment horizontal="left" vertical="center"/>
    </xf>
    <xf numFmtId="0" fontId="18" fillId="0" borderId="21" xfId="72" applyFont="1" applyBorder="1" applyAlignment="1">
      <alignment horizontal="left" vertical="center"/>
    </xf>
    <xf numFmtId="0" fontId="18" fillId="0" borderId="20" xfId="72" applyFont="1" applyBorder="1" applyAlignment="1">
      <alignment horizontal="left" vertical="center"/>
    </xf>
    <xf numFmtId="0" fontId="22" fillId="0" borderId="13" xfId="83" applyFont="1" applyBorder="1" applyAlignment="1">
      <alignment horizontal="center" vertical="center"/>
    </xf>
    <xf numFmtId="0" fontId="18" fillId="0" borderId="17" xfId="72" applyFont="1" applyBorder="1" applyAlignment="1">
      <alignment horizontal="center" vertical="center"/>
    </xf>
    <xf numFmtId="0" fontId="18" fillId="0" borderId="0" xfId="83" applyFont="1" applyAlignment="1">
      <alignment wrapText="1"/>
    </xf>
    <xf numFmtId="0" fontId="18" fillId="0" borderId="29" xfId="72" applyFont="1" applyBorder="1" applyAlignment="1">
      <alignment wrapText="1"/>
    </xf>
    <xf numFmtId="0" fontId="22" fillId="0" borderId="77" xfId="83" quotePrefix="1" applyFont="1" applyBorder="1" applyAlignment="1">
      <alignment horizontal="center"/>
    </xf>
    <xf numFmtId="0" fontId="22" fillId="0" borderId="78" xfId="83" quotePrefix="1" applyFont="1" applyBorder="1" applyAlignment="1">
      <alignment horizontal="center"/>
    </xf>
    <xf numFmtId="0" fontId="22" fillId="0" borderId="79" xfId="83" quotePrefix="1" applyFont="1" applyBorder="1" applyAlignment="1">
      <alignment horizontal="center"/>
    </xf>
    <xf numFmtId="0" fontId="22" fillId="0" borderId="28" xfId="83" applyFont="1" applyBorder="1" applyAlignment="1">
      <alignment horizontal="left" wrapText="1"/>
    </xf>
    <xf numFmtId="0" fontId="22" fillId="0" borderId="0" xfId="83" applyFont="1" applyAlignment="1">
      <alignment horizontal="left" wrapText="1"/>
    </xf>
    <xf numFmtId="0" fontId="22" fillId="0" borderId="29" xfId="83" applyFont="1" applyBorder="1" applyAlignment="1">
      <alignment horizontal="left" wrapText="1"/>
    </xf>
    <xf numFmtId="0" fontId="18" fillId="0" borderId="0" xfId="83" applyFont="1" applyAlignment="1">
      <alignment horizontal="left" wrapText="1"/>
    </xf>
    <xf numFmtId="0" fontId="18" fillId="0" borderId="29" xfId="83" applyFont="1" applyBorder="1" applyAlignment="1">
      <alignment horizontal="left" wrapText="1"/>
    </xf>
    <xf numFmtId="0" fontId="18" fillId="0" borderId="29" xfId="83" applyFont="1" applyBorder="1" applyAlignment="1">
      <alignment wrapText="1"/>
    </xf>
    <xf numFmtId="0" fontId="2" fillId="0" borderId="0" xfId="84" quotePrefix="1" applyFont="1" applyAlignment="1">
      <alignment horizontal="right"/>
    </xf>
    <xf numFmtId="0" fontId="35" fillId="0" borderId="25" xfId="84" applyFont="1" applyBorder="1" applyAlignment="1">
      <alignment horizontal="left" vertical="center"/>
    </xf>
    <xf numFmtId="0" fontId="35" fillId="0" borderId="24" xfId="84" applyFont="1" applyBorder="1" applyAlignment="1">
      <alignment horizontal="left" vertical="center"/>
    </xf>
    <xf numFmtId="0" fontId="35" fillId="0" borderId="21" xfId="84" applyFont="1" applyBorder="1" applyAlignment="1">
      <alignment horizontal="left" vertical="center"/>
    </xf>
    <xf numFmtId="0" fontId="35" fillId="0" borderId="20" xfId="84" applyFont="1" applyBorder="1" applyAlignment="1">
      <alignment horizontal="left" vertical="center"/>
    </xf>
    <xf numFmtId="0" fontId="35" fillId="0" borderId="13" xfId="72" applyFont="1" applyBorder="1" applyAlignment="1">
      <alignment horizontal="center" vertical="center"/>
    </xf>
    <xf numFmtId="0" fontId="35" fillId="0" borderId="17" xfId="72" applyFont="1" applyBorder="1" applyAlignment="1">
      <alignment horizontal="center" vertical="center"/>
    </xf>
    <xf numFmtId="0" fontId="35" fillId="0" borderId="22" xfId="72" applyFont="1" applyBorder="1" applyAlignment="1">
      <alignment horizontal="center" vertical="center"/>
    </xf>
    <xf numFmtId="0" fontId="35" fillId="0" borderId="18" xfId="72" applyFont="1" applyBorder="1" applyAlignment="1">
      <alignment horizontal="center" vertical="center"/>
    </xf>
    <xf numFmtId="0" fontId="35" fillId="0" borderId="14" xfId="84" quotePrefix="1" applyFont="1" applyBorder="1" applyAlignment="1">
      <alignment horizontal="center"/>
    </xf>
    <xf numFmtId="0" fontId="35" fillId="0" borderId="15" xfId="84" quotePrefix="1" applyFont="1" applyBorder="1" applyAlignment="1">
      <alignment horizontal="center"/>
    </xf>
    <xf numFmtId="0" fontId="35" fillId="0" borderId="16" xfId="84" quotePrefix="1" applyFont="1" applyBorder="1" applyAlignment="1">
      <alignment horizontal="center"/>
    </xf>
    <xf numFmtId="0" fontId="2" fillId="0" borderId="0" xfId="84" applyFont="1" applyAlignment="1">
      <alignment horizontal="left" wrapText="1"/>
    </xf>
    <xf numFmtId="0" fontId="2" fillId="0" borderId="29" xfId="84" applyFont="1" applyBorder="1" applyAlignment="1">
      <alignment horizontal="left" wrapText="1"/>
    </xf>
    <xf numFmtId="0" fontId="2" fillId="0" borderId="0" xfId="72" applyFont="1" applyAlignment="1">
      <alignment horizontal="right"/>
    </xf>
    <xf numFmtId="0" fontId="2" fillId="0" borderId="21" xfId="72" applyFont="1" applyBorder="1" applyAlignment="1">
      <alignment horizontal="right"/>
    </xf>
    <xf numFmtId="0" fontId="35" fillId="0" borderId="22" xfId="84" applyFont="1" applyBorder="1" applyAlignment="1">
      <alignment horizontal="center"/>
    </xf>
    <xf numFmtId="0" fontId="35" fillId="0" borderId="25" xfId="84" applyFont="1" applyBorder="1" applyAlignment="1">
      <alignment horizontal="center"/>
    </xf>
    <xf numFmtId="0" fontId="35" fillId="0" borderId="24" xfId="84" applyFont="1" applyBorder="1" applyAlignment="1">
      <alignment horizontal="center"/>
    </xf>
    <xf numFmtId="0" fontId="35" fillId="0" borderId="13" xfId="84" applyFont="1" applyBorder="1" applyAlignment="1">
      <alignment horizontal="left" vertical="center"/>
    </xf>
    <xf numFmtId="0" fontId="35" fillId="0" borderId="17" xfId="84" applyFont="1" applyBorder="1" applyAlignment="1">
      <alignment horizontal="left" vertical="center"/>
    </xf>
    <xf numFmtId="0" fontId="35" fillId="0" borderId="21" xfId="84" applyFont="1" applyBorder="1" applyAlignment="1">
      <alignment horizontal="center"/>
    </xf>
    <xf numFmtId="0" fontId="35" fillId="0" borderId="20" xfId="84" applyFont="1" applyBorder="1" applyAlignment="1">
      <alignment horizontal="center"/>
    </xf>
    <xf numFmtId="3" fontId="61" fillId="0" borderId="13" xfId="87" quotePrefix="1" applyNumberFormat="1" applyFont="1" applyBorder="1" applyAlignment="1">
      <alignment horizontal="center" vertical="center"/>
    </xf>
    <xf numFmtId="3" fontId="61" fillId="0" borderId="17" xfId="87" quotePrefix="1" applyNumberFormat="1" applyFont="1" applyBorder="1" applyAlignment="1">
      <alignment horizontal="center" vertical="center"/>
    </xf>
    <xf numFmtId="0" fontId="61" fillId="0" borderId="77" xfId="87" quotePrefix="1" applyFont="1" applyBorder="1" applyAlignment="1">
      <alignment horizontal="center"/>
    </xf>
    <xf numFmtId="0" fontId="61" fillId="0" borderId="78" xfId="87" quotePrefix="1" applyFont="1" applyBorder="1" applyAlignment="1">
      <alignment horizontal="center"/>
    </xf>
    <xf numFmtId="0" fontId="2" fillId="0" borderId="25" xfId="84" applyFont="1" applyBorder="1" applyAlignment="1">
      <alignment horizontal="center"/>
    </xf>
    <xf numFmtId="0" fontId="15" fillId="0" borderId="0" xfId="87" quotePrefix="1" applyFont="1" applyAlignment="1">
      <alignment horizontal="right"/>
    </xf>
    <xf numFmtId="0" fontId="35" fillId="0" borderId="25" xfId="87" applyFont="1" applyBorder="1" applyAlignment="1">
      <alignment horizontal="left" vertical="center"/>
    </xf>
    <xf numFmtId="0" fontId="35" fillId="0" borderId="24" xfId="87" applyFont="1" applyBorder="1" applyAlignment="1">
      <alignment horizontal="left" vertical="center"/>
    </xf>
    <xf numFmtId="0" fontId="35" fillId="0" borderId="21" xfId="87" applyFont="1" applyBorder="1" applyAlignment="1">
      <alignment horizontal="left" vertical="center"/>
    </xf>
    <xf numFmtId="0" fontId="35" fillId="0" borderId="20" xfId="87" applyFont="1" applyBorder="1" applyAlignment="1">
      <alignment horizontal="left" vertical="center"/>
    </xf>
    <xf numFmtId="0" fontId="61" fillId="0" borderId="26" xfId="87" quotePrefix="1" applyFont="1" applyBorder="1" applyAlignment="1">
      <alignment horizontal="center" vertical="center"/>
    </xf>
    <xf numFmtId="0" fontId="61" fillId="0" borderId="34" xfId="87" quotePrefix="1" applyFont="1" applyBorder="1" applyAlignment="1">
      <alignment horizontal="center" vertical="center"/>
    </xf>
    <xf numFmtId="0" fontId="61" fillId="0" borderId="62" xfId="87" quotePrefix="1" applyFont="1" applyBorder="1" applyAlignment="1">
      <alignment horizontal="center"/>
    </xf>
    <xf numFmtId="0" fontId="61" fillId="0" borderId="60" xfId="87" quotePrefix="1" applyFont="1" applyBorder="1" applyAlignment="1">
      <alignment horizontal="center"/>
    </xf>
    <xf numFmtId="0" fontId="61" fillId="0" borderId="70" xfId="87" quotePrefix="1" applyFont="1" applyBorder="1" applyAlignment="1">
      <alignment horizontal="center"/>
    </xf>
    <xf numFmtId="0" fontId="2" fillId="0" borderId="25" xfId="84" applyFont="1" applyBorder="1" applyAlignment="1">
      <alignment horizontal="left"/>
    </xf>
    <xf numFmtId="3" fontId="15" fillId="0" borderId="0" xfId="87" quotePrefix="1" applyNumberFormat="1" applyFont="1" applyAlignment="1">
      <alignment horizontal="right"/>
    </xf>
    <xf numFmtId="3" fontId="15" fillId="0" borderId="21" xfId="87" quotePrefix="1" applyNumberFormat="1" applyFont="1" applyBorder="1" applyAlignment="1">
      <alignment horizontal="right"/>
    </xf>
    <xf numFmtId="0" fontId="66" fillId="0" borderId="25" xfId="87" applyFont="1" applyBorder="1" applyAlignment="1">
      <alignment horizontal="left" vertical="center"/>
    </xf>
    <xf numFmtId="0" fontId="66" fillId="0" borderId="24" xfId="87" applyFont="1" applyBorder="1" applyAlignment="1">
      <alignment horizontal="left" vertical="center"/>
    </xf>
    <xf numFmtId="0" fontId="66" fillId="0" borderId="21" xfId="87" applyFont="1" applyBorder="1" applyAlignment="1">
      <alignment horizontal="left" vertical="center"/>
    </xf>
    <xf numFmtId="0" fontId="66" fillId="0" borderId="20" xfId="87" applyFont="1" applyBorder="1" applyAlignment="1">
      <alignment horizontal="left" vertical="center"/>
    </xf>
    <xf numFmtId="0" fontId="2" fillId="0" borderId="0" xfId="50" applyFont="1" applyAlignment="1">
      <alignment horizontal="left" vertical="center" wrapText="1"/>
    </xf>
    <xf numFmtId="0" fontId="35" fillId="0" borderId="4" xfId="50" applyFont="1" applyBorder="1" applyAlignment="1">
      <alignment horizontal="center" vertical="center"/>
    </xf>
    <xf numFmtId="0" fontId="35" fillId="0" borderId="2" xfId="50" applyFont="1" applyBorder="1" applyAlignment="1">
      <alignment horizontal="center" vertical="center"/>
    </xf>
    <xf numFmtId="0" fontId="35" fillId="2" borderId="1" xfId="52" applyFont="1" applyFill="1" applyBorder="1" applyAlignment="1">
      <alignment horizontal="center" vertical="center"/>
    </xf>
    <xf numFmtId="0" fontId="35" fillId="2" borderId="1" xfId="52" applyFont="1" applyFill="1" applyBorder="1" applyAlignment="1">
      <alignment vertical="center"/>
    </xf>
    <xf numFmtId="0" fontId="35" fillId="2" borderId="4" xfId="52" applyFont="1" applyFill="1" applyBorder="1" applyAlignment="1">
      <alignment horizontal="center" vertical="center"/>
    </xf>
    <xf numFmtId="0" fontId="35" fillId="2" borderId="2" xfId="52" applyFont="1" applyFill="1" applyBorder="1" applyAlignment="1">
      <alignment horizontal="center" vertical="center"/>
    </xf>
    <xf numFmtId="0" fontId="143" fillId="2" borderId="0" xfId="52" applyFont="1" applyFill="1" applyAlignment="1">
      <alignment horizontal="center" vertical="center"/>
    </xf>
    <xf numFmtId="17" fontId="35" fillId="2" borderId="1" xfId="52" quotePrefix="1" applyNumberFormat="1" applyFont="1" applyFill="1" applyBorder="1" applyAlignment="1">
      <alignment horizontal="center" vertical="center"/>
    </xf>
    <xf numFmtId="0" fontId="35" fillId="2" borderId="7" xfId="52" applyFont="1" applyFill="1" applyBorder="1" applyAlignment="1">
      <alignment vertical="center"/>
    </xf>
    <xf numFmtId="0" fontId="35" fillId="2" borderId="5" xfId="52" applyFont="1" applyFill="1" applyBorder="1" applyAlignment="1">
      <alignment horizontal="center" vertical="center"/>
    </xf>
    <xf numFmtId="0" fontId="35" fillId="2" borderId="0" xfId="52" applyFont="1" applyFill="1" applyAlignment="1">
      <alignment vertical="center"/>
    </xf>
    <xf numFmtId="0" fontId="38" fillId="0" borderId="0" xfId="59" applyFont="1" applyAlignment="1">
      <alignment horizontal="left" vertical="center" wrapText="1"/>
    </xf>
    <xf numFmtId="0" fontId="35" fillId="0" borderId="0" xfId="13" applyFont="1" applyAlignment="1">
      <alignment horizontal="left" wrapText="1"/>
    </xf>
    <xf numFmtId="0" fontId="129" fillId="0" borderId="1" xfId="55" applyFont="1" applyBorder="1" applyAlignment="1">
      <alignment horizontal="left" vertical="center" indent="2"/>
    </xf>
    <xf numFmtId="49" fontId="129" fillId="0" borderId="1" xfId="55" applyNumberFormat="1" applyFont="1" applyBorder="1" applyAlignment="1">
      <alignment horizontal="center" vertical="center" wrapText="1"/>
    </xf>
    <xf numFmtId="0" fontId="129" fillId="0" borderId="1" xfId="55" applyFont="1" applyBorder="1" applyAlignment="1">
      <alignment horizontal="center" vertical="center" wrapText="1"/>
    </xf>
    <xf numFmtId="0" fontId="129" fillId="0" borderId="0" xfId="60" quotePrefix="1" applyFont="1"/>
    <xf numFmtId="0" fontId="22" fillId="0" borderId="4" xfId="60" applyFont="1" applyBorder="1" applyAlignment="1">
      <alignment horizontal="left" vertical="center" indent="1"/>
    </xf>
    <xf numFmtId="0" fontId="22" fillId="0" borderId="2" xfId="60" applyFont="1" applyBorder="1" applyAlignment="1">
      <alignment horizontal="left" vertical="center" indent="1"/>
    </xf>
    <xf numFmtId="49" fontId="129" fillId="0" borderId="11" xfId="55" applyNumberFormat="1" applyFont="1" applyBorder="1" applyAlignment="1">
      <alignment horizontal="center" vertical="center" wrapText="1"/>
    </xf>
    <xf numFmtId="0" fontId="0" fillId="0" borderId="12" xfId="0" applyBorder="1" applyAlignment="1">
      <alignment horizontal="center" vertical="center" wrapText="1"/>
    </xf>
    <xf numFmtId="0" fontId="0" fillId="0" borderId="3" xfId="0" applyBorder="1" applyAlignment="1">
      <alignment horizontal="center" vertical="center" wrapText="1"/>
    </xf>
    <xf numFmtId="0" fontId="129" fillId="0" borderId="11" xfId="55" applyFont="1" applyBorder="1" applyAlignment="1">
      <alignment horizontal="center" vertical="center" wrapText="1"/>
    </xf>
    <xf numFmtId="0" fontId="129" fillId="0" borderId="12" xfId="55" applyFont="1" applyBorder="1" applyAlignment="1">
      <alignment horizontal="center" vertical="center" wrapText="1"/>
    </xf>
    <xf numFmtId="0" fontId="129" fillId="0" borderId="3" xfId="55" applyFont="1" applyBorder="1" applyAlignment="1">
      <alignment horizontal="center" vertical="center" wrapText="1"/>
    </xf>
    <xf numFmtId="3" fontId="129" fillId="0" borderId="7" xfId="61" applyNumberFormat="1" applyFont="1" applyBorder="1" applyAlignment="1">
      <alignment horizontal="center" vertical="center"/>
    </xf>
    <xf numFmtId="3" fontId="147" fillId="0" borderId="7" xfId="61" applyNumberFormat="1" applyFont="1" applyBorder="1" applyAlignment="1">
      <alignment horizontal="center" vertical="center"/>
    </xf>
    <xf numFmtId="0" fontId="147" fillId="0" borderId="7" xfId="55" applyFont="1" applyBorder="1" applyAlignment="1">
      <alignment vertical="center" wrapText="1"/>
    </xf>
    <xf numFmtId="0" fontId="35" fillId="0" borderId="1" xfId="61" applyFont="1" applyBorder="1" applyAlignment="1">
      <alignment horizontal="center" vertical="center"/>
    </xf>
    <xf numFmtId="3" fontId="129" fillId="0" borderId="1" xfId="61" applyNumberFormat="1" applyFont="1" applyBorder="1" applyAlignment="1">
      <alignment horizontal="center" vertical="center"/>
    </xf>
    <xf numFmtId="0" fontId="22" fillId="0" borderId="0" xfId="64" quotePrefix="1" applyFont="1" applyAlignment="1">
      <alignment horizontal="left" vertical="center" wrapText="1"/>
    </xf>
    <xf numFmtId="0" fontId="22" fillId="0" borderId="0" xfId="64" quotePrefix="1" applyFont="1" applyAlignment="1">
      <alignment horizontal="left" vertical="center"/>
    </xf>
    <xf numFmtId="0" fontId="2" fillId="0" borderId="42" xfId="64" applyFont="1" applyBorder="1" applyAlignment="1">
      <alignment horizontal="center"/>
    </xf>
    <xf numFmtId="0" fontId="2" fillId="0" borderId="7" xfId="64" applyFont="1" applyBorder="1" applyAlignment="1">
      <alignment horizontal="left" wrapText="1"/>
    </xf>
    <xf numFmtId="187" fontId="154" fillId="0" borderId="7" xfId="64" applyNumberFormat="1" applyFont="1" applyBorder="1"/>
    <xf numFmtId="0" fontId="47" fillId="0" borderId="0" xfId="9" applyFill="1" applyAlignment="1">
      <alignment horizontal="left"/>
    </xf>
    <xf numFmtId="0" fontId="22" fillId="0" borderId="0" xfId="13" applyFont="1" applyAlignment="1">
      <alignment horizontal="left" wrapText="1"/>
    </xf>
    <xf numFmtId="0" fontId="70" fillId="0" borderId="0" xfId="66" applyFont="1" applyAlignment="1">
      <alignment horizontal="left" vertical="top" wrapText="1"/>
    </xf>
    <xf numFmtId="0" fontId="96" fillId="0" borderId="0" xfId="66" applyFont="1" applyAlignment="1">
      <alignment horizontal="left" vertical="top" wrapText="1"/>
    </xf>
    <xf numFmtId="0" fontId="70" fillId="0" borderId="0" xfId="66" applyFont="1" applyAlignment="1">
      <alignment horizontal="left" wrapText="1"/>
    </xf>
    <xf numFmtId="0" fontId="96" fillId="0" borderId="0" xfId="66" applyFont="1" applyAlignment="1">
      <alignment horizontal="left" wrapText="1"/>
    </xf>
    <xf numFmtId="0" fontId="43" fillId="0" borderId="0" xfId="70" applyFont="1" applyAlignment="1">
      <alignment horizontal="left" vertical="center" wrapText="1"/>
    </xf>
    <xf numFmtId="0" fontId="7" fillId="0" borderId="0" xfId="69" applyFont="1" applyAlignment="1">
      <alignment horizontal="left" vertical="center" wrapText="1"/>
    </xf>
    <xf numFmtId="0" fontId="2" fillId="0" borderId="5" xfId="50" applyFont="1" applyBorder="1" applyAlignment="1">
      <alignment horizontal="left" wrapText="1"/>
    </xf>
    <xf numFmtId="0" fontId="2" fillId="0" borderId="0" xfId="50" applyFont="1" applyAlignment="1">
      <alignment horizontal="left" wrapText="1"/>
    </xf>
    <xf numFmtId="0" fontId="7" fillId="0" borderId="0" xfId="55" applyFont="1" applyAlignment="1">
      <alignment horizontal="center" vertical="center"/>
    </xf>
    <xf numFmtId="0" fontId="25" fillId="0" borderId="0" xfId="55" applyFont="1" applyAlignment="1">
      <alignment horizontal="right" vertical="center"/>
    </xf>
    <xf numFmtId="0" fontId="2" fillId="0" borderId="0" xfId="55" applyFont="1" applyAlignment="1">
      <alignment horizontal="left" vertical="center" wrapText="1"/>
    </xf>
    <xf numFmtId="0" fontId="2" fillId="0" borderId="0" xfId="55" applyFont="1" applyAlignment="1">
      <alignment horizontal="left" wrapText="1"/>
    </xf>
    <xf numFmtId="166" fontId="2" fillId="0" borderId="27" xfId="55" applyNumberFormat="1" applyFont="1" applyBorder="1" applyAlignment="1">
      <alignment horizontal="right" vertical="center"/>
    </xf>
    <xf numFmtId="166" fontId="2" fillId="0" borderId="17" xfId="55" applyNumberFormat="1" applyFont="1" applyBorder="1" applyAlignment="1">
      <alignment horizontal="right" vertical="center"/>
    </xf>
    <xf numFmtId="0" fontId="22" fillId="0" borderId="11" xfId="24" applyFont="1" applyBorder="1" applyAlignment="1">
      <alignment horizontal="left" vertical="center"/>
    </xf>
    <xf numFmtId="0" fontId="22" fillId="0" borderId="3" xfId="24" applyFont="1" applyBorder="1" applyAlignment="1">
      <alignment horizontal="left" vertical="center"/>
    </xf>
    <xf numFmtId="0" fontId="22" fillId="0" borderId="9" xfId="24" applyFont="1" applyBorder="1" applyAlignment="1">
      <alignment horizontal="center" vertical="center"/>
    </xf>
    <xf numFmtId="0" fontId="22" fillId="0" borderId="57" xfId="24" applyFont="1" applyBorder="1" applyAlignment="1">
      <alignment vertical="center"/>
    </xf>
    <xf numFmtId="0" fontId="22" fillId="0" borderId="8" xfId="24" applyFont="1" applyBorder="1" applyAlignment="1">
      <alignment vertical="center"/>
    </xf>
    <xf numFmtId="0" fontId="22" fillId="0" borderId="58" xfId="24" applyFont="1" applyBorder="1" applyAlignment="1">
      <alignment vertical="center"/>
    </xf>
    <xf numFmtId="0" fontId="22" fillId="0" borderId="4" xfId="24" applyFont="1" applyBorder="1" applyAlignment="1">
      <alignment horizontal="center" vertical="center" wrapText="1"/>
    </xf>
    <xf numFmtId="0" fontId="22" fillId="0" borderId="2" xfId="24" applyFont="1" applyBorder="1" applyAlignment="1">
      <alignment horizontal="center" vertical="center" wrapText="1"/>
    </xf>
    <xf numFmtId="0" fontId="22" fillId="0" borderId="11" xfId="24" applyFont="1" applyBorder="1" applyAlignment="1">
      <alignment horizontal="center" vertical="center"/>
    </xf>
    <xf numFmtId="0" fontId="22" fillId="0" borderId="12" xfId="24" applyFont="1" applyBorder="1" applyAlignment="1">
      <alignment horizontal="center" vertical="center"/>
    </xf>
    <xf numFmtId="0" fontId="22" fillId="0" borderId="3" xfId="24" applyFont="1" applyBorder="1" applyAlignment="1">
      <alignment horizontal="center" vertical="center"/>
    </xf>
    <xf numFmtId="0" fontId="51" fillId="0" borderId="0" xfId="3" applyFont="1" applyFill="1" applyAlignment="1">
      <alignment horizontal="left" vertical="center"/>
    </xf>
    <xf numFmtId="0" fontId="22" fillId="0" borderId="10" xfId="24" applyFont="1" applyBorder="1" applyAlignment="1">
      <alignment vertical="center"/>
    </xf>
    <xf numFmtId="0" fontId="22" fillId="0" borderId="0" xfId="24" applyFont="1" applyAlignment="1">
      <alignment vertical="center"/>
    </xf>
    <xf numFmtId="0" fontId="22" fillId="0" borderId="10" xfId="24" applyFont="1" applyBorder="1" applyAlignment="1">
      <alignment horizontal="left" vertical="center" wrapText="1"/>
    </xf>
    <xf numFmtId="0" fontId="22" fillId="0" borderId="0" xfId="24" applyFont="1" applyAlignment="1">
      <alignment horizontal="left" vertical="center" wrapText="1"/>
    </xf>
    <xf numFmtId="0" fontId="22" fillId="0" borderId="8" xfId="24" applyFont="1" applyBorder="1" applyAlignment="1">
      <alignment horizontal="left" vertical="center" wrapText="1"/>
    </xf>
    <xf numFmtId="0" fontId="22" fillId="0" borderId="6" xfId="24" applyFont="1" applyBorder="1" applyAlignment="1">
      <alignment horizontal="left" vertical="center" wrapText="1"/>
    </xf>
    <xf numFmtId="0" fontId="7" fillId="0" borderId="0" xfId="24" applyFont="1" applyAlignment="1">
      <alignment horizontal="center" vertical="center"/>
    </xf>
    <xf numFmtId="0" fontId="22" fillId="0" borderId="57" xfId="24" applyFont="1" applyBorder="1" applyAlignment="1">
      <alignment horizontal="center" vertical="center"/>
    </xf>
    <xf numFmtId="0" fontId="22" fillId="0" borderId="8" xfId="24" applyFont="1" applyBorder="1" applyAlignment="1">
      <alignment horizontal="center" vertical="center"/>
    </xf>
    <xf numFmtId="0" fontId="22" fillId="0" borderId="58" xfId="24" applyFont="1" applyBorder="1" applyAlignment="1">
      <alignment horizontal="center" vertical="center"/>
    </xf>
    <xf numFmtId="0" fontId="22" fillId="0" borderId="42" xfId="24" applyFont="1" applyBorder="1" applyAlignment="1">
      <alignment horizontal="left" vertical="center" wrapText="1"/>
    </xf>
    <xf numFmtId="0" fontId="22" fillId="0" borderId="4" xfId="24" applyFont="1" applyBorder="1" applyAlignment="1">
      <alignment horizontal="center" vertical="center"/>
    </xf>
    <xf numFmtId="0" fontId="22" fillId="0" borderId="7" xfId="24" applyFont="1" applyBorder="1" applyAlignment="1">
      <alignment horizontal="center" vertical="center"/>
    </xf>
    <xf numFmtId="0" fontId="22" fillId="0" borderId="2" xfId="24" applyFont="1" applyBorder="1" applyAlignment="1">
      <alignment horizontal="center" vertical="center"/>
    </xf>
    <xf numFmtId="0" fontId="22" fillId="0" borderId="7" xfId="24" applyFont="1" applyBorder="1" applyAlignment="1">
      <alignment horizontal="center" vertical="center" wrapText="1"/>
    </xf>
    <xf numFmtId="0" fontId="22" fillId="0" borderId="4" xfId="24" quotePrefix="1" applyFont="1" applyBorder="1" applyAlignment="1">
      <alignment horizontal="center" vertical="center" wrapText="1"/>
    </xf>
    <xf numFmtId="0" fontId="22" fillId="0" borderId="2" xfId="24" quotePrefix="1" applyFont="1" applyBorder="1" applyAlignment="1">
      <alignment horizontal="center" vertical="center" wrapText="1"/>
    </xf>
    <xf numFmtId="0" fontId="18" fillId="0" borderId="2" xfId="24" applyFont="1" applyBorder="1" applyAlignment="1">
      <alignment horizontal="center" vertical="center"/>
    </xf>
    <xf numFmtId="0" fontId="18" fillId="0" borderId="8" xfId="24" applyFont="1" applyBorder="1" applyAlignment="1">
      <alignment horizontal="center" vertical="center"/>
    </xf>
    <xf numFmtId="0" fontId="22" fillId="0" borderId="11" xfId="90" applyFont="1" applyBorder="1" applyAlignment="1">
      <alignment horizontal="center" vertical="center"/>
    </xf>
    <xf numFmtId="0" fontId="22" fillId="0" borderId="12" xfId="90" applyFont="1" applyBorder="1" applyAlignment="1">
      <alignment horizontal="center" vertical="center"/>
    </xf>
    <xf numFmtId="0" fontId="22" fillId="0" borderId="3" xfId="90" applyFont="1" applyBorder="1" applyAlignment="1">
      <alignment horizontal="center" vertical="center"/>
    </xf>
    <xf numFmtId="0" fontId="7" fillId="0" borderId="0" xfId="24" applyFont="1" applyAlignment="1">
      <alignment horizontal="left" vertical="center" wrapText="1"/>
    </xf>
    <xf numFmtId="0" fontId="22" fillId="0" borderId="9" xfId="93" applyFont="1" applyBorder="1" applyAlignment="1">
      <alignment horizontal="center" vertical="center"/>
    </xf>
    <xf numFmtId="0" fontId="18" fillId="0" borderId="8" xfId="93" applyFont="1" applyBorder="1" applyAlignment="1">
      <alignment vertical="center"/>
    </xf>
    <xf numFmtId="0" fontId="22" fillId="0" borderId="4" xfId="93" applyFont="1" applyBorder="1" applyAlignment="1">
      <alignment horizontal="center" vertical="center"/>
    </xf>
    <xf numFmtId="0" fontId="22" fillId="0" borderId="2" xfId="93" applyFont="1" applyBorder="1" applyAlignment="1">
      <alignment vertical="center"/>
    </xf>
    <xf numFmtId="0" fontId="22" fillId="0" borderId="1" xfId="24" applyFont="1" applyBorder="1" applyAlignment="1">
      <alignment horizontal="center" vertical="center"/>
    </xf>
    <xf numFmtId="0" fontId="2" fillId="0" borderId="1" xfId="24" applyBorder="1" applyAlignment="1">
      <alignment horizontal="center" vertical="center"/>
    </xf>
    <xf numFmtId="0" fontId="51" fillId="0" borderId="0" xfId="3" applyFont="1" applyFill="1" applyAlignment="1">
      <alignment horizontal="left"/>
    </xf>
    <xf numFmtId="0" fontId="7" fillId="0" borderId="0" xfId="24" applyFont="1" applyAlignment="1">
      <alignment horizontal="left" vertical="center"/>
    </xf>
    <xf numFmtId="0" fontId="2" fillId="0" borderId="11" xfId="99" applyFont="1" applyBorder="1" applyAlignment="1">
      <alignment horizontal="center"/>
    </xf>
    <xf numFmtId="0" fontId="2" fillId="0" borderId="12" xfId="99" applyFont="1" applyBorder="1" applyAlignment="1">
      <alignment horizontal="center"/>
    </xf>
    <xf numFmtId="0" fontId="2" fillId="0" borderId="3" xfId="99" applyFont="1" applyBorder="1" applyAlignment="1">
      <alignment horizontal="center"/>
    </xf>
    <xf numFmtId="219" fontId="22" fillId="0" borderId="11" xfId="99" applyNumberFormat="1" applyFont="1" applyBorder="1" applyAlignment="1">
      <alignment horizontal="left"/>
    </xf>
    <xf numFmtId="219" fontId="22" fillId="0" borderId="12" xfId="99" applyNumberFormat="1" applyFont="1" applyBorder="1" applyAlignment="1">
      <alignment horizontal="left"/>
    </xf>
    <xf numFmtId="219" fontId="22" fillId="0" borderId="3" xfId="99" applyNumberFormat="1" applyFont="1" applyBorder="1" applyAlignment="1">
      <alignment horizontal="left"/>
    </xf>
    <xf numFmtId="0" fontId="2" fillId="0" borderId="4" xfId="99" applyFont="1" applyBorder="1" applyAlignment="1">
      <alignment horizontal="center" vertical="center" wrapText="1"/>
    </xf>
    <xf numFmtId="0" fontId="2" fillId="0" borderId="2" xfId="99" applyFont="1" applyBorder="1" applyAlignment="1">
      <alignment horizontal="center" vertical="center" wrapText="1"/>
    </xf>
    <xf numFmtId="0" fontId="18" fillId="0" borderId="11" xfId="102" applyFont="1" applyBorder="1" applyAlignment="1">
      <alignment horizontal="left" vertical="center" wrapText="1"/>
    </xf>
    <xf numFmtId="0" fontId="18" fillId="0" borderId="12" xfId="102" applyFont="1" applyBorder="1" applyAlignment="1">
      <alignment horizontal="left" vertical="center" wrapText="1"/>
    </xf>
    <xf numFmtId="0" fontId="18" fillId="0" borderId="3" xfId="102" applyFont="1" applyBorder="1" applyAlignment="1">
      <alignment horizontal="left" vertical="center" wrapText="1"/>
    </xf>
    <xf numFmtId="0" fontId="18" fillId="0" borderId="11" xfId="102" applyFont="1" applyBorder="1" applyAlignment="1">
      <alignment horizontal="center" vertical="center"/>
    </xf>
    <xf numFmtId="0" fontId="18" fillId="0" borderId="12" xfId="102" applyFont="1" applyBorder="1" applyAlignment="1">
      <alignment horizontal="center" vertical="center"/>
    </xf>
    <xf numFmtId="0" fontId="18" fillId="0" borderId="3" xfId="102" applyFont="1" applyBorder="1" applyAlignment="1">
      <alignment horizontal="center" vertical="center"/>
    </xf>
    <xf numFmtId="0" fontId="22" fillId="0" borderId="9" xfId="102" applyFont="1" applyBorder="1" applyAlignment="1">
      <alignment horizontal="center" vertical="center"/>
    </xf>
    <xf numFmtId="0" fontId="22" fillId="0" borderId="5" xfId="102" applyFont="1" applyBorder="1" applyAlignment="1">
      <alignment horizontal="center" vertical="center"/>
    </xf>
    <xf numFmtId="0" fontId="22" fillId="0" borderId="57" xfId="102" applyFont="1" applyBorder="1" applyAlignment="1">
      <alignment horizontal="center" vertical="center"/>
    </xf>
    <xf numFmtId="0" fontId="22" fillId="0" borderId="8" xfId="102" applyFont="1" applyBorder="1" applyAlignment="1">
      <alignment horizontal="center" vertical="center"/>
    </xf>
    <xf numFmtId="0" fontId="22" fillId="0" borderId="6" xfId="102" applyFont="1" applyBorder="1" applyAlignment="1">
      <alignment horizontal="center" vertical="center"/>
    </xf>
    <xf numFmtId="0" fontId="22" fillId="0" borderId="58" xfId="102" applyFont="1" applyBorder="1" applyAlignment="1">
      <alignment horizontal="center" vertical="center"/>
    </xf>
    <xf numFmtId="0" fontId="18" fillId="0" borderId="1" xfId="102" applyFont="1" applyBorder="1" applyAlignment="1">
      <alignment horizontal="center" vertical="center"/>
    </xf>
    <xf numFmtId="0" fontId="22" fillId="0" borderId="11" xfId="102" applyFont="1" applyBorder="1" applyAlignment="1">
      <alignment horizontal="left" vertical="center" wrapText="1"/>
    </xf>
    <xf numFmtId="0" fontId="22" fillId="0" borderId="12" xfId="102" applyFont="1" applyBorder="1" applyAlignment="1">
      <alignment horizontal="left" vertical="center" wrapText="1"/>
    </xf>
    <xf numFmtId="0" fontId="22" fillId="0" borderId="3" xfId="102" applyFont="1" applyBorder="1" applyAlignment="1">
      <alignment horizontal="left" vertical="center" wrapText="1"/>
    </xf>
    <xf numFmtId="0" fontId="35" fillId="0" borderId="12" xfId="102" applyFont="1" applyBorder="1" applyAlignment="1">
      <alignment horizontal="left" vertical="center" wrapText="1"/>
    </xf>
    <xf numFmtId="0" fontId="22" fillId="0" borderId="11" xfId="102" applyFont="1" applyBorder="1" applyAlignment="1">
      <alignment horizontal="left" vertical="center"/>
    </xf>
    <xf numFmtId="0" fontId="22" fillId="0" borderId="12" xfId="102" applyFont="1" applyBorder="1" applyAlignment="1">
      <alignment horizontal="left" vertical="center"/>
    </xf>
    <xf numFmtId="0" fontId="22" fillId="0" borderId="3" xfId="102" applyFont="1" applyBorder="1" applyAlignment="1">
      <alignment horizontal="left" vertical="center"/>
    </xf>
    <xf numFmtId="0" fontId="18" fillId="0" borderId="4" xfId="102" applyFont="1" applyBorder="1" applyAlignment="1">
      <alignment horizontal="center" vertical="center" wrapText="1"/>
    </xf>
    <xf numFmtId="0" fontId="18" fillId="0" borderId="2" xfId="102" applyFont="1" applyBorder="1" applyAlignment="1">
      <alignment horizontal="center" vertical="center" wrapText="1"/>
    </xf>
    <xf numFmtId="0" fontId="2" fillId="0" borderId="158" xfId="13" applyFont="1" applyBorder="1" applyAlignment="1">
      <alignment horizontal="center" vertical="center"/>
    </xf>
    <xf numFmtId="0" fontId="2" fillId="0" borderId="147" xfId="13" applyFont="1" applyBorder="1" applyAlignment="1">
      <alignment horizontal="center" vertical="center"/>
    </xf>
    <xf numFmtId="0" fontId="2" fillId="0" borderId="152" xfId="13" applyFont="1" applyBorder="1" applyAlignment="1">
      <alignment horizontal="center" vertical="center"/>
    </xf>
    <xf numFmtId="0" fontId="2" fillId="0" borderId="140" xfId="13" applyFont="1" applyBorder="1" applyAlignment="1">
      <alignment horizontal="center" vertical="center"/>
    </xf>
    <xf numFmtId="0" fontId="2" fillId="0" borderId="141" xfId="13" applyFont="1" applyBorder="1" applyAlignment="1">
      <alignment horizontal="center" vertical="center"/>
    </xf>
    <xf numFmtId="0" fontId="2" fillId="0" borderId="138" xfId="13" applyFont="1" applyBorder="1" applyAlignment="1">
      <alignment horizontal="center" vertical="center"/>
    </xf>
    <xf numFmtId="0" fontId="2" fillId="0" borderId="155" xfId="13" applyFont="1" applyBorder="1" applyAlignment="1">
      <alignment horizontal="center" vertical="center"/>
    </xf>
    <xf numFmtId="0" fontId="2" fillId="0" borderId="154" xfId="13" applyFont="1" applyBorder="1" applyAlignment="1">
      <alignment horizontal="center" vertical="center"/>
    </xf>
    <xf numFmtId="0" fontId="2" fillId="0" borderId="153" xfId="13" applyFont="1" applyBorder="1" applyAlignment="1">
      <alignment horizontal="center" vertical="center"/>
    </xf>
    <xf numFmtId="0" fontId="2" fillId="0" borderId="157" xfId="13" applyFont="1" applyBorder="1" applyAlignment="1">
      <alignment horizontal="center" vertical="center"/>
    </xf>
    <xf numFmtId="0" fontId="2" fillId="0" borderId="156" xfId="13" applyFont="1" applyBorder="1" applyAlignment="1">
      <alignment horizontal="center" vertical="center"/>
    </xf>
    <xf numFmtId="0" fontId="22" fillId="0" borderId="4" xfId="106" applyFont="1" applyBorder="1" applyAlignment="1">
      <alignment horizontal="center" vertical="center" wrapText="1"/>
    </xf>
    <xf numFmtId="0" fontId="22" fillId="0" borderId="7" xfId="106" applyFont="1" applyBorder="1" applyAlignment="1">
      <alignment horizontal="center" vertical="center" wrapText="1"/>
    </xf>
    <xf numFmtId="0" fontId="22" fillId="0" borderId="2" xfId="106" applyFont="1" applyBorder="1" applyAlignment="1">
      <alignment horizontal="center" vertical="center" wrapText="1"/>
    </xf>
    <xf numFmtId="0" fontId="22" fillId="0" borderId="1" xfId="106" applyFont="1" applyBorder="1" applyAlignment="1">
      <alignment horizontal="center" vertical="center"/>
    </xf>
    <xf numFmtId="0" fontId="22" fillId="0" borderId="1" xfId="106" applyFont="1" applyBorder="1" applyAlignment="1">
      <alignment horizontal="center" vertical="center" wrapText="1"/>
    </xf>
    <xf numFmtId="0" fontId="22" fillId="0" borderId="4" xfId="104" applyFont="1" applyBorder="1" applyAlignment="1">
      <alignment horizontal="center" vertical="center" wrapText="1"/>
    </xf>
    <xf numFmtId="0" fontId="22" fillId="0" borderId="7" xfId="104" applyFont="1" applyBorder="1" applyAlignment="1">
      <alignment horizontal="center" vertical="center" wrapText="1"/>
    </xf>
    <xf numFmtId="0" fontId="22" fillId="0" borderId="2" xfId="104" applyFont="1" applyBorder="1" applyAlignment="1">
      <alignment horizontal="center" vertical="center" wrapText="1"/>
    </xf>
    <xf numFmtId="0" fontId="22" fillId="0" borderId="11" xfId="104" applyFont="1" applyBorder="1" applyAlignment="1">
      <alignment horizontal="center" vertical="center"/>
    </xf>
    <xf numFmtId="0" fontId="22" fillId="0" borderId="12" xfId="104" applyFont="1" applyBorder="1" applyAlignment="1">
      <alignment horizontal="center" vertical="center"/>
    </xf>
    <xf numFmtId="0" fontId="22" fillId="0" borderId="3" xfId="104" applyFont="1" applyBorder="1" applyAlignment="1">
      <alignment horizontal="center" vertical="center"/>
    </xf>
    <xf numFmtId="0" fontId="22" fillId="0" borderId="3" xfId="104" applyFont="1" applyBorder="1" applyAlignment="1">
      <alignment horizontal="center" vertical="center" wrapText="1"/>
    </xf>
    <xf numFmtId="0" fontId="22" fillId="0" borderId="1" xfId="104" applyFont="1" applyBorder="1" applyAlignment="1">
      <alignment horizontal="center" vertical="center" wrapText="1"/>
    </xf>
    <xf numFmtId="0" fontId="22" fillId="0" borderId="1" xfId="104" applyFont="1" applyBorder="1" applyAlignment="1">
      <alignment horizontal="center" vertical="center"/>
    </xf>
    <xf numFmtId="0" fontId="14" fillId="0" borderId="4" xfId="34" applyFont="1" applyBorder="1" applyAlignment="1">
      <alignment horizontal="center" vertical="center" wrapText="1"/>
    </xf>
    <xf numFmtId="0" fontId="14" fillId="0" borderId="10" xfId="34" applyFont="1" applyBorder="1" applyAlignment="1">
      <alignment horizontal="center" vertical="center" wrapText="1"/>
    </xf>
    <xf numFmtId="0" fontId="14" fillId="0" borderId="8" xfId="34" applyFont="1" applyBorder="1" applyAlignment="1">
      <alignment horizontal="center" vertical="center" wrapText="1"/>
    </xf>
    <xf numFmtId="0" fontId="14" fillId="0" borderId="11" xfId="34" applyFont="1" applyBorder="1" applyAlignment="1">
      <alignment horizontal="center" vertical="center"/>
    </xf>
    <xf numFmtId="0" fontId="14" fillId="0" borderId="12" xfId="34" applyFont="1" applyBorder="1" applyAlignment="1">
      <alignment horizontal="center" vertical="center"/>
    </xf>
    <xf numFmtId="0" fontId="14" fillId="0" borderId="3" xfId="34" applyFont="1" applyBorder="1" applyAlignment="1">
      <alignment horizontal="center" vertical="center"/>
    </xf>
    <xf numFmtId="0" fontId="18" fillId="0" borderId="0" xfId="32" applyFont="1" applyAlignment="1">
      <alignment horizontal="center" vertical="center" wrapText="1"/>
    </xf>
    <xf numFmtId="0" fontId="18" fillId="0" borderId="42" xfId="32" applyFont="1" applyBorder="1" applyAlignment="1">
      <alignment horizontal="center" vertical="center" wrapText="1"/>
    </xf>
    <xf numFmtId="0" fontId="18" fillId="0" borderId="0" xfId="13" applyFont="1" applyAlignment="1">
      <alignment horizontal="left" vertical="center"/>
    </xf>
    <xf numFmtId="0" fontId="18" fillId="0" borderId="42" xfId="13" applyFont="1" applyBorder="1" applyAlignment="1">
      <alignment horizontal="left" vertical="center"/>
    </xf>
    <xf numFmtId="0" fontId="18" fillId="0" borderId="0" xfId="13" applyFont="1" applyAlignment="1">
      <alignment horizontal="left" wrapText="1"/>
    </xf>
    <xf numFmtId="0" fontId="18" fillId="0" borderId="42" xfId="13" applyFont="1" applyBorder="1" applyAlignment="1">
      <alignment horizontal="left" wrapText="1"/>
    </xf>
    <xf numFmtId="0" fontId="7" fillId="0" borderId="0" xfId="61" applyFont="1" applyAlignment="1">
      <alignment horizontal="left" vertical="center" wrapText="1"/>
    </xf>
    <xf numFmtId="0" fontId="22" fillId="0" borderId="9" xfId="13" applyFont="1" applyBorder="1" applyAlignment="1">
      <alignment horizontal="center" vertical="center"/>
    </xf>
    <xf numFmtId="0" fontId="22" fillId="0" borderId="5" xfId="13" applyFont="1" applyBorder="1" applyAlignment="1">
      <alignment horizontal="center" vertical="center"/>
    </xf>
    <xf numFmtId="0" fontId="22" fillId="0" borderId="57" xfId="13" applyFont="1" applyBorder="1" applyAlignment="1">
      <alignment horizontal="center" vertical="center"/>
    </xf>
    <xf numFmtId="0" fontId="18" fillId="0" borderId="11" xfId="13" applyFont="1" applyBorder="1" applyAlignment="1">
      <alignment horizontal="center" vertical="center" wrapText="1"/>
    </xf>
    <xf numFmtId="0" fontId="18" fillId="0" borderId="12" xfId="13" applyFont="1" applyBorder="1" applyAlignment="1">
      <alignment horizontal="center" vertical="center" wrapText="1"/>
    </xf>
    <xf numFmtId="0" fontId="18" fillId="0" borderId="3" xfId="13" applyFont="1" applyBorder="1" applyAlignment="1">
      <alignment horizontal="center" vertical="center" wrapText="1"/>
    </xf>
    <xf numFmtId="0" fontId="35" fillId="2" borderId="10" xfId="32" applyFont="1" applyFill="1" applyBorder="1" applyAlignment="1">
      <alignment horizontal="left" vertical="center"/>
    </xf>
    <xf numFmtId="0" fontId="35" fillId="2" borderId="42" xfId="32" applyFont="1" applyFill="1" applyBorder="1" applyAlignment="1">
      <alignment horizontal="left" vertical="center"/>
    </xf>
    <xf numFmtId="0" fontId="35" fillId="0" borderId="11" xfId="13" applyFont="1" applyBorder="1" applyAlignment="1">
      <alignment horizontal="center" vertical="center" wrapText="1"/>
    </xf>
    <xf numFmtId="0" fontId="35" fillId="0" borderId="12" xfId="13" applyFont="1" applyBorder="1" applyAlignment="1">
      <alignment horizontal="center" vertical="center" wrapText="1"/>
    </xf>
    <xf numFmtId="0" fontId="35" fillId="0" borderId="3" xfId="13" applyFont="1" applyBorder="1" applyAlignment="1">
      <alignment horizontal="center" vertical="center" wrapText="1"/>
    </xf>
    <xf numFmtId="0" fontId="2" fillId="2" borderId="9" xfId="32" applyFont="1" applyFill="1" applyBorder="1" applyAlignment="1">
      <alignment horizontal="center" vertical="center" wrapText="1"/>
    </xf>
    <xf numFmtId="0" fontId="2" fillId="2" borderId="57" xfId="32" applyFont="1" applyFill="1" applyBorder="1" applyAlignment="1">
      <alignment horizontal="center" vertical="center" wrapText="1"/>
    </xf>
    <xf numFmtId="0" fontId="2" fillId="2" borderId="10" xfId="32" applyFont="1" applyFill="1" applyBorder="1" applyAlignment="1">
      <alignment horizontal="center" vertical="center" wrapText="1"/>
    </xf>
    <xf numFmtId="0" fontId="2" fillId="2" borderId="42" xfId="32" applyFont="1" applyFill="1" applyBorder="1" applyAlignment="1">
      <alignment horizontal="center" vertical="center" wrapText="1"/>
    </xf>
    <xf numFmtId="0" fontId="2" fillId="2" borderId="8" xfId="32" applyFont="1" applyFill="1" applyBorder="1" applyAlignment="1">
      <alignment horizontal="center" vertical="center" wrapText="1"/>
    </xf>
    <xf numFmtId="0" fontId="2" fillId="2" borderId="58" xfId="32" applyFont="1" applyFill="1" applyBorder="1" applyAlignment="1">
      <alignment horizontal="center" vertical="center" wrapText="1"/>
    </xf>
    <xf numFmtId="0" fontId="2" fillId="2" borderId="4" xfId="32" applyFont="1" applyFill="1" applyBorder="1" applyAlignment="1">
      <alignment horizontal="center" vertical="center" wrapText="1"/>
    </xf>
    <xf numFmtId="0" fontId="2" fillId="2" borderId="7" xfId="32" applyFont="1" applyFill="1" applyBorder="1" applyAlignment="1">
      <alignment horizontal="center" vertical="center" wrapText="1"/>
    </xf>
    <xf numFmtId="0" fontId="2" fillId="2" borderId="2" xfId="32" applyFont="1" applyFill="1" applyBorder="1" applyAlignment="1">
      <alignment horizontal="center" vertical="center" wrapText="1"/>
    </xf>
    <xf numFmtId="0" fontId="2" fillId="0" borderId="125" xfId="13" applyFont="1" applyBorder="1" applyAlignment="1">
      <alignment horizontal="center" vertical="center"/>
    </xf>
    <xf numFmtId="0" fontId="2" fillId="0" borderId="123" xfId="13" applyFont="1" applyBorder="1" applyAlignment="1">
      <alignment horizontal="center" vertical="center"/>
    </xf>
    <xf numFmtId="0" fontId="2" fillId="0" borderId="175" xfId="13" applyFont="1" applyBorder="1" applyAlignment="1">
      <alignment horizontal="center" vertical="center"/>
    </xf>
    <xf numFmtId="0" fontId="2" fillId="0" borderId="124" xfId="13" applyFont="1" applyBorder="1" applyAlignment="1">
      <alignment horizontal="center" vertical="center"/>
    </xf>
    <xf numFmtId="0" fontId="2" fillId="0" borderId="122" xfId="13" applyFont="1" applyBorder="1" applyAlignment="1">
      <alignment horizontal="center" vertical="center"/>
    </xf>
    <xf numFmtId="0" fontId="167" fillId="2" borderId="10" xfId="32" applyFont="1" applyFill="1" applyBorder="1" applyAlignment="1">
      <alignment horizontal="left" vertical="center"/>
    </xf>
    <xf numFmtId="0" fontId="167" fillId="2" borderId="42" xfId="32" applyFont="1" applyFill="1" applyBorder="1" applyAlignment="1">
      <alignment horizontal="left" vertical="center"/>
    </xf>
    <xf numFmtId="0" fontId="2" fillId="0" borderId="181" xfId="13" applyFont="1" applyBorder="1" applyAlignment="1">
      <alignment horizontal="center" vertical="center" wrapText="1"/>
    </xf>
    <xf numFmtId="0" fontId="2" fillId="0" borderId="180" xfId="13" applyFont="1" applyBorder="1" applyAlignment="1">
      <alignment horizontal="center" vertical="center" wrapText="1"/>
    </xf>
    <xf numFmtId="0" fontId="2" fillId="0" borderId="178" xfId="24" applyBorder="1" applyAlignment="1">
      <alignment horizontal="center" vertical="center" wrapText="1"/>
    </xf>
    <xf numFmtId="0" fontId="2" fillId="0" borderId="177" xfId="24" applyBorder="1" applyAlignment="1">
      <alignment horizontal="center" vertical="center" wrapText="1"/>
    </xf>
    <xf numFmtId="0" fontId="2" fillId="0" borderId="176" xfId="24" applyBorder="1" applyAlignment="1">
      <alignment horizontal="center" vertical="center" wrapText="1"/>
    </xf>
    <xf numFmtId="0" fontId="2" fillId="0" borderId="11" xfId="24" applyBorder="1" applyAlignment="1">
      <alignment horizontal="center" vertical="center" wrapText="1"/>
    </xf>
    <xf numFmtId="0" fontId="2" fillId="0" borderId="12" xfId="24" applyBorder="1" applyAlignment="1">
      <alignment horizontal="center" vertical="center" wrapText="1"/>
    </xf>
    <xf numFmtId="0" fontId="2" fillId="0" borderId="3" xfId="24" applyBorder="1" applyAlignment="1">
      <alignment horizontal="center" vertical="center" wrapText="1"/>
    </xf>
    <xf numFmtId="0" fontId="18" fillId="0" borderId="4" xfId="107" applyFont="1" applyBorder="1" applyAlignment="1">
      <alignment horizontal="center" vertical="center"/>
    </xf>
    <xf numFmtId="0" fontId="18" fillId="0" borderId="2" xfId="107" applyFont="1" applyBorder="1" applyAlignment="1">
      <alignment horizontal="center" vertical="center"/>
    </xf>
    <xf numFmtId="0" fontId="2" fillId="0" borderId="182" xfId="24" applyBorder="1" applyAlignment="1">
      <alignment horizontal="center" vertical="center" wrapText="1"/>
    </xf>
    <xf numFmtId="0" fontId="2" fillId="0" borderId="179" xfId="24" applyBorder="1" applyAlignment="1">
      <alignment horizontal="center" vertical="center" wrapText="1"/>
    </xf>
    <xf numFmtId="0" fontId="22" fillId="0" borderId="10" xfId="24" applyFont="1" applyBorder="1" applyAlignment="1">
      <alignment horizontal="left" vertical="center"/>
    </xf>
    <xf numFmtId="0" fontId="22" fillId="0" borderId="42" xfId="24" applyFont="1" applyBorder="1" applyAlignment="1">
      <alignment horizontal="left" vertical="center"/>
    </xf>
    <xf numFmtId="0" fontId="18" fillId="0" borderId="9" xfId="61" applyFont="1" applyBorder="1" applyAlignment="1">
      <alignment horizontal="center" vertical="center"/>
    </xf>
    <xf numFmtId="0" fontId="18" fillId="0" borderId="57" xfId="61" applyFont="1" applyBorder="1" applyAlignment="1">
      <alignment horizontal="center" vertical="center"/>
    </xf>
    <xf numFmtId="0" fontId="18" fillId="0" borderId="8" xfId="61" applyFont="1" applyBorder="1" applyAlignment="1">
      <alignment horizontal="center" vertical="center"/>
    </xf>
    <xf numFmtId="0" fontId="18" fillId="0" borderId="58" xfId="61" applyFont="1" applyBorder="1" applyAlignment="1">
      <alignment horizontal="center" vertical="center"/>
    </xf>
    <xf numFmtId="0" fontId="18" fillId="0" borderId="11" xfId="61" applyFont="1" applyBorder="1" applyAlignment="1">
      <alignment horizontal="center" vertical="center"/>
    </xf>
    <xf numFmtId="0" fontId="18" fillId="0" borderId="12" xfId="61" applyFont="1" applyBorder="1" applyAlignment="1">
      <alignment horizontal="center" vertical="center"/>
    </xf>
    <xf numFmtId="0" fontId="18" fillId="0" borderId="3" xfId="61" applyFont="1" applyBorder="1" applyAlignment="1">
      <alignment horizontal="center" vertical="center"/>
    </xf>
    <xf numFmtId="0" fontId="7" fillId="0" borderId="0" xfId="5" applyFont="1" applyAlignment="1">
      <alignment horizontal="justify" vertical="center" wrapText="1"/>
    </xf>
    <xf numFmtId="0" fontId="35" fillId="0" borderId="4" xfId="61" applyFont="1" applyBorder="1" applyAlignment="1">
      <alignment horizontal="left" vertical="center"/>
    </xf>
    <xf numFmtId="0" fontId="35" fillId="0" borderId="2" xfId="61" applyFont="1" applyBorder="1" applyAlignment="1">
      <alignment horizontal="left" vertical="center"/>
    </xf>
    <xf numFmtId="0" fontId="22" fillId="0" borderId="11" xfId="61" applyFont="1" applyBorder="1" applyAlignment="1">
      <alignment horizontal="center"/>
    </xf>
    <xf numFmtId="0" fontId="22" fillId="0" borderId="12" xfId="61" applyFont="1" applyBorder="1" applyAlignment="1">
      <alignment horizontal="center"/>
    </xf>
    <xf numFmtId="0" fontId="22" fillId="0" borderId="3" xfId="61" applyFont="1" applyBorder="1" applyAlignment="1">
      <alignment horizontal="center"/>
    </xf>
    <xf numFmtId="0" fontId="35" fillId="0" borderId="4" xfId="61" applyFont="1" applyBorder="1" applyAlignment="1">
      <alignment horizontal="center" vertical="center" wrapText="1"/>
    </xf>
    <xf numFmtId="0" fontId="35" fillId="0" borderId="2" xfId="61" applyFont="1" applyBorder="1" applyAlignment="1">
      <alignment horizontal="center" vertical="center" wrapText="1"/>
    </xf>
    <xf numFmtId="0" fontId="22" fillId="0" borderId="41" xfId="112" applyFont="1" applyBorder="1" applyAlignment="1">
      <alignment horizontal="center" vertical="center" wrapText="1"/>
    </xf>
    <xf numFmtId="0" fontId="22" fillId="0" borderId="58" xfId="112" applyFont="1" applyBorder="1" applyAlignment="1">
      <alignment horizontal="center" vertical="center" wrapText="1"/>
    </xf>
    <xf numFmtId="0" fontId="22" fillId="0" borderId="23" xfId="112" applyFont="1" applyBorder="1" applyAlignment="1">
      <alignment horizontal="center" vertical="center"/>
    </xf>
    <xf numFmtId="0" fontId="22" fillId="0" borderId="2" xfId="112" applyFont="1" applyBorder="1" applyAlignment="1">
      <alignment horizontal="center" vertical="center"/>
    </xf>
    <xf numFmtId="0" fontId="48" fillId="0" borderId="25" xfId="69" applyFont="1" applyBorder="1" applyAlignment="1">
      <alignment horizontal="center"/>
    </xf>
    <xf numFmtId="0" fontId="48" fillId="0" borderId="15" xfId="69" applyFont="1" applyBorder="1" applyAlignment="1">
      <alignment horizontal="center"/>
    </xf>
    <xf numFmtId="0" fontId="48" fillId="0" borderId="16" xfId="69" applyFont="1" applyBorder="1" applyAlignment="1">
      <alignment horizontal="center"/>
    </xf>
    <xf numFmtId="0" fontId="48" fillId="0" borderId="64" xfId="69" applyFont="1" applyBorder="1" applyAlignment="1">
      <alignment horizontal="center" vertical="center"/>
    </xf>
    <xf numFmtId="0" fontId="48" fillId="0" borderId="25" xfId="69" applyFont="1" applyBorder="1" applyAlignment="1">
      <alignment horizontal="center" vertical="center"/>
    </xf>
    <xf numFmtId="0" fontId="48" fillId="0" borderId="41" xfId="69" applyFont="1" applyBorder="1" applyAlignment="1">
      <alignment horizontal="center" vertical="center"/>
    </xf>
    <xf numFmtId="0" fontId="48" fillId="0" borderId="63" xfId="69" applyFont="1" applyBorder="1" applyAlignment="1">
      <alignment horizontal="center" vertical="center"/>
    </xf>
    <xf numFmtId="0" fontId="48" fillId="0" borderId="21" xfId="69" applyFont="1" applyBorder="1" applyAlignment="1">
      <alignment horizontal="center" vertical="center"/>
    </xf>
    <xf numFmtId="0" fontId="48" fillId="0" borderId="36" xfId="69" applyFont="1" applyBorder="1" applyAlignment="1">
      <alignment horizontal="center" vertical="center"/>
    </xf>
    <xf numFmtId="0" fontId="48" fillId="0" borderId="64" xfId="69" applyFont="1" applyBorder="1" applyAlignment="1">
      <alignment horizontal="center" vertical="center" wrapText="1"/>
    </xf>
    <xf numFmtId="0" fontId="48" fillId="0" borderId="25" xfId="69" applyFont="1" applyBorder="1" applyAlignment="1">
      <alignment horizontal="center" vertical="center" wrapText="1"/>
    </xf>
    <xf numFmtId="0" fontId="48" fillId="0" borderId="24" xfId="69" applyFont="1" applyBorder="1" applyAlignment="1">
      <alignment horizontal="center" vertical="center" wrapText="1"/>
    </xf>
    <xf numFmtId="0" fontId="48" fillId="0" borderId="63" xfId="69" applyFont="1" applyBorder="1" applyAlignment="1">
      <alignment horizontal="center" vertical="center" wrapText="1"/>
    </xf>
    <xf numFmtId="0" fontId="48" fillId="0" borderId="21" xfId="69" applyFont="1" applyBorder="1" applyAlignment="1">
      <alignment horizontal="center" vertical="center" wrapText="1"/>
    </xf>
    <xf numFmtId="0" fontId="48" fillId="0" borderId="20" xfId="69" applyFont="1" applyBorder="1" applyAlignment="1">
      <alignment horizontal="center" vertical="center" wrapText="1"/>
    </xf>
    <xf numFmtId="0" fontId="1" fillId="0" borderId="0" xfId="69"/>
    <xf numFmtId="0" fontId="48" fillId="0" borderId="64" xfId="115" applyFont="1" applyBorder="1" applyAlignment="1">
      <alignment horizontal="center" vertical="center"/>
    </xf>
    <xf numFmtId="0" fontId="48" fillId="0" borderId="25" xfId="115" applyFont="1" applyBorder="1" applyAlignment="1">
      <alignment horizontal="center" vertical="center"/>
    </xf>
    <xf numFmtId="0" fontId="48" fillId="0" borderId="24" xfId="115" applyFont="1" applyBorder="1" applyAlignment="1">
      <alignment horizontal="center" vertical="center"/>
    </xf>
    <xf numFmtId="0" fontId="48" fillId="0" borderId="63" xfId="115" applyFont="1" applyBorder="1" applyAlignment="1">
      <alignment horizontal="center" vertical="center"/>
    </xf>
    <xf numFmtId="0" fontId="48" fillId="0" borderId="21" xfId="115" applyFont="1" applyBorder="1" applyAlignment="1">
      <alignment horizontal="center" vertical="center"/>
    </xf>
    <xf numFmtId="0" fontId="48" fillId="0" borderId="20" xfId="115" applyFont="1" applyBorder="1" applyAlignment="1">
      <alignment horizontal="center" vertical="center"/>
    </xf>
    <xf numFmtId="0" fontId="1" fillId="0" borderId="0" xfId="115"/>
    <xf numFmtId="0" fontId="1" fillId="0" borderId="0" xfId="115" applyAlignment="1">
      <alignment wrapText="1"/>
    </xf>
    <xf numFmtId="0" fontId="22" fillId="0" borderId="4" xfId="116" applyFont="1" applyBorder="1" applyAlignment="1">
      <alignment horizontal="center" vertical="center"/>
    </xf>
    <xf numFmtId="0" fontId="22" fillId="0" borderId="2" xfId="116" applyFont="1" applyBorder="1" applyAlignment="1">
      <alignment horizontal="center" vertical="center"/>
    </xf>
    <xf numFmtId="0" fontId="22" fillId="0" borderId="4" xfId="116" applyFont="1" applyBorder="1" applyAlignment="1">
      <alignment horizontal="center" vertical="center" wrapText="1"/>
    </xf>
    <xf numFmtId="0" fontId="6" fillId="0" borderId="2" xfId="116" applyBorder="1" applyAlignment="1">
      <alignment horizontal="center" vertical="center" wrapText="1"/>
    </xf>
    <xf numFmtId="0" fontId="22" fillId="0" borderId="11" xfId="116" applyFont="1" applyBorder="1" applyAlignment="1">
      <alignment horizontal="center" vertical="center" wrapText="1"/>
    </xf>
    <xf numFmtId="0" fontId="22" fillId="0" borderId="12" xfId="116" applyFont="1" applyBorder="1" applyAlignment="1">
      <alignment horizontal="center" vertical="center" wrapText="1"/>
    </xf>
    <xf numFmtId="0" fontId="6" fillId="0" borderId="12" xfId="116" applyBorder="1" applyAlignment="1">
      <alignment horizontal="center" vertical="center" wrapText="1"/>
    </xf>
    <xf numFmtId="0" fontId="6" fillId="0" borderId="3" xfId="116" applyBorder="1" applyAlignment="1">
      <alignment horizontal="center" vertical="center" wrapText="1"/>
    </xf>
    <xf numFmtId="0" fontId="18" fillId="0" borderId="2" xfId="116" applyFont="1" applyBorder="1" applyAlignment="1">
      <alignment horizontal="center" vertical="center" wrapText="1"/>
    </xf>
    <xf numFmtId="0" fontId="6" fillId="0" borderId="2" xfId="116" applyBorder="1" applyAlignment="1">
      <alignment vertical="center"/>
    </xf>
    <xf numFmtId="3" fontId="18" fillId="0" borderId="9" xfId="119" applyNumberFormat="1" applyFont="1" applyFill="1" applyBorder="1" applyAlignment="1">
      <alignment horizontal="center" vertical="center"/>
    </xf>
    <xf numFmtId="3" fontId="18" fillId="0" borderId="57" xfId="119" applyNumberFormat="1" applyFont="1" applyFill="1" applyBorder="1" applyAlignment="1">
      <alignment horizontal="center" vertical="center"/>
    </xf>
    <xf numFmtId="3" fontId="18" fillId="0" borderId="10" xfId="119" applyNumberFormat="1" applyFont="1" applyFill="1" applyBorder="1" applyAlignment="1">
      <alignment horizontal="center" vertical="center"/>
    </xf>
    <xf numFmtId="3" fontId="18" fillId="0" borderId="42" xfId="119" applyNumberFormat="1" applyFont="1" applyFill="1" applyBorder="1" applyAlignment="1">
      <alignment horizontal="center" vertical="center"/>
    </xf>
    <xf numFmtId="3" fontId="27" fillId="0" borderId="10" xfId="119" applyNumberFormat="1" applyFont="1" applyFill="1" applyBorder="1" applyAlignment="1">
      <alignment horizontal="center" vertical="center"/>
    </xf>
    <xf numFmtId="3" fontId="27" fillId="0" borderId="42" xfId="119" applyNumberFormat="1" applyFont="1" applyFill="1" applyBorder="1" applyAlignment="1">
      <alignment horizontal="center" vertical="center"/>
    </xf>
    <xf numFmtId="3" fontId="27" fillId="0" borderId="8" xfId="119" applyNumberFormat="1" applyFont="1" applyFill="1" applyBorder="1" applyAlignment="1">
      <alignment horizontal="center" vertical="center"/>
    </xf>
    <xf numFmtId="3" fontId="27" fillId="0" borderId="58" xfId="119" applyNumberFormat="1" applyFont="1" applyFill="1" applyBorder="1" applyAlignment="1">
      <alignment horizontal="center" vertical="center"/>
    </xf>
    <xf numFmtId="0" fontId="15" fillId="0" borderId="0" xfId="116" applyFont="1" applyAlignment="1">
      <alignment horizontal="left" vertical="center"/>
    </xf>
    <xf numFmtId="0" fontId="18" fillId="0" borderId="2" xfId="116" applyFont="1" applyBorder="1" applyAlignment="1">
      <alignment vertical="center"/>
    </xf>
    <xf numFmtId="0" fontId="22" fillId="0" borderId="11" xfId="116" applyFont="1" applyBorder="1" applyAlignment="1">
      <alignment horizontal="center" vertical="center"/>
    </xf>
    <xf numFmtId="0" fontId="22" fillId="0" borderId="12" xfId="116" applyFont="1" applyBorder="1" applyAlignment="1">
      <alignment horizontal="center" vertical="center"/>
    </xf>
    <xf numFmtId="0" fontId="22" fillId="0" borderId="3" xfId="116" applyFont="1" applyBorder="1" applyAlignment="1">
      <alignment horizontal="center" vertical="center"/>
    </xf>
    <xf numFmtId="0" fontId="18" fillId="0" borderId="11" xfId="116" applyFont="1" applyBorder="1" applyAlignment="1">
      <alignment horizontal="center" vertical="center"/>
    </xf>
    <xf numFmtId="0" fontId="18" fillId="0" borderId="3" xfId="116" applyFont="1" applyBorder="1" applyAlignment="1">
      <alignment horizontal="center" vertical="center"/>
    </xf>
    <xf numFmtId="0" fontId="23" fillId="0" borderId="0" xfId="116" applyFont="1" applyAlignment="1">
      <alignment horizontal="left" vertical="center" wrapText="1"/>
    </xf>
    <xf numFmtId="0" fontId="2" fillId="0" borderId="0" xfId="120" applyFont="1" applyAlignment="1">
      <alignment horizontal="left" wrapText="1" indent="1"/>
    </xf>
    <xf numFmtId="0" fontId="2" fillId="0" borderId="42" xfId="120" applyFont="1" applyBorder="1" applyAlignment="1">
      <alignment horizontal="left" wrapText="1" indent="1"/>
    </xf>
    <xf numFmtId="0" fontId="2" fillId="0" borderId="0" xfId="120" applyFont="1" applyAlignment="1">
      <alignment horizontal="left"/>
    </xf>
    <xf numFmtId="0" fontId="2" fillId="0" borderId="42" xfId="120" applyFont="1" applyBorder="1" applyAlignment="1">
      <alignment horizontal="left"/>
    </xf>
    <xf numFmtId="0" fontId="2" fillId="0" borderId="21" xfId="120" applyFont="1" applyBorder="1" applyAlignment="1">
      <alignment horizontal="left"/>
    </xf>
    <xf numFmtId="0" fontId="2" fillId="0" borderId="36" xfId="120" applyFont="1" applyBorder="1" applyAlignment="1">
      <alignment horizontal="left"/>
    </xf>
    <xf numFmtId="173" fontId="2" fillId="0" borderId="10" xfId="50" applyNumberFormat="1" applyFont="1" applyBorder="1" applyAlignment="1">
      <alignment horizontal="center" vertical="center"/>
    </xf>
    <xf numFmtId="173" fontId="2" fillId="0" borderId="0" xfId="50" applyNumberFormat="1" applyFont="1" applyAlignment="1">
      <alignment horizontal="center" vertical="center"/>
    </xf>
    <xf numFmtId="179" fontId="2" fillId="0" borderId="0" xfId="50" applyNumberFormat="1" applyFont="1" applyAlignment="1">
      <alignment horizontal="center" vertical="center"/>
    </xf>
    <xf numFmtId="179" fontId="2" fillId="0" borderId="42" xfId="50" applyNumberFormat="1" applyFont="1" applyBorder="1" applyAlignment="1">
      <alignment horizontal="center" vertical="center"/>
    </xf>
    <xf numFmtId="0" fontId="173" fillId="0" borderId="0" xfId="3" applyFont="1" applyFill="1" applyAlignment="1">
      <alignment horizontal="left" vertical="center"/>
    </xf>
    <xf numFmtId="0" fontId="22" fillId="0" borderId="0" xfId="50" applyFont="1" applyAlignment="1">
      <alignment horizontal="center" vertical="center"/>
    </xf>
    <xf numFmtId="0" fontId="35" fillId="0" borderId="11" xfId="50" applyFont="1" applyBorder="1" applyAlignment="1">
      <alignment horizontal="center" vertical="center"/>
    </xf>
    <xf numFmtId="0" fontId="35" fillId="0" borderId="12" xfId="50" applyFont="1" applyBorder="1" applyAlignment="1">
      <alignment horizontal="center" vertical="center"/>
    </xf>
    <xf numFmtId="0" fontId="35" fillId="0" borderId="3" xfId="50" applyFont="1" applyBorder="1" applyAlignment="1">
      <alignment horizontal="center" vertical="center"/>
    </xf>
    <xf numFmtId="173" fontId="45" fillId="0" borderId="10" xfId="50" applyNumberFormat="1" applyFont="1" applyBorder="1" applyAlignment="1">
      <alignment horizontal="center" vertical="center"/>
    </xf>
    <xf numFmtId="173" fontId="45" fillId="0" borderId="0" xfId="50" applyNumberFormat="1" applyFont="1" applyAlignment="1">
      <alignment horizontal="center" vertical="center"/>
    </xf>
    <xf numFmtId="179" fontId="45" fillId="0" borderId="0" xfId="50" applyNumberFormat="1" applyFont="1" applyAlignment="1">
      <alignment horizontal="center" vertical="center"/>
    </xf>
    <xf numFmtId="179" fontId="45" fillId="0" borderId="42" xfId="50" applyNumberFormat="1" applyFont="1" applyBorder="1" applyAlignment="1">
      <alignment horizontal="center" vertical="center"/>
    </xf>
    <xf numFmtId="173" fontId="35" fillId="0" borderId="11" xfId="50" applyNumberFormat="1" applyFont="1" applyBorder="1" applyAlignment="1">
      <alignment horizontal="center" vertical="center"/>
    </xf>
    <xf numFmtId="173" fontId="35" fillId="0" borderId="12" xfId="50" applyNumberFormat="1" applyFont="1" applyBorder="1" applyAlignment="1">
      <alignment horizontal="center" vertical="center"/>
    </xf>
    <xf numFmtId="178" fontId="35" fillId="0" borderId="12" xfId="50" applyNumberFormat="1" applyFont="1" applyBorder="1" applyAlignment="1">
      <alignment horizontal="center" vertical="center"/>
    </xf>
    <xf numFmtId="178" fontId="35" fillId="0" borderId="3" xfId="50" applyNumberFormat="1" applyFont="1" applyBorder="1" applyAlignment="1">
      <alignment horizontal="center" vertical="center"/>
    </xf>
    <xf numFmtId="0" fontId="2" fillId="0" borderId="10" xfId="50" applyFont="1" applyBorder="1" applyAlignment="1">
      <alignment horizontal="left" vertical="center" wrapText="1" shrinkToFit="1"/>
    </xf>
    <xf numFmtId="0" fontId="2" fillId="0" borderId="0" xfId="50" applyFont="1" applyAlignment="1">
      <alignment horizontal="left" vertical="center" wrapText="1" shrinkToFit="1"/>
    </xf>
    <xf numFmtId="0" fontId="15" fillId="0" borderId="5" xfId="122" applyFont="1" applyBorder="1" applyAlignment="1">
      <alignment horizontal="left" vertical="center" wrapText="1"/>
    </xf>
    <xf numFmtId="0" fontId="7" fillId="0" borderId="0" xfId="122" applyFont="1" applyAlignment="1">
      <alignment horizontal="center" vertical="center"/>
    </xf>
    <xf numFmtId="0" fontId="35" fillId="0" borderId="11" xfId="122" applyFont="1" applyBorder="1" applyAlignment="1">
      <alignment horizontal="center" vertical="center"/>
    </xf>
    <xf numFmtId="0" fontId="35" fillId="0" borderId="3" xfId="122" applyFont="1" applyBorder="1" applyAlignment="1">
      <alignment horizontal="center" vertical="center"/>
    </xf>
    <xf numFmtId="0" fontId="35" fillId="0" borderId="4" xfId="122" applyFont="1" applyBorder="1" applyAlignment="1">
      <alignment horizontal="center" vertical="center"/>
    </xf>
    <xf numFmtId="0" fontId="2" fillId="0" borderId="2" xfId="122" applyFont="1" applyBorder="1" applyAlignment="1">
      <alignment horizontal="center" vertical="center"/>
    </xf>
    <xf numFmtId="0" fontId="35" fillId="0" borderId="9" xfId="122" applyFont="1" applyBorder="1" applyAlignment="1">
      <alignment horizontal="center" vertical="center" wrapText="1"/>
    </xf>
    <xf numFmtId="0" fontId="2" fillId="0" borderId="5" xfId="122" applyFont="1" applyBorder="1" applyAlignment="1">
      <alignment vertical="center"/>
    </xf>
    <xf numFmtId="0" fontId="2" fillId="0" borderId="57" xfId="122" applyFont="1" applyBorder="1" applyAlignment="1">
      <alignment vertical="center"/>
    </xf>
    <xf numFmtId="0" fontId="2" fillId="0" borderId="10" xfId="122" applyFont="1" applyBorder="1" applyAlignment="1">
      <alignment vertical="center"/>
    </xf>
    <xf numFmtId="0" fontId="2" fillId="0" borderId="0" xfId="122" applyFont="1" applyAlignment="1">
      <alignment vertical="center"/>
    </xf>
    <xf numFmtId="0" fontId="2" fillId="0" borderId="42" xfId="122" applyFont="1" applyBorder="1" applyAlignment="1">
      <alignment vertical="center"/>
    </xf>
    <xf numFmtId="0" fontId="2" fillId="0" borderId="8" xfId="122" applyFont="1" applyBorder="1" applyAlignment="1">
      <alignment vertical="center"/>
    </xf>
    <xf numFmtId="0" fontId="2" fillId="0" borderId="6" xfId="122" applyFont="1" applyBorder="1" applyAlignment="1">
      <alignment vertical="center"/>
    </xf>
    <xf numFmtId="0" fontId="2" fillId="0" borderId="58" xfId="122" applyFont="1" applyBorder="1" applyAlignment="1">
      <alignment vertical="center"/>
    </xf>
    <xf numFmtId="0" fontId="35" fillId="0" borderId="1" xfId="122" applyFont="1" applyBorder="1" applyAlignment="1">
      <alignment horizontal="center" vertical="center"/>
    </xf>
    <xf numFmtId="0" fontId="35" fillId="0" borderId="5" xfId="122" applyFont="1" applyBorder="1" applyAlignment="1">
      <alignment horizontal="center" vertical="center" wrapText="1"/>
    </xf>
    <xf numFmtId="0" fontId="35" fillId="0" borderId="57" xfId="122" applyFont="1" applyBorder="1" applyAlignment="1">
      <alignment horizontal="center" vertical="center" wrapText="1"/>
    </xf>
    <xf numFmtId="0" fontId="35" fillId="0" borderId="9" xfId="122" applyFont="1" applyBorder="1" applyAlignment="1">
      <alignment horizontal="center" vertical="center"/>
    </xf>
    <xf numFmtId="0" fontId="35" fillId="0" borderId="10" xfId="122" applyFont="1" applyBorder="1" applyAlignment="1">
      <alignment horizontal="center" vertical="center"/>
    </xf>
    <xf numFmtId="0" fontId="35" fillId="0" borderId="8" xfId="122" applyFont="1" applyBorder="1" applyAlignment="1">
      <alignment horizontal="center" vertical="center"/>
    </xf>
    <xf numFmtId="0" fontId="35" fillId="0" borderId="10" xfId="122" applyFont="1" applyBorder="1" applyAlignment="1">
      <alignment horizontal="center" vertical="center" wrapText="1"/>
    </xf>
    <xf numFmtId="0" fontId="35" fillId="0" borderId="42" xfId="122" applyFont="1" applyBorder="1" applyAlignment="1">
      <alignment horizontal="center" vertical="center" wrapText="1"/>
    </xf>
    <xf numFmtId="0" fontId="35" fillId="0" borderId="8" xfId="122" applyFont="1" applyBorder="1" applyAlignment="1">
      <alignment horizontal="center" vertical="center" wrapText="1"/>
    </xf>
    <xf numFmtId="0" fontId="35" fillId="0" borderId="58" xfId="122" applyFont="1" applyBorder="1" applyAlignment="1">
      <alignment horizontal="center" vertical="center" wrapText="1"/>
    </xf>
    <xf numFmtId="0" fontId="35" fillId="0" borderId="0" xfId="122" applyFont="1" applyAlignment="1">
      <alignment horizontal="center" vertical="center" wrapText="1"/>
    </xf>
    <xf numFmtId="1" fontId="2" fillId="0" borderId="9" xfId="122" applyNumberFormat="1" applyFont="1" applyBorder="1" applyAlignment="1">
      <alignment horizontal="center" vertical="center"/>
    </xf>
    <xf numFmtId="1" fontId="2" fillId="0" borderId="57" xfId="122" applyNumberFormat="1" applyFont="1" applyBorder="1" applyAlignment="1">
      <alignment horizontal="center" vertical="center"/>
    </xf>
    <xf numFmtId="2" fontId="2" fillId="0" borderId="9" xfId="122" applyNumberFormat="1" applyFont="1" applyBorder="1" applyAlignment="1">
      <alignment horizontal="center" vertical="center"/>
    </xf>
    <xf numFmtId="2" fontId="2" fillId="0" borderId="57" xfId="122" applyNumberFormat="1" applyFont="1" applyBorder="1" applyAlignment="1">
      <alignment horizontal="center" vertical="center"/>
    </xf>
    <xf numFmtId="3" fontId="2" fillId="0" borderId="9" xfId="122" applyNumberFormat="1" applyFont="1" applyBorder="1" applyAlignment="1">
      <alignment horizontal="center" vertical="center"/>
    </xf>
    <xf numFmtId="3" fontId="2" fillId="0" borderId="5" xfId="122" applyNumberFormat="1" applyFont="1" applyBorder="1" applyAlignment="1">
      <alignment horizontal="center" vertical="center"/>
    </xf>
    <xf numFmtId="3" fontId="2" fillId="0" borderId="57" xfId="122" applyNumberFormat="1" applyFont="1" applyBorder="1" applyAlignment="1">
      <alignment horizontal="center" vertical="center"/>
    </xf>
    <xf numFmtId="1" fontId="2" fillId="0" borderId="10" xfId="122" applyNumberFormat="1" applyFont="1" applyBorder="1" applyAlignment="1">
      <alignment horizontal="center" vertical="center"/>
    </xf>
    <xf numFmtId="1" fontId="2" fillId="0" borderId="42" xfId="122" applyNumberFormat="1" applyFont="1" applyBorder="1" applyAlignment="1">
      <alignment horizontal="center" vertical="center"/>
    </xf>
    <xf numFmtId="2" fontId="2" fillId="0" borderId="10" xfId="122" applyNumberFormat="1" applyFont="1" applyBorder="1" applyAlignment="1">
      <alignment horizontal="center" vertical="center"/>
    </xf>
    <xf numFmtId="2" fontId="2" fillId="0" borderId="42" xfId="122" applyNumberFormat="1" applyFont="1" applyBorder="1" applyAlignment="1">
      <alignment horizontal="center" vertical="center"/>
    </xf>
    <xf numFmtId="3" fontId="2" fillId="0" borderId="10" xfId="122" applyNumberFormat="1" applyFont="1" applyBorder="1" applyAlignment="1">
      <alignment horizontal="center" vertical="center"/>
    </xf>
    <xf numFmtId="3" fontId="2" fillId="0" borderId="0" xfId="122" applyNumberFormat="1" applyFont="1" applyAlignment="1">
      <alignment horizontal="center" vertical="center"/>
    </xf>
    <xf numFmtId="3" fontId="2" fillId="0" borderId="42" xfId="122" applyNumberFormat="1" applyFont="1" applyBorder="1" applyAlignment="1">
      <alignment horizontal="center" vertical="center"/>
    </xf>
    <xf numFmtId="1" fontId="2" fillId="0" borderId="8" xfId="122" applyNumberFormat="1" applyFont="1" applyBorder="1" applyAlignment="1">
      <alignment horizontal="center" vertical="center"/>
    </xf>
    <xf numFmtId="1" fontId="2" fillId="0" borderId="58" xfId="122" applyNumberFormat="1" applyFont="1" applyBorder="1" applyAlignment="1">
      <alignment horizontal="center" vertical="center"/>
    </xf>
    <xf numFmtId="2" fontId="2" fillId="0" borderId="8" xfId="122" applyNumberFormat="1" applyFont="1" applyBorder="1" applyAlignment="1">
      <alignment horizontal="center" vertical="center"/>
    </xf>
    <xf numFmtId="2" fontId="2" fillId="0" borderId="58" xfId="122" applyNumberFormat="1" applyFont="1" applyBorder="1" applyAlignment="1">
      <alignment horizontal="center" vertical="center"/>
    </xf>
    <xf numFmtId="3" fontId="2" fillId="0" borderId="8" xfId="122" applyNumberFormat="1" applyFont="1" applyBorder="1" applyAlignment="1">
      <alignment horizontal="center" vertical="center"/>
    </xf>
    <xf numFmtId="3" fontId="2" fillId="0" borderId="6" xfId="122" applyNumberFormat="1" applyFont="1" applyBorder="1" applyAlignment="1">
      <alignment horizontal="center" vertical="center"/>
    </xf>
    <xf numFmtId="3" fontId="2" fillId="0" borderId="58" xfId="122" applyNumberFormat="1" applyFont="1" applyBorder="1" applyAlignment="1">
      <alignment horizontal="center" vertical="center"/>
    </xf>
    <xf numFmtId="0" fontId="22" fillId="0" borderId="13" xfId="124" quotePrefix="1" applyFont="1" applyBorder="1" applyAlignment="1">
      <alignment horizontal="center" vertical="center"/>
    </xf>
    <xf numFmtId="0" fontId="22" fillId="0" borderId="17" xfId="124" quotePrefix="1" applyFont="1" applyBorder="1" applyAlignment="1">
      <alignment horizontal="center" vertical="center"/>
    </xf>
    <xf numFmtId="0" fontId="22" fillId="0" borderId="13" xfId="124" applyFont="1" applyBorder="1" applyAlignment="1">
      <alignment horizontal="center" vertical="center"/>
    </xf>
    <xf numFmtId="0" fontId="22" fillId="0" borderId="17" xfId="124" applyFont="1" applyBorder="1" applyAlignment="1">
      <alignment horizontal="center" vertical="center"/>
    </xf>
    <xf numFmtId="0" fontId="35" fillId="0" borderId="0" xfId="128" applyFont="1" applyAlignment="1">
      <alignment horizontal="right" vertical="center"/>
    </xf>
    <xf numFmtId="0" fontId="35" fillId="0" borderId="78" xfId="128" applyFont="1" applyBorder="1" applyAlignment="1">
      <alignment horizontal="center" vertical="center" wrapText="1"/>
    </xf>
    <xf numFmtId="0" fontId="2" fillId="0" borderId="1" xfId="128" applyFont="1" applyBorder="1">
      <alignment horizontal="center" vertical="center"/>
    </xf>
    <xf numFmtId="0" fontId="22" fillId="0" borderId="62" xfId="128" applyFont="1" applyBorder="1" applyAlignment="1">
      <alignment horizontal="center" vertical="center" wrapText="1"/>
    </xf>
    <xf numFmtId="0" fontId="22" fillId="0" borderId="11" xfId="128" applyFont="1" applyBorder="1" applyAlignment="1">
      <alignment horizontal="center" vertical="center" wrapText="1"/>
    </xf>
    <xf numFmtId="0" fontId="95" fillId="0" borderId="59" xfId="128" applyFont="1" applyBorder="1" applyAlignment="1">
      <alignment horizontal="center" vertical="center" textRotation="90" wrapText="1"/>
    </xf>
    <xf numFmtId="0" fontId="95" fillId="0" borderId="81" xfId="128" applyFont="1" applyBorder="1" applyAlignment="1">
      <alignment horizontal="center" vertical="center" textRotation="90" wrapText="1"/>
    </xf>
    <xf numFmtId="0" fontId="35" fillId="0" borderId="77" xfId="128" applyFont="1" applyBorder="1" applyAlignment="1">
      <alignment horizontal="center" vertical="center" wrapText="1"/>
    </xf>
    <xf numFmtId="0" fontId="0" fillId="0" borderId="78" xfId="0" applyBorder="1"/>
    <xf numFmtId="0" fontId="0" fillId="0" borderId="79" xfId="0" applyBorder="1"/>
    <xf numFmtId="0" fontId="35" fillId="0" borderId="62" xfId="128" applyFont="1" applyBorder="1" applyAlignment="1">
      <alignment horizontal="center" vertical="center" wrapText="1"/>
    </xf>
    <xf numFmtId="0" fontId="35" fillId="0" borderId="79" xfId="128" applyFont="1" applyBorder="1" applyAlignment="1">
      <alignment horizontal="center" vertical="center" wrapText="1"/>
    </xf>
    <xf numFmtId="0" fontId="22" fillId="0" borderId="0" xfId="130" applyFont="1" applyAlignment="1">
      <alignment horizontal="left" vertical="center" wrapText="1"/>
    </xf>
    <xf numFmtId="0" fontId="35" fillId="0" borderId="1" xfId="130" applyFont="1" applyBorder="1" applyAlignment="1">
      <alignment horizontal="center" vertical="center" wrapText="1"/>
    </xf>
    <xf numFmtId="0" fontId="2" fillId="0" borderId="1" xfId="130" applyFont="1" applyBorder="1">
      <alignment horizontal="center" vertical="center"/>
    </xf>
    <xf numFmtId="0" fontId="22" fillId="0" borderId="1" xfId="128" applyFont="1" applyBorder="1" applyAlignment="1">
      <alignment horizontal="center" vertical="center" wrapText="1"/>
    </xf>
    <xf numFmtId="0" fontId="35" fillId="0" borderId="1" xfId="130" applyFont="1" applyBorder="1" applyAlignment="1">
      <alignment horizontal="center" vertical="center" textRotation="90" wrapText="1"/>
    </xf>
    <xf numFmtId="0" fontId="35" fillId="0" borderId="11" xfId="130" applyFont="1" applyBorder="1" applyAlignment="1">
      <alignment horizontal="center" vertical="center" textRotation="90" wrapText="1"/>
    </xf>
    <xf numFmtId="0" fontId="43" fillId="0" borderId="59" xfId="0" applyFont="1" applyBorder="1" applyAlignment="1">
      <alignment horizontal="center" vertical="center"/>
    </xf>
    <xf numFmtId="0" fontId="43" fillId="0" borderId="60" xfId="0" applyFont="1" applyBorder="1" applyAlignment="1">
      <alignment horizontal="center" vertical="center"/>
    </xf>
    <xf numFmtId="0" fontId="43" fillId="0" borderId="61" xfId="0" applyFont="1" applyBorder="1" applyAlignment="1">
      <alignment horizontal="center" vertical="center"/>
    </xf>
    <xf numFmtId="0" fontId="22" fillId="0" borderId="77" xfId="132" applyFont="1" applyBorder="1" applyAlignment="1">
      <alignment horizontal="center" vertical="center"/>
    </xf>
    <xf numFmtId="0" fontId="22" fillId="0" borderId="75" xfId="132" applyFont="1" applyBorder="1" applyAlignment="1">
      <alignment horizontal="center" vertical="center"/>
    </xf>
    <xf numFmtId="0" fontId="35" fillId="0" borderId="62" xfId="132" applyFont="1" applyBorder="1" applyAlignment="1">
      <alignment horizontal="center" vertical="center"/>
    </xf>
    <xf numFmtId="0" fontId="35" fillId="0" borderId="60" xfId="132" applyFont="1" applyBorder="1" applyAlignment="1">
      <alignment horizontal="center" vertical="center"/>
    </xf>
    <xf numFmtId="0" fontId="35" fillId="0" borderId="61" xfId="132" applyFont="1" applyBorder="1" applyAlignment="1">
      <alignment horizontal="center" vertical="center"/>
    </xf>
    <xf numFmtId="0" fontId="178" fillId="0" borderId="200" xfId="140" applyFont="1" applyBorder="1" applyAlignment="1">
      <alignment horizontal="center" vertical="center"/>
    </xf>
    <xf numFmtId="0" fontId="178" fillId="0" borderId="206" xfId="140" applyFont="1" applyBorder="1" applyAlignment="1">
      <alignment horizontal="center" vertical="center"/>
    </xf>
    <xf numFmtId="0" fontId="178" fillId="0" borderId="212" xfId="140" applyFont="1" applyBorder="1" applyAlignment="1">
      <alignment horizontal="center" vertical="center"/>
    </xf>
    <xf numFmtId="0" fontId="178" fillId="0" borderId="188" xfId="140" applyFont="1" applyBorder="1" applyAlignment="1">
      <alignment horizontal="center" vertical="center"/>
    </xf>
    <xf numFmtId="0" fontId="178" fillId="0" borderId="210" xfId="140" applyFont="1" applyBorder="1" applyAlignment="1">
      <alignment horizontal="center" vertical="center"/>
    </xf>
    <xf numFmtId="0" fontId="178" fillId="0" borderId="202" xfId="140" applyFont="1" applyBorder="1" applyAlignment="1">
      <alignment horizontal="center" vertical="center"/>
    </xf>
    <xf numFmtId="0" fontId="178" fillId="0" borderId="12" xfId="140" applyFont="1" applyBorder="1" applyAlignment="1">
      <alignment horizontal="center" vertical="center"/>
    </xf>
    <xf numFmtId="0" fontId="178" fillId="0" borderId="203" xfId="140" applyFont="1" applyBorder="1" applyAlignment="1">
      <alignment horizontal="center" vertical="center"/>
    </xf>
    <xf numFmtId="0" fontId="178" fillId="0" borderId="0" xfId="140" applyFont="1" applyAlignment="1">
      <alignment horizontal="center" vertical="center" wrapText="1"/>
    </xf>
    <xf numFmtId="0" fontId="178" fillId="0" borderId="6" xfId="140" applyFont="1" applyBorder="1" applyAlignment="1">
      <alignment horizontal="center" vertical="center" wrapText="1"/>
    </xf>
    <xf numFmtId="0" fontId="178" fillId="0" borderId="208" xfId="140" applyFont="1" applyBorder="1" applyAlignment="1">
      <alignment horizontal="center" vertical="center" wrapText="1"/>
    </xf>
    <xf numFmtId="0" fontId="178" fillId="0" borderId="205" xfId="140" applyFont="1" applyBorder="1" applyAlignment="1">
      <alignment horizontal="center" vertical="center" wrapText="1"/>
    </xf>
    <xf numFmtId="0" fontId="178" fillId="0" borderId="5" xfId="140" applyFont="1" applyBorder="1" applyAlignment="1">
      <alignment horizontal="center" vertical="center" wrapText="1"/>
    </xf>
    <xf numFmtId="0" fontId="178" fillId="0" borderId="195" xfId="140" applyFont="1" applyBorder="1" applyAlignment="1">
      <alignment horizontal="center" wrapText="1"/>
    </xf>
    <xf numFmtId="0" fontId="178" fillId="0" borderId="201" xfId="140" applyFont="1" applyBorder="1" applyAlignment="1">
      <alignment horizontal="center"/>
    </xf>
    <xf numFmtId="0" fontId="178" fillId="0" borderId="209" xfId="140" applyFont="1" applyBorder="1" applyAlignment="1">
      <alignment horizontal="center"/>
    </xf>
    <xf numFmtId="0" fontId="178" fillId="0" borderId="62" xfId="140" applyFont="1" applyBorder="1" applyAlignment="1">
      <alignment horizontal="center" vertical="center"/>
    </xf>
    <xf numFmtId="0" fontId="178" fillId="0" borderId="60" xfId="140" applyFont="1" applyBorder="1" applyAlignment="1">
      <alignment horizontal="center" vertical="center"/>
    </xf>
    <xf numFmtId="0" fontId="178" fillId="0" borderId="196" xfId="140" applyFont="1" applyBorder="1" applyAlignment="1">
      <alignment horizontal="center" vertical="center"/>
    </xf>
    <xf numFmtId="0" fontId="178" fillId="0" borderId="197" xfId="140" applyFont="1" applyBorder="1" applyAlignment="1">
      <alignment horizontal="center" vertical="center"/>
    </xf>
    <xf numFmtId="0" fontId="178" fillId="0" borderId="25" xfId="140" applyFont="1" applyBorder="1" applyAlignment="1">
      <alignment horizontal="center" vertical="center"/>
    </xf>
    <xf numFmtId="0" fontId="178" fillId="0" borderId="198" xfId="140" applyFont="1" applyBorder="1" applyAlignment="1">
      <alignment horizontal="center" vertical="center"/>
    </xf>
    <xf numFmtId="0" fontId="178" fillId="0" borderId="204" xfId="140" applyFont="1" applyBorder="1" applyAlignment="1">
      <alignment horizontal="center" vertical="center"/>
    </xf>
    <xf numFmtId="0" fontId="178" fillId="0" borderId="6" xfId="140" applyFont="1" applyBorder="1" applyAlignment="1">
      <alignment horizontal="center" vertical="center"/>
    </xf>
    <xf numFmtId="0" fontId="178" fillId="0" borderId="205" xfId="140" applyFont="1" applyBorder="1" applyAlignment="1">
      <alignment horizontal="center" vertical="center"/>
    </xf>
    <xf numFmtId="0" fontId="178" fillId="0" borderId="199" xfId="140" applyFont="1" applyBorder="1" applyAlignment="1">
      <alignment horizontal="center" vertical="center"/>
    </xf>
    <xf numFmtId="0" fontId="178" fillId="0" borderId="187" xfId="140" applyFont="1" applyBorder="1" applyAlignment="1">
      <alignment horizontal="center" vertical="center"/>
    </xf>
    <xf numFmtId="0" fontId="178" fillId="0" borderId="211" xfId="140" applyFont="1" applyBorder="1" applyAlignment="1">
      <alignment horizontal="center" vertical="center"/>
    </xf>
    <xf numFmtId="0" fontId="2" fillId="0" borderId="64" xfId="135" applyFont="1" applyBorder="1" applyAlignment="1">
      <alignment horizontal="center"/>
    </xf>
    <xf numFmtId="0" fontId="2" fillId="0" borderId="41" xfId="135" applyFont="1" applyBorder="1" applyAlignment="1">
      <alignment horizontal="center"/>
    </xf>
    <xf numFmtId="0" fontId="2" fillId="0" borderId="8" xfId="135" applyFont="1" applyBorder="1" applyAlignment="1">
      <alignment horizontal="center" vertical="center" wrapText="1"/>
    </xf>
    <xf numFmtId="0" fontId="2" fillId="0" borderId="58" xfId="135" applyFont="1" applyBorder="1" applyAlignment="1">
      <alignment horizontal="center" vertical="center" wrapText="1"/>
    </xf>
    <xf numFmtId="0" fontId="2" fillId="0" borderId="8" xfId="135" applyFont="1" applyBorder="1" applyAlignment="1">
      <alignment horizontal="center" vertical="top"/>
    </xf>
    <xf numFmtId="0" fontId="2" fillId="0" borderId="58" xfId="135" applyFont="1" applyBorder="1" applyAlignment="1">
      <alignment horizontal="center" vertical="top"/>
    </xf>
    <xf numFmtId="0" fontId="18" fillId="0" borderId="0" xfId="135" applyFont="1" applyAlignment="1">
      <alignment horizontal="left"/>
    </xf>
    <xf numFmtId="0" fontId="51" fillId="0" borderId="0" xfId="135" applyFont="1" applyAlignment="1">
      <alignment horizontal="left" vertical="top" wrapText="1"/>
    </xf>
    <xf numFmtId="0" fontId="2" fillId="0" borderId="22" xfId="135" applyFont="1" applyBorder="1" applyAlignment="1">
      <alignment horizontal="center" vertical="center"/>
    </xf>
    <xf numFmtId="0" fontId="2" fillId="0" borderId="25" xfId="135" applyFont="1" applyBorder="1" applyAlignment="1">
      <alignment horizontal="center" vertical="center"/>
    </xf>
    <xf numFmtId="0" fontId="2" fillId="0" borderId="41" xfId="135" applyFont="1" applyBorder="1" applyAlignment="1">
      <alignment horizontal="center" vertical="center"/>
    </xf>
    <xf numFmtId="0" fontId="2" fillId="0" borderId="28" xfId="135" applyFont="1" applyBorder="1" applyAlignment="1">
      <alignment horizontal="center" vertical="center"/>
    </xf>
    <xf numFmtId="0" fontId="2" fillId="0" borderId="0" xfId="135" applyFont="1" applyAlignment="1">
      <alignment horizontal="center" vertical="center"/>
    </xf>
    <xf numFmtId="0" fontId="2" fillId="0" borderId="42" xfId="135" applyFont="1" applyBorder="1" applyAlignment="1">
      <alignment horizontal="center" vertical="center"/>
    </xf>
    <xf numFmtId="0" fontId="2" fillId="0" borderId="49" xfId="135" applyFont="1" applyBorder="1" applyAlignment="1">
      <alignment horizontal="center" vertical="center"/>
    </xf>
    <xf numFmtId="0" fontId="2" fillId="0" borderId="6" xfId="135" applyFont="1" applyBorder="1" applyAlignment="1">
      <alignment horizontal="center" vertical="center"/>
    </xf>
    <xf numFmtId="0" fontId="2" fillId="0" borderId="58" xfId="135" applyFont="1" applyBorder="1" applyAlignment="1">
      <alignment horizontal="center" vertical="center"/>
    </xf>
    <xf numFmtId="0" fontId="2" fillId="0" borderId="23" xfId="135" applyFont="1" applyBorder="1" applyAlignment="1">
      <alignment horizontal="center"/>
    </xf>
    <xf numFmtId="0" fontId="66" fillId="0" borderId="62" xfId="145" applyFont="1" applyBorder="1" applyAlignment="1">
      <alignment horizontal="center" vertical="center"/>
    </xf>
    <xf numFmtId="0" fontId="66" fillId="0" borderId="60" xfId="145" applyFont="1" applyBorder="1" applyAlignment="1">
      <alignment horizontal="center" vertical="center"/>
    </xf>
    <xf numFmtId="0" fontId="66" fillId="0" borderId="61" xfId="145" applyFont="1" applyBorder="1" applyAlignment="1">
      <alignment horizontal="center" vertical="center"/>
    </xf>
    <xf numFmtId="0" fontId="187" fillId="0" borderId="49" xfId="134" applyFont="1" applyBorder="1" applyAlignment="1">
      <alignment horizontal="center"/>
    </xf>
    <xf numFmtId="0" fontId="187" fillId="0" borderId="6" xfId="134" applyFont="1" applyBorder="1" applyAlignment="1">
      <alignment horizontal="center"/>
    </xf>
    <xf numFmtId="0" fontId="187" fillId="0" borderId="50" xfId="134" applyFont="1" applyBorder="1" applyAlignment="1">
      <alignment horizontal="center"/>
    </xf>
    <xf numFmtId="0" fontId="15" fillId="0" borderId="22" xfId="135" applyFont="1" applyBorder="1" applyAlignment="1">
      <alignment horizontal="center" vertical="center"/>
    </xf>
    <xf numFmtId="0" fontId="15" fillId="0" borderId="25" xfId="135" applyFont="1" applyBorder="1" applyAlignment="1">
      <alignment horizontal="center" vertical="center"/>
    </xf>
    <xf numFmtId="0" fontId="15" fillId="0" borderId="24" xfId="135" applyFont="1" applyBorder="1" applyAlignment="1">
      <alignment horizontal="center" vertical="center"/>
    </xf>
    <xf numFmtId="0" fontId="15" fillId="0" borderId="49" xfId="135" applyFont="1" applyBorder="1" applyAlignment="1">
      <alignment horizontal="center" vertical="center"/>
    </xf>
    <xf numFmtId="0" fontId="15" fillId="0" borderId="6" xfId="135" applyFont="1" applyBorder="1" applyAlignment="1">
      <alignment horizontal="center" vertical="center"/>
    </xf>
    <xf numFmtId="0" fontId="15" fillId="0" borderId="50" xfId="135" applyFont="1" applyBorder="1" applyAlignment="1">
      <alignment horizontal="center" vertical="center"/>
    </xf>
    <xf numFmtId="0" fontId="15" fillId="0" borderId="70" xfId="135" applyFont="1" applyBorder="1" applyAlignment="1">
      <alignment horizontal="center" vertical="center"/>
    </xf>
    <xf numFmtId="0" fontId="15" fillId="0" borderId="78" xfId="135" applyFont="1" applyBorder="1" applyAlignment="1">
      <alignment horizontal="center" vertical="center"/>
    </xf>
    <xf numFmtId="0" fontId="15" fillId="0" borderId="78" xfId="135" applyFont="1" applyBorder="1" applyAlignment="1">
      <alignment horizontal="center" vertical="center" wrapText="1"/>
    </xf>
    <xf numFmtId="0" fontId="15" fillId="0" borderId="79" xfId="135" applyFont="1" applyBorder="1" applyAlignment="1">
      <alignment horizontal="center" vertical="center" wrapText="1"/>
    </xf>
    <xf numFmtId="0" fontId="15" fillId="0" borderId="1" xfId="135" applyFont="1" applyBorder="1" applyAlignment="1">
      <alignment horizontal="center" vertical="center"/>
    </xf>
    <xf numFmtId="0" fontId="66" fillId="0" borderId="62" xfId="145" applyFont="1" applyBorder="1" applyAlignment="1">
      <alignment horizontal="center" vertical="center" wrapText="1"/>
    </xf>
    <xf numFmtId="0" fontId="66" fillId="0" borderId="60" xfId="145" applyFont="1" applyBorder="1" applyAlignment="1">
      <alignment horizontal="center" vertical="center" wrapText="1"/>
    </xf>
    <xf numFmtId="0" fontId="66" fillId="0" borderId="70" xfId="145" applyFont="1" applyBorder="1" applyAlignment="1">
      <alignment horizontal="center" vertical="center" wrapText="1"/>
    </xf>
    <xf numFmtId="0" fontId="15" fillId="0" borderId="11" xfId="135" applyFont="1" applyBorder="1" applyAlignment="1">
      <alignment horizontal="center" vertical="center"/>
    </xf>
    <xf numFmtId="0" fontId="15" fillId="0" borderId="76" xfId="135" applyFont="1" applyBorder="1" applyAlignment="1">
      <alignment horizontal="center" vertical="center"/>
    </xf>
    <xf numFmtId="0" fontId="15" fillId="0" borderId="73" xfId="147" applyFont="1" applyBorder="1" applyAlignment="1">
      <alignment horizontal="left" vertical="center"/>
    </xf>
    <xf numFmtId="0" fontId="15" fillId="0" borderId="5" xfId="147" applyFont="1" applyBorder="1" applyAlignment="1">
      <alignment horizontal="left" vertical="center"/>
    </xf>
    <xf numFmtId="0" fontId="15" fillId="0" borderId="74" xfId="147" applyFont="1" applyBorder="1" applyAlignment="1">
      <alignment horizontal="left" vertical="center"/>
    </xf>
    <xf numFmtId="3" fontId="15" fillId="0" borderId="9" xfId="135" applyNumberFormat="1" applyFont="1" applyBorder="1" applyAlignment="1">
      <alignment horizontal="center"/>
    </xf>
    <xf numFmtId="3" fontId="15" fillId="0" borderId="57" xfId="135" applyNumberFormat="1" applyFont="1" applyBorder="1" applyAlignment="1">
      <alignment horizontal="center"/>
    </xf>
    <xf numFmtId="178" fontId="15" fillId="0" borderId="9" xfId="135" applyNumberFormat="1" applyFont="1" applyBorder="1" applyAlignment="1">
      <alignment horizontal="center"/>
    </xf>
    <xf numFmtId="178" fontId="15" fillId="0" borderId="5" xfId="135" applyNumberFormat="1" applyFont="1" applyBorder="1" applyAlignment="1">
      <alignment horizontal="center"/>
    </xf>
    <xf numFmtId="178" fontId="15" fillId="0" borderId="57" xfId="135" applyNumberFormat="1" applyFont="1" applyBorder="1" applyAlignment="1">
      <alignment horizontal="center"/>
    </xf>
    <xf numFmtId="2" fontId="15" fillId="0" borderId="9" xfId="135" applyNumberFormat="1" applyFont="1" applyBorder="1" applyAlignment="1">
      <alignment horizontal="center"/>
    </xf>
    <xf numFmtId="2" fontId="15" fillId="0" borderId="57" xfId="135" applyNumberFormat="1" applyFont="1" applyBorder="1" applyAlignment="1">
      <alignment horizontal="center"/>
    </xf>
    <xf numFmtId="2" fontId="15" fillId="0" borderId="74" xfId="135" applyNumberFormat="1" applyFont="1" applyBorder="1" applyAlignment="1">
      <alignment horizontal="center"/>
    </xf>
    <xf numFmtId="0" fontId="15" fillId="0" borderId="28" xfId="147" applyFont="1" applyBorder="1" applyAlignment="1">
      <alignment horizontal="left" vertical="center"/>
    </xf>
    <xf numFmtId="0" fontId="15" fillId="0" borderId="0" xfId="147" applyFont="1" applyAlignment="1">
      <alignment horizontal="left" vertical="center"/>
    </xf>
    <xf numFmtId="0" fontId="15" fillId="0" borderId="29" xfId="147" applyFont="1" applyBorder="1" applyAlignment="1">
      <alignment horizontal="left" vertical="center"/>
    </xf>
    <xf numFmtId="3" fontId="15" fillId="0" borderId="10" xfId="135" applyNumberFormat="1" applyFont="1" applyBorder="1" applyAlignment="1">
      <alignment horizontal="center"/>
    </xf>
    <xf numFmtId="3" fontId="15" fillId="0" borderId="42" xfId="135" applyNumberFormat="1" applyFont="1" applyBorder="1" applyAlignment="1">
      <alignment horizontal="center"/>
    </xf>
    <xf numFmtId="178" fontId="15" fillId="0" borderId="10" xfId="135" applyNumberFormat="1" applyFont="1" applyBorder="1" applyAlignment="1">
      <alignment horizontal="center"/>
    </xf>
    <xf numFmtId="178" fontId="15" fillId="0" borderId="0" xfId="135" applyNumberFormat="1" applyFont="1" applyAlignment="1">
      <alignment horizontal="center"/>
    </xf>
    <xf numFmtId="178" fontId="15" fillId="0" borderId="42" xfId="135" applyNumberFormat="1" applyFont="1" applyBorder="1" applyAlignment="1">
      <alignment horizontal="center"/>
    </xf>
    <xf numFmtId="2" fontId="15" fillId="0" borderId="10" xfId="135" applyNumberFormat="1" applyFont="1" applyBorder="1" applyAlignment="1">
      <alignment horizontal="center"/>
    </xf>
    <xf numFmtId="2" fontId="15" fillId="0" borderId="42" xfId="135" applyNumberFormat="1" applyFont="1" applyBorder="1" applyAlignment="1">
      <alignment horizontal="center"/>
    </xf>
    <xf numFmtId="2" fontId="15" fillId="0" borderId="29" xfId="135" applyNumberFormat="1" applyFont="1" applyBorder="1" applyAlignment="1">
      <alignment horizontal="center"/>
    </xf>
    <xf numFmtId="3" fontId="15" fillId="0" borderId="235" xfId="135" applyNumberFormat="1" applyFont="1" applyBorder="1" applyAlignment="1">
      <alignment horizontal="center"/>
    </xf>
    <xf numFmtId="3" fontId="15" fillId="0" borderId="236" xfId="135" applyNumberFormat="1" applyFont="1" applyBorder="1" applyAlignment="1">
      <alignment horizontal="center"/>
    </xf>
    <xf numFmtId="178" fontId="15" fillId="0" borderId="235" xfId="135" applyNumberFormat="1" applyFont="1" applyBorder="1" applyAlignment="1">
      <alignment horizontal="center"/>
    </xf>
    <xf numFmtId="178" fontId="15" fillId="0" borderId="237" xfId="135" applyNumberFormat="1" applyFont="1" applyBorder="1" applyAlignment="1">
      <alignment horizontal="center"/>
    </xf>
    <xf numFmtId="178" fontId="15" fillId="0" borderId="236" xfId="135" applyNumberFormat="1" applyFont="1" applyBorder="1" applyAlignment="1">
      <alignment horizontal="center"/>
    </xf>
    <xf numFmtId="2" fontId="15" fillId="0" borderId="235" xfId="135" applyNumberFormat="1" applyFont="1" applyBorder="1" applyAlignment="1">
      <alignment horizontal="center"/>
    </xf>
    <xf numFmtId="2" fontId="15" fillId="0" borderId="236" xfId="135" applyNumberFormat="1" applyFont="1" applyBorder="1" applyAlignment="1">
      <alignment horizontal="center"/>
    </xf>
    <xf numFmtId="2" fontId="15" fillId="0" borderId="238" xfId="135" applyNumberFormat="1" applyFont="1" applyBorder="1" applyAlignment="1">
      <alignment horizontal="center"/>
    </xf>
    <xf numFmtId="0" fontId="61" fillId="0" borderId="219" xfId="147" applyFont="1" applyBorder="1" applyAlignment="1">
      <alignment horizontal="left" vertical="center"/>
    </xf>
    <xf numFmtId="0" fontId="61" fillId="0" borderId="227" xfId="147" applyFont="1" applyBorder="1" applyAlignment="1">
      <alignment horizontal="left" vertical="center"/>
    </xf>
    <xf numFmtId="0" fontId="61" fillId="0" borderId="239" xfId="147" applyFont="1" applyBorder="1" applyAlignment="1">
      <alignment horizontal="left" vertical="center"/>
    </xf>
    <xf numFmtId="178" fontId="15" fillId="0" borderId="240" xfId="135" applyNumberFormat="1" applyFont="1" applyBorder="1" applyAlignment="1">
      <alignment horizontal="center"/>
    </xf>
    <xf numFmtId="178" fontId="15" fillId="0" borderId="227" xfId="135" applyNumberFormat="1" applyFont="1" applyBorder="1" applyAlignment="1">
      <alignment horizontal="center"/>
    </xf>
    <xf numFmtId="178" fontId="15" fillId="0" borderId="241" xfId="135" applyNumberFormat="1" applyFont="1" applyBorder="1" applyAlignment="1">
      <alignment horizontal="center"/>
    </xf>
    <xf numFmtId="2" fontId="15" fillId="0" borderId="240" xfId="135" applyNumberFormat="1" applyFont="1" applyBorder="1" applyAlignment="1">
      <alignment horizontal="center"/>
    </xf>
    <xf numFmtId="2" fontId="15" fillId="0" borderId="239" xfId="135" applyNumberFormat="1" applyFont="1" applyBorder="1" applyAlignment="1">
      <alignment horizontal="center"/>
    </xf>
    <xf numFmtId="2" fontId="61" fillId="0" borderId="39" xfId="147" applyNumberFormat="1" applyFont="1" applyBorder="1" applyAlignment="1">
      <alignment horizontal="center" vertical="center"/>
    </xf>
    <xf numFmtId="2" fontId="61" fillId="0" borderId="72" xfId="147" applyNumberFormat="1" applyFont="1" applyBorder="1" applyAlignment="1">
      <alignment horizontal="center" vertical="center"/>
    </xf>
    <xf numFmtId="2" fontId="61" fillId="0" borderId="16" xfId="147" applyNumberFormat="1" applyFont="1" applyBorder="1" applyAlignment="1">
      <alignment horizontal="center" vertical="center"/>
    </xf>
    <xf numFmtId="178" fontId="15" fillId="0" borderId="63" xfId="135" applyNumberFormat="1" applyFont="1" applyBorder="1" applyAlignment="1">
      <alignment horizontal="center" vertical="center"/>
    </xf>
    <xf numFmtId="178" fontId="15" fillId="0" borderId="21" xfId="135" applyNumberFormat="1" applyFont="1" applyBorder="1" applyAlignment="1">
      <alignment horizontal="center" vertical="center"/>
    </xf>
    <xf numFmtId="178" fontId="15" fillId="0" borderId="36" xfId="135" applyNumberFormat="1" applyFont="1" applyBorder="1" applyAlignment="1">
      <alignment horizontal="center" vertical="center"/>
    </xf>
    <xf numFmtId="2" fontId="15" fillId="0" borderId="63" xfId="135" applyNumberFormat="1" applyFont="1" applyBorder="1" applyAlignment="1">
      <alignment horizontal="center" vertical="center"/>
    </xf>
    <xf numFmtId="2" fontId="15" fillId="0" borderId="36" xfId="135" applyNumberFormat="1" applyFont="1" applyBorder="1" applyAlignment="1">
      <alignment horizontal="center" vertical="center"/>
    </xf>
    <xf numFmtId="2" fontId="15" fillId="0" borderId="20" xfId="135" applyNumberFormat="1" applyFont="1" applyBorder="1" applyAlignment="1">
      <alignment horizontal="center" vertical="center"/>
    </xf>
    <xf numFmtId="0" fontId="61" fillId="0" borderId="18" xfId="147" applyFont="1" applyBorder="1" applyAlignment="1">
      <alignment horizontal="left" vertical="center"/>
    </xf>
    <xf numFmtId="0" fontId="61" fillId="0" borderId="21" xfId="147" applyFont="1" applyBorder="1" applyAlignment="1">
      <alignment horizontal="left" vertical="center"/>
    </xf>
    <xf numFmtId="0" fontId="61" fillId="0" borderId="20" xfId="147" applyFont="1" applyBorder="1" applyAlignment="1">
      <alignment horizontal="left" vertical="center"/>
    </xf>
    <xf numFmtId="3" fontId="61" fillId="0" borderId="39" xfId="135" applyNumberFormat="1" applyFont="1" applyBorder="1" applyAlignment="1">
      <alignment horizontal="center" vertical="center"/>
    </xf>
    <xf numFmtId="3" fontId="61" fillId="0" borderId="72" xfId="135" applyNumberFormat="1" applyFont="1" applyBorder="1" applyAlignment="1">
      <alignment horizontal="center" vertical="center"/>
    </xf>
    <xf numFmtId="178" fontId="61" fillId="0" borderId="39" xfId="135" applyNumberFormat="1" applyFont="1" applyBorder="1" applyAlignment="1">
      <alignment horizontal="center" vertical="center"/>
    </xf>
    <xf numFmtId="178" fontId="61" fillId="0" borderId="15" xfId="135" applyNumberFormat="1" applyFont="1" applyBorder="1" applyAlignment="1">
      <alignment horizontal="center" vertical="center"/>
    </xf>
    <xf numFmtId="178" fontId="61" fillId="0" borderId="72" xfId="135" applyNumberFormat="1" applyFont="1" applyBorder="1" applyAlignment="1">
      <alignment horizontal="center" vertical="center"/>
    </xf>
    <xf numFmtId="184" fontId="61" fillId="0" borderId="39" xfId="135" applyNumberFormat="1" applyFont="1" applyBorder="1" applyAlignment="1">
      <alignment horizontal="center" vertical="center"/>
    </xf>
    <xf numFmtId="184" fontId="61" fillId="0" borderId="15" xfId="135" applyNumberFormat="1" applyFont="1" applyBorder="1" applyAlignment="1">
      <alignment horizontal="center" vertical="center"/>
    </xf>
    <xf numFmtId="184" fontId="61" fillId="0" borderId="72" xfId="135" applyNumberFormat="1" applyFont="1" applyBorder="1" applyAlignment="1">
      <alignment horizontal="center" vertical="center"/>
    </xf>
    <xf numFmtId="0" fontId="61" fillId="0" borderId="18" xfId="147" applyFont="1" applyBorder="1" applyAlignment="1">
      <alignment horizontal="left" vertical="center" wrapText="1"/>
    </xf>
    <xf numFmtId="0" fontId="61" fillId="0" borderId="21" xfId="147" applyFont="1" applyBorder="1" applyAlignment="1">
      <alignment horizontal="left" vertical="center" wrapText="1"/>
    </xf>
    <xf numFmtId="0" fontId="61" fillId="0" borderId="20" xfId="147" applyFont="1" applyBorder="1" applyAlignment="1">
      <alignment horizontal="left" vertical="center" wrapText="1"/>
    </xf>
    <xf numFmtId="3" fontId="15" fillId="0" borderId="63" xfId="135" applyNumberFormat="1" applyFont="1" applyBorder="1" applyAlignment="1">
      <alignment horizontal="center" vertical="center"/>
    </xf>
    <xf numFmtId="3" fontId="15" fillId="0" borderId="36" xfId="135" applyNumberFormat="1" applyFont="1" applyBorder="1" applyAlignment="1">
      <alignment horizontal="center" vertical="center"/>
    </xf>
    <xf numFmtId="0" fontId="61" fillId="0" borderId="11" xfId="56" quotePrefix="1" applyFont="1" applyBorder="1" applyAlignment="1">
      <alignment horizontal="center" vertical="center"/>
    </xf>
    <xf numFmtId="0" fontId="61" fillId="0" borderId="3" xfId="56" quotePrefix="1" applyFont="1" applyBorder="1" applyAlignment="1">
      <alignment horizontal="center" vertical="center"/>
    </xf>
    <xf numFmtId="0" fontId="2" fillId="0" borderId="0" xfId="44" applyFont="1" applyAlignment="1">
      <alignment horizontal="left" vertical="center"/>
    </xf>
    <xf numFmtId="0" fontId="61" fillId="0" borderId="11" xfId="44" quotePrefix="1" applyFont="1" applyBorder="1" applyAlignment="1">
      <alignment horizontal="center" vertical="center"/>
    </xf>
    <xf numFmtId="0" fontId="61" fillId="0" borderId="3" xfId="44" quotePrefix="1" applyFont="1" applyBorder="1" applyAlignment="1">
      <alignment horizontal="center" vertical="center"/>
    </xf>
    <xf numFmtId="0" fontId="38" fillId="2" borderId="12" xfId="76" applyFont="1" applyFill="1" applyBorder="1" applyAlignment="1">
      <alignment horizontal="center" vertical="center"/>
    </xf>
    <xf numFmtId="0" fontId="38" fillId="2" borderId="3" xfId="76" applyFont="1" applyFill="1" applyBorder="1" applyAlignment="1">
      <alignment horizontal="center" vertical="center"/>
    </xf>
    <xf numFmtId="0" fontId="38" fillId="0" borderId="11" xfId="76" applyFont="1" applyBorder="1" applyAlignment="1">
      <alignment horizontal="center" vertical="center"/>
    </xf>
    <xf numFmtId="0" fontId="38" fillId="0" borderId="3" xfId="76" applyFont="1" applyBorder="1" applyAlignment="1">
      <alignment horizontal="center" vertical="center"/>
    </xf>
    <xf numFmtId="0" fontId="38" fillId="2" borderId="11" xfId="76" applyFont="1" applyFill="1" applyBorder="1" applyAlignment="1">
      <alignment horizontal="center" vertical="center"/>
    </xf>
    <xf numFmtId="0" fontId="38" fillId="0" borderId="11" xfId="56" applyFont="1" applyBorder="1" applyAlignment="1">
      <alignment horizontal="center" vertical="center"/>
    </xf>
    <xf numFmtId="0" fontId="38" fillId="0" borderId="3" xfId="56" applyFont="1" applyBorder="1" applyAlignment="1">
      <alignment horizontal="center" vertical="center"/>
    </xf>
    <xf numFmtId="0" fontId="18" fillId="0" borderId="4" xfId="44" applyFont="1" applyBorder="1" applyAlignment="1">
      <alignment horizontal="center" vertical="center" wrapText="1"/>
    </xf>
    <xf numFmtId="0" fontId="18" fillId="0" borderId="7" xfId="44" applyFont="1" applyBorder="1" applyAlignment="1">
      <alignment horizontal="center" vertical="center" wrapText="1"/>
    </xf>
    <xf numFmtId="0" fontId="18" fillId="0" borderId="2" xfId="44" applyFont="1" applyBorder="1" applyAlignment="1">
      <alignment horizontal="center" vertical="center" wrapText="1"/>
    </xf>
    <xf numFmtId="0" fontId="66" fillId="0" borderId="12" xfId="44" applyFont="1" applyBorder="1" applyAlignment="1">
      <alignment horizontal="center" vertical="center"/>
    </xf>
    <xf numFmtId="0" fontId="66" fillId="0" borderId="3" xfId="44" applyFont="1" applyBorder="1" applyAlignment="1">
      <alignment horizontal="center" vertical="center"/>
    </xf>
    <xf numFmtId="0" fontId="66" fillId="0" borderId="11" xfId="44" applyFont="1" applyBorder="1" applyAlignment="1">
      <alignment horizontal="center" vertical="center"/>
    </xf>
    <xf numFmtId="0" fontId="38" fillId="0" borderId="11" xfId="44" applyFont="1" applyBorder="1" applyAlignment="1">
      <alignment horizontal="center" vertical="center"/>
    </xf>
    <xf numFmtId="0" fontId="38" fillId="0" borderId="12" xfId="44" applyFont="1" applyBorder="1" applyAlignment="1">
      <alignment horizontal="center" vertical="center"/>
    </xf>
    <xf numFmtId="0" fontId="38" fillId="0" borderId="3" xfId="44" applyFont="1" applyBorder="1" applyAlignment="1">
      <alignment horizontal="center" vertical="center"/>
    </xf>
    <xf numFmtId="0" fontId="2" fillId="0" borderId="11" xfId="56" applyBorder="1" applyAlignment="1">
      <alignment horizontal="center" vertical="center"/>
    </xf>
    <xf numFmtId="0" fontId="2" fillId="0" borderId="12" xfId="56" applyBorder="1" applyAlignment="1">
      <alignment horizontal="center" vertical="center"/>
    </xf>
    <xf numFmtId="0" fontId="2" fillId="0" borderId="3" xfId="56" applyBorder="1" applyAlignment="1">
      <alignment horizontal="center" vertical="center"/>
    </xf>
    <xf numFmtId="0" fontId="22" fillId="0" borderId="4" xfId="151" applyFont="1" applyBorder="1" applyAlignment="1">
      <alignment horizontal="center" vertical="center" wrapText="1"/>
    </xf>
    <xf numFmtId="0" fontId="22" fillId="0" borderId="2" xfId="151" applyFont="1" applyBorder="1" applyAlignment="1">
      <alignment horizontal="center" vertical="center" wrapText="1"/>
    </xf>
    <xf numFmtId="0" fontId="18" fillId="0" borderId="0" xfId="150" applyFont="1" applyAlignment="1">
      <alignment horizontal="center" vertical="center" wrapText="1"/>
    </xf>
    <xf numFmtId="0" fontId="22" fillId="0" borderId="4" xfId="150" applyFont="1" applyBorder="1" applyAlignment="1">
      <alignment horizontal="center" vertical="center" wrapText="1"/>
    </xf>
    <xf numFmtId="0" fontId="22" fillId="0" borderId="2" xfId="150" applyFont="1" applyBorder="1" applyAlignment="1">
      <alignment horizontal="center" vertical="center" wrapText="1"/>
    </xf>
    <xf numFmtId="0" fontId="22" fillId="0" borderId="4" xfId="150" applyFont="1" applyBorder="1" applyAlignment="1">
      <alignment horizontal="center" vertical="center"/>
    </xf>
    <xf numFmtId="0" fontId="22" fillId="0" borderId="2" xfId="150" applyFont="1" applyBorder="1" applyAlignment="1">
      <alignment horizontal="center" vertical="center"/>
    </xf>
    <xf numFmtId="0" fontId="22" fillId="0" borderId="11" xfId="150" applyFont="1" applyBorder="1" applyAlignment="1">
      <alignment horizontal="center" vertical="center"/>
    </xf>
    <xf numFmtId="0" fontId="22" fillId="0" borderId="12" xfId="150" applyFont="1" applyBorder="1" applyAlignment="1">
      <alignment horizontal="center" vertical="center"/>
    </xf>
    <xf numFmtId="0" fontId="22" fillId="0" borderId="3" xfId="150" applyFont="1" applyBorder="1" applyAlignment="1">
      <alignment horizontal="center" vertical="center"/>
    </xf>
    <xf numFmtId="0" fontId="22" fillId="0" borderId="57" xfId="150" applyFont="1" applyBorder="1" applyAlignment="1">
      <alignment horizontal="center" vertical="center"/>
    </xf>
    <xf numFmtId="0" fontId="22" fillId="0" borderId="58" xfId="150" applyFont="1" applyBorder="1" applyAlignment="1">
      <alignment horizontal="center" vertical="center"/>
    </xf>
    <xf numFmtId="0" fontId="22" fillId="0" borderId="1" xfId="150" applyFont="1" applyBorder="1" applyAlignment="1">
      <alignment horizontal="center" vertical="center"/>
    </xf>
    <xf numFmtId="0" fontId="22" fillId="0" borderId="6" xfId="152" applyFont="1" applyBorder="1" applyAlignment="1">
      <alignment horizontal="center" vertical="center"/>
    </xf>
    <xf numFmtId="0" fontId="22" fillId="0" borderId="0" xfId="152" applyFont="1" applyAlignment="1">
      <alignment horizontal="center" vertical="center"/>
    </xf>
    <xf numFmtId="0" fontId="7" fillId="0" borderId="0" xfId="152" applyFont="1" applyAlignment="1">
      <alignment horizontal="left" vertical="center"/>
    </xf>
    <xf numFmtId="0" fontId="18" fillId="0" borderId="8" xfId="152" applyFont="1" applyBorder="1" applyAlignment="1">
      <alignment horizontal="left" vertical="center"/>
    </xf>
    <xf numFmtId="0" fontId="18" fillId="0" borderId="6" xfId="152" applyFont="1" applyBorder="1" applyAlignment="1">
      <alignment horizontal="left" vertical="center"/>
    </xf>
    <xf numFmtId="0" fontId="18" fillId="0" borderId="58" xfId="152" applyFont="1" applyBorder="1" applyAlignment="1">
      <alignment horizontal="left" vertical="center"/>
    </xf>
    <xf numFmtId="0" fontId="18" fillId="0" borderId="10" xfId="135" applyFont="1" applyBorder="1" applyAlignment="1">
      <alignment horizontal="left" vertical="center"/>
    </xf>
    <xf numFmtId="0" fontId="18" fillId="0" borderId="0" xfId="135" applyFont="1" applyAlignment="1">
      <alignment horizontal="left" vertical="center"/>
    </xf>
    <xf numFmtId="0" fontId="18" fillId="0" borderId="42" xfId="135" applyFont="1" applyBorder="1" applyAlignment="1">
      <alignment horizontal="left" vertical="center"/>
    </xf>
    <xf numFmtId="0" fontId="18" fillId="0" borderId="10" xfId="152" applyFont="1" applyBorder="1" applyAlignment="1">
      <alignment horizontal="left" vertical="center"/>
    </xf>
    <xf numFmtId="0" fontId="18" fillId="0" borderId="0" xfId="152" applyFont="1" applyAlignment="1">
      <alignment horizontal="left" vertical="center"/>
    </xf>
    <xf numFmtId="0" fontId="18" fillId="0" borderId="42" xfId="152" applyFont="1" applyBorder="1" applyAlignment="1">
      <alignment horizontal="left" vertical="center"/>
    </xf>
    <xf numFmtId="277" fontId="18" fillId="0" borderId="10" xfId="152" applyNumberFormat="1" applyFont="1" applyBorder="1" applyAlignment="1">
      <alignment horizontal="center" vertical="center"/>
    </xf>
    <xf numFmtId="277" fontId="18" fillId="0" borderId="42" xfId="152" applyNumberFormat="1" applyFont="1" applyBorder="1" applyAlignment="1">
      <alignment horizontal="center" vertical="center"/>
    </xf>
    <xf numFmtId="277" fontId="18" fillId="0" borderId="8" xfId="152" applyNumberFormat="1" applyFont="1" applyBorder="1" applyAlignment="1">
      <alignment horizontal="left" vertical="center" indent="6"/>
    </xf>
    <xf numFmtId="277" fontId="18" fillId="0" borderId="58" xfId="152" applyNumberFormat="1" applyFont="1" applyBorder="1" applyAlignment="1">
      <alignment horizontal="left" vertical="center" indent="6"/>
    </xf>
    <xf numFmtId="0" fontId="18" fillId="0" borderId="9" xfId="152" applyFont="1" applyBorder="1" applyAlignment="1">
      <alignment horizontal="left" vertical="center"/>
    </xf>
    <xf numFmtId="0" fontId="18" fillId="0" borderId="5" xfId="152" applyFont="1" applyBorder="1" applyAlignment="1">
      <alignment horizontal="left" vertical="center"/>
    </xf>
    <xf numFmtId="0" fontId="18" fillId="0" borderId="57" xfId="152" applyFont="1" applyBorder="1" applyAlignment="1">
      <alignment horizontal="left" vertical="center"/>
    </xf>
    <xf numFmtId="277" fontId="18" fillId="0" borderId="9" xfId="152" applyNumberFormat="1" applyFont="1" applyBorder="1" applyAlignment="1">
      <alignment horizontal="center" vertical="center"/>
    </xf>
    <xf numFmtId="277" fontId="18" fillId="0" borderId="57" xfId="152" applyNumberFormat="1" applyFont="1" applyBorder="1" applyAlignment="1">
      <alignment horizontal="center" vertical="center"/>
    </xf>
    <xf numFmtId="0" fontId="22" fillId="0" borderId="81" xfId="13" applyFont="1" applyBorder="1" applyAlignment="1">
      <alignment horizontal="center" vertical="center" wrapText="1"/>
    </xf>
    <xf numFmtId="0" fontId="22" fillId="0" borderId="121" xfId="13" applyFont="1" applyBorder="1" applyAlignment="1">
      <alignment horizontal="center" vertical="center"/>
    </xf>
    <xf numFmtId="0" fontId="22" fillId="0" borderId="3" xfId="13" applyFont="1" applyBorder="1" applyAlignment="1">
      <alignment horizontal="center" vertical="center" wrapText="1"/>
    </xf>
    <xf numFmtId="0" fontId="18" fillId="0" borderId="6" xfId="13" applyFont="1" applyBorder="1" applyAlignment="1">
      <alignment horizontal="right"/>
    </xf>
    <xf numFmtId="0" fontId="22" fillId="0" borderId="9" xfId="13" applyFont="1" applyBorder="1" applyAlignment="1">
      <alignment vertical="center" wrapText="1"/>
    </xf>
    <xf numFmtId="0" fontId="22" fillId="0" borderId="10" xfId="13" applyFont="1" applyBorder="1" applyAlignment="1">
      <alignment vertical="center" wrapText="1"/>
    </xf>
    <xf numFmtId="0" fontId="2" fillId="0" borderId="242" xfId="13" applyFont="1" applyBorder="1" applyAlignment="1">
      <alignment horizontal="center" vertical="center" wrapText="1"/>
    </xf>
    <xf numFmtId="0" fontId="2" fillId="0" borderId="243" xfId="13" applyFont="1" applyBorder="1" applyAlignment="1">
      <alignment horizontal="center" vertical="center" wrapText="1"/>
    </xf>
    <xf numFmtId="0" fontId="2" fillId="0" borderId="244" xfId="13" applyFont="1" applyBorder="1" applyAlignment="1">
      <alignment horizontal="center" vertical="center" wrapText="1"/>
    </xf>
    <xf numFmtId="178" fontId="193" fillId="0" borderId="15" xfId="13" applyNumberFormat="1" applyFont="1" applyBorder="1" applyAlignment="1">
      <alignment horizontal="center" vertical="center"/>
    </xf>
    <xf numFmtId="178" fontId="193" fillId="0" borderId="16" xfId="13" applyNumberFormat="1" applyFont="1" applyBorder="1" applyAlignment="1">
      <alignment horizontal="center" vertical="center"/>
    </xf>
    <xf numFmtId="0" fontId="193" fillId="0" borderId="258" xfId="13" applyFont="1" applyBorder="1" applyAlignment="1">
      <alignment horizontal="center" vertical="center" wrapText="1"/>
    </xf>
    <xf numFmtId="0" fontId="193" fillId="0" borderId="243" xfId="13" applyFont="1" applyBorder="1" applyAlignment="1">
      <alignment horizontal="center" vertical="center" wrapText="1"/>
    </xf>
    <xf numFmtId="0" fontId="193" fillId="0" borderId="242" xfId="13" applyFont="1" applyBorder="1" applyAlignment="1">
      <alignment horizontal="center" vertical="center" wrapText="1"/>
    </xf>
    <xf numFmtId="0" fontId="193" fillId="0" borderId="244" xfId="13" applyFont="1" applyBorder="1" applyAlignment="1">
      <alignment horizontal="center" vertical="center" wrapText="1"/>
    </xf>
    <xf numFmtId="0" fontId="22" fillId="0" borderId="81" xfId="13" applyFont="1" applyBorder="1" applyAlignment="1">
      <alignment horizontal="center" vertical="top" wrapText="1"/>
    </xf>
    <xf numFmtId="0" fontId="22" fillId="0" borderId="121" xfId="13" applyFont="1" applyBorder="1" applyAlignment="1">
      <alignment horizontal="center" vertical="top" wrapText="1"/>
    </xf>
    <xf numFmtId="0" fontId="22" fillId="0" borderId="9" xfId="13" applyFont="1" applyBorder="1" applyAlignment="1">
      <alignment vertical="top" wrapText="1"/>
    </xf>
    <xf numFmtId="0" fontId="22" fillId="0" borderId="10" xfId="13" applyFont="1" applyBorder="1" applyAlignment="1">
      <alignment vertical="top" wrapText="1"/>
    </xf>
    <xf numFmtId="0" fontId="22" fillId="0" borderId="121" xfId="13" applyFont="1" applyBorder="1" applyAlignment="1">
      <alignment horizontal="center" vertical="center" wrapText="1"/>
    </xf>
    <xf numFmtId="0" fontId="7" fillId="0" borderId="11" xfId="153" applyFont="1" applyBorder="1" applyAlignment="1">
      <alignment horizontal="center" vertical="center" wrapText="1"/>
    </xf>
    <xf numFmtId="0" fontId="7" fillId="0" borderId="3" xfId="153" applyFont="1" applyBorder="1" applyAlignment="1">
      <alignment horizontal="center" vertical="center" wrapText="1"/>
    </xf>
    <xf numFmtId="0" fontId="7" fillId="0" borderId="4" xfId="146" applyFont="1" applyBorder="1" applyAlignment="1">
      <alignment horizontal="center" vertical="center" wrapText="1"/>
    </xf>
    <xf numFmtId="0" fontId="7" fillId="0" borderId="2" xfId="146" applyFont="1" applyBorder="1" applyAlignment="1">
      <alignment horizontal="center" vertical="center" wrapText="1"/>
    </xf>
    <xf numFmtId="0" fontId="9" fillId="0" borderId="0" xfId="3" applyFont="1" applyFill="1" applyAlignment="1">
      <alignment horizontal="left"/>
    </xf>
    <xf numFmtId="0" fontId="6" fillId="0" borderId="1" xfId="153" applyFont="1" applyBorder="1" applyAlignment="1">
      <alignment horizontal="center" vertical="center"/>
    </xf>
    <xf numFmtId="1" fontId="7" fillId="0" borderId="1" xfId="153" applyNumberFormat="1" applyFont="1" applyBorder="1" applyAlignment="1">
      <alignment horizontal="center" vertical="center"/>
    </xf>
    <xf numFmtId="0" fontId="7" fillId="0" borderId="10" xfId="153" applyFont="1" applyBorder="1" applyAlignment="1">
      <alignment horizontal="center" vertical="center" wrapText="1"/>
    </xf>
    <xf numFmtId="0" fontId="7" fillId="0" borderId="42" xfId="153" applyFont="1" applyBorder="1" applyAlignment="1">
      <alignment horizontal="center" vertical="center" wrapText="1"/>
    </xf>
    <xf numFmtId="0" fontId="22" fillId="0" borderId="11" xfId="13" applyFont="1" applyBorder="1" applyAlignment="1">
      <alignment horizontal="left" vertical="center" indent="9"/>
    </xf>
    <xf numFmtId="0" fontId="22" fillId="0" borderId="12" xfId="13" applyFont="1" applyBorder="1" applyAlignment="1">
      <alignment horizontal="left" vertical="center" indent="9"/>
    </xf>
    <xf numFmtId="0" fontId="22" fillId="0" borderId="3" xfId="13" applyFont="1" applyBorder="1" applyAlignment="1">
      <alignment horizontal="left" vertical="center" indent="9"/>
    </xf>
    <xf numFmtId="0" fontId="22" fillId="0" borderId="11" xfId="13" applyFont="1" applyBorder="1" applyAlignment="1">
      <alignment horizontal="center" vertical="center"/>
    </xf>
    <xf numFmtId="0" fontId="22" fillId="0" borderId="12" xfId="13" applyFont="1" applyBorder="1" applyAlignment="1">
      <alignment horizontal="center" vertical="center"/>
    </xf>
    <xf numFmtId="280" fontId="18" fillId="0" borderId="10" xfId="13" applyNumberFormat="1" applyFont="1" applyBorder="1" applyAlignment="1">
      <alignment horizontal="left" vertical="center"/>
    </xf>
    <xf numFmtId="280" fontId="18" fillId="0" borderId="0" xfId="13" applyNumberFormat="1" applyFont="1" applyAlignment="1">
      <alignment horizontal="left" vertical="center"/>
    </xf>
    <xf numFmtId="280" fontId="18" fillId="0" borderId="42" xfId="13" applyNumberFormat="1" applyFont="1" applyBorder="1" applyAlignment="1">
      <alignment horizontal="left" vertical="center"/>
    </xf>
    <xf numFmtId="280" fontId="18" fillId="0" borderId="10" xfId="13" applyNumberFormat="1" applyFont="1" applyBorder="1" applyAlignment="1">
      <alignment horizontal="left" vertical="center" indent="1"/>
    </xf>
    <xf numFmtId="280" fontId="18" fillId="0" borderId="0" xfId="13" applyNumberFormat="1" applyFont="1" applyAlignment="1">
      <alignment horizontal="left" vertical="center" indent="1"/>
    </xf>
    <xf numFmtId="280" fontId="18" fillId="0" borderId="42" xfId="13" applyNumberFormat="1" applyFont="1" applyBorder="1" applyAlignment="1">
      <alignment horizontal="left" vertical="center" indent="1"/>
    </xf>
    <xf numFmtId="0" fontId="27" fillId="0" borderId="10" xfId="13" applyFont="1" applyBorder="1" applyAlignment="1">
      <alignment horizontal="left" vertical="center" wrapText="1" indent="2"/>
    </xf>
    <xf numFmtId="0" fontId="27" fillId="0" borderId="0" xfId="13" applyFont="1" applyAlignment="1">
      <alignment horizontal="left" vertical="center" wrapText="1" indent="2"/>
    </xf>
    <xf numFmtId="0" fontId="27" fillId="0" borderId="42" xfId="13" applyFont="1" applyBorder="1" applyAlignment="1">
      <alignment horizontal="left" vertical="center" wrapText="1" indent="2"/>
    </xf>
    <xf numFmtId="0" fontId="22" fillId="0" borderId="0" xfId="155" applyFont="1" applyAlignment="1">
      <alignment horizontal="center"/>
    </xf>
    <xf numFmtId="0" fontId="12" fillId="0" borderId="6" xfId="13" applyFont="1" applyBorder="1" applyAlignment="1">
      <alignment horizontal="right"/>
    </xf>
    <xf numFmtId="0" fontId="9" fillId="0" borderId="0" xfId="3" applyFont="1" applyFill="1" applyAlignment="1">
      <alignment horizontal="left" vertical="center"/>
    </xf>
    <xf numFmtId="0" fontId="6" fillId="0" borderId="0" xfId="157" applyFont="1" applyAlignment="1">
      <alignment horizontal="left" vertical="center" wrapText="1"/>
    </xf>
    <xf numFmtId="0" fontId="18" fillId="0" borderId="5" xfId="1" applyFont="1" applyBorder="1" applyAlignment="1">
      <alignment horizontal="left" vertical="center" wrapText="1"/>
    </xf>
    <xf numFmtId="0" fontId="18" fillId="0" borderId="0" xfId="122" applyFont="1" applyAlignment="1">
      <alignment horizontal="left" vertical="center" wrapText="1"/>
    </xf>
    <xf numFmtId="0" fontId="7" fillId="0" borderId="0" xfId="159" applyFont="1" applyAlignment="1">
      <alignment horizontal="left" vertical="top" wrapText="1"/>
    </xf>
    <xf numFmtId="0" fontId="2" fillId="0" borderId="6" xfId="122" applyFont="1" applyBorder="1" applyAlignment="1">
      <alignment horizontal="right"/>
    </xf>
    <xf numFmtId="0" fontId="6" fillId="0" borderId="0" xfId="1" applyFont="1" applyAlignment="1">
      <alignment horizontal="left" vertical="center" wrapText="1"/>
    </xf>
  </cellXfs>
  <cellStyles count="160">
    <cellStyle name="Comma [0] 2" xfId="148" xr:uid="{D301BD30-2263-4802-94E6-778C4AE0DBA6}"/>
    <cellStyle name="Comma 2" xfId="7" xr:uid="{37B7E893-F019-483D-8013-588A07F0279C}"/>
    <cellStyle name="Comma 2 2 2" xfId="110" xr:uid="{90BDB4E6-DFF4-4FE3-B015-705ABBBB708D}"/>
    <cellStyle name="Comma 2 2 3" xfId="43" xr:uid="{DC8167CA-2367-46FD-B320-112D6A6F30E2}"/>
    <cellStyle name="Comma 2 2 4" xfId="154" xr:uid="{31DD1546-65D0-4404-957D-884BF661DAA8}"/>
    <cellStyle name="Comma 2 2 4 2" xfId="63" xr:uid="{7A2D5624-CD18-474E-AAB4-B0D16BFAF3B3}"/>
    <cellStyle name="Comma 2 2 5" xfId="19" xr:uid="{FAF2EA95-6377-459D-8A9A-1E70765BFD0D}"/>
    <cellStyle name="Comma 2 3" xfId="54" xr:uid="{7E1DCBA7-8CCF-42FF-8AD1-12254B3979CE}"/>
    <cellStyle name="Comma 2 3 2" xfId="142" xr:uid="{4934DB72-8D77-4E54-8BEF-DBB6C24C99B8}"/>
    <cellStyle name="Comma 2 4" xfId="109" xr:uid="{ED0C00F1-A17D-4D0F-95F6-9218581F0843}"/>
    <cellStyle name="Comma 2 5" xfId="119" xr:uid="{49B359C1-BF23-4CAE-ADC8-617EEDC8442C}"/>
    <cellStyle name="Comma 2 7" xfId="158" xr:uid="{A5D76D6B-7B79-41A0-9F21-D031319AD25C}"/>
    <cellStyle name="Comma 3" xfId="8" xr:uid="{4C8CE2E0-49A1-43B2-B883-0A5F0A28DE58}"/>
    <cellStyle name="Comma 3 2 2 4" xfId="88" xr:uid="{A6F06750-0868-42CC-8516-AAB588EC2FAB}"/>
    <cellStyle name="Comma 3 7" xfId="18" xr:uid="{17EF78A1-7F4D-4D2A-A87C-82B2E3AD0725}"/>
    <cellStyle name="Comma 4" xfId="49" xr:uid="{598D0563-1AC9-4BA1-8267-37C75352F6BF}"/>
    <cellStyle name="Comma 4 2" xfId="137" xr:uid="{96130A19-9D3E-42BF-ADF4-5F09CDB7BC4A}"/>
    <cellStyle name="Comma 4 2 2" xfId="31" xr:uid="{4E63F1B0-C87E-4DAB-94F1-BF45B60B4EB3}"/>
    <cellStyle name="Comma 4 2 2 2" xfId="30" xr:uid="{E85050B3-F91B-4050-B28B-51EEB4A4E8B4}"/>
    <cellStyle name="Comma 5" xfId="86" xr:uid="{5932F3CB-0CF5-47F5-9BFE-0B0AA0EE6E2D}"/>
    <cellStyle name="Comma 6" xfId="91" xr:uid="{568C9629-520D-48C1-8136-5A71905854F0}"/>
    <cellStyle name="Comma 6 2" xfId="123" xr:uid="{78938C5D-B9AB-46BD-B646-B6891CD3618C}"/>
    <cellStyle name="Comma 7 3 2" xfId="144" xr:uid="{4756AEEB-AE9E-45B0-BB67-67BFEC07B14E}"/>
    <cellStyle name="Comma 7 4" xfId="133" xr:uid="{07B7EF42-4AD4-4E6E-8A07-BAC1D851B32D}"/>
    <cellStyle name="Comma_annual dig'03" xfId="138" xr:uid="{FCCF73EE-FA0F-4724-BA19-EE2791700AD3}"/>
    <cellStyle name="Comma_PPI M (2003) Q2 2010 Workings" xfId="129" xr:uid="{8EB44EBB-5CAD-4651-B94E-09CBEF6A8351}"/>
    <cellStyle name="Comma_section 15 revised-energy" xfId="136" xr:uid="{A6B4E64D-7123-4D59-8309-D2F2918C85F4}"/>
    <cellStyle name="Comma_T5.5" xfId="101" xr:uid="{0224D4C6-9A60-4B19-87FE-586C07DD558B}"/>
    <cellStyle name="Currency 3" xfId="94" xr:uid="{F82FDB66-86E4-466F-98FD-DF30D927DD68}"/>
    <cellStyle name="Hyperlink" xfId="9" builtinId="8"/>
    <cellStyle name="Hyperlink 2" xfId="38" xr:uid="{10D2EBFD-0AC2-4810-888E-7C809C9D378B}"/>
    <cellStyle name="Hyperlink 2 3" xfId="3" xr:uid="{DB60E971-8B61-434D-944C-DFBF15420504}"/>
    <cellStyle name="Normal" xfId="0" builtinId="0"/>
    <cellStyle name="Normal 10" xfId="50" xr:uid="{D5A044E5-E6DC-4D85-9EC4-68323A0F81E3}"/>
    <cellStyle name="Normal 10 10 6 3" xfId="115" xr:uid="{408D0A40-3835-406F-9005-DE06E06FD90B}"/>
    <cellStyle name="Normal 10 10 8 3 2 5 2" xfId="33" xr:uid="{CC429D43-9239-4B0F-AB6B-E6F40D0BEE79}"/>
    <cellStyle name="Normal 10 2" xfId="71" xr:uid="{62A5E874-BD84-471C-8094-BD5B1A950113}"/>
    <cellStyle name="Normal 10 3" xfId="62" xr:uid="{3BBB5CBB-FA4F-4510-8DF4-907955A0DDC7}"/>
    <cellStyle name="Normal 11 3 2 2 2" xfId="70" xr:uid="{3F6D8688-A038-421D-89D3-8F613530972C}"/>
    <cellStyle name="Normal 13" xfId="55" xr:uid="{8B542381-40D6-47BB-8F3B-B3EA20FDB1C7}"/>
    <cellStyle name="Normal 13 2" xfId="39" xr:uid="{A72CDCEF-AFD5-47D9-8371-08937ED0D38F}"/>
    <cellStyle name="Normal 14" xfId="24" xr:uid="{2FE391CF-707E-4E42-B316-5EED96861911}"/>
    <cellStyle name="Normal 143 2" xfId="37" xr:uid="{07043967-50B6-4B0D-9E66-9C349CB0E8AB}"/>
    <cellStyle name="Normal 144 2 2" xfId="28" xr:uid="{7BAF374F-DF80-4930-BCA4-46DE0B44D3BC}"/>
    <cellStyle name="Normal 15" xfId="157" xr:uid="{5A90F1CF-B02A-4FD0-8009-86DF7BA03412}"/>
    <cellStyle name="Normal 17 3" xfId="11" xr:uid="{3877B68A-A52D-444D-83CD-14FD5F8660B2}"/>
    <cellStyle name="Normal 18" xfId="149" xr:uid="{7A44CEC9-A28A-4E20-8821-B0A81D50D94B}"/>
    <cellStyle name="Normal 2" xfId="2" xr:uid="{2847ADA8-1EB1-4AE0-9A56-584D41D05662}"/>
    <cellStyle name="Normal 2 10" xfId="13" xr:uid="{462488E5-C55D-4414-B6D7-FB467A7E127B}"/>
    <cellStyle name="Normal 2 10 2" xfId="27" xr:uid="{B70B6F48-A44D-44ED-B3D7-D591DB987174}"/>
    <cellStyle name="Normal 2 2" xfId="1" xr:uid="{A54E8823-3261-4418-9FC3-ECA65BD4037A}"/>
    <cellStyle name="Normal 2 2 2" xfId="5" xr:uid="{B572C841-148D-49D5-8B09-208FBF9A8696}"/>
    <cellStyle name="Normal 2 2 2 2" xfId="75" xr:uid="{6CCA3079-EA48-4BAB-8A33-2FF995E48677}"/>
    <cellStyle name="Normal 2 2 2 2 2" xfId="61" xr:uid="{B67EEF2F-5ACC-41B9-B254-14DAFA6C9D05}"/>
    <cellStyle name="Normal 2 2 2 4 4 2 2 2" xfId="69" xr:uid="{7F9166A8-E6AA-4637-9862-319EE01139E9}"/>
    <cellStyle name="Normal 2 2 3" xfId="81" xr:uid="{D15F9165-DFAD-48F5-AEE7-F5B4DB123553}"/>
    <cellStyle name="Normal 2 2 3 2" xfId="34" xr:uid="{FBB51E12-E690-4CF4-8636-1CE92C5E791D}"/>
    <cellStyle name="Normal 2 2 4" xfId="52" xr:uid="{D13C0660-C90B-43F7-950B-915E78E0C93B}"/>
    <cellStyle name="Normal 2 3" xfId="44" xr:uid="{5F81915D-FDFE-46C4-963A-F4C6F5C28D36}"/>
    <cellStyle name="Normal 2 3 2" xfId="40" xr:uid="{D932E01D-55B2-4855-869D-5F5DBD59F6D9}"/>
    <cellStyle name="Normal 2 3 2 2" xfId="74" xr:uid="{CD788776-8741-41B4-9FD3-2416BC75CFDE}"/>
    <cellStyle name="Normal 2 3 2 2 2" xfId="135" xr:uid="{A6EA3354-8C24-4145-85EE-955EA0A7BD74}"/>
    <cellStyle name="Normal 2 3 3" xfId="85" xr:uid="{1AB98584-FEDE-44B4-81EE-73B9C307E0FE}"/>
    <cellStyle name="Normal 2 4" xfId="72" xr:uid="{F344D540-85F3-4063-9DA3-C08FC570E3DA}"/>
    <cellStyle name="Normal 2 5 2" xfId="155" xr:uid="{8F17EFA4-6BEE-469F-8CCA-8CC97B9DA0D0}"/>
    <cellStyle name="Normal 2 5 3" xfId="122" xr:uid="{637D16F0-A3D5-4A7C-8EA1-D9323875F204}"/>
    <cellStyle name="Normal 2 6 2" xfId="121" xr:uid="{2D793AA1-11BC-4BA5-8C5E-2466CB9AF898}"/>
    <cellStyle name="Normal 3" xfId="16" xr:uid="{445C0D66-4733-4A08-8609-D805A7C2DD7A}"/>
    <cellStyle name="Normal 3 10 2" xfId="32" xr:uid="{40EF31BB-EEE5-4FF1-BA10-ADD4D600C990}"/>
    <cellStyle name="Normal 3 2" xfId="53" xr:uid="{862FDFA4-302E-4570-9ED7-A62BCF4002E8}"/>
    <cellStyle name="Normal 3 2 2 2" xfId="60" xr:uid="{BC010C2D-C942-4906-AA69-594F68814898}"/>
    <cellStyle name="Normal 3 2 31 4 2 2 2" xfId="66" xr:uid="{CBF6FE6F-504F-4631-9DF3-6137E8957BCC}"/>
    <cellStyle name="Normal 3 2 32" xfId="56" xr:uid="{021C77A9-2034-494A-8E2F-F5C5A24FD988}"/>
    <cellStyle name="Normal 3 3" xfId="76" xr:uid="{865944BC-09CD-4290-8345-0091934579F2}"/>
    <cellStyle name="Normal 3 33" xfId="116" xr:uid="{B595EEFF-49AB-4296-AAF3-F35C06E02977}"/>
    <cellStyle name="Normal 3 4 2" xfId="132" xr:uid="{E4544929-7518-4952-A2C1-75C58BCC06D0}"/>
    <cellStyle name="Normal 4" xfId="4" xr:uid="{509A6C5C-DF8E-4F06-A5D0-44A161E18851}"/>
    <cellStyle name="Normal 4 2" xfId="152" xr:uid="{43605951-C1BF-4A6D-A3D3-A16BA5B5573E}"/>
    <cellStyle name="Normal 5 10" xfId="17" xr:uid="{3492A2F4-FE04-42B8-A3AA-B12AB3DBA50C}"/>
    <cellStyle name="Normal 5 2" xfId="80" xr:uid="{55A1C86D-214E-4BBC-9A70-D128F70F3D37}"/>
    <cellStyle name="Normal 5 3" xfId="150" xr:uid="{8840D955-2AE0-4E7E-8A34-7FDAA6923FBF}"/>
    <cellStyle name="Normal 5 4" xfId="141" xr:uid="{2B4E0618-8B98-4580-9D51-188E1289CFF3}"/>
    <cellStyle name="Normal 5 5" xfId="127" xr:uid="{9F37EF0A-9CAF-4FE3-B79A-D3DCFA10B835}"/>
    <cellStyle name="Normal 6 2 4 2" xfId="104" xr:uid="{09D62B78-BE02-47F9-935E-CF380CACC1F0}"/>
    <cellStyle name="Normal 6 2 5" xfId="106" xr:uid="{CEE9F902-4A38-44F0-84AF-B4DB93CD27F3}"/>
    <cellStyle name="Normal 6 3 3" xfId="105" xr:uid="{BAD783DE-F694-43C8-AFBC-99CA86F1D241}"/>
    <cellStyle name="Normal 7 10" xfId="68" xr:uid="{A9434D57-C4CB-41DD-9E61-5737F84DE60B}"/>
    <cellStyle name="Normal 9 2" xfId="93" xr:uid="{4097290A-31E3-4D97-8000-B2BE43D30ABD}"/>
    <cellStyle name="Normal_01TAB1Q1" xfId="47" xr:uid="{D37C1EF3-F974-4E57-AD44-F0D8A59BE055}"/>
    <cellStyle name="Normal_01TAB3Q1" xfId="48" xr:uid="{87BC94BD-8798-4F14-B714-C5181BA2C406}"/>
    <cellStyle name="Normal_2000" xfId="89" xr:uid="{76FE37BC-B541-4471-8BF6-35FE1517D6C0}"/>
    <cellStyle name="Normal_annual dig'03" xfId="134" xr:uid="{B0D192B6-2117-4C77-9344-65D67140C355}"/>
    <cellStyle name="Normal_Book3" xfId="126" xr:uid="{5F17CB5F-E33B-40A5-BD0D-C1317EBFEF73}"/>
    <cellStyle name="Normal_consq4-2002tabs" xfId="151" xr:uid="{5AB1C428-8351-433A-88C4-982E84E207B4}"/>
    <cellStyle name="Normal_DIG11_5" xfId="118" xr:uid="{77DCEF7D-9664-4B9D-9493-49DAB10E434B}"/>
    <cellStyle name="Normal_DIG2_4" xfId="12" xr:uid="{40846019-3935-4467-9E6B-DECD25622847}"/>
    <cellStyle name="Normal_DIG2_5" xfId="14" xr:uid="{8653227C-3A8C-46C5-BE4E-081A208FDBDA}"/>
    <cellStyle name="Normal_DIG2_6" xfId="10" xr:uid="{C3F8C72C-0AFC-4899-91FD-3AFA998C610C}"/>
    <cellStyle name="Normal_DIG2_7" xfId="15" xr:uid="{DB674059-219A-4F43-852B-EF2A6BCCAD49}"/>
    <cellStyle name="Normal_DIG4_11B" xfId="22" xr:uid="{8B933CF2-4B35-494E-B4C7-39B77AE54C54}"/>
    <cellStyle name="Normal_DIG4_12A" xfId="23" xr:uid="{58829BF0-59F7-4C4B-A318-35D48CAEBCCA}"/>
    <cellStyle name="Normal_DIG7_10" xfId="84" xr:uid="{3249FDD2-6FDD-400C-B392-2B1307A3D1D9}"/>
    <cellStyle name="Normal_DIG7_12" xfId="87" xr:uid="{E83239F9-EADF-43F1-B544-18BF19F53273}"/>
    <cellStyle name="Normal_DIG7_4" xfId="77" xr:uid="{6D09BFFE-EF46-4777-9D2A-774E095A6461}"/>
    <cellStyle name="Normal_DIG7_5" xfId="78" xr:uid="{22574E67-C832-40B2-BA77-DE677DCB9380}"/>
    <cellStyle name="Normal_DIG7_6" xfId="79" xr:uid="{748F7BF1-CF66-4ABB-9D0E-55570DCF953B}"/>
    <cellStyle name="Normal_DIG7_7" xfId="73" xr:uid="{43189930-4075-434C-8C19-3A33D8AE7644}"/>
    <cellStyle name="Normal_DIG7_8" xfId="82" xr:uid="{9D360985-9FA8-447C-8003-0144167A18A3}"/>
    <cellStyle name="Normal_DIG7_9" xfId="83" xr:uid="{BBC0D964-2EE8-4C5C-A72B-74ECA7D785E4}"/>
    <cellStyle name="Normal_Digest 2002" xfId="146" xr:uid="{73CEF161-7460-43EF-B57E-07E502FC815B}"/>
    <cellStyle name="Normal_Energy Balance incl Rodrigues" xfId="140" xr:uid="{15FCBD21-EF88-4B89-8C3C-A0C77F78FEE6}"/>
    <cellStyle name="Normal_GDFCF tables for series" xfId="41" xr:uid="{3D5BF993-D871-47DC-BDBE-CFFB877E31C1}"/>
    <cellStyle name="Normal_indicator water" xfId="139" xr:uid="{43E5ED11-A80F-4C69-B5C0-6688A20B4C4D}"/>
    <cellStyle name="Normal_Industry 15.7-15.8" xfId="125" xr:uid="{4CB47AFD-8B7A-4B74-AEC8-91763AED883B}"/>
    <cellStyle name="Normal_inflationfcast" xfId="46" xr:uid="{81C52E89-3CB8-4F25-9819-957FB397F269}"/>
    <cellStyle name="Normal_loss peak" xfId="143" xr:uid="{360EFE67-8824-4C2D-B5A7-8996902706FF}"/>
    <cellStyle name="Normal_ODCS" xfId="26" xr:uid="{AB9A2B29-A855-4525-AE8E-3F375CF168A6}"/>
    <cellStyle name="Normal_PPI M (2003) Q2 2010 Workings 2" xfId="128" xr:uid="{2CB82DCA-21B3-470D-8941-CA3E326C27CB}"/>
    <cellStyle name="Normal_PPI M (2003) Q2 2010 Workings_ppi(m) q3 2010 tables (Final)  20.12.2010" xfId="130" xr:uid="{9BBA0B33-AACA-48AF-86CD-EC3A56B4E702}"/>
    <cellStyle name="Normal_PPISept02_ppi(m) q3 2010 tables (Final)  20.12.2010" xfId="131" xr:uid="{DF85AC2F-F9D4-4514-99C0-12BD0CFC9574}"/>
    <cellStyle name="Normal_q2001water972000" xfId="159" xr:uid="{A7FA4E68-B3C4-4361-B7A9-B74AFC1040B8}"/>
    <cellStyle name="Normal_RHABMCPC010731" xfId="29" xr:uid="{5844787B-CB8C-4F4E-8930-8C7685D94748}"/>
    <cellStyle name="Normal_section 15 (b)-Industry" xfId="124" xr:uid="{FDBDF415-CF4B-4F0E-A20D-7D4360284A4F}"/>
    <cellStyle name="Normal_Sheet1" xfId="45" xr:uid="{615078D4-F260-420F-B252-06A049D1C7F3}"/>
    <cellStyle name="Normal_Sheet1 (2)" xfId="112" xr:uid="{E17D7A0D-BB18-4E01-B521-8C83446AD224}"/>
    <cellStyle name="Normal_Sheet1 (3)" xfId="114" xr:uid="{76AC03E3-44B7-4F57-A7A5-E5613D10D8F5}"/>
    <cellStyle name="Normal_Sheet1 (4)" xfId="117" xr:uid="{2D4D15FC-D2DC-4F94-9E46-79CB6D78C317}"/>
    <cellStyle name="Normal_Sheet1 (5)" xfId="120" xr:uid="{AF14ABB0-1FA4-41BF-91BA-E311F1335485}"/>
    <cellStyle name="Normal_T 3.21" xfId="90" xr:uid="{136C62C0-09B9-46FC-8F87-96DB714E89D4}"/>
    <cellStyle name="Normal_T 4.1" xfId="92" xr:uid="{3D0D0E12-F718-46B2-BCC4-C72B65649DA4}"/>
    <cellStyle name="Normal_T 4.19" xfId="95" xr:uid="{8DEF8708-4C22-4DD0-8024-A6E76127F748}"/>
    <cellStyle name="Normal_T 5.14" xfId="103" xr:uid="{3509D4AA-29D8-40BB-9C56-67A7010818DA}"/>
    <cellStyle name="Normal_T12.1-2" xfId="96" xr:uid="{6BC1715A-D433-4767-B7CF-E394AA51CC73}"/>
    <cellStyle name="Normal_T13.2" xfId="97" xr:uid="{54D892DB-6006-48B0-8F9A-A816298E6A95}"/>
    <cellStyle name="Normal_T4.32" xfId="98" xr:uid="{4AA8222B-4C98-4C48-904B-FD4F77B84784}"/>
    <cellStyle name="Normal_T5.15 2 2" xfId="111" xr:uid="{7727F3BF-1E82-4AB6-B499-5D52840A659C}"/>
    <cellStyle name="Normal_T5.2 2" xfId="108" xr:uid="{B67FBD05-6477-4B53-83AD-30484D206F4F}"/>
    <cellStyle name="Normal_T5.3 - 5.4" xfId="100" xr:uid="{271C4817-31CE-4739-979B-9D8F574DA755}"/>
    <cellStyle name="Normal_T5.5" xfId="99" xr:uid="{B2494E52-C0A4-4533-836D-07AE77D991F2}"/>
    <cellStyle name="Normal_T-5.6 - 5.7" xfId="107" xr:uid="{7E1207E5-7BA5-40A5-94E6-1C9D56152F84}"/>
    <cellStyle name="Normal_T5.8 -5.9" xfId="102" xr:uid="{9E08C820-A1BE-428C-A4BA-15444CACD93F}"/>
    <cellStyle name="Normal_Tab 2.18 - GOVFUNC" xfId="42" xr:uid="{35B31FC6-E10E-4077-8B24-E53692772A57}"/>
    <cellStyle name="Normal_TAB-1.2" xfId="113" xr:uid="{F317D473-20B5-4640-825D-F1FE958EF56D}"/>
    <cellStyle name="Normal_TAB1-5" xfId="6" xr:uid="{771258B0-44F0-498F-B878-540CDC82F203}"/>
    <cellStyle name="Normal_TAB2-00" xfId="156" xr:uid="{7D1937AF-FC09-4291-B454-DB9C5E3AA375}"/>
    <cellStyle name="Normal_TAB34" xfId="65" xr:uid="{6B32A1B7-EF6F-48EE-A74B-FD85B9E97EDB}"/>
    <cellStyle name="Normal_TAB810" xfId="67" xr:uid="{F4DBEFDC-6426-4036-91FF-0E4770B620BD}"/>
    <cellStyle name="Normal_TAB82" xfId="58" xr:uid="{5DCC2332-3078-4243-81C5-E1189ED7601A}"/>
    <cellStyle name="Normal_TAB823" xfId="57" xr:uid="{92F601C4-1376-4DD8-8C33-44CC6EC4B64F}"/>
    <cellStyle name="Normal_TAB89" xfId="64" xr:uid="{0E8F8B08-EC51-48CC-8C02-CF3AFA9757F3}"/>
    <cellStyle name="Normal_Table 25f" xfId="25" xr:uid="{985ED146-8467-4582-A6E0-CF6C362BB41F}"/>
    <cellStyle name="Normal_Table 30" xfId="35" xr:uid="{B9134074-518F-458E-B4B5-C229A720E0DC}"/>
    <cellStyle name="Normal_TABLE 8.2a" xfId="51" xr:uid="{8D2D77A5-DAC6-4D2F-8964-AF95596C3E6D}"/>
    <cellStyle name="Normal_TABLE 8.2c" xfId="59" xr:uid="{65E1D72B-D8A2-4E21-A410-651FA389F6C2}"/>
    <cellStyle name="Normal_water production" xfId="145" xr:uid="{404859D1-F9BA-47C6-BB8F-9293147DD8C7}"/>
    <cellStyle name="Normal_water production 2" xfId="153" xr:uid="{CE124129-9647-4088-96AF-530AB96BF25E}"/>
    <cellStyle name="Normal_WATER sales 2" xfId="147" xr:uid="{7E54C0E2-2CDC-4030-85DF-FEFB05D01616}"/>
    <cellStyle name="Output Column Headings" xfId="20" xr:uid="{A5557736-57E3-43A9-BDB1-D98F7F0ED0C9}"/>
    <cellStyle name="Output Line Items" xfId="21" xr:uid="{FDCC88C8-B2C7-42B7-9E34-0129950A6FC6}"/>
    <cellStyle name="Percent 2 2 2" xfId="36" xr:uid="{81CC652C-5CBC-4677-85DC-98863D15D0A7}"/>
  </cellStyles>
  <dxfs count="30">
    <dxf>
      <font>
        <i/>
        <strike val="0"/>
        <outline val="0"/>
        <shadow val="0"/>
        <u val="none"/>
        <vertAlign val="baseline"/>
        <sz val="14"/>
        <color auto="1"/>
        <name val="Times New Roman"/>
        <scheme val="none"/>
      </font>
      <numFmt numFmtId="3" formatCode="#,##0"/>
      <fill>
        <patternFill patternType="none">
          <fgColor indexed="64"/>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strike val="0"/>
        <condense val="0"/>
        <extend val="0"/>
        <outline val="0"/>
        <shadow val="0"/>
        <u val="none"/>
        <vertAlign val="baseline"/>
        <sz val="14"/>
        <color auto="1"/>
        <name val="Times New Roman"/>
        <scheme val="none"/>
      </font>
      <numFmt numFmtId="3" formatCode="#,##0"/>
      <fill>
        <patternFill patternType="none">
          <fgColor indexed="64"/>
          <bgColor indexed="65"/>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strike val="0"/>
        <outline val="0"/>
        <shadow val="0"/>
        <u val="none"/>
        <sz val="12"/>
        <color auto="1"/>
        <name val="Times New Roman"/>
        <scheme val="none"/>
      </font>
      <fill>
        <patternFill patternType="none">
          <bgColor auto="1"/>
        </patternFill>
      </fill>
      <border diagonalUp="0" diagonalDown="0" outline="0">
        <left/>
        <right style="thin">
          <color indexed="64"/>
        </right>
      </border>
    </dxf>
    <dxf>
      <border diagonalUp="0" diagonalDown="0">
        <left style="thin">
          <color indexed="64"/>
        </left>
        <right style="thin">
          <color indexed="64"/>
        </right>
        <top style="thin">
          <color indexed="64"/>
        </top>
        <bottom style="thin">
          <color indexed="64"/>
        </bottom>
      </border>
    </dxf>
    <dxf>
      <font>
        <strike val="0"/>
        <outline val="0"/>
        <shadow val="0"/>
        <u val="none"/>
        <sz val="12"/>
        <color auto="1"/>
        <name val="Times New Roman"/>
        <scheme val="none"/>
      </font>
      <fill>
        <patternFill patternType="none">
          <bgColor auto="1"/>
        </patternFill>
      </fill>
      <alignment vertical="top" textRotation="0" wrapText="0" justifyLastLine="0" shrinkToFit="0" readingOrder="0"/>
      <border diagonalUp="0" diagonalDown="0" outline="0">
        <left style="thin">
          <color indexed="64"/>
        </left>
        <right style="thin">
          <color indexed="64"/>
        </right>
      </border>
    </dxf>
    <dxf>
      <border>
        <bottom style="thin">
          <color indexed="64"/>
        </bottom>
      </border>
    </dxf>
    <dxf>
      <font>
        <b/>
        <i val="0"/>
        <strike val="0"/>
        <condense val="0"/>
        <extend val="0"/>
        <outline val="0"/>
        <shadow val="0"/>
        <u val="none"/>
        <vertAlign val="baseline"/>
        <sz val="12"/>
        <color auto="1"/>
        <name val="Times New Roman"/>
        <scheme val="none"/>
      </font>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left style="thin">
          <color indexed="64"/>
        </left>
        <right style="thin">
          <color indexed="64"/>
        </right>
        <top/>
        <bottom/>
      </border>
    </dxf>
    <dxf>
      <font>
        <b val="0"/>
        <i val="0"/>
        <strike val="0"/>
        <condense val="0"/>
        <extend val="0"/>
        <outline val="0"/>
        <shadow val="0"/>
        <u val="none"/>
        <vertAlign val="baseline"/>
        <sz val="12"/>
        <color auto="1"/>
        <name val="Times New Roman"/>
        <scheme val="none"/>
      </font>
      <fill>
        <patternFill patternType="none">
          <bgColor auto="1"/>
        </patternFill>
      </fill>
      <alignment horizontal="left" vertical="center" textRotation="0" wrapText="0" relativeIndent="0" justifyLastLine="0" shrinkToFit="0" readingOrder="0"/>
      <border diagonalUp="0" diagonalDown="0" outline="0">
        <left/>
        <right style="thin">
          <color indexed="64"/>
        </right>
        <top/>
        <bottom/>
      </border>
    </dxf>
    <dxf>
      <border outline="0">
        <left style="thin">
          <color indexed="64"/>
        </left>
        <right style="thin">
          <color indexed="64"/>
        </right>
        <top style="thin">
          <color indexed="64"/>
        </top>
        <bottom style="thin">
          <color indexed="64"/>
        </bottom>
      </border>
    </dxf>
    <dxf>
      <font>
        <b val="0"/>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right" vertical="center" textRotation="0" wrapText="0" relativeIndent="0" justifyLastLine="0" shrinkToFit="0" readingOrder="0"/>
      <border diagonalUp="0" diagonalDown="0" outline="0"/>
    </dxf>
    <dxf>
      <border outline="0">
        <bottom style="thin">
          <color indexed="64"/>
        </bottom>
      </border>
    </dxf>
    <dxf>
      <font>
        <b/>
        <i val="0"/>
        <strike val="0"/>
        <condense val="0"/>
        <extend val="0"/>
        <outline val="0"/>
        <shadow val="0"/>
        <u val="none"/>
        <vertAlign val="baseline"/>
        <sz val="12"/>
        <color auto="1"/>
        <name val="Times New Roman"/>
        <scheme val="none"/>
      </font>
      <numFmt numFmtId="1" formatCode="0"/>
      <fill>
        <patternFill patternType="none">
          <bgColor auto="1"/>
        </patternFill>
      </fill>
      <alignment horizontal="center" vertical="center" textRotation="0" wrapText="0" relativeIndent="0" justifyLastLine="0" shrinkToFit="0" readingOrder="0"/>
      <border diagonalUp="0" diagonalDown="0" outline="0">
        <left style="thin">
          <color indexed="64"/>
        </left>
        <right style="thin">
          <color indexed="64"/>
        </right>
        <top/>
        <bottom/>
      </border>
    </dxf>
  </dxfs>
  <tableStyles count="1" defaultTableStyle="TableStyleMedium2" defaultPivotStyle="PivotStyleLight16">
    <tableStyle name="Table Style 1" pivot="0" count="0" xr9:uid="{80790FDE-57E5-4B60-BE2A-A6AB4F6BBD19}"/>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99" Type="http://schemas.openxmlformats.org/officeDocument/2006/relationships/externalLink" Target="externalLinks/externalLink117.xml"/><Relationship Id="rId21" Type="http://schemas.openxmlformats.org/officeDocument/2006/relationships/worksheet" Target="worksheets/sheet21.xml"/><Relationship Id="rId63" Type="http://schemas.openxmlformats.org/officeDocument/2006/relationships/worksheet" Target="worksheets/sheet63.xml"/><Relationship Id="rId159" Type="http://schemas.openxmlformats.org/officeDocument/2006/relationships/worksheet" Target="worksheets/sheet159.xml"/><Relationship Id="rId170" Type="http://schemas.openxmlformats.org/officeDocument/2006/relationships/worksheet" Target="worksheets/sheet170.xml"/><Relationship Id="rId226" Type="http://schemas.openxmlformats.org/officeDocument/2006/relationships/externalLink" Target="externalLinks/externalLink44.xml"/><Relationship Id="rId268" Type="http://schemas.openxmlformats.org/officeDocument/2006/relationships/externalLink" Target="externalLinks/externalLink86.xml"/><Relationship Id="rId32" Type="http://schemas.openxmlformats.org/officeDocument/2006/relationships/worksheet" Target="worksheets/sheet32.xml"/><Relationship Id="rId74" Type="http://schemas.openxmlformats.org/officeDocument/2006/relationships/worksheet" Target="worksheets/sheet74.xml"/><Relationship Id="rId128" Type="http://schemas.openxmlformats.org/officeDocument/2006/relationships/worksheet" Target="worksheets/sheet128.xml"/><Relationship Id="rId5" Type="http://schemas.openxmlformats.org/officeDocument/2006/relationships/worksheet" Target="worksheets/sheet5.xml"/><Relationship Id="rId181" Type="http://schemas.openxmlformats.org/officeDocument/2006/relationships/worksheet" Target="worksheets/sheet181.xml"/><Relationship Id="rId237" Type="http://schemas.openxmlformats.org/officeDocument/2006/relationships/externalLink" Target="externalLinks/externalLink55.xml"/><Relationship Id="rId279" Type="http://schemas.openxmlformats.org/officeDocument/2006/relationships/externalLink" Target="externalLinks/externalLink97.xml"/><Relationship Id="rId43" Type="http://schemas.openxmlformats.org/officeDocument/2006/relationships/worksheet" Target="worksheets/sheet43.xml"/><Relationship Id="rId139" Type="http://schemas.openxmlformats.org/officeDocument/2006/relationships/worksheet" Target="worksheets/sheet139.xml"/><Relationship Id="rId290" Type="http://schemas.openxmlformats.org/officeDocument/2006/relationships/externalLink" Target="externalLinks/externalLink108.xml"/><Relationship Id="rId304" Type="http://schemas.openxmlformats.org/officeDocument/2006/relationships/externalLink" Target="externalLinks/externalLink122.xml"/><Relationship Id="rId85" Type="http://schemas.openxmlformats.org/officeDocument/2006/relationships/worksheet" Target="worksheets/sheet85.xml"/><Relationship Id="rId150" Type="http://schemas.openxmlformats.org/officeDocument/2006/relationships/worksheet" Target="worksheets/sheet150.xml"/><Relationship Id="rId192" Type="http://schemas.openxmlformats.org/officeDocument/2006/relationships/externalLink" Target="externalLinks/externalLink10.xml"/><Relationship Id="rId206" Type="http://schemas.openxmlformats.org/officeDocument/2006/relationships/externalLink" Target="externalLinks/externalLink24.xml"/><Relationship Id="rId248" Type="http://schemas.openxmlformats.org/officeDocument/2006/relationships/externalLink" Target="externalLinks/externalLink66.xml"/><Relationship Id="rId12" Type="http://schemas.openxmlformats.org/officeDocument/2006/relationships/worksheet" Target="worksheets/sheet12.xml"/><Relationship Id="rId108" Type="http://schemas.openxmlformats.org/officeDocument/2006/relationships/worksheet" Target="worksheets/sheet108.xml"/><Relationship Id="rId315" Type="http://schemas.openxmlformats.org/officeDocument/2006/relationships/externalLink" Target="externalLinks/externalLink133.xml"/><Relationship Id="rId54" Type="http://schemas.openxmlformats.org/officeDocument/2006/relationships/worksheet" Target="worksheets/sheet54.xml"/><Relationship Id="rId96" Type="http://schemas.openxmlformats.org/officeDocument/2006/relationships/worksheet" Target="worksheets/sheet96.xml"/><Relationship Id="rId161" Type="http://schemas.openxmlformats.org/officeDocument/2006/relationships/worksheet" Target="worksheets/sheet161.xml"/><Relationship Id="rId217" Type="http://schemas.openxmlformats.org/officeDocument/2006/relationships/externalLink" Target="externalLinks/externalLink35.xml"/><Relationship Id="rId259" Type="http://schemas.openxmlformats.org/officeDocument/2006/relationships/externalLink" Target="externalLinks/externalLink77.xml"/><Relationship Id="rId23" Type="http://schemas.openxmlformats.org/officeDocument/2006/relationships/worksheet" Target="worksheets/sheet23.xml"/><Relationship Id="rId119" Type="http://schemas.openxmlformats.org/officeDocument/2006/relationships/worksheet" Target="worksheets/sheet119.xml"/><Relationship Id="rId270" Type="http://schemas.openxmlformats.org/officeDocument/2006/relationships/externalLink" Target="externalLinks/externalLink88.xml"/><Relationship Id="rId65" Type="http://schemas.openxmlformats.org/officeDocument/2006/relationships/worksheet" Target="worksheets/sheet65.xml"/><Relationship Id="rId130" Type="http://schemas.openxmlformats.org/officeDocument/2006/relationships/worksheet" Target="worksheets/sheet130.xml"/><Relationship Id="rId172" Type="http://schemas.openxmlformats.org/officeDocument/2006/relationships/worksheet" Target="worksheets/sheet172.xml"/><Relationship Id="rId228" Type="http://schemas.openxmlformats.org/officeDocument/2006/relationships/externalLink" Target="externalLinks/externalLink46.xml"/><Relationship Id="rId281" Type="http://schemas.openxmlformats.org/officeDocument/2006/relationships/externalLink" Target="externalLinks/externalLink99.xml"/><Relationship Id="rId34" Type="http://schemas.openxmlformats.org/officeDocument/2006/relationships/worksheet" Target="worksheets/sheet34.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20" Type="http://schemas.openxmlformats.org/officeDocument/2006/relationships/worksheet" Target="worksheets/sheet120.xml"/><Relationship Id="rId141" Type="http://schemas.openxmlformats.org/officeDocument/2006/relationships/worksheet" Target="worksheets/sheet141.xml"/><Relationship Id="rId7" Type="http://schemas.openxmlformats.org/officeDocument/2006/relationships/worksheet" Target="worksheets/sheet7.xml"/><Relationship Id="rId162" Type="http://schemas.openxmlformats.org/officeDocument/2006/relationships/worksheet" Target="worksheets/sheet162.xml"/><Relationship Id="rId183" Type="http://schemas.openxmlformats.org/officeDocument/2006/relationships/externalLink" Target="externalLinks/externalLink1.xml"/><Relationship Id="rId218" Type="http://schemas.openxmlformats.org/officeDocument/2006/relationships/externalLink" Target="externalLinks/externalLink36.xml"/><Relationship Id="rId239" Type="http://schemas.openxmlformats.org/officeDocument/2006/relationships/externalLink" Target="externalLinks/externalLink57.xml"/><Relationship Id="rId250" Type="http://schemas.openxmlformats.org/officeDocument/2006/relationships/externalLink" Target="externalLinks/externalLink68.xml"/><Relationship Id="rId271" Type="http://schemas.openxmlformats.org/officeDocument/2006/relationships/externalLink" Target="externalLinks/externalLink89.xml"/><Relationship Id="rId292" Type="http://schemas.openxmlformats.org/officeDocument/2006/relationships/externalLink" Target="externalLinks/externalLink110.xml"/><Relationship Id="rId306" Type="http://schemas.openxmlformats.org/officeDocument/2006/relationships/externalLink" Target="externalLinks/externalLink124.xml"/><Relationship Id="rId24" Type="http://schemas.openxmlformats.org/officeDocument/2006/relationships/worksheet" Target="worksheets/sheet24.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31" Type="http://schemas.openxmlformats.org/officeDocument/2006/relationships/worksheet" Target="worksheets/sheet131.xml"/><Relationship Id="rId152" Type="http://schemas.openxmlformats.org/officeDocument/2006/relationships/worksheet" Target="worksheets/sheet152.xml"/><Relationship Id="rId173" Type="http://schemas.openxmlformats.org/officeDocument/2006/relationships/worksheet" Target="worksheets/sheet173.xml"/><Relationship Id="rId194" Type="http://schemas.openxmlformats.org/officeDocument/2006/relationships/externalLink" Target="externalLinks/externalLink12.xml"/><Relationship Id="rId208" Type="http://schemas.openxmlformats.org/officeDocument/2006/relationships/externalLink" Target="externalLinks/externalLink26.xml"/><Relationship Id="rId229" Type="http://schemas.openxmlformats.org/officeDocument/2006/relationships/externalLink" Target="externalLinks/externalLink47.xml"/><Relationship Id="rId240" Type="http://schemas.openxmlformats.org/officeDocument/2006/relationships/externalLink" Target="externalLinks/externalLink58.xml"/><Relationship Id="rId261" Type="http://schemas.openxmlformats.org/officeDocument/2006/relationships/externalLink" Target="externalLinks/externalLink79.xml"/><Relationship Id="rId14" Type="http://schemas.openxmlformats.org/officeDocument/2006/relationships/worksheet" Target="worksheets/sheet14.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282" Type="http://schemas.openxmlformats.org/officeDocument/2006/relationships/externalLink" Target="externalLinks/externalLink100.xml"/><Relationship Id="rId317" Type="http://schemas.openxmlformats.org/officeDocument/2006/relationships/styles" Target="styles.xml"/><Relationship Id="rId8" Type="http://schemas.openxmlformats.org/officeDocument/2006/relationships/worksheet" Target="worksheets/sheet8.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worksheet" Target="worksheets/sheet142.xml"/><Relationship Id="rId163" Type="http://schemas.openxmlformats.org/officeDocument/2006/relationships/worksheet" Target="worksheets/sheet163.xml"/><Relationship Id="rId184" Type="http://schemas.openxmlformats.org/officeDocument/2006/relationships/externalLink" Target="externalLinks/externalLink2.xml"/><Relationship Id="rId219" Type="http://schemas.openxmlformats.org/officeDocument/2006/relationships/externalLink" Target="externalLinks/externalLink37.xml"/><Relationship Id="rId230" Type="http://schemas.openxmlformats.org/officeDocument/2006/relationships/externalLink" Target="externalLinks/externalLink48.xml"/><Relationship Id="rId251" Type="http://schemas.openxmlformats.org/officeDocument/2006/relationships/externalLink" Target="externalLinks/externalLink69.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272" Type="http://schemas.openxmlformats.org/officeDocument/2006/relationships/externalLink" Target="externalLinks/externalLink90.xml"/><Relationship Id="rId293" Type="http://schemas.openxmlformats.org/officeDocument/2006/relationships/externalLink" Target="externalLinks/externalLink111.xml"/><Relationship Id="rId307" Type="http://schemas.openxmlformats.org/officeDocument/2006/relationships/externalLink" Target="externalLinks/externalLink125.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worksheet" Target="worksheets/sheet132.xml"/><Relationship Id="rId153" Type="http://schemas.openxmlformats.org/officeDocument/2006/relationships/worksheet" Target="worksheets/sheet153.xml"/><Relationship Id="rId174" Type="http://schemas.openxmlformats.org/officeDocument/2006/relationships/worksheet" Target="worksheets/sheet174.xml"/><Relationship Id="rId195" Type="http://schemas.openxmlformats.org/officeDocument/2006/relationships/externalLink" Target="externalLinks/externalLink13.xml"/><Relationship Id="rId209" Type="http://schemas.openxmlformats.org/officeDocument/2006/relationships/externalLink" Target="externalLinks/externalLink27.xml"/><Relationship Id="rId220" Type="http://schemas.openxmlformats.org/officeDocument/2006/relationships/externalLink" Target="externalLinks/externalLink38.xml"/><Relationship Id="rId241" Type="http://schemas.openxmlformats.org/officeDocument/2006/relationships/externalLink" Target="externalLinks/externalLink5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262" Type="http://schemas.openxmlformats.org/officeDocument/2006/relationships/externalLink" Target="externalLinks/externalLink80.xml"/><Relationship Id="rId283" Type="http://schemas.openxmlformats.org/officeDocument/2006/relationships/externalLink" Target="externalLinks/externalLink101.xml"/><Relationship Id="rId318" Type="http://schemas.openxmlformats.org/officeDocument/2006/relationships/sharedStrings" Target="sharedStrings.xml"/><Relationship Id="rId78" Type="http://schemas.openxmlformats.org/officeDocument/2006/relationships/worksheet" Target="worksheets/sheet78.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worksheet" Target="worksheets/sheet143.xml"/><Relationship Id="rId164" Type="http://schemas.openxmlformats.org/officeDocument/2006/relationships/worksheet" Target="worksheets/sheet164.xml"/><Relationship Id="rId185" Type="http://schemas.openxmlformats.org/officeDocument/2006/relationships/externalLink" Target="externalLinks/externalLink3.xml"/><Relationship Id="rId9" Type="http://schemas.openxmlformats.org/officeDocument/2006/relationships/worksheet" Target="worksheets/sheet9.xml"/><Relationship Id="rId210" Type="http://schemas.openxmlformats.org/officeDocument/2006/relationships/externalLink" Target="externalLinks/externalLink28.xml"/><Relationship Id="rId26" Type="http://schemas.openxmlformats.org/officeDocument/2006/relationships/worksheet" Target="worksheets/sheet26.xml"/><Relationship Id="rId231" Type="http://schemas.openxmlformats.org/officeDocument/2006/relationships/externalLink" Target="externalLinks/externalLink49.xml"/><Relationship Id="rId252" Type="http://schemas.openxmlformats.org/officeDocument/2006/relationships/externalLink" Target="externalLinks/externalLink70.xml"/><Relationship Id="rId273" Type="http://schemas.openxmlformats.org/officeDocument/2006/relationships/externalLink" Target="externalLinks/externalLink91.xml"/><Relationship Id="rId294" Type="http://schemas.openxmlformats.org/officeDocument/2006/relationships/externalLink" Target="externalLinks/externalLink112.xml"/><Relationship Id="rId308" Type="http://schemas.openxmlformats.org/officeDocument/2006/relationships/externalLink" Target="externalLinks/externalLink1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worksheet" Target="worksheets/sheet133.xml"/><Relationship Id="rId154" Type="http://schemas.openxmlformats.org/officeDocument/2006/relationships/worksheet" Target="worksheets/sheet154.xml"/><Relationship Id="rId175" Type="http://schemas.openxmlformats.org/officeDocument/2006/relationships/worksheet" Target="worksheets/sheet175.xml"/><Relationship Id="rId196" Type="http://schemas.openxmlformats.org/officeDocument/2006/relationships/externalLink" Target="externalLinks/externalLink14.xml"/><Relationship Id="rId200" Type="http://schemas.openxmlformats.org/officeDocument/2006/relationships/externalLink" Target="externalLinks/externalLink18.xml"/><Relationship Id="rId16" Type="http://schemas.openxmlformats.org/officeDocument/2006/relationships/worksheet" Target="worksheets/sheet16.xml"/><Relationship Id="rId221" Type="http://schemas.openxmlformats.org/officeDocument/2006/relationships/externalLink" Target="externalLinks/externalLink39.xml"/><Relationship Id="rId242" Type="http://schemas.openxmlformats.org/officeDocument/2006/relationships/externalLink" Target="externalLinks/externalLink60.xml"/><Relationship Id="rId263" Type="http://schemas.openxmlformats.org/officeDocument/2006/relationships/externalLink" Target="externalLinks/externalLink81.xml"/><Relationship Id="rId284" Type="http://schemas.openxmlformats.org/officeDocument/2006/relationships/externalLink" Target="externalLinks/externalLink102.xml"/><Relationship Id="rId319" Type="http://schemas.openxmlformats.org/officeDocument/2006/relationships/calcChain" Target="calcChain.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worksheet" Target="worksheets/sheet144.xml"/><Relationship Id="rId90" Type="http://schemas.openxmlformats.org/officeDocument/2006/relationships/worksheet" Target="worksheets/sheet90.xml"/><Relationship Id="rId165" Type="http://schemas.openxmlformats.org/officeDocument/2006/relationships/worksheet" Target="worksheets/sheet165.xml"/><Relationship Id="rId186" Type="http://schemas.openxmlformats.org/officeDocument/2006/relationships/externalLink" Target="externalLinks/externalLink4.xml"/><Relationship Id="rId211" Type="http://schemas.openxmlformats.org/officeDocument/2006/relationships/externalLink" Target="externalLinks/externalLink29.xml"/><Relationship Id="rId232" Type="http://schemas.openxmlformats.org/officeDocument/2006/relationships/externalLink" Target="externalLinks/externalLink50.xml"/><Relationship Id="rId253" Type="http://schemas.openxmlformats.org/officeDocument/2006/relationships/externalLink" Target="externalLinks/externalLink71.xml"/><Relationship Id="rId274" Type="http://schemas.openxmlformats.org/officeDocument/2006/relationships/externalLink" Target="externalLinks/externalLink92.xml"/><Relationship Id="rId295" Type="http://schemas.openxmlformats.org/officeDocument/2006/relationships/externalLink" Target="externalLinks/externalLink113.xml"/><Relationship Id="rId309" Type="http://schemas.openxmlformats.org/officeDocument/2006/relationships/externalLink" Target="externalLinks/externalLink127.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worksheet" Target="worksheets/sheet134.xml"/><Relationship Id="rId320" Type="http://schemas.openxmlformats.org/officeDocument/2006/relationships/customXml" Target="../customXml/item1.xml"/><Relationship Id="rId80" Type="http://schemas.openxmlformats.org/officeDocument/2006/relationships/worksheet" Target="worksheets/sheet80.xml"/><Relationship Id="rId155" Type="http://schemas.openxmlformats.org/officeDocument/2006/relationships/worksheet" Target="worksheets/sheet155.xml"/><Relationship Id="rId176" Type="http://schemas.openxmlformats.org/officeDocument/2006/relationships/worksheet" Target="worksheets/sheet176.xml"/><Relationship Id="rId197" Type="http://schemas.openxmlformats.org/officeDocument/2006/relationships/externalLink" Target="externalLinks/externalLink15.xml"/><Relationship Id="rId201" Type="http://schemas.openxmlformats.org/officeDocument/2006/relationships/externalLink" Target="externalLinks/externalLink19.xml"/><Relationship Id="rId222" Type="http://schemas.openxmlformats.org/officeDocument/2006/relationships/externalLink" Target="externalLinks/externalLink40.xml"/><Relationship Id="rId243" Type="http://schemas.openxmlformats.org/officeDocument/2006/relationships/externalLink" Target="externalLinks/externalLink61.xml"/><Relationship Id="rId264" Type="http://schemas.openxmlformats.org/officeDocument/2006/relationships/externalLink" Target="externalLinks/externalLink82.xml"/><Relationship Id="rId285" Type="http://schemas.openxmlformats.org/officeDocument/2006/relationships/externalLink" Target="externalLinks/externalLink103.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 Id="rId310" Type="http://schemas.openxmlformats.org/officeDocument/2006/relationships/externalLink" Target="externalLinks/externalLink128.xml"/><Relationship Id="rId70" Type="http://schemas.openxmlformats.org/officeDocument/2006/relationships/worksheet" Target="worksheets/sheet70.xml"/><Relationship Id="rId91" Type="http://schemas.openxmlformats.org/officeDocument/2006/relationships/worksheet" Target="worksheets/sheet91.xml"/><Relationship Id="rId145" Type="http://schemas.openxmlformats.org/officeDocument/2006/relationships/worksheet" Target="worksheets/sheet145.xml"/><Relationship Id="rId166" Type="http://schemas.openxmlformats.org/officeDocument/2006/relationships/worksheet" Target="worksheets/sheet166.xml"/><Relationship Id="rId187" Type="http://schemas.openxmlformats.org/officeDocument/2006/relationships/externalLink" Target="externalLinks/externalLink5.xml"/><Relationship Id="rId1" Type="http://schemas.openxmlformats.org/officeDocument/2006/relationships/worksheet" Target="worksheets/sheet1.xml"/><Relationship Id="rId212" Type="http://schemas.openxmlformats.org/officeDocument/2006/relationships/externalLink" Target="externalLinks/externalLink30.xml"/><Relationship Id="rId233" Type="http://schemas.openxmlformats.org/officeDocument/2006/relationships/externalLink" Target="externalLinks/externalLink51.xml"/><Relationship Id="rId254" Type="http://schemas.openxmlformats.org/officeDocument/2006/relationships/externalLink" Target="externalLinks/externalLink72.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275" Type="http://schemas.openxmlformats.org/officeDocument/2006/relationships/externalLink" Target="externalLinks/externalLink93.xml"/><Relationship Id="rId296" Type="http://schemas.openxmlformats.org/officeDocument/2006/relationships/externalLink" Target="externalLinks/externalLink114.xml"/><Relationship Id="rId300" Type="http://schemas.openxmlformats.org/officeDocument/2006/relationships/externalLink" Target="externalLinks/externalLink118.xml"/><Relationship Id="rId60" Type="http://schemas.openxmlformats.org/officeDocument/2006/relationships/worksheet" Target="worksheets/sheet60.xml"/><Relationship Id="rId81" Type="http://schemas.openxmlformats.org/officeDocument/2006/relationships/worksheet" Target="worksheets/sheet81.xml"/><Relationship Id="rId135" Type="http://schemas.openxmlformats.org/officeDocument/2006/relationships/worksheet" Target="worksheets/sheet135.xml"/><Relationship Id="rId156" Type="http://schemas.openxmlformats.org/officeDocument/2006/relationships/worksheet" Target="worksheets/sheet156.xml"/><Relationship Id="rId177" Type="http://schemas.openxmlformats.org/officeDocument/2006/relationships/worksheet" Target="worksheets/sheet177.xml"/><Relationship Id="rId198" Type="http://schemas.openxmlformats.org/officeDocument/2006/relationships/externalLink" Target="externalLinks/externalLink16.xml"/><Relationship Id="rId321" Type="http://schemas.openxmlformats.org/officeDocument/2006/relationships/customXml" Target="../customXml/item2.xml"/><Relationship Id="rId202" Type="http://schemas.openxmlformats.org/officeDocument/2006/relationships/externalLink" Target="externalLinks/externalLink20.xml"/><Relationship Id="rId223" Type="http://schemas.openxmlformats.org/officeDocument/2006/relationships/externalLink" Target="externalLinks/externalLink41.xml"/><Relationship Id="rId244" Type="http://schemas.openxmlformats.org/officeDocument/2006/relationships/externalLink" Target="externalLinks/externalLink62.xml"/><Relationship Id="rId18" Type="http://schemas.openxmlformats.org/officeDocument/2006/relationships/worksheet" Target="worksheets/sheet18.xml"/><Relationship Id="rId39" Type="http://schemas.openxmlformats.org/officeDocument/2006/relationships/worksheet" Target="worksheets/sheet39.xml"/><Relationship Id="rId265" Type="http://schemas.openxmlformats.org/officeDocument/2006/relationships/externalLink" Target="externalLinks/externalLink83.xml"/><Relationship Id="rId286" Type="http://schemas.openxmlformats.org/officeDocument/2006/relationships/externalLink" Target="externalLinks/externalLink104.xml"/><Relationship Id="rId50" Type="http://schemas.openxmlformats.org/officeDocument/2006/relationships/worksheet" Target="worksheets/sheet50.xml"/><Relationship Id="rId104" Type="http://schemas.openxmlformats.org/officeDocument/2006/relationships/worksheet" Target="worksheets/sheet104.xml"/><Relationship Id="rId125" Type="http://schemas.openxmlformats.org/officeDocument/2006/relationships/worksheet" Target="worksheets/sheet125.xml"/><Relationship Id="rId146" Type="http://schemas.openxmlformats.org/officeDocument/2006/relationships/worksheet" Target="worksheets/sheet146.xml"/><Relationship Id="rId167" Type="http://schemas.openxmlformats.org/officeDocument/2006/relationships/worksheet" Target="worksheets/sheet167.xml"/><Relationship Id="rId188" Type="http://schemas.openxmlformats.org/officeDocument/2006/relationships/externalLink" Target="externalLinks/externalLink6.xml"/><Relationship Id="rId311" Type="http://schemas.openxmlformats.org/officeDocument/2006/relationships/externalLink" Target="externalLinks/externalLink129.xml"/><Relationship Id="rId71" Type="http://schemas.openxmlformats.org/officeDocument/2006/relationships/worksheet" Target="worksheets/sheet71.xml"/><Relationship Id="rId92" Type="http://schemas.openxmlformats.org/officeDocument/2006/relationships/worksheet" Target="worksheets/sheet92.xml"/><Relationship Id="rId213" Type="http://schemas.openxmlformats.org/officeDocument/2006/relationships/externalLink" Target="externalLinks/externalLink31.xml"/><Relationship Id="rId234" Type="http://schemas.openxmlformats.org/officeDocument/2006/relationships/externalLink" Target="externalLinks/externalLink52.xml"/><Relationship Id="rId2" Type="http://schemas.openxmlformats.org/officeDocument/2006/relationships/worksheet" Target="worksheets/sheet2.xml"/><Relationship Id="rId29" Type="http://schemas.openxmlformats.org/officeDocument/2006/relationships/worksheet" Target="worksheets/sheet29.xml"/><Relationship Id="rId255" Type="http://schemas.openxmlformats.org/officeDocument/2006/relationships/externalLink" Target="externalLinks/externalLink73.xml"/><Relationship Id="rId276" Type="http://schemas.openxmlformats.org/officeDocument/2006/relationships/externalLink" Target="externalLinks/externalLink94.xml"/><Relationship Id="rId297" Type="http://schemas.openxmlformats.org/officeDocument/2006/relationships/externalLink" Target="externalLinks/externalLink115.xml"/><Relationship Id="rId40" Type="http://schemas.openxmlformats.org/officeDocument/2006/relationships/worksheet" Target="worksheets/sheet40.xml"/><Relationship Id="rId115" Type="http://schemas.openxmlformats.org/officeDocument/2006/relationships/worksheet" Target="worksheets/sheet115.xml"/><Relationship Id="rId136" Type="http://schemas.openxmlformats.org/officeDocument/2006/relationships/worksheet" Target="worksheets/sheet136.xml"/><Relationship Id="rId157" Type="http://schemas.openxmlformats.org/officeDocument/2006/relationships/worksheet" Target="worksheets/sheet157.xml"/><Relationship Id="rId178" Type="http://schemas.openxmlformats.org/officeDocument/2006/relationships/worksheet" Target="worksheets/sheet178.xml"/><Relationship Id="rId301" Type="http://schemas.openxmlformats.org/officeDocument/2006/relationships/externalLink" Target="externalLinks/externalLink119.xml"/><Relationship Id="rId322" Type="http://schemas.openxmlformats.org/officeDocument/2006/relationships/customXml" Target="../customXml/item3.xml"/><Relationship Id="rId61" Type="http://schemas.openxmlformats.org/officeDocument/2006/relationships/worksheet" Target="worksheets/sheet61.xml"/><Relationship Id="rId82" Type="http://schemas.openxmlformats.org/officeDocument/2006/relationships/worksheet" Target="worksheets/sheet82.xml"/><Relationship Id="rId199" Type="http://schemas.openxmlformats.org/officeDocument/2006/relationships/externalLink" Target="externalLinks/externalLink17.xml"/><Relationship Id="rId203" Type="http://schemas.openxmlformats.org/officeDocument/2006/relationships/externalLink" Target="externalLinks/externalLink21.xml"/><Relationship Id="rId19" Type="http://schemas.openxmlformats.org/officeDocument/2006/relationships/worksheet" Target="worksheets/sheet19.xml"/><Relationship Id="rId224" Type="http://schemas.openxmlformats.org/officeDocument/2006/relationships/externalLink" Target="externalLinks/externalLink42.xml"/><Relationship Id="rId245" Type="http://schemas.openxmlformats.org/officeDocument/2006/relationships/externalLink" Target="externalLinks/externalLink63.xml"/><Relationship Id="rId266" Type="http://schemas.openxmlformats.org/officeDocument/2006/relationships/externalLink" Target="externalLinks/externalLink84.xml"/><Relationship Id="rId287" Type="http://schemas.openxmlformats.org/officeDocument/2006/relationships/externalLink" Target="externalLinks/externalLink105.xml"/><Relationship Id="rId30" Type="http://schemas.openxmlformats.org/officeDocument/2006/relationships/worksheet" Target="worksheets/sheet30.xml"/><Relationship Id="rId105" Type="http://schemas.openxmlformats.org/officeDocument/2006/relationships/worksheet" Target="worksheets/sheet105.xml"/><Relationship Id="rId126" Type="http://schemas.openxmlformats.org/officeDocument/2006/relationships/worksheet" Target="worksheets/sheet126.xml"/><Relationship Id="rId147" Type="http://schemas.openxmlformats.org/officeDocument/2006/relationships/worksheet" Target="worksheets/sheet147.xml"/><Relationship Id="rId168" Type="http://schemas.openxmlformats.org/officeDocument/2006/relationships/worksheet" Target="worksheets/sheet168.xml"/><Relationship Id="rId312" Type="http://schemas.openxmlformats.org/officeDocument/2006/relationships/externalLink" Target="externalLinks/externalLink130.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189" Type="http://schemas.openxmlformats.org/officeDocument/2006/relationships/externalLink" Target="externalLinks/externalLink7.xml"/><Relationship Id="rId3" Type="http://schemas.openxmlformats.org/officeDocument/2006/relationships/worksheet" Target="worksheets/sheet3.xml"/><Relationship Id="rId214" Type="http://schemas.openxmlformats.org/officeDocument/2006/relationships/externalLink" Target="externalLinks/externalLink32.xml"/><Relationship Id="rId235" Type="http://schemas.openxmlformats.org/officeDocument/2006/relationships/externalLink" Target="externalLinks/externalLink53.xml"/><Relationship Id="rId256" Type="http://schemas.openxmlformats.org/officeDocument/2006/relationships/externalLink" Target="externalLinks/externalLink74.xml"/><Relationship Id="rId277" Type="http://schemas.openxmlformats.org/officeDocument/2006/relationships/externalLink" Target="externalLinks/externalLink95.xml"/><Relationship Id="rId298" Type="http://schemas.openxmlformats.org/officeDocument/2006/relationships/externalLink" Target="externalLinks/externalLink116.xml"/><Relationship Id="rId116" Type="http://schemas.openxmlformats.org/officeDocument/2006/relationships/worksheet" Target="worksheets/sheet116.xml"/><Relationship Id="rId137" Type="http://schemas.openxmlformats.org/officeDocument/2006/relationships/worksheet" Target="worksheets/sheet137.xml"/><Relationship Id="rId158" Type="http://schemas.openxmlformats.org/officeDocument/2006/relationships/worksheet" Target="worksheets/sheet158.xml"/><Relationship Id="rId302" Type="http://schemas.openxmlformats.org/officeDocument/2006/relationships/externalLink" Target="externalLinks/externalLink120.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179" Type="http://schemas.openxmlformats.org/officeDocument/2006/relationships/worksheet" Target="worksheets/sheet179.xml"/><Relationship Id="rId190" Type="http://schemas.openxmlformats.org/officeDocument/2006/relationships/externalLink" Target="externalLinks/externalLink8.xml"/><Relationship Id="rId204" Type="http://schemas.openxmlformats.org/officeDocument/2006/relationships/externalLink" Target="externalLinks/externalLink22.xml"/><Relationship Id="rId225" Type="http://schemas.openxmlformats.org/officeDocument/2006/relationships/externalLink" Target="externalLinks/externalLink43.xml"/><Relationship Id="rId246" Type="http://schemas.openxmlformats.org/officeDocument/2006/relationships/externalLink" Target="externalLinks/externalLink64.xml"/><Relationship Id="rId267" Type="http://schemas.openxmlformats.org/officeDocument/2006/relationships/externalLink" Target="externalLinks/externalLink85.xml"/><Relationship Id="rId288" Type="http://schemas.openxmlformats.org/officeDocument/2006/relationships/externalLink" Target="externalLinks/externalLink106.xml"/><Relationship Id="rId106" Type="http://schemas.openxmlformats.org/officeDocument/2006/relationships/worksheet" Target="worksheets/sheet106.xml"/><Relationship Id="rId127" Type="http://schemas.openxmlformats.org/officeDocument/2006/relationships/worksheet" Target="worksheets/sheet127.xml"/><Relationship Id="rId313" Type="http://schemas.openxmlformats.org/officeDocument/2006/relationships/externalLink" Target="externalLinks/externalLink131.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94" Type="http://schemas.openxmlformats.org/officeDocument/2006/relationships/worksheet" Target="worksheets/sheet94.xml"/><Relationship Id="rId148" Type="http://schemas.openxmlformats.org/officeDocument/2006/relationships/worksheet" Target="worksheets/sheet148.xml"/><Relationship Id="rId169" Type="http://schemas.openxmlformats.org/officeDocument/2006/relationships/worksheet" Target="worksheets/sheet169.xml"/><Relationship Id="rId4" Type="http://schemas.openxmlformats.org/officeDocument/2006/relationships/worksheet" Target="worksheets/sheet4.xml"/><Relationship Id="rId180" Type="http://schemas.openxmlformats.org/officeDocument/2006/relationships/worksheet" Target="worksheets/sheet180.xml"/><Relationship Id="rId215" Type="http://schemas.openxmlformats.org/officeDocument/2006/relationships/externalLink" Target="externalLinks/externalLink33.xml"/><Relationship Id="rId236" Type="http://schemas.openxmlformats.org/officeDocument/2006/relationships/externalLink" Target="externalLinks/externalLink54.xml"/><Relationship Id="rId257" Type="http://schemas.openxmlformats.org/officeDocument/2006/relationships/externalLink" Target="externalLinks/externalLink75.xml"/><Relationship Id="rId278" Type="http://schemas.openxmlformats.org/officeDocument/2006/relationships/externalLink" Target="externalLinks/externalLink96.xml"/><Relationship Id="rId303" Type="http://schemas.openxmlformats.org/officeDocument/2006/relationships/externalLink" Target="externalLinks/externalLink121.xml"/><Relationship Id="rId42" Type="http://schemas.openxmlformats.org/officeDocument/2006/relationships/worksheet" Target="worksheets/sheet42.xml"/><Relationship Id="rId84" Type="http://schemas.openxmlformats.org/officeDocument/2006/relationships/worksheet" Target="worksheets/sheet84.xml"/><Relationship Id="rId138" Type="http://schemas.openxmlformats.org/officeDocument/2006/relationships/worksheet" Target="worksheets/sheet138.xml"/><Relationship Id="rId191" Type="http://schemas.openxmlformats.org/officeDocument/2006/relationships/externalLink" Target="externalLinks/externalLink9.xml"/><Relationship Id="rId205" Type="http://schemas.openxmlformats.org/officeDocument/2006/relationships/externalLink" Target="externalLinks/externalLink23.xml"/><Relationship Id="rId247" Type="http://schemas.openxmlformats.org/officeDocument/2006/relationships/externalLink" Target="externalLinks/externalLink65.xml"/><Relationship Id="rId107" Type="http://schemas.openxmlformats.org/officeDocument/2006/relationships/worksheet" Target="worksheets/sheet107.xml"/><Relationship Id="rId289" Type="http://schemas.openxmlformats.org/officeDocument/2006/relationships/externalLink" Target="externalLinks/externalLink107.xml"/><Relationship Id="rId11" Type="http://schemas.openxmlformats.org/officeDocument/2006/relationships/worksheet" Target="worksheets/sheet11.xml"/><Relationship Id="rId53" Type="http://schemas.openxmlformats.org/officeDocument/2006/relationships/worksheet" Target="worksheets/sheet53.xml"/><Relationship Id="rId149" Type="http://schemas.openxmlformats.org/officeDocument/2006/relationships/worksheet" Target="worksheets/sheet149.xml"/><Relationship Id="rId314" Type="http://schemas.openxmlformats.org/officeDocument/2006/relationships/externalLink" Target="externalLinks/externalLink132.xml"/><Relationship Id="rId95" Type="http://schemas.openxmlformats.org/officeDocument/2006/relationships/worksheet" Target="worksheets/sheet95.xml"/><Relationship Id="rId160" Type="http://schemas.openxmlformats.org/officeDocument/2006/relationships/worksheet" Target="worksheets/sheet160.xml"/><Relationship Id="rId216" Type="http://schemas.openxmlformats.org/officeDocument/2006/relationships/externalLink" Target="externalLinks/externalLink34.xml"/><Relationship Id="rId258" Type="http://schemas.openxmlformats.org/officeDocument/2006/relationships/externalLink" Target="externalLinks/externalLink76.xml"/><Relationship Id="rId22" Type="http://schemas.openxmlformats.org/officeDocument/2006/relationships/worksheet" Target="worksheets/sheet22.xml"/><Relationship Id="rId64" Type="http://schemas.openxmlformats.org/officeDocument/2006/relationships/worksheet" Target="worksheets/sheet64.xml"/><Relationship Id="rId118" Type="http://schemas.openxmlformats.org/officeDocument/2006/relationships/worksheet" Target="worksheets/sheet118.xml"/><Relationship Id="rId171" Type="http://schemas.openxmlformats.org/officeDocument/2006/relationships/worksheet" Target="worksheets/sheet171.xml"/><Relationship Id="rId227" Type="http://schemas.openxmlformats.org/officeDocument/2006/relationships/externalLink" Target="externalLinks/externalLink45.xml"/><Relationship Id="rId269" Type="http://schemas.openxmlformats.org/officeDocument/2006/relationships/externalLink" Target="externalLinks/externalLink87.xml"/><Relationship Id="rId33" Type="http://schemas.openxmlformats.org/officeDocument/2006/relationships/worksheet" Target="worksheets/sheet33.xml"/><Relationship Id="rId129" Type="http://schemas.openxmlformats.org/officeDocument/2006/relationships/worksheet" Target="worksheets/sheet129.xml"/><Relationship Id="rId280" Type="http://schemas.openxmlformats.org/officeDocument/2006/relationships/externalLink" Target="externalLinks/externalLink98.xml"/><Relationship Id="rId75" Type="http://schemas.openxmlformats.org/officeDocument/2006/relationships/worksheet" Target="worksheets/sheet75.xml"/><Relationship Id="rId140" Type="http://schemas.openxmlformats.org/officeDocument/2006/relationships/worksheet" Target="worksheets/sheet140.xml"/><Relationship Id="rId182" Type="http://schemas.openxmlformats.org/officeDocument/2006/relationships/worksheet" Target="worksheets/sheet182.xml"/><Relationship Id="rId6" Type="http://schemas.openxmlformats.org/officeDocument/2006/relationships/worksheet" Target="worksheets/sheet6.xml"/><Relationship Id="rId238" Type="http://schemas.openxmlformats.org/officeDocument/2006/relationships/externalLink" Target="externalLinks/externalLink56.xml"/><Relationship Id="rId291" Type="http://schemas.openxmlformats.org/officeDocument/2006/relationships/externalLink" Target="externalLinks/externalLink109.xml"/><Relationship Id="rId305" Type="http://schemas.openxmlformats.org/officeDocument/2006/relationships/externalLink" Target="externalLinks/externalLink123.xml"/><Relationship Id="rId44" Type="http://schemas.openxmlformats.org/officeDocument/2006/relationships/worksheet" Target="worksheets/sheet44.xml"/><Relationship Id="rId86" Type="http://schemas.openxmlformats.org/officeDocument/2006/relationships/worksheet" Target="worksheets/sheet86.xml"/><Relationship Id="rId151" Type="http://schemas.openxmlformats.org/officeDocument/2006/relationships/worksheet" Target="worksheets/sheet151.xml"/><Relationship Id="rId193" Type="http://schemas.openxmlformats.org/officeDocument/2006/relationships/externalLink" Target="externalLinks/externalLink11.xml"/><Relationship Id="rId207" Type="http://schemas.openxmlformats.org/officeDocument/2006/relationships/externalLink" Target="externalLinks/externalLink25.xml"/><Relationship Id="rId249" Type="http://schemas.openxmlformats.org/officeDocument/2006/relationships/externalLink" Target="externalLinks/externalLink67.xml"/><Relationship Id="rId13" Type="http://schemas.openxmlformats.org/officeDocument/2006/relationships/worksheet" Target="worksheets/sheet13.xml"/><Relationship Id="rId109" Type="http://schemas.openxmlformats.org/officeDocument/2006/relationships/worksheet" Target="worksheets/sheet109.xml"/><Relationship Id="rId260" Type="http://schemas.openxmlformats.org/officeDocument/2006/relationships/externalLink" Target="externalLinks/externalLink78.xml"/><Relationship Id="rId316" Type="http://schemas.openxmlformats.org/officeDocument/2006/relationships/theme" Target="theme/theme1.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GB"/>
  <c:roundedCorners val="0"/>
  <mc:AlternateContent xmlns:mc="http://schemas.openxmlformats.org/markup-compatibility/2006">
    <mc:Choice xmlns:c14="http://schemas.microsoft.com/office/drawing/2007/8/2/chart" Requires="c14">
      <c14:style val="102"/>
    </mc:Choice>
    <mc:Fallback>
      <c:style val="2"/>
    </mc:Fallback>
  </mc:AlternateContent>
  <c:chart>
    <c:title>
      <c:overlay val="0"/>
      <c:spPr>
        <a:noFill/>
        <a:ln w="25400">
          <a:noFill/>
        </a:ln>
      </c:spPr>
      <c:txPr>
        <a:bodyPr/>
        <a:lstStyle/>
        <a:p>
          <a:pPr>
            <a:defRPr sz="175" b="0" i="0" u="none" strike="noStrike" baseline="0">
              <a:solidFill>
                <a:srgbClr val="000000"/>
              </a:solidFill>
              <a:latin typeface="Arial"/>
              <a:ea typeface="Arial"/>
              <a:cs typeface="Arial"/>
            </a:defRPr>
          </a:pPr>
          <a:endParaRPr lang="en-MU"/>
        </a:p>
      </c:txPr>
    </c:title>
    <c:autoTitleDeleted val="0"/>
    <c:plotArea>
      <c:layout/>
      <c:pieChart>
        <c:varyColors val="1"/>
        <c:ser>
          <c:idx val="0"/>
          <c:order val="0"/>
          <c:spPr>
            <a:solidFill>
              <a:srgbClr val="9999FF"/>
            </a:solidFill>
            <a:ln w="12700">
              <a:solidFill>
                <a:srgbClr val="000000"/>
              </a:solidFill>
              <a:prstDash val="solid"/>
            </a:ln>
          </c:spPr>
          <c:explosion val="25"/>
          <c:dPt>
            <c:idx val="0"/>
            <c:bubble3D val="0"/>
            <c:extLst>
              <c:ext xmlns:c16="http://schemas.microsoft.com/office/drawing/2014/chart" uri="{C3380CC4-5D6E-409C-BE32-E72D297353CC}">
                <c16:uniqueId val="{00000000-4807-4349-8103-A18CEB3BC950}"/>
              </c:ext>
            </c:extLst>
          </c:dPt>
          <c:dPt>
            <c:idx val="1"/>
            <c:bubble3D val="0"/>
            <c:spPr>
              <a:solidFill>
                <a:srgbClr val="993366"/>
              </a:solidFill>
              <a:ln w="12700">
                <a:solidFill>
                  <a:srgbClr val="000000"/>
                </a:solidFill>
                <a:prstDash val="solid"/>
              </a:ln>
            </c:spPr>
            <c:extLst>
              <c:ext xmlns:c16="http://schemas.microsoft.com/office/drawing/2014/chart" uri="{C3380CC4-5D6E-409C-BE32-E72D297353CC}">
                <c16:uniqueId val="{00000002-4807-4349-8103-A18CEB3BC950}"/>
              </c:ext>
            </c:extLst>
          </c:dPt>
          <c:dPt>
            <c:idx val="2"/>
            <c:bubble3D val="0"/>
            <c:spPr>
              <a:solidFill>
                <a:srgbClr val="FFFFCC"/>
              </a:solidFill>
              <a:ln w="12700">
                <a:solidFill>
                  <a:srgbClr val="000000"/>
                </a:solidFill>
                <a:prstDash val="solid"/>
              </a:ln>
            </c:spPr>
            <c:extLst>
              <c:ext xmlns:c16="http://schemas.microsoft.com/office/drawing/2014/chart" uri="{C3380CC4-5D6E-409C-BE32-E72D297353CC}">
                <c16:uniqueId val="{00000004-4807-4349-8103-A18CEB3BC950}"/>
              </c:ext>
            </c:extLst>
          </c:dPt>
          <c:dPt>
            <c:idx val="3"/>
            <c:bubble3D val="0"/>
            <c:spPr>
              <a:solidFill>
                <a:srgbClr val="CCFFFF"/>
              </a:solidFill>
              <a:ln w="12700">
                <a:solidFill>
                  <a:srgbClr val="000000"/>
                </a:solidFill>
                <a:prstDash val="solid"/>
              </a:ln>
            </c:spPr>
            <c:extLst>
              <c:ext xmlns:c16="http://schemas.microsoft.com/office/drawing/2014/chart" uri="{C3380CC4-5D6E-409C-BE32-E72D297353CC}">
                <c16:uniqueId val="{00000006-4807-4349-8103-A18CEB3BC950}"/>
              </c:ext>
            </c:extLst>
          </c:dPt>
          <c:dPt>
            <c:idx val="4"/>
            <c:bubble3D val="0"/>
            <c:spPr>
              <a:solidFill>
                <a:srgbClr val="660066"/>
              </a:solidFill>
              <a:ln w="12700">
                <a:solidFill>
                  <a:srgbClr val="000000"/>
                </a:solidFill>
                <a:prstDash val="solid"/>
              </a:ln>
            </c:spPr>
            <c:extLst>
              <c:ext xmlns:c16="http://schemas.microsoft.com/office/drawing/2014/chart" uri="{C3380CC4-5D6E-409C-BE32-E72D297353CC}">
                <c16:uniqueId val="{00000008-4807-4349-8103-A18CEB3BC950}"/>
              </c:ext>
            </c:extLst>
          </c:dPt>
          <c:dPt>
            <c:idx val="5"/>
            <c:bubble3D val="0"/>
            <c:spPr>
              <a:solidFill>
                <a:srgbClr val="FF8080"/>
              </a:solidFill>
              <a:ln w="12700">
                <a:solidFill>
                  <a:srgbClr val="000000"/>
                </a:solidFill>
                <a:prstDash val="solid"/>
              </a:ln>
            </c:spPr>
            <c:extLst>
              <c:ext xmlns:c16="http://schemas.microsoft.com/office/drawing/2014/chart" uri="{C3380CC4-5D6E-409C-BE32-E72D297353CC}">
                <c16:uniqueId val="{0000000A-4807-4349-8103-A18CEB3BC950}"/>
              </c:ext>
            </c:extLst>
          </c:dPt>
          <c:dPt>
            <c:idx val="6"/>
            <c:bubble3D val="0"/>
            <c:spPr>
              <a:solidFill>
                <a:srgbClr val="0066CC"/>
              </a:solidFill>
              <a:ln w="12700">
                <a:solidFill>
                  <a:srgbClr val="000000"/>
                </a:solidFill>
                <a:prstDash val="solid"/>
              </a:ln>
            </c:spPr>
            <c:extLst>
              <c:ext xmlns:c16="http://schemas.microsoft.com/office/drawing/2014/chart" uri="{C3380CC4-5D6E-409C-BE32-E72D297353CC}">
                <c16:uniqueId val="{0000000C-4807-4349-8103-A18CEB3BC950}"/>
              </c:ext>
            </c:extLst>
          </c:dPt>
          <c:dPt>
            <c:idx val="7"/>
            <c:bubble3D val="0"/>
            <c:spPr>
              <a:solidFill>
                <a:srgbClr val="CCCCFF"/>
              </a:solidFill>
              <a:ln w="12700">
                <a:solidFill>
                  <a:srgbClr val="000000"/>
                </a:solidFill>
                <a:prstDash val="solid"/>
              </a:ln>
            </c:spPr>
            <c:extLst>
              <c:ext xmlns:c16="http://schemas.microsoft.com/office/drawing/2014/chart" uri="{C3380CC4-5D6E-409C-BE32-E72D297353CC}">
                <c16:uniqueId val="{0000000E-4807-4349-8103-A18CEB3BC950}"/>
              </c:ext>
            </c:extLst>
          </c:dPt>
          <c:val>
            <c:numLit>
              <c:formatCode>General</c:formatCode>
              <c:ptCount val="8"/>
              <c:pt idx="0">
                <c:v>0</c:v>
              </c:pt>
              <c:pt idx="2">
                <c:v>0</c:v>
              </c:pt>
              <c:pt idx="3">
                <c:v>0</c:v>
              </c:pt>
              <c:pt idx="5">
                <c:v>0</c:v>
              </c:pt>
              <c:pt idx="7">
                <c:v>0</c:v>
              </c:pt>
            </c:numLit>
          </c:val>
          <c:extLst>
            <c:ext xmlns:c16="http://schemas.microsoft.com/office/drawing/2014/chart" uri="{C3380CC4-5D6E-409C-BE32-E72D297353CC}">
              <c16:uniqueId val="{0000000F-4807-4349-8103-A18CEB3BC950}"/>
            </c:ext>
          </c:extLst>
        </c:ser>
        <c:dLbls>
          <c:showLegendKey val="0"/>
          <c:showVal val="0"/>
          <c:showCatName val="0"/>
          <c:showSerName val="0"/>
          <c:showPercent val="0"/>
          <c:showBubbleSize val="0"/>
          <c:showLeaderLines val="1"/>
        </c:dLbls>
        <c:firstSliceAng val="0"/>
      </c:pieChart>
      <c:spPr>
        <a:noFill/>
        <a:ln w="25400">
          <a:noFill/>
        </a:ln>
      </c:spPr>
    </c:plotArea>
    <c:legend>
      <c:legendPos val="r"/>
      <c:overlay val="0"/>
      <c:spPr>
        <a:solidFill>
          <a:srgbClr val="FFFFFF"/>
        </a:solidFill>
        <a:ln w="3175">
          <a:solidFill>
            <a:srgbClr val="000000"/>
          </a:solidFill>
          <a:prstDash val="solid"/>
        </a:ln>
      </c:spPr>
      <c:txPr>
        <a:bodyPr/>
        <a:lstStyle/>
        <a:p>
          <a:pPr rtl="0">
            <a:defRPr sz="105" b="0" i="0" u="none" strike="noStrike" baseline="0">
              <a:solidFill>
                <a:srgbClr val="000000"/>
              </a:solidFill>
              <a:latin typeface="Arial"/>
              <a:ea typeface="Arial"/>
              <a:cs typeface="Arial"/>
            </a:defRPr>
          </a:pPr>
          <a:endParaRPr lang="en-MU"/>
        </a:p>
      </c:txPr>
    </c:legend>
    <c:plotVisOnly val="1"/>
    <c:dispBlanksAs val="zero"/>
    <c:showDLblsOverMax val="0"/>
  </c:chart>
  <c:spPr>
    <a:solidFill>
      <a:srgbClr val="FFFFFF"/>
    </a:solidFill>
    <a:ln w="3175">
      <a:solidFill>
        <a:srgbClr val="000000"/>
      </a:solidFill>
      <a:prstDash val="solid"/>
    </a:ln>
  </c:spPr>
  <c:txPr>
    <a:bodyPr/>
    <a:lstStyle/>
    <a:p>
      <a:pPr>
        <a:defRPr sz="175" b="0" i="0" u="none" strike="noStrike" baseline="0">
          <a:solidFill>
            <a:srgbClr val="000000"/>
          </a:solidFill>
          <a:latin typeface="Arial"/>
          <a:ea typeface="Arial"/>
          <a:cs typeface="Arial"/>
        </a:defRPr>
      </a:pPr>
      <a:endParaRPr lang="en-MU"/>
    </a:p>
  </c:txPr>
  <c:printSettings>
    <c:headerFooter alignWithMargins="0"/>
    <c:pageMargins b="1" l="0.75000000000000022" r="0.75000000000000022" t="1" header="0.5" footer="0.5"/>
    <c:pageSetup/>
  </c:printSettings>
</c:chartSpace>
</file>

<file path=xl/drawings/_rels/drawing8.xml.rels><?xml version="1.0" encoding="UTF-8" standalone="yes"?>
<Relationships xmlns="http://schemas.openxmlformats.org/package/2006/relationships"><Relationship Id="rId1" Type="http://schemas.openxmlformats.org/officeDocument/2006/relationships/chart" Target="../charts/chart1.xml"/></Relationships>
</file>

<file path=xl/drawings/drawing1.xml><?xml version="1.0" encoding="utf-8"?>
<xdr:wsDr xmlns:xdr="http://schemas.openxmlformats.org/drawingml/2006/spreadsheetDrawing" xmlns:a="http://schemas.openxmlformats.org/drawingml/2006/main">
  <xdr:twoCellAnchor>
    <xdr:from>
      <xdr:col>0</xdr:col>
      <xdr:colOff>0</xdr:colOff>
      <xdr:row>21</xdr:row>
      <xdr:rowOff>209550</xdr:rowOff>
    </xdr:from>
    <xdr:to>
      <xdr:col>0</xdr:col>
      <xdr:colOff>0</xdr:colOff>
      <xdr:row>22</xdr:row>
      <xdr:rowOff>57150</xdr:rowOff>
    </xdr:to>
    <xdr:sp macro="" textlink="">
      <xdr:nvSpPr>
        <xdr:cNvPr id="2" name="Text Box 7">
          <a:extLst>
            <a:ext uri="{FF2B5EF4-FFF2-40B4-BE49-F238E27FC236}">
              <a16:creationId xmlns:a16="http://schemas.microsoft.com/office/drawing/2014/main" id="{5B582768-5FA4-45A1-ADB7-3B885D93CDFC}"/>
            </a:ext>
          </a:extLst>
        </xdr:cNvPr>
        <xdr:cNvSpPr txBox="1">
          <a:spLocks noChangeArrowheads="1"/>
        </xdr:cNvSpPr>
      </xdr:nvSpPr>
      <xdr:spPr bwMode="auto">
        <a:xfrm>
          <a:off x="0" y="5048250"/>
          <a:ext cx="0" cy="133350"/>
        </a:xfrm>
        <a:prstGeom prst="rect">
          <a:avLst/>
        </a:prstGeom>
        <a:solidFill>
          <a:srgbClr val="FFFFFF"/>
        </a:solidFill>
        <a:ln w="9525">
          <a:noFill/>
          <a:miter lim="800000"/>
          <a:headEnd/>
          <a:tailEnd/>
        </a:ln>
      </xdr:spPr>
      <xdr:txBody>
        <a:bodyPr vertOverflow="clip" wrap="square" lIns="27432" tIns="27432" rIns="0" bIns="0" anchor="t" upright="1"/>
        <a:lstStyle/>
        <a:p>
          <a:pPr algn="l" rtl="0">
            <a:defRPr sz="1000"/>
          </a:pPr>
          <a:r>
            <a:rPr lang="en-US" sz="1200" b="0" i="0" strike="noStrike">
              <a:solidFill>
                <a:srgbClr val="000000"/>
              </a:solidFill>
              <a:latin typeface="Times New Roman"/>
              <a:cs typeface="Times New Roman"/>
            </a:rPr>
            <a:t>Jan. - June)</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0</xdr:col>
      <xdr:colOff>19050</xdr:colOff>
      <xdr:row>4</xdr:row>
      <xdr:rowOff>104775</xdr:rowOff>
    </xdr:from>
    <xdr:to>
      <xdr:col>0</xdr:col>
      <xdr:colOff>676278</xdr:colOff>
      <xdr:row>6</xdr:row>
      <xdr:rowOff>1323978</xdr:rowOff>
    </xdr:to>
    <xdr:cxnSp macro="">
      <xdr:nvCxnSpPr>
        <xdr:cNvPr id="2" name="Straight Connector 1">
          <a:extLst>
            <a:ext uri="{FF2B5EF4-FFF2-40B4-BE49-F238E27FC236}">
              <a16:creationId xmlns:a16="http://schemas.microsoft.com/office/drawing/2014/main" id="{713ED243-90BD-4A91-AF4C-618C2F328085}"/>
            </a:ext>
          </a:extLst>
        </xdr:cNvPr>
        <xdr:cNvCxnSpPr/>
      </xdr:nvCxnSpPr>
      <xdr:spPr>
        <a:xfrm>
          <a:off x="19050" y="885825"/>
          <a:ext cx="657228" cy="2352678"/>
        </a:xfrm>
        <a:prstGeom prst="line">
          <a:avLst/>
        </a:prstGeom>
        <a:ln>
          <a:solidFill>
            <a:schemeClr val="tx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11.xml><?xml version="1.0" encoding="utf-8"?>
<xdr:wsDr xmlns:xdr="http://schemas.openxmlformats.org/drawingml/2006/spreadsheetDrawing" xmlns:a="http://schemas.openxmlformats.org/drawingml/2006/main">
  <xdr:twoCellAnchor>
    <xdr:from>
      <xdr:col>8</xdr:col>
      <xdr:colOff>0</xdr:colOff>
      <xdr:row>1</xdr:row>
      <xdr:rowOff>9525</xdr:rowOff>
    </xdr:from>
    <xdr:to>
      <xdr:col>8</xdr:col>
      <xdr:colOff>0</xdr:colOff>
      <xdr:row>27</xdr:row>
      <xdr:rowOff>0</xdr:rowOff>
    </xdr:to>
    <xdr:sp macro="" textlink="">
      <xdr:nvSpPr>
        <xdr:cNvPr id="2" name="Text Box 1">
          <a:extLst>
            <a:ext uri="{FF2B5EF4-FFF2-40B4-BE49-F238E27FC236}">
              <a16:creationId xmlns:a16="http://schemas.microsoft.com/office/drawing/2014/main" id="{3F276794-EA1A-49B1-8849-04E455B8B4A2}"/>
            </a:ext>
          </a:extLst>
        </xdr:cNvPr>
        <xdr:cNvSpPr txBox="1">
          <a:spLocks noChangeArrowheads="1"/>
        </xdr:cNvSpPr>
      </xdr:nvSpPr>
      <xdr:spPr bwMode="auto">
        <a:xfrm>
          <a:off x="4876800" y="200025"/>
          <a:ext cx="0" cy="4943475"/>
        </a:xfrm>
        <a:prstGeom prst="rect">
          <a:avLst/>
        </a:prstGeom>
        <a:noFill/>
        <a:ln w="9525">
          <a:noFill/>
          <a:miter lim="800000"/>
          <a:headEnd/>
          <a:tailEnd/>
        </a:ln>
      </xdr:spPr>
      <xdr:txBody>
        <a:bodyPr vertOverflow="clip" vert="vert" wrap="square" lIns="0" tIns="27432" rIns="27432" bIns="27432" anchor="t" upright="1"/>
        <a:lstStyle/>
        <a:p>
          <a:pPr algn="ctr" rtl="0">
            <a:defRPr sz="1000"/>
          </a:pPr>
          <a:r>
            <a:rPr lang="en-US" sz="1100" b="0" i="0" strike="noStrike">
              <a:solidFill>
                <a:srgbClr val="000000"/>
              </a:solidFill>
              <a:latin typeface="Times New Roman"/>
              <a:cs typeface="Times New Roman"/>
            </a:rPr>
            <a:t>199</a:t>
          </a:r>
        </a:p>
      </xdr:txBody>
    </xdr:sp>
    <xdr:clientData/>
  </xdr:twoCellAnchor>
</xdr:wsDr>
</file>

<file path=xl/drawings/drawing2.xml><?xml version="1.0" encoding="utf-8"?>
<xdr:wsDr xmlns:xdr="http://schemas.openxmlformats.org/drawingml/2006/spreadsheetDrawing" xmlns:a="http://schemas.openxmlformats.org/drawingml/2006/main">
  <xdr:oneCellAnchor>
    <xdr:from>
      <xdr:col>11</xdr:col>
      <xdr:colOff>0</xdr:colOff>
      <xdr:row>8</xdr:row>
      <xdr:rowOff>0</xdr:rowOff>
    </xdr:from>
    <xdr:ext cx="184731" cy="264560"/>
    <xdr:sp macro="" textlink="">
      <xdr:nvSpPr>
        <xdr:cNvPr id="2" name="TextBox 1">
          <a:extLst>
            <a:ext uri="{FF2B5EF4-FFF2-40B4-BE49-F238E27FC236}">
              <a16:creationId xmlns:a16="http://schemas.microsoft.com/office/drawing/2014/main" id="{5086E16B-33CE-4C73-9A10-F23E6C6E4EFE}"/>
            </a:ext>
          </a:extLst>
        </xdr:cNvPr>
        <xdr:cNvSpPr txBox="1"/>
      </xdr:nvSpPr>
      <xdr:spPr>
        <a:xfrm>
          <a:off x="7258050"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oneCellAnchor>
    <xdr:from>
      <xdr:col>11</xdr:col>
      <xdr:colOff>0</xdr:colOff>
      <xdr:row>8</xdr:row>
      <xdr:rowOff>0</xdr:rowOff>
    </xdr:from>
    <xdr:ext cx="184731" cy="264560"/>
    <xdr:sp macro="" textlink="">
      <xdr:nvSpPr>
        <xdr:cNvPr id="3" name="TextBox 2">
          <a:extLst>
            <a:ext uri="{FF2B5EF4-FFF2-40B4-BE49-F238E27FC236}">
              <a16:creationId xmlns:a16="http://schemas.microsoft.com/office/drawing/2014/main" id="{3FFD9001-5235-4885-AF42-255849A28D31}"/>
            </a:ext>
          </a:extLst>
        </xdr:cNvPr>
        <xdr:cNvSpPr txBox="1"/>
      </xdr:nvSpPr>
      <xdr:spPr>
        <a:xfrm>
          <a:off x="7258050" y="2571750"/>
          <a:ext cx="184731" cy="264560"/>
        </a:xfrm>
        <a:prstGeom prst="rect">
          <a:avLst/>
        </a:prstGeom>
        <a:noFill/>
        <a:ln>
          <a:noFill/>
        </a:ln>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endParaRPr lang="x-none" sz="1100"/>
        </a:p>
      </xdr:txBody>
    </xdr:sp>
    <xdr:clientData/>
  </xdr:oneCellAnchor>
</xdr:wsDr>
</file>

<file path=xl/drawings/drawing3.xml><?xml version="1.0" encoding="utf-8"?>
<xdr:wsDr xmlns:xdr="http://schemas.openxmlformats.org/drawingml/2006/spreadsheetDrawing" xmlns:a="http://schemas.openxmlformats.org/drawingml/2006/main">
  <xdr:twoCellAnchor>
    <xdr:from>
      <xdr:col>12</xdr:col>
      <xdr:colOff>0</xdr:colOff>
      <xdr:row>17</xdr:row>
      <xdr:rowOff>251460</xdr:rowOff>
    </xdr:from>
    <xdr:to>
      <xdr:col>12</xdr:col>
      <xdr:colOff>0</xdr:colOff>
      <xdr:row>17</xdr:row>
      <xdr:rowOff>487680</xdr:rowOff>
    </xdr:to>
    <xdr:sp macro="" textlink="">
      <xdr:nvSpPr>
        <xdr:cNvPr id="2" name="Line 1">
          <a:extLst>
            <a:ext uri="{FF2B5EF4-FFF2-40B4-BE49-F238E27FC236}">
              <a16:creationId xmlns:a16="http://schemas.microsoft.com/office/drawing/2014/main" id="{9605B461-EE88-423B-9497-227E8BEE45DB}"/>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 name="Line 2">
          <a:extLst>
            <a:ext uri="{FF2B5EF4-FFF2-40B4-BE49-F238E27FC236}">
              <a16:creationId xmlns:a16="http://schemas.microsoft.com/office/drawing/2014/main" id="{0352737E-EB81-4979-A1C1-C1547F7ACAFF}"/>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4" name="Line 3">
          <a:extLst>
            <a:ext uri="{FF2B5EF4-FFF2-40B4-BE49-F238E27FC236}">
              <a16:creationId xmlns:a16="http://schemas.microsoft.com/office/drawing/2014/main" id="{4398A5B9-D492-4B90-AB29-6B92FABCF38E}"/>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5" name="Line 1">
          <a:extLst>
            <a:ext uri="{FF2B5EF4-FFF2-40B4-BE49-F238E27FC236}">
              <a16:creationId xmlns:a16="http://schemas.microsoft.com/office/drawing/2014/main" id="{98962AA4-3A5E-4E2F-9B1B-1FCB8075C343}"/>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6" name="Line 2">
          <a:extLst>
            <a:ext uri="{FF2B5EF4-FFF2-40B4-BE49-F238E27FC236}">
              <a16:creationId xmlns:a16="http://schemas.microsoft.com/office/drawing/2014/main" id="{86F233B2-717A-4FD9-9E9F-9C6F6EFBA4AC}"/>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7" name="Line 3">
          <a:extLst>
            <a:ext uri="{FF2B5EF4-FFF2-40B4-BE49-F238E27FC236}">
              <a16:creationId xmlns:a16="http://schemas.microsoft.com/office/drawing/2014/main" id="{6241D079-CB39-41AB-9653-8F9E6E2CDC88}"/>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8" name="Line 1">
          <a:extLst>
            <a:ext uri="{FF2B5EF4-FFF2-40B4-BE49-F238E27FC236}">
              <a16:creationId xmlns:a16="http://schemas.microsoft.com/office/drawing/2014/main" id="{2D4A39F9-DBFB-4835-8B9E-E6C7F636DB95}"/>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9" name="Line 2">
          <a:extLst>
            <a:ext uri="{FF2B5EF4-FFF2-40B4-BE49-F238E27FC236}">
              <a16:creationId xmlns:a16="http://schemas.microsoft.com/office/drawing/2014/main" id="{54A5231C-3A10-4293-807C-6079C05424C4}"/>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10" name="Line 3">
          <a:extLst>
            <a:ext uri="{FF2B5EF4-FFF2-40B4-BE49-F238E27FC236}">
              <a16:creationId xmlns:a16="http://schemas.microsoft.com/office/drawing/2014/main" id="{CA0F908B-6E06-4313-A53E-08A7B86A047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11" name="Line 1">
          <a:extLst>
            <a:ext uri="{FF2B5EF4-FFF2-40B4-BE49-F238E27FC236}">
              <a16:creationId xmlns:a16="http://schemas.microsoft.com/office/drawing/2014/main" id="{BDFFEFFC-1BE2-4C19-B20F-5C42D20E9D31}"/>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2" name="Line 2">
          <a:extLst>
            <a:ext uri="{FF2B5EF4-FFF2-40B4-BE49-F238E27FC236}">
              <a16:creationId xmlns:a16="http://schemas.microsoft.com/office/drawing/2014/main" id="{46FFF256-3A29-4C41-A860-17BFAEA7F5E3}"/>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13" name="Line 3">
          <a:extLst>
            <a:ext uri="{FF2B5EF4-FFF2-40B4-BE49-F238E27FC236}">
              <a16:creationId xmlns:a16="http://schemas.microsoft.com/office/drawing/2014/main" id="{10213FBD-D6D7-4A35-8BCE-C0B38C2894B3}"/>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14" name="Line 1">
          <a:extLst>
            <a:ext uri="{FF2B5EF4-FFF2-40B4-BE49-F238E27FC236}">
              <a16:creationId xmlns:a16="http://schemas.microsoft.com/office/drawing/2014/main" id="{D13673D6-BD20-4FBF-BF0E-4BA180CC47F3}"/>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5" name="Line 2">
          <a:extLst>
            <a:ext uri="{FF2B5EF4-FFF2-40B4-BE49-F238E27FC236}">
              <a16:creationId xmlns:a16="http://schemas.microsoft.com/office/drawing/2014/main" id="{580CAA2A-EEF5-4E41-AAC4-AF9B47D8337E}"/>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16" name="Line 3">
          <a:extLst>
            <a:ext uri="{FF2B5EF4-FFF2-40B4-BE49-F238E27FC236}">
              <a16:creationId xmlns:a16="http://schemas.microsoft.com/office/drawing/2014/main" id="{FEB8E365-4FBC-4D40-AC7E-DA1CAE9EAFE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17" name="Line 1">
          <a:extLst>
            <a:ext uri="{FF2B5EF4-FFF2-40B4-BE49-F238E27FC236}">
              <a16:creationId xmlns:a16="http://schemas.microsoft.com/office/drawing/2014/main" id="{81F14633-5F0F-4684-AC8D-043926B7B9B1}"/>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18" name="Line 2">
          <a:extLst>
            <a:ext uri="{FF2B5EF4-FFF2-40B4-BE49-F238E27FC236}">
              <a16:creationId xmlns:a16="http://schemas.microsoft.com/office/drawing/2014/main" id="{10BCCB7A-1596-46DD-AA9E-30D88AB1B3C5}"/>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19" name="Line 3">
          <a:extLst>
            <a:ext uri="{FF2B5EF4-FFF2-40B4-BE49-F238E27FC236}">
              <a16:creationId xmlns:a16="http://schemas.microsoft.com/office/drawing/2014/main" id="{C333A00F-314D-4D7D-83B1-64682FBF867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20" name="Line 1">
          <a:extLst>
            <a:ext uri="{FF2B5EF4-FFF2-40B4-BE49-F238E27FC236}">
              <a16:creationId xmlns:a16="http://schemas.microsoft.com/office/drawing/2014/main" id="{B4FC5182-0281-403A-BFB5-523C7D7F80C7}"/>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1" name="Line 2">
          <a:extLst>
            <a:ext uri="{FF2B5EF4-FFF2-40B4-BE49-F238E27FC236}">
              <a16:creationId xmlns:a16="http://schemas.microsoft.com/office/drawing/2014/main" id="{FFEDF87B-64BA-4378-AE00-CAA689328CCF}"/>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22" name="Line 3">
          <a:extLst>
            <a:ext uri="{FF2B5EF4-FFF2-40B4-BE49-F238E27FC236}">
              <a16:creationId xmlns:a16="http://schemas.microsoft.com/office/drawing/2014/main" id="{02CFAED3-2EC0-485F-B254-CA93A695D2B0}"/>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23" name="Line 1">
          <a:extLst>
            <a:ext uri="{FF2B5EF4-FFF2-40B4-BE49-F238E27FC236}">
              <a16:creationId xmlns:a16="http://schemas.microsoft.com/office/drawing/2014/main" id="{248B4934-BEB3-40B3-BE8C-05BE5876F713}"/>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4" name="Line 2">
          <a:extLst>
            <a:ext uri="{FF2B5EF4-FFF2-40B4-BE49-F238E27FC236}">
              <a16:creationId xmlns:a16="http://schemas.microsoft.com/office/drawing/2014/main" id="{BE587990-E6FD-44C2-868A-95FFFD6C1BFE}"/>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25" name="Line 3">
          <a:extLst>
            <a:ext uri="{FF2B5EF4-FFF2-40B4-BE49-F238E27FC236}">
              <a16:creationId xmlns:a16="http://schemas.microsoft.com/office/drawing/2014/main" id="{DDAA600A-57F3-4A4E-850A-2EABEE5CBF9A}"/>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26" name="Line 1">
          <a:extLst>
            <a:ext uri="{FF2B5EF4-FFF2-40B4-BE49-F238E27FC236}">
              <a16:creationId xmlns:a16="http://schemas.microsoft.com/office/drawing/2014/main" id="{2309AA79-24CF-4A82-AB1F-3CF9256635C9}"/>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27" name="Line 2">
          <a:extLst>
            <a:ext uri="{FF2B5EF4-FFF2-40B4-BE49-F238E27FC236}">
              <a16:creationId xmlns:a16="http://schemas.microsoft.com/office/drawing/2014/main" id="{D2105BFF-4144-4EE0-B316-CC2C1ED19EFE}"/>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28" name="Line 3">
          <a:extLst>
            <a:ext uri="{FF2B5EF4-FFF2-40B4-BE49-F238E27FC236}">
              <a16:creationId xmlns:a16="http://schemas.microsoft.com/office/drawing/2014/main" id="{713A35C7-4FCE-43D3-BBDD-1285EEE200D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29" name="Line 1">
          <a:extLst>
            <a:ext uri="{FF2B5EF4-FFF2-40B4-BE49-F238E27FC236}">
              <a16:creationId xmlns:a16="http://schemas.microsoft.com/office/drawing/2014/main" id="{3E4BEC34-D02A-4E5D-ABAD-CB94C9E24E9F}"/>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0" name="Line 2">
          <a:extLst>
            <a:ext uri="{FF2B5EF4-FFF2-40B4-BE49-F238E27FC236}">
              <a16:creationId xmlns:a16="http://schemas.microsoft.com/office/drawing/2014/main" id="{16F88E96-3554-4444-94D9-A0F415D767E2}"/>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31" name="Line 3">
          <a:extLst>
            <a:ext uri="{FF2B5EF4-FFF2-40B4-BE49-F238E27FC236}">
              <a16:creationId xmlns:a16="http://schemas.microsoft.com/office/drawing/2014/main" id="{14BBE682-E8FD-4ECD-B45A-FBB0B4821A45}"/>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32" name="Line 1">
          <a:extLst>
            <a:ext uri="{FF2B5EF4-FFF2-40B4-BE49-F238E27FC236}">
              <a16:creationId xmlns:a16="http://schemas.microsoft.com/office/drawing/2014/main" id="{F9A5EF5A-21AD-4699-BCD4-8887E7EBDA04}"/>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3" name="Line 2">
          <a:extLst>
            <a:ext uri="{FF2B5EF4-FFF2-40B4-BE49-F238E27FC236}">
              <a16:creationId xmlns:a16="http://schemas.microsoft.com/office/drawing/2014/main" id="{5586C2AB-FA37-40C9-AF7C-E2FCB74B0515}"/>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34" name="Line 3">
          <a:extLst>
            <a:ext uri="{FF2B5EF4-FFF2-40B4-BE49-F238E27FC236}">
              <a16:creationId xmlns:a16="http://schemas.microsoft.com/office/drawing/2014/main" id="{A359CC84-C580-4E6C-BFB7-E411F8F1CFF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35" name="Line 1">
          <a:extLst>
            <a:ext uri="{FF2B5EF4-FFF2-40B4-BE49-F238E27FC236}">
              <a16:creationId xmlns:a16="http://schemas.microsoft.com/office/drawing/2014/main" id="{4C591F1E-5184-4429-A54A-52011F7E13A5}"/>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6" name="Line 2">
          <a:extLst>
            <a:ext uri="{FF2B5EF4-FFF2-40B4-BE49-F238E27FC236}">
              <a16:creationId xmlns:a16="http://schemas.microsoft.com/office/drawing/2014/main" id="{D0D32BA9-F315-4147-B8DF-63E31592DA51}"/>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37" name="Line 3">
          <a:extLst>
            <a:ext uri="{FF2B5EF4-FFF2-40B4-BE49-F238E27FC236}">
              <a16:creationId xmlns:a16="http://schemas.microsoft.com/office/drawing/2014/main" id="{59337912-C5B1-4EA1-BF1B-2C7717B60D44}"/>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38" name="Line 1">
          <a:extLst>
            <a:ext uri="{FF2B5EF4-FFF2-40B4-BE49-F238E27FC236}">
              <a16:creationId xmlns:a16="http://schemas.microsoft.com/office/drawing/2014/main" id="{322621DF-4A3A-41AA-B59D-105FD7C0DBB2}"/>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39" name="Line 2">
          <a:extLst>
            <a:ext uri="{FF2B5EF4-FFF2-40B4-BE49-F238E27FC236}">
              <a16:creationId xmlns:a16="http://schemas.microsoft.com/office/drawing/2014/main" id="{C973B6CD-47DB-410E-9C3B-6C80468BB3EB}"/>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40" name="Line 3">
          <a:extLst>
            <a:ext uri="{FF2B5EF4-FFF2-40B4-BE49-F238E27FC236}">
              <a16:creationId xmlns:a16="http://schemas.microsoft.com/office/drawing/2014/main" id="{025AAB56-A598-45BD-AD20-5C25D59FF8F8}"/>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41" name="Line 1">
          <a:extLst>
            <a:ext uri="{FF2B5EF4-FFF2-40B4-BE49-F238E27FC236}">
              <a16:creationId xmlns:a16="http://schemas.microsoft.com/office/drawing/2014/main" id="{DFC1E44B-0C4E-4EA3-A612-288F6A9CC7C8}"/>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42" name="Line 2">
          <a:extLst>
            <a:ext uri="{FF2B5EF4-FFF2-40B4-BE49-F238E27FC236}">
              <a16:creationId xmlns:a16="http://schemas.microsoft.com/office/drawing/2014/main" id="{0F398379-F322-4635-A806-ECEFD262EB63}"/>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43" name="Line 3">
          <a:extLst>
            <a:ext uri="{FF2B5EF4-FFF2-40B4-BE49-F238E27FC236}">
              <a16:creationId xmlns:a16="http://schemas.microsoft.com/office/drawing/2014/main" id="{C3A745AA-7250-4DA3-A5FF-1F9ADC8EB7B3}"/>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44" name="Line 1">
          <a:extLst>
            <a:ext uri="{FF2B5EF4-FFF2-40B4-BE49-F238E27FC236}">
              <a16:creationId xmlns:a16="http://schemas.microsoft.com/office/drawing/2014/main" id="{F0670B9A-77D0-45CA-B56A-6483BF39AD59}"/>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45" name="Line 2">
          <a:extLst>
            <a:ext uri="{FF2B5EF4-FFF2-40B4-BE49-F238E27FC236}">
              <a16:creationId xmlns:a16="http://schemas.microsoft.com/office/drawing/2014/main" id="{DDB09E51-44B5-4F86-93C6-2B9297FDB8DA}"/>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46" name="Line 3">
          <a:extLst>
            <a:ext uri="{FF2B5EF4-FFF2-40B4-BE49-F238E27FC236}">
              <a16:creationId xmlns:a16="http://schemas.microsoft.com/office/drawing/2014/main" id="{F4719FB9-A981-4E99-9E3A-F3D51DC09F69}"/>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47" name="Line 1">
          <a:extLst>
            <a:ext uri="{FF2B5EF4-FFF2-40B4-BE49-F238E27FC236}">
              <a16:creationId xmlns:a16="http://schemas.microsoft.com/office/drawing/2014/main" id="{03A5331E-F82F-4495-8178-68143C886857}"/>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48" name="Line 2">
          <a:extLst>
            <a:ext uri="{FF2B5EF4-FFF2-40B4-BE49-F238E27FC236}">
              <a16:creationId xmlns:a16="http://schemas.microsoft.com/office/drawing/2014/main" id="{B8517963-DF1C-4A9B-BDF8-44D1D6E3B494}"/>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49" name="Line 3">
          <a:extLst>
            <a:ext uri="{FF2B5EF4-FFF2-40B4-BE49-F238E27FC236}">
              <a16:creationId xmlns:a16="http://schemas.microsoft.com/office/drawing/2014/main" id="{CE2C9B3F-8EFE-4216-81CC-CA8A870D7BD3}"/>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50" name="Line 1">
          <a:extLst>
            <a:ext uri="{FF2B5EF4-FFF2-40B4-BE49-F238E27FC236}">
              <a16:creationId xmlns:a16="http://schemas.microsoft.com/office/drawing/2014/main" id="{3133110E-5BD2-43A1-86E7-14D874528590}"/>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51" name="Line 2">
          <a:extLst>
            <a:ext uri="{FF2B5EF4-FFF2-40B4-BE49-F238E27FC236}">
              <a16:creationId xmlns:a16="http://schemas.microsoft.com/office/drawing/2014/main" id="{F88CF9A7-41A5-4A62-8490-8D5FCB85E13D}"/>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52" name="Line 3">
          <a:extLst>
            <a:ext uri="{FF2B5EF4-FFF2-40B4-BE49-F238E27FC236}">
              <a16:creationId xmlns:a16="http://schemas.microsoft.com/office/drawing/2014/main" id="{22F390A1-DBDC-4D77-850A-146BD6092D27}"/>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53" name="Line 1">
          <a:extLst>
            <a:ext uri="{FF2B5EF4-FFF2-40B4-BE49-F238E27FC236}">
              <a16:creationId xmlns:a16="http://schemas.microsoft.com/office/drawing/2014/main" id="{618FB4CF-62AC-46F3-AA16-40687155725B}"/>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54" name="Line 2">
          <a:extLst>
            <a:ext uri="{FF2B5EF4-FFF2-40B4-BE49-F238E27FC236}">
              <a16:creationId xmlns:a16="http://schemas.microsoft.com/office/drawing/2014/main" id="{C525AFD4-ACCF-401A-AAC2-D7865F0252B2}"/>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55" name="Line 3">
          <a:extLst>
            <a:ext uri="{FF2B5EF4-FFF2-40B4-BE49-F238E27FC236}">
              <a16:creationId xmlns:a16="http://schemas.microsoft.com/office/drawing/2014/main" id="{98116900-C5CE-48D9-BF7C-3C048BA4C0D1}"/>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56" name="Line 1">
          <a:extLst>
            <a:ext uri="{FF2B5EF4-FFF2-40B4-BE49-F238E27FC236}">
              <a16:creationId xmlns:a16="http://schemas.microsoft.com/office/drawing/2014/main" id="{1CD61212-50BB-4868-B5A9-1B9B91B178ED}"/>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57" name="Line 2">
          <a:extLst>
            <a:ext uri="{FF2B5EF4-FFF2-40B4-BE49-F238E27FC236}">
              <a16:creationId xmlns:a16="http://schemas.microsoft.com/office/drawing/2014/main" id="{2E84F183-1C6F-4976-B68C-393B4CB2BA5D}"/>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58" name="Line 3">
          <a:extLst>
            <a:ext uri="{FF2B5EF4-FFF2-40B4-BE49-F238E27FC236}">
              <a16:creationId xmlns:a16="http://schemas.microsoft.com/office/drawing/2014/main" id="{5DF1807D-37F2-4614-A1C3-26B31C853800}"/>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59" name="Line 1">
          <a:extLst>
            <a:ext uri="{FF2B5EF4-FFF2-40B4-BE49-F238E27FC236}">
              <a16:creationId xmlns:a16="http://schemas.microsoft.com/office/drawing/2014/main" id="{817D47E6-C6BE-4683-8127-1EDDB76CA148}"/>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60" name="Line 2">
          <a:extLst>
            <a:ext uri="{FF2B5EF4-FFF2-40B4-BE49-F238E27FC236}">
              <a16:creationId xmlns:a16="http://schemas.microsoft.com/office/drawing/2014/main" id="{4EE1A21F-E456-4C56-B682-7BACDF6970D9}"/>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61" name="Line 3">
          <a:extLst>
            <a:ext uri="{FF2B5EF4-FFF2-40B4-BE49-F238E27FC236}">
              <a16:creationId xmlns:a16="http://schemas.microsoft.com/office/drawing/2014/main" id="{38701BC5-597D-4F9A-8B82-9A2264295EB0}"/>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62" name="Line 1">
          <a:extLst>
            <a:ext uri="{FF2B5EF4-FFF2-40B4-BE49-F238E27FC236}">
              <a16:creationId xmlns:a16="http://schemas.microsoft.com/office/drawing/2014/main" id="{C4372004-B253-4355-8A1D-02C0D9BA9D0D}"/>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63" name="Line 2">
          <a:extLst>
            <a:ext uri="{FF2B5EF4-FFF2-40B4-BE49-F238E27FC236}">
              <a16:creationId xmlns:a16="http://schemas.microsoft.com/office/drawing/2014/main" id="{C83433A8-0415-45BC-83AB-0F00B05620CD}"/>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64" name="Line 3">
          <a:extLst>
            <a:ext uri="{FF2B5EF4-FFF2-40B4-BE49-F238E27FC236}">
              <a16:creationId xmlns:a16="http://schemas.microsoft.com/office/drawing/2014/main" id="{27DCE23F-6660-414B-865D-FB31449B1E26}"/>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65" name="Line 1">
          <a:extLst>
            <a:ext uri="{FF2B5EF4-FFF2-40B4-BE49-F238E27FC236}">
              <a16:creationId xmlns:a16="http://schemas.microsoft.com/office/drawing/2014/main" id="{F2AFE363-5EDB-4FA1-84D0-38BD920DD9AB}"/>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66" name="Line 2">
          <a:extLst>
            <a:ext uri="{FF2B5EF4-FFF2-40B4-BE49-F238E27FC236}">
              <a16:creationId xmlns:a16="http://schemas.microsoft.com/office/drawing/2014/main" id="{7E333821-FB7E-4495-B24A-151846442BD7}"/>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67" name="Line 3">
          <a:extLst>
            <a:ext uri="{FF2B5EF4-FFF2-40B4-BE49-F238E27FC236}">
              <a16:creationId xmlns:a16="http://schemas.microsoft.com/office/drawing/2014/main" id="{B0F45E0C-7018-4529-8EBB-3AAAA8A3A4FC}"/>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68" name="Line 1">
          <a:extLst>
            <a:ext uri="{FF2B5EF4-FFF2-40B4-BE49-F238E27FC236}">
              <a16:creationId xmlns:a16="http://schemas.microsoft.com/office/drawing/2014/main" id="{714726BE-B446-435A-A965-EEC7D100A28C}"/>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69" name="Line 2">
          <a:extLst>
            <a:ext uri="{FF2B5EF4-FFF2-40B4-BE49-F238E27FC236}">
              <a16:creationId xmlns:a16="http://schemas.microsoft.com/office/drawing/2014/main" id="{944E30E1-524F-4C2F-9FF6-025516C46D7B}"/>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70" name="Line 3">
          <a:extLst>
            <a:ext uri="{FF2B5EF4-FFF2-40B4-BE49-F238E27FC236}">
              <a16:creationId xmlns:a16="http://schemas.microsoft.com/office/drawing/2014/main" id="{6DD98296-85D0-436D-AA19-E7DF3C62B8D9}"/>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12</xdr:col>
      <xdr:colOff>0</xdr:colOff>
      <xdr:row>17</xdr:row>
      <xdr:rowOff>251460</xdr:rowOff>
    </xdr:from>
    <xdr:to>
      <xdr:col>12</xdr:col>
      <xdr:colOff>0</xdr:colOff>
      <xdr:row>17</xdr:row>
      <xdr:rowOff>487680</xdr:rowOff>
    </xdr:to>
    <xdr:sp macro="" textlink="">
      <xdr:nvSpPr>
        <xdr:cNvPr id="71" name="Line 1">
          <a:extLst>
            <a:ext uri="{FF2B5EF4-FFF2-40B4-BE49-F238E27FC236}">
              <a16:creationId xmlns:a16="http://schemas.microsoft.com/office/drawing/2014/main" id="{23E720EE-E1FA-4FF6-8BEB-B8A9221B9A7B}"/>
            </a:ext>
          </a:extLst>
        </xdr:cNvPr>
        <xdr:cNvSpPr>
          <a:spLocks noChangeShapeType="1"/>
        </xdr:cNvSpPr>
      </xdr:nvSpPr>
      <xdr:spPr bwMode="auto">
        <a:xfrm flipV="1">
          <a:off x="73818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13</xdr:col>
      <xdr:colOff>0</xdr:colOff>
      <xdr:row>17</xdr:row>
      <xdr:rowOff>251460</xdr:rowOff>
    </xdr:from>
    <xdr:to>
      <xdr:col>13</xdr:col>
      <xdr:colOff>0</xdr:colOff>
      <xdr:row>18</xdr:row>
      <xdr:rowOff>0</xdr:rowOff>
    </xdr:to>
    <xdr:sp macro="" textlink="">
      <xdr:nvSpPr>
        <xdr:cNvPr id="72" name="Line 2">
          <a:extLst>
            <a:ext uri="{FF2B5EF4-FFF2-40B4-BE49-F238E27FC236}">
              <a16:creationId xmlns:a16="http://schemas.microsoft.com/office/drawing/2014/main" id="{D61A732E-4F0F-49F9-A17A-F2216D330CB7}"/>
            </a:ext>
          </a:extLst>
        </xdr:cNvPr>
        <xdr:cNvSpPr>
          <a:spLocks noChangeShapeType="1"/>
        </xdr:cNvSpPr>
      </xdr:nvSpPr>
      <xdr:spPr bwMode="auto">
        <a:xfrm flipV="1">
          <a:off x="7953375"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14</xdr:col>
      <xdr:colOff>0</xdr:colOff>
      <xdr:row>17</xdr:row>
      <xdr:rowOff>251460</xdr:rowOff>
    </xdr:from>
    <xdr:to>
      <xdr:col>14</xdr:col>
      <xdr:colOff>0</xdr:colOff>
      <xdr:row>18</xdr:row>
      <xdr:rowOff>0</xdr:rowOff>
    </xdr:to>
    <xdr:sp macro="" textlink="">
      <xdr:nvSpPr>
        <xdr:cNvPr id="73" name="Line 3">
          <a:extLst>
            <a:ext uri="{FF2B5EF4-FFF2-40B4-BE49-F238E27FC236}">
              <a16:creationId xmlns:a16="http://schemas.microsoft.com/office/drawing/2014/main" id="{E8F68891-0690-4E56-9449-A8BDBFE9DD2C}"/>
            </a:ext>
          </a:extLst>
        </xdr:cNvPr>
        <xdr:cNvSpPr>
          <a:spLocks noChangeShapeType="1"/>
        </xdr:cNvSpPr>
      </xdr:nvSpPr>
      <xdr:spPr bwMode="auto">
        <a:xfrm flipV="1">
          <a:off x="8572500" y="3308985"/>
          <a:ext cx="0" cy="0"/>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34</xdr:row>
      <xdr:rowOff>142875</xdr:rowOff>
    </xdr:to>
    <xdr:sp macro="" textlink="">
      <xdr:nvSpPr>
        <xdr:cNvPr id="2" name="Text 1">
          <a:extLst>
            <a:ext uri="{FF2B5EF4-FFF2-40B4-BE49-F238E27FC236}">
              <a16:creationId xmlns:a16="http://schemas.microsoft.com/office/drawing/2014/main" id="{0446FCE7-06FE-4B52-81F8-2C7C2E6129B9}"/>
            </a:ext>
          </a:extLst>
        </xdr:cNvPr>
        <xdr:cNvSpPr txBox="1">
          <a:spLocks noChangeArrowheads="1"/>
        </xdr:cNvSpPr>
      </xdr:nvSpPr>
      <xdr:spPr bwMode="auto">
        <a:xfrm>
          <a:off x="7258050"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11</xdr:col>
      <xdr:colOff>0</xdr:colOff>
      <xdr:row>0</xdr:row>
      <xdr:rowOff>0</xdr:rowOff>
    </xdr:from>
    <xdr:to>
      <xdr:col>11</xdr:col>
      <xdr:colOff>0</xdr:colOff>
      <xdr:row>1</xdr:row>
      <xdr:rowOff>0</xdr:rowOff>
    </xdr:to>
    <xdr:sp macro="" textlink="">
      <xdr:nvSpPr>
        <xdr:cNvPr id="3" name="Text 1">
          <a:extLst>
            <a:ext uri="{FF2B5EF4-FFF2-40B4-BE49-F238E27FC236}">
              <a16:creationId xmlns:a16="http://schemas.microsoft.com/office/drawing/2014/main" id="{65A0B22A-BA33-4829-B13F-973BF007CCFE}"/>
            </a:ext>
          </a:extLst>
        </xdr:cNvPr>
        <xdr:cNvSpPr txBox="1">
          <a:spLocks noChangeArrowheads="1"/>
        </xdr:cNvSpPr>
      </xdr:nvSpPr>
      <xdr:spPr bwMode="auto">
        <a:xfrm>
          <a:off x="7258050"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11</xdr:col>
      <xdr:colOff>0</xdr:colOff>
      <xdr:row>0</xdr:row>
      <xdr:rowOff>0</xdr:rowOff>
    </xdr:from>
    <xdr:to>
      <xdr:col>11</xdr:col>
      <xdr:colOff>0</xdr:colOff>
      <xdr:row>34</xdr:row>
      <xdr:rowOff>142875</xdr:rowOff>
    </xdr:to>
    <xdr:sp macro="" textlink="">
      <xdr:nvSpPr>
        <xdr:cNvPr id="4" name="Text 1">
          <a:extLst>
            <a:ext uri="{FF2B5EF4-FFF2-40B4-BE49-F238E27FC236}">
              <a16:creationId xmlns:a16="http://schemas.microsoft.com/office/drawing/2014/main" id="{1AF0DE5A-8AF1-4CAF-A1F7-00E94177F5C6}"/>
            </a:ext>
          </a:extLst>
        </xdr:cNvPr>
        <xdr:cNvSpPr txBox="1">
          <a:spLocks noChangeArrowheads="1"/>
        </xdr:cNvSpPr>
      </xdr:nvSpPr>
      <xdr:spPr bwMode="auto">
        <a:xfrm>
          <a:off x="7258050" y="0"/>
          <a:ext cx="0" cy="6038850"/>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11</xdr:col>
      <xdr:colOff>0</xdr:colOff>
      <xdr:row>0</xdr:row>
      <xdr:rowOff>0</xdr:rowOff>
    </xdr:from>
    <xdr:to>
      <xdr:col>11</xdr:col>
      <xdr:colOff>0</xdr:colOff>
      <xdr:row>1</xdr:row>
      <xdr:rowOff>0</xdr:rowOff>
    </xdr:to>
    <xdr:sp macro="" textlink="">
      <xdr:nvSpPr>
        <xdr:cNvPr id="2" name="Text 1">
          <a:extLst>
            <a:ext uri="{FF2B5EF4-FFF2-40B4-BE49-F238E27FC236}">
              <a16:creationId xmlns:a16="http://schemas.microsoft.com/office/drawing/2014/main" id="{2267596C-AC84-4BB7-A02A-8DA4CEBC09B5}"/>
            </a:ext>
          </a:extLst>
        </xdr:cNvPr>
        <xdr:cNvSpPr txBox="1">
          <a:spLocks noChangeArrowheads="1"/>
        </xdr:cNvSpPr>
      </xdr:nvSpPr>
      <xdr:spPr bwMode="auto">
        <a:xfrm>
          <a:off x="7058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twoCellAnchor>
    <xdr:from>
      <xdr:col>11</xdr:col>
      <xdr:colOff>0</xdr:colOff>
      <xdr:row>0</xdr:row>
      <xdr:rowOff>0</xdr:rowOff>
    </xdr:from>
    <xdr:to>
      <xdr:col>11</xdr:col>
      <xdr:colOff>0</xdr:colOff>
      <xdr:row>1</xdr:row>
      <xdr:rowOff>0</xdr:rowOff>
    </xdr:to>
    <xdr:sp macro="" textlink="">
      <xdr:nvSpPr>
        <xdr:cNvPr id="3" name="Text 1">
          <a:extLst>
            <a:ext uri="{FF2B5EF4-FFF2-40B4-BE49-F238E27FC236}">
              <a16:creationId xmlns:a16="http://schemas.microsoft.com/office/drawing/2014/main" id="{EA2CD4FE-75E6-46E2-8DCF-9EBA0761D4D8}"/>
            </a:ext>
          </a:extLst>
        </xdr:cNvPr>
        <xdr:cNvSpPr txBox="1">
          <a:spLocks noChangeArrowheads="1"/>
        </xdr:cNvSpPr>
      </xdr:nvSpPr>
      <xdr:spPr bwMode="auto">
        <a:xfrm>
          <a:off x="7058025" y="0"/>
          <a:ext cx="0" cy="200025"/>
        </a:xfrm>
        <a:prstGeom prst="rect">
          <a:avLst/>
        </a:prstGeom>
        <a:solidFill>
          <a:srgbClr val="FFFFFF"/>
        </a:solidFill>
        <a:ln w="1">
          <a:noFill/>
          <a:miter lim="800000"/>
          <a:headEnd/>
          <a:tailEnd/>
        </a:ln>
      </xdr:spPr>
      <xdr:txBody>
        <a:bodyPr vertOverflow="clip" vert="vert" wrap="square" lIns="27432" tIns="27432" rIns="27432" bIns="27432" anchor="ctr" upright="1"/>
        <a:lstStyle/>
        <a:p>
          <a:pPr algn="ctr" rtl="0">
            <a:defRPr sz="1000"/>
          </a:pPr>
          <a:r>
            <a:rPr lang="en-US" sz="1200" b="0" i="0" strike="noStrike">
              <a:solidFill>
                <a:srgbClr val="000000"/>
              </a:solidFill>
              <a:latin typeface="Times New Roman"/>
              <a:cs typeface="Times New Roman"/>
            </a:rPr>
            <a:t>- 122 -</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2</xdr:col>
      <xdr:colOff>962025</xdr:colOff>
      <xdr:row>31</xdr:row>
      <xdr:rowOff>9525</xdr:rowOff>
    </xdr:from>
    <xdr:to>
      <xdr:col>2</xdr:col>
      <xdr:colOff>1257300</xdr:colOff>
      <xdr:row>31</xdr:row>
      <xdr:rowOff>247650</xdr:rowOff>
    </xdr:to>
    <xdr:sp macro="" textlink="">
      <xdr:nvSpPr>
        <xdr:cNvPr id="2" name="TextBox 1">
          <a:extLst>
            <a:ext uri="{FF2B5EF4-FFF2-40B4-BE49-F238E27FC236}">
              <a16:creationId xmlns:a16="http://schemas.microsoft.com/office/drawing/2014/main" id="{FCC8716D-136C-4165-812F-5CA5FDA11BBF}"/>
            </a:ext>
          </a:extLst>
        </xdr:cNvPr>
        <xdr:cNvSpPr txBox="1"/>
      </xdr:nvSpPr>
      <xdr:spPr>
        <a:xfrm>
          <a:off x="4162425" y="8277225"/>
          <a:ext cx="0" cy="2000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endParaRPr lang="en-MU" sz="1100"/>
        </a:p>
      </xdr:txBody>
    </xdr:sp>
    <xdr:clientData/>
  </xdr:twoCellAnchor>
</xdr:wsDr>
</file>

<file path=xl/drawings/drawing7.xml><?xml version="1.0" encoding="utf-8"?>
<xdr:wsDr xmlns:xdr="http://schemas.openxmlformats.org/drawingml/2006/spreadsheetDrawing" xmlns:a="http://schemas.openxmlformats.org/drawingml/2006/main">
  <xdr:twoCellAnchor>
    <xdr:from>
      <xdr:col>0</xdr:col>
      <xdr:colOff>9525</xdr:colOff>
      <xdr:row>19</xdr:row>
      <xdr:rowOff>160020</xdr:rowOff>
    </xdr:from>
    <xdr:to>
      <xdr:col>8</xdr:col>
      <xdr:colOff>765801</xdr:colOff>
      <xdr:row>21</xdr:row>
      <xdr:rowOff>0</xdr:rowOff>
    </xdr:to>
    <xdr:sp macro="" textlink="">
      <xdr:nvSpPr>
        <xdr:cNvPr id="2" name="Text 2">
          <a:extLst>
            <a:ext uri="{FF2B5EF4-FFF2-40B4-BE49-F238E27FC236}">
              <a16:creationId xmlns:a16="http://schemas.microsoft.com/office/drawing/2014/main" id="{F3C7A40A-7704-4ED6-A64F-24DDBB602F02}"/>
            </a:ext>
          </a:extLst>
        </xdr:cNvPr>
        <xdr:cNvSpPr txBox="1">
          <a:spLocks noChangeArrowheads="1"/>
        </xdr:cNvSpPr>
      </xdr:nvSpPr>
      <xdr:spPr bwMode="auto">
        <a:xfrm>
          <a:off x="9525" y="5113020"/>
          <a:ext cx="8357226" cy="354330"/>
        </a:xfrm>
        <a:prstGeom prst="rect">
          <a:avLst/>
        </a:prstGeom>
        <a:solidFill>
          <a:srgbClr val="FFFFFF"/>
        </a:solidFill>
        <a:ln w="1">
          <a:noFill/>
          <a:miter lim="800000"/>
          <a:headEnd/>
          <a:tailEnd/>
        </a:ln>
      </xdr:spPr>
      <xdr:txBody>
        <a:bodyPr vertOverflow="clip" wrap="square" lIns="18288" tIns="22860" rIns="18288" bIns="0" anchor="t" upright="1"/>
        <a:lstStyle/>
        <a:p>
          <a:pPr algn="just" rtl="0">
            <a:defRPr sz="1000"/>
          </a:pPr>
          <a:r>
            <a:rPr lang="en-US" sz="900" b="0" i="0" strike="noStrike" baseline="30000">
              <a:solidFill>
                <a:srgbClr val="000000"/>
              </a:solidFill>
              <a:latin typeface="Times New Roman"/>
              <a:cs typeface="Times New Roman"/>
            </a:rPr>
            <a:t>1</a:t>
          </a:r>
          <a:r>
            <a:rPr lang="en-US" sz="900" b="0" i="0" strike="noStrike">
              <a:solidFill>
                <a:srgbClr val="000000"/>
              </a:solidFill>
              <a:latin typeface="Times New Roman"/>
              <a:cs typeface="Times New Roman"/>
            </a:rPr>
            <a:t> A vehicle may be withdrawn from the register of vehicles (off the road) either temporarily or permanently. Any such vehicle (except a government vehicle) must register with the N.L.T.A. before it is put on the road again. Including government </a:t>
          </a:r>
          <a:r>
            <a:rPr lang="en-US" sz="800" b="0" i="0" strike="noStrike">
              <a:solidFill>
                <a:srgbClr val="000000"/>
              </a:solidFill>
              <a:latin typeface="Times New Roman"/>
              <a:cs typeface="Times New Roman"/>
            </a:rPr>
            <a:t>vehicles</a:t>
          </a:r>
          <a:r>
            <a:rPr lang="en-US" sz="900" b="0" i="0" strike="noStrike">
              <a:solidFill>
                <a:srgbClr val="000000"/>
              </a:solidFill>
              <a:latin typeface="Times New Roman"/>
              <a:cs typeface="Times New Roman"/>
            </a:rPr>
            <a:t> which have been sold by auction.</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0</xdr:col>
      <xdr:colOff>1851660</xdr:colOff>
      <xdr:row>28</xdr:row>
      <xdr:rowOff>0</xdr:rowOff>
    </xdr:from>
    <xdr:to>
      <xdr:col>0</xdr:col>
      <xdr:colOff>1706880</xdr:colOff>
      <xdr:row>28</xdr:row>
      <xdr:rowOff>0</xdr:rowOff>
    </xdr:to>
    <xdr:graphicFrame macro="">
      <xdr:nvGraphicFramePr>
        <xdr:cNvPr id="2" name="Chart 1">
          <a:extLst>
            <a:ext uri="{FF2B5EF4-FFF2-40B4-BE49-F238E27FC236}">
              <a16:creationId xmlns:a16="http://schemas.microsoft.com/office/drawing/2014/main" id="{94B8F560-B43B-4AF1-971B-2D024744A74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9.xml><?xml version="1.0" encoding="utf-8"?>
<xdr:wsDr xmlns:xdr="http://schemas.openxmlformats.org/drawingml/2006/spreadsheetDrawing" xmlns:a="http://schemas.openxmlformats.org/drawingml/2006/main">
  <xdr:twoCellAnchor>
    <xdr:from>
      <xdr:col>0</xdr:col>
      <xdr:colOff>1047750</xdr:colOff>
      <xdr:row>1</xdr:row>
      <xdr:rowOff>19050</xdr:rowOff>
    </xdr:from>
    <xdr:to>
      <xdr:col>0</xdr:col>
      <xdr:colOff>1295400</xdr:colOff>
      <xdr:row>1</xdr:row>
      <xdr:rowOff>123825</xdr:rowOff>
    </xdr:to>
    <xdr:sp macro="" textlink="">
      <xdr:nvSpPr>
        <xdr:cNvPr id="2" name="Text 1">
          <a:extLst>
            <a:ext uri="{FF2B5EF4-FFF2-40B4-BE49-F238E27FC236}">
              <a16:creationId xmlns:a16="http://schemas.microsoft.com/office/drawing/2014/main" id="{5B969DB9-1B0D-4C51-B105-500B8E91EBFA}"/>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3" name="Text 1">
          <a:extLst>
            <a:ext uri="{FF2B5EF4-FFF2-40B4-BE49-F238E27FC236}">
              <a16:creationId xmlns:a16="http://schemas.microsoft.com/office/drawing/2014/main" id="{5F7177A9-56CD-4CBC-B89D-7A1F61F3A67A}"/>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4" name="Text 1">
          <a:extLst>
            <a:ext uri="{FF2B5EF4-FFF2-40B4-BE49-F238E27FC236}">
              <a16:creationId xmlns:a16="http://schemas.microsoft.com/office/drawing/2014/main" id="{F35208EC-0665-4642-83BA-EF48E001E6CD}"/>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5" name="Text 1">
          <a:extLst>
            <a:ext uri="{FF2B5EF4-FFF2-40B4-BE49-F238E27FC236}">
              <a16:creationId xmlns:a16="http://schemas.microsoft.com/office/drawing/2014/main" id="{8C8B742D-980B-4DC0-BBD0-C804D0885A6E}"/>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6" name="Text 1">
          <a:extLst>
            <a:ext uri="{FF2B5EF4-FFF2-40B4-BE49-F238E27FC236}">
              <a16:creationId xmlns:a16="http://schemas.microsoft.com/office/drawing/2014/main" id="{606A547E-B069-4FB4-B2BA-B686884490AE}"/>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twoCellAnchor>
    <xdr:from>
      <xdr:col>0</xdr:col>
      <xdr:colOff>1047750</xdr:colOff>
      <xdr:row>1</xdr:row>
      <xdr:rowOff>19050</xdr:rowOff>
    </xdr:from>
    <xdr:to>
      <xdr:col>0</xdr:col>
      <xdr:colOff>1295400</xdr:colOff>
      <xdr:row>1</xdr:row>
      <xdr:rowOff>123825</xdr:rowOff>
    </xdr:to>
    <xdr:sp macro="" textlink="">
      <xdr:nvSpPr>
        <xdr:cNvPr id="7" name="Text 1">
          <a:extLst>
            <a:ext uri="{FF2B5EF4-FFF2-40B4-BE49-F238E27FC236}">
              <a16:creationId xmlns:a16="http://schemas.microsoft.com/office/drawing/2014/main" id="{56494DF2-7327-4E91-AC5D-06A4E625A535}"/>
            </a:ext>
          </a:extLst>
        </xdr:cNvPr>
        <xdr:cNvSpPr txBox="1">
          <a:spLocks noChangeArrowheads="1"/>
        </xdr:cNvSpPr>
      </xdr:nvSpPr>
      <xdr:spPr bwMode="auto">
        <a:xfrm>
          <a:off x="1047750" y="219075"/>
          <a:ext cx="247650" cy="1047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1">
              <a:solidFill>
                <a:srgbClr val="000000"/>
              </a:solidFill>
              <a:miter lim="800000"/>
              <a:headEnd/>
              <a:tailEnd/>
            </a14:hiddenLine>
          </a:ext>
        </a:extLst>
      </xdr:spPr>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Backup\NAM\Current\NADEBT.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DATA2\AFR\DATA\NAM\Current\MISSION%202004\MACRO_BASELINE\NAMMONEY_BASELINE.xls" TargetMode="External"/></Relationships>
</file>

<file path=xl/externalLinks/_rels/externalLink100.xml.rels><?xml version="1.0" encoding="UTF-8" standalone="yes"?>
<Relationships xmlns="http://schemas.openxmlformats.org/package/2006/relationships"><Relationship Id="rId1" Type="http://schemas.openxmlformats.org/officeDocument/2006/relationships/externalLinkPath" Target="file:///\\DATA1\PDR\postmali\tables.xls" TargetMode="External"/></Relationships>
</file>

<file path=xl/externalLinks/_rels/externalLink101.xml.rels><?xml version="1.0" encoding="UTF-8" standalone="yes"?>
<Relationships xmlns="http://schemas.openxmlformats.org/package/2006/relationships"><Relationship Id="rId1" Type="http://schemas.openxmlformats.org/officeDocument/2006/relationships/externalLinkPath" Target="file:///\\Data1\pdr\DATA\CA\CRI\EXTERNAL\Output\Other-2002\CRI-INPUT-ABOP-4.xls" TargetMode="External"/></Relationships>
</file>

<file path=xl/externalLinks/_rels/externalLink102.xml.rels><?xml version="1.0" encoding="UTF-8" standalone="yes"?>
<Relationships xmlns="http://schemas.openxmlformats.org/package/2006/relationships"><Relationship Id="rId1" Type="http://schemas.openxmlformats.org/officeDocument/2006/relationships/externalLinkPath" Target="file:///C:\Reports\Mauritius\Monthly\2005\Alm072005.xls" TargetMode="External"/></Relationships>
</file>

<file path=xl/externalLinks/_rels/externalLink103.xml.rels><?xml version="1.0" encoding="UTF-8" standalone="yes"?>
<Relationships xmlns="http://schemas.openxmlformats.org/package/2006/relationships"><Relationship Id="rId1" Type="http://schemas.openxmlformats.org/officeDocument/2006/relationships/externalLinkPath" Target="/2014/ILO/ILO-MUS-YI-2014.xls" TargetMode="External"/></Relationships>
</file>

<file path=xl/externalLinks/_rels/externalLink104.xml.rels><?xml version="1.0" encoding="UTF-8" standalone="yes"?>
<Relationships xmlns="http://schemas.openxmlformats.org/package/2006/relationships"><Relationship Id="rId1" Type="http://schemas.openxmlformats.org/officeDocument/2006/relationships/externalLinkPath" Target="file:///W:\DOCUME~1\jenchu\LOCALS~1\Temp\TD_80\f63edd01\Attach\BUG10183\Formatn.xls" TargetMode="External"/></Relationships>
</file>

<file path=xl/externalLinks/_rels/externalLink105.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DATA\NAM\Sr-red\STRP_TABLES.xls" TargetMode="External"/></Relationships>
</file>

<file path=xl/externalLinks/_rels/externalLink106.xml.rels><?xml version="1.0" encoding="UTF-8" standalone="yes"?>
<Relationships xmlns="http://schemas.openxmlformats.org/package/2006/relationships"><Relationship Id="rId1" Type="http://schemas.openxmlformats.org/officeDocument/2006/relationships/externalLinkPath" Target="file:///\\DATA2\AFR\DATA\NAM\Current\MISSION%202004\NAMMONEY.xls" TargetMode="External"/></Relationships>
</file>

<file path=xl/externalLinks/_rels/externalLink107.xml.rels><?xml version="1.0" encoding="UTF-8" standalone="yes"?>
<Relationships xmlns="http://schemas.openxmlformats.org/package/2006/relationships"><Relationship Id="rId1" Type="http://schemas.openxmlformats.org/officeDocument/2006/relationships/externalLinkPath" Target="file:///S:\Finance\monthly\2005\09\BOM\Mau_regdist092005.xls" TargetMode="External"/></Relationships>
</file>

<file path=xl/externalLinks/_rels/externalLink108.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Mimi%20debt%20template-Feb%208%2002.xls" TargetMode="External"/></Relationships>
</file>

<file path=xl/externalLinks/_rels/externalLink109.xml.rels><?xml version="1.0" encoding="UTF-8" standalone="yes"?>
<Relationships xmlns="http://schemas.openxmlformats.org/package/2006/relationships"><Relationship Id="rId1" Type="http://schemas.openxmlformats.org/officeDocument/2006/relationships/externalLinkPath" Target="file:///\\DATA1\PDR\WIN\TEMP\moz-tables.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Data1\sta\WIN\TEMP\MFLOW96.XLS" TargetMode="External"/></Relationships>
</file>

<file path=xl/externalLinks/_rels/externalLink110.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TEMP\DSAtblEmily02-03.xls" TargetMode="External"/></Relationships>
</file>

<file path=xl/externalLinks/_rels/externalLink111.xml.rels><?xml version="1.0" encoding="UTF-8" standalone="yes"?>
<Relationships xmlns="http://schemas.openxmlformats.org/package/2006/relationships"><Relationship Id="rId1" Type="http://schemas.openxmlformats.org/officeDocument/2006/relationships/externalLinkPath" Target="file:///\\FPSGWN03P\AFR\DATA\COD\Main\CDDET.XLS" TargetMode="External"/></Relationships>
</file>

<file path=xl/externalLinks/_rels/externalLink112.xml.rels><?xml version="1.0" encoding="UTF-8" standalone="yes"?>
<Relationships xmlns="http://schemas.openxmlformats.org/package/2006/relationships"><Relationship Id="rId1" Type="http://schemas.openxmlformats.org/officeDocument/2006/relationships/externalLinkPath" Target="file:///\\FPSGWN03P\AFR\DATA\NGA\Staff%20Report\SR_Figures.xls" TargetMode="External"/></Relationships>
</file>

<file path=xl/externalLinks/_rels/externalLink113.xml.rels><?xml version="1.0" encoding="UTF-8" standalone="yes"?>
<Relationships xmlns="http://schemas.openxmlformats.org/package/2006/relationships"><Relationship Id="rId1" Type="http://schemas.openxmlformats.org/officeDocument/2006/relationships/externalLinkPath" Target="file:///\\DATA1\PDR\LIQUID\1998\Review\SCEN-97B.XLS" TargetMode="External"/></Relationships>
</file>

<file path=xl/externalLinks/_rels/externalLink114.xml.rels><?xml version="1.0" encoding="UTF-8" standalone="yes"?>
<Relationships xmlns="http://schemas.openxmlformats.org/package/2006/relationships"><Relationship Id="rId1" Type="http://schemas.openxmlformats.org/officeDocument/2006/relationships/externalLinkPath" Target="file:///\\Fpsgwn03p\afr\Lamby\Nigeria\Statistics\Imf\00NGRED_1.xls" TargetMode="External"/></Relationships>
</file>

<file path=xl/externalLinks/_rels/externalLink115.xml.rels><?xml version="1.0" encoding="UTF-8" standalone="yes"?>
<Relationships xmlns="http://schemas.openxmlformats.org/package/2006/relationships"><Relationship Id="rId1" Type="http://schemas.openxmlformats.org/officeDocument/2006/relationships/externalLinkPath" Target="file:///\\Data1\sta\DATA\DH\GEO\BOP\Data\FLOW2004a.xls" TargetMode="External"/></Relationships>
</file>

<file path=xl/externalLinks/_rels/externalLink116.xml.rels><?xml version="1.0" encoding="UTF-8" standalone="yes"?>
<Relationships xmlns="http://schemas.openxmlformats.org/package/2006/relationships"><Relationship Id="rId1" Type="http://schemas.openxmlformats.org/officeDocument/2006/relationships/externalLinkPath" Target="file:///\\DATA1\PDR\DATA\GHA\WORKING\Ghfis0500m.xls" TargetMode="External"/></Relationships>
</file>

<file path=xl/externalLinks/_rels/externalLink117.xml.rels><?xml version="1.0" encoding="UTF-8" standalone="yes"?>
<Relationships xmlns="http://schemas.openxmlformats.org/package/2006/relationships"><Relationship Id="rId1" Type="http://schemas.openxmlformats.org/officeDocument/2006/relationships/externalLinkPath" Target="/DOCUME~1/wb231996/LOCALS~1/Temp/BOARD/MALI/1ST-COMP/DSA/MLI-buyback.xls" TargetMode="External"/></Relationships>
</file>

<file path=xl/externalLinks/_rels/externalLink118.xml.rels><?xml version="1.0" encoding="UTF-8" standalone="yes"?>
<Relationships xmlns="http://schemas.openxmlformats.org/package/2006/relationships"><Relationship Id="rId1" Type="http://schemas.openxmlformats.org/officeDocument/2006/relationships/externalLinkPath" Target="file:///\\Data1\sta\DATA\S1\ECU\SECTORS\External\PERUMF97.XLS" TargetMode="External"/></Relationships>
</file>

<file path=xl/externalLinks/_rels/externalLink119.xml.rels><?xml version="1.0" encoding="UTF-8" standalone="yes"?>
<Relationships xmlns="http://schemas.openxmlformats.org/package/2006/relationships"><Relationship Id="rId1" Type="http://schemas.openxmlformats.org/officeDocument/2006/relationships/externalLinkPath" Target="file:///\\0C7C41A1\digest2007-%20280808.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FPSGWN03P\AFR\DATA\ZMB\Monetary\2006\MONETARY%20PROJECTIONS\Monetary%20Projection,%202006-2012-High7r.xls" TargetMode="External"/></Relationships>
</file>

<file path=xl/externalLinks/_rels/externalLink120.xml.rels><?xml version="1.0" encoding="UTF-8" standalone="yes"?>
<Relationships xmlns="http://schemas.openxmlformats.org/package/2006/relationships"><Relationship Id="rId1" Type="http://schemas.openxmlformats.org/officeDocument/2006/relationships/externalLinkPath" Target="file:///\\DATA1\PDR\WINDOWS\TEMP\rwa%20mult%20loans-final.xls" TargetMode="External"/></Relationships>
</file>

<file path=xl/externalLinks/_rels/externalLink121.xml.rels><?xml version="1.0" encoding="UTF-8" standalone="yes"?>
<Relationships xmlns="http://schemas.openxmlformats.org/package/2006/relationships"><Relationship Id="rId1" Type="http://schemas.openxmlformats.org/officeDocument/2006/relationships/externalLinkPath" Target="file:///\\DATA1\PDR\TEMP\DEBT9703.XLS" TargetMode="External"/></Relationships>
</file>

<file path=xl/externalLinks/_rels/externalLink122.xml.rels><?xml version="1.0" encoding="UTF-8" standalone="yes"?>
<Relationships xmlns="http://schemas.openxmlformats.org/package/2006/relationships"><Relationship Id="rId1" Type="http://schemas.openxmlformats.org/officeDocument/2006/relationships/externalLinkPath" Target="file:///E:\Trade%20Indicator\2009\indicator%20qr109\BOM109.xls" TargetMode="External"/></Relationships>
</file>

<file path=xl/externalLinks/_rels/externalLink123.xml.rels><?xml version="1.0" encoding="UTF-8" standalone="yes"?>
<Relationships xmlns="http://schemas.openxmlformats.org/package/2006/relationships"><Relationship Id="rId1" Type="http://schemas.openxmlformats.org/officeDocument/2006/relationships/externalLinkPath" Target="http://www.bankofengland.co.uk/IFD/DATA/Database/Test%20global.xls" TargetMode="External"/></Relationships>
</file>

<file path=xl/externalLinks/_rels/externalLink124.xml.rels><?xml version="1.0" encoding="UTF-8" standalone="yes"?>
<Relationships xmlns="http://schemas.openxmlformats.org/package/2006/relationships"><Relationship Id="rId1" Type="http://schemas.openxmlformats.org/officeDocument/2006/relationships/externalLinkPath" Target="/DOCUME~1/user/LOCALS~1/Temp/Table1.xls" TargetMode="External"/></Relationships>
</file>

<file path=xl/externalLinks/_rels/externalLink125.xml.rels><?xml version="1.0" encoding="UTF-8" standalone="yes"?>
<Relationships xmlns="http://schemas.openxmlformats.org/package/2006/relationships"><Relationship Id="rId1" Type="http://schemas.openxmlformats.org/officeDocument/2006/relationships/externalLinkPath" Target="file:///\\Data1\sta\DATA\S1\ECU\SECTORS\External\ecuredtab.xls" TargetMode="External"/></Relationships>
</file>

<file path=xl/externalLinks/_rels/externalLink126.xml.rels><?xml version="1.0" encoding="UTF-8" standalone="yes"?>
<Relationships xmlns="http://schemas.openxmlformats.org/package/2006/relationships"><Relationship Id="rId1" Type="http://schemas.openxmlformats.org/officeDocument/2006/relationships/externalLinkPath" Target="http://www-int.imf.org/depts/pdr/Policies/Access/ExternalSustainTable_standard.xls" TargetMode="External"/></Relationships>
</file>

<file path=xl/externalLinks/_rels/externalLink127.xml.rels><?xml version="1.0" encoding="UTF-8" standalone="yes"?>
<Relationships xmlns="http://schemas.openxmlformats.org/package/2006/relationships"><Relationship Id="rId1" Type="http://schemas.openxmlformats.org/officeDocument/2006/relationships/externalLinkPath" Target="/DOCUME~1/wb231996/LOCALS~1/Temp/DATA/STP/WORK/non-oil/stbop%20oil.xls" TargetMode="External"/></Relationships>
</file>

<file path=xl/externalLinks/_rels/externalLink12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FISC.XLS" TargetMode="External"/></Relationships>
</file>

<file path=xl/externalLinks/_rels/externalLink129.xml.rels><?xml version="1.0" encoding="UTF-8" standalone="yes"?>
<Relationships xmlns="http://schemas.openxmlformats.org/package/2006/relationships"><Relationship Id="rId1" Type="http://schemas.openxmlformats.org/officeDocument/2006/relationships/externalLinkPath" Target="file:///\\DATA1\PDR\DATA\UGA\AAA\Frame\UGHUBfeb202002.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file:///\\data2\afr\ethiopia0800\other\sr.xls" TargetMode="External"/></Relationships>
</file>

<file path=xl/externalLinks/_rels/externalLink130.xml.rels><?xml version="1.0" encoding="UTF-8" standalone="yes"?>
<Relationships xmlns="http://schemas.openxmlformats.org/package/2006/relationships"><Relationship Id="rId1" Type="http://schemas.openxmlformats.org/officeDocument/2006/relationships/externalLinkPath" Target="http://www.bankofengland.co.uk/FID/G10%20Markets/Data/Derivs/impvolfx.xls" TargetMode="External"/></Relationships>
</file>

<file path=xl/externalLinks/_rels/externalLink131.xml.rels><?xml version="1.0" encoding="UTF-8" standalone="yes"?>
<Relationships xmlns="http://schemas.openxmlformats.org/package/2006/relationships"><Relationship Id="rId1" Type="http://schemas.openxmlformats.org/officeDocument/2006/relationships/externalLinkPath" Target="http://www.bankofengland.co.uk/G10fsd/Misc/sxg/FSR(Dec00)/General00/Oil%20prices.xls" TargetMode="External"/></Relationships>
</file>

<file path=xl/externalLinks/_rels/externalLink132.xml.rels><?xml version="1.0" encoding="UTF-8" standalone="yes"?>
<Relationships xmlns="http://schemas.openxmlformats.org/package/2006/relationships"><Relationship Id="rId1" Type="http://schemas.openxmlformats.org/officeDocument/2006/relationships/externalLinkPath" Target="http://www.bankofengland.co.uk/G10fsd/Misc/sxg/FSR(Dec00)/United%20States00/USperfinancialdeficit.xls" TargetMode="External"/></Relationships>
</file>

<file path=xl/externalLinks/_rels/externalLink133.xml.rels><?xml version="1.0" encoding="UTF-8" standalone="yes"?>
<Relationships xmlns="http://schemas.openxmlformats.org/package/2006/relationships"><Relationship Id="rId1" Type="http://schemas.openxmlformats.org/officeDocument/2006/relationships/externalLinkPath" Target="http://bom.intnet.mu/DOCUME~1/jenchu/LOCALS~1/Temp/TD_80/f63edd01/Attach/BUG10183/Formatn.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file:///\\Data1\sta\Documents%20and%20Settings\LABREGO\My%20Local%20Documents\Ecuador\ecubopLatest.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DATA1\PDR\WIN\TEMP\BOP9703_stress.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file:///E:\Data\FMAD\Off%20Quote\2010\Nov-10\Copy%20of%20OFF%20%20QUO%20%2030%20%20NOVEMBER%20%202010.xls"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FPSGWN03P\AFR\DATA\ZMB\CURRENT\Real\ZMBREAL%20inactive%20sheets%20removed%20Jul%202003.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G:\DATA\GR\Old%20FR%20Directory\Quota%20Information\secretariat\11REV%20CQ.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J:\DATA\S1\ECU\SECTORS\External\PERUMF9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orary%20Internet%20Files\OLK4395\Naxtnal.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DATA1\PDR\My%20Documents\GHBopbaseline0515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file:///\\FPSGWN03P\AFR\WIN\Temporary%20Internet%20Files\OLKB3B5\RED2001A.xls"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Data1\sta\Documents%20and%20Settings\FINANCE\My%20Documents\Forecasting%20Model_v25.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DATA1\PDR\Personal\HIPC\Mali2000\Fund\NPV-CALC.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C:\DOCUME~1\jenchu\LOCALS~1\Temp\TD_80\f63edd01\Attach\BUG10183\Formatn.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Epz%20CEAL2002.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E:\RESEARCH\New%20MSurvey\Private\TEST\RevRet\Formatn.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user2/AppData/Roaming/Microsoft/Excel/Tables%20received/CIP/2002/panepz02%20blow%20up%2025.10.04.xls"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panepz02%20blow%20up%2025.10.04.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file:///\\Data1\pdr\Documents%20and%20Settings\lgiorgianni\Local%20Settings\Temporary%20Internet%20Files\OLK45\DNCFP\Recursos\Proyrena\Anual\2002\Alt4_Proy200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WIN\TEMP\CMREL.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DOCUME~1/wb231996/LOCALS~1/Temp/Cameroon/DSA/Cam_Relief.xls"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file:///\\Data1\sta\dd\Zambia\PRGF_2nd%20rev\BP\PRGF%202nd%20Rev_BP_Tables.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DOCUME~1/wb231996/LOCALS~1/Temp/WIN/Temporary%20Internet%20Files/OLK11E1/Cam_IDAassist.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DOCUME~1/wb231996/LOCALS~1/Temp/joe/Guinea%20Bissau/Guinea-Bissau/Guinea%20Bissau_mdb.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DATA1\PDR\DOCUME~1\wb214064\LOCALS~1\Temp\Topping-Up%202002%20-15%25.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file:///C:\Users\user2\AppData\Roaming\Microsoft\Excel\Tables%20received\CIP\2002\Epz%20CEAL2002.xls"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DOCUME~1/wb231996/LOCALS~1/Temp/DATA/SEN/Bopfiles/SNBOPlast.XLS"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file:///\\FPSGWN03P\AFR\Documents%20and%20Settings\NSTAINES\My%20Local%20Documents\DRCongo\BoP\March%202002\CD-BOP-v27.xls"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file:///\\FPSGWN03P\AFR\WIN\Temporary%20Internet%20Files\OLK1060\dsa\Costing%202000\new\Convertor%2000.xls"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file:///\\FPSGWN03P\AFR\My%20Documents\EWSDATA\NGA\NGA_REER.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imfdata\econ\DATA\KEN\current\External\KenBOP(current)base%20May%20mission%20rev.2%20.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https://www.bom.mu/DOCUME~1/jenchu/LOCALS~1/Temp/TD_80/f63edd01/Attach/BUG10183/Formatn.xls"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file:///\\FPSGWN03P\AFR\Documents%20and%20Settings\gbagattini\Local%20Settings\Temporary%20Internet%20Files\OLK10\ZMBBOP%20PRGF-v7-LOI.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file:///E:\DOCUME~1\jenchu\LOCALS~1\Temp\TD_80\f63edd01\Attach\BUG10183\Formatn.xls"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file:///\\Data1\pdr\DRAFTS\ST\RK\Requests\Christoph\debt%20restructuring%20comparison%20countries%2014.XLS" TargetMode="External"/></Relationships>
</file>

<file path=xl/externalLinks/_rels/externalLink44.xml.rels><?xml version="1.0" encoding="UTF-8" standalone="yes"?>
<Relationships xmlns="http://schemas.openxmlformats.org/package/2006/relationships"><Relationship Id="rId1" Type="http://schemas.openxmlformats.org/officeDocument/2006/relationships/externalLinkPath" Target="file:///\\Fpsgwn03p\afr\IMF\Nigeria\Statistics\Bloomberg_Nigeria_Db.xls" TargetMode="External"/></Relationships>
</file>

<file path=xl/externalLinks/_rels/externalLink45.xml.rels><?xml version="1.0" encoding="UTF-8" standalone="yes"?>
<Relationships xmlns="http://schemas.openxmlformats.org/package/2006/relationships"><Relationship Id="rId1" Type="http://schemas.openxmlformats.org/officeDocument/2006/relationships/externalLinkPath" Target="file:///\\fileserver.bom.mu\Data\Div2\ChartPack\Presentation%20Chartpack\Equities\Equities\charts%2042-47%20Equity%20markets%20&amp;%20sectors.xls" TargetMode="External"/></Relationships>
</file>

<file path=xl/externalLinks/_rels/externalLink46.xml.rels><?xml version="1.0" encoding="UTF-8" standalone="yes"?>
<Relationships xmlns="http://schemas.openxmlformats.org/package/2006/relationships"><Relationship Id="rId1" Type="http://schemas.openxmlformats.org/officeDocument/2006/relationships/externalLinkPath" Target="file:///\\imfdata\econ\data\wrs\xl97\system\WRS97TAB.XLS" TargetMode="External"/></Relationships>
</file>

<file path=xl/externalLinks/_rels/externalLink47.xml.rels><?xml version="1.0" encoding="UTF-8" standalone="yes"?>
<Relationships xmlns="http://schemas.openxmlformats.org/package/2006/relationships"><Relationship Id="rId1" Type="http://schemas.openxmlformats.org/officeDocument/2006/relationships/externalLinkPath" Target="file:///L:\Documents%20and%20Settings\ABALDINI\Local%20Settings\Temporary%20Internet%20Files\OLK14\MwiINTEG.xls" TargetMode="External"/></Relationships>
</file>

<file path=xl/externalLinks/_rels/externalLink48.xml.rels><?xml version="1.0" encoding="UTF-8" standalone="yes"?>
<Relationships xmlns="http://schemas.openxmlformats.org/package/2006/relationships"><Relationship Id="rId1" Type="http://schemas.openxmlformats.org/officeDocument/2006/relationships/externalLinkPath" Target="file:///\\FPSGWN03P\AFR\DRAFTS\SK\JZ\Zmb\General\ZMBSTAT.XLS" TargetMode="External"/></Relationships>
</file>

<file path=xl/externalLinks/_rels/externalLink49.xml.rels><?xml version="1.0" encoding="UTF-8" standalone="yes"?>
<Relationships xmlns="http://schemas.openxmlformats.org/package/2006/relationships"><Relationship Id="rId1" Type="http://schemas.openxmlformats.org/officeDocument/2006/relationships/externalLinkPath" Target="file:///S:\Finance\monthly\2005\09\BOM\Loan&amp;Deposits%20analysis09.xls" TargetMode="External"/></Relationships>
</file>

<file path=xl/externalLinks/_rels/externalLink5.xml.rels><?xml version="1.0" encoding="UTF-8" standalone="yes"?>
<Relationships xmlns="http://schemas.openxmlformats.org/package/2006/relationships"><Relationship Id="rId1" Type="http://schemas.microsoft.com/office/2006/relationships/xlExternalLinkPath/xlStartup" Target="bom.mu/data/FMAD/Off%20Quote/2010/Nov-10/Copy%20of%20OFF%20%20QUO%20%2030%20%20NOVEMBER%20%202010.xls" TargetMode="External"/></Relationships>
</file>

<file path=xl/externalLinks/_rels/externalLink50.xml.rels><?xml version="1.0" encoding="UTF-8" standalone="yes"?>
<Relationships xmlns="http://schemas.openxmlformats.org/package/2006/relationships"><Relationship Id="rId1" Type="http://schemas.openxmlformats.org/officeDocument/2006/relationships/externalLinkPath" Target="/Users/user2/AppData/Roaming/Microsoft/Excel/Tables%20received/Documents%20and%20Settings/ellanah/Desktop/Indicator%20Q4%202011/Trade%20Indicator/2009/indicator%20qr109/BOM109.xls" TargetMode="External"/></Relationships>
</file>

<file path=xl/externalLinks/_rels/externalLink51.xml.rels><?xml version="1.0" encoding="UTF-8" standalone="yes"?>
<Relationships xmlns="http://schemas.openxmlformats.org/package/2006/relationships"><Relationship Id="rId1" Type="http://schemas.openxmlformats.org/officeDocument/2006/relationships/externalLinkPath" Target="file:///G:\Documents%20and%20Settings\ellanah\Desktop\Indicator%20Q4%202011\Trade%20Indicator\2009\indicator%20qr109\BOM109.xls" TargetMode="External"/></Relationships>
</file>

<file path=xl/externalLinks/_rels/externalLink52.xml.rels><?xml version="1.0" encoding="UTF-8" standalone="yes"?>
<Relationships xmlns="http://schemas.openxmlformats.org/package/2006/relationships"><Relationship Id="rId1" Type="http://schemas.openxmlformats.org/officeDocument/2006/relationships/externalLinkPath" Target="file:///\\fs-nwsrv\DATA\DIV5\Countries\US\MPC%20CHARTS\MPCJUL00.xls" TargetMode="External"/></Relationships>
</file>

<file path=xl/externalLinks/_rels/externalLink53.xml.rels><?xml version="1.0" encoding="UTF-8" standalone="yes"?>
<Relationships xmlns="http://schemas.openxmlformats.org/package/2006/relationships"><Relationship Id="rId1" Type="http://schemas.openxmlformats.org/officeDocument/2006/relationships/externalLinkPath" Target="file:///\\Fpsgwn03p\afr\DATA\SYC\Current\Scmony.xls" TargetMode="External"/></Relationships>
</file>

<file path=xl/externalLinks/_rels/externalLink54.xml.rels><?xml version="1.0" encoding="UTF-8" standalone="yes"?>
<Relationships xmlns="http://schemas.openxmlformats.org/package/2006/relationships"><Relationship Id="rId1" Type="http://schemas.openxmlformats.org/officeDocument/2006/relationships/externalLinkPath" Target="file:///\\Data1\sta\Documents%20and%20Settings\pakatu\Local%20Settings\Temporary%20Internet%20Files\OLKBF\Standard%20SR%20tables.xls" TargetMode="External"/></Relationships>
</file>

<file path=xl/externalLinks/_rels/externalLink55.xml.rels><?xml version="1.0" encoding="UTF-8" standalone="yes"?>
<Relationships xmlns="http://schemas.openxmlformats.org/package/2006/relationships"><Relationship Id="rId1" Type="http://schemas.openxmlformats.org/officeDocument/2006/relationships/externalLinkPath" Target="file:///F:\Users\user\AppData\Roaming\Microsoft\Excel\Component%202%20Environmental%20Resources%20and%20their%20use%20version%202.xlsx" TargetMode="External"/></Relationships>
</file>

<file path=xl/externalLinks/_rels/externalLink56.xml.rels><?xml version="1.0" encoding="UTF-8" standalone="yes"?>
<Relationships xmlns="http://schemas.openxmlformats.org/package/2006/relationships"><Relationship Id="rId1" Type="http://schemas.openxmlformats.org/officeDocument/2006/relationships/externalLinkPath" Target="file:///\\FPSGWN03P\WHD\My%20Documents\LatinAmerica\Colombia\Reports%20Mission%20April%202000\Fiscal%20Tables\Fiscal%20Tables.xls" TargetMode="External"/></Relationships>
</file>

<file path=xl/externalLinks/_rels/externalLink57.xml.rels><?xml version="1.0" encoding="UTF-8" standalone="yes"?>
<Relationships xmlns="http://schemas.openxmlformats.org/package/2006/relationships"><Relationship Id="rId1" Type="http://schemas.openxmlformats.org/officeDocument/2006/relationships/externalLinkPath" Target="/DOCUME~1/wb231996/LOCALS~1/Temp/DATA/STP/WORK/non-oil/stpsei%20oil.xls" TargetMode="External"/></Relationships>
</file>

<file path=xl/externalLinks/_rels/externalLink58.xml.rels><?xml version="1.0" encoding="UTF-8" standalone="yes"?>
<Relationships xmlns="http://schemas.openxmlformats.org/package/2006/relationships"><Relationship Id="rId1" Type="http://schemas.openxmlformats.org/officeDocument/2006/relationships/externalLinkPath" Target="file:///\\FPSGWN03P\AFR\WIN\Temporary%20Internet%20Files\OLK1060\Niger%20Multilateral%20Relief%2010-30.xls" TargetMode="External"/></Relationships>
</file>

<file path=xl/externalLinks/_rels/externalLink59.xml.rels><?xml version="1.0" encoding="UTF-8" standalone="yes"?>
<Relationships xmlns="http://schemas.openxmlformats.org/package/2006/relationships"><Relationship Id="rId1" Type="http://schemas.openxmlformats.org/officeDocument/2006/relationships/externalLinkPath" Target="https://www.bom.mu/Statistics/Balance%20of%20Payments/BOPs/Capital%20&amp;%20Fin%20Account/Compilation%20of%20Capital%20and%20Financial/2017/Q12017/684BOPBPM6.xlsx"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Data1\sta\DATA\NGA\Current\NGA-real.XLS" TargetMode="External"/></Relationships>
</file>

<file path=xl/externalLinks/_rels/externalLink60.xml.rels><?xml version="1.0" encoding="UTF-8" standalone="yes"?>
<Relationships xmlns="http://schemas.openxmlformats.org/package/2006/relationships"><Relationship Id="rId1" Type="http://schemas.openxmlformats.org/officeDocument/2006/relationships/externalLinkPath" Target="file:///\\Data1\sta\Colombia\WEO\GEEColombiaOct2001.xls" TargetMode="External"/></Relationships>
</file>

<file path=xl/externalLinks/_rels/externalLink61.xml.rels><?xml version="1.0" encoding="UTF-8" standalone="yes"?>
<Relationships xmlns="http://schemas.openxmlformats.org/package/2006/relationships"><Relationship Id="rId1" Type="http://schemas.openxmlformats.org/officeDocument/2006/relationships/externalLinkPath" Target="file:///\\Data1\sta\DATA\MLI\Current\MLIBOP.xls" TargetMode="External"/></Relationships>
</file>

<file path=xl/externalLinks/_rels/externalLink62.xml.rels><?xml version="1.0" encoding="UTF-8" standalone="yes"?>
<Relationships xmlns="http://schemas.openxmlformats.org/package/2006/relationships"><Relationship Id="rId1" Type="http://schemas.openxmlformats.org/officeDocument/2006/relationships/externalLinkPath" Target="file:///\\FPSGWN03P\AFR\DATA\COD\Main\CDCAD.XLS" TargetMode="External"/></Relationships>
</file>

<file path=xl/externalLinks/_rels/externalLink63.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MISSION_2000\RED\Red_real.xls" TargetMode="External"/></Relationships>
</file>

<file path=xl/externalLinks/_rels/externalLink64.xml.rels><?xml version="1.0" encoding="UTF-8" standalone="yes"?>
<Relationships xmlns="http://schemas.openxmlformats.org/package/2006/relationships"><Relationship Id="rId1" Type="http://schemas.openxmlformats.org/officeDocument/2006/relationships/externalLinkPath" Target="file:///E:\BOPS-CUR\Indicators\External%20Trade\bom307.xls" TargetMode="External"/></Relationships>
</file>

<file path=xl/externalLinks/_rels/externalLink65.xml.rels><?xml version="1.0" encoding="UTF-8" standalone="yes"?>
<Relationships xmlns="http://schemas.openxmlformats.org/package/2006/relationships"><Relationship Id="rId1" Type="http://schemas.openxmlformats.org/officeDocument/2006/relationships/externalLinkPath" Target="file:///G:\DOCUME~1\user\LOCALS~1\Temp\Table1.xls" TargetMode="External"/></Relationships>
</file>

<file path=xl/externalLinks/_rels/externalLink66.xml.rels><?xml version="1.0" encoding="UTF-8" standalone="yes"?>
<Relationships xmlns="http://schemas.openxmlformats.org/package/2006/relationships"><Relationship Id="rId1" Type="http://schemas.openxmlformats.org/officeDocument/2006/relationships/externalLinkPath" Target="file:///P:\DOCUME~1\jenchu\LOCALS~1\Temp\TD_80\f63edd01\Attach\BUG10183\Formatn.xls" TargetMode="External"/></Relationships>
</file>

<file path=xl/externalLinks/_rels/externalLink67.xml.rels><?xml version="1.0" encoding="UTF-8" standalone="yes"?>
<Relationships xmlns="http://schemas.openxmlformats.org/package/2006/relationships"><Relationship Id="rId1" Type="http://schemas.openxmlformats.org/officeDocument/2006/relationships/externalLinkPath" Target="file:///\\Data1\sta\DATA\DH\GEO\BOP\GeoBop.xls" TargetMode="External"/></Relationships>
</file>

<file path=xl/externalLinks/_rels/externalLink68.xml.rels><?xml version="1.0" encoding="UTF-8" standalone="yes"?>
<Relationships xmlns="http://schemas.openxmlformats.org/package/2006/relationships"><Relationship Id="rId1" Type="http://schemas.openxmlformats.org/officeDocument/2006/relationships/externalLinkPath" Target="file:///\\DATA1\PDR\HIPC\ADB%20HIPC%20DATA%20ESTIMATION%20DTV%2017%20CTRYS.xls" TargetMode="External"/></Relationships>
</file>

<file path=xl/externalLinks/_rels/externalLink69.xml.rels><?xml version="1.0" encoding="UTF-8" standalone="yes"?>
<Relationships xmlns="http://schemas.openxmlformats.org/package/2006/relationships"><Relationship Id="rId1" Type="http://schemas.openxmlformats.org/officeDocument/2006/relationships/externalLinkPath" Target="file:///O:\TEMP\DSAtblEmily02-03.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ata1\sta\NGA%20local\scenario%20III\STA-ins\NGCPI.XLS" TargetMode="External"/></Relationships>
</file>

<file path=xl/externalLinks/_rels/externalLink70.xml.rels><?xml version="1.0" encoding="UTF-8" standalone="yes"?>
<Relationships xmlns="http://schemas.openxmlformats.org/package/2006/relationships"><Relationship Id="rId1" Type="http://schemas.openxmlformats.org/officeDocument/2006/relationships/externalLinkPath" Target="file:///\\DATA1\PDR\Personal\HIPC\Mali2000\Fund\PRORATA.XLS" TargetMode="External"/></Relationships>
</file>

<file path=xl/externalLinks/_rels/externalLink71.xml.rels><?xml version="1.0" encoding="UTF-8" standalone="yes"?>
<Relationships xmlns="http://schemas.openxmlformats.org/package/2006/relationships"><Relationship Id="rId1" Type="http://schemas.openxmlformats.org/officeDocument/2006/relationships/externalLinkPath" Target="/DOCUME~1/wb231996/LOCALS~1/Temp/TEMP/DSAtblEmily02-03.xls" TargetMode="External"/></Relationships>
</file>

<file path=xl/externalLinks/_rels/externalLink72.xml.rels><?xml version="1.0" encoding="UTF-8" standalone="yes"?>
<Relationships xmlns="http://schemas.openxmlformats.org/package/2006/relationships"><Relationship Id="rId1" Type="http://schemas.openxmlformats.org/officeDocument/2006/relationships/externalLinkPath" Target="file:///H:\Projects\Effect%20of%20relief.xls" TargetMode="External"/></Relationships>
</file>

<file path=xl/externalLinks/_rels/externalLink73.xml.rels><?xml version="1.0" encoding="UTF-8" standalone="yes"?>
<Relationships xmlns="http://schemas.openxmlformats.org/package/2006/relationships"><Relationship Id="rId1" Type="http://schemas.openxmlformats.org/officeDocument/2006/relationships/externalLinkPath" Target="file:///\\DATA1\PDR\Personal\HIPC\Mali2000\Fund\EXTLINKS.XLS" TargetMode="External"/></Relationships>
</file>

<file path=xl/externalLinks/_rels/externalLink74.xml.rels><?xml version="1.0" encoding="UTF-8" standalone="yes"?>
<Relationships xmlns="http://schemas.openxmlformats.org/package/2006/relationships"><Relationship Id="rId1" Type="http://schemas.openxmlformats.org/officeDocument/2006/relationships/externalLinkPath" Target="file:///\\FPSSWN06p\wrs2\mcd\system\WRSTAB.XLS" TargetMode="External"/></Relationships>
</file>

<file path=xl/externalLinks/_rels/externalLink75.xml.rels><?xml version="1.0" encoding="UTF-8" standalone="yes"?>
<Relationships xmlns="http://schemas.openxmlformats.org/package/2006/relationships"><Relationship Id="rId1" Type="http://schemas.openxmlformats.org/officeDocument/2006/relationships/externalLinkPath" Target="/Users/user2/AppData/Roaming/Microsoft/Excel/Tables%20received/Trade%20Indicator/2009/indicator%20qr109/BOM109.xls" TargetMode="External"/></Relationships>
</file>

<file path=xl/externalLinks/_rels/externalLink76.xml.rels><?xml version="1.0" encoding="UTF-8" standalone="yes"?>
<Relationships xmlns="http://schemas.openxmlformats.org/package/2006/relationships"><Relationship Id="rId1" Type="http://schemas.openxmlformats.org/officeDocument/2006/relationships/externalLinkPath" Target="file:///G:\Trade%20Indicator\2009\indicator%20qr109\BOM109.xls" TargetMode="External"/></Relationships>
</file>

<file path=xl/externalLinks/_rels/externalLink77.xml.rels><?xml version="1.0" encoding="UTF-8" standalone="yes"?>
<Relationships xmlns="http://schemas.openxmlformats.org/package/2006/relationships"><Relationship Id="rId1" Type="http://schemas.openxmlformats.org/officeDocument/2006/relationships/externalLinkPath" Target="/DOCUME~1/wb231996/LOCALS~1/Temp/Docs/O-DRIVE/JM/BEN/HIPC/excelfiles/with%20libya/BN-DSA-Kad2.xls" TargetMode="External"/></Relationships>
</file>

<file path=xl/externalLinks/_rels/externalLink78.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Copy%20of%20Namibia--2002%20Stat.Appdx%20Tables%20(Q'uire).xls" TargetMode="External"/></Relationships>
</file>

<file path=xl/externalLinks/_rels/externalLink79.xml.rels><?xml version="1.0" encoding="UTF-8" standalone="yes"?>
<Relationships xmlns="http://schemas.openxmlformats.org/package/2006/relationships"><Relationship Id="rId1" Type="http://schemas.openxmlformats.org/officeDocument/2006/relationships/externalLinkPath" Target="http://www.bankofengland.co.uk/NRPortbl/PRA/322496/2083567_1.xlsx"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J:\DATA\DD\GEO\BOP\GeoBop.xls" TargetMode="External"/></Relationships>
</file>

<file path=xl/externalLinks/_rels/externalLink80.xml.rels><?xml version="1.0" encoding="UTF-8" standalone="yes"?>
<Relationships xmlns="http://schemas.openxmlformats.org/package/2006/relationships"><Relationship Id="rId1" Type="http://schemas.openxmlformats.org/officeDocument/2006/relationships/externalLinkPath" Target="file:///\\DATA1\PDR\DATA\PH\Models%20and%20simulations\September%202003%20Update%20paper\Weekly%20072503.xls" TargetMode="External"/></Relationships>
</file>

<file path=xl/externalLinks/_rels/externalLink81.xml.rels><?xml version="1.0" encoding="UTF-8" standalone="yes"?>
<Relationships xmlns="http://schemas.openxmlformats.org/package/2006/relationships"><Relationship Id="rId1" Type="http://schemas.openxmlformats.org/officeDocument/2006/relationships/externalLinkPath" Target="file:///\\DATA1\PDR\my%20documents\Topping%20Up%20note\CIRRs.XLS" TargetMode="External"/></Relationships>
</file>

<file path=xl/externalLinks/_rels/externalLink82.xml.rels><?xml version="1.0" encoding="UTF-8" standalone="yes"?>
<Relationships xmlns="http://schemas.openxmlformats.org/package/2006/relationships"><Relationship Id="rId1" Type="http://schemas.openxmlformats.org/officeDocument/2006/relationships/externalLinkPath" Target="file:///\\FPSGWN03P\AFR\DATA\NAM\Work-in-progress%20Art.%20IV%202003-04\old\Nareal.xls" TargetMode="External"/></Relationships>
</file>

<file path=xl/externalLinks/_rels/externalLink83.xml.rels><?xml version="1.0" encoding="UTF-8" standalone="yes"?>
<Relationships xmlns="http://schemas.openxmlformats.org/package/2006/relationships"><Relationship Id="rId1" Type="http://schemas.openxmlformats.org/officeDocument/2006/relationships/externalLinkPath" Target="file:///\\FPSGWN03P\AFR\data\ZWE\Real\GDP%20by%20Industry.xls" TargetMode="External"/></Relationships>
</file>

<file path=xl/externalLinks/_rels/externalLink84.xml.rels><?xml version="1.0" encoding="UTF-8" standalone="yes"?>
<Relationships xmlns="http://schemas.openxmlformats.org/package/2006/relationships"><Relationship Id="rId1" Type="http://schemas.openxmlformats.org/officeDocument/2006/relationships/externalLinkPath" Target="file:///C:\Trade%20Indicator\2009\indicator%20qr109\BOM109.xls" TargetMode="External"/></Relationships>
</file>

<file path=xl/externalLinks/_rels/externalLink85.xml.rels><?xml version="1.0" encoding="UTF-8" standalone="yes"?>
<Relationships xmlns="http://schemas.openxmlformats.org/package/2006/relationships"><Relationship Id="rId1" Type="http://schemas.openxmlformats.org/officeDocument/2006/relationships/externalLinkPath" Target="file:///\\Data1\pdr\WINDOWS\TEMP\CRI-BOP-01.xls" TargetMode="External"/></Relationships>
</file>

<file path=xl/externalLinks/_rels/externalLink86.xml.rels><?xml version="1.0" encoding="UTF-8" standalone="yes"?>
<Relationships xmlns="http://schemas.openxmlformats.org/package/2006/relationships"><Relationship Id="rId1" Type="http://schemas.openxmlformats.org/officeDocument/2006/relationships/externalLinkPath" Target="file:///G:\Digest%202010(Trade)\digest%202007\digest2007-%20280808.xls" TargetMode="External"/></Relationships>
</file>

<file path=xl/externalLinks/_rels/externalLink87.xml.rels><?xml version="1.0" encoding="UTF-8" standalone="yes"?>
<Relationships xmlns="http://schemas.openxmlformats.org/package/2006/relationships"><Relationship Id="rId1" Type="http://schemas.openxmlformats.org/officeDocument/2006/relationships/externalLinkPath" Target="file:///C:\New%20Headquarters%20Building\Statistics\Balance%20of%20Payments\Managemernt%20meeting16-05-08\Meeting6-05-08.xls" TargetMode="External"/></Relationships>
</file>

<file path=xl/externalLinks/_rels/externalLink88.xml.rels><?xml version="1.0" encoding="UTF-8" standalone="yes"?>
<Relationships xmlns="http://schemas.openxmlformats.org/package/2006/relationships"><Relationship Id="rId1" Type="http://schemas.openxmlformats.org/officeDocument/2006/relationships/externalLinkPath" Target="file:///\\DATA1\PDR\WIN\TEMP\tables_F2.xls" TargetMode="External"/></Relationships>
</file>

<file path=xl/externalLinks/_rels/externalLink89.xml.rels><?xml version="1.0" encoding="UTF-8" standalone="yes"?>
<Relationships xmlns="http://schemas.openxmlformats.org/package/2006/relationships"><Relationship Id="rId1" Type="http://schemas.openxmlformats.org/officeDocument/2006/relationships/externalLinkPath" Target="file:///\\DATA1\PDR\DOCUME~1\wb18479\LOCALS~1\Temp\DOCUME~1\wb231996\LOCALS~1\Temp\DOC\FP\WEEKLY\Historical\as%20of%2001.25.02.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G:\DATOS\series\afiliados.xls" TargetMode="External"/></Relationships>
</file>

<file path=xl/externalLinks/_rels/externalLink90.xml.rels><?xml version="1.0" encoding="UTF-8" standalone="yes"?>
<Relationships xmlns="http://schemas.openxmlformats.org/package/2006/relationships"><Relationship Id="rId1" Type="http://schemas.openxmlformats.org/officeDocument/2006/relationships/externalLinkPath" Target="file:///E:\Reports\Mauritius\Monthly\2005\Alm072005.xls" TargetMode="External"/></Relationships>
</file>

<file path=xl/externalLinks/_rels/externalLink91.xml.rels><?xml version="1.0" encoding="UTF-8" standalone="yes"?>
<Relationships xmlns="http://schemas.openxmlformats.org/package/2006/relationships"><Relationship Id="rId1" Type="http://schemas.openxmlformats.org/officeDocument/2006/relationships/externalLinkPath" Target="file:///\\Data1\pdr\DATA\CA\CRI\EXTERNAL\Output\CRI-BOP-01.xls" TargetMode="External"/></Relationships>
</file>

<file path=xl/externalLinks/_rels/externalLink92.xml.rels><?xml version="1.0" encoding="UTF-8" standalone="yes"?>
<Relationships xmlns="http://schemas.openxmlformats.org/package/2006/relationships"><Relationship Id="rId1" Type="http://schemas.openxmlformats.org/officeDocument/2006/relationships/externalLinkPath" Target="/DOCUME~1/wb231996/LOCALS~1/Temp/BOARD/BENIN/Decion%20Pt/HIPC%20tables.xls" TargetMode="External"/></Relationships>
</file>

<file path=xl/externalLinks/_rels/externalLink93.xml.rels><?xml version="1.0" encoding="UTF-8" standalone="yes"?>
<Relationships xmlns="http://schemas.openxmlformats.org/package/2006/relationships"><Relationship Id="rId1" Type="http://schemas.openxmlformats.org/officeDocument/2006/relationships/externalLinkPath" Target="file:///\\DATA1\PDR\TEMP\r7dscharts.xls" TargetMode="External"/></Relationships>
</file>

<file path=xl/externalLinks/_rels/externalLink94.xml.rels><?xml version="1.0" encoding="UTF-8" standalone="yes"?>
<Relationships xmlns="http://schemas.openxmlformats.org/package/2006/relationships"><Relationship Id="rId1" Type="http://schemas.openxmlformats.org/officeDocument/2006/relationships/externalLinkPath" Target="file:///\\Data1\sta\Documents%20and%20Settings\iyackovlev\Local%20Settings\Temporary%20Internet%20Files\OLK7\koshy%20fiscal%20dec%2008.xls" TargetMode="External"/></Relationships>
</file>

<file path=xl/externalLinks/_rels/externalLink95.xml.rels><?xml version="1.0" encoding="UTF-8" standalone="yes"?>
<Relationships xmlns="http://schemas.openxmlformats.org/package/2006/relationships"><Relationship Id="rId1" Type="http://schemas.openxmlformats.org/officeDocument/2006/relationships/externalLinkPath" Target="file:///S:\Finance\monthly\2005\07\bom\Loan&amp;Deposits%20analysis.xls" TargetMode="External"/></Relationships>
</file>

<file path=xl/externalLinks/_rels/externalLink96.xml.rels><?xml version="1.0" encoding="UTF-8" standalone="yes"?>
<Relationships xmlns="http://schemas.openxmlformats.org/package/2006/relationships"><Relationship Id="rId1" Type="http://schemas.openxmlformats.org/officeDocument/2006/relationships/externalLinkPath" Target="/DOCUME~1/wb231996/LOCALS~1/Temp/TEMP/HIPC/Other%20HIPCs/Burkina%20Faso/BUR%201299.xls" TargetMode="External"/></Relationships>
</file>

<file path=xl/externalLinks/_rels/externalLink97.xml.rels><?xml version="1.0" encoding="UTF-8" standalone="yes"?>
<Relationships xmlns="http://schemas.openxmlformats.org/package/2006/relationships"><Relationship Id="rId1" Type="http://schemas.openxmlformats.org/officeDocument/2006/relationships/externalLinkPath" Target="/CIP/2002/panepz02%20blow%20up%2025.10.04.xls" TargetMode="External"/></Relationships>
</file>

<file path=xl/externalLinks/_rels/externalLink98.xml.rels><?xml version="1.0" encoding="UTF-8" standalone="yes"?>
<Relationships xmlns="http://schemas.openxmlformats.org/package/2006/relationships"><Relationship Id="rId1" Type="http://schemas.openxmlformats.org/officeDocument/2006/relationships/externalLinkPath" Target="file:///C:\CIP\2002\panepz02%20blow%20up%2025.10.04.xls" TargetMode="External"/></Relationships>
</file>

<file path=xl/externalLinks/_rels/externalLink99.xml.rels><?xml version="1.0" encoding="UTF-8" standalone="yes"?>
<Relationships xmlns="http://schemas.openxmlformats.org/package/2006/relationships"><Relationship Id="rId1" Type="http://schemas.openxmlformats.org/officeDocument/2006/relationships/externalLinkPath" Target="file:///\\Data1\pdr\DATA\CA\CRI\Dbase\Dinput\CRI-INPUT-ABOP.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Output"/>
      <sheetName val="Work1"/>
      <sheetName val="Work2"/>
      <sheetName val="Report"/>
      <sheetName val="Charts 2.11 &amp; 2.12"/>
      <sheetName val="Summary"/>
      <sheetName val="Chart 7 New Loans_sectors"/>
    </sheetNames>
    <sheetDataSet>
      <sheetData sheetId="0"/>
      <sheetData sheetId="1" refreshError="1">
        <row r="1">
          <cell r="B1" t="str">
            <v>WORKSHEET Input: DATA INPUTS</v>
          </cell>
        </row>
        <row r="5">
          <cell r="B5" t="str">
            <v>_</v>
          </cell>
          <cell r="C5" t="str">
            <v>_</v>
          </cell>
          <cell r="D5" t="str">
            <v>_</v>
          </cell>
          <cell r="E5" t="str">
            <v>_</v>
          </cell>
          <cell r="F5" t="str">
            <v>_</v>
          </cell>
          <cell r="G5" t="str">
            <v>_</v>
          </cell>
          <cell r="H5" t="str">
            <v>_</v>
          </cell>
          <cell r="I5" t="str">
            <v>_</v>
          </cell>
          <cell r="J5" t="str">
            <v>_</v>
          </cell>
          <cell r="K5" t="str">
            <v>_</v>
          </cell>
          <cell r="L5" t="str">
            <v>_</v>
          </cell>
          <cell r="M5" t="str">
            <v>_</v>
          </cell>
          <cell r="N5" t="str">
            <v>_</v>
          </cell>
          <cell r="O5" t="str">
            <v>_</v>
          </cell>
        </row>
        <row r="7">
          <cell r="B7" t="str">
            <v>DATA INPUTS:</v>
          </cell>
          <cell r="C7">
            <v>1983</v>
          </cell>
          <cell r="D7">
            <v>1984</v>
          </cell>
          <cell r="E7">
            <v>1985</v>
          </cell>
          <cell r="F7">
            <v>1986</v>
          </cell>
          <cell r="G7">
            <v>1987</v>
          </cell>
          <cell r="H7">
            <v>1988</v>
          </cell>
          <cell r="I7">
            <v>1989</v>
          </cell>
          <cell r="J7">
            <v>1990</v>
          </cell>
          <cell r="K7">
            <v>1991</v>
          </cell>
          <cell r="L7">
            <v>1992</v>
          </cell>
          <cell r="M7">
            <v>1993</v>
          </cell>
          <cell r="N7">
            <v>1994</v>
          </cell>
          <cell r="O7">
            <v>1995</v>
          </cell>
        </row>
        <row r="8">
          <cell r="B8" t="str">
            <v>_</v>
          </cell>
          <cell r="C8" t="str">
            <v>_</v>
          </cell>
          <cell r="D8" t="str">
            <v>_</v>
          </cell>
          <cell r="E8" t="str">
            <v>_</v>
          </cell>
          <cell r="F8" t="str">
            <v>_</v>
          </cell>
          <cell r="G8" t="str">
            <v>_</v>
          </cell>
          <cell r="H8" t="str">
            <v>_</v>
          </cell>
          <cell r="I8" t="str">
            <v>_</v>
          </cell>
          <cell r="J8" t="str">
            <v>_</v>
          </cell>
          <cell r="K8" t="str">
            <v>_</v>
          </cell>
          <cell r="L8" t="str">
            <v>_</v>
          </cell>
          <cell r="M8" t="str">
            <v>_</v>
          </cell>
          <cell r="N8" t="str">
            <v>_</v>
          </cell>
          <cell r="O8" t="str">
            <v>_</v>
          </cell>
        </row>
        <row r="11">
          <cell r="B11" t="str">
            <v>Nominal GDP in N$</v>
          </cell>
          <cell r="C11">
            <v>2465</v>
          </cell>
          <cell r="D11">
            <v>2672</v>
          </cell>
          <cell r="E11">
            <v>3312</v>
          </cell>
          <cell r="F11">
            <v>3907</v>
          </cell>
          <cell r="G11">
            <v>4338</v>
          </cell>
          <cell r="H11">
            <v>5269</v>
          </cell>
          <cell r="I11">
            <v>6133</v>
          </cell>
          <cell r="J11">
            <v>6422</v>
          </cell>
          <cell r="K11">
            <v>7093</v>
          </cell>
          <cell r="L11">
            <v>8395</v>
          </cell>
          <cell r="M11">
            <v>8994</v>
          </cell>
          <cell r="N11">
            <v>10995</v>
          </cell>
          <cell r="O11">
            <v>12177</v>
          </cell>
        </row>
        <row r="12">
          <cell r="B12" t="str">
            <v xml:space="preserve">   Calendar year</v>
          </cell>
          <cell r="C12">
            <v>2131.5</v>
          </cell>
          <cell r="D12">
            <v>2355.9</v>
          </cell>
          <cell r="E12">
            <v>2939.6</v>
          </cell>
          <cell r="F12">
            <v>3419.6</v>
          </cell>
          <cell r="G12">
            <v>3886.1</v>
          </cell>
          <cell r="H12">
            <v>4766.2</v>
          </cell>
          <cell r="I12">
            <v>5591.1</v>
          </cell>
          <cell r="J12">
            <v>6323</v>
          </cell>
          <cell r="K12">
            <v>7119</v>
          </cell>
          <cell r="L12">
            <v>8358</v>
          </cell>
          <cell r="M12">
            <v>8921</v>
          </cell>
          <cell r="N12">
            <v>10919</v>
          </cell>
          <cell r="O12">
            <v>12099</v>
          </cell>
        </row>
        <row r="13">
          <cell r="B13" t="str">
            <v xml:space="preserve">   Fiscal year (ending March)</v>
          </cell>
          <cell r="C13">
            <v>2004.9749999999999</v>
          </cell>
          <cell r="D13">
            <v>2187.6</v>
          </cell>
          <cell r="E13">
            <v>2501.8250000000003</v>
          </cell>
          <cell r="F13">
            <v>3059.6</v>
          </cell>
          <cell r="G13">
            <v>3536.2249999999999</v>
          </cell>
          <cell r="H13">
            <v>4106.125</v>
          </cell>
          <cell r="I13">
            <v>4972.4249999999993</v>
          </cell>
          <cell r="J13">
            <v>5774.0750000000007</v>
          </cell>
          <cell r="K13">
            <v>6522</v>
          </cell>
          <cell r="L13">
            <v>7428.75</v>
          </cell>
          <cell r="M13">
            <v>8498.75</v>
          </cell>
          <cell r="N13">
            <v>9420.5</v>
          </cell>
          <cell r="O13">
            <v>11214</v>
          </cell>
        </row>
        <row r="15">
          <cell r="B15" t="str">
            <v>Debt ratios (in percent of GDP)</v>
          </cell>
        </row>
        <row r="17">
          <cell r="B17" t="str">
            <v>External debt</v>
          </cell>
          <cell r="F17">
            <v>26.54922212053863</v>
          </cell>
          <cell r="G17">
            <v>21.845329412014223</v>
          </cell>
          <cell r="H17">
            <v>19.047155164540776</v>
          </cell>
          <cell r="I17">
            <v>17.080599506277121</v>
          </cell>
          <cell r="J17">
            <v>11.77614076713586</v>
          </cell>
          <cell r="K17">
            <v>8.6017540631708087</v>
          </cell>
          <cell r="L17">
            <v>6.8942473498233223</v>
          </cell>
          <cell r="M17">
            <v>5.4014578614502131</v>
          </cell>
          <cell r="N17">
            <v>5.1844087468818003</v>
          </cell>
          <cell r="O17">
            <v>4.1997182093811309</v>
          </cell>
        </row>
        <row r="18">
          <cell r="B18" t="str">
            <v xml:space="preserve">     Including the BON facility</v>
          </cell>
          <cell r="F18">
            <v>26.54922212053863</v>
          </cell>
          <cell r="G18">
            <v>21.845329412014223</v>
          </cell>
          <cell r="H18">
            <v>19.047155164540776</v>
          </cell>
          <cell r="I18">
            <v>17.080599506277121</v>
          </cell>
          <cell r="J18">
            <v>11.77614076713586</v>
          </cell>
          <cell r="K18">
            <v>12.641925789635083</v>
          </cell>
          <cell r="L18">
            <v>11.905615345784957</v>
          </cell>
          <cell r="M18">
            <v>11.570600382409177</v>
          </cell>
          <cell r="N18">
            <v>11.870890356138208</v>
          </cell>
          <cell r="O18">
            <v>10.718355626894953</v>
          </cell>
        </row>
        <row r="20">
          <cell r="B20" t="str">
            <v>Domestic debt</v>
          </cell>
          <cell r="F20">
            <v>0.91515230749117538</v>
          </cell>
          <cell r="G20">
            <v>0.63344385608947396</v>
          </cell>
          <cell r="H20">
            <v>0.44567566744801973</v>
          </cell>
          <cell r="I20">
            <v>0.82856956112963009</v>
          </cell>
          <cell r="J20">
            <v>0.8711352034741493</v>
          </cell>
          <cell r="K20">
            <v>4.5768169273229065</v>
          </cell>
          <cell r="L20">
            <v>5.6063536934208305</v>
          </cell>
          <cell r="M20">
            <v>10.193263715252241</v>
          </cell>
          <cell r="N20">
            <v>14.631919749482513</v>
          </cell>
          <cell r="O20">
            <v>14.216336721954701</v>
          </cell>
        </row>
        <row r="21">
          <cell r="B21" t="str">
            <v xml:space="preserve">     Excluding the BON facility</v>
          </cell>
          <cell r="F21">
            <v>0.91515230749117538</v>
          </cell>
          <cell r="G21">
            <v>0.63344385608947396</v>
          </cell>
          <cell r="H21">
            <v>0.44567566744801973</v>
          </cell>
          <cell r="I21">
            <v>0.82856956112963009</v>
          </cell>
          <cell r="J21">
            <v>0.8711352034741493</v>
          </cell>
          <cell r="K21">
            <v>4.5768169273229065</v>
          </cell>
          <cell r="L21">
            <v>5.6063536934208305</v>
          </cell>
          <cell r="M21">
            <v>4.2094660979555814</v>
          </cell>
          <cell r="N21">
            <v>8.1609256408895501</v>
          </cell>
          <cell r="O21">
            <v>7.9295523452826826</v>
          </cell>
        </row>
        <row r="23">
          <cell r="B23" t="str">
            <v>Total Central Government debt outstanding</v>
          </cell>
          <cell r="F23">
            <v>27.46437442802981</v>
          </cell>
          <cell r="G23">
            <v>22.478773268103698</v>
          </cell>
          <cell r="H23">
            <v>19.492830831988798</v>
          </cell>
          <cell r="I23">
            <v>17.909169067406751</v>
          </cell>
          <cell r="J23">
            <v>12.647275970610009</v>
          </cell>
          <cell r="K23">
            <v>13.178570990493716</v>
          </cell>
          <cell r="M23">
            <v>15.594721576702456</v>
          </cell>
          <cell r="N23">
            <v>19.816328496364314</v>
          </cell>
          <cell r="O23">
            <v>18.416054931335832</v>
          </cell>
        </row>
        <row r="24">
          <cell r="B24" t="str">
            <v>_</v>
          </cell>
          <cell r="C24" t="str">
            <v>_</v>
          </cell>
          <cell r="D24" t="str">
            <v>_</v>
          </cell>
          <cell r="E24" t="str">
            <v>_</v>
          </cell>
          <cell r="F24" t="str">
            <v>_</v>
          </cell>
          <cell r="G24" t="str">
            <v>_</v>
          </cell>
          <cell r="H24" t="str">
            <v>_</v>
          </cell>
          <cell r="I24" t="str">
            <v>_</v>
          </cell>
          <cell r="J24" t="str">
            <v>_</v>
          </cell>
          <cell r="K24" t="str">
            <v>_</v>
          </cell>
          <cell r="L24" t="str">
            <v>_</v>
          </cell>
          <cell r="M24" t="str">
            <v>_</v>
          </cell>
          <cell r="N24" t="str">
            <v>_</v>
          </cell>
          <cell r="O24" t="str">
            <v>_</v>
          </cell>
        </row>
      </sheetData>
      <sheetData sheetId="2" refreshError="1"/>
      <sheetData sheetId="3" refreshError="1"/>
      <sheetData sheetId="4" refreshError="1"/>
      <sheetData sheetId="5"/>
      <sheetData sheetId="6" refreshError="1"/>
      <sheetData sheetId="7" refreshError="1"/>
      <sheetData sheetId="8" refreshError="1"/>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InHUB"/>
      <sheetName val="OutHUB"/>
      <sheetName val="ControlSheet"/>
      <sheetName val="IFS SURVEYS NEW SERIES"/>
      <sheetName val="Monetary Dev_End-Year"/>
      <sheetName val="Monetary Dev_Monthly"/>
      <sheetName val="WEO_WETA"/>
      <sheetName val="EDSS"/>
      <sheetName val="IFS SURVEYS Dec1990_Feb2004"/>
      <sheetName val="FSI Table"/>
      <sheetName val="IFS Interest Rates and Reserves"/>
      <sheetName val="Interest rates End-year"/>
      <sheetName val="Table 4"/>
    </sheetNames>
    <sheetDataSet>
      <sheetData sheetId="0" refreshError="1">
        <row r="110">
          <cell r="E110">
            <v>1991</v>
          </cell>
          <cell r="F110">
            <v>1992</v>
          </cell>
          <cell r="G110">
            <v>1993</v>
          </cell>
          <cell r="H110">
            <v>1994</v>
          </cell>
          <cell r="L110">
            <v>1996</v>
          </cell>
        </row>
        <row r="111">
          <cell r="E111" t="str">
            <v>Dec.</v>
          </cell>
          <cell r="F111" t="str">
            <v>Dec.</v>
          </cell>
          <cell r="G111" t="str">
            <v>Dec.</v>
          </cell>
          <cell r="H111" t="str">
            <v>Dec.</v>
          </cell>
          <cell r="I111" t="str">
            <v>Jun.</v>
          </cell>
          <cell r="J111" t="str">
            <v>Sep.</v>
          </cell>
          <cell r="K111" t="str">
            <v>Dec.</v>
          </cell>
          <cell r="L111" t="str">
            <v>Mar.</v>
          </cell>
          <cell r="M111" t="str">
            <v>Jun.</v>
          </cell>
          <cell r="N111" t="str">
            <v>Sep.</v>
          </cell>
          <cell r="O111" t="str">
            <v>Dec.</v>
          </cell>
        </row>
      </sheetData>
      <sheetData sheetId="1" refreshError="1">
        <row r="4">
          <cell r="G4">
            <v>-266.29699999999997</v>
          </cell>
          <cell r="H4">
            <v>-87.558999999999997</v>
          </cell>
          <cell r="I4">
            <v>-98.459000000000017</v>
          </cell>
          <cell r="J4">
            <v>-107.3</v>
          </cell>
          <cell r="K4">
            <v>-308.2</v>
          </cell>
          <cell r="L4">
            <v>-349.9</v>
          </cell>
          <cell r="M4">
            <v>-108.5</v>
          </cell>
          <cell r="N4">
            <v>-718.4</v>
          </cell>
          <cell r="O4">
            <v>-190.4</v>
          </cell>
          <cell r="P4">
            <v>776</v>
          </cell>
          <cell r="Q4">
            <v>-100</v>
          </cell>
          <cell r="R4">
            <v>-352.01652543685236</v>
          </cell>
          <cell r="S4">
            <v>-329</v>
          </cell>
          <cell r="T4">
            <v>-396</v>
          </cell>
          <cell r="U4">
            <v>-252.9</v>
          </cell>
        </row>
        <row r="5">
          <cell r="G5">
            <v>-75.150839565401427</v>
          </cell>
          <cell r="H5">
            <v>-24.005209047292663</v>
          </cell>
          <cell r="I5">
            <v>-21.027015483182065</v>
          </cell>
          <cell r="J5">
            <v>-22.044170518746789</v>
          </cell>
          <cell r="K5">
            <v>-52.593856655290111</v>
          </cell>
          <cell r="L5">
            <v>-56.852709399626271</v>
          </cell>
          <cell r="M5">
            <v>-14.33573363282024</v>
          </cell>
          <cell r="N5">
            <v>-59.24215560961531</v>
          </cell>
          <cell r="O5">
            <v>-15.573118279569899</v>
          </cell>
          <cell r="P5">
            <v>102.58172829061297</v>
          </cell>
          <cell r="Q5">
            <v>-13.217761722655219</v>
          </cell>
          <cell r="R5">
            <v>-45.752282684969373</v>
          </cell>
          <cell r="S5">
            <v>-41.508650017213675</v>
          </cell>
          <cell r="T5">
            <v>-48.942292863609723</v>
          </cell>
          <cell r="U5">
            <v>-30.743915385596541</v>
          </cell>
        </row>
        <row r="6">
          <cell r="G6">
            <v>0</v>
          </cell>
          <cell r="H6">
            <v>0</v>
          </cell>
          <cell r="I6">
            <v>0</v>
          </cell>
          <cell r="J6">
            <v>0</v>
          </cell>
          <cell r="K6">
            <v>0</v>
          </cell>
          <cell r="L6">
            <v>0</v>
          </cell>
          <cell r="M6">
            <v>0</v>
          </cell>
          <cell r="N6">
            <v>0</v>
          </cell>
          <cell r="O6">
            <v>0</v>
          </cell>
          <cell r="P6">
            <v>0</v>
          </cell>
          <cell r="Q6">
            <v>0</v>
          </cell>
          <cell r="R6">
            <v>0</v>
          </cell>
          <cell r="S6">
            <v>0</v>
          </cell>
          <cell r="T6">
            <v>0</v>
          </cell>
          <cell r="U6">
            <v>0</v>
          </cell>
        </row>
        <row r="9">
          <cell r="G9">
            <v>11549</v>
          </cell>
          <cell r="H9">
            <v>12728.25</v>
          </cell>
          <cell r="I9">
            <v>15034.59</v>
          </cell>
          <cell r="J9">
            <v>16790.560000000001</v>
          </cell>
          <cell r="K9">
            <v>18788.580000000002</v>
          </cell>
          <cell r="L9">
            <v>20629.919999999998</v>
          </cell>
          <cell r="M9">
            <v>23689.66</v>
          </cell>
          <cell r="N9">
            <v>27686.48</v>
          </cell>
          <cell r="O9">
            <v>31550.19</v>
          </cell>
          <cell r="P9">
            <v>32308.69</v>
          </cell>
          <cell r="Q9">
            <v>35320.544620000001</v>
          </cell>
          <cell r="R9">
            <v>38611.202326240091</v>
          </cell>
          <cell r="S9">
            <v>41966.054100470319</v>
          </cell>
          <cell r="T9">
            <v>45652.272007023799</v>
          </cell>
          <cell r="U9">
            <v>49692.299481791291</v>
          </cell>
        </row>
      </sheetData>
      <sheetData sheetId="2"/>
      <sheetData sheetId="3"/>
      <sheetData sheetId="4"/>
      <sheetData sheetId="5"/>
      <sheetData sheetId="6" refreshError="1">
        <row r="12">
          <cell r="B12">
            <v>1990</v>
          </cell>
          <cell r="C12">
            <v>1991</v>
          </cell>
          <cell r="D12">
            <v>1991</v>
          </cell>
          <cell r="E12">
            <v>1991</v>
          </cell>
          <cell r="F12">
            <v>1991</v>
          </cell>
          <cell r="G12">
            <v>1991</v>
          </cell>
          <cell r="H12">
            <v>1991</v>
          </cell>
          <cell r="I12">
            <v>1991</v>
          </cell>
          <cell r="J12">
            <v>1991</v>
          </cell>
          <cell r="K12">
            <v>1991</v>
          </cell>
          <cell r="L12">
            <v>1991</v>
          </cell>
          <cell r="M12">
            <v>1991</v>
          </cell>
          <cell r="N12">
            <v>1991</v>
          </cell>
          <cell r="O12">
            <v>1992</v>
          </cell>
          <cell r="P12">
            <v>1992</v>
          </cell>
          <cell r="Q12">
            <v>1992</v>
          </cell>
          <cell r="R12">
            <v>1992</v>
          </cell>
          <cell r="S12">
            <v>1992</v>
          </cell>
          <cell r="T12">
            <v>1992</v>
          </cell>
          <cell r="U12">
            <v>1992</v>
          </cell>
          <cell r="V12">
            <v>1992</v>
          </cell>
          <cell r="W12">
            <v>1992</v>
          </cell>
          <cell r="X12">
            <v>1992</v>
          </cell>
          <cell r="Y12">
            <v>1992</v>
          </cell>
          <cell r="Z12">
            <v>1992</v>
          </cell>
          <cell r="AA12">
            <v>1993</v>
          </cell>
          <cell r="AB12">
            <v>1993</v>
          </cell>
          <cell r="AC12">
            <v>1993</v>
          </cell>
          <cell r="AD12">
            <v>1993</v>
          </cell>
          <cell r="AE12">
            <v>1993</v>
          </cell>
          <cell r="AF12">
            <v>1993</v>
          </cell>
          <cell r="AG12">
            <v>1993</v>
          </cell>
          <cell r="AH12">
            <v>1993</v>
          </cell>
          <cell r="AI12">
            <v>1993</v>
          </cell>
          <cell r="AJ12">
            <v>1993</v>
          </cell>
          <cell r="AK12">
            <v>1993</v>
          </cell>
          <cell r="AL12">
            <v>1993</v>
          </cell>
          <cell r="AM12">
            <v>1994</v>
          </cell>
          <cell r="AN12">
            <v>1994</v>
          </cell>
          <cell r="AO12">
            <v>1994</v>
          </cell>
          <cell r="AP12">
            <v>1994</v>
          </cell>
          <cell r="AQ12">
            <v>1994</v>
          </cell>
          <cell r="AR12">
            <v>1994</v>
          </cell>
          <cell r="AS12">
            <v>1994</v>
          </cell>
          <cell r="AT12">
            <v>1994</v>
          </cell>
          <cell r="AU12">
            <v>1994</v>
          </cell>
          <cell r="AV12">
            <v>1994</v>
          </cell>
          <cell r="AW12">
            <v>1994</v>
          </cell>
          <cell r="AX12">
            <v>1994</v>
          </cell>
          <cell r="AY12">
            <v>1995</v>
          </cell>
          <cell r="AZ12">
            <v>1995</v>
          </cell>
          <cell r="BA12">
            <v>1995</v>
          </cell>
          <cell r="BB12">
            <v>1995</v>
          </cell>
          <cell r="BC12">
            <v>1995</v>
          </cell>
          <cell r="BD12">
            <v>1995</v>
          </cell>
          <cell r="BE12">
            <v>1995</v>
          </cell>
          <cell r="BF12">
            <v>1995</v>
          </cell>
          <cell r="BG12">
            <v>1995</v>
          </cell>
          <cell r="BH12">
            <v>1995</v>
          </cell>
          <cell r="BI12">
            <v>1995</v>
          </cell>
          <cell r="BJ12">
            <v>1995</v>
          </cell>
          <cell r="BK12">
            <v>1996</v>
          </cell>
          <cell r="BL12">
            <v>1996</v>
          </cell>
          <cell r="BM12">
            <v>1996</v>
          </cell>
          <cell r="BN12">
            <v>1996</v>
          </cell>
          <cell r="BO12">
            <v>1996</v>
          </cell>
          <cell r="BP12">
            <v>1996</v>
          </cell>
          <cell r="BQ12">
            <v>1996</v>
          </cell>
          <cell r="BR12">
            <v>1996</v>
          </cell>
          <cell r="BS12">
            <v>1996</v>
          </cell>
          <cell r="BT12">
            <v>1996</v>
          </cell>
          <cell r="BU12">
            <v>1996</v>
          </cell>
          <cell r="BV12">
            <v>1996</v>
          </cell>
          <cell r="BW12">
            <v>1997</v>
          </cell>
          <cell r="BX12">
            <v>1997</v>
          </cell>
          <cell r="BY12">
            <v>1997</v>
          </cell>
          <cell r="BZ12">
            <v>1997</v>
          </cell>
          <cell r="CA12">
            <v>1997</v>
          </cell>
          <cell r="CB12">
            <v>1997</v>
          </cell>
        </row>
        <row r="13">
          <cell r="B13" t="str">
            <v>Dec.</v>
          </cell>
          <cell r="C13" t="str">
            <v>Jan.</v>
          </cell>
          <cell r="D13" t="str">
            <v>Feb.</v>
          </cell>
          <cell r="E13" t="str">
            <v>Mar.</v>
          </cell>
          <cell r="F13" t="str">
            <v>Apr.</v>
          </cell>
          <cell r="G13" t="str">
            <v>May</v>
          </cell>
          <cell r="H13" t="str">
            <v>Jun.</v>
          </cell>
          <cell r="I13" t="str">
            <v>Jul.</v>
          </cell>
          <cell r="J13" t="str">
            <v>Aug.</v>
          </cell>
          <cell r="K13" t="str">
            <v>Sep.</v>
          </cell>
          <cell r="L13" t="str">
            <v>Oct.</v>
          </cell>
          <cell r="M13" t="str">
            <v>Nov.</v>
          </cell>
          <cell r="N13" t="str">
            <v>Dec.</v>
          </cell>
          <cell r="O13" t="str">
            <v>Jan.</v>
          </cell>
          <cell r="P13" t="str">
            <v>Feb.</v>
          </cell>
          <cell r="Q13" t="str">
            <v>Mar.</v>
          </cell>
          <cell r="R13" t="str">
            <v>Apr.</v>
          </cell>
          <cell r="S13" t="str">
            <v>May</v>
          </cell>
          <cell r="T13" t="str">
            <v>Jun.</v>
          </cell>
          <cell r="U13" t="str">
            <v>Jul.</v>
          </cell>
          <cell r="V13" t="str">
            <v>Aug.</v>
          </cell>
          <cell r="W13" t="str">
            <v>Sep.</v>
          </cell>
          <cell r="X13" t="str">
            <v>Oct.</v>
          </cell>
          <cell r="Y13" t="str">
            <v>Nov.</v>
          </cell>
          <cell r="Z13" t="str">
            <v>Dec.</v>
          </cell>
          <cell r="AA13" t="str">
            <v>Jan.</v>
          </cell>
          <cell r="AB13" t="str">
            <v>Feb.</v>
          </cell>
          <cell r="AC13" t="str">
            <v>Mar.</v>
          </cell>
          <cell r="AD13" t="str">
            <v>Apr.</v>
          </cell>
          <cell r="AE13" t="str">
            <v>May</v>
          </cell>
          <cell r="AF13" t="str">
            <v>Jun.</v>
          </cell>
          <cell r="AG13" t="str">
            <v>Jul.</v>
          </cell>
          <cell r="AH13" t="str">
            <v>Aug.</v>
          </cell>
          <cell r="AI13" t="str">
            <v>Sep.</v>
          </cell>
          <cell r="AJ13" t="str">
            <v>Oct.</v>
          </cell>
          <cell r="AK13" t="str">
            <v>Nov.</v>
          </cell>
          <cell r="AL13" t="str">
            <v>Dec.</v>
          </cell>
          <cell r="AM13" t="str">
            <v>Jan.</v>
          </cell>
          <cell r="AN13" t="str">
            <v>Feb.</v>
          </cell>
          <cell r="AO13" t="str">
            <v>Mar.</v>
          </cell>
          <cell r="AP13" t="str">
            <v>Apr.</v>
          </cell>
          <cell r="AQ13" t="str">
            <v>May</v>
          </cell>
          <cell r="AR13" t="str">
            <v>Jun.</v>
          </cell>
          <cell r="AS13" t="str">
            <v>Jul.</v>
          </cell>
          <cell r="AT13" t="str">
            <v>Aug.</v>
          </cell>
          <cell r="AU13" t="str">
            <v>Sep.</v>
          </cell>
          <cell r="AV13" t="str">
            <v>Oct.</v>
          </cell>
          <cell r="AW13" t="str">
            <v>Nov.</v>
          </cell>
          <cell r="AX13" t="str">
            <v>Dec.</v>
          </cell>
          <cell r="AY13" t="str">
            <v>Jan.</v>
          </cell>
          <cell r="AZ13" t="str">
            <v>Feb.</v>
          </cell>
          <cell r="BA13" t="str">
            <v>Mar.</v>
          </cell>
          <cell r="BB13" t="str">
            <v>Apr.</v>
          </cell>
          <cell r="BC13" t="str">
            <v>May</v>
          </cell>
          <cell r="BD13" t="str">
            <v>Jun.</v>
          </cell>
          <cell r="BE13" t="str">
            <v>Jul.</v>
          </cell>
          <cell r="BF13" t="str">
            <v>Aug.</v>
          </cell>
          <cell r="BG13" t="str">
            <v>Sep.</v>
          </cell>
          <cell r="BH13" t="str">
            <v>Oct.</v>
          </cell>
          <cell r="BI13" t="str">
            <v>Nov.</v>
          </cell>
          <cell r="BJ13" t="str">
            <v>Dec.</v>
          </cell>
          <cell r="BK13" t="str">
            <v>Jan.</v>
          </cell>
          <cell r="BL13" t="str">
            <v>Feb.</v>
          </cell>
          <cell r="BM13" t="str">
            <v>Mar.</v>
          </cell>
          <cell r="BN13" t="str">
            <v>Apr.</v>
          </cell>
          <cell r="BO13" t="str">
            <v>May</v>
          </cell>
          <cell r="BP13" t="str">
            <v>Jun.</v>
          </cell>
          <cell r="BQ13" t="str">
            <v>Jul.</v>
          </cell>
          <cell r="BR13" t="str">
            <v>Aug.</v>
          </cell>
          <cell r="BS13" t="str">
            <v>Sep.</v>
          </cell>
          <cell r="BT13" t="str">
            <v>Oct.</v>
          </cell>
          <cell r="BU13" t="str">
            <v>Nov.</v>
          </cell>
          <cell r="BV13" t="str">
            <v>Dec.</v>
          </cell>
          <cell r="BW13" t="str">
            <v>Jan.</v>
          </cell>
          <cell r="BX13" t="str">
            <v>Feb.</v>
          </cell>
          <cell r="BY13" t="str">
            <v>Mar.</v>
          </cell>
          <cell r="BZ13" t="str">
            <v>Apr.</v>
          </cell>
          <cell r="CA13" t="str">
            <v>May</v>
          </cell>
          <cell r="CB13" t="str">
            <v>Jun.</v>
          </cell>
        </row>
        <row r="16">
          <cell r="A16" t="str">
            <v>Bank of Namibia</v>
          </cell>
        </row>
        <row r="17">
          <cell r="A17" t="str">
            <v>Reserve money</v>
          </cell>
          <cell r="B17">
            <v>90.022000000000006</v>
          </cell>
          <cell r="C17">
            <v>62.588999999999999</v>
          </cell>
          <cell r="D17">
            <v>63.164999999999999</v>
          </cell>
          <cell r="E17">
            <v>54.148000000000003</v>
          </cell>
          <cell r="F17">
            <v>76.367999999999995</v>
          </cell>
          <cell r="G17">
            <v>62.444000000000003</v>
          </cell>
          <cell r="H17">
            <v>64.796000000000006</v>
          </cell>
          <cell r="I17">
            <v>67.263999999999996</v>
          </cell>
          <cell r="J17">
            <v>68.402000000000001</v>
          </cell>
          <cell r="K17">
            <v>77.853999999999999</v>
          </cell>
          <cell r="L17">
            <v>69.840999999999994</v>
          </cell>
          <cell r="M17">
            <v>64.662000000000006</v>
          </cell>
          <cell r="N17">
            <v>97.141000000000005</v>
          </cell>
          <cell r="O17">
            <v>191.417</v>
          </cell>
          <cell r="P17">
            <v>200.59899999999999</v>
          </cell>
          <cell r="Q17">
            <v>191.17500000000001</v>
          </cell>
          <cell r="R17">
            <v>191.71299999999999</v>
          </cell>
          <cell r="S17">
            <v>196.86699999999999</v>
          </cell>
          <cell r="T17">
            <v>210.12799999999999</v>
          </cell>
          <cell r="U17">
            <v>201.95400000000001</v>
          </cell>
          <cell r="V17">
            <v>223.26400000000001</v>
          </cell>
          <cell r="W17">
            <v>212.63499999999999</v>
          </cell>
          <cell r="X17">
            <v>189.965</v>
          </cell>
          <cell r="Y17">
            <v>241.34100000000001</v>
          </cell>
          <cell r="Z17">
            <v>221.82300000000001</v>
          </cell>
          <cell r="AA17">
            <v>209.435</v>
          </cell>
          <cell r="AB17">
            <v>192.38499999999999</v>
          </cell>
          <cell r="AC17">
            <v>215.35</v>
          </cell>
          <cell r="AD17">
            <v>185.267</v>
          </cell>
          <cell r="AE17">
            <v>221.44300000000001</v>
          </cell>
          <cell r="AF17">
            <v>217.042</v>
          </cell>
          <cell r="AG17">
            <v>234.482</v>
          </cell>
          <cell r="AH17">
            <v>222.98699999999999</v>
          </cell>
          <cell r="AI17">
            <v>240.51</v>
          </cell>
          <cell r="AJ17">
            <v>222.017</v>
          </cell>
          <cell r="AK17">
            <v>233.06399999999999</v>
          </cell>
          <cell r="AL17">
            <v>233.273</v>
          </cell>
          <cell r="AM17">
            <v>222.25700000000001</v>
          </cell>
          <cell r="AN17">
            <v>236.28</v>
          </cell>
          <cell r="AO17">
            <v>267.68299999999999</v>
          </cell>
          <cell r="AP17">
            <v>280.06400000000002</v>
          </cell>
          <cell r="AQ17">
            <v>301.45100000000002</v>
          </cell>
          <cell r="AR17">
            <v>299.48500000000001</v>
          </cell>
          <cell r="AS17">
            <v>314.61500000000001</v>
          </cell>
          <cell r="AT17">
            <v>346.94799999999998</v>
          </cell>
          <cell r="AU17">
            <v>356.25599999999997</v>
          </cell>
          <cell r="AV17">
            <v>351.15899999999999</v>
          </cell>
          <cell r="AW17">
            <v>359.00599999999997</v>
          </cell>
          <cell r="AX17">
            <v>373.63900000000001</v>
          </cell>
          <cell r="AY17">
            <v>337.65100000000001</v>
          </cell>
          <cell r="AZ17">
            <v>335.70400000000001</v>
          </cell>
          <cell r="BA17">
            <v>334.35300000000001</v>
          </cell>
          <cell r="BB17">
            <v>351.428</v>
          </cell>
          <cell r="BC17">
            <v>360.13799999999998</v>
          </cell>
          <cell r="BD17">
            <v>360.70699999999999</v>
          </cell>
          <cell r="BE17">
            <v>389.64400000000001</v>
          </cell>
          <cell r="BF17">
            <v>419.98399999999998</v>
          </cell>
          <cell r="BG17">
            <v>372.76799999999997</v>
          </cell>
          <cell r="BH17">
            <v>418.14600000000002</v>
          </cell>
          <cell r="BI17">
            <v>404.85199999999998</v>
          </cell>
          <cell r="BJ17">
            <v>415.63400000000001</v>
          </cell>
          <cell r="BK17">
            <v>394.26499999999999</v>
          </cell>
          <cell r="BL17">
            <v>395.96800000000002</v>
          </cell>
          <cell r="BM17">
            <v>383.04399999999998</v>
          </cell>
          <cell r="BN17">
            <v>405.32100000000003</v>
          </cell>
          <cell r="BO17">
            <v>420.49</v>
          </cell>
          <cell r="BP17">
            <v>400.48200000000003</v>
          </cell>
          <cell r="BQ17">
            <v>408.89600000000002</v>
          </cell>
          <cell r="BR17">
            <v>452.45600000000002</v>
          </cell>
          <cell r="BS17">
            <v>430.78399999999999</v>
          </cell>
          <cell r="BT17">
            <v>455.66500000000002</v>
          </cell>
          <cell r="BU17">
            <v>487.40899999999999</v>
          </cell>
          <cell r="BV17">
            <v>508.291</v>
          </cell>
          <cell r="BW17">
            <v>445.66399999999999</v>
          </cell>
          <cell r="BX17">
            <v>443.98</v>
          </cell>
          <cell r="BY17">
            <v>473.92200000000003</v>
          </cell>
          <cell r="BZ17">
            <v>510.47199999999998</v>
          </cell>
          <cell r="CA17">
            <v>486.971</v>
          </cell>
          <cell r="CB17">
            <v>473.339</v>
          </cell>
        </row>
        <row r="18">
          <cell r="A18" t="str">
            <v xml:space="preserve">   Currency</v>
          </cell>
          <cell r="B18">
            <v>0</v>
          </cell>
          <cell r="C18">
            <v>0</v>
          </cell>
          <cell r="D18">
            <v>0</v>
          </cell>
          <cell r="E18">
            <v>0</v>
          </cell>
          <cell r="F18">
            <v>0</v>
          </cell>
          <cell r="G18">
            <v>0</v>
          </cell>
          <cell r="H18">
            <v>0</v>
          </cell>
          <cell r="I18">
            <v>0</v>
          </cell>
          <cell r="J18">
            <v>0</v>
          </cell>
          <cell r="K18">
            <v>0</v>
          </cell>
          <cell r="L18">
            <v>0</v>
          </cell>
          <cell r="M18">
            <v>0</v>
          </cell>
          <cell r="N18">
            <v>0</v>
          </cell>
          <cell r="O18">
            <v>0</v>
          </cell>
          <cell r="P18">
            <v>0</v>
          </cell>
          <cell r="Q18">
            <v>0</v>
          </cell>
          <cell r="R18">
            <v>0</v>
          </cell>
          <cell r="S18">
            <v>0</v>
          </cell>
          <cell r="T18">
            <v>0</v>
          </cell>
          <cell r="U18">
            <v>0</v>
          </cell>
          <cell r="V18">
            <v>0</v>
          </cell>
          <cell r="W18">
            <v>0</v>
          </cell>
          <cell r="X18">
            <v>0</v>
          </cell>
          <cell r="Y18">
            <v>0</v>
          </cell>
          <cell r="Z18">
            <v>0</v>
          </cell>
          <cell r="AA18">
            <v>0</v>
          </cell>
          <cell r="AB18">
            <v>0</v>
          </cell>
          <cell r="AC18">
            <v>0</v>
          </cell>
          <cell r="AD18">
            <v>0</v>
          </cell>
          <cell r="AE18">
            <v>0</v>
          </cell>
          <cell r="AF18">
            <v>0</v>
          </cell>
          <cell r="AG18">
            <v>0</v>
          </cell>
          <cell r="AH18">
            <v>0</v>
          </cell>
          <cell r="AI18">
            <v>134.643</v>
          </cell>
          <cell r="AJ18">
            <v>171.18299999999999</v>
          </cell>
          <cell r="AK18">
            <v>187.28399999999999</v>
          </cell>
          <cell r="AL18">
            <v>194.65799999999999</v>
          </cell>
          <cell r="AM18">
            <v>187.60300000000001</v>
          </cell>
          <cell r="AN18">
            <v>199.971</v>
          </cell>
          <cell r="AO18">
            <v>222.10900000000001</v>
          </cell>
          <cell r="AP18">
            <v>235</v>
          </cell>
          <cell r="AQ18">
            <v>248.864</v>
          </cell>
          <cell r="AR18">
            <v>256.685</v>
          </cell>
          <cell r="AS18">
            <v>266.09800000000001</v>
          </cell>
          <cell r="AT18">
            <v>291.39100000000002</v>
          </cell>
          <cell r="AU18">
            <v>305.601</v>
          </cell>
          <cell r="AV18">
            <v>304.32900000000001</v>
          </cell>
          <cell r="AW18">
            <v>313.98200000000003</v>
          </cell>
          <cell r="AX18">
            <v>332.76100000000002</v>
          </cell>
          <cell r="AY18">
            <v>292.29899999999998</v>
          </cell>
          <cell r="AZ18">
            <v>292.49599999999998</v>
          </cell>
          <cell r="BA18">
            <v>292.02</v>
          </cell>
          <cell r="BB18">
            <v>308.02</v>
          </cell>
          <cell r="BC18">
            <v>305.54000000000002</v>
          </cell>
          <cell r="BD18">
            <v>309.71600000000001</v>
          </cell>
          <cell r="BE18">
            <v>329.077</v>
          </cell>
          <cell r="BF18">
            <v>362.38299999999998</v>
          </cell>
          <cell r="BG18">
            <v>344.29700000000003</v>
          </cell>
          <cell r="BH18">
            <v>373.48</v>
          </cell>
          <cell r="BI18">
            <v>368.089</v>
          </cell>
          <cell r="BJ18">
            <v>380.49299999999999</v>
          </cell>
          <cell r="BK18">
            <v>356.12</v>
          </cell>
          <cell r="BL18">
            <v>356.45100000000002</v>
          </cell>
          <cell r="BM18">
            <v>337.81099999999998</v>
          </cell>
          <cell r="BN18">
            <v>349.07</v>
          </cell>
          <cell r="BO18">
            <v>368.18200000000002</v>
          </cell>
          <cell r="BP18">
            <v>351.59300000000002</v>
          </cell>
          <cell r="BQ18">
            <v>353.19799999999998</v>
          </cell>
          <cell r="BR18">
            <v>394.04300000000001</v>
          </cell>
          <cell r="BS18">
            <v>369.07400000000001</v>
          </cell>
          <cell r="BT18">
            <v>392.72699999999998</v>
          </cell>
          <cell r="BU18">
            <v>429.37099999999998</v>
          </cell>
          <cell r="BV18">
            <v>452.41800000000001</v>
          </cell>
          <cell r="BW18">
            <v>395.65</v>
          </cell>
          <cell r="BX18">
            <v>392.608</v>
          </cell>
          <cell r="BY18">
            <v>410.72699999999998</v>
          </cell>
          <cell r="BZ18">
            <v>437.38799999999998</v>
          </cell>
          <cell r="CA18">
            <v>433.89600000000002</v>
          </cell>
          <cell r="CB18">
            <v>420.435</v>
          </cell>
        </row>
        <row r="19">
          <cell r="A19" t="str">
            <v xml:space="preserve">   Reserves</v>
          </cell>
          <cell r="B19">
            <v>90.022000000000006</v>
          </cell>
          <cell r="C19">
            <v>62.588999999999999</v>
          </cell>
          <cell r="D19">
            <v>63.164999999999999</v>
          </cell>
          <cell r="E19">
            <v>54.148000000000003</v>
          </cell>
          <cell r="F19">
            <v>76.367999999999995</v>
          </cell>
          <cell r="G19">
            <v>62.444000000000003</v>
          </cell>
          <cell r="H19">
            <v>64.796000000000006</v>
          </cell>
          <cell r="I19">
            <v>67.263999999999996</v>
          </cell>
          <cell r="J19">
            <v>68.402000000000001</v>
          </cell>
          <cell r="K19">
            <v>77.853999999999999</v>
          </cell>
          <cell r="L19">
            <v>69.840999999999994</v>
          </cell>
          <cell r="M19">
            <v>64.662000000000006</v>
          </cell>
          <cell r="N19">
            <v>97.141000000000005</v>
          </cell>
          <cell r="O19">
            <v>191.417</v>
          </cell>
          <cell r="P19">
            <v>200.59899999999999</v>
          </cell>
          <cell r="Q19">
            <v>191.17500000000001</v>
          </cell>
          <cell r="R19">
            <v>191.71299999999999</v>
          </cell>
          <cell r="S19">
            <v>196.86699999999999</v>
          </cell>
          <cell r="T19">
            <v>210.12799999999999</v>
          </cell>
          <cell r="U19">
            <v>201.95400000000001</v>
          </cell>
          <cell r="V19">
            <v>223.26400000000001</v>
          </cell>
          <cell r="W19">
            <v>212.63499999999999</v>
          </cell>
          <cell r="X19">
            <v>189.965</v>
          </cell>
          <cell r="Y19">
            <v>241.34100000000001</v>
          </cell>
          <cell r="Z19">
            <v>221.82300000000001</v>
          </cell>
          <cell r="AA19">
            <v>209.435</v>
          </cell>
          <cell r="AB19">
            <v>192.38499999999999</v>
          </cell>
          <cell r="AC19">
            <v>215.35</v>
          </cell>
          <cell r="AD19">
            <v>185.267</v>
          </cell>
          <cell r="AE19">
            <v>221.44300000000001</v>
          </cell>
          <cell r="AF19">
            <v>217.042</v>
          </cell>
          <cell r="AG19">
            <v>234.482</v>
          </cell>
          <cell r="AH19">
            <v>222.98699999999999</v>
          </cell>
          <cell r="AI19">
            <v>105.86699999999999</v>
          </cell>
          <cell r="AJ19">
            <v>50.834000000000003</v>
          </cell>
          <cell r="AK19">
            <v>45.78</v>
          </cell>
          <cell r="AL19">
            <v>38.615000000000009</v>
          </cell>
          <cell r="AM19">
            <v>34.653999999999996</v>
          </cell>
          <cell r="AN19">
            <v>36.308999999999997</v>
          </cell>
          <cell r="AO19">
            <v>45.573999999999984</v>
          </cell>
          <cell r="AP19">
            <v>45.064000000000021</v>
          </cell>
          <cell r="AQ19">
            <v>52.587000000000018</v>
          </cell>
          <cell r="AR19">
            <v>42.800000000000011</v>
          </cell>
          <cell r="AS19">
            <v>48.516999999999996</v>
          </cell>
          <cell r="AT19">
            <v>55.55699999999996</v>
          </cell>
          <cell r="AU19">
            <v>50.654999999999973</v>
          </cell>
          <cell r="AV19">
            <v>46.829999999999984</v>
          </cell>
          <cell r="AW19">
            <v>45.023999999999944</v>
          </cell>
          <cell r="AX19">
            <v>40.877999999999986</v>
          </cell>
          <cell r="AY19">
            <v>45.352000000000032</v>
          </cell>
          <cell r="AZ19">
            <v>43.208000000000027</v>
          </cell>
          <cell r="BA19">
            <v>42.333000000000027</v>
          </cell>
          <cell r="BB19">
            <v>43.408000000000015</v>
          </cell>
          <cell r="BC19">
            <v>54.597999999999956</v>
          </cell>
          <cell r="BD19">
            <v>50.990999999999985</v>
          </cell>
          <cell r="BE19">
            <v>60.567000000000007</v>
          </cell>
          <cell r="BF19">
            <v>57.600999999999999</v>
          </cell>
          <cell r="BG19">
            <v>28.470999999999947</v>
          </cell>
          <cell r="BH19">
            <v>44.665999999999997</v>
          </cell>
          <cell r="BI19">
            <v>36.762999999999977</v>
          </cell>
          <cell r="BJ19">
            <v>35.14100000000002</v>
          </cell>
          <cell r="BK19">
            <v>38.144999999999982</v>
          </cell>
          <cell r="BL19">
            <v>39.516999999999996</v>
          </cell>
          <cell r="BM19">
            <v>45.233000000000004</v>
          </cell>
          <cell r="BN19">
            <v>56.251000000000033</v>
          </cell>
          <cell r="BO19">
            <v>52.307999999999993</v>
          </cell>
          <cell r="BP19">
            <v>48.88900000000001</v>
          </cell>
          <cell r="BQ19">
            <v>55.698000000000036</v>
          </cell>
          <cell r="BR19">
            <v>58.413000000000011</v>
          </cell>
          <cell r="BS19">
            <v>61.70999999999998</v>
          </cell>
          <cell r="BT19">
            <v>62.938000000000045</v>
          </cell>
          <cell r="BU19">
            <v>58.038000000000011</v>
          </cell>
          <cell r="BV19">
            <v>55.87299999999999</v>
          </cell>
          <cell r="BW19">
            <v>50.01400000000001</v>
          </cell>
          <cell r="BX19">
            <v>51.372000000000014</v>
          </cell>
          <cell r="BY19">
            <v>63.19500000000005</v>
          </cell>
          <cell r="BZ19">
            <v>73.084000000000003</v>
          </cell>
          <cell r="CA19">
            <v>53.074999999999989</v>
          </cell>
          <cell r="CB19">
            <v>52.903999999999996</v>
          </cell>
        </row>
        <row r="21">
          <cell r="A21" t="str">
            <v>Net foreign assets</v>
          </cell>
          <cell r="B21">
            <v>242.94</v>
          </cell>
          <cell r="C21">
            <v>115.06</v>
          </cell>
          <cell r="D21">
            <v>131.86600000000001</v>
          </cell>
          <cell r="E21">
            <v>154.21838729808397</v>
          </cell>
          <cell r="F21">
            <v>124.30136703389</v>
          </cell>
          <cell r="G21">
            <v>98.829235068735983</v>
          </cell>
          <cell r="H21">
            <v>167.98996637370402</v>
          </cell>
          <cell r="I21">
            <v>92.685462212000019</v>
          </cell>
          <cell r="J21">
            <v>153.34583624059999</v>
          </cell>
          <cell r="K21">
            <v>143.22174397920003</v>
          </cell>
          <cell r="L21">
            <v>181.92344068839998</v>
          </cell>
          <cell r="M21">
            <v>153.72232031999999</v>
          </cell>
          <cell r="N21">
            <v>225.924474248058</v>
          </cell>
          <cell r="O21">
            <v>294.84327842659997</v>
          </cell>
          <cell r="P21">
            <v>288.36757377900005</v>
          </cell>
          <cell r="Q21">
            <v>357.09187505</v>
          </cell>
          <cell r="R21">
            <v>285.40776120000004</v>
          </cell>
          <cell r="S21">
            <v>-78.210954324799999</v>
          </cell>
          <cell r="T21">
            <v>-192.27265593519999</v>
          </cell>
          <cell r="U21">
            <v>-104.10008018560004</v>
          </cell>
          <cell r="V21">
            <v>-121.21781341499998</v>
          </cell>
          <cell r="W21">
            <v>-219.87813802159999</v>
          </cell>
          <cell r="X21">
            <v>-127.08382399800001</v>
          </cell>
          <cell r="Y21">
            <v>-174.0846694471999</v>
          </cell>
          <cell r="Z21">
            <v>-162.01304249999998</v>
          </cell>
          <cell r="AA21">
            <v>-52.917069655200002</v>
          </cell>
          <cell r="AB21">
            <v>-112.76052587600006</v>
          </cell>
          <cell r="AC21">
            <v>-220.71422737223992</v>
          </cell>
          <cell r="AD21">
            <v>-100.94708445369993</v>
          </cell>
          <cell r="AE21">
            <v>-162.56119216209993</v>
          </cell>
          <cell r="AF21">
            <v>-261.00860445599994</v>
          </cell>
          <cell r="AG21">
            <v>-243.83894560640002</v>
          </cell>
          <cell r="AH21">
            <v>-186.62786166779995</v>
          </cell>
          <cell r="AI21">
            <v>-130.71857010399998</v>
          </cell>
          <cell r="AJ21">
            <v>-22.205576184900011</v>
          </cell>
          <cell r="AK21">
            <v>-43.525850364099952</v>
          </cell>
          <cell r="AL21">
            <v>-145.39866659799998</v>
          </cell>
          <cell r="AM21">
            <v>22.374506861500091</v>
          </cell>
          <cell r="AN21">
            <v>105.30223735700012</v>
          </cell>
          <cell r="AO21">
            <v>-40.18969716599991</v>
          </cell>
          <cell r="AP21">
            <v>75.939050938199969</v>
          </cell>
          <cell r="AQ21">
            <v>31.850280837099998</v>
          </cell>
          <cell r="AR21">
            <v>-8.0062255388998889</v>
          </cell>
          <cell r="AS21">
            <v>140.36100818150001</v>
          </cell>
          <cell r="AT21">
            <v>110.678843521</v>
          </cell>
          <cell r="AU21">
            <v>3.2118596039663534</v>
          </cell>
          <cell r="AV21">
            <v>161.26021393331735</v>
          </cell>
          <cell r="AW21">
            <v>155.18436440178601</v>
          </cell>
          <cell r="AX21">
            <v>14.053352879621903</v>
          </cell>
          <cell r="AY21">
            <v>158.23429822199094</v>
          </cell>
          <cell r="AZ21">
            <v>82.222309056049568</v>
          </cell>
          <cell r="BA21">
            <v>-8.8000997865482926</v>
          </cell>
          <cell r="BB21">
            <v>79.951661513438452</v>
          </cell>
          <cell r="BC21">
            <v>47.864767023854071</v>
          </cell>
          <cell r="BD21">
            <v>-84.356201672764612</v>
          </cell>
          <cell r="BE21">
            <v>75.459558546614602</v>
          </cell>
          <cell r="BF21">
            <v>13.058600875474163</v>
          </cell>
          <cell r="BG21">
            <v>-125.07527257651323</v>
          </cell>
          <cell r="BH21">
            <v>267.01802870486432</v>
          </cell>
          <cell r="BI21">
            <v>100.28653676263941</v>
          </cell>
          <cell r="BJ21">
            <v>44.127859781224167</v>
          </cell>
          <cell r="BK21">
            <v>260.12926511676585</v>
          </cell>
          <cell r="BL21">
            <v>153.60258634189387</v>
          </cell>
          <cell r="BM21">
            <v>181.16902009125462</v>
          </cell>
          <cell r="BN21">
            <v>326.72567865582488</v>
          </cell>
          <cell r="BO21">
            <v>308.12327212169043</v>
          </cell>
          <cell r="BP21">
            <v>150.71408708127635</v>
          </cell>
          <cell r="BQ21">
            <v>261.43349167553845</v>
          </cell>
          <cell r="BR21">
            <v>134.05117088870145</v>
          </cell>
          <cell r="BS21">
            <v>-60.078631750452097</v>
          </cell>
          <cell r="BT21">
            <v>131.30414082668688</v>
          </cell>
          <cell r="BU21">
            <v>35.704225517470853</v>
          </cell>
          <cell r="BV21">
            <v>66.303364701404007</v>
          </cell>
          <cell r="BW21">
            <v>188.35032289756288</v>
          </cell>
          <cell r="BX21">
            <v>77.141634104639408</v>
          </cell>
          <cell r="BY21">
            <v>-189.12297621350993</v>
          </cell>
          <cell r="BZ21">
            <v>-180.38031353817402</v>
          </cell>
          <cell r="CA21">
            <v>-187.70173165582958</v>
          </cell>
          <cell r="CB21">
            <v>634.79581072189148</v>
          </cell>
        </row>
        <row r="23">
          <cell r="A23" t="str">
            <v>Net domestic assets</v>
          </cell>
          <cell r="B23">
            <v>-152.91800000000001</v>
          </cell>
          <cell r="C23">
            <v>-52.471000000000004</v>
          </cell>
          <cell r="D23">
            <v>-68.701000000000022</v>
          </cell>
          <cell r="E23">
            <v>-100.07038729808397</v>
          </cell>
          <cell r="F23">
            <v>-47.933367033890008</v>
          </cell>
          <cell r="G23">
            <v>-36.38523506873598</v>
          </cell>
          <cell r="H23">
            <v>-103.19396637370401</v>
          </cell>
          <cell r="I23">
            <v>-25.421462212000023</v>
          </cell>
          <cell r="J23">
            <v>-84.943836240599992</v>
          </cell>
          <cell r="K23">
            <v>-65.367743979200029</v>
          </cell>
          <cell r="L23">
            <v>-112.08244068839998</v>
          </cell>
          <cell r="M23">
            <v>-89.060320319999988</v>
          </cell>
          <cell r="N23">
            <v>-128.78347424805798</v>
          </cell>
          <cell r="O23">
            <v>-103.42627842659996</v>
          </cell>
          <cell r="P23">
            <v>-87.768573779000064</v>
          </cell>
          <cell r="Q23">
            <v>-165.91687504999999</v>
          </cell>
          <cell r="R23">
            <v>-93.694761200000045</v>
          </cell>
          <cell r="S23">
            <v>275.07795432479998</v>
          </cell>
          <cell r="T23">
            <v>402.40065593520001</v>
          </cell>
          <cell r="U23">
            <v>306.05408018560001</v>
          </cell>
          <cell r="V23">
            <v>344.48181341499998</v>
          </cell>
          <cell r="W23">
            <v>432.51313802159996</v>
          </cell>
          <cell r="X23">
            <v>317.04882399799999</v>
          </cell>
          <cell r="Y23">
            <v>415.42566944719988</v>
          </cell>
          <cell r="Z23">
            <v>383.83604249999996</v>
          </cell>
          <cell r="AA23">
            <v>262.35206965520001</v>
          </cell>
          <cell r="AB23">
            <v>305.14552587600008</v>
          </cell>
          <cell r="AC23">
            <v>436.06422737223988</v>
          </cell>
          <cell r="AD23">
            <v>286.21408445369991</v>
          </cell>
          <cell r="AE23">
            <v>384.00419216209991</v>
          </cell>
          <cell r="AF23">
            <v>478.05060445599997</v>
          </cell>
          <cell r="AG23">
            <v>478.32094560640002</v>
          </cell>
          <cell r="AH23">
            <v>409.61486166779991</v>
          </cell>
          <cell r="AI23">
            <v>371.22857010399997</v>
          </cell>
          <cell r="AJ23">
            <v>244.22257618489999</v>
          </cell>
          <cell r="AK23">
            <v>276.58985036409996</v>
          </cell>
          <cell r="AL23">
            <v>378.671666598</v>
          </cell>
          <cell r="AM23">
            <v>199.88249313849991</v>
          </cell>
          <cell r="AN23">
            <v>130.97776264299989</v>
          </cell>
          <cell r="AO23">
            <v>307.87269716599991</v>
          </cell>
          <cell r="AP23">
            <v>204.12494906180007</v>
          </cell>
          <cell r="AQ23">
            <v>269.60071916290002</v>
          </cell>
          <cell r="AR23">
            <v>307.49122553889993</v>
          </cell>
          <cell r="AS23">
            <v>174.2539918185</v>
          </cell>
          <cell r="AT23">
            <v>236.26915647899997</v>
          </cell>
          <cell r="AU23">
            <v>353.04414039603364</v>
          </cell>
          <cell r="AV23">
            <v>189.89878606668265</v>
          </cell>
          <cell r="AW23">
            <v>203.82163559821396</v>
          </cell>
          <cell r="AX23">
            <v>359.5856471203781</v>
          </cell>
          <cell r="AY23">
            <v>179.41670177800907</v>
          </cell>
          <cell r="AZ23">
            <v>253.48169094395044</v>
          </cell>
          <cell r="BA23">
            <v>343.1530997865483</v>
          </cell>
          <cell r="BB23">
            <v>271.47633848656153</v>
          </cell>
          <cell r="BC23">
            <v>312.27323297614589</v>
          </cell>
          <cell r="BD23">
            <v>445.06320167276459</v>
          </cell>
          <cell r="BE23">
            <v>314.18444145338538</v>
          </cell>
          <cell r="BF23">
            <v>406.92539912452582</v>
          </cell>
          <cell r="BG23">
            <v>497.84327257651319</v>
          </cell>
          <cell r="BH23">
            <v>151.12797129513569</v>
          </cell>
          <cell r="BI23">
            <v>304.56546323736058</v>
          </cell>
          <cell r="BJ23">
            <v>371.50614021877584</v>
          </cell>
          <cell r="BK23">
            <v>134.13573488323414</v>
          </cell>
          <cell r="BL23">
            <v>242.36541365810615</v>
          </cell>
          <cell r="BM23">
            <v>201.87497990874536</v>
          </cell>
          <cell r="BN23">
            <v>78.595321344175147</v>
          </cell>
          <cell r="BO23">
            <v>112.36672787830958</v>
          </cell>
          <cell r="BP23">
            <v>249.76791291872368</v>
          </cell>
          <cell r="BQ23">
            <v>147.46250832446157</v>
          </cell>
          <cell r="BR23">
            <v>318.40482911129857</v>
          </cell>
          <cell r="BS23">
            <v>490.86263175045207</v>
          </cell>
          <cell r="BT23">
            <v>324.36085917331314</v>
          </cell>
          <cell r="BU23">
            <v>451.70477448252916</v>
          </cell>
          <cell r="BV23">
            <v>441.98763529859599</v>
          </cell>
          <cell r="BW23">
            <v>257.31367710243711</v>
          </cell>
          <cell r="BX23">
            <v>366.8383658953606</v>
          </cell>
          <cell r="BY23">
            <v>663.04497621350993</v>
          </cell>
          <cell r="BZ23">
            <v>690.85231353817403</v>
          </cell>
          <cell r="CA23">
            <v>674.67273165582958</v>
          </cell>
          <cell r="CB23">
            <v>-161.45681072189149</v>
          </cell>
        </row>
        <row r="24">
          <cell r="A24" t="str">
            <v xml:space="preserve">   Domestic credit</v>
          </cell>
          <cell r="B24">
            <v>-150.43899999999999</v>
          </cell>
          <cell r="C24">
            <v>-48.819000000000003</v>
          </cell>
          <cell r="D24">
            <v>-65.471999999999994</v>
          </cell>
          <cell r="E24">
            <v>-93.873000000000005</v>
          </cell>
          <cell r="F24">
            <v>-42.216999999999999</v>
          </cell>
          <cell r="G24">
            <v>-31.015000000000001</v>
          </cell>
          <cell r="H24">
            <v>-101.23</v>
          </cell>
          <cell r="I24">
            <v>-24.504000000000001</v>
          </cell>
          <cell r="J24">
            <v>-85.073000000000008</v>
          </cell>
          <cell r="K24">
            <v>-65.524000000000001</v>
          </cell>
          <cell r="L24">
            <v>-115.413</v>
          </cell>
          <cell r="M24">
            <v>-91.466999999999999</v>
          </cell>
          <cell r="N24">
            <v>-122.97499999999999</v>
          </cell>
          <cell r="O24">
            <v>-91.512</v>
          </cell>
          <cell r="P24">
            <v>-69.3</v>
          </cell>
          <cell r="Q24">
            <v>-147.98699999999999</v>
          </cell>
          <cell r="R24">
            <v>-81.548999999999992</v>
          </cell>
          <cell r="S24">
            <v>291.71500000000003</v>
          </cell>
          <cell r="T24">
            <v>400.55499999999995</v>
          </cell>
          <cell r="U24">
            <v>316.87200000000001</v>
          </cell>
          <cell r="V24">
            <v>353.173</v>
          </cell>
          <cell r="W24">
            <v>436.16700000000003</v>
          </cell>
          <cell r="X24">
            <v>316.99299999999999</v>
          </cell>
          <cell r="Y24">
            <v>406.58199999999999</v>
          </cell>
          <cell r="Z24">
            <v>367.10599999999999</v>
          </cell>
          <cell r="AA24">
            <v>289.45800000000003</v>
          </cell>
          <cell r="AB24">
            <v>337.47399999999999</v>
          </cell>
          <cell r="AC24">
            <v>467.851</v>
          </cell>
          <cell r="AD24">
            <v>315.24300000000005</v>
          </cell>
          <cell r="AE24">
            <v>416.82500000000005</v>
          </cell>
          <cell r="AF24">
            <v>511.50400000000002</v>
          </cell>
          <cell r="AG24">
            <v>510.33100000000002</v>
          </cell>
          <cell r="AH24">
            <v>440.66399999999999</v>
          </cell>
          <cell r="AI24">
            <v>399.67400000000004</v>
          </cell>
          <cell r="AJ24">
            <v>259.06799999999998</v>
          </cell>
          <cell r="AK24">
            <v>293.39100000000002</v>
          </cell>
          <cell r="AL24">
            <v>398.26600000000002</v>
          </cell>
          <cell r="AM24">
            <v>222.376</v>
          </cell>
          <cell r="AN24">
            <v>157.61699999999999</v>
          </cell>
          <cell r="AO24">
            <v>336.57900000000001</v>
          </cell>
          <cell r="AP24">
            <v>239.49499999999998</v>
          </cell>
          <cell r="AQ24">
            <v>315.57</v>
          </cell>
          <cell r="AR24">
            <v>361.09700000000004</v>
          </cell>
          <cell r="AS24">
            <v>233.31800000000001</v>
          </cell>
          <cell r="AT24">
            <v>295.08199999999999</v>
          </cell>
          <cell r="AU24">
            <v>415.98599999999999</v>
          </cell>
          <cell r="AV24">
            <v>258.14600000000002</v>
          </cell>
          <cell r="AW24">
            <v>270.25</v>
          </cell>
          <cell r="AX24">
            <v>429.31700000000001</v>
          </cell>
          <cell r="AY24">
            <v>258.91000000000003</v>
          </cell>
          <cell r="AZ24">
            <v>345.89500000000004</v>
          </cell>
          <cell r="BA24">
            <v>437.19</v>
          </cell>
          <cell r="BB24">
            <v>387.53399999999999</v>
          </cell>
          <cell r="BC24">
            <v>436.18200000000002</v>
          </cell>
          <cell r="BD24">
            <v>569.72400000000005</v>
          </cell>
          <cell r="BE24">
            <v>442.68799999999999</v>
          </cell>
          <cell r="BF24">
            <v>530.70600000000002</v>
          </cell>
          <cell r="BG24">
            <v>629.56399999999996</v>
          </cell>
          <cell r="BH24">
            <v>289.18600000000004</v>
          </cell>
          <cell r="BI24">
            <v>441.65300000000002</v>
          </cell>
          <cell r="BJ24">
            <v>503.57499999999999</v>
          </cell>
          <cell r="BK24">
            <v>255.767</v>
          </cell>
          <cell r="BL24">
            <v>396.96899999999999</v>
          </cell>
          <cell r="BM24">
            <v>393.59499999999997</v>
          </cell>
          <cell r="BN24">
            <v>282.30899999999997</v>
          </cell>
          <cell r="BO24">
            <v>288.08</v>
          </cell>
          <cell r="BP24">
            <v>471.46199999999999</v>
          </cell>
          <cell r="BQ24">
            <v>396.44499999999999</v>
          </cell>
          <cell r="BR24">
            <v>573.53700000000003</v>
          </cell>
          <cell r="BS24">
            <v>743.62700000000007</v>
          </cell>
          <cell r="BT24">
            <v>613.80100000000004</v>
          </cell>
          <cell r="BU24">
            <v>710.45400000000006</v>
          </cell>
          <cell r="BV24">
            <v>695.15700000000004</v>
          </cell>
          <cell r="BW24">
            <v>495.32299999999998</v>
          </cell>
          <cell r="BX24">
            <v>585.33500000000004</v>
          </cell>
          <cell r="BY24">
            <v>829.822</v>
          </cell>
          <cell r="BZ24">
            <v>845.79700000000003</v>
          </cell>
          <cell r="CA24">
            <v>838.48700000000008</v>
          </cell>
          <cell r="CB24">
            <v>-13.879000000000001</v>
          </cell>
        </row>
        <row r="25">
          <cell r="A25" t="str">
            <v xml:space="preserve">      Banks</v>
          </cell>
          <cell r="B25">
            <v>0</v>
          </cell>
          <cell r="C25">
            <v>0</v>
          </cell>
          <cell r="D25">
            <v>0</v>
          </cell>
          <cell r="E25">
            <v>0</v>
          </cell>
          <cell r="F25">
            <v>0</v>
          </cell>
          <cell r="G25">
            <v>3.488</v>
          </cell>
          <cell r="H25">
            <v>0</v>
          </cell>
          <cell r="I25">
            <v>0</v>
          </cell>
          <cell r="J25">
            <v>0</v>
          </cell>
          <cell r="K25">
            <v>0</v>
          </cell>
          <cell r="L25">
            <v>0</v>
          </cell>
          <cell r="M25">
            <v>0</v>
          </cell>
          <cell r="N25">
            <v>0</v>
          </cell>
          <cell r="O25">
            <v>0</v>
          </cell>
          <cell r="P25">
            <v>0</v>
          </cell>
          <cell r="Q25">
            <v>0</v>
          </cell>
          <cell r="R25">
            <v>0</v>
          </cell>
          <cell r="S25">
            <v>0</v>
          </cell>
          <cell r="T25">
            <v>3.0609999999999999</v>
          </cell>
          <cell r="U25">
            <v>0</v>
          </cell>
          <cell r="V25">
            <v>0</v>
          </cell>
          <cell r="W25">
            <v>0</v>
          </cell>
          <cell r="X25">
            <v>0</v>
          </cell>
          <cell r="Y25">
            <v>1.6E-2</v>
          </cell>
          <cell r="Z25">
            <v>0</v>
          </cell>
          <cell r="AA25">
            <v>0</v>
          </cell>
          <cell r="AB25">
            <v>0</v>
          </cell>
          <cell r="AC25">
            <v>0</v>
          </cell>
          <cell r="AD25">
            <v>0</v>
          </cell>
          <cell r="AE25">
            <v>0</v>
          </cell>
          <cell r="AF25">
            <v>0</v>
          </cell>
          <cell r="AG25">
            <v>0</v>
          </cell>
          <cell r="AH25">
            <v>0</v>
          </cell>
          <cell r="AI25">
            <v>0</v>
          </cell>
          <cell r="AJ25">
            <v>0</v>
          </cell>
          <cell r="AK25">
            <v>0</v>
          </cell>
          <cell r="AL25">
            <v>0</v>
          </cell>
          <cell r="AM25">
            <v>0</v>
          </cell>
          <cell r="AN25">
            <v>0</v>
          </cell>
          <cell r="AO25">
            <v>0</v>
          </cell>
          <cell r="AP25">
            <v>0</v>
          </cell>
          <cell r="AQ25">
            <v>0</v>
          </cell>
          <cell r="AR25">
            <v>0</v>
          </cell>
          <cell r="AS25">
            <v>0</v>
          </cell>
          <cell r="AT25">
            <v>0</v>
          </cell>
          <cell r="AU25">
            <v>0</v>
          </cell>
          <cell r="AV25">
            <v>0</v>
          </cell>
          <cell r="AW25">
            <v>0</v>
          </cell>
          <cell r="AX25">
            <v>0</v>
          </cell>
          <cell r="AY25">
            <v>0</v>
          </cell>
          <cell r="AZ25">
            <v>0</v>
          </cell>
          <cell r="BA25">
            <v>0</v>
          </cell>
          <cell r="BB25">
            <v>0</v>
          </cell>
          <cell r="BC25">
            <v>0</v>
          </cell>
          <cell r="BD25">
            <v>0</v>
          </cell>
          <cell r="BE25">
            <v>0</v>
          </cell>
          <cell r="BF25">
            <v>0</v>
          </cell>
          <cell r="BG25">
            <v>0</v>
          </cell>
          <cell r="BH25">
            <v>0</v>
          </cell>
          <cell r="BI25">
            <v>0</v>
          </cell>
          <cell r="BJ25">
            <v>0</v>
          </cell>
          <cell r="BK25">
            <v>0</v>
          </cell>
          <cell r="BL25">
            <v>0</v>
          </cell>
          <cell r="BM25">
            <v>0</v>
          </cell>
          <cell r="BN25">
            <v>0</v>
          </cell>
          <cell r="BO25">
            <v>0</v>
          </cell>
          <cell r="BP25">
            <v>0</v>
          </cell>
          <cell r="BQ25">
            <v>0</v>
          </cell>
          <cell r="BR25">
            <v>0</v>
          </cell>
          <cell r="BS25">
            <v>0</v>
          </cell>
          <cell r="BT25">
            <v>0</v>
          </cell>
          <cell r="BU25">
            <v>0</v>
          </cell>
          <cell r="BV25">
            <v>0</v>
          </cell>
          <cell r="BW25">
            <v>0</v>
          </cell>
          <cell r="BX25">
            <v>0</v>
          </cell>
          <cell r="BY25">
            <v>0</v>
          </cell>
          <cell r="BZ25">
            <v>0</v>
          </cell>
          <cell r="CA25">
            <v>0</v>
          </cell>
          <cell r="CB25">
            <v>0</v>
          </cell>
        </row>
        <row r="26">
          <cell r="A26" t="str">
            <v xml:space="preserve">      Government (net)</v>
          </cell>
          <cell r="B26">
            <v>-150.43899999999999</v>
          </cell>
          <cell r="C26">
            <v>-48.819000000000003</v>
          </cell>
          <cell r="D26">
            <v>-65.471999999999994</v>
          </cell>
          <cell r="E26">
            <v>-93.873000000000005</v>
          </cell>
          <cell r="F26">
            <v>-42.216999999999999</v>
          </cell>
          <cell r="G26">
            <v>-34.503</v>
          </cell>
          <cell r="H26">
            <v>-101.23</v>
          </cell>
          <cell r="I26">
            <v>-24.504000000000001</v>
          </cell>
          <cell r="J26">
            <v>-85.167000000000002</v>
          </cell>
          <cell r="K26">
            <v>-65.617999999999995</v>
          </cell>
          <cell r="L26">
            <v>-115.524</v>
          </cell>
          <cell r="M26">
            <v>-91.578000000000003</v>
          </cell>
          <cell r="N26">
            <v>-123.092</v>
          </cell>
          <cell r="O26">
            <v>-91.629000000000005</v>
          </cell>
          <cell r="P26">
            <v>-69.471999999999994</v>
          </cell>
          <cell r="Q26">
            <v>-148.20599999999999</v>
          </cell>
          <cell r="R26">
            <v>-81.772999999999996</v>
          </cell>
          <cell r="S26">
            <v>291.49</v>
          </cell>
          <cell r="T26">
            <v>397.25799999999998</v>
          </cell>
          <cell r="U26">
            <v>316.642</v>
          </cell>
          <cell r="V26">
            <v>352.94299999999998</v>
          </cell>
          <cell r="W26">
            <v>435.88600000000002</v>
          </cell>
          <cell r="X26">
            <v>316.70499999999998</v>
          </cell>
          <cell r="Y26">
            <v>406.279</v>
          </cell>
          <cell r="Z26">
            <v>366.81900000000002</v>
          </cell>
          <cell r="AA26">
            <v>289.13400000000001</v>
          </cell>
          <cell r="AB26">
            <v>337.15899999999999</v>
          </cell>
          <cell r="AC26">
            <v>467.536</v>
          </cell>
          <cell r="AD26">
            <v>314.93400000000003</v>
          </cell>
          <cell r="AE26">
            <v>416.51600000000002</v>
          </cell>
          <cell r="AF26">
            <v>511.19499999999999</v>
          </cell>
          <cell r="AG26">
            <v>510.02199999999999</v>
          </cell>
          <cell r="AH26">
            <v>440.36599999999999</v>
          </cell>
          <cell r="AI26">
            <v>399.36900000000003</v>
          </cell>
          <cell r="AJ26">
            <v>258.69299999999998</v>
          </cell>
          <cell r="AK26">
            <v>293.01600000000002</v>
          </cell>
          <cell r="AL26">
            <v>397.89100000000002</v>
          </cell>
          <cell r="AM26">
            <v>221.94900000000001</v>
          </cell>
          <cell r="AN26">
            <v>157.19</v>
          </cell>
          <cell r="AO26">
            <v>336.13600000000002</v>
          </cell>
          <cell r="AP26">
            <v>239.05099999999999</v>
          </cell>
          <cell r="AQ26">
            <v>315.12599999999998</v>
          </cell>
          <cell r="AR26">
            <v>360.65300000000002</v>
          </cell>
          <cell r="AS26">
            <v>232.85900000000001</v>
          </cell>
          <cell r="AT26">
            <v>294.57799999999997</v>
          </cell>
          <cell r="AU26">
            <v>415.46199999999999</v>
          </cell>
          <cell r="AV26">
            <v>257.62200000000001</v>
          </cell>
          <cell r="AW26">
            <v>269.726</v>
          </cell>
          <cell r="AX26">
            <v>428.8</v>
          </cell>
          <cell r="AY26">
            <v>258.24700000000001</v>
          </cell>
          <cell r="AZ26">
            <v>345.23200000000003</v>
          </cell>
          <cell r="BA26">
            <v>436.52699999999999</v>
          </cell>
          <cell r="BB26">
            <v>386.87099999999998</v>
          </cell>
          <cell r="BC26">
            <v>435.51900000000001</v>
          </cell>
          <cell r="BD26">
            <v>569.06100000000004</v>
          </cell>
          <cell r="BE26">
            <v>442.02499999999998</v>
          </cell>
          <cell r="BF26">
            <v>530.04300000000001</v>
          </cell>
          <cell r="BG26">
            <v>628.90099999999995</v>
          </cell>
          <cell r="BH26">
            <v>288.52300000000002</v>
          </cell>
          <cell r="BI26">
            <v>440.99</v>
          </cell>
          <cell r="BJ26">
            <v>502.87200000000001</v>
          </cell>
          <cell r="BK26">
            <v>255.06399999999999</v>
          </cell>
          <cell r="BL26">
            <v>396.31400000000002</v>
          </cell>
          <cell r="BM26">
            <v>392.9</v>
          </cell>
          <cell r="BN26">
            <v>281.63</v>
          </cell>
          <cell r="BO26">
            <v>287.40100000000001</v>
          </cell>
          <cell r="BP26">
            <v>470.78300000000002</v>
          </cell>
          <cell r="BQ26">
            <v>395.75799999999998</v>
          </cell>
          <cell r="BR26">
            <v>572.85</v>
          </cell>
          <cell r="BS26">
            <v>742.93200000000002</v>
          </cell>
          <cell r="BT26">
            <v>613.101</v>
          </cell>
          <cell r="BU26">
            <v>709.75400000000002</v>
          </cell>
          <cell r="BV26">
            <v>694.45699999999999</v>
          </cell>
          <cell r="BW26">
            <v>494.62299999999999</v>
          </cell>
          <cell r="BX26">
            <v>584.63499999999999</v>
          </cell>
          <cell r="BY26">
            <v>829.12199999999996</v>
          </cell>
          <cell r="BZ26">
            <v>845.09699999999998</v>
          </cell>
          <cell r="CA26">
            <v>837.78700000000003</v>
          </cell>
          <cell r="CB26">
            <v>-14.579000000000001</v>
          </cell>
        </row>
        <row r="27">
          <cell r="A27" t="str">
            <v xml:space="preserve">      Other sectors 1/</v>
          </cell>
          <cell r="B27">
            <v>0</v>
          </cell>
          <cell r="C27">
            <v>0</v>
          </cell>
          <cell r="D27">
            <v>0</v>
          </cell>
          <cell r="E27">
            <v>0</v>
          </cell>
          <cell r="F27">
            <v>0</v>
          </cell>
          <cell r="G27">
            <v>0</v>
          </cell>
          <cell r="H27">
            <v>0</v>
          </cell>
          <cell r="I27">
            <v>0</v>
          </cell>
          <cell r="J27">
            <v>9.4E-2</v>
          </cell>
          <cell r="K27">
            <v>9.4E-2</v>
          </cell>
          <cell r="L27">
            <v>0.111</v>
          </cell>
          <cell r="M27">
            <v>0.111</v>
          </cell>
          <cell r="N27">
            <v>0.11700000000000001</v>
          </cell>
          <cell r="O27">
            <v>0.11700000000000001</v>
          </cell>
          <cell r="P27">
            <v>0.17199999999999999</v>
          </cell>
          <cell r="Q27">
            <v>0.219</v>
          </cell>
          <cell r="R27">
            <v>0.224</v>
          </cell>
          <cell r="S27">
            <v>0.22500000000000001</v>
          </cell>
          <cell r="T27">
            <v>0.23599999999999999</v>
          </cell>
          <cell r="U27">
            <v>0.23</v>
          </cell>
          <cell r="V27">
            <v>0.23</v>
          </cell>
          <cell r="W27">
            <v>0.28100000000000003</v>
          </cell>
          <cell r="X27">
            <v>0.28799999999999998</v>
          </cell>
          <cell r="Y27">
            <v>0.28699999999999998</v>
          </cell>
          <cell r="Z27">
            <v>0.28699999999999998</v>
          </cell>
          <cell r="AA27">
            <v>0.32400000000000001</v>
          </cell>
          <cell r="AB27">
            <v>0.315</v>
          </cell>
          <cell r="AC27">
            <v>0.315</v>
          </cell>
          <cell r="AD27">
            <v>0.309</v>
          </cell>
          <cell r="AE27">
            <v>0.309</v>
          </cell>
          <cell r="AF27">
            <v>0.309</v>
          </cell>
          <cell r="AG27">
            <v>0.309</v>
          </cell>
          <cell r="AH27">
            <v>0.29799999999999999</v>
          </cell>
          <cell r="AI27">
            <v>0.30499999999999999</v>
          </cell>
          <cell r="AJ27">
            <v>0.375</v>
          </cell>
          <cell r="AK27">
            <v>0.375</v>
          </cell>
          <cell r="AL27">
            <v>0.375</v>
          </cell>
          <cell r="AM27">
            <v>0.42699999999999999</v>
          </cell>
          <cell r="AN27">
            <v>0.42699999999999999</v>
          </cell>
          <cell r="AO27">
            <v>0.443</v>
          </cell>
          <cell r="AP27">
            <v>0.44400000000000001</v>
          </cell>
          <cell r="AQ27">
            <v>0.44400000000000001</v>
          </cell>
          <cell r="AR27">
            <v>0.44400000000000001</v>
          </cell>
          <cell r="AS27">
            <v>0.45900000000000002</v>
          </cell>
          <cell r="AT27">
            <v>0.504</v>
          </cell>
          <cell r="AU27">
            <v>0.52400000000000002</v>
          </cell>
          <cell r="AV27">
            <v>0.52400000000000002</v>
          </cell>
          <cell r="AW27">
            <v>0.52400000000000002</v>
          </cell>
          <cell r="AX27">
            <v>0.51700000000000002</v>
          </cell>
          <cell r="AY27">
            <v>0.66300000000000003</v>
          </cell>
          <cell r="AZ27">
            <v>0.66300000000000003</v>
          </cell>
          <cell r="BA27">
            <v>0.66300000000000003</v>
          </cell>
          <cell r="BB27">
            <v>0.66300000000000003</v>
          </cell>
          <cell r="BC27">
            <v>0.66300000000000003</v>
          </cell>
          <cell r="BD27">
            <v>0.66300000000000003</v>
          </cell>
          <cell r="BE27">
            <v>0.66300000000000003</v>
          </cell>
          <cell r="BF27">
            <v>0.66300000000000003</v>
          </cell>
          <cell r="BG27">
            <v>0.66300000000000003</v>
          </cell>
          <cell r="BH27">
            <v>0.66300000000000003</v>
          </cell>
          <cell r="BI27">
            <v>0.66300000000000003</v>
          </cell>
          <cell r="BJ27">
            <v>0.70299999999999996</v>
          </cell>
          <cell r="BK27">
            <v>0.70299999999999996</v>
          </cell>
          <cell r="BL27">
            <v>0.65500000000000003</v>
          </cell>
          <cell r="BM27">
            <v>0.69499999999999995</v>
          </cell>
          <cell r="BN27">
            <v>0.67900000000000005</v>
          </cell>
          <cell r="BO27">
            <v>0.67900000000000005</v>
          </cell>
          <cell r="BP27">
            <v>0.67900000000000005</v>
          </cell>
          <cell r="BQ27">
            <v>0.68700000000000006</v>
          </cell>
          <cell r="BR27">
            <v>0.68700000000000006</v>
          </cell>
          <cell r="BS27">
            <v>0.69499999999999995</v>
          </cell>
          <cell r="BT27">
            <v>0.7</v>
          </cell>
          <cell r="BU27">
            <v>0.7</v>
          </cell>
          <cell r="BV27">
            <v>0.7</v>
          </cell>
          <cell r="BW27">
            <v>0.7</v>
          </cell>
          <cell r="BX27">
            <v>0.7</v>
          </cell>
          <cell r="BY27">
            <v>0.7</v>
          </cell>
          <cell r="BZ27">
            <v>0.7</v>
          </cell>
          <cell r="CA27">
            <v>0.7</v>
          </cell>
          <cell r="CB27">
            <v>0.7</v>
          </cell>
        </row>
        <row r="28">
          <cell r="A28" t="str">
            <v xml:space="preserve">   Other items net</v>
          </cell>
          <cell r="B28">
            <v>-2.4790000000000134</v>
          </cell>
          <cell r="C28">
            <v>-3.652000000000001</v>
          </cell>
          <cell r="D28">
            <v>-3.2290000000000276</v>
          </cell>
          <cell r="E28">
            <v>-6.1973872980839673</v>
          </cell>
          <cell r="F28">
            <v>-5.716367033890009</v>
          </cell>
          <cell r="G28">
            <v>-5.3702350687359797</v>
          </cell>
          <cell r="H28">
            <v>-1.9639663737040109</v>
          </cell>
          <cell r="I28">
            <v>-0.91746221200002154</v>
          </cell>
          <cell r="J28">
            <v>0.12916375940001501</v>
          </cell>
          <cell r="K28">
            <v>0.15625602079997236</v>
          </cell>
          <cell r="L28">
            <v>3.3305593116000125</v>
          </cell>
          <cell r="M28">
            <v>2.4066796800000105</v>
          </cell>
          <cell r="N28">
            <v>-5.8084742480579905</v>
          </cell>
          <cell r="O28">
            <v>-11.914278426599964</v>
          </cell>
          <cell r="P28">
            <v>-18.468573779000067</v>
          </cell>
          <cell r="Q28">
            <v>-17.929875049999993</v>
          </cell>
          <cell r="R28">
            <v>-12.145761200000052</v>
          </cell>
          <cell r="S28">
            <v>-16.637045675200056</v>
          </cell>
          <cell r="T28">
            <v>1.8456559352000568</v>
          </cell>
          <cell r="U28">
            <v>-10.8179198144</v>
          </cell>
          <cell r="V28">
            <v>-8.6911865850000254</v>
          </cell>
          <cell r="W28">
            <v>-3.653861978400073</v>
          </cell>
          <cell r="X28">
            <v>5.5823997999993935E-2</v>
          </cell>
          <cell r="Y28">
            <v>8.8436694471998862</v>
          </cell>
          <cell r="Z28">
            <v>16.730042499999968</v>
          </cell>
          <cell r="AA28">
            <v>-27.105930344800015</v>
          </cell>
          <cell r="AB28">
            <v>-32.328474123999911</v>
          </cell>
          <cell r="AC28">
            <v>-31.786772627760115</v>
          </cell>
          <cell r="AD28">
            <v>-29.028915546300141</v>
          </cell>
          <cell r="AE28">
            <v>-32.820807837900134</v>
          </cell>
          <cell r="AF28">
            <v>-33.453395544000045</v>
          </cell>
          <cell r="AG28">
            <v>-32.010054393600001</v>
          </cell>
          <cell r="AH28">
            <v>-31.049138332200073</v>
          </cell>
          <cell r="AI28">
            <v>-28.445429896000064</v>
          </cell>
          <cell r="AJ28">
            <v>-14.845423815099991</v>
          </cell>
          <cell r="AK28">
            <v>-16.80114963590006</v>
          </cell>
          <cell r="AL28">
            <v>-19.594333402000018</v>
          </cell>
          <cell r="AM28">
            <v>-22.493506861500094</v>
          </cell>
          <cell r="AN28">
            <v>-26.639237357000098</v>
          </cell>
          <cell r="AO28">
            <v>-28.706302834000098</v>
          </cell>
          <cell r="AP28">
            <v>-35.37005093819991</v>
          </cell>
          <cell r="AQ28">
            <v>-45.969280837099973</v>
          </cell>
          <cell r="AR28">
            <v>-53.605774461100111</v>
          </cell>
          <cell r="AS28">
            <v>-59.064008181500014</v>
          </cell>
          <cell r="AT28">
            <v>-58.812843521000019</v>
          </cell>
          <cell r="AU28">
            <v>-62.94185960396635</v>
          </cell>
          <cell r="AV28">
            <v>-68.247213933317369</v>
          </cell>
          <cell r="AW28">
            <v>-66.428364401786041</v>
          </cell>
          <cell r="AX28">
            <v>-69.731352879621909</v>
          </cell>
          <cell r="AY28">
            <v>-79.493298221990955</v>
          </cell>
          <cell r="AZ28">
            <v>-92.413309056049599</v>
          </cell>
          <cell r="BA28">
            <v>-94.036900213451702</v>
          </cell>
          <cell r="BB28">
            <v>-116.05766151343846</v>
          </cell>
          <cell r="BC28">
            <v>-123.90876702385413</v>
          </cell>
          <cell r="BD28">
            <v>-124.66079832723545</v>
          </cell>
          <cell r="BE28">
            <v>-128.50355854661461</v>
          </cell>
          <cell r="BF28">
            <v>-123.78060087547419</v>
          </cell>
          <cell r="BG28">
            <v>-131.72072742348678</v>
          </cell>
          <cell r="BH28">
            <v>-138.05802870486434</v>
          </cell>
          <cell r="BI28">
            <v>-137.08753676263944</v>
          </cell>
          <cell r="BJ28">
            <v>-132.06885978122415</v>
          </cell>
          <cell r="BK28">
            <v>-121.63126511676586</v>
          </cell>
          <cell r="BL28">
            <v>-154.60358634189384</v>
          </cell>
          <cell r="BM28">
            <v>-191.72002009125461</v>
          </cell>
          <cell r="BN28">
            <v>-203.71367865582482</v>
          </cell>
          <cell r="BO28">
            <v>-175.71327212169041</v>
          </cell>
          <cell r="BP28">
            <v>-221.69408708127631</v>
          </cell>
          <cell r="BQ28">
            <v>-248.98249167553843</v>
          </cell>
          <cell r="BR28">
            <v>-255.13217088870147</v>
          </cell>
          <cell r="BS28">
            <v>-252.764368249548</v>
          </cell>
          <cell r="BT28">
            <v>-289.4401408266869</v>
          </cell>
          <cell r="BU28">
            <v>-258.7492255174709</v>
          </cell>
          <cell r="BV28">
            <v>-253.16936470140405</v>
          </cell>
          <cell r="BW28">
            <v>-238.00932289756287</v>
          </cell>
          <cell r="BX28">
            <v>-218.49663410463944</v>
          </cell>
          <cell r="BY28">
            <v>-166.77702378649008</v>
          </cell>
          <cell r="BZ28">
            <v>-154.944686461826</v>
          </cell>
          <cell r="CA28">
            <v>-163.8142683441705</v>
          </cell>
          <cell r="CB28">
            <v>-147.5778107218915</v>
          </cell>
        </row>
        <row r="30">
          <cell r="A30" t="str">
            <v>Monetary Survey</v>
          </cell>
        </row>
        <row r="31">
          <cell r="A31" t="str">
            <v>Broad money</v>
          </cell>
          <cell r="B31">
            <v>1477.4190000000001</v>
          </cell>
          <cell r="C31">
            <v>1511.434</v>
          </cell>
          <cell r="D31">
            <v>1520.05</v>
          </cell>
          <cell r="E31">
            <v>1473.5060000000001</v>
          </cell>
          <cell r="F31">
            <v>1530.2360000000001</v>
          </cell>
          <cell r="G31">
            <v>1509.4</v>
          </cell>
          <cell r="H31">
            <v>1549.08</v>
          </cell>
          <cell r="I31">
            <v>1587.2570000000001</v>
          </cell>
          <cell r="J31">
            <v>1614.97</v>
          </cell>
          <cell r="K31">
            <v>1692.752</v>
          </cell>
          <cell r="L31">
            <v>1780.614</v>
          </cell>
          <cell r="M31">
            <v>1660.556</v>
          </cell>
          <cell r="N31">
            <v>1925.028</v>
          </cell>
          <cell r="O31">
            <v>1776.1590000000001</v>
          </cell>
          <cell r="P31">
            <v>1829.7449999999999</v>
          </cell>
          <cell r="Q31">
            <v>1751.8219999999999</v>
          </cell>
          <cell r="R31">
            <v>1922.0909999999999</v>
          </cell>
          <cell r="S31">
            <v>1873.92</v>
          </cell>
          <cell r="T31">
            <v>2009.796</v>
          </cell>
          <cell r="U31">
            <v>1864.3209999999999</v>
          </cell>
          <cell r="V31">
            <v>2072.1</v>
          </cell>
          <cell r="W31">
            <v>2135.6990000000001</v>
          </cell>
          <cell r="X31">
            <v>2156.991</v>
          </cell>
          <cell r="Y31">
            <v>2329.634</v>
          </cell>
          <cell r="Z31">
            <v>2377.5070000000001</v>
          </cell>
          <cell r="AA31">
            <v>2337.3339999999998</v>
          </cell>
          <cell r="AB31">
            <v>2312.0369999999998</v>
          </cell>
          <cell r="AC31">
            <v>2385.654</v>
          </cell>
          <cell r="AD31">
            <v>2407.1950000000002</v>
          </cell>
          <cell r="AE31">
            <v>2458.9520000000002</v>
          </cell>
          <cell r="AF31">
            <v>2636.6190000000001</v>
          </cell>
          <cell r="AG31">
            <v>2642.6120000000001</v>
          </cell>
          <cell r="AH31">
            <v>2504.0210000000002</v>
          </cell>
          <cell r="AI31">
            <v>2687.6840000000002</v>
          </cell>
          <cell r="AJ31">
            <v>2787.703</v>
          </cell>
          <cell r="AK31">
            <v>2791.3040000000001</v>
          </cell>
          <cell r="AL31">
            <v>2988.7579999999998</v>
          </cell>
          <cell r="AM31">
            <v>2884.0070000000001</v>
          </cell>
          <cell r="AN31">
            <v>3153.134</v>
          </cell>
          <cell r="AO31">
            <v>3216.2469999999998</v>
          </cell>
          <cell r="AP31">
            <v>3134.6390000000001</v>
          </cell>
          <cell r="AQ31">
            <v>3191.4059999999999</v>
          </cell>
          <cell r="AR31">
            <v>3279.7669999999998</v>
          </cell>
          <cell r="AS31">
            <v>3501.0859999999998</v>
          </cell>
          <cell r="AT31">
            <v>3759.6410000000001</v>
          </cell>
          <cell r="AU31">
            <v>3910.2260000000001</v>
          </cell>
          <cell r="AV31">
            <v>3746.7829999999999</v>
          </cell>
          <cell r="AW31">
            <v>3653.7649999999999</v>
          </cell>
          <cell r="AX31">
            <v>3763.788</v>
          </cell>
          <cell r="AY31">
            <v>3703.587</v>
          </cell>
          <cell r="AZ31">
            <v>3695.31</v>
          </cell>
          <cell r="BA31">
            <v>4049.252</v>
          </cell>
          <cell r="BB31">
            <v>4121.9489999999996</v>
          </cell>
          <cell r="BC31">
            <v>4066.04</v>
          </cell>
          <cell r="BD31">
            <v>4202.0810000000001</v>
          </cell>
          <cell r="BE31">
            <v>4084.393</v>
          </cell>
          <cell r="BF31">
            <v>4285.893</v>
          </cell>
          <cell r="BG31">
            <v>4421.5739999999996</v>
          </cell>
          <cell r="BH31">
            <v>4321.7460000000001</v>
          </cell>
          <cell r="BI31">
            <v>4711.5619999999999</v>
          </cell>
          <cell r="BJ31">
            <v>4673.7089999999998</v>
          </cell>
          <cell r="BK31">
            <v>4748.3429999999998</v>
          </cell>
          <cell r="BL31">
            <v>4727.6769999999997</v>
          </cell>
          <cell r="BM31">
            <v>4701.8029999999999</v>
          </cell>
          <cell r="BN31">
            <v>4755.9359999999997</v>
          </cell>
          <cell r="BO31">
            <v>4916.7610000000004</v>
          </cell>
          <cell r="BP31">
            <v>4931.4110000000001</v>
          </cell>
          <cell r="BQ31">
            <v>5098.1970000000001</v>
          </cell>
          <cell r="BR31">
            <v>5243.6030000000001</v>
          </cell>
          <cell r="BS31">
            <v>5496.4179999999997</v>
          </cell>
          <cell r="BT31">
            <v>5680.2470000000003</v>
          </cell>
          <cell r="BU31">
            <v>5881.0619999999999</v>
          </cell>
          <cell r="BV31">
            <v>6029.357</v>
          </cell>
          <cell r="BW31">
            <v>6030.4740000000002</v>
          </cell>
          <cell r="BX31">
            <v>5821.2430000000004</v>
          </cell>
          <cell r="BY31">
            <v>6038.89</v>
          </cell>
          <cell r="BZ31">
            <v>6216.1409999999996</v>
          </cell>
          <cell r="CA31">
            <v>6343.9650000000001</v>
          </cell>
          <cell r="CB31">
            <v>6604.9579999999996</v>
          </cell>
        </row>
        <row r="32">
          <cell r="A32" t="str">
            <v xml:space="preserve">   Currency </v>
          </cell>
          <cell r="B32">
            <v>0</v>
          </cell>
          <cell r="C32">
            <v>0</v>
          </cell>
          <cell r="D32">
            <v>0</v>
          </cell>
          <cell r="E32">
            <v>0</v>
          </cell>
          <cell r="F32">
            <v>0</v>
          </cell>
          <cell r="G32">
            <v>0</v>
          </cell>
          <cell r="H32">
            <v>0</v>
          </cell>
          <cell r="I32">
            <v>0</v>
          </cell>
          <cell r="J32">
            <v>0</v>
          </cell>
          <cell r="K32">
            <v>0</v>
          </cell>
          <cell r="L32">
            <v>0</v>
          </cell>
          <cell r="M32">
            <v>0</v>
          </cell>
          <cell r="N32">
            <v>0</v>
          </cell>
          <cell r="O32">
            <v>0</v>
          </cell>
          <cell r="P32">
            <v>0</v>
          </cell>
          <cell r="Q32">
            <v>0</v>
          </cell>
          <cell r="R32">
            <v>0</v>
          </cell>
          <cell r="S32">
            <v>0</v>
          </cell>
          <cell r="T32">
            <v>0</v>
          </cell>
          <cell r="U32">
            <v>0</v>
          </cell>
          <cell r="V32">
            <v>0</v>
          </cell>
          <cell r="W32">
            <v>0</v>
          </cell>
          <cell r="X32">
            <v>0</v>
          </cell>
          <cell r="Y32">
            <v>0</v>
          </cell>
          <cell r="Z32">
            <v>0</v>
          </cell>
          <cell r="AA32">
            <v>0</v>
          </cell>
          <cell r="AB32">
            <v>0</v>
          </cell>
          <cell r="AC32">
            <v>0</v>
          </cell>
          <cell r="AD32">
            <v>0</v>
          </cell>
          <cell r="AE32">
            <v>0</v>
          </cell>
          <cell r="AF32">
            <v>0</v>
          </cell>
          <cell r="AG32">
            <v>0</v>
          </cell>
          <cell r="AH32">
            <v>0</v>
          </cell>
          <cell r="AI32">
            <v>104.328</v>
          </cell>
          <cell r="AJ32">
            <v>139.03299999999999</v>
          </cell>
          <cell r="AK32">
            <v>145.57900000000001</v>
          </cell>
          <cell r="AL32">
            <v>133.77600000000001</v>
          </cell>
          <cell r="AM32">
            <v>136.23699999999999</v>
          </cell>
          <cell r="AN32">
            <v>154.40700000000001</v>
          </cell>
          <cell r="AO32">
            <v>172.154</v>
          </cell>
          <cell r="AP32">
            <v>186.93600000000001</v>
          </cell>
          <cell r="AQ32">
            <v>175.35</v>
          </cell>
          <cell r="AR32">
            <v>193.34</v>
          </cell>
          <cell r="AS32">
            <v>211.83500000000001</v>
          </cell>
          <cell r="AT32">
            <v>218.67400000000001</v>
          </cell>
          <cell r="AU32">
            <v>239.161</v>
          </cell>
          <cell r="AV32">
            <v>219.541</v>
          </cell>
          <cell r="AW32">
            <v>224.566</v>
          </cell>
          <cell r="AX32">
            <v>217.43199999999999</v>
          </cell>
          <cell r="AY32">
            <v>208.38900000000001</v>
          </cell>
          <cell r="AZ32">
            <v>216.96100000000001</v>
          </cell>
          <cell r="BA32">
            <v>218.607</v>
          </cell>
          <cell r="BB32">
            <v>228.535</v>
          </cell>
          <cell r="BC32">
            <v>218.61</v>
          </cell>
          <cell r="BD32">
            <v>238.524</v>
          </cell>
          <cell r="BE32">
            <v>244.26300000000001</v>
          </cell>
          <cell r="BF32">
            <v>258.41300000000001</v>
          </cell>
          <cell r="BG32">
            <v>252.19499999999999</v>
          </cell>
          <cell r="BH32">
            <v>246.35499999999999</v>
          </cell>
          <cell r="BI32">
            <v>247.727</v>
          </cell>
          <cell r="BJ32">
            <v>240.22900000000001</v>
          </cell>
          <cell r="BK32">
            <v>237.86099999999999</v>
          </cell>
          <cell r="BL32">
            <v>244.31299999999999</v>
          </cell>
          <cell r="BM32">
            <v>256.55200000000002</v>
          </cell>
          <cell r="BN32">
            <v>239.18199999999999</v>
          </cell>
          <cell r="BO32">
            <v>257.82299999999998</v>
          </cell>
          <cell r="BP32">
            <v>260.40899999999999</v>
          </cell>
          <cell r="BQ32">
            <v>247.20599999999999</v>
          </cell>
          <cell r="BR32">
            <v>291.09500000000003</v>
          </cell>
          <cell r="BS32">
            <v>273.63499999999999</v>
          </cell>
          <cell r="BT32">
            <v>272.60599999999999</v>
          </cell>
          <cell r="BU32">
            <v>311.88200000000001</v>
          </cell>
          <cell r="BV32">
            <v>282.80900000000003</v>
          </cell>
          <cell r="BW32">
            <v>272.51299999999998</v>
          </cell>
          <cell r="BX32">
            <v>297.48500000000001</v>
          </cell>
          <cell r="BY32">
            <v>311.73099999999999</v>
          </cell>
          <cell r="BZ32">
            <v>299.97199999999998</v>
          </cell>
          <cell r="CA32">
            <v>307.69799999999998</v>
          </cell>
          <cell r="CB32">
            <v>292.40899999999999</v>
          </cell>
        </row>
        <row r="33">
          <cell r="A33" t="str">
            <v xml:space="preserve">   Deposits</v>
          </cell>
          <cell r="B33">
            <v>1468.6610000000001</v>
          </cell>
          <cell r="C33">
            <v>1503.694</v>
          </cell>
          <cell r="D33">
            <v>1511.165</v>
          </cell>
          <cell r="E33">
            <v>1471.8019999999999</v>
          </cell>
          <cell r="F33">
            <v>1517.9</v>
          </cell>
          <cell r="G33">
            <v>1503.2529999999999</v>
          </cell>
          <cell r="H33">
            <v>1539.835</v>
          </cell>
          <cell r="I33">
            <v>1579.7349999999999</v>
          </cell>
          <cell r="J33">
            <v>1605.0989999999999</v>
          </cell>
          <cell r="K33">
            <v>1681.3689999999999</v>
          </cell>
          <cell r="L33">
            <v>1771.9069999999999</v>
          </cell>
          <cell r="M33">
            <v>1650.5550000000001</v>
          </cell>
          <cell r="N33">
            <v>1912.5509999999999</v>
          </cell>
          <cell r="O33">
            <v>1766.913</v>
          </cell>
          <cell r="P33">
            <v>1804.884</v>
          </cell>
          <cell r="Q33">
            <v>1734.48</v>
          </cell>
          <cell r="R33">
            <v>1902.2149999999999</v>
          </cell>
          <cell r="S33">
            <v>1859.289</v>
          </cell>
          <cell r="T33">
            <v>1993.5170000000001</v>
          </cell>
          <cell r="U33">
            <v>1833.5609999999999</v>
          </cell>
          <cell r="V33">
            <v>2038.771</v>
          </cell>
          <cell r="W33">
            <v>2102.7249999999999</v>
          </cell>
          <cell r="X33">
            <v>2145.6930000000002</v>
          </cell>
          <cell r="Y33">
            <v>2329.634</v>
          </cell>
          <cell r="Z33">
            <v>2377.5070000000001</v>
          </cell>
          <cell r="AA33">
            <v>2337.3339999999998</v>
          </cell>
          <cell r="AB33">
            <v>2312.0369999999998</v>
          </cell>
          <cell r="AC33">
            <v>2385.654</v>
          </cell>
          <cell r="AD33">
            <v>2407.1950000000002</v>
          </cell>
          <cell r="AE33">
            <v>2458.9520000000002</v>
          </cell>
          <cell r="AF33">
            <v>2636.6190000000001</v>
          </cell>
          <cell r="AG33">
            <v>2642.6120000000001</v>
          </cell>
          <cell r="AH33">
            <v>2504.0210000000002</v>
          </cell>
          <cell r="AI33">
            <v>2583.3560000000002</v>
          </cell>
          <cell r="AJ33">
            <v>2648.67</v>
          </cell>
          <cell r="AK33">
            <v>2645.7249999999999</v>
          </cell>
          <cell r="AL33">
            <v>2854.982</v>
          </cell>
          <cell r="AM33">
            <v>2747.77</v>
          </cell>
          <cell r="AN33">
            <v>2998.7269999999999</v>
          </cell>
          <cell r="AO33">
            <v>3044.0929999999998</v>
          </cell>
          <cell r="AP33">
            <v>2947.703</v>
          </cell>
          <cell r="AQ33">
            <v>3016.056</v>
          </cell>
          <cell r="AR33">
            <v>3086.4270000000001</v>
          </cell>
          <cell r="AS33">
            <v>3289.2510000000002</v>
          </cell>
          <cell r="AT33">
            <v>3540.9670000000001</v>
          </cell>
          <cell r="AU33">
            <v>3671.0650000000001</v>
          </cell>
          <cell r="AV33">
            <v>3527.2420000000002</v>
          </cell>
          <cell r="AW33">
            <v>3429.1990000000001</v>
          </cell>
          <cell r="AX33">
            <v>3546.3560000000002</v>
          </cell>
          <cell r="AY33">
            <v>3495.1979999999999</v>
          </cell>
          <cell r="AZ33">
            <v>3478.3490000000002</v>
          </cell>
          <cell r="BA33">
            <v>3830.645</v>
          </cell>
          <cell r="BB33">
            <v>3893.4140000000002</v>
          </cell>
          <cell r="BC33">
            <v>3847.43</v>
          </cell>
          <cell r="BD33">
            <v>3963.5569999999998</v>
          </cell>
          <cell r="BE33">
            <v>3840.13</v>
          </cell>
          <cell r="BF33">
            <v>4027.48</v>
          </cell>
          <cell r="BG33">
            <v>4169.3789999999999</v>
          </cell>
          <cell r="BH33">
            <v>4075.3910000000001</v>
          </cell>
          <cell r="BI33">
            <v>4463.835</v>
          </cell>
          <cell r="BJ33">
            <v>4433.4799999999996</v>
          </cell>
          <cell r="BK33">
            <v>4510.482</v>
          </cell>
          <cell r="BL33">
            <v>4483.3639999999996</v>
          </cell>
          <cell r="BM33">
            <v>4445.2510000000002</v>
          </cell>
          <cell r="BN33">
            <v>4516.7539999999999</v>
          </cell>
          <cell r="BO33">
            <v>4658.9380000000001</v>
          </cell>
          <cell r="BP33">
            <v>4671.0020000000004</v>
          </cell>
          <cell r="BQ33">
            <v>4850.991</v>
          </cell>
          <cell r="BR33">
            <v>4952.5079999999998</v>
          </cell>
          <cell r="BS33">
            <v>5222.7830000000004</v>
          </cell>
          <cell r="BT33">
            <v>5407.6409999999996</v>
          </cell>
          <cell r="BU33">
            <v>5569.18</v>
          </cell>
          <cell r="BV33">
            <v>5746.5479999999998</v>
          </cell>
          <cell r="BW33">
            <v>5757.9610000000002</v>
          </cell>
          <cell r="BX33">
            <v>5523.7579999999998</v>
          </cell>
          <cell r="BY33">
            <v>5727.1589999999997</v>
          </cell>
          <cell r="BZ33">
            <v>5916.1689999999999</v>
          </cell>
          <cell r="CA33">
            <v>6036.2669999999998</v>
          </cell>
          <cell r="CB33">
            <v>6312.549</v>
          </cell>
        </row>
        <row r="35">
          <cell r="A35" t="str">
            <v>Net foreign assets</v>
          </cell>
          <cell r="B35">
            <v>341.404</v>
          </cell>
          <cell r="C35">
            <v>248.524</v>
          </cell>
          <cell r="D35">
            <v>303.541</v>
          </cell>
          <cell r="E35">
            <v>518.81038729808404</v>
          </cell>
          <cell r="F35">
            <v>433.75936703389004</v>
          </cell>
          <cell r="G35">
            <v>351.86923506873597</v>
          </cell>
          <cell r="H35">
            <v>660.19596637370398</v>
          </cell>
          <cell r="I35">
            <v>668.27846221200002</v>
          </cell>
          <cell r="J35">
            <v>601.37483624059996</v>
          </cell>
          <cell r="K35">
            <v>561.95774397920002</v>
          </cell>
          <cell r="L35">
            <v>734.14344068840012</v>
          </cell>
          <cell r="M35">
            <v>542.66932032</v>
          </cell>
          <cell r="N35">
            <v>685.006474248058</v>
          </cell>
          <cell r="O35">
            <v>876.85327842660001</v>
          </cell>
          <cell r="P35">
            <v>828.46557377900012</v>
          </cell>
          <cell r="Q35">
            <v>578.12787504999994</v>
          </cell>
          <cell r="R35">
            <v>796.15176120000001</v>
          </cell>
          <cell r="S35">
            <v>297.89504567519998</v>
          </cell>
          <cell r="T35">
            <v>186.78834406480004</v>
          </cell>
          <cell r="U35">
            <v>103.08391981439995</v>
          </cell>
          <cell r="V35">
            <v>183.12718658500006</v>
          </cell>
          <cell r="W35">
            <v>98.619861978399996</v>
          </cell>
          <cell r="X35">
            <v>138.58017600199997</v>
          </cell>
          <cell r="Y35">
            <v>159.78633055280005</v>
          </cell>
          <cell r="Z35">
            <v>114.3259575</v>
          </cell>
          <cell r="AA35">
            <v>132.64093034480001</v>
          </cell>
          <cell r="AB35">
            <v>55.692474123999958</v>
          </cell>
          <cell r="AC35">
            <v>-30.781227372239947</v>
          </cell>
          <cell r="AD35">
            <v>32.574915546300055</v>
          </cell>
          <cell r="AE35">
            <v>-65.716192162099958</v>
          </cell>
          <cell r="AF35">
            <v>-34.156604455999975</v>
          </cell>
          <cell r="AG35">
            <v>-33.614945606400013</v>
          </cell>
          <cell r="AH35">
            <v>-147.64986166779997</v>
          </cell>
          <cell r="AI35">
            <v>-112.95557010399997</v>
          </cell>
          <cell r="AJ35">
            <v>50.178423815099961</v>
          </cell>
          <cell r="AK35">
            <v>-158.77285036409998</v>
          </cell>
          <cell r="AL35">
            <v>-111.304666598</v>
          </cell>
          <cell r="AM35">
            <v>-84.034493138499982</v>
          </cell>
          <cell r="AN35">
            <v>105.93323735700012</v>
          </cell>
          <cell r="AO35">
            <v>-67.108697165999899</v>
          </cell>
          <cell r="AP35">
            <v>-134.2889490618</v>
          </cell>
          <cell r="AQ35">
            <v>-119.99571916289997</v>
          </cell>
          <cell r="AR35">
            <v>-145.88322553889989</v>
          </cell>
          <cell r="AS35">
            <v>137.93000818149997</v>
          </cell>
          <cell r="AT35">
            <v>264.34284352100008</v>
          </cell>
          <cell r="AU35">
            <v>139.98885960396635</v>
          </cell>
          <cell r="AV35">
            <v>-17.645786066682696</v>
          </cell>
          <cell r="AW35">
            <v>-83.150635598214038</v>
          </cell>
          <cell r="AX35">
            <v>-183.01664712037817</v>
          </cell>
          <cell r="AY35">
            <v>-161.25770177800908</v>
          </cell>
          <cell r="AZ35">
            <v>-276.12269094395043</v>
          </cell>
          <cell r="BA35">
            <v>-76.538099786548258</v>
          </cell>
          <cell r="BB35">
            <v>83.671661513438465</v>
          </cell>
          <cell r="BC35">
            <v>-99.453232976145983</v>
          </cell>
          <cell r="BD35">
            <v>-58.286201672764662</v>
          </cell>
          <cell r="BE35">
            <v>-125.17244145338547</v>
          </cell>
          <cell r="BF35">
            <v>-96.04139912452591</v>
          </cell>
          <cell r="BG35">
            <v>-277.50527257651328</v>
          </cell>
          <cell r="BH35">
            <v>-59.671971295135734</v>
          </cell>
          <cell r="BI35">
            <v>-66.310463237360594</v>
          </cell>
          <cell r="BJ35">
            <v>-315.78114021877587</v>
          </cell>
          <cell r="BK35">
            <v>-65.636734883234141</v>
          </cell>
          <cell r="BL35">
            <v>-416.27641365810609</v>
          </cell>
          <cell r="BM35">
            <v>-430.26597990874546</v>
          </cell>
          <cell r="BN35">
            <v>-162.81132134417513</v>
          </cell>
          <cell r="BO35">
            <v>-175.8567278783095</v>
          </cell>
          <cell r="BP35">
            <v>-345.2899129187237</v>
          </cell>
          <cell r="BQ35">
            <v>52.847491675538421</v>
          </cell>
          <cell r="BR35">
            <v>-172.68882911129859</v>
          </cell>
          <cell r="BS35">
            <v>-279.58263175045215</v>
          </cell>
          <cell r="BT35">
            <v>-26.39785917331314</v>
          </cell>
          <cell r="BU35">
            <v>79.93222551747084</v>
          </cell>
          <cell r="BV35">
            <v>121.07836470140397</v>
          </cell>
          <cell r="BW35">
            <v>145.62032289756289</v>
          </cell>
          <cell r="BX35">
            <v>-88.401365895360598</v>
          </cell>
          <cell r="BY35">
            <v>-173.90697621350992</v>
          </cell>
          <cell r="BZ35">
            <v>67.442686461825971</v>
          </cell>
          <cell r="CA35">
            <v>120.73426834417046</v>
          </cell>
          <cell r="CB35">
            <v>1219.0888107218914</v>
          </cell>
        </row>
        <row r="37">
          <cell r="A37" t="str">
            <v>Net domestic assets</v>
          </cell>
          <cell r="B37">
            <v>1136.0150000000001</v>
          </cell>
          <cell r="C37">
            <v>1262.9099999999999</v>
          </cell>
          <cell r="D37">
            <v>1216.509</v>
          </cell>
          <cell r="E37">
            <v>954.69561270191616</v>
          </cell>
          <cell r="F37">
            <v>1096.4766329661099</v>
          </cell>
          <cell r="G37">
            <v>1157.5307649312642</v>
          </cell>
          <cell r="H37">
            <v>888.88403362629583</v>
          </cell>
          <cell r="I37">
            <v>918.97853778800004</v>
          </cell>
          <cell r="J37">
            <v>1013.5951637594001</v>
          </cell>
          <cell r="K37">
            <v>1130.7942560208</v>
          </cell>
          <cell r="L37">
            <v>1046.4705593115998</v>
          </cell>
          <cell r="M37">
            <v>1117.88667968</v>
          </cell>
          <cell r="N37">
            <v>1240.0215257519421</v>
          </cell>
          <cell r="O37">
            <v>899.30572157339998</v>
          </cell>
          <cell r="P37">
            <v>1001.279426221</v>
          </cell>
          <cell r="Q37">
            <v>1173.6941249500001</v>
          </cell>
          <cell r="R37">
            <v>1125.9392387999999</v>
          </cell>
          <cell r="S37">
            <v>1576.0249543248001</v>
          </cell>
          <cell r="T37">
            <v>1823.0076559351999</v>
          </cell>
          <cell r="U37">
            <v>1761.2370801856</v>
          </cell>
          <cell r="V37">
            <v>1888.972813415</v>
          </cell>
          <cell r="W37">
            <v>2037.0791380216001</v>
          </cell>
          <cell r="X37">
            <v>2018.4108239980001</v>
          </cell>
          <cell r="Y37">
            <v>2169.8476694472001</v>
          </cell>
          <cell r="Z37">
            <v>2263.1810424999999</v>
          </cell>
          <cell r="AA37">
            <v>2204.6930696551999</v>
          </cell>
          <cell r="AB37">
            <v>2256.3445258759998</v>
          </cell>
          <cell r="AC37">
            <v>2416.4352273722398</v>
          </cell>
          <cell r="AD37">
            <v>2374.6200844537002</v>
          </cell>
          <cell r="AE37">
            <v>2524.6681921621002</v>
          </cell>
          <cell r="AF37">
            <v>2670.7756044560001</v>
          </cell>
          <cell r="AG37">
            <v>2676.2269456064</v>
          </cell>
          <cell r="AH37">
            <v>2651.6708616678002</v>
          </cell>
          <cell r="AI37">
            <v>2800.6395701040001</v>
          </cell>
          <cell r="AJ37">
            <v>2737.5245761849001</v>
          </cell>
          <cell r="AK37">
            <v>2950.0768503641002</v>
          </cell>
          <cell r="AL37">
            <v>3100.0626665979999</v>
          </cell>
          <cell r="AM37">
            <v>2968.0414931384998</v>
          </cell>
          <cell r="AN37">
            <v>3047.200762643</v>
          </cell>
          <cell r="AO37">
            <v>3283.3556971659996</v>
          </cell>
          <cell r="AP37">
            <v>3268.9279490618001</v>
          </cell>
          <cell r="AQ37">
            <v>3311.4017191629</v>
          </cell>
          <cell r="AR37">
            <v>3425.6502255388996</v>
          </cell>
          <cell r="AS37">
            <v>3363.1559918184998</v>
          </cell>
          <cell r="AT37">
            <v>3495.2981564790002</v>
          </cell>
          <cell r="AU37">
            <v>3770.2371403960342</v>
          </cell>
          <cell r="AV37">
            <v>3764.4287860666827</v>
          </cell>
          <cell r="AW37">
            <v>3736.9156355982141</v>
          </cell>
          <cell r="AX37">
            <v>3946.8046471203784</v>
          </cell>
          <cell r="AY37">
            <v>3864.844701778009</v>
          </cell>
          <cell r="AZ37">
            <v>3971.4326909439501</v>
          </cell>
          <cell r="BA37">
            <v>4125.790099786549</v>
          </cell>
          <cell r="BB37">
            <v>4038.2773384865613</v>
          </cell>
          <cell r="BC37">
            <v>4165.4932329761459</v>
          </cell>
          <cell r="BD37">
            <v>4260.3672016727651</v>
          </cell>
          <cell r="BE37">
            <v>4209.5654414533856</v>
          </cell>
          <cell r="BF37">
            <v>4381.934399124526</v>
          </cell>
          <cell r="BG37">
            <v>4699.0792725765132</v>
          </cell>
          <cell r="BH37">
            <v>4381.4179712951354</v>
          </cell>
          <cell r="BI37">
            <v>4777.8724632373605</v>
          </cell>
          <cell r="BJ37">
            <v>4989.4901402187761</v>
          </cell>
          <cell r="BK37">
            <v>4813.9797348832344</v>
          </cell>
          <cell r="BL37">
            <v>5143.953413658106</v>
          </cell>
          <cell r="BM37">
            <v>5132.068979908745</v>
          </cell>
          <cell r="BN37">
            <v>4918.7473213441745</v>
          </cell>
          <cell r="BO37">
            <v>5092.6177278783098</v>
          </cell>
          <cell r="BP37">
            <v>5276.7009129187236</v>
          </cell>
          <cell r="BQ37">
            <v>5045.3495083244616</v>
          </cell>
          <cell r="BR37">
            <v>5416.2918291112983</v>
          </cell>
          <cell r="BS37">
            <v>5776.0006317504522</v>
          </cell>
          <cell r="BT37">
            <v>5706.6448591733133</v>
          </cell>
          <cell r="BU37">
            <v>5801.1297744825288</v>
          </cell>
          <cell r="BV37">
            <v>5908.2786352985959</v>
          </cell>
          <cell r="BW37">
            <v>5884.8536771024374</v>
          </cell>
          <cell r="BX37">
            <v>5909.6443658953613</v>
          </cell>
          <cell r="BY37">
            <v>6212.7969762135099</v>
          </cell>
          <cell r="BZ37">
            <v>6148.6983135381734</v>
          </cell>
          <cell r="CA37">
            <v>6223.2307316558299</v>
          </cell>
          <cell r="CB37">
            <v>5385.869189278108</v>
          </cell>
        </row>
        <row r="38">
          <cell r="A38" t="str">
            <v xml:space="preserve">   Domestic credit</v>
          </cell>
          <cell r="B38">
            <v>1233.6350000000002</v>
          </cell>
          <cell r="C38">
            <v>1358.088</v>
          </cell>
          <cell r="D38">
            <v>1319.8030000000001</v>
          </cell>
          <cell r="E38">
            <v>1077.6279999999999</v>
          </cell>
          <cell r="F38">
            <v>1200.223</v>
          </cell>
          <cell r="G38">
            <v>1291.146</v>
          </cell>
          <cell r="H38">
            <v>1024.7439999999999</v>
          </cell>
          <cell r="I38">
            <v>1031.9590000000001</v>
          </cell>
          <cell r="J38">
            <v>1144.635</v>
          </cell>
          <cell r="K38">
            <v>1267.454</v>
          </cell>
          <cell r="L38">
            <v>1184.769</v>
          </cell>
          <cell r="M38">
            <v>1251.7049999999999</v>
          </cell>
          <cell r="N38">
            <v>1357.4570000000001</v>
          </cell>
          <cell r="O38">
            <v>1210.173</v>
          </cell>
          <cell r="P38">
            <v>1331.875</v>
          </cell>
          <cell r="Q38">
            <v>1511.9359999999999</v>
          </cell>
          <cell r="R38">
            <v>1426.646</v>
          </cell>
          <cell r="S38">
            <v>1886.4059999999999</v>
          </cell>
          <cell r="T38">
            <v>2107.9259999999999</v>
          </cell>
          <cell r="U38">
            <v>2135.357</v>
          </cell>
          <cell r="V38">
            <v>2239.9899999999998</v>
          </cell>
          <cell r="W38">
            <v>2399.0650000000001</v>
          </cell>
          <cell r="X38">
            <v>2379.9839999999999</v>
          </cell>
          <cell r="Y38">
            <v>2550.3429999999998</v>
          </cell>
          <cell r="Z38">
            <v>2586.3020000000001</v>
          </cell>
          <cell r="AA38">
            <v>2574.1239999999998</v>
          </cell>
          <cell r="AB38">
            <v>2607.31</v>
          </cell>
          <cell r="AC38">
            <v>2806.8719999999998</v>
          </cell>
          <cell r="AD38">
            <v>2734.5129999999999</v>
          </cell>
          <cell r="AE38">
            <v>2911.3240000000001</v>
          </cell>
          <cell r="AF38">
            <v>3059.873</v>
          </cell>
          <cell r="AG38">
            <v>3060.7109999999998</v>
          </cell>
          <cell r="AH38">
            <v>3049.904</v>
          </cell>
          <cell r="AI38">
            <v>3134.2739999999999</v>
          </cell>
          <cell r="AJ38">
            <v>3028.027</v>
          </cell>
          <cell r="AK38">
            <v>3137.0949999999998</v>
          </cell>
          <cell r="AL38">
            <v>3336.924</v>
          </cell>
          <cell r="AM38">
            <v>3204.3330000000001</v>
          </cell>
          <cell r="AN38">
            <v>3341.7809999999999</v>
          </cell>
          <cell r="AO38">
            <v>3553.2950000000001</v>
          </cell>
          <cell r="AP38">
            <v>3606.8440000000001</v>
          </cell>
          <cell r="AQ38">
            <v>3671.4639999999999</v>
          </cell>
          <cell r="AR38">
            <v>3736.02</v>
          </cell>
          <cell r="AS38">
            <v>3668.49</v>
          </cell>
          <cell r="AT38">
            <v>3808.241</v>
          </cell>
          <cell r="AU38">
            <v>4078.5520000000001</v>
          </cell>
          <cell r="AV38">
            <v>4010.1260000000002</v>
          </cell>
          <cell r="AW38">
            <v>4096.6279999999997</v>
          </cell>
          <cell r="AX38">
            <v>4282.0600000000004</v>
          </cell>
          <cell r="AY38">
            <v>4238.6819999999998</v>
          </cell>
          <cell r="AZ38">
            <v>4421.7129999999997</v>
          </cell>
          <cell r="BA38">
            <v>4595.6310000000003</v>
          </cell>
          <cell r="BB38">
            <v>4562.777</v>
          </cell>
          <cell r="BC38">
            <v>4798.3100000000004</v>
          </cell>
          <cell r="BD38">
            <v>5005.3720000000003</v>
          </cell>
          <cell r="BE38">
            <v>4975.2309999999998</v>
          </cell>
          <cell r="BF38">
            <v>5182.5959999999995</v>
          </cell>
          <cell r="BG38">
            <v>5333.66</v>
          </cell>
          <cell r="BH38">
            <v>5268.741</v>
          </cell>
          <cell r="BI38">
            <v>5427.2529999999997</v>
          </cell>
          <cell r="BJ38">
            <v>5594.9589999999998</v>
          </cell>
          <cell r="BK38">
            <v>5412.9409999999998</v>
          </cell>
          <cell r="BL38">
            <v>5885.0860000000002</v>
          </cell>
          <cell r="BM38">
            <v>6025.72</v>
          </cell>
          <cell r="BN38">
            <v>5806.5590000000002</v>
          </cell>
          <cell r="BO38">
            <v>5830.2510000000002</v>
          </cell>
          <cell r="BP38">
            <v>5973.1540000000005</v>
          </cell>
          <cell r="BQ38">
            <v>5850.0950000000003</v>
          </cell>
          <cell r="BR38">
            <v>6166.8270000000002</v>
          </cell>
          <cell r="BS38">
            <v>6489.8360000000002</v>
          </cell>
          <cell r="BT38">
            <v>6481.7179999999998</v>
          </cell>
          <cell r="BU38">
            <v>6761.9669999999996</v>
          </cell>
          <cell r="BV38">
            <v>6849.1409999999996</v>
          </cell>
          <cell r="BW38">
            <v>6807.0349999999999</v>
          </cell>
          <cell r="BX38">
            <v>6967.1139999999996</v>
          </cell>
          <cell r="BY38">
            <v>7270.3140000000003</v>
          </cell>
          <cell r="BZ38">
            <v>7209.0990000000002</v>
          </cell>
          <cell r="CA38">
            <v>7298.2780000000002</v>
          </cell>
          <cell r="CB38">
            <v>6482.62</v>
          </cell>
        </row>
        <row r="39">
          <cell r="A39" t="str">
            <v xml:space="preserve">      Private sector</v>
          </cell>
          <cell r="B39">
            <v>1372.605</v>
          </cell>
          <cell r="C39">
            <v>1433.3040000000001</v>
          </cell>
          <cell r="D39">
            <v>1429.4259999999999</v>
          </cell>
          <cell r="E39">
            <v>1418.2850000000001</v>
          </cell>
          <cell r="F39">
            <v>1445.1849999999999</v>
          </cell>
          <cell r="G39">
            <v>1454.6569999999999</v>
          </cell>
          <cell r="H39">
            <v>1495.4549999999999</v>
          </cell>
          <cell r="I39">
            <v>1540.9059999999999</v>
          </cell>
          <cell r="J39">
            <v>1482.663</v>
          </cell>
          <cell r="K39">
            <v>1549.76</v>
          </cell>
          <cell r="L39">
            <v>1557.0250000000001</v>
          </cell>
          <cell r="M39">
            <v>1547.86</v>
          </cell>
          <cell r="N39">
            <v>1599.8710000000001</v>
          </cell>
          <cell r="O39">
            <v>1662.153</v>
          </cell>
          <cell r="P39">
            <v>1728.2629999999999</v>
          </cell>
          <cell r="Q39">
            <v>1793.59</v>
          </cell>
          <cell r="R39">
            <v>1836.64</v>
          </cell>
          <cell r="S39">
            <v>1889.14</v>
          </cell>
          <cell r="T39">
            <v>1950.498</v>
          </cell>
          <cell r="U39">
            <v>1969.566</v>
          </cell>
          <cell r="V39">
            <v>1951.89</v>
          </cell>
          <cell r="W39">
            <v>2023.6610000000001</v>
          </cell>
          <cell r="X39">
            <v>2064.7249999999999</v>
          </cell>
          <cell r="Y39">
            <v>2094.9789999999998</v>
          </cell>
          <cell r="Z39">
            <v>2079.1759999999999</v>
          </cell>
          <cell r="AA39">
            <v>2136.585</v>
          </cell>
          <cell r="AB39">
            <v>2135.0450000000001</v>
          </cell>
          <cell r="AC39">
            <v>2220.4</v>
          </cell>
          <cell r="AD39">
            <v>2264.96</v>
          </cell>
          <cell r="AE39">
            <v>2337.3560000000002</v>
          </cell>
          <cell r="AF39">
            <v>2356.5549999999998</v>
          </cell>
          <cell r="AG39">
            <v>2386.73</v>
          </cell>
          <cell r="AH39">
            <v>2432.7539999999999</v>
          </cell>
          <cell r="AI39">
            <v>2509.317</v>
          </cell>
          <cell r="AJ39">
            <v>2559.8490000000002</v>
          </cell>
          <cell r="AK39">
            <v>2623.3960000000002</v>
          </cell>
          <cell r="AL39">
            <v>2705.5230000000001</v>
          </cell>
          <cell r="AM39">
            <v>2765.605</v>
          </cell>
          <cell r="AN39">
            <v>2945.973</v>
          </cell>
          <cell r="AO39">
            <v>2976.6179999999999</v>
          </cell>
          <cell r="AP39">
            <v>3145.19</v>
          </cell>
          <cell r="AQ39">
            <v>3132.165</v>
          </cell>
          <cell r="AR39">
            <v>3107.0729999999999</v>
          </cell>
          <cell r="AS39">
            <v>3147.806</v>
          </cell>
          <cell r="AT39">
            <v>3209.2489999999998</v>
          </cell>
          <cell r="AU39">
            <v>3315.375</v>
          </cell>
          <cell r="AV39">
            <v>3421.7809999999999</v>
          </cell>
          <cell r="AW39">
            <v>3478.346</v>
          </cell>
          <cell r="AX39">
            <v>3542.6379999999999</v>
          </cell>
          <cell r="AY39">
            <v>3681.3629999999998</v>
          </cell>
          <cell r="AZ39">
            <v>3750.451</v>
          </cell>
          <cell r="BA39">
            <v>3880.174</v>
          </cell>
          <cell r="BB39">
            <v>3932.585</v>
          </cell>
          <cell r="BC39">
            <v>4064.51</v>
          </cell>
          <cell r="BD39">
            <v>4164.9160000000002</v>
          </cell>
          <cell r="BE39">
            <v>4257.7510000000002</v>
          </cell>
          <cell r="BF39">
            <v>4390.6769999999997</v>
          </cell>
          <cell r="BG39">
            <v>4453.5619999999999</v>
          </cell>
          <cell r="BH39">
            <v>4596.5829999999996</v>
          </cell>
          <cell r="BI39">
            <v>4670.4179999999997</v>
          </cell>
          <cell r="BJ39">
            <v>4742.7780000000002</v>
          </cell>
          <cell r="BK39">
            <v>4841.3689999999997</v>
          </cell>
          <cell r="BL39">
            <v>5130.9549999999999</v>
          </cell>
          <cell r="BM39">
            <v>5184.7209999999995</v>
          </cell>
          <cell r="BN39">
            <v>5111.7240000000002</v>
          </cell>
          <cell r="BO39">
            <v>5161.8119999999999</v>
          </cell>
          <cell r="BP39">
            <v>5111.991</v>
          </cell>
          <cell r="BQ39">
            <v>5100.9650000000001</v>
          </cell>
          <cell r="BR39">
            <v>5255.6880000000001</v>
          </cell>
          <cell r="BS39">
            <v>5436.0569999999998</v>
          </cell>
          <cell r="BT39">
            <v>5525.7269999999999</v>
          </cell>
          <cell r="BU39">
            <v>5575.5479999999998</v>
          </cell>
          <cell r="BV39">
            <v>5663.1629999999996</v>
          </cell>
          <cell r="BW39">
            <v>5821.085</v>
          </cell>
          <cell r="BX39">
            <v>5889.8810000000003</v>
          </cell>
          <cell r="BY39">
            <v>5906.8649999999998</v>
          </cell>
          <cell r="BZ39">
            <v>5970.9480000000003</v>
          </cell>
          <cell r="CA39">
            <v>5984.6949999999997</v>
          </cell>
          <cell r="CB39">
            <v>5990.16</v>
          </cell>
        </row>
        <row r="40">
          <cell r="A40" t="str">
            <v xml:space="preserve">      Government (net)</v>
          </cell>
          <cell r="B40">
            <v>-192.745</v>
          </cell>
          <cell r="C40">
            <v>-126.7</v>
          </cell>
          <cell r="D40">
            <v>-144.34800000000001</v>
          </cell>
          <cell r="E40">
            <v>-375.226</v>
          </cell>
          <cell r="F40">
            <v>-277.8</v>
          </cell>
          <cell r="G40">
            <v>-196.62799999999999</v>
          </cell>
          <cell r="H40">
            <v>-508.49799999999999</v>
          </cell>
          <cell r="I40">
            <v>-544.95000000000005</v>
          </cell>
          <cell r="J40">
            <v>-415.95299999999997</v>
          </cell>
          <cell r="K40">
            <v>-363.404</v>
          </cell>
          <cell r="L40">
            <v>-444.85300000000001</v>
          </cell>
          <cell r="M40">
            <v>-373.04700000000003</v>
          </cell>
          <cell r="N40">
            <v>-314.92200000000003</v>
          </cell>
          <cell r="O40">
            <v>-510.88799999999998</v>
          </cell>
          <cell r="P40">
            <v>-450.358</v>
          </cell>
          <cell r="Q40">
            <v>-341.35700000000003</v>
          </cell>
          <cell r="R40">
            <v>-477.67099999999999</v>
          </cell>
          <cell r="S40">
            <v>-54.795999999999999</v>
          </cell>
          <cell r="T40">
            <v>90.405000000000001</v>
          </cell>
          <cell r="U40">
            <v>91.272999999999996</v>
          </cell>
          <cell r="V40">
            <v>230.36099999999999</v>
          </cell>
          <cell r="W40">
            <v>316.71499999999997</v>
          </cell>
          <cell r="X40">
            <v>233.96199999999999</v>
          </cell>
          <cell r="Y40">
            <v>378.05799999999999</v>
          </cell>
          <cell r="Z40">
            <v>428.512</v>
          </cell>
          <cell r="AA40">
            <v>359.60199999999998</v>
          </cell>
          <cell r="AB40">
            <v>401.37200000000001</v>
          </cell>
          <cell r="AC40">
            <v>509.02100000000002</v>
          </cell>
          <cell r="AD40">
            <v>394.75200000000001</v>
          </cell>
          <cell r="AE40">
            <v>497.93599999999998</v>
          </cell>
          <cell r="AF40">
            <v>626.32299999999998</v>
          </cell>
          <cell r="AG40">
            <v>601.91200000000003</v>
          </cell>
          <cell r="AH40">
            <v>540.04399999999998</v>
          </cell>
          <cell r="AI40">
            <v>547.87300000000005</v>
          </cell>
          <cell r="AJ40">
            <v>386.74200000000002</v>
          </cell>
          <cell r="AK40">
            <v>437.44900000000001</v>
          </cell>
          <cell r="AL40">
            <v>563.81700000000001</v>
          </cell>
          <cell r="AM40">
            <v>374.37099999999998</v>
          </cell>
          <cell r="AN40">
            <v>330.47500000000002</v>
          </cell>
          <cell r="AO40">
            <v>504.87099999999998</v>
          </cell>
          <cell r="AP40">
            <v>393.86200000000002</v>
          </cell>
          <cell r="AQ40">
            <v>464.74900000000002</v>
          </cell>
          <cell r="AR40">
            <v>545.79399999999998</v>
          </cell>
          <cell r="AS40">
            <v>418.74599999999998</v>
          </cell>
          <cell r="AT40">
            <v>486.209</v>
          </cell>
          <cell r="AU40">
            <v>576.77099999999996</v>
          </cell>
          <cell r="AV40">
            <v>418.92399999999998</v>
          </cell>
          <cell r="AW40">
            <v>459.48599999999999</v>
          </cell>
          <cell r="AX40">
            <v>584.51900000000001</v>
          </cell>
          <cell r="AY40">
            <v>402.77300000000002</v>
          </cell>
          <cell r="AZ40">
            <v>524.84400000000005</v>
          </cell>
          <cell r="BA40">
            <v>594.89300000000003</v>
          </cell>
          <cell r="BB40">
            <v>486.72500000000002</v>
          </cell>
          <cell r="BC40">
            <v>609.98500000000001</v>
          </cell>
          <cell r="BD40">
            <v>705.57899999999995</v>
          </cell>
          <cell r="BE40">
            <v>569.54700000000003</v>
          </cell>
          <cell r="BF40">
            <v>643.81500000000005</v>
          </cell>
          <cell r="BG40">
            <v>732.76800000000003</v>
          </cell>
          <cell r="BH40">
            <v>478.94400000000002</v>
          </cell>
          <cell r="BI40">
            <v>628.70299999999997</v>
          </cell>
          <cell r="BJ40">
            <v>685.62699999999995</v>
          </cell>
          <cell r="BK40">
            <v>423.00200000000001</v>
          </cell>
          <cell r="BL40">
            <v>608.28099999999995</v>
          </cell>
          <cell r="BM40">
            <v>649.702</v>
          </cell>
          <cell r="BN40">
            <v>553.42899999999997</v>
          </cell>
          <cell r="BO40">
            <v>518.59500000000003</v>
          </cell>
          <cell r="BP40">
            <v>717.20299999999997</v>
          </cell>
          <cell r="BQ40">
            <v>620.36599999999999</v>
          </cell>
          <cell r="BR40">
            <v>790.96199999999999</v>
          </cell>
          <cell r="BS40">
            <v>930.98900000000003</v>
          </cell>
          <cell r="BT40">
            <v>842.75099999999998</v>
          </cell>
          <cell r="BU40">
            <v>1076.1590000000001</v>
          </cell>
          <cell r="BV40">
            <v>1077.4190000000001</v>
          </cell>
          <cell r="BW40">
            <v>880.74199999999996</v>
          </cell>
          <cell r="BX40">
            <v>974.88400000000001</v>
          </cell>
          <cell r="BY40">
            <v>1262.7570000000001</v>
          </cell>
          <cell r="BZ40">
            <v>1134.058</v>
          </cell>
          <cell r="CA40">
            <v>1159.96</v>
          </cell>
          <cell r="CB40">
            <v>337.53</v>
          </cell>
        </row>
        <row r="41">
          <cell r="A41" t="str">
            <v xml:space="preserve">      Others 1/</v>
          </cell>
          <cell r="B41">
            <v>53.774999999999999</v>
          </cell>
          <cell r="C41">
            <v>51.484000000000002</v>
          </cell>
          <cell r="D41">
            <v>34.725000000000001</v>
          </cell>
          <cell r="E41">
            <v>34.569000000000003</v>
          </cell>
          <cell r="F41">
            <v>32.838000000000001</v>
          </cell>
          <cell r="G41">
            <v>33.116999999999997</v>
          </cell>
          <cell r="H41">
            <v>37.786999999999999</v>
          </cell>
          <cell r="I41">
            <v>36.003</v>
          </cell>
          <cell r="J41">
            <v>77.924999999999997</v>
          </cell>
          <cell r="K41">
            <v>81.097999999999999</v>
          </cell>
          <cell r="L41">
            <v>72.596999999999994</v>
          </cell>
          <cell r="M41">
            <v>76.891999999999996</v>
          </cell>
          <cell r="N41">
            <v>72.507999999999996</v>
          </cell>
          <cell r="O41">
            <v>58.908000000000001</v>
          </cell>
          <cell r="P41">
            <v>53.97</v>
          </cell>
          <cell r="Q41">
            <v>59.703000000000003</v>
          </cell>
          <cell r="R41">
            <v>67.677000000000007</v>
          </cell>
          <cell r="S41">
            <v>52.061999999999998</v>
          </cell>
          <cell r="T41">
            <v>67.022999999999996</v>
          </cell>
          <cell r="U41">
            <v>74.518000000000001</v>
          </cell>
          <cell r="V41">
            <v>57.738999999999997</v>
          </cell>
          <cell r="W41">
            <v>58.689</v>
          </cell>
          <cell r="X41">
            <v>81.296999999999997</v>
          </cell>
          <cell r="Y41">
            <v>77.305999999999997</v>
          </cell>
          <cell r="Z41">
            <v>78.614000000000004</v>
          </cell>
          <cell r="AA41">
            <v>77.936999999999998</v>
          </cell>
          <cell r="AB41">
            <v>70.893000000000001</v>
          </cell>
          <cell r="AC41">
            <v>77.450999999999993</v>
          </cell>
          <cell r="AD41">
            <v>74.801000000000002</v>
          </cell>
          <cell r="AE41">
            <v>76.031999999999996</v>
          </cell>
          <cell r="AF41">
            <v>76.995000000000005</v>
          </cell>
          <cell r="AG41">
            <v>72.069000000000003</v>
          </cell>
          <cell r="AH41">
            <v>77.105999999999995</v>
          </cell>
          <cell r="AI41">
            <v>77.084000000000003</v>
          </cell>
          <cell r="AJ41">
            <v>81.436000000000007</v>
          </cell>
          <cell r="AK41">
            <v>76.25</v>
          </cell>
          <cell r="AL41">
            <v>67.584000000000003</v>
          </cell>
          <cell r="AM41">
            <v>64.356999999999999</v>
          </cell>
          <cell r="AN41">
            <v>65.332999999999998</v>
          </cell>
          <cell r="AO41">
            <v>71.805999999999997</v>
          </cell>
          <cell r="AP41">
            <v>67.792000000000002</v>
          </cell>
          <cell r="AQ41">
            <v>74.55</v>
          </cell>
          <cell r="AR41">
            <v>83.153000000000006</v>
          </cell>
          <cell r="AS41">
            <v>101.938</v>
          </cell>
          <cell r="AT41">
            <v>112.783</v>
          </cell>
          <cell r="AU41">
            <v>186.40600000000001</v>
          </cell>
          <cell r="AV41">
            <v>169.42099999999999</v>
          </cell>
          <cell r="AW41">
            <v>158.79599999999999</v>
          </cell>
          <cell r="AX41">
            <v>154.90299999999999</v>
          </cell>
          <cell r="AY41">
            <v>154.54599999999999</v>
          </cell>
          <cell r="AZ41">
            <v>146.41800000000001</v>
          </cell>
          <cell r="BA41">
            <v>120.56399999999999</v>
          </cell>
          <cell r="BB41">
            <v>143.46700000000001</v>
          </cell>
          <cell r="BC41">
            <v>123.815</v>
          </cell>
          <cell r="BD41">
            <v>134.87700000000001</v>
          </cell>
          <cell r="BE41">
            <v>147.93299999999999</v>
          </cell>
          <cell r="BF41">
            <v>148.10400000000001</v>
          </cell>
          <cell r="BG41">
            <v>147.33000000000001</v>
          </cell>
          <cell r="BH41">
            <v>193.214</v>
          </cell>
          <cell r="BI41">
            <v>128.13200000000001</v>
          </cell>
          <cell r="BJ41">
            <v>166.554</v>
          </cell>
          <cell r="BK41">
            <v>148.57</v>
          </cell>
          <cell r="BL41">
            <v>145.85</v>
          </cell>
          <cell r="BM41">
            <v>191.297</v>
          </cell>
          <cell r="BN41">
            <v>141.40600000000001</v>
          </cell>
          <cell r="BO41">
            <v>149.84399999999999</v>
          </cell>
          <cell r="BP41">
            <v>143.96</v>
          </cell>
          <cell r="BQ41">
            <v>128.76400000000001</v>
          </cell>
          <cell r="BR41">
            <v>120.17700000000001</v>
          </cell>
          <cell r="BS41">
            <v>122.79</v>
          </cell>
          <cell r="BT41">
            <v>113.24</v>
          </cell>
          <cell r="BU41">
            <v>110.26</v>
          </cell>
          <cell r="BV41">
            <v>108.559</v>
          </cell>
          <cell r="BW41">
            <v>105.208</v>
          </cell>
          <cell r="BX41">
            <v>102.349</v>
          </cell>
          <cell r="BY41">
            <v>100.69199999999999</v>
          </cell>
          <cell r="BZ41">
            <v>104.093</v>
          </cell>
          <cell r="CA41">
            <v>153.62299999999999</v>
          </cell>
          <cell r="CB41">
            <v>154.93</v>
          </cell>
        </row>
        <row r="42">
          <cell r="A42" t="str">
            <v xml:space="preserve">   Other items net</v>
          </cell>
          <cell r="B42">
            <v>-97.620000000000118</v>
          </cell>
          <cell r="C42">
            <v>-95.178000000000111</v>
          </cell>
          <cell r="D42">
            <v>-103.2940000000001</v>
          </cell>
          <cell r="E42">
            <v>-122.93238729808377</v>
          </cell>
          <cell r="F42">
            <v>-103.74636703389001</v>
          </cell>
          <cell r="G42">
            <v>-133.61523506873573</v>
          </cell>
          <cell r="H42">
            <v>-135.85996637370408</v>
          </cell>
          <cell r="I42">
            <v>-112.98046221200002</v>
          </cell>
          <cell r="J42">
            <v>-131.03983624059993</v>
          </cell>
          <cell r="K42">
            <v>-136.6597439791999</v>
          </cell>
          <cell r="L42">
            <v>-138.29844068840021</v>
          </cell>
          <cell r="M42">
            <v>-133.81832031999988</v>
          </cell>
          <cell r="N42">
            <v>-117.43547424805797</v>
          </cell>
          <cell r="O42">
            <v>-310.86727842660002</v>
          </cell>
          <cell r="P42">
            <v>-330.59557377900001</v>
          </cell>
          <cell r="Q42">
            <v>-338.24187504999986</v>
          </cell>
          <cell r="R42">
            <v>-300.70676120000007</v>
          </cell>
          <cell r="S42">
            <v>-310.38104567519986</v>
          </cell>
          <cell r="T42">
            <v>-284.91834406480007</v>
          </cell>
          <cell r="U42">
            <v>-374.11991981439996</v>
          </cell>
          <cell r="V42">
            <v>-351.01718658499976</v>
          </cell>
          <cell r="W42">
            <v>-361.98586197839995</v>
          </cell>
          <cell r="X42">
            <v>-361.57317600199985</v>
          </cell>
          <cell r="Y42">
            <v>-380.49533055279971</v>
          </cell>
          <cell r="Z42">
            <v>-323.12095750000026</v>
          </cell>
          <cell r="AA42">
            <v>-369.43093034479989</v>
          </cell>
          <cell r="AB42">
            <v>-350.96547412400014</v>
          </cell>
          <cell r="AC42">
            <v>-390.43677262776009</v>
          </cell>
          <cell r="AD42">
            <v>-359.89291554629972</v>
          </cell>
          <cell r="AE42">
            <v>-386.65580783789983</v>
          </cell>
          <cell r="AF42">
            <v>-389.09739554399994</v>
          </cell>
          <cell r="AG42">
            <v>-384.48405439359976</v>
          </cell>
          <cell r="AH42">
            <v>-398.23313833219981</v>
          </cell>
          <cell r="AI42">
            <v>-333.6344298959998</v>
          </cell>
          <cell r="AJ42">
            <v>-290.50242381509997</v>
          </cell>
          <cell r="AK42">
            <v>-187.01814963589959</v>
          </cell>
          <cell r="AL42">
            <v>-236.86133340200013</v>
          </cell>
          <cell r="AM42">
            <v>-236.29150686150024</v>
          </cell>
          <cell r="AN42">
            <v>-294.58023735699999</v>
          </cell>
          <cell r="AO42">
            <v>-269.9393028340005</v>
          </cell>
          <cell r="AP42">
            <v>-337.91605093819999</v>
          </cell>
          <cell r="AQ42">
            <v>-360.06228083709993</v>
          </cell>
          <cell r="AR42">
            <v>-310.36977446110041</v>
          </cell>
          <cell r="AS42">
            <v>-305.33400818149994</v>
          </cell>
          <cell r="AT42">
            <v>-312.94284352099976</v>
          </cell>
          <cell r="AU42">
            <v>-308.31485960396594</v>
          </cell>
          <cell r="AV42">
            <v>-245.69721393331747</v>
          </cell>
          <cell r="AW42">
            <v>-359.71236440178563</v>
          </cell>
          <cell r="AX42">
            <v>-335.25535287962202</v>
          </cell>
          <cell r="AY42">
            <v>-373.83729822199075</v>
          </cell>
          <cell r="AZ42">
            <v>-450.28030905604965</v>
          </cell>
          <cell r="BA42">
            <v>-469.84090021345173</v>
          </cell>
          <cell r="BB42">
            <v>-524.4996615134387</v>
          </cell>
          <cell r="BC42">
            <v>-632.81676702385448</v>
          </cell>
          <cell r="BD42">
            <v>-745.00479832723522</v>
          </cell>
          <cell r="BE42">
            <v>-765.66555854661419</v>
          </cell>
          <cell r="BF42">
            <v>-800.6616008754736</v>
          </cell>
          <cell r="BG42">
            <v>-634.58072742348668</v>
          </cell>
          <cell r="BH42">
            <v>-887.32302870486456</v>
          </cell>
          <cell r="BI42">
            <v>-649.38053676263917</v>
          </cell>
          <cell r="BJ42">
            <v>-605.46885978122373</v>
          </cell>
          <cell r="BK42">
            <v>-598.96126511676539</v>
          </cell>
          <cell r="BL42">
            <v>-741.13258634189424</v>
          </cell>
          <cell r="BM42">
            <v>-893.6510200912553</v>
          </cell>
          <cell r="BN42">
            <v>-887.81167865582574</v>
          </cell>
          <cell r="BO42">
            <v>-737.63327212169042</v>
          </cell>
          <cell r="BP42">
            <v>-696.45308708127686</v>
          </cell>
          <cell r="BQ42">
            <v>-804.74549167553869</v>
          </cell>
          <cell r="BR42">
            <v>-750.53517088870194</v>
          </cell>
          <cell r="BS42">
            <v>-713.83536824954808</v>
          </cell>
          <cell r="BT42">
            <v>-775.07314082668654</v>
          </cell>
          <cell r="BU42">
            <v>-960.83722551747087</v>
          </cell>
          <cell r="BV42">
            <v>-940.86236470140375</v>
          </cell>
          <cell r="BW42">
            <v>-922.1813228975625</v>
          </cell>
          <cell r="BX42">
            <v>-1057.4696341046383</v>
          </cell>
          <cell r="BY42">
            <v>-1057.5170237864904</v>
          </cell>
          <cell r="BZ42">
            <v>-1060.4006864618268</v>
          </cell>
          <cell r="CA42">
            <v>-1075.0472683441703</v>
          </cell>
          <cell r="CB42">
            <v>-1096.7508107218919</v>
          </cell>
        </row>
        <row r="43">
          <cell r="A43" t="str">
            <v xml:space="preserve">      Of which: Shares and other equity</v>
          </cell>
          <cell r="B43">
            <v>-97.858999999999995</v>
          </cell>
          <cell r="C43">
            <v>-98.4</v>
          </cell>
          <cell r="D43">
            <v>-104.355</v>
          </cell>
          <cell r="E43">
            <v>-107.399</v>
          </cell>
          <cell r="F43">
            <v>-107.535</v>
          </cell>
          <cell r="G43">
            <v>-107.733</v>
          </cell>
          <cell r="H43">
            <v>-108.348</v>
          </cell>
          <cell r="I43">
            <v>-108.872</v>
          </cell>
          <cell r="J43">
            <v>-109.246</v>
          </cell>
          <cell r="K43">
            <v>-132.755</v>
          </cell>
          <cell r="L43">
            <v>-133.208</v>
          </cell>
          <cell r="M43">
            <v>-133.279</v>
          </cell>
          <cell r="N43">
            <v>-184.62200000000001</v>
          </cell>
          <cell r="O43">
            <v>-180.50899999999999</v>
          </cell>
          <cell r="P43">
            <v>-189.49199999999999</v>
          </cell>
          <cell r="Q43">
            <v>-186.99799999999999</v>
          </cell>
          <cell r="R43">
            <v>-188.33199999999999</v>
          </cell>
          <cell r="S43">
            <v>-192.77</v>
          </cell>
          <cell r="T43">
            <v>-198.459</v>
          </cell>
          <cell r="U43">
            <v>-212.33799999999999</v>
          </cell>
          <cell r="V43">
            <v>-216.02699999999999</v>
          </cell>
          <cell r="W43">
            <v>-219.405</v>
          </cell>
          <cell r="X43">
            <v>-227.637</v>
          </cell>
          <cell r="Y43">
            <v>-231.16</v>
          </cell>
          <cell r="Z43">
            <v>-236.376</v>
          </cell>
          <cell r="AA43">
            <v>-252.72200000000001</v>
          </cell>
          <cell r="AB43">
            <v>-259.327</v>
          </cell>
          <cell r="AC43">
            <v>-264.34800000000001</v>
          </cell>
          <cell r="AD43">
            <v>-263.17700000000002</v>
          </cell>
          <cell r="AE43">
            <v>-270.85000000000002</v>
          </cell>
          <cell r="AF43">
            <v>-277.90300000000002</v>
          </cell>
          <cell r="AG43">
            <v>-281.86200000000002</v>
          </cell>
          <cell r="AH43">
            <v>-290.34199999999998</v>
          </cell>
          <cell r="AI43">
            <v>-297.01400000000001</v>
          </cell>
          <cell r="AJ43">
            <v>-299.56799999999998</v>
          </cell>
          <cell r="AK43">
            <v>-308.56400000000002</v>
          </cell>
          <cell r="AL43">
            <v>-313.81099999999998</v>
          </cell>
          <cell r="AM43">
            <v>-325.44099999999997</v>
          </cell>
          <cell r="AN43">
            <v>-335.06299999999999</v>
          </cell>
          <cell r="AO43">
            <v>-344.82400000000001</v>
          </cell>
          <cell r="AP43">
            <v>-348.63099999999997</v>
          </cell>
          <cell r="AQ43">
            <v>-367.21800000000002</v>
          </cell>
          <cell r="AR43">
            <v>-378.214</v>
          </cell>
          <cell r="AS43">
            <v>-392.26900000000001</v>
          </cell>
          <cell r="AT43">
            <v>-390.08699999999999</v>
          </cell>
          <cell r="AU43">
            <v>-398.26799999999997</v>
          </cell>
          <cell r="AV43">
            <v>-394.79300000000001</v>
          </cell>
          <cell r="AW43">
            <v>-401.36099999999999</v>
          </cell>
          <cell r="AX43">
            <v>-365.00400000000002</v>
          </cell>
          <cell r="AY43">
            <v>-377.26100000000002</v>
          </cell>
          <cell r="AZ43">
            <v>-404.99099999999999</v>
          </cell>
          <cell r="BA43">
            <v>-443.86399999999998</v>
          </cell>
          <cell r="BB43">
            <v>-453.93099999999998</v>
          </cell>
          <cell r="BC43">
            <v>-464.98399999999998</v>
          </cell>
          <cell r="BD43">
            <v>-470.226</v>
          </cell>
          <cell r="BE43">
            <v>-481.73500000000001</v>
          </cell>
          <cell r="BF43">
            <v>-487.00200000000001</v>
          </cell>
          <cell r="BG43">
            <v>-505.36799999999999</v>
          </cell>
          <cell r="BH43">
            <v>-526.21600000000001</v>
          </cell>
          <cell r="BI43">
            <v>-539.71400000000006</v>
          </cell>
          <cell r="BJ43">
            <v>-551.97</v>
          </cell>
          <cell r="BK43">
            <v>-546.82299999999998</v>
          </cell>
          <cell r="BL43">
            <v>-590.27800000000002</v>
          </cell>
          <cell r="BM43">
            <v>-620.09400000000005</v>
          </cell>
          <cell r="BN43">
            <v>-673.44399999999996</v>
          </cell>
          <cell r="BO43">
            <v>-723.49099999999999</v>
          </cell>
          <cell r="BP43">
            <v>-730.86199999999997</v>
          </cell>
          <cell r="BQ43">
            <v>-775.71299999999997</v>
          </cell>
          <cell r="BR43">
            <v>-795.35599999999999</v>
          </cell>
          <cell r="BS43">
            <v>-809.88199999999995</v>
          </cell>
          <cell r="BT43">
            <v>-859.37300000000005</v>
          </cell>
          <cell r="BU43">
            <v>-928.66300000000001</v>
          </cell>
          <cell r="BV43">
            <v>-947.77700000000004</v>
          </cell>
          <cell r="BW43">
            <v>-931.03200000000004</v>
          </cell>
          <cell r="BX43">
            <v>-924.15899999999999</v>
          </cell>
          <cell r="BY43">
            <v>-913.06600000000003</v>
          </cell>
          <cell r="BZ43">
            <v>-917.24699999999996</v>
          </cell>
          <cell r="CA43">
            <v>-964.47199999999998</v>
          </cell>
          <cell r="CB43">
            <v>-976.38300000000004</v>
          </cell>
        </row>
        <row r="45">
          <cell r="A45" t="str">
            <v>Memorandum items:</v>
          </cell>
        </row>
        <row r="47">
          <cell r="A47" t="str">
            <v>Annual percent change</v>
          </cell>
        </row>
        <row r="48">
          <cell r="A48" t="str">
            <v xml:space="preserve">   Reserve money</v>
          </cell>
          <cell r="C48">
            <v>-30.473661993734869</v>
          </cell>
          <cell r="D48">
            <v>0.92028950774097773</v>
          </cell>
          <cell r="E48">
            <v>-14.275310694213561</v>
          </cell>
          <cell r="F48">
            <v>41.035679988180526</v>
          </cell>
          <cell r="G48">
            <v>-18.232767651372296</v>
          </cell>
          <cell r="H48">
            <v>3.766574851066562</v>
          </cell>
          <cell r="I48">
            <v>3.8088770911784509</v>
          </cell>
          <cell r="J48">
            <v>1.6918411037107597</v>
          </cell>
          <cell r="K48">
            <v>13.818309406157711</v>
          </cell>
          <cell r="L48">
            <v>-10.292342076193908</v>
          </cell>
          <cell r="M48">
            <v>-7.4154150141034467</v>
          </cell>
          <cell r="N48">
            <v>50.228882496675013</v>
          </cell>
          <cell r="O48">
            <v>97.050678910037973</v>
          </cell>
          <cell r="P48">
            <v>4.7968571234529787</v>
          </cell>
          <cell r="Q48">
            <v>-4.6979297005468519</v>
          </cell>
          <cell r="R48">
            <v>0.28141754936575519</v>
          </cell>
          <cell r="S48">
            <v>2.6883935883325578</v>
          </cell>
          <cell r="T48">
            <v>6.7360197493739404</v>
          </cell>
          <cell r="U48">
            <v>-3.8900098987283838</v>
          </cell>
          <cell r="V48">
            <v>10.551907860205791</v>
          </cell>
          <cell r="W48">
            <v>-4.7607316898380478</v>
          </cell>
          <cell r="X48">
            <v>-10.661462129940972</v>
          </cell>
          <cell r="Y48">
            <v>27.044981970362965</v>
          </cell>
          <cell r="Z48">
            <v>-8.0873121433987585</v>
          </cell>
          <cell r="AA48">
            <v>-5.5846327928122896</v>
          </cell>
          <cell r="AB48">
            <v>-8.1409506529472218</v>
          </cell>
          <cell r="AC48">
            <v>11.937001325467165</v>
          </cell>
          <cell r="AD48">
            <v>-13.96935221732064</v>
          </cell>
          <cell r="AE48">
            <v>19.526413230634716</v>
          </cell>
          <cell r="AF48">
            <v>-1.9874188843178653</v>
          </cell>
          <cell r="AG48">
            <v>8.0353111379364357</v>
          </cell>
          <cell r="AH48">
            <v>-4.9022952721317647</v>
          </cell>
          <cell r="AI48">
            <v>7.8583056411360293</v>
          </cell>
          <cell r="AJ48">
            <v>-7.6890773772400296</v>
          </cell>
          <cell r="AK48">
            <v>4.9757451006004034</v>
          </cell>
          <cell r="AL48">
            <v>8.9674939072530796E-2</v>
          </cell>
          <cell r="AM48">
            <v>-4.7223639255293115</v>
          </cell>
          <cell r="AN48">
            <v>6.3093625847554833</v>
          </cell>
          <cell r="AO48">
            <v>13.290587438632128</v>
          </cell>
          <cell r="AP48">
            <v>4.6252470272673385</v>
          </cell>
          <cell r="AQ48">
            <v>7.6364688071297984</v>
          </cell>
          <cell r="AR48">
            <v>-0.65217896109152329</v>
          </cell>
          <cell r="AS48">
            <v>5.0520059435364022</v>
          </cell>
          <cell r="AT48">
            <v>10.277005228612738</v>
          </cell>
          <cell r="AU48">
            <v>2.6828227861235669</v>
          </cell>
          <cell r="AV48">
            <v>-1.4307127458905899</v>
          </cell>
          <cell r="AW48">
            <v>2.2346002807844823</v>
          </cell>
          <cell r="AX48">
            <v>4.0759764460761208</v>
          </cell>
          <cell r="AY48">
            <v>-9.6317568562168283</v>
          </cell>
          <cell r="AZ48">
            <v>-0.57663089995291072</v>
          </cell>
          <cell r="BA48">
            <v>-0.40243786192598219</v>
          </cell>
          <cell r="BB48">
            <v>5.1068780600144121</v>
          </cell>
          <cell r="BC48">
            <v>2.4784593145679854</v>
          </cell>
          <cell r="BD48">
            <v>0.15799499080908344</v>
          </cell>
          <cell r="BE48">
            <v>8.0223006484487449</v>
          </cell>
          <cell r="BF48">
            <v>7.7865949430762376</v>
          </cell>
          <cell r="BG48">
            <v>-11.242333041258718</v>
          </cell>
          <cell r="BH48">
            <v>12.17325521503993</v>
          </cell>
          <cell r="BI48">
            <v>-3.1792723115849584</v>
          </cell>
          <cell r="BJ48">
            <v>2.6631954393210457</v>
          </cell>
          <cell r="BK48">
            <v>-5.1413022033808664</v>
          </cell>
          <cell r="BL48">
            <v>0.43194298251177038</v>
          </cell>
          <cell r="BM48">
            <v>-3.2639001131404646</v>
          </cell>
          <cell r="BN48">
            <v>5.8157809546684049</v>
          </cell>
          <cell r="BO48">
            <v>3.7424658480562276</v>
          </cell>
          <cell r="BP48">
            <v>-4.7582582225498777</v>
          </cell>
          <cell r="BQ48">
            <v>2.1009683331585407</v>
          </cell>
          <cell r="BR48">
            <v>10.653075598685241</v>
          </cell>
          <cell r="BS48">
            <v>-4.7898580193433231</v>
          </cell>
          <cell r="BT48">
            <v>5.7757484029119066</v>
          </cell>
          <cell r="BU48">
            <v>6.9665214576498018</v>
          </cell>
          <cell r="BV48">
            <v>4.2842869130442818</v>
          </cell>
          <cell r="BW48">
            <v>-12.321091658124974</v>
          </cell>
          <cell r="BX48">
            <v>-0.37786314353413536</v>
          </cell>
          <cell r="BY48">
            <v>6.7439974773638474</v>
          </cell>
          <cell r="BZ48">
            <v>7.7122395668485426</v>
          </cell>
          <cell r="CA48">
            <v>-4.6037784638530566</v>
          </cell>
          <cell r="CB48">
            <v>-2.7993453408929905</v>
          </cell>
        </row>
        <row r="49">
          <cell r="A49" t="str">
            <v xml:space="preserve">   Broad money</v>
          </cell>
          <cell r="C49">
            <v>2.3023258804712725</v>
          </cell>
          <cell r="D49">
            <v>0.57005466331973387</v>
          </cell>
          <cell r="E49">
            <v>-3.0620045393243558</v>
          </cell>
          <cell r="F49">
            <v>3.8500012894416455</v>
          </cell>
          <cell r="G49">
            <v>-1.361620037693533</v>
          </cell>
          <cell r="H49">
            <v>2.6288591493308489</v>
          </cell>
          <cell r="I49">
            <v>2.4644950551295048</v>
          </cell>
          <cell r="J49">
            <v>1.7459680442423606</v>
          </cell>
          <cell r="K49">
            <v>4.8163123773196981</v>
          </cell>
          <cell r="L49">
            <v>5.19048271690124</v>
          </cell>
          <cell r="M49">
            <v>-6.742505675008732</v>
          </cell>
          <cell r="N49">
            <v>15.92671370312112</v>
          </cell>
          <cell r="O49">
            <v>-7.7333420604791163</v>
          </cell>
          <cell r="P49">
            <v>3.0169596303033561</v>
          </cell>
          <cell r="Q49">
            <v>-4.2586808544360011</v>
          </cell>
          <cell r="R49">
            <v>9.7195377155898264</v>
          </cell>
          <cell r="S49">
            <v>-2.5061768667560393</v>
          </cell>
          <cell r="T49">
            <v>7.2508965163934418</v>
          </cell>
          <cell r="U49">
            <v>-7.2382968221650428</v>
          </cell>
          <cell r="V49">
            <v>11.145022772365918</v>
          </cell>
          <cell r="W49">
            <v>3.0693016746296107</v>
          </cell>
          <cell r="X49">
            <v>0.99695696818699242</v>
          </cell>
          <cell r="Y49">
            <v>8.0038813328381995</v>
          </cell>
          <cell r="Z49">
            <v>2.0549579891090208</v>
          </cell>
          <cell r="AA49">
            <v>-1.6897111133637135</v>
          </cell>
          <cell r="AB49">
            <v>-1.082301459697246</v>
          </cell>
          <cell r="AC49">
            <v>3.1840753413548395</v>
          </cell>
          <cell r="AD49">
            <v>0.9029389844462008</v>
          </cell>
          <cell r="AE49">
            <v>2.1500958584576679</v>
          </cell>
          <cell r="AF49">
            <v>7.2253138735526319</v>
          </cell>
          <cell r="AG49">
            <v>0.22729867303542672</v>
          </cell>
          <cell r="AH49">
            <v>-5.2444702438345052</v>
          </cell>
          <cell r="AI49">
            <v>7.334722831797337</v>
          </cell>
          <cell r="AJ49">
            <v>3.7213824244219103</v>
          </cell>
          <cell r="AK49">
            <v>0.12917444935849021</v>
          </cell>
          <cell r="AL49">
            <v>7.0738980777442988</v>
          </cell>
          <cell r="AM49">
            <v>-3.5048337804532772</v>
          </cell>
          <cell r="AN49">
            <v>9.3317041186099736</v>
          </cell>
          <cell r="AO49">
            <v>2.0015958725509231</v>
          </cell>
          <cell r="AP49">
            <v>-2.5373673104086758</v>
          </cell>
          <cell r="AQ49">
            <v>1.8109581358491305</v>
          </cell>
          <cell r="AR49">
            <v>2.7687169855543257</v>
          </cell>
          <cell r="AS49">
            <v>6.7480098433821665</v>
          </cell>
          <cell r="AT49">
            <v>7.3849942560679835</v>
          </cell>
          <cell r="AU49">
            <v>4.0053026339482951</v>
          </cell>
          <cell r="AV49">
            <v>-4.1798862776729582</v>
          </cell>
          <cell r="AW49">
            <v>-2.4826097481492799</v>
          </cell>
          <cell r="AX49">
            <v>3.0112226703140501</v>
          </cell>
          <cell r="AY49">
            <v>-1.5994790354823392</v>
          </cell>
          <cell r="AZ49">
            <v>-0.22348604204518605</v>
          </cell>
          <cell r="BA49">
            <v>9.5781409408141673</v>
          </cell>
          <cell r="BB49">
            <v>1.7953192342684443</v>
          </cell>
          <cell r="BC49">
            <v>-1.3563729197037533</v>
          </cell>
          <cell r="BD49">
            <v>3.3457860719520753</v>
          </cell>
          <cell r="BE49">
            <v>-2.8007075541856543</v>
          </cell>
          <cell r="BF49">
            <v>4.9334136063792098</v>
          </cell>
          <cell r="BG49">
            <v>3.1657579878918951</v>
          </cell>
          <cell r="BH49">
            <v>-2.2577480327141313</v>
          </cell>
          <cell r="BI49">
            <v>9.0198729865197969</v>
          </cell>
          <cell r="BJ49">
            <v>-0.80340659849111751</v>
          </cell>
          <cell r="BK49">
            <v>1.596890178656823</v>
          </cell>
          <cell r="BL49">
            <v>-0.43522550919342112</v>
          </cell>
          <cell r="BM49">
            <v>-0.54728781175194074</v>
          </cell>
          <cell r="BN49">
            <v>1.151324289852208</v>
          </cell>
          <cell r="BO49">
            <v>3.3815635870625833</v>
          </cell>
          <cell r="BP49">
            <v>0.29796038489565863</v>
          </cell>
          <cell r="BQ49">
            <v>3.3821151796108673</v>
          </cell>
          <cell r="BR49">
            <v>2.852106342693308</v>
          </cell>
          <cell r="BS49">
            <v>4.821398568884784</v>
          </cell>
          <cell r="BT49">
            <v>3.3445236515854626</v>
          </cell>
          <cell r="BU49">
            <v>3.5353216154156604</v>
          </cell>
          <cell r="BV49">
            <v>2.5215683833974216</v>
          </cell>
          <cell r="BW49">
            <v>1.8526021929041341E-2</v>
          </cell>
          <cell r="BX49">
            <v>-3.4695614308261633</v>
          </cell>
          <cell r="BY49">
            <v>3.7388406565401913</v>
          </cell>
          <cell r="BZ49">
            <v>2.93515861358626</v>
          </cell>
          <cell r="CA49">
            <v>2.0563240119553359</v>
          </cell>
          <cell r="CB49">
            <v>4.1140359380923366</v>
          </cell>
        </row>
        <row r="50">
          <cell r="A50" t="str">
            <v xml:space="preserve">   Private sector credit</v>
          </cell>
          <cell r="C50">
            <v>4.4221753527052625</v>
          </cell>
          <cell r="D50">
            <v>-0.27056367665199821</v>
          </cell>
          <cell r="E50">
            <v>-0.77940376067035644</v>
          </cell>
          <cell r="F50">
            <v>1.8966568778489414</v>
          </cell>
          <cell r="G50">
            <v>0.65541781847998559</v>
          </cell>
          <cell r="H50">
            <v>2.8046474186010864</v>
          </cell>
          <cell r="I50">
            <v>3.0392756719526846</v>
          </cell>
          <cell r="J50">
            <v>-3.7797892927926777</v>
          </cell>
          <cell r="K50">
            <v>4.5254383497800896</v>
          </cell>
          <cell r="L50">
            <v>0.46878226306009319</v>
          </cell>
          <cell r="M50">
            <v>-0.58862253335689474</v>
          </cell>
          <cell r="N50">
            <v>3.3601876138669002</v>
          </cell>
          <cell r="O50">
            <v>3.8929388681962434</v>
          </cell>
          <cell r="P50">
            <v>3.9773715175438062</v>
          </cell>
          <cell r="Q50">
            <v>3.7799223844981924</v>
          </cell>
          <cell r="R50">
            <v>2.4002140957521054</v>
          </cell>
          <cell r="S50">
            <v>2.8584807038940676</v>
          </cell>
          <cell r="T50">
            <v>3.2479329218586206</v>
          </cell>
          <cell r="U50">
            <v>0.97759649074236343</v>
          </cell>
          <cell r="V50">
            <v>-0.89745659703711012</v>
          </cell>
          <cell r="W50">
            <v>3.6770002407922551</v>
          </cell>
          <cell r="X50">
            <v>2.0291936248215414</v>
          </cell>
          <cell r="Y50">
            <v>1.4652798798871476</v>
          </cell>
          <cell r="Z50">
            <v>-0.75432737034595021</v>
          </cell>
          <cell r="AA50">
            <v>2.7611419139120552</v>
          </cell>
          <cell r="AB50">
            <v>-7.2077637912835835E-2</v>
          </cell>
          <cell r="AC50">
            <v>3.9978080087304959</v>
          </cell>
          <cell r="AD50">
            <v>2.0068456134029877</v>
          </cell>
          <cell r="AE50">
            <v>3.19634783837243</v>
          </cell>
          <cell r="AF50">
            <v>0.8213981952256999</v>
          </cell>
          <cell r="AG50">
            <v>1.2804708568227852</v>
          </cell>
          <cell r="AH50">
            <v>1.9283287175340273</v>
          </cell>
          <cell r="AI50">
            <v>3.1471739436046602</v>
          </cell>
          <cell r="AJ50">
            <v>2.0137750630948639</v>
          </cell>
          <cell r="AK50">
            <v>2.4824511133273885</v>
          </cell>
          <cell r="AL50">
            <v>3.130560540612243</v>
          </cell>
          <cell r="AM50">
            <v>2.2207166599581623</v>
          </cell>
          <cell r="AN50">
            <v>6.521827954462041</v>
          </cell>
          <cell r="AO50">
            <v>1.0402335662954134</v>
          </cell>
          <cell r="AP50">
            <v>5.6632056918287841</v>
          </cell>
          <cell r="AQ50">
            <v>-0.41412442491550877</v>
          </cell>
          <cell r="AR50">
            <v>-0.8011072213628625</v>
          </cell>
          <cell r="AS50">
            <v>1.3109766008072608</v>
          </cell>
          <cell r="AT50">
            <v>1.9519309639793481</v>
          </cell>
          <cell r="AU50">
            <v>3.3068795846006407</v>
          </cell>
          <cell r="AV50">
            <v>3.2094710251479834</v>
          </cell>
          <cell r="AW50">
            <v>1.6530865067051357</v>
          </cell>
          <cell r="AX50">
            <v>1.8483497616395814</v>
          </cell>
          <cell r="AY50">
            <v>3.9158672153350107</v>
          </cell>
          <cell r="AZ50">
            <v>1.876696212788584</v>
          </cell>
          <cell r="BA50">
            <v>3.458864013954587</v>
          </cell>
          <cell r="BB50">
            <v>1.3507383947214755</v>
          </cell>
          <cell r="BC50">
            <v>3.3546636627053239</v>
          </cell>
          <cell r="BD50">
            <v>2.4703100742770947</v>
          </cell>
          <cell r="BE50">
            <v>2.2289765267774917</v>
          </cell>
          <cell r="BF50">
            <v>3.121976837067256</v>
          </cell>
          <cell r="BG50">
            <v>1.4322392651520532</v>
          </cell>
          <cell r="BH50">
            <v>3.2113845052566847</v>
          </cell>
          <cell r="BI50">
            <v>1.6063018986059872</v>
          </cell>
          <cell r="BJ50">
            <v>1.5493259918063136</v>
          </cell>
          <cell r="BK50">
            <v>2.0787605913664824</v>
          </cell>
          <cell r="BL50">
            <v>5.9814899463354321</v>
          </cell>
          <cell r="BM50">
            <v>1.0478751031727938</v>
          </cell>
          <cell r="BN50">
            <v>-1.4079253252007078</v>
          </cell>
          <cell r="BO50">
            <v>0.97986511008809829</v>
          </cell>
          <cell r="BP50">
            <v>-0.96518431899495594</v>
          </cell>
          <cell r="BQ50">
            <v>-0.21568895563391721</v>
          </cell>
          <cell r="BR50">
            <v>3.0332103827413039</v>
          </cell>
          <cell r="BS50">
            <v>3.4318818012028052</v>
          </cell>
          <cell r="BT50">
            <v>1.6495412023825369</v>
          </cell>
          <cell r="BU50">
            <v>0.90161891819845441</v>
          </cell>
          <cell r="BV50">
            <v>1.5714150429697635</v>
          </cell>
          <cell r="BW50">
            <v>2.7885829879874637</v>
          </cell>
          <cell r="BX50">
            <v>1.1818415295430367</v>
          </cell>
          <cell r="BY50">
            <v>0.28835896684499174</v>
          </cell>
          <cell r="BZ50">
            <v>1.084890208257689</v>
          </cell>
          <cell r="CA50">
            <v>0.23023144733465084</v>
          </cell>
          <cell r="CB50">
            <v>9.1316265908290159E-2</v>
          </cell>
        </row>
        <row r="52">
          <cell r="A52" t="str">
            <v>Velocity</v>
          </cell>
          <cell r="N52">
            <v>4.8537103971625992</v>
          </cell>
          <cell r="Z52">
            <v>4.2129571714182745</v>
          </cell>
          <cell r="AL52">
            <v>3.6115171492194</v>
          </cell>
          <cell r="AX52">
            <v>3.3653313235563402</v>
          </cell>
          <cell r="BJ52">
            <v>3.0146865024468505</v>
          </cell>
          <cell r="BV52">
            <v>2.9099922121955668</v>
          </cell>
        </row>
        <row r="53">
          <cell r="A53" t="str">
            <v>Money multiplier</v>
          </cell>
          <cell r="B53">
            <v>16.411754904356712</v>
          </cell>
          <cell r="C53">
            <v>24.148556455607217</v>
          </cell>
          <cell r="D53">
            <v>24.064751048840339</v>
          </cell>
          <cell r="E53">
            <v>27.212565561054888</v>
          </cell>
          <cell r="F53">
            <v>20.037659752776033</v>
          </cell>
          <cell r="G53">
            <v>24.172058164115047</v>
          </cell>
          <cell r="H53">
            <v>23.907031298228283</v>
          </cell>
          <cell r="I53">
            <v>23.597422098001907</v>
          </cell>
          <cell r="J53">
            <v>23.609982164264203</v>
          </cell>
          <cell r="K53">
            <v>21.742646492151977</v>
          </cell>
          <cell r="L53">
            <v>25.495253504388543</v>
          </cell>
          <cell r="M53">
            <v>25.680554266802758</v>
          </cell>
          <cell r="N53">
            <v>19.816843557303301</v>
          </cell>
          <cell r="O53">
            <v>9.2790034322970278</v>
          </cell>
          <cell r="P53">
            <v>9.1214063878683351</v>
          </cell>
          <cell r="Q53">
            <v>9.1634471034392568</v>
          </cell>
          <cell r="R53">
            <v>10.025877222723549</v>
          </cell>
          <cell r="S53">
            <v>9.5187106015736518</v>
          </cell>
          <cell r="T53">
            <v>9.5646272748039305</v>
          </cell>
          <cell r="U53">
            <v>9.2314140843954551</v>
          </cell>
          <cell r="V53">
            <v>9.2809409488318746</v>
          </cell>
          <cell r="W53">
            <v>10.043967361911257</v>
          </cell>
          <cell r="X53">
            <v>11.354675861342878</v>
          </cell>
          <cell r="Y53">
            <v>9.6528729059712184</v>
          </cell>
          <cell r="Z53">
            <v>10.718036452486892</v>
          </cell>
          <cell r="AA53">
            <v>11.160188125193974</v>
          </cell>
          <cell r="AB53">
            <v>12.01776125997349</v>
          </cell>
          <cell r="AC53">
            <v>11.078031112143023</v>
          </cell>
          <cell r="AD53">
            <v>12.993112642834397</v>
          </cell>
          <cell r="AE53">
            <v>11.104220950763853</v>
          </cell>
          <cell r="AF53">
            <v>12.147966752978686</v>
          </cell>
          <cell r="AG53">
            <v>11.269999402939245</v>
          </cell>
          <cell r="AH53">
            <v>11.22944835349146</v>
          </cell>
          <cell r="AI53">
            <v>11.174936593073054</v>
          </cell>
          <cell r="AJ53">
            <v>12.556259205376165</v>
          </cell>
          <cell r="AK53">
            <v>11.976555795832905</v>
          </cell>
          <cell r="AL53">
            <v>12.812275745585644</v>
          </cell>
          <cell r="AM53">
            <v>12.976000755881705</v>
          </cell>
          <cell r="AN53">
            <v>13.344904350770273</v>
          </cell>
          <cell r="AO53">
            <v>12.015133572173054</v>
          </cell>
          <cell r="AP53">
            <v>11.192580981489945</v>
          </cell>
          <cell r="AQ53">
            <v>10.586815104278969</v>
          </cell>
          <cell r="AR53">
            <v>10.95135649531696</v>
          </cell>
          <cell r="AS53">
            <v>11.1281598143763</v>
          </cell>
          <cell r="AT53">
            <v>10.836324175380749</v>
          </cell>
          <cell r="AU53">
            <v>10.975888125392977</v>
          </cell>
          <cell r="AV53">
            <v>10.669762130544854</v>
          </cell>
          <cell r="AW53">
            <v>10.17744828777235</v>
          </cell>
          <cell r="AX53">
            <v>10.073327463139554</v>
          </cell>
          <cell r="AY53">
            <v>10.968683640800709</v>
          </cell>
          <cell r="AZ53">
            <v>11.00764363844339</v>
          </cell>
          <cell r="BA53">
            <v>12.110709340128546</v>
          </cell>
          <cell r="BB53">
            <v>11.729142242507711</v>
          </cell>
          <cell r="BC53">
            <v>11.290227634962154</v>
          </cell>
          <cell r="BD53">
            <v>11.649568763567107</v>
          </cell>
          <cell r="BE53">
            <v>10.482371087454188</v>
          </cell>
          <cell r="BF53">
            <v>10.204895900796222</v>
          </cell>
          <cell r="BG53">
            <v>11.861463430337368</v>
          </cell>
          <cell r="BH53">
            <v>10.335495257637284</v>
          </cell>
          <cell r="BI53">
            <v>11.637739223222313</v>
          </cell>
          <cell r="BJ53">
            <v>11.244770639553067</v>
          </cell>
          <cell r="BK53">
            <v>12.043531634814148</v>
          </cell>
          <cell r="BL53">
            <v>11.939543094391464</v>
          </cell>
          <cell r="BM53">
            <v>12.274837877632857</v>
          </cell>
          <cell r="BN53">
            <v>11.733751767117912</v>
          </cell>
          <cell r="BO53">
            <v>11.692932055459108</v>
          </cell>
          <cell r="BP53">
            <v>12.313689504147501</v>
          </cell>
          <cell r="BQ53">
            <v>12.468199737830647</v>
          </cell>
          <cell r="BR53">
            <v>11.589199833795993</v>
          </cell>
          <cell r="BS53">
            <v>12.759104330708661</v>
          </cell>
          <cell r="BT53">
            <v>12.465840035991354</v>
          </cell>
          <cell r="BU53">
            <v>12.065969237334558</v>
          </cell>
          <cell r="BV53">
            <v>11.862018017238157</v>
          </cell>
          <cell r="BW53">
            <v>13.531436238960294</v>
          </cell>
          <cell r="BX53">
            <v>13.111498265687644</v>
          </cell>
          <cell r="BY53">
            <v>12.742371107481821</v>
          </cell>
          <cell r="BZ53">
            <v>12.177241846761428</v>
          </cell>
          <cell r="CA53">
            <v>13.027397935400671</v>
          </cell>
          <cell r="CB53">
            <v>13.953969565153093</v>
          </cell>
        </row>
        <row r="55">
          <cell r="A55" t="str">
            <v>Exchange rate (N$/US$)</v>
          </cell>
          <cell r="O55">
            <v>2.7816900000000002</v>
          </cell>
          <cell r="P55">
            <v>2.81779</v>
          </cell>
          <cell r="Q55">
            <v>2.8809999999999998</v>
          </cell>
          <cell r="R55">
            <v>2.87717</v>
          </cell>
          <cell r="S55">
            <v>2.8486699999999998</v>
          </cell>
          <cell r="T55">
            <v>2.80721</v>
          </cell>
          <cell r="U55">
            <v>2.75448</v>
          </cell>
          <cell r="V55">
            <v>2.7634799999999999</v>
          </cell>
          <cell r="W55">
            <v>2.7983600000000002</v>
          </cell>
          <cell r="X55">
            <v>2.8851</v>
          </cell>
          <cell r="Y55">
            <v>2.9955500000000002</v>
          </cell>
          <cell r="Z55">
            <v>3.0136699999999998</v>
          </cell>
          <cell r="AA55">
            <v>3.0694599999999999</v>
          </cell>
          <cell r="AB55">
            <v>3.1226600000000002</v>
          </cell>
          <cell r="AC55">
            <v>3.1785999999999999</v>
          </cell>
          <cell r="AD55">
            <v>3.1669999999999998</v>
          </cell>
          <cell r="AE55">
            <v>3.1759249999999999</v>
          </cell>
          <cell r="AF55">
            <v>3.2420390000000001</v>
          </cell>
          <cell r="AG55">
            <v>3.349335</v>
          </cell>
          <cell r="AH55">
            <v>3.3646099999999999</v>
          </cell>
          <cell r="AI55">
            <v>3.40889</v>
          </cell>
          <cell r="AJ55">
            <v>3.3927200000000002</v>
          </cell>
          <cell r="AK55">
            <v>3.3650699999999998</v>
          </cell>
          <cell r="AL55">
            <v>3.3765900000000002</v>
          </cell>
          <cell r="AM55">
            <v>3.40964</v>
          </cell>
          <cell r="AN55">
            <v>3.4497</v>
          </cell>
          <cell r="AO55">
            <v>3.4551099999999999</v>
          </cell>
          <cell r="AP55">
            <v>3.5856499999999998</v>
          </cell>
          <cell r="AQ55">
            <v>3.6325599999999998</v>
          </cell>
          <cell r="AR55">
            <v>3.6297299999999999</v>
          </cell>
          <cell r="AS55">
            <v>3.6677399999999998</v>
          </cell>
          <cell r="AT55">
            <v>3.5979100000000002</v>
          </cell>
          <cell r="AU55">
            <v>3.5561799999999999</v>
          </cell>
          <cell r="AV55">
            <v>3.5404200000000001</v>
          </cell>
          <cell r="AW55">
            <v>3.5248599999999999</v>
          </cell>
          <cell r="AX55">
            <v>3.5600800000000001</v>
          </cell>
          <cell r="AY55">
            <v>3.53898</v>
          </cell>
          <cell r="AZ55">
            <v>3.5601500000000001</v>
          </cell>
          <cell r="BA55">
            <v>3.59823</v>
          </cell>
          <cell r="BB55">
            <v>3.6011500000000001</v>
          </cell>
          <cell r="BC55">
            <v>3.6587299999999998</v>
          </cell>
          <cell r="BD55">
            <v>3.6619000000000002</v>
          </cell>
          <cell r="BE55">
            <v>3.6397400000000002</v>
          </cell>
          <cell r="BF55">
            <v>3.6423199999999998</v>
          </cell>
          <cell r="BG55">
            <v>3.6620300000000001</v>
          </cell>
          <cell r="BH55">
            <v>3.6505200000000002</v>
          </cell>
          <cell r="BI55">
            <v>3.6478299999999999</v>
          </cell>
          <cell r="BJ55">
            <v>3.66344</v>
          </cell>
          <cell r="BK55">
            <v>3.6416400000000002</v>
          </cell>
          <cell r="BL55">
            <v>3.74607</v>
          </cell>
          <cell r="BM55">
            <v>3.9275500000000001</v>
          </cell>
          <cell r="BN55">
            <v>4.2170500000000004</v>
          </cell>
          <cell r="BO55">
            <v>4.3756000000000004</v>
          </cell>
          <cell r="BP55">
            <v>4.3522499999999997</v>
          </cell>
          <cell r="BQ55">
            <v>4.3925200000000002</v>
          </cell>
          <cell r="BR55">
            <v>4.5247099999999998</v>
          </cell>
          <cell r="BS55">
            <v>4.49925</v>
          </cell>
          <cell r="BT55">
            <v>4.5766499999999999</v>
          </cell>
          <cell r="BU55">
            <v>4.6545699999999997</v>
          </cell>
          <cell r="BV55">
            <v>4.6843300000000001</v>
          </cell>
          <cell r="BW55">
            <v>4.6415199999999999</v>
          </cell>
          <cell r="BX55">
            <v>4.4559300000000004</v>
          </cell>
          <cell r="BY55">
            <v>4.4352200000000002</v>
          </cell>
          <cell r="BZ55">
            <v>4.4433600000000002</v>
          </cell>
          <cell r="CA55">
            <v>4.4673999999999996</v>
          </cell>
          <cell r="CB55">
            <v>4.4996700000000001</v>
          </cell>
        </row>
        <row r="57">
          <cell r="A57" t="str">
            <v>Net foreign assets (in millions of US$)</v>
          </cell>
          <cell r="O57">
            <v>315.22321985073819</v>
          </cell>
          <cell r="P57">
            <v>294.01253243818741</v>
          </cell>
          <cell r="Q57">
            <v>200.66916870878165</v>
          </cell>
          <cell r="R57">
            <v>276.7134931894883</v>
          </cell>
          <cell r="S57">
            <v>104.57337833978664</v>
          </cell>
          <cell r="T57">
            <v>66.538785507603649</v>
          </cell>
          <cell r="U57">
            <v>37.424094498562326</v>
          </cell>
          <cell r="V57">
            <v>66.266876034926995</v>
          </cell>
          <cell r="W57">
            <v>35.24202103317657</v>
          </cell>
          <cell r="X57">
            <v>48.033058126927997</v>
          </cell>
          <cell r="Y57">
            <v>53.341233013236312</v>
          </cell>
          <cell r="Z57">
            <v>37.935791742294285</v>
          </cell>
          <cell r="AA57">
            <v>43.213115774370742</v>
          </cell>
          <cell r="AB57">
            <v>17.834946527639882</v>
          </cell>
          <cell r="AC57">
            <v>-9.683894598955499</v>
          </cell>
          <cell r="AD57">
            <v>10.2857327269656</v>
          </cell>
          <cell r="AE57">
            <v>-20.691984905846315</v>
          </cell>
          <cell r="AF57">
            <v>-10.535531637959931</v>
          </cell>
          <cell r="AG57">
            <v>-10.036304402635155</v>
          </cell>
          <cell r="AH57">
            <v>-43.883202412107188</v>
          </cell>
          <cell r="AI57">
            <v>-33.135586687748791</v>
          </cell>
          <cell r="AJ57">
            <v>14.79002800558253</v>
          </cell>
          <cell r="AK57">
            <v>-47.182629295705581</v>
          </cell>
          <cell r="AL57">
            <v>-32.963630940682755</v>
          </cell>
          <cell r="AM57">
            <v>-24.646148314338166</v>
          </cell>
          <cell r="AN57">
            <v>30.707956447517212</v>
          </cell>
          <cell r="AO57">
            <v>-19.423027679581807</v>
          </cell>
          <cell r="AP57">
            <v>-37.451772778101599</v>
          </cell>
          <cell r="AQ57">
            <v>-33.033375680759569</v>
          </cell>
          <cell r="AR57">
            <v>-40.191205830433638</v>
          </cell>
          <cell r="AS57">
            <v>37.606266578737852</v>
          </cell>
          <cell r="AT57">
            <v>73.471221770694669</v>
          </cell>
          <cell r="AU57">
            <v>39.364953293693333</v>
          </cell>
          <cell r="AV57">
            <v>-4.9840939963853712</v>
          </cell>
          <cell r="AW57">
            <v>-23.589769692474039</v>
          </cell>
          <cell r="AX57">
            <v>-51.408015303133119</v>
          </cell>
          <cell r="AY57">
            <v>-45.566152331465304</v>
          </cell>
          <cell r="AZ57">
            <v>-77.559285688510428</v>
          </cell>
          <cell r="BA57">
            <v>-21.271041536129779</v>
          </cell>
          <cell r="BB57">
            <v>23.234706000427213</v>
          </cell>
          <cell r="BC57">
            <v>-27.182446634801142</v>
          </cell>
          <cell r="BD57">
            <v>-15.916928827320424</v>
          </cell>
          <cell r="BE57">
            <v>-34.390489829873964</v>
          </cell>
          <cell r="BF57">
            <v>-26.368193658032769</v>
          </cell>
          <cell r="BG57">
            <v>-75.77908225124132</v>
          </cell>
          <cell r="BH57">
            <v>-16.346156518834505</v>
          </cell>
          <cell r="BI57">
            <v>-18.17805743068087</v>
          </cell>
          <cell r="BJ57">
            <v>-86.197983375946066</v>
          </cell>
          <cell r="BK57">
            <v>-18.023949342393575</v>
          </cell>
          <cell r="BL57">
            <v>-111.12350107128434</v>
          </cell>
          <cell r="BM57">
            <v>-109.55073262179869</v>
          </cell>
          <cell r="BN57">
            <v>-38.607870749499085</v>
          </cell>
          <cell r="BO57">
            <v>-40.190311700866047</v>
          </cell>
          <cell r="BP57">
            <v>-79.335955636446371</v>
          </cell>
          <cell r="BQ57">
            <v>12.031246681981736</v>
          </cell>
          <cell r="BR57">
            <v>-38.165723131714209</v>
          </cell>
          <cell r="BS57">
            <v>-62.139830360716154</v>
          </cell>
          <cell r="BT57">
            <v>-5.7679436210575732</v>
          </cell>
          <cell r="BU57">
            <v>17.172848516075781</v>
          </cell>
          <cell r="BV57">
            <v>25.847530959903331</v>
          </cell>
          <cell r="BW57">
            <v>31.373412782356404</v>
          </cell>
          <cell r="BX57">
            <v>-19.839038291750676</v>
          </cell>
          <cell r="BY57">
            <v>-39.210450938963547</v>
          </cell>
          <cell r="BZ57">
            <v>15.17830796105334</v>
          </cell>
          <cell r="CA57">
            <v>27.025623034465344</v>
          </cell>
          <cell r="CB57">
            <v>270.92849269432901</v>
          </cell>
        </row>
        <row r="58">
          <cell r="A58" t="str">
            <v xml:space="preserve">   Bank of Namibia</v>
          </cell>
          <cell r="O58">
            <v>105.99429786446368</v>
          </cell>
          <cell r="P58">
            <v>102.33820610442937</v>
          </cell>
          <cell r="Q58">
            <v>123.94719717112115</v>
          </cell>
          <cell r="R58">
            <v>99.197392298682402</v>
          </cell>
          <cell r="S58">
            <v>-27.455252565161988</v>
          </cell>
          <cell r="T58">
            <v>-68.492437664157649</v>
          </cell>
          <cell r="U58">
            <v>-37.793006369841144</v>
          </cell>
          <cell r="V58">
            <v>-43.864190591211077</v>
          </cell>
          <cell r="W58">
            <v>-78.573928308580733</v>
          </cell>
          <cell r="X58">
            <v>-44.048325533950305</v>
          </cell>
          <cell r="Y58">
            <v>-58.114426214618312</v>
          </cell>
          <cell r="Z58">
            <v>-53.759383907328932</v>
          </cell>
          <cell r="AA58">
            <v>-17.239862925465719</v>
          </cell>
          <cell r="AB58">
            <v>-36.110407753645944</v>
          </cell>
          <cell r="AC58">
            <v>-69.437559734549779</v>
          </cell>
          <cell r="AD58">
            <v>-31.874671441016716</v>
          </cell>
          <cell r="AE58">
            <v>-51.185463183828311</v>
          </cell>
          <cell r="AF58">
            <v>-80.507546163386664</v>
          </cell>
          <cell r="AG58">
            <v>-72.802196736486508</v>
          </cell>
          <cell r="AH58">
            <v>-55.467903164943323</v>
          </cell>
          <cell r="AI58">
            <v>-38.346373776801244</v>
          </cell>
          <cell r="AJ58">
            <v>-6.5450659603209251</v>
          </cell>
          <cell r="AK58">
            <v>-12.934604737524021</v>
          </cell>
          <cell r="AL58">
            <v>-43.06079997808439</v>
          </cell>
          <cell r="AM58">
            <v>6.5621317386879818</v>
          </cell>
          <cell r="AN58">
            <v>30.525041991187674</v>
          </cell>
          <cell r="AO58">
            <v>-11.631958798996244</v>
          </cell>
          <cell r="AP58">
            <v>21.178601073222421</v>
          </cell>
          <cell r="AQ58">
            <v>8.7679985566928007</v>
          </cell>
          <cell r="AR58">
            <v>-2.2057358367977478</v>
          </cell>
          <cell r="AS58">
            <v>38.2690725573514</v>
          </cell>
          <cell r="AT58">
            <v>30.761982239967093</v>
          </cell>
          <cell r="AU58">
            <v>0.90317689317367333</v>
          </cell>
          <cell r="AV58">
            <v>45.548328710525119</v>
          </cell>
          <cell r="AW58">
            <v>44.025681701340197</v>
          </cell>
          <cell r="AX58">
            <v>3.9474823261336551</v>
          </cell>
          <cell r="AY58">
            <v>44.711837371782529</v>
          </cell>
          <cell r="AZ58">
            <v>23.095181117663458</v>
          </cell>
          <cell r="BA58">
            <v>-2.4456746196180603</v>
          </cell>
          <cell r="BB58">
            <v>22.201702654273898</v>
          </cell>
          <cell r="BC58">
            <v>13.082344699896979</v>
          </cell>
          <cell r="BD58">
            <v>-23.036183858861413</v>
          </cell>
          <cell r="BE58">
            <v>20.732128818710841</v>
          </cell>
          <cell r="BF58">
            <v>3.5852426133547199</v>
          </cell>
          <cell r="BG58">
            <v>-34.154628055071427</v>
          </cell>
          <cell r="BH58">
            <v>73.145203616159975</v>
          </cell>
          <cell r="BI58">
            <v>27.492108119797088</v>
          </cell>
          <cell r="BJ58">
            <v>12.045470863784903</v>
          </cell>
          <cell r="BK58">
            <v>71.431900219891546</v>
          </cell>
          <cell r="BL58">
            <v>41.00366152845352</v>
          </cell>
          <cell r="BM58">
            <v>46.127743782066332</v>
          </cell>
          <cell r="BN58">
            <v>77.477307277794864</v>
          </cell>
          <cell r="BO58">
            <v>70.418519088054296</v>
          </cell>
          <cell r="BP58">
            <v>34.629005016089693</v>
          </cell>
          <cell r="BQ58">
            <v>59.517883054724493</v>
          </cell>
          <cell r="BR58">
            <v>29.626466864992775</v>
          </cell>
          <cell r="BS58">
            <v>-13.353032561082868</v>
          </cell>
          <cell r="BT58">
            <v>28.690011433403665</v>
          </cell>
          <cell r="BU58">
            <v>7.6707892495914454</v>
          </cell>
          <cell r="BV58">
            <v>14.154289877400611</v>
          </cell>
          <cell r="BW58">
            <v>40.579448736095692</v>
          </cell>
          <cell r="BX58">
            <v>17.31212880468037</v>
          </cell>
          <cell r="BY58">
            <v>-42.641171399278939</v>
          </cell>
          <cell r="BZ58">
            <v>-40.595475842194645</v>
          </cell>
          <cell r="CA58">
            <v>-42.015877614681827</v>
          </cell>
          <cell r="CB58">
            <v>141.07608129527088</v>
          </cell>
        </row>
        <row r="59">
          <cell r="A59" t="str">
            <v xml:space="preserve">   Commercial banks</v>
          </cell>
          <cell r="O59">
            <v>209.22892198627451</v>
          </cell>
          <cell r="P59">
            <v>191.67432633375802</v>
          </cell>
          <cell r="Q59">
            <v>76.721971537660508</v>
          </cell>
          <cell r="R59">
            <v>177.51610089080589</v>
          </cell>
          <cell r="S59">
            <v>132.02863090494864</v>
          </cell>
          <cell r="T59">
            <v>135.0312231717613</v>
          </cell>
          <cell r="U59">
            <v>75.217100868403463</v>
          </cell>
          <cell r="V59">
            <v>110.13106662613808</v>
          </cell>
          <cell r="W59">
            <v>113.8159493417573</v>
          </cell>
          <cell r="X59">
            <v>92.081383660878302</v>
          </cell>
          <cell r="Y59">
            <v>111.45565922785462</v>
          </cell>
          <cell r="Z59">
            <v>91.695175649623224</v>
          </cell>
          <cell r="AA59">
            <v>60.452978699836464</v>
          </cell>
          <cell r="AB59">
            <v>53.94535428128583</v>
          </cell>
          <cell r="AC59">
            <v>59.753665135594282</v>
          </cell>
          <cell r="AD59">
            <v>42.160404167982314</v>
          </cell>
          <cell r="AE59">
            <v>30.493478277981996</v>
          </cell>
          <cell r="AF59">
            <v>69.972014525426729</v>
          </cell>
          <cell r="AG59">
            <v>62.765892333851355</v>
          </cell>
          <cell r="AH59">
            <v>11.584700752836135</v>
          </cell>
          <cell r="AI59">
            <v>5.2107870890524524</v>
          </cell>
          <cell r="AJ59">
            <v>21.335093965903454</v>
          </cell>
          <cell r="AK59">
            <v>-34.248024558181562</v>
          </cell>
          <cell r="AL59">
            <v>10.097169037401635</v>
          </cell>
          <cell r="AM59">
            <v>-31.208280053026147</v>
          </cell>
          <cell r="AN59">
            <v>0.18291445632953796</v>
          </cell>
          <cell r="AO59">
            <v>-7.7910688805855628</v>
          </cell>
          <cell r="AP59">
            <v>-58.630373851324023</v>
          </cell>
          <cell r="AQ59">
            <v>-41.801374237452372</v>
          </cell>
          <cell r="AR59">
            <v>-37.985469993635888</v>
          </cell>
          <cell r="AS59">
            <v>-0.66280597861354806</v>
          </cell>
          <cell r="AT59">
            <v>42.709239530727572</v>
          </cell>
          <cell r="AU59">
            <v>38.461776400519661</v>
          </cell>
          <cell r="AV59">
            <v>-50.532422706910488</v>
          </cell>
          <cell r="AW59">
            <v>-67.61545139381424</v>
          </cell>
          <cell r="AX59">
            <v>-55.355497629266772</v>
          </cell>
          <cell r="AY59">
            <v>-90.27798970324784</v>
          </cell>
          <cell r="AZ59">
            <v>-100.65446680617389</v>
          </cell>
          <cell r="BA59">
            <v>-18.825366916511719</v>
          </cell>
          <cell r="BB59">
            <v>1.0330033461533148</v>
          </cell>
          <cell r="BC59">
            <v>-40.264791334698117</v>
          </cell>
          <cell r="BD59">
            <v>7.1192550315409893</v>
          </cell>
          <cell r="BE59">
            <v>-55.122618648584805</v>
          </cell>
          <cell r="BF59">
            <v>-29.953436271387488</v>
          </cell>
          <cell r="BG59">
            <v>-41.624454196169893</v>
          </cell>
          <cell r="BH59">
            <v>-89.49136013499448</v>
          </cell>
          <cell r="BI59">
            <v>-45.670165550477961</v>
          </cell>
          <cell r="BJ59">
            <v>-98.243454239730966</v>
          </cell>
          <cell r="BK59">
            <v>-89.455849562285124</v>
          </cell>
          <cell r="BL59">
            <v>-152.12716259973786</v>
          </cell>
          <cell r="BM59">
            <v>-155.67847640386503</v>
          </cell>
          <cell r="BN59">
            <v>-116.08517802729395</v>
          </cell>
          <cell r="BO59">
            <v>-110.60883078892034</v>
          </cell>
          <cell r="BP59">
            <v>-113.96496065253606</v>
          </cell>
          <cell r="BQ59">
            <v>-47.486636372742758</v>
          </cell>
          <cell r="BR59">
            <v>-67.792189996706981</v>
          </cell>
          <cell r="BS59">
            <v>-48.786797799633284</v>
          </cell>
          <cell r="BT59">
            <v>-34.457955054461237</v>
          </cell>
          <cell r="BU59">
            <v>9.502059266484336</v>
          </cell>
          <cell r="BV59">
            <v>11.69324108250272</v>
          </cell>
          <cell r="BW59">
            <v>-9.2060359537392884</v>
          </cell>
          <cell r="BX59">
            <v>-37.151167096431045</v>
          </cell>
          <cell r="BY59">
            <v>3.430720460315392</v>
          </cell>
          <cell r="BZ59">
            <v>55.773783803247987</v>
          </cell>
          <cell r="CA59">
            <v>69.041500649147167</v>
          </cell>
          <cell r="CB59">
            <v>129.85241139905813</v>
          </cell>
        </row>
        <row r="61">
          <cell r="A61" t="str">
            <v>Change in NIR (in millions of US$, cumulative)</v>
          </cell>
          <cell r="B61">
            <v>-37.167238079999997</v>
          </cell>
          <cell r="N61">
            <v>12.55617552</v>
          </cell>
          <cell r="Z61">
            <v>6.1159515230920416</v>
          </cell>
          <cell r="AL61">
            <v>-87.817218543046366</v>
          </cell>
          <cell r="AX61">
            <v>-75.150839565401427</v>
          </cell>
          <cell r="BJ61">
            <v>-24.005209047292663</v>
          </cell>
          <cell r="BV61">
            <v>-21.027015483182065</v>
          </cell>
        </row>
        <row r="63">
          <cell r="A63" t="str">
            <v>Domestic interest rates (end of period)</v>
          </cell>
        </row>
        <row r="64">
          <cell r="A64" t="str">
            <v xml:space="preserve">   Deposit rate</v>
          </cell>
          <cell r="B64" t="str">
            <v>n.a.</v>
          </cell>
          <cell r="C64">
            <v>13.31</v>
          </cell>
          <cell r="D64">
            <v>13.28</v>
          </cell>
          <cell r="E64">
            <v>13.34</v>
          </cell>
          <cell r="F64">
            <v>12.69</v>
          </cell>
          <cell r="G64">
            <v>12.46</v>
          </cell>
          <cell r="H64">
            <v>12.79</v>
          </cell>
          <cell r="I64">
            <v>12.57</v>
          </cell>
          <cell r="J64">
            <v>12.8</v>
          </cell>
          <cell r="K64">
            <v>12.29</v>
          </cell>
          <cell r="L64">
            <v>12.56</v>
          </cell>
          <cell r="M64">
            <v>12.72</v>
          </cell>
          <cell r="N64">
            <v>12.48</v>
          </cell>
          <cell r="O64">
            <v>12.43</v>
          </cell>
          <cell r="P64">
            <v>12.47</v>
          </cell>
          <cell r="Q64">
            <v>11.96</v>
          </cell>
          <cell r="R64">
            <v>11.75</v>
          </cell>
          <cell r="S64">
            <v>11.84</v>
          </cell>
          <cell r="T64">
            <v>11.72</v>
          </cell>
          <cell r="U64">
            <v>10.85</v>
          </cell>
          <cell r="V64">
            <v>10.69</v>
          </cell>
          <cell r="W64">
            <v>10.66</v>
          </cell>
          <cell r="X64">
            <v>10.82</v>
          </cell>
          <cell r="Y64">
            <v>10.72</v>
          </cell>
          <cell r="Z64">
            <v>10.43</v>
          </cell>
          <cell r="AA64">
            <v>10.27</v>
          </cell>
          <cell r="AB64">
            <v>10.29</v>
          </cell>
          <cell r="AC64">
            <v>9.58</v>
          </cell>
          <cell r="AD64">
            <v>9.42</v>
          </cell>
          <cell r="AE64">
            <v>9.3699999999999992</v>
          </cell>
          <cell r="AF64">
            <v>9.4600000000000009</v>
          </cell>
          <cell r="AG64">
            <v>9.5399999999999991</v>
          </cell>
          <cell r="AH64">
            <v>9.57</v>
          </cell>
          <cell r="AI64">
            <v>9.6199999999999992</v>
          </cell>
          <cell r="AJ64">
            <v>9.59</v>
          </cell>
          <cell r="AK64">
            <v>9.4</v>
          </cell>
          <cell r="AL64">
            <v>9.23</v>
          </cell>
          <cell r="AM64">
            <v>9.2899999999999991</v>
          </cell>
          <cell r="AN64">
            <v>9.27</v>
          </cell>
          <cell r="AO64">
            <v>9.27</v>
          </cell>
          <cell r="AP64">
            <v>9.09</v>
          </cell>
          <cell r="AQ64">
            <v>9.39</v>
          </cell>
          <cell r="AR64">
            <v>9.18</v>
          </cell>
          <cell r="AS64">
            <v>9.06</v>
          </cell>
          <cell r="AT64">
            <v>8.81</v>
          </cell>
          <cell r="AU64">
            <v>8.17</v>
          </cell>
          <cell r="AV64">
            <v>9.41</v>
          </cell>
          <cell r="AW64">
            <v>9.85</v>
          </cell>
          <cell r="AX64">
            <v>9.3800000000000008</v>
          </cell>
          <cell r="AY64">
            <v>9.67</v>
          </cell>
          <cell r="AZ64">
            <v>9.65</v>
          </cell>
          <cell r="BA64">
            <v>10.24</v>
          </cell>
          <cell r="BB64">
            <v>10.33</v>
          </cell>
          <cell r="BC64">
            <v>10.48</v>
          </cell>
          <cell r="BD64">
            <v>10.75</v>
          </cell>
          <cell r="BE64">
            <v>10.84</v>
          </cell>
          <cell r="BF64">
            <v>10.73</v>
          </cell>
          <cell r="BG64">
            <v>11.77</v>
          </cell>
          <cell r="BH64">
            <v>11.69</v>
          </cell>
          <cell r="BI64">
            <v>11.98</v>
          </cell>
          <cell r="BJ64">
            <v>11.99</v>
          </cell>
          <cell r="BK64">
            <v>12.21</v>
          </cell>
          <cell r="BL64">
            <v>12.35</v>
          </cell>
          <cell r="BM64">
            <v>12.28</v>
          </cell>
          <cell r="BN64">
            <v>12.17</v>
          </cell>
          <cell r="BO64">
            <v>12.49</v>
          </cell>
          <cell r="BP64">
            <v>12.77</v>
          </cell>
          <cell r="BQ64">
            <v>12.74</v>
          </cell>
          <cell r="BR64">
            <v>12.51</v>
          </cell>
          <cell r="BS64">
            <v>12.74</v>
          </cell>
          <cell r="BT64">
            <v>12.69</v>
          </cell>
          <cell r="BU64">
            <v>12.86</v>
          </cell>
          <cell r="BV64">
            <v>12.91</v>
          </cell>
          <cell r="BW64">
            <v>13.24</v>
          </cell>
          <cell r="BX64">
            <v>13.23</v>
          </cell>
          <cell r="BY64">
            <v>12.93</v>
          </cell>
          <cell r="BZ64">
            <v>12.69</v>
          </cell>
          <cell r="CA64">
            <v>13.02</v>
          </cell>
          <cell r="CB64">
            <v>13.15</v>
          </cell>
        </row>
        <row r="65">
          <cell r="A65" t="str">
            <v xml:space="preserve">   Lending rate</v>
          </cell>
          <cell r="B65" t="str">
            <v>n.a.</v>
          </cell>
          <cell r="C65">
            <v>24.54</v>
          </cell>
          <cell r="D65">
            <v>24.84</v>
          </cell>
          <cell r="E65">
            <v>23.35</v>
          </cell>
          <cell r="F65">
            <v>24.21</v>
          </cell>
          <cell r="G65">
            <v>24.08</v>
          </cell>
          <cell r="H65">
            <v>24.12</v>
          </cell>
          <cell r="I65">
            <v>23.7</v>
          </cell>
          <cell r="J65">
            <v>23.7</v>
          </cell>
          <cell r="K65">
            <v>22.06</v>
          </cell>
          <cell r="L65">
            <v>22.03</v>
          </cell>
          <cell r="M65">
            <v>21.92</v>
          </cell>
          <cell r="N65">
            <v>21.81</v>
          </cell>
          <cell r="O65">
            <v>20.78</v>
          </cell>
          <cell r="P65">
            <v>21.06</v>
          </cell>
          <cell r="Q65">
            <v>20.82</v>
          </cell>
          <cell r="R65">
            <v>19.84</v>
          </cell>
          <cell r="S65">
            <v>20.98</v>
          </cell>
          <cell r="T65">
            <v>21.16</v>
          </cell>
          <cell r="U65">
            <v>19.54</v>
          </cell>
          <cell r="V65">
            <v>20.21</v>
          </cell>
          <cell r="W65">
            <v>20.260000000000002</v>
          </cell>
          <cell r="X65">
            <v>19.170000000000002</v>
          </cell>
          <cell r="Y65">
            <v>20.25</v>
          </cell>
          <cell r="Z65">
            <v>18.48</v>
          </cell>
          <cell r="AA65">
            <v>19.38</v>
          </cell>
          <cell r="AB65">
            <v>19.39</v>
          </cell>
          <cell r="AC65">
            <v>17.93</v>
          </cell>
          <cell r="AD65">
            <v>17.78</v>
          </cell>
          <cell r="AE65">
            <v>17.350000000000001</v>
          </cell>
          <cell r="AF65">
            <v>17.489999999999998</v>
          </cell>
          <cell r="AG65">
            <v>18.39</v>
          </cell>
          <cell r="AH65">
            <v>18.420000000000002</v>
          </cell>
          <cell r="AI65">
            <v>18.46</v>
          </cell>
          <cell r="AJ65">
            <v>18.04</v>
          </cell>
          <cell r="AK65">
            <v>16.95</v>
          </cell>
          <cell r="AL65">
            <v>16.670000000000002</v>
          </cell>
          <cell r="AM65">
            <v>16.829999999999998</v>
          </cell>
          <cell r="AN65">
            <v>16.63</v>
          </cell>
          <cell r="AO65">
            <v>17.510000000000002</v>
          </cell>
          <cell r="AP65">
            <v>17.39</v>
          </cell>
          <cell r="AQ65">
            <v>16.79</v>
          </cell>
          <cell r="AR65">
            <v>17.309999999999999</v>
          </cell>
          <cell r="AS65">
            <v>17.18</v>
          </cell>
          <cell r="AT65">
            <v>17.2</v>
          </cell>
          <cell r="AU65">
            <v>16.48</v>
          </cell>
          <cell r="AV65">
            <v>17.04</v>
          </cell>
          <cell r="AW65">
            <v>16.989999999999998</v>
          </cell>
          <cell r="AX65">
            <v>17.29</v>
          </cell>
          <cell r="AY65">
            <v>16.87</v>
          </cell>
          <cell r="AZ65">
            <v>17.510000000000002</v>
          </cell>
          <cell r="BA65">
            <v>18.309999999999999</v>
          </cell>
          <cell r="BB65">
            <v>18.170000000000002</v>
          </cell>
          <cell r="BC65">
            <v>18.239999999999998</v>
          </cell>
          <cell r="BD65">
            <v>18.309999999999999</v>
          </cell>
          <cell r="BE65">
            <v>19.149999999999999</v>
          </cell>
          <cell r="BF65">
            <v>19.09</v>
          </cell>
          <cell r="BG65">
            <v>19.02</v>
          </cell>
          <cell r="BH65">
            <v>19.2</v>
          </cell>
          <cell r="BI65">
            <v>19.2</v>
          </cell>
          <cell r="BJ65">
            <v>19.03</v>
          </cell>
          <cell r="BK65">
            <v>18.760000000000002</v>
          </cell>
          <cell r="BL65">
            <v>18.850000000000001</v>
          </cell>
          <cell r="BM65">
            <v>18.79</v>
          </cell>
          <cell r="BN65">
            <v>18.329999999999998</v>
          </cell>
          <cell r="BO65">
            <v>19.57</v>
          </cell>
          <cell r="BP65">
            <v>19.79</v>
          </cell>
          <cell r="BQ65">
            <v>19.809999999999999</v>
          </cell>
          <cell r="BR65">
            <v>20.05</v>
          </cell>
          <cell r="BS65">
            <v>19.829999999999998</v>
          </cell>
          <cell r="BT65">
            <v>19.829999999999998</v>
          </cell>
          <cell r="BU65">
            <v>16.39</v>
          </cell>
          <cell r="BV65">
            <v>19.920000000000002</v>
          </cell>
          <cell r="BW65">
            <v>20.239999999999998</v>
          </cell>
          <cell r="BX65">
            <v>20.329999999999998</v>
          </cell>
          <cell r="BY65">
            <v>20.36</v>
          </cell>
          <cell r="BZ65">
            <v>20.93</v>
          </cell>
          <cell r="CA65">
            <v>21.01</v>
          </cell>
          <cell r="CB65">
            <v>20.14</v>
          </cell>
        </row>
        <row r="66">
          <cell r="A66" t="str">
            <v xml:space="preserve">   Bank rate</v>
          </cell>
          <cell r="B66" t="str">
            <v>n.a.</v>
          </cell>
          <cell r="C66" t="str">
            <v>n.a.</v>
          </cell>
          <cell r="D66" t="str">
            <v>n.a.</v>
          </cell>
          <cell r="E66" t="str">
            <v>n.a.</v>
          </cell>
          <cell r="F66" t="str">
            <v>n.a.</v>
          </cell>
          <cell r="G66" t="str">
            <v>n.a.</v>
          </cell>
          <cell r="H66" t="str">
            <v>n.a.</v>
          </cell>
          <cell r="I66" t="str">
            <v>n.a.</v>
          </cell>
          <cell r="J66" t="str">
            <v>n.a.</v>
          </cell>
          <cell r="K66">
            <v>20.5</v>
          </cell>
          <cell r="L66">
            <v>20.5</v>
          </cell>
          <cell r="M66">
            <v>20.5</v>
          </cell>
          <cell r="N66">
            <v>20.5</v>
          </cell>
          <cell r="O66">
            <v>20.5</v>
          </cell>
          <cell r="P66">
            <v>19.5</v>
          </cell>
          <cell r="Q66">
            <v>18.5</v>
          </cell>
          <cell r="R66">
            <v>18.5</v>
          </cell>
          <cell r="S66">
            <v>18.5</v>
          </cell>
          <cell r="T66">
            <v>17.5</v>
          </cell>
          <cell r="U66">
            <v>17.5</v>
          </cell>
          <cell r="V66">
            <v>17.5</v>
          </cell>
          <cell r="W66">
            <v>17.5</v>
          </cell>
          <cell r="X66">
            <v>17.5</v>
          </cell>
          <cell r="Y66">
            <v>16.5</v>
          </cell>
          <cell r="Z66">
            <v>16.5</v>
          </cell>
          <cell r="AA66">
            <v>16.5</v>
          </cell>
          <cell r="AB66">
            <v>15.5</v>
          </cell>
          <cell r="AC66">
            <v>15.5</v>
          </cell>
          <cell r="AD66">
            <v>15.5</v>
          </cell>
          <cell r="AE66">
            <v>15.5</v>
          </cell>
          <cell r="AF66">
            <v>15.5</v>
          </cell>
          <cell r="AG66">
            <v>15.5</v>
          </cell>
          <cell r="AH66">
            <v>15.5</v>
          </cell>
          <cell r="AI66">
            <v>15.5</v>
          </cell>
          <cell r="AJ66">
            <v>15.5</v>
          </cell>
          <cell r="AK66">
            <v>14.5</v>
          </cell>
          <cell r="AL66">
            <v>14.5</v>
          </cell>
          <cell r="AM66">
            <v>14.5</v>
          </cell>
          <cell r="AN66">
            <v>14.5</v>
          </cell>
          <cell r="AO66">
            <v>14.5</v>
          </cell>
          <cell r="AP66">
            <v>14.5</v>
          </cell>
          <cell r="AQ66">
            <v>14.5</v>
          </cell>
          <cell r="AR66">
            <v>14.5</v>
          </cell>
          <cell r="AS66">
            <v>14.5</v>
          </cell>
          <cell r="AT66">
            <v>14.5</v>
          </cell>
          <cell r="AU66">
            <v>15.5</v>
          </cell>
          <cell r="AV66">
            <v>15.5</v>
          </cell>
          <cell r="AW66">
            <v>15.5</v>
          </cell>
          <cell r="AX66">
            <v>15.5</v>
          </cell>
          <cell r="AY66">
            <v>15.5</v>
          </cell>
          <cell r="AZ66">
            <v>16.5</v>
          </cell>
          <cell r="BA66">
            <v>16.5</v>
          </cell>
          <cell r="BB66">
            <v>16.5</v>
          </cell>
          <cell r="BC66">
            <v>16.5</v>
          </cell>
          <cell r="BD66">
            <v>16.5</v>
          </cell>
          <cell r="BE66">
            <v>17.5</v>
          </cell>
          <cell r="BF66">
            <v>17.5</v>
          </cell>
          <cell r="BG66">
            <v>17.5</v>
          </cell>
          <cell r="BH66">
            <v>17.5</v>
          </cell>
          <cell r="BI66">
            <v>17.5</v>
          </cell>
          <cell r="BJ66">
            <v>17.5</v>
          </cell>
          <cell r="BK66">
            <v>17.5</v>
          </cell>
          <cell r="BL66">
            <v>17.5</v>
          </cell>
          <cell r="BM66">
            <v>17.5</v>
          </cell>
          <cell r="BN66">
            <v>17.5</v>
          </cell>
          <cell r="BO66">
            <v>17.5</v>
          </cell>
          <cell r="BP66">
            <v>17.5</v>
          </cell>
          <cell r="BQ66">
            <v>17.5</v>
          </cell>
          <cell r="BR66">
            <v>17.5</v>
          </cell>
          <cell r="BS66">
            <v>17.5</v>
          </cell>
          <cell r="BT66">
            <v>17.5</v>
          </cell>
          <cell r="BU66">
            <v>17.75</v>
          </cell>
          <cell r="BV66">
            <v>17.75</v>
          </cell>
          <cell r="BW66">
            <v>17.75</v>
          </cell>
          <cell r="BX66">
            <v>17.75</v>
          </cell>
          <cell r="BY66">
            <v>17.75</v>
          </cell>
          <cell r="BZ66">
            <v>17.75</v>
          </cell>
          <cell r="CA66">
            <v>17.75</v>
          </cell>
          <cell r="CB66">
            <v>17.75</v>
          </cell>
        </row>
        <row r="69">
          <cell r="A69" t="str">
            <v xml:space="preserve">   Sources: Bank of Namibia and IMF staff estimates.</v>
          </cell>
        </row>
        <row r="71">
          <cell r="A71" t="str">
            <v>HIDE THIS! ITEMS USED FOR CALCULATIONS ABOVE:</v>
          </cell>
        </row>
        <row r="72">
          <cell r="A72" t="str">
            <v>HIDE THIS! GDP in millions of N$</v>
          </cell>
          <cell r="N72">
            <v>7880.2754912861183</v>
          </cell>
          <cell r="Z72">
            <v>8594.3079261610073</v>
          </cell>
          <cell r="AL72">
            <v>9445</v>
          </cell>
          <cell r="AX72">
            <v>11549</v>
          </cell>
          <cell r="BJ72">
            <v>12728.25</v>
          </cell>
          <cell r="BV72">
            <v>15034.59</v>
          </cell>
        </row>
        <row r="73">
          <cell r="A73" t="str">
            <v>HIDE THIS! 5-month quarterly average broad money</v>
          </cell>
          <cell r="N73">
            <v>1623.557</v>
          </cell>
          <cell r="O73">
            <v>1637.14</v>
          </cell>
          <cell r="P73">
            <v>1626.9442000000001</v>
          </cell>
          <cell r="Q73">
            <v>1678.4376</v>
          </cell>
          <cell r="R73">
            <v>1719.2714000000001</v>
          </cell>
          <cell r="S73">
            <v>1697.7182</v>
          </cell>
          <cell r="T73">
            <v>1785.6955999999998</v>
          </cell>
          <cell r="U73">
            <v>1786.0883999999999</v>
          </cell>
          <cell r="V73">
            <v>1810.2581999999998</v>
          </cell>
          <cell r="W73">
            <v>1903.0193999999999</v>
          </cell>
          <cell r="X73">
            <v>1900.0351999999998</v>
          </cell>
          <cell r="Y73">
            <v>1953.191</v>
          </cell>
          <cell r="Z73">
            <v>2039.9704000000002</v>
          </cell>
          <cell r="AA73">
            <v>2011.3791999999999</v>
          </cell>
          <cell r="AB73">
            <v>2083.4872000000005</v>
          </cell>
          <cell r="AC73">
            <v>2132.0956000000001</v>
          </cell>
          <cell r="AD73">
            <v>2137.5864000000001</v>
          </cell>
          <cell r="AE73">
            <v>2209.3285999999998</v>
          </cell>
          <cell r="AF73">
            <v>2309.0550000000003</v>
          </cell>
          <cell r="AG73">
            <v>2281.6906000000004</v>
          </cell>
          <cell r="AH73">
            <v>2335.3488000000002</v>
          </cell>
          <cell r="AI73">
            <v>2444.6325999999999</v>
          </cell>
          <cell r="AJ73">
            <v>2466.3670000000002</v>
          </cell>
          <cell r="AK73">
            <v>2479.1896000000002</v>
          </cell>
          <cell r="AL73">
            <v>2615.2444</v>
          </cell>
          <cell r="AM73">
            <v>2611.7701999999999</v>
          </cell>
          <cell r="AN73">
            <v>2643.8896</v>
          </cell>
          <cell r="AO73">
            <v>2782.9924000000001</v>
          </cell>
          <cell r="AP73">
            <v>2771.2311999999997</v>
          </cell>
          <cell r="AQ73">
            <v>2819.7634000000007</v>
          </cell>
          <cell r="AR73">
            <v>2961.8149999999996</v>
          </cell>
          <cell r="AS73">
            <v>2990.0093999999999</v>
          </cell>
          <cell r="AT73">
            <v>3079.9012000000002</v>
          </cell>
          <cell r="AU73">
            <v>3216.5364</v>
          </cell>
          <cell r="AV73">
            <v>3210.8435999999997</v>
          </cell>
          <cell r="AW73">
            <v>3309.85</v>
          </cell>
          <cell r="AX73">
            <v>3431.7572</v>
          </cell>
          <cell r="AY73">
            <v>3394.0204000000003</v>
          </cell>
          <cell r="AZ73">
            <v>3490.6512000000002</v>
          </cell>
          <cell r="BA73">
            <v>3643.8559999999998</v>
          </cell>
          <cell r="BB73">
            <v>3641.6087999999995</v>
          </cell>
          <cell r="BC73">
            <v>3673.2323999999999</v>
          </cell>
          <cell r="BD73">
            <v>3841.0228000000002</v>
          </cell>
          <cell r="BE73">
            <v>3831.5595999999996</v>
          </cell>
          <cell r="BF73">
            <v>3892.1298000000002</v>
          </cell>
          <cell r="BG73">
            <v>4069.3841999999995</v>
          </cell>
          <cell r="BH73">
            <v>3995.6915999999997</v>
          </cell>
          <cell r="BI73">
            <v>4082.5140000000001</v>
          </cell>
          <cell r="BJ73">
            <v>4222.0807999999997</v>
          </cell>
          <cell r="BK73">
            <v>4196.0036</v>
          </cell>
          <cell r="BL73">
            <v>4297.2964000000002</v>
          </cell>
          <cell r="BM73">
            <v>4409.6838000000007</v>
          </cell>
          <cell r="BN73">
            <v>4406.4733999999999</v>
          </cell>
          <cell r="BO73">
            <v>4541.5866000000005</v>
          </cell>
          <cell r="BP73">
            <v>4586.1156000000001</v>
          </cell>
          <cell r="BQ73">
            <v>4601.723</v>
          </cell>
          <cell r="BR73">
            <v>4777.0992000000006</v>
          </cell>
          <cell r="BS73">
            <v>4844.9830000000002</v>
          </cell>
          <cell r="BT73">
            <v>4920.8937999999998</v>
          </cell>
          <cell r="BU73">
            <v>5096.1329999999998</v>
          </cell>
          <cell r="BV73">
            <v>5166.5396000000001</v>
          </cell>
          <cell r="BW73">
            <v>5262.6394</v>
          </cell>
          <cell r="BX73">
            <v>5318.0691999999999</v>
          </cell>
          <cell r="BY73">
            <v>5439.5758000000005</v>
          </cell>
          <cell r="BZ73">
            <v>5556.1990000000005</v>
          </cell>
          <cell r="CA73">
            <v>5641.3267999999998</v>
          </cell>
          <cell r="CB73">
            <v>5820.2067999999999</v>
          </cell>
        </row>
      </sheetData>
      <sheetData sheetId="7" refreshError="1">
        <row r="16">
          <cell r="N16">
            <v>0.34140399999999999</v>
          </cell>
          <cell r="O16">
            <v>0.68500647424805805</v>
          </cell>
          <cell r="P16">
            <v>0.11432595750000001</v>
          </cell>
          <cell r="Q16">
            <v>-0.11130466659799999</v>
          </cell>
          <cell r="R16">
            <v>-0.18301664712037816</v>
          </cell>
          <cell r="S16">
            <v>-0.3157811402187759</v>
          </cell>
          <cell r="T16">
            <v>0.12107836470140397</v>
          </cell>
          <cell r="U16">
            <v>0.9101126672882569</v>
          </cell>
          <cell r="V16">
            <v>1.3786695034234802</v>
          </cell>
          <cell r="W16">
            <v>2.2976723986726797</v>
          </cell>
          <cell r="X16">
            <v>2.7399597337524089</v>
          </cell>
          <cell r="Y16">
            <v>2.5515302092942682</v>
          </cell>
          <cell r="Z16">
            <v>1.7696257108941822</v>
          </cell>
          <cell r="AA16">
            <v>0.5361188234958344</v>
          </cell>
        </row>
        <row r="17">
          <cell r="N17">
            <v>1.136015</v>
          </cell>
          <cell r="O17">
            <v>1.2400215257519422</v>
          </cell>
          <cell r="P17">
            <v>2.2631810424999999</v>
          </cell>
          <cell r="Q17">
            <v>3.1000626665979998</v>
          </cell>
          <cell r="R17">
            <v>3.9468046471203784</v>
          </cell>
          <cell r="S17">
            <v>4.9894901402187761</v>
          </cell>
          <cell r="T17">
            <v>5.9082786352985961</v>
          </cell>
          <cell r="U17">
            <v>5.5238023327117425</v>
          </cell>
          <cell r="V17">
            <v>5.7818304965765188</v>
          </cell>
          <cell r="W17">
            <v>6.1785636013273209</v>
          </cell>
          <cell r="X17">
            <v>6.8346912662475914</v>
          </cell>
          <cell r="Y17">
            <v>7.4521497907057306</v>
          </cell>
          <cell r="Z17">
            <v>8.9284522891058167</v>
          </cell>
          <cell r="AA17">
            <v>12.377218176504165</v>
          </cell>
        </row>
        <row r="18">
          <cell r="N18">
            <v>-0.192745</v>
          </cell>
          <cell r="O18">
            <v>-0.31492200000000004</v>
          </cell>
          <cell r="P18">
            <v>0.428512</v>
          </cell>
          <cell r="Q18">
            <v>0.56381700000000001</v>
          </cell>
          <cell r="R18">
            <v>0.58451900000000001</v>
          </cell>
          <cell r="S18">
            <v>0.68562699999999999</v>
          </cell>
          <cell r="T18">
            <v>1.0774190000000001</v>
          </cell>
          <cell r="U18">
            <v>6.7782999999999996E-2</v>
          </cell>
          <cell r="V18">
            <v>0.112305</v>
          </cell>
          <cell r="W18">
            <v>0.45896800000000004</v>
          </cell>
          <cell r="X18">
            <v>0.27532999999999996</v>
          </cell>
          <cell r="Y18">
            <v>0.285053</v>
          </cell>
          <cell r="Z18">
            <v>-0.24210900000000002</v>
          </cell>
          <cell r="AA18">
            <v>0.773953</v>
          </cell>
        </row>
        <row r="19">
          <cell r="N19">
            <v>1.4263800000000002</v>
          </cell>
          <cell r="O19">
            <v>1.6723790000000001</v>
          </cell>
          <cell r="P19">
            <v>2.1577899999999999</v>
          </cell>
          <cell r="Q19">
            <v>2.773107</v>
          </cell>
          <cell r="R19">
            <v>3.6975409999999997</v>
          </cell>
          <cell r="S19">
            <v>4.909332</v>
          </cell>
          <cell r="T19">
            <v>5.7717219999999996</v>
          </cell>
          <cell r="U19">
            <v>6.7440980000000001</v>
          </cell>
          <cell r="V19">
            <v>7.305905000000001</v>
          </cell>
          <cell r="W19">
            <v>7.5985529999999999</v>
          </cell>
          <cell r="X19">
            <v>8.992837999999999</v>
          </cell>
          <cell r="Y19">
            <v>10.290514</v>
          </cell>
          <cell r="Z19">
            <v>12.327620000000001</v>
          </cell>
          <cell r="AA19">
            <v>15.566199000000001</v>
          </cell>
        </row>
        <row r="20">
          <cell r="N20">
            <v>-9.7620000000000123E-2</v>
          </cell>
          <cell r="O20">
            <v>-0.11743547424805797</v>
          </cell>
          <cell r="P20">
            <v>-0.32312095750000025</v>
          </cell>
          <cell r="Q20">
            <v>-0.23686133340200013</v>
          </cell>
          <cell r="R20">
            <v>-0.33525535287962205</v>
          </cell>
          <cell r="S20">
            <v>-0.60546885978122378</v>
          </cell>
          <cell r="T20">
            <v>-0.94086236470140372</v>
          </cell>
          <cell r="U20">
            <v>-1.2880786672882578</v>
          </cell>
          <cell r="V20">
            <v>-1.6363795034234809</v>
          </cell>
          <cell r="W20">
            <v>-1.8789573986726791</v>
          </cell>
          <cell r="X20">
            <v>-2.4334767337524079</v>
          </cell>
          <cell r="Y20">
            <v>-3.123417209294268</v>
          </cell>
          <cell r="Z20">
            <v>-3.1570587108941837</v>
          </cell>
          <cell r="AA20">
            <v>-3.9629338234958342</v>
          </cell>
        </row>
        <row r="21">
          <cell r="N21">
            <v>1.477419</v>
          </cell>
          <cell r="O21">
            <v>1.925028</v>
          </cell>
          <cell r="P21">
            <v>2.377507</v>
          </cell>
          <cell r="Q21">
            <v>2.9887579999999998</v>
          </cell>
          <cell r="R21">
            <v>3.7637879999999999</v>
          </cell>
          <cell r="S21">
            <v>4.6737089999999997</v>
          </cell>
          <cell r="T21">
            <v>6.0293570000000001</v>
          </cell>
          <cell r="U21">
            <v>6.4339149999999998</v>
          </cell>
          <cell r="V21">
            <v>7.1604999999999999</v>
          </cell>
          <cell r="W21">
            <v>8.4762360000000001</v>
          </cell>
          <cell r="X21">
            <v>9.5746509999999994</v>
          </cell>
          <cell r="Y21">
            <v>10.003680000000001</v>
          </cell>
          <cell r="Z21">
            <v>10.698077999999999</v>
          </cell>
          <cell r="AA21">
            <v>12.913337</v>
          </cell>
          <cell r="AB21">
            <v>15.356758530434785</v>
          </cell>
        </row>
        <row r="24">
          <cell r="O24">
            <v>16.36</v>
          </cell>
          <cell r="P24">
            <v>12.46</v>
          </cell>
          <cell r="Q24">
            <v>11.26</v>
          </cell>
          <cell r="R24">
            <v>12.4</v>
          </cell>
          <cell r="S24">
            <v>14.1</v>
          </cell>
          <cell r="T24">
            <v>16.52</v>
          </cell>
          <cell r="U24">
            <v>15.31</v>
          </cell>
          <cell r="V24">
            <v>18.32</v>
          </cell>
          <cell r="W24">
            <v>11.6</v>
          </cell>
          <cell r="X24">
            <v>9.6199999999999992</v>
          </cell>
          <cell r="Y24">
            <v>9.1300000000000008</v>
          </cell>
          <cell r="Z24">
            <v>11.93</v>
          </cell>
          <cell r="AA24">
            <v>7.35</v>
          </cell>
        </row>
        <row r="25">
          <cell r="O25">
            <v>16</v>
          </cell>
          <cell r="P25">
            <v>12.25</v>
          </cell>
          <cell r="Q25">
            <v>9.59</v>
          </cell>
          <cell r="R25">
            <v>11.56</v>
          </cell>
          <cell r="S25">
            <v>14.84</v>
          </cell>
          <cell r="T25">
            <v>16.079999999999998</v>
          </cell>
          <cell r="U25">
            <v>14.72</v>
          </cell>
          <cell r="V25">
            <v>18.12</v>
          </cell>
          <cell r="W25">
            <v>10.43</v>
          </cell>
          <cell r="X25">
            <v>9.24</v>
          </cell>
          <cell r="Y25">
            <v>12.13</v>
          </cell>
          <cell r="Z25">
            <v>11.01</v>
          </cell>
          <cell r="AA25">
            <v>7.5</v>
          </cell>
        </row>
        <row r="26">
          <cell r="O26">
            <v>12.48</v>
          </cell>
          <cell r="P26">
            <v>10.43</v>
          </cell>
          <cell r="Q26">
            <v>9.23</v>
          </cell>
          <cell r="R26">
            <v>9.3800000000000008</v>
          </cell>
          <cell r="S26">
            <v>11.99</v>
          </cell>
          <cell r="T26">
            <v>12.91</v>
          </cell>
          <cell r="U26">
            <v>12</v>
          </cell>
          <cell r="V26">
            <v>13.76</v>
          </cell>
          <cell r="W26">
            <v>8.6</v>
          </cell>
          <cell r="X26">
            <v>7.63</v>
          </cell>
          <cell r="Y26">
            <v>6.48</v>
          </cell>
          <cell r="Z26">
            <v>8.9600000000000009</v>
          </cell>
          <cell r="AA26">
            <v>6.88</v>
          </cell>
        </row>
      </sheetData>
      <sheetData sheetId="8"/>
      <sheetData sheetId="9"/>
      <sheetData sheetId="10"/>
      <sheetData sheetId="11"/>
      <sheetData sheetId="12"/>
      <sheetData sheetId="13"/>
    </sheetDataSet>
  </externalBook>
</externalLink>
</file>

<file path=xl/externalLinks/externalLink10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Old Table"/>
    </sheetNames>
    <sheetDataSet>
      <sheetData sheetId="0" refreshError="1">
        <row r="3">
          <cell r="G3" t="str">
            <v xml:space="preserve">             Mali:  </v>
          </cell>
          <cell r="I3" t="str">
            <v>Debt Indicators, 1995-2014</v>
          </cell>
        </row>
        <row r="4">
          <cell r="H4" t="str">
            <v xml:space="preserve">      (In percent unless otherwise indicated)</v>
          </cell>
        </row>
        <row r="5">
          <cell r="A5" t="str">
            <v>-</v>
          </cell>
          <cell r="B5" t="str">
            <v>-</v>
          </cell>
          <cell r="C5" t="str">
            <v>-</v>
          </cell>
          <cell r="D5" t="str">
            <v>-</v>
          </cell>
          <cell r="E5" t="str">
            <v>-</v>
          </cell>
          <cell r="F5" t="str">
            <v>-</v>
          </cell>
          <cell r="G5" t="str">
            <v>-</v>
          </cell>
          <cell r="H5" t="str">
            <v>-</v>
          </cell>
          <cell r="I5" t="str">
            <v>-</v>
          </cell>
          <cell r="J5" t="str">
            <v>-</v>
          </cell>
          <cell r="K5" t="str">
            <v>-</v>
          </cell>
          <cell r="L5" t="str">
            <v>-</v>
          </cell>
          <cell r="M5" t="str">
            <v>-</v>
          </cell>
          <cell r="N5" t="str">
            <v>-</v>
          </cell>
          <cell r="O5" t="str">
            <v>-</v>
          </cell>
          <cell r="P5" t="str">
            <v>-</v>
          </cell>
          <cell r="Q5" t="str">
            <v>-</v>
          </cell>
          <cell r="R5" t="str">
            <v>-</v>
          </cell>
          <cell r="S5" t="str">
            <v>-</v>
          </cell>
          <cell r="T5" t="str">
            <v>-</v>
          </cell>
          <cell r="U5" t="str">
            <v>-</v>
          </cell>
          <cell r="V5" t="str">
            <v>-</v>
          </cell>
          <cell r="W5" t="str">
            <v>-</v>
          </cell>
          <cell r="X5" t="str">
            <v>-</v>
          </cell>
          <cell r="Y5" t="str">
            <v>-</v>
          </cell>
          <cell r="Z5" t="str">
            <v>-</v>
          </cell>
          <cell r="AA5" t="str">
            <v>-</v>
          </cell>
          <cell r="AB5" t="str">
            <v>-</v>
          </cell>
        </row>
        <row r="6">
          <cell r="AA6" t="str">
            <v xml:space="preserve">      A  v  e  r  a  g  e</v>
          </cell>
        </row>
        <row r="7">
          <cell r="D7" t="str">
            <v xml:space="preserve"> </v>
          </cell>
          <cell r="AA7" t="str">
            <v>1995-</v>
          </cell>
          <cell r="AB7" t="str">
            <v>2005-</v>
          </cell>
        </row>
        <row r="8">
          <cell r="D8" t="str">
            <v xml:space="preserve"> </v>
          </cell>
          <cell r="G8">
            <v>1995</v>
          </cell>
          <cell r="H8">
            <v>1996</v>
          </cell>
          <cell r="I8">
            <v>1997</v>
          </cell>
          <cell r="J8">
            <v>1998</v>
          </cell>
          <cell r="K8">
            <v>1999</v>
          </cell>
          <cell r="L8">
            <v>2000</v>
          </cell>
          <cell r="M8">
            <v>2001</v>
          </cell>
          <cell r="N8">
            <v>2002</v>
          </cell>
          <cell r="O8">
            <v>2003</v>
          </cell>
          <cell r="P8">
            <v>2004</v>
          </cell>
          <cell r="Q8">
            <v>2005</v>
          </cell>
          <cell r="R8">
            <v>2006</v>
          </cell>
          <cell r="S8">
            <v>2007</v>
          </cell>
          <cell r="T8">
            <v>2008</v>
          </cell>
          <cell r="U8">
            <v>2009</v>
          </cell>
          <cell r="V8">
            <v>2010</v>
          </cell>
          <cell r="W8">
            <v>2011</v>
          </cell>
          <cell r="X8">
            <v>2012</v>
          </cell>
          <cell r="Y8">
            <v>2013</v>
          </cell>
          <cell r="Z8">
            <v>2014</v>
          </cell>
          <cell r="AA8">
            <v>2004</v>
          </cell>
          <cell r="AB8">
            <v>2014</v>
          </cell>
        </row>
        <row r="9">
          <cell r="A9" t="str">
            <v>-</v>
          </cell>
          <cell r="B9" t="str">
            <v>-</v>
          </cell>
          <cell r="C9" t="str">
            <v>-</v>
          </cell>
          <cell r="D9" t="str">
            <v>-</v>
          </cell>
          <cell r="E9" t="str">
            <v>-</v>
          </cell>
          <cell r="F9" t="str">
            <v>-</v>
          </cell>
          <cell r="G9" t="str">
            <v>-</v>
          </cell>
          <cell r="H9" t="str">
            <v>-</v>
          </cell>
          <cell r="I9" t="str">
            <v>-</v>
          </cell>
          <cell r="J9" t="str">
            <v>-</v>
          </cell>
          <cell r="K9" t="str">
            <v>-</v>
          </cell>
          <cell r="L9" t="str">
            <v>-</v>
          </cell>
          <cell r="M9" t="str">
            <v>-</v>
          </cell>
          <cell r="N9" t="str">
            <v>-</v>
          </cell>
          <cell r="O9" t="str">
            <v>-</v>
          </cell>
          <cell r="P9" t="str">
            <v>-</v>
          </cell>
          <cell r="Q9" t="str">
            <v>-</v>
          </cell>
          <cell r="R9" t="str">
            <v>-</v>
          </cell>
          <cell r="S9" t="str">
            <v>-</v>
          </cell>
          <cell r="T9" t="str">
            <v>-</v>
          </cell>
          <cell r="U9" t="str">
            <v>-</v>
          </cell>
          <cell r="V9" t="str">
            <v>-</v>
          </cell>
          <cell r="W9" t="str">
            <v>-</v>
          </cell>
          <cell r="X9" t="str">
            <v>-</v>
          </cell>
          <cell r="Y9" t="str">
            <v>-</v>
          </cell>
          <cell r="Z9" t="str">
            <v>-</v>
          </cell>
          <cell r="AA9" t="str">
            <v>-</v>
          </cell>
          <cell r="AB9" t="str">
            <v>-</v>
          </cell>
        </row>
        <row r="10">
          <cell r="B10" t="str">
            <v>Debt and debt service indicators 1/</v>
          </cell>
        </row>
        <row r="11">
          <cell r="C11" t="str">
            <v>Debt-service ratio 2/</v>
          </cell>
          <cell r="G11">
            <v>14.417960088691796</v>
          </cell>
          <cell r="H11">
            <v>14.423908624282157</v>
          </cell>
          <cell r="I11">
            <v>15.386479591836734</v>
          </cell>
          <cell r="J11">
            <v>15.101641232363951</v>
          </cell>
          <cell r="K11">
            <v>14.770557029177718</v>
          </cell>
          <cell r="L11">
            <v>14.467793289248101</v>
          </cell>
          <cell r="M11">
            <v>15.240544280442805</v>
          </cell>
          <cell r="N11">
            <v>15.587442971974799</v>
          </cell>
          <cell r="O11">
            <v>15.049703415831459</v>
          </cell>
          <cell r="P11">
            <v>14.651771956856702</v>
          </cell>
          <cell r="Q11">
            <v>13.583968081247733</v>
          </cell>
          <cell r="R11">
            <v>12.580606475929416</v>
          </cell>
          <cell r="S11">
            <v>11.896456883999353</v>
          </cell>
          <cell r="T11">
            <v>11.060781918142945</v>
          </cell>
          <cell r="U11">
            <v>10.580328814537063</v>
          </cell>
          <cell r="V11">
            <v>10.790061266167461</v>
          </cell>
          <cell r="W11">
            <v>11.122186495176848</v>
          </cell>
          <cell r="X11">
            <v>11.055386857767521</v>
          </cell>
          <cell r="Y11">
            <v>11.057676871918359</v>
          </cell>
          <cell r="Z11">
            <v>12.287337662337663</v>
          </cell>
          <cell r="AA11">
            <v>14.909780248070621</v>
          </cell>
          <cell r="AB11">
            <v>11.601479132722435</v>
          </cell>
        </row>
        <row r="12">
          <cell r="D12" t="str">
            <v xml:space="preserve">before restructuring (scheduled) </v>
          </cell>
          <cell r="G12">
            <v>30.963414634146343</v>
          </cell>
          <cell r="H12">
            <v>29.222912537480308</v>
          </cell>
          <cell r="I12">
            <v>20.616071428571427</v>
          </cell>
          <cell r="J12">
            <v>21.033112582781456</v>
          </cell>
          <cell r="K12">
            <v>19.067639257294431</v>
          </cell>
          <cell r="L12">
            <v>17.700710262062209</v>
          </cell>
          <cell r="M12">
            <v>17.915821033210332</v>
          </cell>
          <cell r="N12">
            <v>16.782315880947209</v>
          </cell>
          <cell r="O12">
            <v>15.908774800572715</v>
          </cell>
          <cell r="P12">
            <v>15.133281972265022</v>
          </cell>
          <cell r="Q12">
            <v>14.001088139281828</v>
          </cell>
          <cell r="R12">
            <v>12.906116155559364</v>
          </cell>
          <cell r="S12">
            <v>12.155314674000971</v>
          </cell>
          <cell r="T12">
            <v>11.198228466707391</v>
          </cell>
          <cell r="U12">
            <v>10.580328814537063</v>
          </cell>
          <cell r="V12">
            <v>10.790061266167461</v>
          </cell>
          <cell r="W12">
            <v>11.122186495176848</v>
          </cell>
          <cell r="X12">
            <v>11.055386857767521</v>
          </cell>
          <cell r="Y12">
            <v>11.057676871918359</v>
          </cell>
          <cell r="Z12">
            <v>12.287337662337663</v>
          </cell>
          <cell r="AA12">
            <v>20.434405438933148</v>
          </cell>
          <cell r="AB12">
            <v>11.715372540345445</v>
          </cell>
        </row>
        <row r="13">
          <cell r="C13" t="str">
            <v>Multilateral debt-service ratio 2/</v>
          </cell>
          <cell r="G13">
            <v>8.5920177383592016</v>
          </cell>
          <cell r="H13">
            <v>9.1871601361996245</v>
          </cell>
          <cell r="I13">
            <v>8.9901147959183678</v>
          </cell>
          <cell r="J13">
            <v>9.2067376907572704</v>
          </cell>
          <cell r="K13">
            <v>8.8718832891246677</v>
          </cell>
          <cell r="L13">
            <v>9.0022042615723734</v>
          </cell>
          <cell r="M13">
            <v>10.388145756457565</v>
          </cell>
          <cell r="N13">
            <v>10.893330436671736</v>
          </cell>
          <cell r="O13">
            <v>10.790959296379627</v>
          </cell>
          <cell r="P13">
            <v>10.632318952234206</v>
          </cell>
          <cell r="Q13">
            <v>9.7997823721436337</v>
          </cell>
          <cell r="R13">
            <v>8.8172006167551817</v>
          </cell>
          <cell r="S13">
            <v>8.0396375990939983</v>
          </cell>
          <cell r="T13">
            <v>7.3298717165546732</v>
          </cell>
          <cell r="U13">
            <v>7.0220651860398036</v>
          </cell>
          <cell r="V13">
            <v>7.1541184479237581</v>
          </cell>
          <cell r="W13">
            <v>7.334019292604502</v>
          </cell>
          <cell r="X13">
            <v>7.3145876351269283</v>
          </cell>
          <cell r="Y13">
            <v>7.3861942437793831</v>
          </cell>
          <cell r="Z13">
            <v>7.4667748917748922</v>
          </cell>
          <cell r="AA13">
            <v>9.6554872353674632</v>
          </cell>
          <cell r="AB13">
            <v>7.7664252001796736</v>
          </cell>
        </row>
        <row r="14">
          <cell r="C14" t="str">
            <v>Public sector debt-service (scheduled)</v>
          </cell>
          <cell r="AA14" t="str">
            <v xml:space="preserve"> </v>
          </cell>
          <cell r="AB14" t="str">
            <v xml:space="preserve"> </v>
          </cell>
        </row>
        <row r="15">
          <cell r="D15" t="str">
            <v>as percent of revenues (excl.grants)</v>
          </cell>
          <cell r="G15">
            <v>31.066740823136819</v>
          </cell>
          <cell r="H15">
            <v>32.792657542058741</v>
          </cell>
          <cell r="I15">
            <v>23.492732558139537</v>
          </cell>
          <cell r="J15">
            <v>24.455306327418814</v>
          </cell>
          <cell r="K15">
            <v>22.415029622700342</v>
          </cell>
          <cell r="L15">
            <v>20.893899971089912</v>
          </cell>
          <cell r="M15">
            <v>21.040899241603466</v>
          </cell>
          <cell r="N15">
            <v>19.467993951612904</v>
          </cell>
          <cell r="O15">
            <v>18.2491787893008</v>
          </cell>
          <cell r="P15">
            <v>17.121813031161473</v>
          </cell>
          <cell r="Q15">
            <v>15.755510204081633</v>
          </cell>
          <cell r="R15">
            <v>14.534632452247733</v>
          </cell>
          <cell r="S15">
            <v>13.707717569786535</v>
          </cell>
          <cell r="T15">
            <v>12.673003802281368</v>
          </cell>
          <cell r="U15">
            <v>11.952427500814597</v>
          </cell>
          <cell r="V15">
            <v>12.190893708660207</v>
          </cell>
          <cell r="W15">
            <v>12.55808887598025</v>
          </cell>
          <cell r="X15">
            <v>12.478612558267068</v>
          </cell>
          <cell r="Y15">
            <v>12.48336569579288</v>
          </cell>
          <cell r="Z15">
            <v>13.862637362637363</v>
          </cell>
          <cell r="AA15">
            <v>23.09962518582228</v>
          </cell>
          <cell r="AB15">
            <v>13.219688973054966</v>
          </cell>
        </row>
        <row r="16">
          <cell r="D16" t="str">
            <v>as percent of expenditures</v>
          </cell>
          <cell r="G16">
            <v>27.301075268817204</v>
          </cell>
          <cell r="H16">
            <v>25.678526771759032</v>
          </cell>
          <cell r="I16">
            <v>18.987371512481644</v>
          </cell>
          <cell r="J16">
            <v>20.370329057445623</v>
          </cell>
          <cell r="K16">
            <v>19.057529162248144</v>
          </cell>
          <cell r="L16">
            <v>18.054459155633275</v>
          </cell>
          <cell r="M16">
            <v>18.35609640831758</v>
          </cell>
          <cell r="N16">
            <v>17.166444444444444</v>
          </cell>
          <cell r="O16">
            <v>16.333053338933222</v>
          </cell>
          <cell r="P16">
            <v>15.515797788309637</v>
          </cell>
          <cell r="Q16">
            <v>14.379214006332651</v>
          </cell>
          <cell r="R16">
            <v>13.293276866066702</v>
          </cell>
          <cell r="S16">
            <v>12.559679037111334</v>
          </cell>
          <cell r="T16">
            <v>11.613240418118467</v>
          </cell>
          <cell r="U16">
            <v>11.009003601440575</v>
          </cell>
          <cell r="V16">
            <v>11.312161004852983</v>
          </cell>
          <cell r="W16">
            <v>11.742938620315046</v>
          </cell>
          <cell r="X16">
            <v>11.758041596692934</v>
          </cell>
          <cell r="Y16">
            <v>11.855667568232112</v>
          </cell>
          <cell r="Z16">
            <v>13.426561021759698</v>
          </cell>
          <cell r="AA16">
            <v>19.682068290838977</v>
          </cell>
          <cell r="AB16">
            <v>12.294978374092249</v>
          </cell>
        </row>
        <row r="17">
          <cell r="C17" t="str">
            <v>NPV debt-exports ratio</v>
          </cell>
          <cell r="G17">
            <v>173.49615389828463</v>
          </cell>
          <cell r="H17">
            <v>174.48068306479746</v>
          </cell>
          <cell r="I17">
            <v>149.41463092628757</v>
          </cell>
          <cell r="J17">
            <v>148.24948366821656</v>
          </cell>
          <cell r="K17">
            <v>141.01329440357762</v>
          </cell>
          <cell r="L17">
            <v>134.60754076774805</v>
          </cell>
          <cell r="M17">
            <v>130.65596176471479</v>
          </cell>
          <cell r="N17">
            <v>127.07129955270182</v>
          </cell>
          <cell r="O17">
            <v>122.75945864561091</v>
          </cell>
          <cell r="P17">
            <v>119.47137859825432</v>
          </cell>
          <cell r="Q17">
            <v>114.40340116285819</v>
          </cell>
          <cell r="R17">
            <v>109.44101390922525</v>
          </cell>
          <cell r="S17">
            <v>105.99157282995125</v>
          </cell>
          <cell r="T17">
            <v>101.30147212802883</v>
          </cell>
          <cell r="U17">
            <v>98.001501407184392</v>
          </cell>
          <cell r="V17">
            <v>97.592151671575067</v>
          </cell>
          <cell r="W17">
            <v>97.399237473481634</v>
          </cell>
          <cell r="X17">
            <v>95.667602372030942</v>
          </cell>
          <cell r="Y17">
            <v>93.868522374757745</v>
          </cell>
          <cell r="Z17">
            <v>95.389107147806399</v>
          </cell>
          <cell r="AA17">
            <v>142.12198852901938</v>
          </cell>
          <cell r="AB17">
            <v>100.90555824768998</v>
          </cell>
        </row>
        <row r="18">
          <cell r="D18" t="str">
            <v>before restructuring</v>
          </cell>
          <cell r="G18">
            <v>201.50468588322246</v>
          </cell>
          <cell r="H18">
            <v>195.37286214077918</v>
          </cell>
          <cell r="I18">
            <v>162.60267002279093</v>
          </cell>
          <cell r="J18">
            <v>158.57361814132281</v>
          </cell>
          <cell r="K18">
            <v>148.26054597718291</v>
          </cell>
          <cell r="L18">
            <v>139.60288702462168</v>
          </cell>
          <cell r="M18">
            <v>133.96823332386887</v>
          </cell>
          <cell r="N18">
            <v>128.98528837393286</v>
          </cell>
          <cell r="O18">
            <v>124.05169660474679</v>
          </cell>
          <cell r="P18">
            <v>120.31610390237036</v>
          </cell>
          <cell r="Q18">
            <v>114.99818140288329</v>
          </cell>
          <cell r="R18">
            <v>109.81946948923952</v>
          </cell>
          <cell r="S18">
            <v>106.20021940590682</v>
          </cell>
          <cell r="T18">
            <v>101.37408513963544</v>
          </cell>
          <cell r="U18">
            <v>98.001501407184392</v>
          </cell>
          <cell r="V18">
            <v>97.592151671575067</v>
          </cell>
          <cell r="W18">
            <v>97.399237473481634</v>
          </cell>
          <cell r="X18">
            <v>95.667602372030942</v>
          </cell>
          <cell r="Y18">
            <v>93.868522374757745</v>
          </cell>
          <cell r="Z18">
            <v>95.389107147806399</v>
          </cell>
          <cell r="AA18">
            <v>151.32385913948389</v>
          </cell>
          <cell r="AB18">
            <v>101.03100778845013</v>
          </cell>
        </row>
        <row r="19">
          <cell r="C19" t="str">
            <v>Debt-GDP ratio</v>
          </cell>
          <cell r="G19">
            <v>113.61750589766534</v>
          </cell>
          <cell r="H19">
            <v>107.80453490982563</v>
          </cell>
          <cell r="I19">
            <v>88.041207839878112</v>
          </cell>
          <cell r="J19">
            <v>84.743486973947896</v>
          </cell>
          <cell r="K19">
            <v>81.144848814050334</v>
          </cell>
          <cell r="L19">
            <v>77.783850791683108</v>
          </cell>
          <cell r="M19">
            <v>74.268174644923718</v>
          </cell>
          <cell r="N19">
            <v>71.060210195462133</v>
          </cell>
          <cell r="O19">
            <v>68.058734525447036</v>
          </cell>
          <cell r="P19">
            <v>65.255083258422161</v>
          </cell>
          <cell r="Q19">
            <v>63.006585551941534</v>
          </cell>
          <cell r="R19">
            <v>60.975251440840772</v>
          </cell>
          <cell r="S19">
            <v>59.086328138803488</v>
          </cell>
          <cell r="T19">
            <v>57.367487652070146</v>
          </cell>
          <cell r="U19">
            <v>55.681727719385535</v>
          </cell>
          <cell r="V19">
            <v>53.847870478413071</v>
          </cell>
          <cell r="W19">
            <v>51.858030265714362</v>
          </cell>
          <cell r="X19">
            <v>49.824587975560917</v>
          </cell>
          <cell r="Y19">
            <v>47.736712823600243</v>
          </cell>
          <cell r="Z19">
            <v>45.346247684453083</v>
          </cell>
          <cell r="AA19">
            <v>83.177763785130537</v>
          </cell>
          <cell r="AB19">
            <v>54.47308297307832</v>
          </cell>
        </row>
        <row r="20">
          <cell r="C20" t="str">
            <v>Multilateral debt-GDP ratio</v>
          </cell>
          <cell r="G20">
            <v>61.632636459773856</v>
          </cell>
          <cell r="H20">
            <v>61.457756491805732</v>
          </cell>
          <cell r="I20">
            <v>60.769928665420046</v>
          </cell>
          <cell r="J20">
            <v>60.379080742129418</v>
          </cell>
          <cell r="K20">
            <v>59.213833061741809</v>
          </cell>
          <cell r="L20">
            <v>57.916831013692452</v>
          </cell>
          <cell r="M20">
            <v>56.17916885849553</v>
          </cell>
          <cell r="N20">
            <v>54.309743640113936</v>
          </cell>
          <cell r="O20">
            <v>52.447088491517654</v>
          </cell>
          <cell r="P20">
            <v>50.612045717221008</v>
          </cell>
          <cell r="Q20">
            <v>49.189053527687427</v>
          </cell>
          <cell r="R20">
            <v>47.949975515124116</v>
          </cell>
          <cell r="S20">
            <v>46.850772112088769</v>
          </cell>
          <cell r="T20">
            <v>45.862797096164684</v>
          </cell>
          <cell r="U20">
            <v>44.841874494682507</v>
          </cell>
          <cell r="V20">
            <v>43.70026254375729</v>
          </cell>
          <cell r="W20">
            <v>42.440029554223791</v>
          </cell>
          <cell r="X20">
            <v>41.123710016943058</v>
          </cell>
          <cell r="Y20">
            <v>39.734689945815774</v>
          </cell>
          <cell r="Z20">
            <v>38.281412370668235</v>
          </cell>
          <cell r="AA20">
            <v>57.491811314191146</v>
          </cell>
          <cell r="AB20">
            <v>43.997457717715562</v>
          </cell>
        </row>
        <row r="21">
          <cell r="G21" t="str">
            <v xml:space="preserve"> </v>
          </cell>
          <cell r="H21" t="str">
            <v xml:space="preserve"> </v>
          </cell>
          <cell r="I21" t="str">
            <v xml:space="preserve"> </v>
          </cell>
          <cell r="J21" t="str">
            <v xml:space="preserve"> </v>
          </cell>
          <cell r="K21" t="str">
            <v xml:space="preserve"> </v>
          </cell>
          <cell r="L21" t="str">
            <v xml:space="preserve"> </v>
          </cell>
          <cell r="M21" t="str">
            <v xml:space="preserve"> </v>
          </cell>
          <cell r="N21" t="str">
            <v xml:space="preserve"> </v>
          </cell>
          <cell r="O21" t="str">
            <v xml:space="preserve"> </v>
          </cell>
          <cell r="P21" t="str">
            <v xml:space="preserve"> </v>
          </cell>
          <cell r="Q21" t="str">
            <v xml:space="preserve"> </v>
          </cell>
          <cell r="R21" t="str">
            <v xml:space="preserve"> </v>
          </cell>
          <cell r="S21" t="str">
            <v xml:space="preserve"> </v>
          </cell>
          <cell r="T21" t="str">
            <v xml:space="preserve"> </v>
          </cell>
          <cell r="U21" t="str">
            <v xml:space="preserve"> </v>
          </cell>
          <cell r="V21" t="str">
            <v xml:space="preserve"> </v>
          </cell>
          <cell r="W21" t="str">
            <v xml:space="preserve"> </v>
          </cell>
          <cell r="X21" t="str">
            <v xml:space="preserve"> </v>
          </cell>
          <cell r="Y21" t="str">
            <v xml:space="preserve"> </v>
          </cell>
          <cell r="Z21" t="str">
            <v xml:space="preserve"> </v>
          </cell>
        </row>
        <row r="22">
          <cell r="B22" t="str">
            <v>Key Assumptions/Projections 1/</v>
          </cell>
          <cell r="G22" t="str">
            <v xml:space="preserve"> </v>
          </cell>
          <cell r="H22" t="str">
            <v xml:space="preserve"> </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row>
        <row r="23">
          <cell r="C23" t="str">
            <v>Real GDP growth</v>
          </cell>
          <cell r="G23">
            <v>6</v>
          </cell>
          <cell r="H23">
            <v>4</v>
          </cell>
          <cell r="I23">
            <v>4.9000000000000004</v>
          </cell>
          <cell r="J23">
            <v>4.5</v>
          </cell>
          <cell r="K23">
            <v>4.5</v>
          </cell>
          <cell r="L23">
            <v>4.5</v>
          </cell>
          <cell r="M23">
            <v>4.5</v>
          </cell>
          <cell r="N23">
            <v>4.5</v>
          </cell>
          <cell r="O23">
            <v>4.5</v>
          </cell>
          <cell r="P23">
            <v>4.5</v>
          </cell>
          <cell r="Q23">
            <v>4</v>
          </cell>
          <cell r="R23">
            <v>4</v>
          </cell>
          <cell r="S23">
            <v>4</v>
          </cell>
          <cell r="T23">
            <v>4</v>
          </cell>
          <cell r="U23">
            <v>4</v>
          </cell>
          <cell r="V23">
            <v>4</v>
          </cell>
          <cell r="W23">
            <v>4</v>
          </cell>
          <cell r="X23">
            <v>4</v>
          </cell>
          <cell r="Y23">
            <v>4</v>
          </cell>
          <cell r="Z23">
            <v>4</v>
          </cell>
          <cell r="AA23">
            <v>4.6388294135262464</v>
          </cell>
          <cell r="AB23">
            <v>4.0000000000000036</v>
          </cell>
        </row>
        <row r="24">
          <cell r="C24" t="str">
            <v>Export volume growth 3/</v>
          </cell>
          <cell r="G24">
            <v>23.1</v>
          </cell>
          <cell r="H24">
            <v>4.5999999999999996</v>
          </cell>
          <cell r="I24">
            <v>10.4</v>
          </cell>
          <cell r="J24">
            <v>6.4</v>
          </cell>
          <cell r="K24">
            <v>4.5999999999999996</v>
          </cell>
          <cell r="L24">
            <v>4.5</v>
          </cell>
          <cell r="M24">
            <v>4.5</v>
          </cell>
          <cell r="N24">
            <v>4.5</v>
          </cell>
          <cell r="O24">
            <v>4.5</v>
          </cell>
          <cell r="P24">
            <v>4.5</v>
          </cell>
          <cell r="Q24">
            <v>4.5</v>
          </cell>
          <cell r="R24">
            <v>4.5</v>
          </cell>
          <cell r="S24">
            <v>4.5</v>
          </cell>
          <cell r="T24">
            <v>4.5</v>
          </cell>
          <cell r="U24">
            <v>4.5</v>
          </cell>
          <cell r="V24">
            <v>4.5</v>
          </cell>
          <cell r="W24">
            <v>4.5</v>
          </cell>
          <cell r="X24">
            <v>4.5</v>
          </cell>
          <cell r="Y24">
            <v>4.5</v>
          </cell>
          <cell r="Z24">
            <v>4.5999999999999996</v>
          </cell>
          <cell r="AA24">
            <v>7.0240440988886599</v>
          </cell>
          <cell r="AB24">
            <v>4.5099956963879251</v>
          </cell>
        </row>
        <row r="25">
          <cell r="C25" t="str">
            <v>Import volume growth 3/</v>
          </cell>
          <cell r="G25">
            <v>6.2</v>
          </cell>
          <cell r="H25">
            <v>4</v>
          </cell>
          <cell r="I25">
            <v>4.3</v>
          </cell>
          <cell r="J25">
            <v>3.9</v>
          </cell>
          <cell r="K25">
            <v>3.7</v>
          </cell>
          <cell r="L25">
            <v>3.5</v>
          </cell>
          <cell r="M25">
            <v>3.5</v>
          </cell>
          <cell r="N25">
            <v>3.5</v>
          </cell>
          <cell r="O25">
            <v>3.5</v>
          </cell>
          <cell r="P25">
            <v>3.5</v>
          </cell>
          <cell r="Q25">
            <v>3.5</v>
          </cell>
          <cell r="R25">
            <v>3.2</v>
          </cell>
          <cell r="S25">
            <v>3.2</v>
          </cell>
          <cell r="T25">
            <v>3.2</v>
          </cell>
          <cell r="U25">
            <v>3.2</v>
          </cell>
          <cell r="V25">
            <v>3.2</v>
          </cell>
          <cell r="W25">
            <v>3</v>
          </cell>
          <cell r="X25">
            <v>3</v>
          </cell>
          <cell r="Y25">
            <v>3</v>
          </cell>
          <cell r="Z25">
            <v>3</v>
          </cell>
          <cell r="AA25">
            <v>3.9570200198591143</v>
          </cell>
          <cell r="AB25">
            <v>3.1498910291861915</v>
          </cell>
        </row>
        <row r="26">
          <cell r="C26" t="str">
            <v>Terms of trade (% change)</v>
          </cell>
          <cell r="G26">
            <v>2.4</v>
          </cell>
          <cell r="H26">
            <v>-2.1</v>
          </cell>
          <cell r="I26">
            <v>0.3</v>
          </cell>
          <cell r="J26">
            <v>1.6</v>
          </cell>
          <cell r="K26">
            <v>0.7</v>
          </cell>
          <cell r="L26">
            <v>0.7</v>
          </cell>
          <cell r="M26">
            <v>0.3</v>
          </cell>
          <cell r="N26">
            <v>0.3</v>
          </cell>
          <cell r="O26">
            <v>0.3</v>
          </cell>
          <cell r="P26">
            <v>0.3</v>
          </cell>
          <cell r="Q26">
            <v>0.3</v>
          </cell>
          <cell r="R26">
            <v>0</v>
          </cell>
          <cell r="S26">
            <v>0</v>
          </cell>
          <cell r="T26">
            <v>0</v>
          </cell>
          <cell r="U26">
            <v>0</v>
          </cell>
          <cell r="V26">
            <v>0</v>
          </cell>
          <cell r="W26">
            <v>0</v>
          </cell>
          <cell r="X26">
            <v>0</v>
          </cell>
          <cell r="Y26">
            <v>0</v>
          </cell>
          <cell r="Z26">
            <v>0</v>
          </cell>
          <cell r="AA26">
            <v>0.47407029126280698</v>
          </cell>
          <cell r="AB26">
            <v>2.9959576783022968E-2</v>
          </cell>
        </row>
        <row r="27">
          <cell r="C27" t="str">
            <v>Non-interest current account (% of GDP)</v>
          </cell>
          <cell r="G27">
            <v>-3.8950978677463319</v>
          </cell>
          <cell r="H27">
            <v>-4.6253624316208004</v>
          </cell>
          <cell r="I27">
            <v>-3.3205803919841692</v>
          </cell>
          <cell r="J27">
            <v>-2.589461659050746</v>
          </cell>
          <cell r="K27">
            <v>-2.4497711642130162</v>
          </cell>
          <cell r="L27">
            <v>-2.2753388156935284</v>
          </cell>
          <cell r="M27">
            <v>-2.1425140621481997</v>
          </cell>
          <cell r="N27">
            <v>-2.0183453902199671</v>
          </cell>
          <cell r="O27">
            <v>-1.8732800329214183</v>
          </cell>
          <cell r="P27">
            <v>-1.7231009452846109</v>
          </cell>
          <cell r="Q27">
            <v>-1.581666309763254</v>
          </cell>
          <cell r="R27">
            <v>-1.4256535675006556</v>
          </cell>
          <cell r="S27">
            <v>-1.2610386417440418</v>
          </cell>
          <cell r="T27">
            <v>-1.0872455842927193</v>
          </cell>
          <cell r="U27">
            <v>-0.91821429411359645</v>
          </cell>
          <cell r="V27">
            <v>-0.7420545374231291</v>
          </cell>
          <cell r="W27">
            <v>-0.53249402365452181</v>
          </cell>
          <cell r="X27">
            <v>-0.31910932982936874</v>
          </cell>
          <cell r="Y27">
            <v>-9.0305955225210621E-2</v>
          </cell>
          <cell r="Z27">
            <v>0.1406621383283698</v>
          </cell>
          <cell r="AA27">
            <v>-2.6912852760882791</v>
          </cell>
          <cell r="AB27">
            <v>-0.78171201052181272</v>
          </cell>
        </row>
        <row r="28">
          <cell r="D28" t="str">
            <v>excluding official transfers</v>
          </cell>
          <cell r="G28">
            <v>-13.868253322069931</v>
          </cell>
          <cell r="H28">
            <v>-11.809377996987859</v>
          </cell>
          <cell r="I28">
            <v>-10.142382455839007</v>
          </cell>
          <cell r="J28">
            <v>-9.1186490661229556</v>
          </cell>
          <cell r="K28">
            <v>-8.5454920888312795</v>
          </cell>
          <cell r="L28">
            <v>-7.966441537280275</v>
          </cell>
          <cell r="M28">
            <v>-7.45550722364215</v>
          </cell>
          <cell r="N28">
            <v>-6.9785654078999588</v>
          </cell>
          <cell r="O28">
            <v>-6.5041832883088553</v>
          </cell>
          <cell r="P28">
            <v>-6.0465460032872649</v>
          </cell>
          <cell r="Q28">
            <v>-5.6374025664391567</v>
          </cell>
          <cell r="R28">
            <v>-5.2302265889343396</v>
          </cell>
          <cell r="S28">
            <v>-4.8300693495429039</v>
          </cell>
          <cell r="T28">
            <v>-4.4352748878363268</v>
          </cell>
          <cell r="U28">
            <v>-4.0589568776075948</v>
          </cell>
          <cell r="V28">
            <v>-3.6883789248210288</v>
          </cell>
          <cell r="W28">
            <v>-3.2963612485676377</v>
          </cell>
          <cell r="X28">
            <v>-2.9119110960151264</v>
          </cell>
          <cell r="Y28">
            <v>-2.5225756722631396</v>
          </cell>
          <cell r="Z28">
            <v>-2.1409987300582025</v>
          </cell>
          <cell r="AA28">
            <v>-8.8435398390269526</v>
          </cell>
          <cell r="AB28">
            <v>-3.8752155942085453</v>
          </cell>
        </row>
        <row r="29">
          <cell r="C29" t="str">
            <v>Net official transfers (% change in dollar terms)</v>
          </cell>
          <cell r="G29">
            <v>-3.2075763343500201</v>
          </cell>
          <cell r="H29">
            <v>-21.743612726789276</v>
          </cell>
          <cell r="I29">
            <v>0.74817308952680561</v>
          </cell>
          <cell r="J29">
            <v>1.0284055485517949</v>
          </cell>
          <cell r="K29">
            <v>-1.2246460007654039</v>
          </cell>
          <cell r="L29">
            <v>-1.0789324247586598</v>
          </cell>
          <cell r="M29">
            <v>0</v>
          </cell>
          <cell r="N29">
            <v>0</v>
          </cell>
          <cell r="O29">
            <v>0</v>
          </cell>
          <cell r="P29">
            <v>0</v>
          </cell>
          <cell r="Q29">
            <v>0</v>
          </cell>
          <cell r="R29">
            <v>0</v>
          </cell>
          <cell r="S29">
            <v>0</v>
          </cell>
          <cell r="T29">
            <v>0</v>
          </cell>
          <cell r="U29">
            <v>0</v>
          </cell>
          <cell r="V29">
            <v>0</v>
          </cell>
          <cell r="W29">
            <v>0</v>
          </cell>
          <cell r="X29">
            <v>0</v>
          </cell>
          <cell r="Y29">
            <v>0</v>
          </cell>
          <cell r="Z29">
            <v>0</v>
          </cell>
          <cell r="AA29">
            <v>-2.7929143654800925</v>
          </cell>
          <cell r="AB29">
            <v>0</v>
          </cell>
        </row>
        <row r="30">
          <cell r="C30" t="str">
            <v>Gross official reserves (in months of imports)</v>
          </cell>
          <cell r="G30">
            <v>8.1320117020255474</v>
          </cell>
          <cell r="H30">
            <v>8.8384052838400695</v>
          </cell>
          <cell r="I30">
            <v>8.9937466809841808</v>
          </cell>
          <cell r="J30">
            <v>9.0998670407396087</v>
          </cell>
          <cell r="K30">
            <v>8.4288632381947508</v>
          </cell>
          <cell r="L30">
            <v>7.7958532703022083</v>
          </cell>
          <cell r="M30">
            <v>7.2196665163553826</v>
          </cell>
          <cell r="N30">
            <v>6.5955282140613996</v>
          </cell>
          <cell r="O30">
            <v>6.0167421951495461</v>
          </cell>
          <cell r="P30">
            <v>5.4840728320137879</v>
          </cell>
          <cell r="Q30">
            <v>5.0638458359607954</v>
          </cell>
          <cell r="R30">
            <v>4.7752056559644656</v>
          </cell>
          <cell r="S30">
            <v>4.5755453799481378</v>
          </cell>
          <cell r="T30">
            <v>4.4832300512023444</v>
          </cell>
          <cell r="U30">
            <v>4.4296889764815663</v>
          </cell>
          <cell r="V30">
            <v>4.3439931454841689</v>
          </cell>
          <cell r="W30">
            <v>4.2461716200207933</v>
          </cell>
          <cell r="X30">
            <v>4.183976083362543</v>
          </cell>
          <cell r="Y30">
            <v>4.1647088638167693</v>
          </cell>
          <cell r="Z30">
            <v>4.0474792336586853</v>
          </cell>
          <cell r="AA30">
            <v>7.6604756973666497</v>
          </cell>
          <cell r="AB30">
            <v>4.4313844845900272</v>
          </cell>
        </row>
        <row r="31">
          <cell r="C31" t="str">
            <v xml:space="preserve">Financing gap (% of GDP) </v>
          </cell>
          <cell r="G31">
            <v>0</v>
          </cell>
          <cell r="H31">
            <v>3.210356955773404</v>
          </cell>
          <cell r="I31">
            <v>1.0319274187963154</v>
          </cell>
          <cell r="J31">
            <v>0.78867412243842527</v>
          </cell>
          <cell r="K31">
            <v>0.11467197778984851</v>
          </cell>
          <cell r="L31">
            <v>0.10142559305798163</v>
          </cell>
          <cell r="M31">
            <v>9.4687006838506046E-2</v>
          </cell>
          <cell r="N31">
            <v>5.4022198212356348E-2</v>
          </cell>
          <cell r="O31">
            <v>9.170105456212746E-3</v>
          </cell>
          <cell r="P31">
            <v>0</v>
          </cell>
          <cell r="Q31">
            <v>0</v>
          </cell>
          <cell r="R31">
            <v>0</v>
          </cell>
          <cell r="S31">
            <v>0</v>
          </cell>
          <cell r="T31">
            <v>0</v>
          </cell>
          <cell r="U31">
            <v>0</v>
          </cell>
          <cell r="V31">
            <v>0</v>
          </cell>
          <cell r="W31">
            <v>0</v>
          </cell>
          <cell r="X31">
            <v>0</v>
          </cell>
          <cell r="Y31">
            <v>0</v>
          </cell>
          <cell r="Z31">
            <v>0</v>
          </cell>
          <cell r="AA31">
            <v>0.54049353783630494</v>
          </cell>
          <cell r="AB31">
            <v>0</v>
          </cell>
        </row>
        <row r="32">
          <cell r="G32" t="str">
            <v xml:space="preserve"> </v>
          </cell>
          <cell r="H32" t="str">
            <v xml:space="preserve"> </v>
          </cell>
          <cell r="I32" t="str">
            <v xml:space="preserve"> </v>
          </cell>
          <cell r="J32" t="str">
            <v xml:space="preserve"> </v>
          </cell>
          <cell r="K32" t="str">
            <v xml:space="preserve"> </v>
          </cell>
          <cell r="L32" t="str">
            <v xml:space="preserve"> </v>
          </cell>
          <cell r="M32" t="str">
            <v xml:space="preserve"> </v>
          </cell>
          <cell r="N32" t="str">
            <v xml:space="preserve"> </v>
          </cell>
          <cell r="O32" t="str">
            <v xml:space="preserve"> </v>
          </cell>
          <cell r="P32" t="str">
            <v xml:space="preserve"> </v>
          </cell>
          <cell r="Q32" t="str">
            <v xml:space="preserve"> </v>
          </cell>
          <cell r="R32" t="str">
            <v xml:space="preserve"> </v>
          </cell>
          <cell r="S32" t="str">
            <v xml:space="preserve"> </v>
          </cell>
          <cell r="T32" t="str">
            <v xml:space="preserve"> </v>
          </cell>
          <cell r="U32" t="str">
            <v xml:space="preserve"> </v>
          </cell>
          <cell r="V32" t="str">
            <v xml:space="preserve"> </v>
          </cell>
          <cell r="W32" t="str">
            <v xml:space="preserve"> </v>
          </cell>
          <cell r="X32" t="str">
            <v xml:space="preserve"> </v>
          </cell>
          <cell r="Y32" t="str">
            <v xml:space="preserve"> </v>
          </cell>
          <cell r="Z32" t="str">
            <v xml:space="preserve"> </v>
          </cell>
        </row>
        <row r="33">
          <cell r="B33" t="str">
            <v>Sensitivity Analysis 1/</v>
          </cell>
          <cell r="G33" t="str">
            <v xml:space="preserve"> </v>
          </cell>
          <cell r="H33" t="str">
            <v xml:space="preserve"> </v>
          </cell>
          <cell r="I33" t="str">
            <v xml:space="preserve"> </v>
          </cell>
          <cell r="J33" t="str">
            <v xml:space="preserve"> </v>
          </cell>
          <cell r="K33" t="str">
            <v xml:space="preserve"> </v>
          </cell>
          <cell r="L33" t="str">
            <v xml:space="preserve"> </v>
          </cell>
          <cell r="M33" t="str">
            <v xml:space="preserve"> </v>
          </cell>
          <cell r="N33" t="str">
            <v xml:space="preserve"> </v>
          </cell>
          <cell r="O33" t="str">
            <v xml:space="preserve"> </v>
          </cell>
          <cell r="P33" t="str">
            <v xml:space="preserve"> </v>
          </cell>
          <cell r="Q33" t="str">
            <v xml:space="preserve"> </v>
          </cell>
          <cell r="R33" t="str">
            <v xml:space="preserve"> </v>
          </cell>
          <cell r="S33" t="str">
            <v xml:space="preserve"> </v>
          </cell>
          <cell r="T33" t="str">
            <v xml:space="preserve"> </v>
          </cell>
          <cell r="U33" t="str">
            <v xml:space="preserve"> </v>
          </cell>
          <cell r="V33" t="str">
            <v xml:space="preserve"> </v>
          </cell>
          <cell r="W33" t="str">
            <v xml:space="preserve"> </v>
          </cell>
          <cell r="X33" t="str">
            <v xml:space="preserve"> </v>
          </cell>
          <cell r="Y33" t="str">
            <v xml:space="preserve"> </v>
          </cell>
          <cell r="Z33" t="str">
            <v xml:space="preserve"> </v>
          </cell>
        </row>
        <row r="34">
          <cell r="B34" t="str">
            <v xml:space="preserve">Debt-service ratio in the event of: </v>
          </cell>
          <cell r="G34" t="str">
            <v xml:space="preserve"> </v>
          </cell>
          <cell r="H34" t="str">
            <v xml:space="preserve"> </v>
          </cell>
          <cell r="I34" t="str">
            <v xml:space="preserve"> </v>
          </cell>
          <cell r="J34" t="str">
            <v xml:space="preserve"> </v>
          </cell>
          <cell r="K34" t="str">
            <v xml:space="preserve"> </v>
          </cell>
          <cell r="L34" t="str">
            <v xml:space="preserve"> </v>
          </cell>
          <cell r="M34" t="str">
            <v xml:space="preserve"> </v>
          </cell>
          <cell r="N34" t="str">
            <v xml:space="preserve"> </v>
          </cell>
          <cell r="O34" t="str">
            <v xml:space="preserve"> </v>
          </cell>
          <cell r="P34" t="str">
            <v xml:space="preserve"> </v>
          </cell>
          <cell r="Q34" t="str">
            <v xml:space="preserve"> </v>
          </cell>
          <cell r="R34" t="str">
            <v xml:space="preserve"> </v>
          </cell>
          <cell r="S34" t="str">
            <v xml:space="preserve"> </v>
          </cell>
          <cell r="T34" t="str">
            <v xml:space="preserve"> </v>
          </cell>
          <cell r="U34" t="str">
            <v xml:space="preserve"> </v>
          </cell>
          <cell r="V34" t="str">
            <v xml:space="preserve"> </v>
          </cell>
          <cell r="W34" t="str">
            <v xml:space="preserve"> </v>
          </cell>
          <cell r="X34" t="str">
            <v xml:space="preserve"> </v>
          </cell>
          <cell r="Y34" t="str">
            <v xml:space="preserve"> </v>
          </cell>
          <cell r="Z34" t="str">
            <v xml:space="preserve"> </v>
          </cell>
        </row>
        <row r="35">
          <cell r="C35" t="str">
            <v>Lower export growth</v>
          </cell>
          <cell r="G35" t="str">
            <v>...</v>
          </cell>
          <cell r="H35" t="str">
            <v>...</v>
          </cell>
          <cell r="I35" t="str">
            <v>...</v>
          </cell>
          <cell r="J35" t="str">
            <v>...</v>
          </cell>
          <cell r="K35" t="str">
            <v>...</v>
          </cell>
          <cell r="L35" t="str">
            <v>...</v>
          </cell>
          <cell r="M35" t="str">
            <v>...</v>
          </cell>
          <cell r="N35" t="str">
            <v>...</v>
          </cell>
          <cell r="O35" t="str">
            <v>...</v>
          </cell>
          <cell r="P35" t="str">
            <v>...</v>
          </cell>
          <cell r="Q35" t="str">
            <v>...</v>
          </cell>
          <cell r="R35" t="str">
            <v>...</v>
          </cell>
          <cell r="S35" t="str">
            <v>...</v>
          </cell>
          <cell r="T35" t="str">
            <v>...</v>
          </cell>
          <cell r="U35" t="str">
            <v>...</v>
          </cell>
          <cell r="V35" t="str">
            <v>...</v>
          </cell>
          <cell r="W35" t="str">
            <v>...</v>
          </cell>
          <cell r="X35" t="str">
            <v>...</v>
          </cell>
          <cell r="Y35" t="str">
            <v>...</v>
          </cell>
          <cell r="Z35" t="str">
            <v>...</v>
          </cell>
          <cell r="AA35">
            <v>0</v>
          </cell>
          <cell r="AB35">
            <v>0</v>
          </cell>
        </row>
        <row r="36">
          <cell r="C36" t="str">
            <v>Less favorable financing</v>
          </cell>
          <cell r="G36" t="str">
            <v>...</v>
          </cell>
          <cell r="H36" t="str">
            <v>...</v>
          </cell>
          <cell r="I36" t="str">
            <v>...</v>
          </cell>
          <cell r="J36" t="str">
            <v>...</v>
          </cell>
          <cell r="K36" t="str">
            <v>...</v>
          </cell>
          <cell r="L36" t="str">
            <v>...</v>
          </cell>
          <cell r="M36" t="str">
            <v>...</v>
          </cell>
          <cell r="N36" t="str">
            <v>...</v>
          </cell>
          <cell r="O36" t="str">
            <v>...</v>
          </cell>
          <cell r="P36" t="str">
            <v>...</v>
          </cell>
          <cell r="Q36" t="str">
            <v>...</v>
          </cell>
          <cell r="R36" t="str">
            <v>...</v>
          </cell>
          <cell r="S36" t="str">
            <v>...</v>
          </cell>
          <cell r="T36" t="str">
            <v>...</v>
          </cell>
          <cell r="U36" t="str">
            <v>...</v>
          </cell>
          <cell r="V36" t="str">
            <v>...</v>
          </cell>
          <cell r="W36" t="str">
            <v>...</v>
          </cell>
          <cell r="X36" t="str">
            <v>...</v>
          </cell>
          <cell r="Y36" t="str">
            <v>...</v>
          </cell>
          <cell r="Z36" t="str">
            <v>...</v>
          </cell>
          <cell r="AA36">
            <v>0</v>
          </cell>
          <cell r="AB36">
            <v>0</v>
          </cell>
        </row>
        <row r="37">
          <cell r="C37" t="str">
            <v>Weaker terms of trade 4/</v>
          </cell>
          <cell r="G37">
            <v>14.416658719568815</v>
          </cell>
          <cell r="H37">
            <v>15.455200032460944</v>
          </cell>
          <cell r="I37">
            <v>16.670905280899657</v>
          </cell>
          <cell r="J37">
            <v>16.297739608629549</v>
          </cell>
          <cell r="K37">
            <v>15.957710387908621</v>
          </cell>
          <cell r="L37">
            <v>15.562552522160448</v>
          </cell>
          <cell r="M37">
            <v>16.367629188189124</v>
          </cell>
          <cell r="N37">
            <v>16.488681416513174</v>
          </cell>
          <cell r="O37">
            <v>15.788137989842486</v>
          </cell>
          <cell r="P37">
            <v>15.28867336028981</v>
          </cell>
          <cell r="Q37">
            <v>14.191279999085211</v>
          </cell>
          <cell r="R37">
            <v>13.157008228184502</v>
          </cell>
          <cell r="S37">
            <v>12.414314667081879</v>
          </cell>
          <cell r="T37">
            <v>11.550532207097657</v>
          </cell>
          <cell r="U37">
            <v>11.019451683182313</v>
          </cell>
          <cell r="V37">
            <v>11.233916245474955</v>
          </cell>
          <cell r="W37">
            <v>11.5838814783069</v>
          </cell>
          <cell r="X37">
            <v>11.502665721329759</v>
          </cell>
          <cell r="Y37">
            <v>11.496402722488329</v>
          </cell>
          <cell r="Z37">
            <v>12.767519966928282</v>
          </cell>
          <cell r="AA37">
            <v>15.829388850646263</v>
          </cell>
          <cell r="AB37">
            <v>12.091697291915979</v>
          </cell>
        </row>
        <row r="39">
          <cell r="B39" t="str">
            <v>Memorandum Items</v>
          </cell>
          <cell r="G39" t="str">
            <v>(in millions of U.S. dollars)</v>
          </cell>
        </row>
        <row r="40">
          <cell r="C40" t="str">
            <v>Debt service payments</v>
          </cell>
          <cell r="G40">
            <v>70.955720296533755</v>
          </cell>
          <cell r="H40">
            <v>75.724572496036842</v>
          </cell>
          <cell r="I40">
            <v>91.08012376512977</v>
          </cell>
          <cell r="J40">
            <v>93.081190286964741</v>
          </cell>
          <cell r="K40">
            <v>97.609053814797164</v>
          </cell>
          <cell r="L40">
            <v>96.12071726765133</v>
          </cell>
          <cell r="M40">
            <v>103.77661554930134</v>
          </cell>
          <cell r="N40">
            <v>106.56987868008366</v>
          </cell>
          <cell r="O40">
            <v>107.25958146247208</v>
          </cell>
          <cell r="P40">
            <v>110.30858537771721</v>
          </cell>
          <cell r="Q40">
            <v>116.97434337882453</v>
          </cell>
          <cell r="R40">
            <v>122.46829452962332</v>
          </cell>
          <cell r="S40">
            <v>128.52545901949651</v>
          </cell>
          <cell r="T40">
            <v>132.6897596062843</v>
          </cell>
          <cell r="U40">
            <v>138.7469240961575</v>
          </cell>
          <cell r="V40">
            <v>149.91482112436117</v>
          </cell>
          <cell r="W40">
            <v>163.73272761688435</v>
          </cell>
          <cell r="X40">
            <v>172.25061518076851</v>
          </cell>
          <cell r="Y40">
            <v>182.4720802574295</v>
          </cell>
          <cell r="Z40">
            <v>214.8400530001893</v>
          </cell>
          <cell r="AA40">
            <v>95.24860389966878</v>
          </cell>
          <cell r="AB40">
            <v>152.26150778100191</v>
          </cell>
        </row>
        <row r="41">
          <cell r="C41" t="str">
            <v>NPV of debt</v>
          </cell>
          <cell r="G41">
            <v>1112.7993469387754</v>
          </cell>
          <cell r="H41">
            <v>1099.7058780090713</v>
          </cell>
          <cell r="I41">
            <v>1002.5992394641611</v>
          </cell>
          <cell r="J41">
            <v>1066.8852688973541</v>
          </cell>
          <cell r="K41">
            <v>1069.5412520742052</v>
          </cell>
          <cell r="L41">
            <v>1078.9297515077235</v>
          </cell>
          <cell r="M41">
            <v>1099.5386327698191</v>
          </cell>
          <cell r="N41">
            <v>1123.829798192718</v>
          </cell>
          <cell r="O41">
            <v>1148.0006524713365</v>
          </cell>
          <cell r="P41">
            <v>1182.4365161103669</v>
          </cell>
          <cell r="Q41">
            <v>1200.2649484298665</v>
          </cell>
          <cell r="R41">
            <v>1213.3565084396955</v>
          </cell>
          <cell r="S41">
            <v>1242.5204545673103</v>
          </cell>
          <cell r="T41">
            <v>1256.4783446797896</v>
          </cell>
          <cell r="U41">
            <v>1286.2812999383241</v>
          </cell>
          <cell r="V41">
            <v>1356.8320159525249</v>
          </cell>
          <cell r="W41">
            <v>1433.4262187323864</v>
          </cell>
          <cell r="X41">
            <v>1490.8789898332968</v>
          </cell>
          <cell r="Y41">
            <v>1549.5502245509413</v>
          </cell>
          <cell r="Z41">
            <v>1668.3614424488569</v>
          </cell>
          <cell r="AA41">
            <v>1098.4266336435533</v>
          </cell>
          <cell r="AB41">
            <v>1369.7950447572991</v>
          </cell>
        </row>
        <row r="42">
          <cell r="C42" t="str">
            <v>Exports of goods and nonfactor services</v>
          </cell>
          <cell r="G42">
            <v>552.24489795918362</v>
          </cell>
          <cell r="H42">
            <v>562.87545054064879</v>
          </cell>
          <cell r="I42">
            <v>616.59457333857654</v>
          </cell>
          <cell r="J42">
            <v>672.80123982952341</v>
          </cell>
          <cell r="K42">
            <v>721.3930348258707</v>
          </cell>
          <cell r="L42">
            <v>772.8563316297558</v>
          </cell>
          <cell r="M42">
            <v>820.74578837781564</v>
          </cell>
          <cell r="N42">
            <v>871.285254590195</v>
          </cell>
          <cell r="O42">
            <v>925.42116221843651</v>
          </cell>
          <cell r="P42">
            <v>982.77493848192319</v>
          </cell>
          <cell r="Q42">
            <v>1043.725156161272</v>
          </cell>
          <cell r="R42">
            <v>1104.8646602309293</v>
          </cell>
          <cell r="S42">
            <v>1169.979178497066</v>
          </cell>
          <cell r="T42">
            <v>1239.4472837402991</v>
          </cell>
          <cell r="U42">
            <v>1312.5118303993943</v>
          </cell>
          <cell r="V42">
            <v>1390.3085368162028</v>
          </cell>
          <cell r="W42">
            <v>1471.7016846488737</v>
          </cell>
          <cell r="X42">
            <v>1558.3948514101837</v>
          </cell>
          <cell r="Y42">
            <v>1650.7666098807497</v>
          </cell>
          <cell r="Z42">
            <v>1749.0062464508801</v>
          </cell>
          <cell r="AA42">
            <v>749.89926717919309</v>
          </cell>
          <cell r="AB42">
            <v>1369.0706038235851</v>
          </cell>
        </row>
        <row r="43">
          <cell r="C43" t="str">
            <v>GDP</v>
          </cell>
          <cell r="G43">
            <v>2508.7755102040815</v>
          </cell>
          <cell r="H43">
            <v>2675.8109731678014</v>
          </cell>
          <cell r="I43">
            <v>2838.9697208022021</v>
          </cell>
          <cell r="J43">
            <v>2996.7067028283609</v>
          </cell>
          <cell r="K43">
            <v>3170.4936854190587</v>
          </cell>
          <cell r="L43">
            <v>3359.2655688056029</v>
          </cell>
          <cell r="M43">
            <v>3598.3342797652849</v>
          </cell>
          <cell r="N43">
            <v>3854.2494794624267</v>
          </cell>
          <cell r="O43">
            <v>4128.3361726291878</v>
          </cell>
          <cell r="P43">
            <v>4421.9193639977284</v>
          </cell>
          <cell r="Q43">
            <v>4713.798977853492</v>
          </cell>
          <cell r="R43">
            <v>5024.9858035207271</v>
          </cell>
          <cell r="S43">
            <v>5356.6155593412832</v>
          </cell>
          <cell r="T43">
            <v>5710.2025364376304</v>
          </cell>
          <cell r="U43">
            <v>6087.0717395419269</v>
          </cell>
          <cell r="V43">
            <v>6488.737459776642</v>
          </cell>
          <cell r="W43">
            <v>6917.0925610448612</v>
          </cell>
          <cell r="X43">
            <v>7373.4620480787435</v>
          </cell>
          <cell r="Y43">
            <v>7860.1173575619914</v>
          </cell>
          <cell r="Z43">
            <v>8378.9513533976915</v>
          </cell>
          <cell r="AA43">
            <v>3355.2861457081731</v>
          </cell>
          <cell r="AB43">
            <v>6391.1035396554989</v>
          </cell>
        </row>
        <row r="44">
          <cell r="A44" t="str">
            <v>-</v>
          </cell>
          <cell r="B44" t="str">
            <v>-</v>
          </cell>
          <cell r="C44" t="str">
            <v>-</v>
          </cell>
          <cell r="D44" t="str">
            <v>-</v>
          </cell>
          <cell r="E44" t="str">
            <v>-</v>
          </cell>
          <cell r="F44" t="str">
            <v>-</v>
          </cell>
          <cell r="G44" t="str">
            <v>-</v>
          </cell>
          <cell r="H44" t="str">
            <v>-</v>
          </cell>
          <cell r="I44" t="str">
            <v>-</v>
          </cell>
          <cell r="J44" t="str">
            <v>-</v>
          </cell>
          <cell r="K44" t="str">
            <v>-</v>
          </cell>
          <cell r="L44" t="str">
            <v>-</v>
          </cell>
          <cell r="M44" t="str">
            <v>-</v>
          </cell>
          <cell r="N44" t="str">
            <v>-</v>
          </cell>
          <cell r="O44" t="str">
            <v>-</v>
          </cell>
          <cell r="P44" t="str">
            <v>-</v>
          </cell>
          <cell r="Q44" t="str">
            <v>-</v>
          </cell>
          <cell r="R44" t="str">
            <v>-</v>
          </cell>
          <cell r="S44" t="str">
            <v>-</v>
          </cell>
          <cell r="T44" t="str">
            <v>-</v>
          </cell>
          <cell r="U44" t="str">
            <v>-</v>
          </cell>
          <cell r="V44" t="str">
            <v>-</v>
          </cell>
          <cell r="W44" t="str">
            <v>-</v>
          </cell>
          <cell r="X44" t="str">
            <v>-</v>
          </cell>
          <cell r="Y44" t="str">
            <v>-</v>
          </cell>
          <cell r="Z44" t="str">
            <v>-</v>
          </cell>
          <cell r="AA44" t="str">
            <v>-</v>
          </cell>
          <cell r="AB44" t="str">
            <v>-</v>
          </cell>
        </row>
        <row r="45">
          <cell r="A45" t="str">
            <v>1/  Assumes Paris Club stock-of-debt operation in 1996, and stock of debt operations under Naples terms for debt due to the Russian Federation and the People's Republic of China in 1997.  This scenario is consistent with that included</v>
          </cell>
        </row>
        <row r="46">
          <cell r="A46" t="str">
            <v>in EBS/96/49.  It does not reflect the topping up of debt previously rescheduled under London terms that was provided in the stock-of-debt reduction that Mali received from the Paris Club in May 1996.  This topping up will</v>
          </cell>
        </row>
        <row r="47">
          <cell r="A47" t="str">
            <v>have limited impact and is expected to reduce the debt service ratio by less than 0.1 percent.</v>
          </cell>
        </row>
        <row r="48">
          <cell r="A48" t="str">
            <v>2/  Debt service paid (scheduled from 1996 onward) in percent of exports of goods and nonfactor services.</v>
          </cell>
        </row>
        <row r="49">
          <cell r="A49" t="str">
            <v>3/ Volume growth rates based on the export and import of goods.</v>
          </cell>
        </row>
        <row r="50">
          <cell r="A50" t="str">
            <v>4/ Assumes that the world market price of cotton is 10 percent lower than in the baseline scenario.</v>
          </cell>
        </row>
      </sheetData>
    </sheetDataSet>
  </externalBook>
</externalLink>
</file>

<file path=xl/externalLinks/externalLink10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 val="DEBT"/>
      <sheetName val="DIS"/>
      <sheetName val="AMO"/>
      <sheetName val="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0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10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AD ME"/>
      <sheetName val="Definitions"/>
      <sheetName val="Classifications"/>
      <sheetName val="Sources"/>
      <sheetName val="POP"/>
      <sheetName val="EAP"/>
      <sheetName val="EMP"/>
      <sheetName val="TRU"/>
      <sheetName val="EES"/>
      <sheetName val="UNE"/>
      <sheetName val="EIP"/>
      <sheetName val="HOW"/>
      <sheetName val="EAR"/>
      <sheetName val="LAC"/>
      <sheetName val="CPI"/>
      <sheetName val="TUM"/>
      <sheetName val="CBC"/>
      <sheetName val="INJ"/>
      <sheetName val="STR"/>
      <sheetName val="LAI"/>
      <sheetName val="POV"/>
      <sheetName val="LAP"/>
      <sheetName val="IFL"/>
      <sheetName val="Tools"/>
    </sheetNames>
    <sheetDataSet>
      <sheetData sheetId="0" refreshError="1"/>
      <sheetData sheetId="1" refreshError="1"/>
      <sheetData sheetId="2" refreshError="1"/>
      <sheetData sheetId="3">
        <row r="10">
          <cell r="BD10" t="str">
            <v>[1] Continuous Multi-Purpose Household Survey</v>
          </cell>
        </row>
        <row r="11">
          <cell r="BD11" t="str">
            <v>[2] Household Budget Survey</v>
          </cell>
        </row>
        <row r="12">
          <cell r="BD12" t="str">
            <v>[3] Occupational Injuries</v>
          </cell>
        </row>
        <row r="13">
          <cell r="BD13" t="str">
            <v>[4] Ministry of Labour, Industrial Relations and Employment - Registrar of Associations</v>
          </cell>
        </row>
        <row r="14">
          <cell r="BD14" t="str">
            <v>[5] Census of economic activities and annual survey</v>
          </cell>
        </row>
        <row r="15">
          <cell r="BD15" t="str">
            <v/>
          </cell>
        </row>
        <row r="16">
          <cell r="BD16" t="str">
            <v/>
          </cell>
        </row>
        <row r="17">
          <cell r="BD17" t="str">
            <v/>
          </cell>
        </row>
        <row r="18">
          <cell r="BD18" t="str">
            <v/>
          </cell>
        </row>
        <row r="19">
          <cell r="BD19" t="str">
            <v/>
          </cell>
        </row>
        <row r="20">
          <cell r="BD20" t="str">
            <v/>
          </cell>
        </row>
        <row r="21">
          <cell r="BD21" t="str">
            <v/>
          </cell>
        </row>
        <row r="22">
          <cell r="BD22" t="str">
            <v/>
          </cell>
        </row>
        <row r="23">
          <cell r="BD23" t="str">
            <v/>
          </cell>
        </row>
        <row r="24">
          <cell r="BD24" t="str">
            <v/>
          </cell>
        </row>
        <row r="25">
          <cell r="BD25" t="str">
            <v/>
          </cell>
        </row>
        <row r="26">
          <cell r="BD26" t="str">
            <v/>
          </cell>
        </row>
        <row r="27">
          <cell r="BD27" t="str">
            <v/>
          </cell>
        </row>
        <row r="28">
          <cell r="BD28" t="str">
            <v/>
          </cell>
        </row>
        <row r="29">
          <cell r="BD29" t="str">
            <v/>
          </cell>
        </row>
        <row r="30">
          <cell r="BD30" t="str">
            <v/>
          </cell>
        </row>
        <row r="31">
          <cell r="BD31" t="str">
            <v/>
          </cell>
        </row>
        <row r="32">
          <cell r="BD32" t="str">
            <v/>
          </cell>
        </row>
        <row r="33">
          <cell r="BD33" t="str">
            <v/>
          </cell>
        </row>
        <row r="34">
          <cell r="BD34" t="str">
            <v/>
          </cell>
        </row>
        <row r="35">
          <cell r="BD35" t="str">
            <v/>
          </cell>
        </row>
        <row r="36">
          <cell r="BD36" t="str">
            <v/>
          </cell>
        </row>
        <row r="37">
          <cell r="BD37" t="str">
            <v/>
          </cell>
        </row>
        <row r="38">
          <cell r="BD38" t="str">
            <v/>
          </cell>
        </row>
        <row r="39">
          <cell r="BD39" t="str">
            <v/>
          </cell>
        </row>
        <row r="40">
          <cell r="BD40" t="str">
            <v/>
          </cell>
        </row>
        <row r="41">
          <cell r="BD41" t="str">
            <v/>
          </cell>
        </row>
        <row r="42">
          <cell r="BD42" t="str">
            <v/>
          </cell>
        </row>
        <row r="43">
          <cell r="BD43" t="str">
            <v/>
          </cell>
        </row>
        <row r="44">
          <cell r="BD44" t="str">
            <v/>
          </cell>
        </row>
        <row r="45">
          <cell r="BD45" t="str">
            <v/>
          </cell>
        </row>
        <row r="46">
          <cell r="BD46" t="str">
            <v/>
          </cell>
        </row>
        <row r="47">
          <cell r="BD47" t="str">
            <v/>
          </cell>
        </row>
        <row r="48">
          <cell r="BD48" t="str">
            <v/>
          </cell>
        </row>
        <row r="49">
          <cell r="BD49" t="str">
            <v/>
          </cell>
        </row>
        <row r="50">
          <cell r="BD50" t="str">
            <v/>
          </cell>
        </row>
        <row r="51">
          <cell r="BD51" t="str">
            <v/>
          </cell>
        </row>
        <row r="52">
          <cell r="BD52" t="str">
            <v/>
          </cell>
        </row>
        <row r="53">
          <cell r="BD53" t="str">
            <v/>
          </cell>
        </row>
        <row r="54">
          <cell r="BD54" t="str">
            <v/>
          </cell>
        </row>
        <row r="55">
          <cell r="BD55" t="str">
            <v/>
          </cell>
        </row>
        <row r="56">
          <cell r="BD56" t="str">
            <v/>
          </cell>
        </row>
        <row r="57">
          <cell r="BD57" t="str">
            <v/>
          </cell>
        </row>
        <row r="58">
          <cell r="BD58" t="str">
            <v/>
          </cell>
        </row>
        <row r="59">
          <cell r="BD59" t="str">
            <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0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sheetName val="6"/>
    </sheetNames>
    <sheetDataSet>
      <sheetData sheetId="0"/>
      <sheetData sheetId="1"/>
      <sheetData sheetId="2"/>
      <sheetData sheetId="3"/>
      <sheetData sheetId="4"/>
      <sheetData sheetId="5"/>
    </sheetDataSet>
  </externalBook>
</externalLink>
</file>

<file path=xl/externalLinks/externalLink10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of Contents"/>
      <sheetName val="InHUB"/>
      <sheetName val="OutHUB"/>
      <sheetName val="ControlSheet"/>
      <sheetName val="WEO_WETA"/>
      <sheetName val="EDSS"/>
      <sheetName val="IFS SURVEYS Jun2003_Jun2004"/>
      <sheetName val="IFS SURVEYS Dec1990_Feb2004"/>
      <sheetName val="Monetary Dev_Monthly"/>
      <sheetName val="Monetary Dev_End-Year"/>
      <sheetName val="FSI Table"/>
      <sheetName val="IFS Interest Rates and Reserves"/>
      <sheetName val="Interest rates End-yea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Set>
  </externalBook>
</externalLink>
</file>

<file path=xl/externalLinks/externalLink10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g_BS"/>
      <sheetName val="BS"/>
      <sheetName val="Input Sheet"/>
      <sheetName val="Stat I B_S"/>
      <sheetName val="Stat I Ctgt Liabs"/>
      <sheetName val="Appendix B"/>
      <sheetName val="5.2RDM"/>
      <sheetName val="Appendix C"/>
      <sheetName val="appen D"/>
      <sheetName val="appen E"/>
      <sheetName val="Detail"/>
      <sheetName val="table-1"/>
    </sheetNames>
    <sheetDataSet>
      <sheetData sheetId="0"/>
      <sheetData sheetId="1" refreshError="1"/>
      <sheetData sheetId="2"/>
      <sheetData sheetId="3"/>
      <sheetData sheetId="4"/>
      <sheetData sheetId="5" refreshError="1"/>
      <sheetData sheetId="6" refreshError="1"/>
      <sheetData sheetId="7"/>
      <sheetData sheetId="8" refreshError="1"/>
      <sheetData sheetId="9" refreshError="1"/>
      <sheetData sheetId="10" refreshError="1"/>
      <sheetData sheetId="11" refreshError="1"/>
    </sheetDataSet>
  </externalBook>
</externalLink>
</file>

<file path=xl/externalLinks/externalLink10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Table2"/>
      <sheetName val="Table3"/>
      <sheetName val="Table4"/>
      <sheetName val="Table5"/>
      <sheetName val="Assistance"/>
      <sheetName val="Delivery (2)"/>
      <sheetName val="Delivery"/>
      <sheetName val="burdensh"/>
      <sheetName val="Indic"/>
      <sheetName val="NEWDEBT"/>
      <sheetName val="NEW-IDA"/>
      <sheetName val="NEW-IMF"/>
      <sheetName val="NEW-ADF"/>
      <sheetName val="NEW-OTHMULT"/>
      <sheetName val="NEW-BIL"/>
      <sheetName val="RepDa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row r="15">
          <cell r="C15">
            <v>40</v>
          </cell>
        </row>
      </sheetData>
      <sheetData sheetId="12" refreshError="1"/>
      <sheetData sheetId="13" refreshError="1"/>
      <sheetData sheetId="14" refreshError="1"/>
      <sheetData sheetId="15" refreshError="1"/>
      <sheetData sheetId="16" refreshError="1"/>
    </sheetDataSet>
  </externalBook>
</externalLink>
</file>

<file path=xl/externalLinks/externalLink10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1 Sel Ind"/>
      <sheetName val="T5.Stock-pct"/>
      <sheetName val="T5b.Stock"/>
      <sheetName val="T6-New.Assistance"/>
      <sheetName val="T7.IDA Delivery"/>
      <sheetName val="T8 IMF Assistance"/>
      <sheetName val="T9 New Key Ratios"/>
      <sheetName val="T10. NPV&amp;DS"/>
      <sheetName val="T11 BoP OUT Long"/>
      <sheetName val="T12 Rates"/>
      <sheetName val="T13 HIPC Status "/>
      <sheetName val="_blank_"/>
      <sheetName val="Figure 1"/>
      <sheetName val="Box 1"/>
      <sheetName val="Figure 2"/>
      <sheetName val="Figure 3"/>
      <sheetName val="Figure 4"/>
      <sheetName val="Figure 5"/>
      <sheetName val="Figure 6 NPV"/>
      <sheetName val="Figure 7&amp;8 Burden"/>
      <sheetName val="Figure 9 Social"/>
      <sheetName val="Figure 10"/>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row r="4">
          <cell r="G4" t="str">
            <v>n</v>
          </cell>
        </row>
      </sheetData>
      <sheetData sheetId="19" refreshError="1"/>
      <sheetData sheetId="20" refreshError="1"/>
      <sheetData sheetId="21"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Transfer"/>
      <sheetName val="Quarterly Transfer"/>
      <sheetName val="Annual Assumptions"/>
      <sheetName val="Quarterly Assumptions"/>
      <sheetName val="Annual MacroFlow"/>
      <sheetName val="Quarterly MacroFlow"/>
      <sheetName val="Annual Tables"/>
      <sheetName val="MFLOW96"/>
    </sheetNames>
    <definedNames>
      <definedName name="[Macros Import].qbop"/>
      <definedName name="atrade"/>
      <definedName name="mflowsa"/>
      <definedName name="mflowsq"/>
      <definedName name="mstocksa"/>
      <definedName name="mstocksq"/>
    </defined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1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Main"/>
      <sheetName val="PC"/>
      <sheetName val="Kin"/>
      <sheetName val="Gap"/>
      <sheetName val="SR"/>
      <sheetName val="DSA"/>
      <sheetName val="PDR"/>
      <sheetName val="NPV"/>
    </sheetNames>
    <sheetDataSet>
      <sheetData sheetId="0"/>
      <sheetData sheetId="1" refreshError="1">
        <row r="12">
          <cell r="B12" t="str">
            <v xml:space="preserve">  Check  Row  # 1311</v>
          </cell>
          <cell r="D12">
            <v>1984</v>
          </cell>
          <cell r="E12">
            <v>1985</v>
          </cell>
          <cell r="F12">
            <v>1986</v>
          </cell>
          <cell r="G12">
            <v>1987</v>
          </cell>
          <cell r="H12">
            <v>1988</v>
          </cell>
          <cell r="I12">
            <v>1989</v>
          </cell>
          <cell r="J12">
            <v>1990</v>
          </cell>
          <cell r="K12">
            <v>1991</v>
          </cell>
          <cell r="L12">
            <v>1992</v>
          </cell>
          <cell r="M12">
            <v>1993</v>
          </cell>
          <cell r="N12">
            <v>1994</v>
          </cell>
          <cell r="O12">
            <v>1995</v>
          </cell>
          <cell r="P12">
            <v>1996</v>
          </cell>
          <cell r="Q12">
            <v>1997</v>
          </cell>
          <cell r="R12">
            <v>1998</v>
          </cell>
          <cell r="S12">
            <v>1999</v>
          </cell>
        </row>
        <row r="16">
          <cell r="B16" t="str">
            <v>(1)  Basic assumptions</v>
          </cell>
        </row>
        <row r="18">
          <cell r="B18" t="str">
            <v>US$/SDR period average</v>
          </cell>
          <cell r="D18">
            <v>1.02501</v>
          </cell>
          <cell r="E18">
            <v>1.0153399999999999</v>
          </cell>
          <cell r="F18">
            <v>1.17317</v>
          </cell>
          <cell r="G18">
            <v>1.29308</v>
          </cell>
          <cell r="H18">
            <v>1.34392</v>
          </cell>
          <cell r="I18">
            <v>1.28176</v>
          </cell>
          <cell r="J18">
            <v>1.3567400000000001</v>
          </cell>
          <cell r="K18">
            <v>1.36816</v>
          </cell>
          <cell r="L18">
            <v>1.4083714124011315</v>
          </cell>
          <cell r="M18">
            <v>1.396336015525705</v>
          </cell>
          <cell r="N18">
            <v>1.4317001136760554</v>
          </cell>
          <cell r="O18">
            <v>1.5169463703024828</v>
          </cell>
          <cell r="P18">
            <v>1.4517604564649238</v>
          </cell>
          <cell r="Q18">
            <v>1.3760205607320271</v>
          </cell>
          <cell r="R18">
            <v>1.3564401943863644</v>
          </cell>
          <cell r="S18">
            <v>1.3673157631539994</v>
          </cell>
        </row>
        <row r="19">
          <cell r="B19" t="str">
            <v>US$/SDR end of period</v>
          </cell>
          <cell r="D19">
            <v>0.98021000000000003</v>
          </cell>
          <cell r="E19">
            <v>1.09842</v>
          </cell>
          <cell r="F19">
            <v>1.2232000000000001</v>
          </cell>
          <cell r="G19">
            <v>1.41866</v>
          </cell>
          <cell r="H19">
            <v>1.3456999999999999</v>
          </cell>
          <cell r="I19">
            <v>1.31416</v>
          </cell>
          <cell r="J19">
            <v>1.42266</v>
          </cell>
          <cell r="K19">
            <v>1.4304300000000001</v>
          </cell>
          <cell r="L19">
            <v>1.375005255473376</v>
          </cell>
          <cell r="M19">
            <v>1.3735999999999999</v>
          </cell>
          <cell r="N19">
            <v>1.4599</v>
          </cell>
          <cell r="O19">
            <v>1.4864999999999999</v>
          </cell>
          <cell r="P19">
            <v>1.4379999999999999</v>
          </cell>
          <cell r="Q19">
            <v>1.349250916826592</v>
          </cell>
          <cell r="R19">
            <v>1.4080245033561105</v>
          </cell>
          <cell r="S19">
            <v>1.3725141243931567</v>
          </cell>
        </row>
        <row r="20">
          <cell r="B20" t="str">
            <v>US$/SDR (OGEDEP rate, per. average)</v>
          </cell>
          <cell r="F20">
            <v>1.1739999999999999</v>
          </cell>
          <cell r="G20">
            <v>1.419</v>
          </cell>
          <cell r="H20">
            <v>1.419</v>
          </cell>
          <cell r="I20">
            <v>1.3419216317767</v>
          </cell>
          <cell r="J20">
            <v>1.23</v>
          </cell>
          <cell r="K20">
            <v>1.3145</v>
          </cell>
          <cell r="L20">
            <v>1.3145</v>
          </cell>
          <cell r="M20">
            <v>1.4312</v>
          </cell>
          <cell r="N20">
            <v>1.4312</v>
          </cell>
          <cell r="O20">
            <v>1.4312</v>
          </cell>
          <cell r="P20">
            <v>1.4312</v>
          </cell>
          <cell r="Q20">
            <v>1.4312</v>
          </cell>
          <cell r="R20">
            <v>1.4312</v>
          </cell>
          <cell r="S20">
            <v>1.4312</v>
          </cell>
        </row>
        <row r="21">
          <cell r="B21" t="str">
            <v>Exports of goods &amp; nf serv. (SDR millions)</v>
          </cell>
          <cell r="D21">
            <v>917</v>
          </cell>
          <cell r="E21">
            <v>710.7</v>
          </cell>
          <cell r="F21">
            <v>277.40000000000009</v>
          </cell>
          <cell r="G21">
            <v>30.399999999999974</v>
          </cell>
          <cell r="H21">
            <v>632.70000000000005</v>
          </cell>
          <cell r="I21">
            <v>384.20000000000016</v>
          </cell>
          <cell r="J21">
            <v>433.19999999999976</v>
          </cell>
          <cell r="K21">
            <v>252.20000000000005</v>
          </cell>
          <cell r="L21">
            <v>220.80000000000015</v>
          </cell>
          <cell r="M21">
            <v>379.2000000000001</v>
          </cell>
          <cell r="N21">
            <v>411.19999999999993</v>
          </cell>
          <cell r="O21">
            <v>199.77812727122588</v>
          </cell>
          <cell r="P21">
            <v>171.6752795882058</v>
          </cell>
          <cell r="Q21">
            <v>45.341865625041102</v>
          </cell>
          <cell r="R21">
            <v>-34.756062187447903</v>
          </cell>
          <cell r="S21">
            <v>-124.42168818773503</v>
          </cell>
        </row>
        <row r="22">
          <cell r="B22" t="str">
            <v>Exports of goods &amp; nf serv. (US$ millions)</v>
          </cell>
          <cell r="D22">
            <v>939.93416999999999</v>
          </cell>
          <cell r="E22">
            <v>721.60213799999997</v>
          </cell>
          <cell r="F22">
            <v>325.43735800000013</v>
          </cell>
          <cell r="G22">
            <v>39.309631999999965</v>
          </cell>
          <cell r="H22">
            <v>850.29818399999999</v>
          </cell>
          <cell r="I22">
            <v>492.4521920000002</v>
          </cell>
          <cell r="J22">
            <v>587.73976799999969</v>
          </cell>
          <cell r="K22">
            <v>345.04995200000008</v>
          </cell>
          <cell r="L22">
            <v>310.96840785817005</v>
          </cell>
          <cell r="M22">
            <v>529.49061708734746</v>
          </cell>
          <cell r="N22">
            <v>588.71508674359393</v>
          </cell>
          <cell r="O22">
            <v>303.05270502991357</v>
          </cell>
          <cell r="P22">
            <v>249.23138225871708</v>
          </cell>
          <cell r="Q22">
            <v>62.391339362005283</v>
          </cell>
          <cell r="R22">
            <v>-47.144519749646406</v>
          </cell>
          <cell r="S22">
            <v>-170.12373553732186</v>
          </cell>
        </row>
        <row r="23">
          <cell r="B23" t="str">
            <v>Nominal GDP (SDR m)</v>
          </cell>
          <cell r="D23">
            <v>0</v>
          </cell>
          <cell r="E23">
            <v>0</v>
          </cell>
          <cell r="F23">
            <v>0</v>
          </cell>
          <cell r="G23">
            <v>0</v>
          </cell>
          <cell r="H23">
            <v>0</v>
          </cell>
          <cell r="I23">
            <v>0</v>
          </cell>
          <cell r="J23">
            <v>0</v>
          </cell>
          <cell r="K23">
            <v>0</v>
          </cell>
          <cell r="L23">
            <v>0</v>
          </cell>
          <cell r="M23">
            <v>0</v>
          </cell>
          <cell r="N23">
            <v>0</v>
          </cell>
          <cell r="O23">
            <v>0</v>
          </cell>
          <cell r="P23">
            <v>0</v>
          </cell>
          <cell r="Q23">
            <v>0</v>
          </cell>
          <cell r="R23">
            <v>0</v>
          </cell>
          <cell r="S23">
            <v>0</v>
          </cell>
        </row>
        <row r="24">
          <cell r="B24" t="str">
            <v>Libor</v>
          </cell>
          <cell r="D24">
            <v>0.3980502821295</v>
          </cell>
          <cell r="E24">
            <v>0.50436484492519995</v>
          </cell>
          <cell r="F24">
            <v>0.57237158791370002</v>
          </cell>
          <cell r="G24">
            <v>0.54762399629559999</v>
          </cell>
          <cell r="H24">
            <v>0.49802863719359997</v>
          </cell>
          <cell r="I24">
            <v>0.48330479640160001</v>
          </cell>
          <cell r="J24">
            <v>0.37967653898019998</v>
          </cell>
          <cell r="K24">
            <v>0.13959294067040001</v>
          </cell>
          <cell r="L24">
            <v>0.27214173465910335</v>
          </cell>
          <cell r="M24">
            <v>0.16899854795907607</v>
          </cell>
          <cell r="N24">
            <v>0.13069635276120517</v>
          </cell>
          <cell r="O24">
            <v>0.1666638638123932</v>
          </cell>
          <cell r="P24">
            <v>0.13912371437390836</v>
          </cell>
          <cell r="Q24">
            <v>0.15692090313868412</v>
          </cell>
          <cell r="R24">
            <v>0.15142058543791703</v>
          </cell>
          <cell r="S24">
            <v>0.15815157588571446</v>
          </cell>
        </row>
        <row r="25">
          <cell r="B25" t="str">
            <v>SDR / US$, period average</v>
          </cell>
          <cell r="E25">
            <v>0.98489176039553261</v>
          </cell>
          <cell r="F25">
            <v>0.85239138402789016</v>
          </cell>
          <cell r="G25">
            <v>0.77334735669873478</v>
          </cell>
          <cell r="H25">
            <v>0.7440919102327519</v>
          </cell>
          <cell r="I25">
            <v>0.78017725627262513</v>
          </cell>
          <cell r="J25">
            <v>0.73706089597122515</v>
          </cell>
          <cell r="K25">
            <v>0.73090866565313994</v>
          </cell>
          <cell r="L25">
            <v>0.71003997325897195</v>
          </cell>
          <cell r="M25">
            <v>0.71615999937057495</v>
          </cell>
          <cell r="N25">
            <v>0.69847029447555498</v>
          </cell>
          <cell r="O25">
            <v>0.65921908617019698</v>
          </cell>
          <cell r="P25">
            <v>0.68881887197494496</v>
          </cell>
          <cell r="Q25">
            <v>0.72673332691192605</v>
          </cell>
          <cell r="R25">
            <v>0.73722380399704002</v>
          </cell>
          <cell r="S25">
            <v>0.73135995864868197</v>
          </cell>
        </row>
        <row r="27">
          <cell r="B27" t="str">
            <v>Interest on rescheduling</v>
          </cell>
        </row>
        <row r="28">
          <cell r="B28" t="str">
            <v xml:space="preserve">  London Club  (LIBOR)</v>
          </cell>
          <cell r="H28">
            <v>0.51802863719359993</v>
          </cell>
          <cell r="I28">
            <v>0.50330479640159997</v>
          </cell>
          <cell r="J28">
            <v>0.37967653898019998</v>
          </cell>
          <cell r="K28">
            <v>0.13959294067040001</v>
          </cell>
          <cell r="L28">
            <v>0.27214173465910335</v>
          </cell>
          <cell r="M28">
            <v>0.16899854795907607</v>
          </cell>
          <cell r="N28">
            <v>0.13069635276120517</v>
          </cell>
          <cell r="O28">
            <v>0.1666638638123932</v>
          </cell>
          <cell r="P28">
            <v>0.13912371437390836</v>
          </cell>
          <cell r="Q28">
            <v>0.15692090313868412</v>
          </cell>
          <cell r="R28">
            <v>0.15142058543791703</v>
          </cell>
          <cell r="S28">
            <v>0.15815157588571446</v>
          </cell>
        </row>
        <row r="29">
          <cell r="B29" t="str">
            <v xml:space="preserve">  Paris Club</v>
          </cell>
          <cell r="I29">
            <v>0.4723047964016</v>
          </cell>
          <cell r="J29">
            <v>0.36867653898019997</v>
          </cell>
        </row>
        <row r="30">
          <cell r="B30" t="str">
            <v xml:space="preserve">  Kinshasa Club  (LIBOR + 2%)</v>
          </cell>
          <cell r="H30">
            <v>0.51802863719359993</v>
          </cell>
          <cell r="I30">
            <v>0.50330479640159997</v>
          </cell>
          <cell r="J30">
            <v>0.3996765389802</v>
          </cell>
          <cell r="K30">
            <v>0.1595929406704</v>
          </cell>
          <cell r="L30">
            <v>0.29214173465910337</v>
          </cell>
          <cell r="M30">
            <v>0.18899854795907606</v>
          </cell>
          <cell r="N30">
            <v>0.15069635276120516</v>
          </cell>
          <cell r="O30">
            <v>0.18666386381239319</v>
          </cell>
          <cell r="P30">
            <v>0.15912371437390835</v>
          </cell>
          <cell r="Q30">
            <v>0.17692090313868411</v>
          </cell>
          <cell r="R30">
            <v>0.17142058543791702</v>
          </cell>
          <cell r="S30">
            <v>0.17815157588571445</v>
          </cell>
        </row>
        <row r="31">
          <cell r="B31" t="str">
            <v>Interest on new disbursements</v>
          </cell>
        </row>
        <row r="32">
          <cell r="B32" t="str">
            <v xml:space="preserve">  Paris Club</v>
          </cell>
          <cell r="H32">
            <v>0.05</v>
          </cell>
          <cell r="I32">
            <v>0.05</v>
          </cell>
          <cell r="J32">
            <v>0.05</v>
          </cell>
          <cell r="K32">
            <v>0.05</v>
          </cell>
          <cell r="L32">
            <v>0.05</v>
          </cell>
          <cell r="M32">
            <v>0.05</v>
          </cell>
          <cell r="N32">
            <v>0.05</v>
          </cell>
          <cell r="O32">
            <v>0.05</v>
          </cell>
          <cell r="P32">
            <v>0.05</v>
          </cell>
          <cell r="Q32">
            <v>0.05</v>
          </cell>
          <cell r="R32">
            <v>0.05</v>
          </cell>
          <cell r="S32">
            <v>0.05</v>
          </cell>
        </row>
        <row r="33">
          <cell r="B33" t="str">
            <v xml:space="preserve">  Multilaterals</v>
          </cell>
          <cell r="H33">
            <v>1.4999999999999999E-2</v>
          </cell>
          <cell r="I33">
            <v>1.4999999999999999E-2</v>
          </cell>
          <cell r="J33">
            <v>1.4999999999999999E-2</v>
          </cell>
          <cell r="K33">
            <v>1.4999999999999999E-2</v>
          </cell>
          <cell r="L33">
            <v>1.4999999999999999E-2</v>
          </cell>
          <cell r="M33">
            <v>1.4999999999999999E-2</v>
          </cell>
          <cell r="N33">
            <v>1.4999999999999999E-2</v>
          </cell>
          <cell r="O33">
            <v>1.4999999999999999E-2</v>
          </cell>
          <cell r="P33">
            <v>1.4999999999999999E-2</v>
          </cell>
          <cell r="Q33">
            <v>1.4999999999999999E-2</v>
          </cell>
          <cell r="R33">
            <v>1.4999999999999999E-2</v>
          </cell>
          <cell r="S33">
            <v>1.4999999999999999E-2</v>
          </cell>
        </row>
        <row r="34">
          <cell r="B34" t="str">
            <v xml:space="preserve">  World Bank</v>
          </cell>
          <cell r="H34">
            <v>7.4999999999999997E-3</v>
          </cell>
          <cell r="I34">
            <v>7.4999999999999997E-3</v>
          </cell>
          <cell r="J34">
            <v>7.4999999999999997E-3</v>
          </cell>
          <cell r="K34">
            <v>7.4999999999999997E-3</v>
          </cell>
          <cell r="L34">
            <v>7.4999999999999997E-3</v>
          </cell>
          <cell r="M34">
            <v>7.4999999999999997E-3</v>
          </cell>
          <cell r="N34">
            <v>7.4999999999999997E-3</v>
          </cell>
          <cell r="O34">
            <v>7.4999999999999997E-3</v>
          </cell>
          <cell r="P34">
            <v>7.4999999999999997E-3</v>
          </cell>
          <cell r="Q34">
            <v>7.4999999999999997E-3</v>
          </cell>
          <cell r="R34">
            <v>7.4999999999999997E-3</v>
          </cell>
          <cell r="S34">
            <v>7.4999999999999997E-3</v>
          </cell>
        </row>
        <row r="35">
          <cell r="B35" t="str">
            <v xml:space="preserve">  Other multilaterals</v>
          </cell>
          <cell r="H35">
            <v>0.04</v>
          </cell>
          <cell r="I35">
            <v>0.04</v>
          </cell>
          <cell r="J35">
            <v>0.04</v>
          </cell>
          <cell r="K35">
            <v>0.04</v>
          </cell>
          <cell r="L35">
            <v>0.04</v>
          </cell>
          <cell r="M35">
            <v>0.04</v>
          </cell>
          <cell r="N35">
            <v>0.04</v>
          </cell>
          <cell r="O35">
            <v>0.04</v>
          </cell>
          <cell r="P35">
            <v>0.04</v>
          </cell>
          <cell r="Q35">
            <v>0.04</v>
          </cell>
          <cell r="R35">
            <v>0.04</v>
          </cell>
          <cell r="S35">
            <v>0.04</v>
          </cell>
        </row>
        <row r="37">
          <cell r="B37" t="str">
            <v>(2)  Aid data  (SDR millions)</v>
          </cell>
        </row>
        <row r="38">
          <cell r="Q38" t="str">
            <v>NB All future prog. fin. put in gap fin.</v>
          </cell>
        </row>
        <row r="39">
          <cell r="B39" t="str">
            <v>Fund -- SAF disbursements</v>
          </cell>
          <cell r="D39">
            <v>0</v>
          </cell>
          <cell r="E39">
            <v>0</v>
          </cell>
          <cell r="F39">
            <v>0</v>
          </cell>
          <cell r="G39">
            <v>58.2</v>
          </cell>
          <cell r="H39">
            <v>0</v>
          </cell>
          <cell r="I39">
            <v>87.3</v>
          </cell>
          <cell r="J39">
            <v>0</v>
          </cell>
          <cell r="K39">
            <v>0</v>
          </cell>
          <cell r="L39">
            <v>0</v>
          </cell>
          <cell r="M39">
            <v>0</v>
          </cell>
          <cell r="N39">
            <v>0</v>
          </cell>
          <cell r="O39">
            <v>0</v>
          </cell>
          <cell r="P39">
            <v>0</v>
          </cell>
          <cell r="Q39">
            <v>0</v>
          </cell>
          <cell r="R39">
            <v>0</v>
          </cell>
          <cell r="S39">
            <v>0</v>
          </cell>
        </row>
        <row r="40">
          <cell r="B40" t="str">
            <v>Fund -- Purchases</v>
          </cell>
          <cell r="D40">
            <v>158</v>
          </cell>
          <cell r="E40">
            <v>169</v>
          </cell>
          <cell r="F40">
            <v>80.599999999999994</v>
          </cell>
          <cell r="G40">
            <v>69.800000000000011</v>
          </cell>
          <cell r="H40">
            <v>0</v>
          </cell>
          <cell r="I40">
            <v>75</v>
          </cell>
          <cell r="J40">
            <v>0</v>
          </cell>
          <cell r="K40">
            <v>0</v>
          </cell>
          <cell r="L40">
            <v>0</v>
          </cell>
          <cell r="M40">
            <v>0</v>
          </cell>
          <cell r="N40">
            <v>0</v>
          </cell>
          <cell r="O40">
            <v>0</v>
          </cell>
          <cell r="P40">
            <v>0</v>
          </cell>
          <cell r="Q40">
            <v>0</v>
          </cell>
          <cell r="R40">
            <v>0</v>
          </cell>
          <cell r="S40">
            <v>0</v>
          </cell>
        </row>
        <row r="41">
          <cell r="B41" t="str">
            <v>World Bank program loans</v>
          </cell>
          <cell r="F41">
            <v>0</v>
          </cell>
          <cell r="G41">
            <v>114.301129997142</v>
          </cell>
          <cell r="H41">
            <v>20.425322935889</v>
          </cell>
          <cell r="I41">
            <v>56.210017163364</v>
          </cell>
          <cell r="J41">
            <v>12.199481132075499</v>
          </cell>
          <cell r="K41">
            <v>0</v>
          </cell>
          <cell r="L41">
            <v>20</v>
          </cell>
          <cell r="M41">
            <v>10</v>
          </cell>
          <cell r="N41">
            <v>0</v>
          </cell>
          <cell r="O41">
            <v>0</v>
          </cell>
          <cell r="P41">
            <v>0</v>
          </cell>
          <cell r="Q41">
            <v>0</v>
          </cell>
          <cell r="R41">
            <v>0</v>
          </cell>
          <cell r="S41">
            <v>0</v>
          </cell>
        </row>
        <row r="42">
          <cell r="B42" t="str">
            <v>World Bank project loans</v>
          </cell>
          <cell r="F42">
            <v>70.159284497444602</v>
          </cell>
          <cell r="G42">
            <v>19.4400901486887</v>
          </cell>
          <cell r="H42">
            <v>72.553425799154695</v>
          </cell>
          <cell r="I42">
            <v>63.855515681073499</v>
          </cell>
          <cell r="J42">
            <v>27.859669811320799</v>
          </cell>
          <cell r="K42">
            <v>56.177079878280715</v>
          </cell>
          <cell r="L42">
            <v>22.26</v>
          </cell>
          <cell r="M42">
            <v>0</v>
          </cell>
          <cell r="N42">
            <v>0</v>
          </cell>
          <cell r="O42">
            <v>0</v>
          </cell>
          <cell r="P42">
            <v>0</v>
          </cell>
          <cell r="Q42">
            <v>0</v>
          </cell>
          <cell r="R42">
            <v>0</v>
          </cell>
          <cell r="S42">
            <v>0</v>
          </cell>
        </row>
        <row r="43">
          <cell r="B43" t="str">
            <v>World Bank Gécamines</v>
          </cell>
          <cell r="F43">
            <v>0</v>
          </cell>
          <cell r="G43">
            <v>5.9</v>
          </cell>
          <cell r="H43">
            <v>7.4074349663670498</v>
          </cell>
          <cell r="I43">
            <v>13.0433765017944</v>
          </cell>
          <cell r="J43">
            <v>11.792419830188701</v>
          </cell>
          <cell r="K43">
            <v>30.012920121719283</v>
          </cell>
          <cell r="L43">
            <v>5.24</v>
          </cell>
          <cell r="M43">
            <v>0</v>
          </cell>
          <cell r="N43">
            <v>0</v>
          </cell>
          <cell r="O43">
            <v>0</v>
          </cell>
          <cell r="P43">
            <v>0</v>
          </cell>
          <cell r="Q43">
            <v>0</v>
          </cell>
          <cell r="R43">
            <v>0</v>
          </cell>
          <cell r="S43">
            <v>0</v>
          </cell>
        </row>
        <row r="44">
          <cell r="B44" t="str">
            <v>Other multi grants</v>
          </cell>
          <cell r="F44">
            <v>38.423000000000002</v>
          </cell>
          <cell r="G44">
            <v>25.578551249360402</v>
          </cell>
          <cell r="H44">
            <v>33.244538365378901</v>
          </cell>
          <cell r="I44">
            <v>56.470120143548101</v>
          </cell>
          <cell r="J44">
            <v>45.7230247641509</v>
          </cell>
          <cell r="K44">
            <v>1.2288504268506606</v>
          </cell>
          <cell r="L44">
            <v>1.4129795467853543</v>
          </cell>
          <cell r="M44">
            <v>6.2878847944736478</v>
          </cell>
          <cell r="N44">
            <v>1</v>
          </cell>
          <cell r="O44">
            <v>11.034831229589887</v>
          </cell>
          <cell r="P44">
            <v>0</v>
          </cell>
          <cell r="Q44">
            <v>0</v>
          </cell>
          <cell r="R44">
            <v>0</v>
          </cell>
          <cell r="S44">
            <v>0</v>
          </cell>
        </row>
        <row r="45">
          <cell r="B45" t="str">
            <v>Other multi proj. loans (ex. Gécamines)</v>
          </cell>
          <cell r="F45">
            <v>78.379045996592893</v>
          </cell>
          <cell r="G45">
            <v>67.153847248320801</v>
          </cell>
          <cell r="H45">
            <v>118.436361959837</v>
          </cell>
          <cell r="I45">
            <v>56.348104228428802</v>
          </cell>
          <cell r="J45">
            <v>37.105689858490599</v>
          </cell>
          <cell r="K45">
            <v>28.478808034148045</v>
          </cell>
          <cell r="L45">
            <v>0</v>
          </cell>
          <cell r="M45">
            <v>0</v>
          </cell>
          <cell r="N45">
            <v>0</v>
          </cell>
          <cell r="O45">
            <v>0</v>
          </cell>
          <cell r="P45">
            <v>0</v>
          </cell>
          <cell r="Q45">
            <v>0</v>
          </cell>
          <cell r="R45">
            <v>0</v>
          </cell>
          <cell r="S45">
            <v>0</v>
          </cell>
        </row>
        <row r="46">
          <cell r="B46" t="str">
            <v>Other multi prog. loans (ex. Gécamines)</v>
          </cell>
          <cell r="Q46">
            <v>0</v>
          </cell>
          <cell r="R46">
            <v>0</v>
          </cell>
          <cell r="S46">
            <v>0</v>
          </cell>
        </row>
        <row r="47">
          <cell r="B47" t="str">
            <v>Paris Club grants</v>
          </cell>
          <cell r="F47">
            <v>118.53</v>
          </cell>
          <cell r="G47">
            <v>144.84</v>
          </cell>
          <cell r="H47">
            <v>134.63999999999999</v>
          </cell>
          <cell r="I47">
            <v>158.97</v>
          </cell>
          <cell r="J47">
            <v>113.99</v>
          </cell>
          <cell r="K47">
            <v>73.120373348146416</v>
          </cell>
          <cell r="L47">
            <v>21.230195200443262</v>
          </cell>
          <cell r="M47">
            <v>12.203366389274597</v>
          </cell>
          <cell r="N47">
            <v>96.2</v>
          </cell>
          <cell r="O47">
            <v>224.4</v>
          </cell>
          <cell r="P47">
            <v>119.3</v>
          </cell>
          <cell r="Q47">
            <v>204.4</v>
          </cell>
          <cell r="R47">
            <v>135</v>
          </cell>
          <cell r="S47">
            <v>96.1</v>
          </cell>
        </row>
        <row r="48">
          <cell r="B48" t="str">
            <v>Paris Club loans</v>
          </cell>
          <cell r="F48">
            <v>86.736999999999995</v>
          </cell>
          <cell r="G48">
            <v>100.40016374749</v>
          </cell>
          <cell r="H48">
            <v>129.08283231144699</v>
          </cell>
          <cell r="I48">
            <v>109.707442658761</v>
          </cell>
          <cell r="J48">
            <v>76.315595518867894</v>
          </cell>
          <cell r="K48">
            <v>47.209423605426267</v>
          </cell>
          <cell r="L48">
            <v>0</v>
          </cell>
          <cell r="M48">
            <v>0</v>
          </cell>
          <cell r="N48">
            <v>1.117552471160888</v>
          </cell>
          <cell r="O48">
            <v>0</v>
          </cell>
          <cell r="P48">
            <v>0</v>
          </cell>
          <cell r="Q48">
            <v>0</v>
          </cell>
          <cell r="R48">
            <v>0</v>
          </cell>
          <cell r="S48">
            <v>0</v>
          </cell>
        </row>
        <row r="49">
          <cell r="B49" t="str">
            <v>Technical assistance 1/</v>
          </cell>
          <cell r="F49">
            <v>80.599999999999994</v>
          </cell>
          <cell r="G49">
            <v>92.788853047679794</v>
          </cell>
          <cell r="H49">
            <v>82.949133877016493</v>
          </cell>
          <cell r="I49">
            <v>76.992510532064301</v>
          </cell>
          <cell r="J49">
            <v>75.176886792419793</v>
          </cell>
          <cell r="K49">
            <v>57.673948953338787</v>
          </cell>
          <cell r="L49">
            <v>16.594909406854146</v>
          </cell>
          <cell r="M49">
            <v>0</v>
          </cell>
          <cell r="N49">
            <v>0</v>
          </cell>
          <cell r="O49">
            <v>3</v>
          </cell>
          <cell r="P49">
            <v>5</v>
          </cell>
          <cell r="Q49">
            <v>5</v>
          </cell>
          <cell r="R49">
            <v>15</v>
          </cell>
          <cell r="S49">
            <v>15</v>
          </cell>
        </row>
        <row r="50">
          <cell r="B50" t="str">
            <v xml:space="preserve"> 1/  Technical assistance is not reflected in any of the grants or loans by creditor below.</v>
          </cell>
        </row>
        <row r="54">
          <cell r="B54" t="str">
            <v>(3)  Possible gap financing (SDR millions)</v>
          </cell>
        </row>
        <row r="56">
          <cell r="B56" t="str">
            <v>BOP gap</v>
          </cell>
          <cell r="P56">
            <v>0</v>
          </cell>
          <cell r="Q56">
            <v>0</v>
          </cell>
          <cell r="R56">
            <v>0</v>
          </cell>
          <cell r="S56">
            <v>0</v>
          </cell>
        </row>
        <row r="57">
          <cell r="B57" t="str">
            <v xml:space="preserve">   Fund drawings</v>
          </cell>
          <cell r="Q57">
            <v>0</v>
          </cell>
          <cell r="R57">
            <v>0</v>
          </cell>
          <cell r="S57">
            <v>0</v>
          </cell>
        </row>
        <row r="58">
          <cell r="B58" t="str">
            <v xml:space="preserve">   Mutilateral creditors</v>
          </cell>
          <cell r="P58">
            <v>0</v>
          </cell>
          <cell r="Q58">
            <v>0</v>
          </cell>
          <cell r="R58">
            <v>0</v>
          </cell>
          <cell r="S58">
            <v>0</v>
          </cell>
        </row>
        <row r="59">
          <cell r="B59" t="str">
            <v xml:space="preserve">   Bilateral creditors</v>
          </cell>
          <cell r="P59">
            <v>0</v>
          </cell>
          <cell r="Q59">
            <v>0</v>
          </cell>
          <cell r="R59">
            <v>0</v>
          </cell>
          <cell r="S59">
            <v>0</v>
          </cell>
        </row>
        <row r="60">
          <cell r="B60" t="str">
            <v xml:space="preserve">   Debt cancellation</v>
          </cell>
          <cell r="Q60">
            <v>0</v>
          </cell>
          <cell r="R60">
            <v>0</v>
          </cell>
          <cell r="S60">
            <v>0</v>
          </cell>
        </row>
        <row r="63">
          <cell r="B63" t="str">
            <v>Interest on gap financing</v>
          </cell>
          <cell r="P63">
            <v>0</v>
          </cell>
          <cell r="Q63">
            <v>0</v>
          </cell>
          <cell r="R63">
            <v>0</v>
          </cell>
          <cell r="S63">
            <v>0</v>
          </cell>
        </row>
        <row r="64">
          <cell r="B64" t="str">
            <v xml:space="preserve">   Fund</v>
          </cell>
          <cell r="P64">
            <v>0</v>
          </cell>
          <cell r="Q64">
            <v>0</v>
          </cell>
          <cell r="R64">
            <v>0</v>
          </cell>
          <cell r="S64">
            <v>0</v>
          </cell>
        </row>
        <row r="65">
          <cell r="B65" t="str">
            <v xml:space="preserve">   Mutilateral creditors</v>
          </cell>
          <cell r="P65">
            <v>0</v>
          </cell>
          <cell r="Q65">
            <v>0</v>
          </cell>
          <cell r="R65">
            <v>0</v>
          </cell>
          <cell r="S65">
            <v>0</v>
          </cell>
        </row>
        <row r="66">
          <cell r="B66" t="str">
            <v xml:space="preserve">   Bilateral creditors</v>
          </cell>
          <cell r="P66">
            <v>0</v>
          </cell>
          <cell r="Q66">
            <v>0</v>
          </cell>
          <cell r="R66">
            <v>0</v>
          </cell>
          <cell r="S66">
            <v>0</v>
          </cell>
        </row>
        <row r="68">
          <cell r="B68" t="str">
            <v>Amortization of gap financing</v>
          </cell>
          <cell r="P68">
            <v>0</v>
          </cell>
          <cell r="Q68">
            <v>0</v>
          </cell>
          <cell r="R68">
            <v>0</v>
          </cell>
          <cell r="S68">
            <v>0</v>
          </cell>
        </row>
        <row r="69">
          <cell r="B69" t="str">
            <v xml:space="preserve">   Fund</v>
          </cell>
          <cell r="P69">
            <v>0</v>
          </cell>
          <cell r="Q69">
            <v>0</v>
          </cell>
          <cell r="R69">
            <v>0</v>
          </cell>
          <cell r="S69">
            <v>0</v>
          </cell>
        </row>
        <row r="70">
          <cell r="B70" t="str">
            <v xml:space="preserve">   Mutilateral creditors</v>
          </cell>
          <cell r="P70">
            <v>0</v>
          </cell>
          <cell r="Q70">
            <v>0</v>
          </cell>
          <cell r="R70">
            <v>0</v>
          </cell>
          <cell r="S70">
            <v>0</v>
          </cell>
        </row>
        <row r="71">
          <cell r="B71" t="str">
            <v xml:space="preserve">   Bilateral creditors</v>
          </cell>
          <cell r="P71">
            <v>0</v>
          </cell>
          <cell r="Q71">
            <v>0</v>
          </cell>
          <cell r="R71">
            <v>0</v>
          </cell>
          <cell r="S71">
            <v>0</v>
          </cell>
        </row>
        <row r="73">
          <cell r="B73" t="str">
            <v>CHECKS:</v>
          </cell>
        </row>
        <row r="74">
          <cell r="B74" t="str">
            <v xml:space="preserve">  Implicit interest rate on total debt</v>
          </cell>
          <cell r="D74">
            <v>7.2746057241264097</v>
          </cell>
          <cell r="E74">
            <v>6.6961953275341974</v>
          </cell>
          <cell r="F74">
            <v>7.6963867375818786</v>
          </cell>
          <cell r="G74">
            <v>12.601739854086473</v>
          </cell>
          <cell r="H74">
            <v>13.749273928888277</v>
          </cell>
          <cell r="I74">
            <v>7.488914717347348</v>
          </cell>
          <cell r="J74">
            <v>8.1404817395352431</v>
          </cell>
          <cell r="K74">
            <v>5.8212780893282172</v>
          </cell>
          <cell r="L74">
            <v>6.205724045654299</v>
          </cell>
          <cell r="M74">
            <v>4.9790220368602398</v>
          </cell>
          <cell r="N74">
            <v>4.3306689917437833</v>
          </cell>
          <cell r="O74">
            <v>4.3964291315043775</v>
          </cell>
          <cell r="P74">
            <v>4.079801624947649</v>
          </cell>
          <cell r="Q74">
            <v>1.8432610375518534</v>
          </cell>
          <cell r="R74">
            <v>1.3384396068255782</v>
          </cell>
          <cell r="S74">
            <v>1.1099222873073067</v>
          </cell>
        </row>
        <row r="75">
          <cell r="B75" t="str">
            <v xml:space="preserve">   on old debt</v>
          </cell>
          <cell r="F75">
            <v>6.6112505189746145</v>
          </cell>
          <cell r="G75">
            <v>6.4652192008499254</v>
          </cell>
          <cell r="H75">
            <v>6.3491608475044981</v>
          </cell>
          <cell r="I75">
            <v>5.7909453670044426</v>
          </cell>
          <cell r="J75">
            <v>6.6745672034706569</v>
          </cell>
          <cell r="K75">
            <v>6.4458229478277698</v>
          </cell>
          <cell r="L75">
            <v>6.0712754709290664</v>
          </cell>
          <cell r="M75">
            <v>5.6287461504198761</v>
          </cell>
          <cell r="N75">
            <v>5.7556920575534996</v>
          </cell>
          <cell r="O75">
            <v>5.5152026398186749</v>
          </cell>
          <cell r="P75">
            <v>2.5695444399865162</v>
          </cell>
          <cell r="Q75">
            <v>2.9097844842385809</v>
          </cell>
          <cell r="R75">
            <v>2.2981647020655589</v>
          </cell>
          <cell r="S75">
            <v>2.0656319265780732</v>
          </cell>
        </row>
        <row r="76">
          <cell r="B76" t="str">
            <v xml:space="preserve">   on new debt</v>
          </cell>
          <cell r="R76">
            <v>4.8095078948309773</v>
          </cell>
          <cell r="S76">
            <v>6.0004693875749542</v>
          </cell>
        </row>
        <row r="77">
          <cell r="B77" t="str">
            <v xml:space="preserve">   on arrears</v>
          </cell>
        </row>
        <row r="80">
          <cell r="B80" t="str">
            <v>Build up worksheet in following format</v>
          </cell>
        </row>
        <row r="81">
          <cell r="B81" t="str">
            <v>1. Pre-1997 debt disbursed and outstanding (e.o.p.)</v>
          </cell>
        </row>
        <row r="82">
          <cell r="B82" t="str">
            <v>2. Loan disbursements (NB gap finance unallocated)</v>
          </cell>
        </row>
        <row r="83">
          <cell r="B83" t="str">
            <v>3. Stock of new debt (post-1996)</v>
          </cell>
        </row>
        <row r="84">
          <cell r="B84" t="str">
            <v>4. Total stock of debt</v>
          </cell>
        </row>
        <row r="85">
          <cell r="B85" t="str">
            <v>6. Scheduled interest on pre-96 debt</v>
          </cell>
        </row>
        <row r="86">
          <cell r="B86" t="str">
            <v>7. Sched. int. on new debt (contracted &amp; disb. post-1995)</v>
          </cell>
        </row>
        <row r="87">
          <cell r="B87" t="str">
            <v>8. Interest on arrears (accruals of late interest)</v>
          </cell>
        </row>
        <row r="88">
          <cell r="B88" t="str">
            <v>9. Amortization due on debt disb. pre-1996</v>
          </cell>
        </row>
        <row r="89">
          <cell r="B89" t="str">
            <v>10. Amortization due on new debt (contracted &amp; disb. post-1995)</v>
          </cell>
        </row>
        <row r="90">
          <cell r="B90" t="str">
            <v>11. Amounts rescheduled</v>
          </cell>
        </row>
        <row r="91">
          <cell r="B91" t="str">
            <v>12. Service due on newly rescheduled amounts</v>
          </cell>
        </row>
        <row r="92">
          <cell r="B92" t="str">
            <v>13. Arrears cancelled</v>
          </cell>
        </row>
        <row r="93">
          <cell r="B93" t="str">
            <v>14. Debt stock operation (net impact)</v>
          </cell>
        </row>
        <row r="94">
          <cell r="B94" t="str">
            <v>15. Current service cancelled</v>
          </cell>
        </row>
        <row r="95">
          <cell r="B95" t="str">
            <v>16. Current interest paid</v>
          </cell>
        </row>
        <row r="96">
          <cell r="B96" t="str">
            <v>17. Current amortization paid</v>
          </cell>
        </row>
        <row r="97">
          <cell r="B97" t="str">
            <v>18. Interest arrears paid</v>
          </cell>
        </row>
        <row r="98">
          <cell r="B98" t="str">
            <v>19. Principal arrears paid</v>
          </cell>
        </row>
        <row r="99">
          <cell r="B99" t="str">
            <v>20. Accum. of interest arrears</v>
          </cell>
        </row>
        <row r="100">
          <cell r="B100" t="str">
            <v>21. Accum. of principal arrears</v>
          </cell>
        </row>
        <row r="101">
          <cell r="B101" t="str">
            <v xml:space="preserve"> Bilateral official</v>
          </cell>
        </row>
        <row r="102">
          <cell r="B102" t="str">
            <v>23. Net change in principal arrears</v>
          </cell>
        </row>
        <row r="103">
          <cell r="B103" t="str">
            <v>24. Check on net change in arrears</v>
          </cell>
        </row>
        <row r="104">
          <cell r="B104" t="str">
            <v>Stock of arrears</v>
          </cell>
        </row>
        <row r="105">
          <cell r="B105" t="str">
            <v>Total debt</v>
          </cell>
        </row>
        <row r="106">
          <cell r="B106" t="str">
            <v>"Encours": tot. princ. o/s (curr. + arrears)</v>
          </cell>
        </row>
        <row r="110">
          <cell r="B110" t="str">
            <v>1. Pre-1997 debt disbursed and outstanding (e.o.p.)</v>
          </cell>
        </row>
        <row r="111">
          <cell r="B111" t="str">
            <v>Total</v>
          </cell>
          <cell r="E111">
            <v>5218.7622388425734</v>
          </cell>
          <cell r="F111">
            <v>6064.7719008693339</v>
          </cell>
          <cell r="G111">
            <v>6039.9783062469887</v>
          </cell>
          <cell r="H111">
            <v>5980.5376077594447</v>
          </cell>
          <cell r="I111">
            <v>6377.8172824547255</v>
          </cell>
          <cell r="J111">
            <v>6212.3844605516224</v>
          </cell>
          <cell r="K111">
            <v>5788.6276663574272</v>
          </cell>
          <cell r="L111">
            <v>5532.7379557686554</v>
          </cell>
          <cell r="M111">
            <v>5097.3360340588188</v>
          </cell>
          <cell r="N111">
            <v>4366.4098680400703</v>
          </cell>
          <cell r="O111">
            <v>3874.1994788067072</v>
          </cell>
          <cell r="P111">
            <v>5778.9786411256182</v>
          </cell>
          <cell r="Q111">
            <v>5671.4515528612974</v>
          </cell>
          <cell r="R111">
            <v>5305.5867396909125</v>
          </cell>
          <cell r="S111">
            <v>4852.1681904759253</v>
          </cell>
        </row>
        <row r="112">
          <cell r="A112" t="str">
            <v>|| ~</v>
          </cell>
          <cell r="B112" t="str">
            <v xml:space="preserve"> Multilaterals (incl. Fd.)</v>
          </cell>
          <cell r="E112">
            <v>1392.2055130000001</v>
          </cell>
          <cell r="F112">
            <v>1459.2459033517698</v>
          </cell>
          <cell r="G112">
            <v>1515.2094944982484</v>
          </cell>
          <cell r="H112">
            <v>1422.0936826453858</v>
          </cell>
          <cell r="I112">
            <v>1783.8606720307914</v>
          </cell>
          <cell r="J112">
            <v>1688.9618656378871</v>
          </cell>
          <cell r="K112">
            <v>1645.6055519430481</v>
          </cell>
          <cell r="L112">
            <v>1573.7863797384603</v>
          </cell>
          <cell r="M112">
            <v>1454.1014532841468</v>
          </cell>
          <cell r="N112">
            <v>1330.0922970106972</v>
          </cell>
          <cell r="O112">
            <v>1224.7626740768374</v>
          </cell>
          <cell r="P112">
            <v>1092.6969323657859</v>
          </cell>
          <cell r="Q112">
            <v>1219.7230921310506</v>
          </cell>
          <cell r="R112">
            <v>1047.0184020382492</v>
          </cell>
          <cell r="S112">
            <v>759.74279610970916</v>
          </cell>
        </row>
        <row r="113">
          <cell r="B113" t="str">
            <v xml:space="preserve">   Fund</v>
          </cell>
          <cell r="E113">
            <v>735.10551300000009</v>
          </cell>
          <cell r="F113">
            <v>699.67540000000008</v>
          </cell>
          <cell r="G113">
            <v>681.26</v>
          </cell>
          <cell r="H113">
            <v>483.87736999999998</v>
          </cell>
          <cell r="I113">
            <v>478.18760000000015</v>
          </cell>
          <cell r="J113">
            <v>338.34550000000002</v>
          </cell>
          <cell r="K113">
            <v>259.42049999999995</v>
          </cell>
          <cell r="L113">
            <v>220.64072700000003</v>
          </cell>
          <cell r="M113">
            <v>162.95489299999997</v>
          </cell>
          <cell r="N113">
            <v>107.668229</v>
          </cell>
          <cell r="O113">
            <v>78.564108999999974</v>
          </cell>
          <cell r="P113">
            <v>58.194108999999969</v>
          </cell>
          <cell r="Q113">
            <v>43.644108999999958</v>
          </cell>
          <cell r="R113">
            <v>26.184108999999978</v>
          </cell>
          <cell r="S113">
            <v>17.455108999999993</v>
          </cell>
        </row>
        <row r="114">
          <cell r="B114" t="str">
            <v xml:space="preserve">   Multilaterals (excl. Fd.)</v>
          </cell>
          <cell r="E114">
            <v>657.1</v>
          </cell>
          <cell r="F114">
            <v>759.57050335176973</v>
          </cell>
          <cell r="G114">
            <v>833.94949449824844</v>
          </cell>
          <cell r="H114">
            <v>938.21631264538576</v>
          </cell>
          <cell r="I114">
            <v>1305.6730720307912</v>
          </cell>
          <cell r="J114">
            <v>1350.6163656378872</v>
          </cell>
          <cell r="K114">
            <v>1386.1850519430482</v>
          </cell>
          <cell r="L114">
            <v>1353.1456527384603</v>
          </cell>
          <cell r="M114">
            <v>1291.146560284147</v>
          </cell>
          <cell r="N114">
            <v>1222.4240680106973</v>
          </cell>
          <cell r="O114">
            <v>1146.1985650768374</v>
          </cell>
          <cell r="P114">
            <v>1034.5028233657858</v>
          </cell>
          <cell r="Q114">
            <v>1176.0789831310508</v>
          </cell>
          <cell r="R114">
            <v>1020.8342930382493</v>
          </cell>
          <cell r="S114">
            <v>742.28768710970917</v>
          </cell>
        </row>
        <row r="115">
          <cell r="B115" t="str">
            <v xml:space="preserve">       World Bank</v>
          </cell>
          <cell r="E115">
            <v>380.18153347535559</v>
          </cell>
          <cell r="F115">
            <v>423.10742315238713</v>
          </cell>
          <cell r="G115">
            <v>555.75475687103597</v>
          </cell>
          <cell r="H115">
            <v>615.33544749823818</v>
          </cell>
          <cell r="I115">
            <v>733.83570000000236</v>
          </cell>
          <cell r="J115">
            <v>771.91961240495084</v>
          </cell>
          <cell r="K115">
            <v>820.79669228323155</v>
          </cell>
          <cell r="L115">
            <v>835.15669228323156</v>
          </cell>
          <cell r="M115">
            <v>824.95669228323152</v>
          </cell>
          <cell r="N115">
            <v>819.69022626288597</v>
          </cell>
          <cell r="O115">
            <v>813.53311999805624</v>
          </cell>
          <cell r="P115">
            <v>0</v>
          </cell>
          <cell r="Q115">
            <v>0</v>
          </cell>
          <cell r="R115">
            <v>0</v>
          </cell>
          <cell r="S115">
            <v>0</v>
          </cell>
        </row>
        <row r="116">
          <cell r="B116" t="str">
            <v xml:space="preserve">       Other</v>
          </cell>
          <cell r="E116">
            <v>276.91846652464443</v>
          </cell>
          <cell r="F116">
            <v>336.4630801993826</v>
          </cell>
          <cell r="G116">
            <v>278.19473762721242</v>
          </cell>
          <cell r="H116">
            <v>322.88086514714757</v>
          </cell>
          <cell r="I116">
            <v>571.83737203078886</v>
          </cell>
          <cell r="J116">
            <v>578.6967532329362</v>
          </cell>
          <cell r="K116">
            <v>565.38835965981662</v>
          </cell>
          <cell r="L116">
            <v>517.98896045522883</v>
          </cell>
          <cell r="M116">
            <v>466.18986800091551</v>
          </cell>
          <cell r="N116">
            <v>402.73384174781131</v>
          </cell>
          <cell r="O116">
            <v>332.66544507878109</v>
          </cell>
          <cell r="P116">
            <v>1034.5028233657858</v>
          </cell>
          <cell r="Q116">
            <v>1176.0789831310508</v>
          </cell>
          <cell r="R116">
            <v>1020.8342930382493</v>
          </cell>
          <cell r="S116">
            <v>742.28768710970917</v>
          </cell>
        </row>
        <row r="117">
          <cell r="B117" t="str">
            <v xml:space="preserve"> Bilateral official</v>
          </cell>
          <cell r="E117">
            <v>3331.1</v>
          </cell>
          <cell r="F117">
            <v>4227.2039969538146</v>
          </cell>
          <cell r="G117">
            <v>4286.9941607013043</v>
          </cell>
          <cell r="H117">
            <v>4364.4569930127518</v>
          </cell>
          <cell r="I117">
            <v>4357.7644356715127</v>
          </cell>
          <cell r="J117">
            <v>4246.6947905437164</v>
          </cell>
          <cell r="K117">
            <v>3898.336444297664</v>
          </cell>
          <cell r="L117">
            <v>3676.7422645083175</v>
          </cell>
          <cell r="M117">
            <v>3335.5804688702724</v>
          </cell>
          <cell r="N117">
            <v>2752.0121208512228</v>
          </cell>
          <cell r="O117">
            <v>2388.7935612499127</v>
          </cell>
          <cell r="P117">
            <v>4455.6606397774685</v>
          </cell>
          <cell r="Q117">
            <v>4251.3293327909696</v>
          </cell>
          <cell r="R117">
            <v>4088.3684894460439</v>
          </cell>
          <cell r="S117">
            <v>3948.3508849763866</v>
          </cell>
        </row>
        <row r="118">
          <cell r="B118" t="str">
            <v xml:space="preserve">   Paris Club</v>
          </cell>
          <cell r="E118">
            <v>3331.1</v>
          </cell>
          <cell r="F118">
            <v>4227.2039969538146</v>
          </cell>
          <cell r="G118">
            <v>4286.9941607013043</v>
          </cell>
          <cell r="H118">
            <v>4364.4569930127518</v>
          </cell>
          <cell r="I118">
            <v>4357.7644356715127</v>
          </cell>
          <cell r="J118">
            <v>4230.5668389796401</v>
          </cell>
          <cell r="K118">
            <v>3885.9872905350139</v>
          </cell>
          <cell r="L118">
            <v>3668.1989250023357</v>
          </cell>
          <cell r="M118">
            <v>3328.1543389633084</v>
          </cell>
          <cell r="N118">
            <v>2745.7105281183644</v>
          </cell>
          <cell r="O118">
            <v>2383.5269424823418</v>
          </cell>
          <cell r="P118">
            <v>4455.1390820584147</v>
          </cell>
          <cell r="Q118">
            <v>4366.7118743616329</v>
          </cell>
          <cell r="R118">
            <v>4204.8660684299466</v>
          </cell>
          <cell r="S118">
            <v>4065.9923501849171</v>
          </cell>
        </row>
        <row r="119">
          <cell r="A119" t="str">
            <v>|| ~</v>
          </cell>
          <cell r="B119" t="str">
            <v xml:space="preserve">      Pre-cutoff date</v>
          </cell>
          <cell r="E119" t="str">
            <v xml:space="preserve"> ... </v>
          </cell>
          <cell r="F119" t="str">
            <v xml:space="preserve"> ... </v>
          </cell>
          <cell r="G119" t="str">
            <v xml:space="preserve"> ... </v>
          </cell>
          <cell r="H119" t="str">
            <v xml:space="preserve"> ... </v>
          </cell>
          <cell r="I119" t="str">
            <v xml:space="preserve"> ... </v>
          </cell>
          <cell r="J119" t="str">
            <v xml:space="preserve"> ... </v>
          </cell>
          <cell r="K119">
            <v>3517.5666058457946</v>
          </cell>
          <cell r="L119">
            <v>3293.6549020249836</v>
          </cell>
          <cell r="M119">
            <v>2962.6913220733841</v>
          </cell>
          <cell r="N119">
            <v>2411.4410576066857</v>
          </cell>
          <cell r="O119">
            <v>2064.6571140262367</v>
          </cell>
          <cell r="P119">
            <v>3895.0973574408899</v>
          </cell>
          <cell r="Q119">
            <v>3824.0329768574229</v>
          </cell>
          <cell r="R119">
            <v>3670.5429808652393</v>
          </cell>
          <cell r="S119">
            <v>3539.7026842629903</v>
          </cell>
        </row>
        <row r="120">
          <cell r="A120" t="str">
            <v>|| ~</v>
          </cell>
          <cell r="B120" t="str">
            <v xml:space="preserve">      Post-cutoff date</v>
          </cell>
          <cell r="E120" t="str">
            <v xml:space="preserve"> ... </v>
          </cell>
          <cell r="F120" t="str">
            <v xml:space="preserve"> ... </v>
          </cell>
          <cell r="G120" t="str">
            <v xml:space="preserve"> ... </v>
          </cell>
          <cell r="H120" t="str">
            <v xml:space="preserve"> ... </v>
          </cell>
          <cell r="I120" t="str">
            <v xml:space="preserve"> ... </v>
          </cell>
          <cell r="J120" t="str">
            <v xml:space="preserve"> ... </v>
          </cell>
          <cell r="K120">
            <v>368.42068468921929</v>
          </cell>
          <cell r="L120">
            <v>374.54402297735209</v>
          </cell>
          <cell r="M120">
            <v>365.46301688992429</v>
          </cell>
          <cell r="N120">
            <v>334.26947051167889</v>
          </cell>
          <cell r="O120">
            <v>318.86982845610498</v>
          </cell>
          <cell r="P120">
            <v>560.04172461752444</v>
          </cell>
          <cell r="Q120">
            <v>542.67889750421034</v>
          </cell>
          <cell r="R120">
            <v>534.32308756470695</v>
          </cell>
          <cell r="S120">
            <v>526.2896659219266</v>
          </cell>
        </row>
        <row r="121">
          <cell r="B121" t="str">
            <v xml:space="preserve">    Other</v>
          </cell>
          <cell r="E121" t="str">
            <v xml:space="preserve"> ... </v>
          </cell>
          <cell r="F121" t="str">
            <v xml:space="preserve"> ... </v>
          </cell>
          <cell r="G121" t="str">
            <v xml:space="preserve"> ... </v>
          </cell>
          <cell r="H121" t="str">
            <v xml:space="preserve"> ... </v>
          </cell>
          <cell r="I121" t="str">
            <v xml:space="preserve"> ... </v>
          </cell>
          <cell r="J121">
            <v>16.127951564076689</v>
          </cell>
          <cell r="K121">
            <v>12.349153762649957</v>
          </cell>
          <cell r="L121">
            <v>8.5433395059818693</v>
          </cell>
          <cell r="M121">
            <v>7.4261299069637694</v>
          </cell>
          <cell r="N121">
            <v>6.3015927328581292</v>
          </cell>
          <cell r="O121">
            <v>5.2666187675709182</v>
          </cell>
          <cell r="P121">
            <v>0.52155771905424153</v>
          </cell>
          <cell r="Q121">
            <v>-115.38254157066345</v>
          </cell>
          <cell r="R121">
            <v>-116.49757898390293</v>
          </cell>
          <cell r="S121">
            <v>-117.64146520853042</v>
          </cell>
        </row>
        <row r="122">
          <cell r="B122" t="str">
            <v xml:space="preserve"> Commercial banks (London Club)</v>
          </cell>
          <cell r="E122">
            <v>270.55672584257388</v>
          </cell>
          <cell r="F122">
            <v>184.8303005637496</v>
          </cell>
          <cell r="G122">
            <v>95.485448560582512</v>
          </cell>
          <cell r="H122">
            <v>-7.2912131019327262</v>
          </cell>
          <cell r="I122">
            <v>22.413030660377331</v>
          </cell>
          <cell r="J122">
            <v>0</v>
          </cell>
          <cell r="K122">
            <v>0</v>
          </cell>
          <cell r="L122">
            <v>0</v>
          </cell>
          <cell r="M122">
            <v>0</v>
          </cell>
          <cell r="N122">
            <v>0</v>
          </cell>
          <cell r="O122">
            <v>0</v>
          </cell>
          <cell r="P122">
            <v>0</v>
          </cell>
          <cell r="Q122">
            <v>0</v>
          </cell>
          <cell r="R122">
            <v>0</v>
          </cell>
          <cell r="S122">
            <v>0</v>
          </cell>
        </row>
        <row r="123">
          <cell r="B123" t="str">
            <v xml:space="preserve"> Suppliers (Kinshasa Club)</v>
          </cell>
          <cell r="E123">
            <v>224.9</v>
          </cell>
          <cell r="F123">
            <v>193.49170000000001</v>
          </cell>
          <cell r="G123">
            <v>142.28920248685378</v>
          </cell>
          <cell r="H123">
            <v>201.27814520323997</v>
          </cell>
          <cell r="I123">
            <v>213.77914409204359</v>
          </cell>
          <cell r="J123">
            <v>195.35939718555383</v>
          </cell>
          <cell r="K123">
            <v>163.31726293225015</v>
          </cell>
          <cell r="L123">
            <v>152.19803695101467</v>
          </cell>
          <cell r="M123">
            <v>144.35608495790689</v>
          </cell>
          <cell r="N123">
            <v>137.56695369560447</v>
          </cell>
          <cell r="O123">
            <v>130.63196890909398</v>
          </cell>
          <cell r="P123">
            <v>119.33533940870488</v>
          </cell>
          <cell r="Q123">
            <v>107.48958618004049</v>
          </cell>
          <cell r="R123">
            <v>96.504951500484594</v>
          </cell>
          <cell r="S123">
            <v>88.825671934673437</v>
          </cell>
        </row>
        <row r="124">
          <cell r="B124" t="str">
            <v xml:space="preserve"> World Bank Gécamines Trust</v>
          </cell>
          <cell r="E124" t="str">
            <v xml:space="preserve"> ... </v>
          </cell>
          <cell r="F124" t="str">
            <v xml:space="preserve"> ... </v>
          </cell>
          <cell r="G124" t="str">
            <v xml:space="preserve"> ... </v>
          </cell>
          <cell r="H124" t="str">
            <v xml:space="preserve"> ... </v>
          </cell>
          <cell r="I124" t="str">
            <v xml:space="preserve"> ... </v>
          </cell>
          <cell r="J124">
            <v>81.368407184465454</v>
          </cell>
          <cell r="K124">
            <v>81.368407184465454</v>
          </cell>
          <cell r="L124">
            <v>130.01127457086332</v>
          </cell>
          <cell r="M124">
            <v>163.29802694649217</v>
          </cell>
          <cell r="N124">
            <v>146.73849648254583</v>
          </cell>
          <cell r="O124">
            <v>130.01127457086332</v>
          </cell>
          <cell r="P124">
            <v>111.28572957365817</v>
          </cell>
          <cell r="Q124">
            <v>92.909541759236703</v>
          </cell>
          <cell r="R124">
            <v>73.694896706134415</v>
          </cell>
          <cell r="S124">
            <v>55.24883745515622</v>
          </cell>
        </row>
        <row r="125">
          <cell r="A125" t="str">
            <v>|| ~</v>
          </cell>
          <cell r="B125" t="str">
            <v xml:space="preserve"> Short term</v>
          </cell>
          <cell r="E125" t="str">
            <v xml:space="preserve"> ... </v>
          </cell>
          <cell r="F125" t="str">
            <v xml:space="preserve"> ... </v>
          </cell>
          <cell r="G125" t="str">
            <v xml:space="preserve"> ... </v>
          </cell>
          <cell r="H125" t="str">
            <v xml:space="preserve"> ... </v>
          </cell>
          <cell r="I125" t="str">
            <v xml:space="preserve"> ... </v>
          </cell>
        </row>
        <row r="126">
          <cell r="A126" t="str">
            <v>|| ~</v>
          </cell>
          <cell r="B126" t="str">
            <v xml:space="preserve">   of which: central bank</v>
          </cell>
          <cell r="E126" t="str">
            <v xml:space="preserve"> ... </v>
          </cell>
          <cell r="F126" t="str">
            <v xml:space="preserve"> ... </v>
          </cell>
          <cell r="G126" t="str">
            <v xml:space="preserve"> ... </v>
          </cell>
          <cell r="H126" t="str">
            <v xml:space="preserve"> ... </v>
          </cell>
          <cell r="I126" t="str">
            <v xml:space="preserve"> ... </v>
          </cell>
        </row>
        <row r="127">
          <cell r="B127" t="str">
            <v xml:space="preserve"> Technical arrears</v>
          </cell>
          <cell r="E127" t="str">
            <v xml:space="preserve"> ... </v>
          </cell>
          <cell r="F127" t="str">
            <v xml:space="preserve"> ... </v>
          </cell>
          <cell r="G127" t="str">
            <v xml:space="preserve"> ... </v>
          </cell>
          <cell r="H127" t="str">
            <v xml:space="preserve"> ... </v>
          </cell>
          <cell r="I127" t="str">
            <v xml:space="preserve"> ... </v>
          </cell>
        </row>
        <row r="129">
          <cell r="B129" t="str">
            <v>2. Loan disbursements (NB gap finance unallocated)</v>
          </cell>
        </row>
        <row r="130">
          <cell r="B130" t="str">
            <v>Total</v>
          </cell>
          <cell r="D130">
            <v>290</v>
          </cell>
          <cell r="E130">
            <v>324</v>
          </cell>
          <cell r="F130">
            <v>322.87533049403748</v>
          </cell>
          <cell r="G130">
            <v>435.1952311416415</v>
          </cell>
          <cell r="H130">
            <v>347.90537797269474</v>
          </cell>
          <cell r="I130">
            <v>461.46445623342169</v>
          </cell>
          <cell r="J130">
            <v>165.27285615094348</v>
          </cell>
          <cell r="K130">
            <v>161.87823163957432</v>
          </cell>
          <cell r="L130">
            <v>47.500000000000007</v>
          </cell>
          <cell r="M130">
            <v>10</v>
          </cell>
          <cell r="N130">
            <v>1.117552471160888</v>
          </cell>
          <cell r="O130">
            <v>0</v>
          </cell>
          <cell r="P130">
            <v>0</v>
          </cell>
          <cell r="Q130">
            <v>0</v>
          </cell>
          <cell r="R130">
            <v>0</v>
          </cell>
          <cell r="S130">
            <v>0</v>
          </cell>
        </row>
        <row r="131">
          <cell r="B131" t="str">
            <v xml:space="preserve"> Multilaterals (incl. Fd.)</v>
          </cell>
          <cell r="F131">
            <v>229.13833049403749</v>
          </cell>
          <cell r="G131">
            <v>328.89506739415151</v>
          </cell>
          <cell r="H131">
            <v>211.4151106948807</v>
          </cell>
          <cell r="I131">
            <v>338.71363707286628</v>
          </cell>
          <cell r="J131">
            <v>77.164840801886896</v>
          </cell>
          <cell r="K131">
            <v>84.655887912428767</v>
          </cell>
          <cell r="L131">
            <v>42.260000000000005</v>
          </cell>
          <cell r="M131">
            <v>10</v>
          </cell>
          <cell r="N131">
            <v>0</v>
          </cell>
          <cell r="O131">
            <v>0</v>
          </cell>
          <cell r="P131">
            <v>0</v>
          </cell>
          <cell r="Q131">
            <v>0</v>
          </cell>
          <cell r="R131">
            <v>0</v>
          </cell>
          <cell r="S131">
            <v>0</v>
          </cell>
        </row>
        <row r="132">
          <cell r="B132" t="str">
            <v xml:space="preserve">   Fund</v>
          </cell>
          <cell r="D132">
            <v>158</v>
          </cell>
          <cell r="E132">
            <v>169</v>
          </cell>
          <cell r="F132">
            <v>80.599999999999994</v>
          </cell>
          <cell r="G132">
            <v>128</v>
          </cell>
          <cell r="H132">
            <v>0</v>
          </cell>
          <cell r="I132">
            <v>162.30000000000001</v>
          </cell>
          <cell r="J132">
            <v>0</v>
          </cell>
          <cell r="K132">
            <v>0</v>
          </cell>
          <cell r="L132">
            <v>0</v>
          </cell>
          <cell r="M132">
            <v>0</v>
          </cell>
          <cell r="N132">
            <v>0</v>
          </cell>
          <cell r="O132">
            <v>0</v>
          </cell>
          <cell r="P132">
            <v>0</v>
          </cell>
          <cell r="Q132">
            <v>0</v>
          </cell>
          <cell r="R132">
            <v>0</v>
          </cell>
          <cell r="S132">
            <v>0</v>
          </cell>
        </row>
        <row r="133">
          <cell r="B133" t="str">
            <v xml:space="preserve">   Multilaterals (excl. Fd.)</v>
          </cell>
          <cell r="F133">
            <v>148.5383304940375</v>
          </cell>
          <cell r="G133">
            <v>200.89506739415151</v>
          </cell>
          <cell r="H133">
            <v>211.4151106948807</v>
          </cell>
          <cell r="I133">
            <v>176.41363707286629</v>
          </cell>
          <cell r="J133">
            <v>77.164840801886896</v>
          </cell>
          <cell r="K133">
            <v>84.655887912428767</v>
          </cell>
          <cell r="L133">
            <v>42.260000000000005</v>
          </cell>
          <cell r="M133">
            <v>10</v>
          </cell>
          <cell r="N133">
            <v>0</v>
          </cell>
          <cell r="O133">
            <v>0</v>
          </cell>
          <cell r="P133">
            <v>0</v>
          </cell>
          <cell r="Q133">
            <v>0</v>
          </cell>
          <cell r="R133">
            <v>0</v>
          </cell>
          <cell r="S133">
            <v>0</v>
          </cell>
        </row>
        <row r="134">
          <cell r="B134" t="str">
            <v xml:space="preserve">       World Bank</v>
          </cell>
          <cell r="F134">
            <v>70.159284497444602</v>
          </cell>
          <cell r="G134">
            <v>133.74122014583071</v>
          </cell>
          <cell r="H134">
            <v>92.978748735043695</v>
          </cell>
          <cell r="I134">
            <v>120.0655328444375</v>
          </cell>
          <cell r="J134">
            <v>40.059150943396297</v>
          </cell>
          <cell r="K134">
            <v>56.177079878280715</v>
          </cell>
          <cell r="L134">
            <v>42.260000000000005</v>
          </cell>
          <cell r="M134">
            <v>10</v>
          </cell>
          <cell r="N134">
            <v>0</v>
          </cell>
          <cell r="O134">
            <v>0</v>
          </cell>
          <cell r="P134">
            <v>0</v>
          </cell>
          <cell r="Q134">
            <v>0</v>
          </cell>
          <cell r="R134">
            <v>0</v>
          </cell>
          <cell r="S134">
            <v>0</v>
          </cell>
        </row>
        <row r="135">
          <cell r="B135" t="str">
            <v xml:space="preserve">       Other</v>
          </cell>
          <cell r="F135">
            <v>78.379045996592893</v>
          </cell>
          <cell r="G135">
            <v>67.153847248320801</v>
          </cell>
          <cell r="H135">
            <v>118.436361959837</v>
          </cell>
          <cell r="I135">
            <v>56.348104228428802</v>
          </cell>
          <cell r="J135">
            <v>37.105689858490599</v>
          </cell>
          <cell r="K135">
            <v>28.478808034148045</v>
          </cell>
          <cell r="L135">
            <v>0</v>
          </cell>
          <cell r="M135">
            <v>0</v>
          </cell>
          <cell r="N135">
            <v>0</v>
          </cell>
          <cell r="O135">
            <v>0</v>
          </cell>
          <cell r="P135">
            <v>0</v>
          </cell>
          <cell r="Q135">
            <v>0</v>
          </cell>
          <cell r="R135">
            <v>0</v>
          </cell>
          <cell r="S135">
            <v>0</v>
          </cell>
        </row>
        <row r="136">
          <cell r="B136" t="str">
            <v xml:space="preserve"> Bilateral official</v>
          </cell>
          <cell r="F136">
            <v>86.736999999999995</v>
          </cell>
          <cell r="G136">
            <v>100.40016374749</v>
          </cell>
          <cell r="H136">
            <v>129.08283231144699</v>
          </cell>
          <cell r="I136">
            <v>109.707442658761</v>
          </cell>
          <cell r="J136">
            <v>76.315595518867894</v>
          </cell>
          <cell r="K136">
            <v>47.209423605426267</v>
          </cell>
          <cell r="L136">
            <v>0</v>
          </cell>
          <cell r="M136">
            <v>0</v>
          </cell>
          <cell r="N136">
            <v>1.117552471160888</v>
          </cell>
          <cell r="O136">
            <v>0</v>
          </cell>
          <cell r="P136">
            <v>0</v>
          </cell>
          <cell r="Q136">
            <v>0</v>
          </cell>
          <cell r="R136">
            <v>0</v>
          </cell>
          <cell r="S136">
            <v>0</v>
          </cell>
        </row>
        <row r="137">
          <cell r="B137" t="str">
            <v xml:space="preserve">   Paris Club</v>
          </cell>
          <cell r="F137">
            <v>86.736999999999995</v>
          </cell>
          <cell r="G137">
            <v>100.40016374749</v>
          </cell>
          <cell r="H137">
            <v>129.08283231144699</v>
          </cell>
          <cell r="I137">
            <v>109.707442658761</v>
          </cell>
          <cell r="J137">
            <v>76.315595518867894</v>
          </cell>
          <cell r="K137">
            <v>47.209423605426267</v>
          </cell>
          <cell r="L137">
            <v>0</v>
          </cell>
          <cell r="M137">
            <v>0</v>
          </cell>
          <cell r="N137">
            <v>1.117552471160888</v>
          </cell>
          <cell r="O137">
            <v>0</v>
          </cell>
          <cell r="P137">
            <v>0</v>
          </cell>
          <cell r="Q137">
            <v>0</v>
          </cell>
          <cell r="R137">
            <v>0</v>
          </cell>
          <cell r="S137">
            <v>0</v>
          </cell>
        </row>
        <row r="138">
          <cell r="A138" t="str">
            <v>|| ~</v>
          </cell>
          <cell r="B138" t="str">
            <v xml:space="preserve">      Pre-cutoff date</v>
          </cell>
          <cell r="F138">
            <v>0</v>
          </cell>
          <cell r="G138">
            <v>0</v>
          </cell>
          <cell r="H138">
            <v>0</v>
          </cell>
          <cell r="I138">
            <v>0</v>
          </cell>
          <cell r="J138">
            <v>0</v>
          </cell>
          <cell r="K138">
            <v>0</v>
          </cell>
          <cell r="L138">
            <v>0</v>
          </cell>
          <cell r="M138">
            <v>0</v>
          </cell>
          <cell r="N138">
            <v>0</v>
          </cell>
          <cell r="O138">
            <v>0</v>
          </cell>
          <cell r="P138">
            <v>0</v>
          </cell>
          <cell r="Q138">
            <v>0</v>
          </cell>
          <cell r="R138">
            <v>0</v>
          </cell>
          <cell r="S138">
            <v>0</v>
          </cell>
        </row>
        <row r="139">
          <cell r="A139" t="str">
            <v>|| ~</v>
          </cell>
          <cell r="B139" t="str">
            <v xml:space="preserve">      Post-cutoff date</v>
          </cell>
          <cell r="F139">
            <v>86.736999999999995</v>
          </cell>
          <cell r="G139">
            <v>100.40016374749</v>
          </cell>
          <cell r="H139">
            <v>129.08283231144699</v>
          </cell>
          <cell r="I139">
            <v>109.707442658761</v>
          </cell>
          <cell r="J139">
            <v>76.315595518867894</v>
          </cell>
          <cell r="K139">
            <v>47.209423605426267</v>
          </cell>
          <cell r="L139">
            <v>0</v>
          </cell>
          <cell r="M139">
            <v>0</v>
          </cell>
          <cell r="N139">
            <v>1.117552471160888</v>
          </cell>
          <cell r="O139">
            <v>0</v>
          </cell>
          <cell r="P139">
            <v>0</v>
          </cell>
          <cell r="Q139">
            <v>0</v>
          </cell>
          <cell r="R139">
            <v>0</v>
          </cell>
          <cell r="S139">
            <v>0</v>
          </cell>
        </row>
        <row r="140">
          <cell r="B140" t="str">
            <v xml:space="preserve">    Other</v>
          </cell>
          <cell r="F140" t="str">
            <v xml:space="preserve"> . . . </v>
          </cell>
          <cell r="G140" t="str">
            <v xml:space="preserve"> . . . </v>
          </cell>
          <cell r="H140" t="str">
            <v xml:space="preserve"> . . . </v>
          </cell>
          <cell r="I140" t="str">
            <v xml:space="preserve"> . . . </v>
          </cell>
          <cell r="J140" t="str">
            <v xml:space="preserve"> . . . </v>
          </cell>
          <cell r="K140" t="str">
            <v xml:space="preserve"> . . . </v>
          </cell>
          <cell r="L140" t="str">
            <v xml:space="preserve"> . . . </v>
          </cell>
          <cell r="M140" t="str">
            <v xml:space="preserve"> . . . </v>
          </cell>
          <cell r="N140" t="str">
            <v xml:space="preserve"> . . . </v>
          </cell>
          <cell r="O140" t="str">
            <v xml:space="preserve"> . . . </v>
          </cell>
          <cell r="P140" t="str">
            <v xml:space="preserve"> . . . </v>
          </cell>
          <cell r="Q140" t="str">
            <v xml:space="preserve"> . . . </v>
          </cell>
          <cell r="R140" t="str">
            <v xml:space="preserve"> . . . </v>
          </cell>
          <cell r="S140" t="str">
            <v xml:space="preserve"> . . . </v>
          </cell>
        </row>
        <row r="141">
          <cell r="B141" t="str">
            <v xml:space="preserve"> Commercial banks (London Club)</v>
          </cell>
          <cell r="F141">
            <v>0</v>
          </cell>
          <cell r="G141">
            <v>0</v>
          </cell>
          <cell r="H141">
            <v>0</v>
          </cell>
          <cell r="I141">
            <v>0</v>
          </cell>
          <cell r="J141">
            <v>0</v>
          </cell>
          <cell r="K141">
            <v>0</v>
          </cell>
          <cell r="L141">
            <v>0</v>
          </cell>
          <cell r="M141">
            <v>0</v>
          </cell>
          <cell r="N141">
            <v>0</v>
          </cell>
          <cell r="O141">
            <v>0</v>
          </cell>
          <cell r="P141">
            <v>0</v>
          </cell>
          <cell r="Q141">
            <v>0</v>
          </cell>
          <cell r="R141">
            <v>0</v>
          </cell>
          <cell r="S141">
            <v>0</v>
          </cell>
        </row>
        <row r="142">
          <cell r="B142" t="str">
            <v xml:space="preserve"> Suppliers (Kinshasa Club)</v>
          </cell>
          <cell r="F142">
            <v>7</v>
          </cell>
          <cell r="G142">
            <v>0</v>
          </cell>
          <cell r="H142">
            <v>0</v>
          </cell>
          <cell r="I142">
            <v>0</v>
          </cell>
          <cell r="J142">
            <v>0</v>
          </cell>
          <cell r="K142">
            <v>0</v>
          </cell>
          <cell r="L142">
            <v>0</v>
          </cell>
          <cell r="M142">
            <v>0</v>
          </cell>
          <cell r="N142">
            <v>0</v>
          </cell>
          <cell r="O142">
            <v>0</v>
          </cell>
          <cell r="P142">
            <v>0</v>
          </cell>
          <cell r="Q142">
            <v>0</v>
          </cell>
          <cell r="R142">
            <v>0</v>
          </cell>
          <cell r="S142">
            <v>0</v>
          </cell>
        </row>
        <row r="143">
          <cell r="B143" t="str">
            <v xml:space="preserve"> World Bank Gecamines Trust</v>
          </cell>
          <cell r="F143">
            <v>0</v>
          </cell>
          <cell r="G143">
            <v>5.9</v>
          </cell>
          <cell r="H143">
            <v>7.4074349663670498</v>
          </cell>
          <cell r="I143">
            <v>13.0433765017944</v>
          </cell>
          <cell r="J143">
            <v>11.792419830188701</v>
          </cell>
          <cell r="K143">
            <v>30.012920121719283</v>
          </cell>
          <cell r="L143">
            <v>5.24</v>
          </cell>
          <cell r="M143">
            <v>0</v>
          </cell>
          <cell r="N143">
            <v>0</v>
          </cell>
          <cell r="O143">
            <v>0</v>
          </cell>
          <cell r="P143">
            <v>0</v>
          </cell>
          <cell r="Q143">
            <v>0</v>
          </cell>
          <cell r="R143">
            <v>0</v>
          </cell>
          <cell r="S143">
            <v>0</v>
          </cell>
        </row>
        <row r="144">
          <cell r="A144" t="str">
            <v>|| ~</v>
          </cell>
          <cell r="B144" t="str">
            <v xml:space="preserve"> Short term</v>
          </cell>
          <cell r="P144" t="str">
            <v xml:space="preserve"> </v>
          </cell>
          <cell r="Q144">
            <v>0</v>
          </cell>
          <cell r="R144">
            <v>0</v>
          </cell>
          <cell r="S144">
            <v>0</v>
          </cell>
        </row>
        <row r="145">
          <cell r="A145" t="str">
            <v>|| ~</v>
          </cell>
          <cell r="B145" t="str">
            <v xml:space="preserve">   of which: central bank</v>
          </cell>
          <cell r="Q145">
            <v>0</v>
          </cell>
          <cell r="R145">
            <v>0</v>
          </cell>
          <cell r="S145">
            <v>0</v>
          </cell>
        </row>
        <row r="146">
          <cell r="B146" t="str">
            <v xml:space="preserve"> Financing gap</v>
          </cell>
          <cell r="P146">
            <v>0</v>
          </cell>
          <cell r="Q146">
            <v>0</v>
          </cell>
          <cell r="R146">
            <v>0</v>
          </cell>
          <cell r="S146">
            <v>0</v>
          </cell>
        </row>
        <row r="148">
          <cell r="B148" t="str">
            <v>3. Stock of new debt (post-1996)</v>
          </cell>
        </row>
        <row r="149">
          <cell r="B149" t="str">
            <v>Total</v>
          </cell>
          <cell r="P149">
            <v>3895.0973574408899</v>
          </cell>
          <cell r="Q149">
            <v>3824.0329768574229</v>
          </cell>
          <cell r="R149">
            <v>3670.5429808652393</v>
          </cell>
          <cell r="S149">
            <v>3539.7026842629903</v>
          </cell>
        </row>
        <row r="150">
          <cell r="B150" t="str">
            <v xml:space="preserve"> Multilaterals (incl. Fd.)</v>
          </cell>
          <cell r="P150">
            <v>3895.0973574408899</v>
          </cell>
          <cell r="Q150">
            <v>3824.0329768574229</v>
          </cell>
          <cell r="R150">
            <v>3670.5429808652393</v>
          </cell>
          <cell r="S150">
            <v>3539.7026842629903</v>
          </cell>
        </row>
        <row r="151">
          <cell r="B151" t="str">
            <v xml:space="preserve">   Fund</v>
          </cell>
          <cell r="P151">
            <v>0</v>
          </cell>
          <cell r="Q151">
            <v>0</v>
          </cell>
          <cell r="R151">
            <v>0</v>
          </cell>
          <cell r="S151">
            <v>0</v>
          </cell>
        </row>
        <row r="152">
          <cell r="B152" t="str">
            <v xml:space="preserve">   Multilaterals (excl. Fd.)</v>
          </cell>
          <cell r="P152">
            <v>0</v>
          </cell>
          <cell r="Q152">
            <v>0</v>
          </cell>
          <cell r="R152">
            <v>0</v>
          </cell>
          <cell r="S152">
            <v>0</v>
          </cell>
        </row>
        <row r="153">
          <cell r="B153" t="str">
            <v xml:space="preserve">       World Bank</v>
          </cell>
          <cell r="P153">
            <v>0</v>
          </cell>
          <cell r="Q153">
            <v>0</v>
          </cell>
          <cell r="R153">
            <v>0</v>
          </cell>
          <cell r="S153">
            <v>0</v>
          </cell>
        </row>
        <row r="154">
          <cell r="B154" t="str">
            <v xml:space="preserve">       Other</v>
          </cell>
          <cell r="P154">
            <v>0</v>
          </cell>
          <cell r="Q154">
            <v>0</v>
          </cell>
          <cell r="R154">
            <v>0</v>
          </cell>
          <cell r="S154">
            <v>0</v>
          </cell>
        </row>
        <row r="155">
          <cell r="B155" t="str">
            <v xml:space="preserve"> Bilateral official</v>
          </cell>
          <cell r="P155">
            <v>0</v>
          </cell>
          <cell r="Q155">
            <v>0</v>
          </cell>
          <cell r="R155">
            <v>0</v>
          </cell>
          <cell r="S155">
            <v>0</v>
          </cell>
        </row>
        <row r="156">
          <cell r="B156" t="str">
            <v xml:space="preserve">   Paris Club</v>
          </cell>
          <cell r="P156">
            <v>0</v>
          </cell>
          <cell r="Q156">
            <v>0</v>
          </cell>
          <cell r="R156">
            <v>0</v>
          </cell>
          <cell r="S156">
            <v>0</v>
          </cell>
        </row>
        <row r="157">
          <cell r="B157" t="str">
            <v xml:space="preserve">      Pre-cutoff date</v>
          </cell>
          <cell r="P157">
            <v>0</v>
          </cell>
          <cell r="Q157">
            <v>0</v>
          </cell>
          <cell r="R157">
            <v>0</v>
          </cell>
          <cell r="S157">
            <v>0</v>
          </cell>
        </row>
        <row r="158">
          <cell r="B158" t="str">
            <v xml:space="preserve">      Post-cutoff date</v>
          </cell>
          <cell r="P158">
            <v>0</v>
          </cell>
          <cell r="Q158">
            <v>0</v>
          </cell>
          <cell r="R158">
            <v>0</v>
          </cell>
          <cell r="S158">
            <v>0</v>
          </cell>
        </row>
        <row r="159">
          <cell r="B159" t="str">
            <v xml:space="preserve">    Other</v>
          </cell>
        </row>
        <row r="160">
          <cell r="B160" t="str">
            <v xml:space="preserve"> Commercial banks (London Club)</v>
          </cell>
          <cell r="P160">
            <v>0</v>
          </cell>
          <cell r="Q160">
            <v>0</v>
          </cell>
          <cell r="R160">
            <v>0</v>
          </cell>
          <cell r="S160">
            <v>0</v>
          </cell>
        </row>
        <row r="161">
          <cell r="B161" t="str">
            <v xml:space="preserve"> Suppliers (Kinshasa Club)</v>
          </cell>
          <cell r="P161">
            <v>0</v>
          </cell>
          <cell r="Q161">
            <v>0</v>
          </cell>
          <cell r="R161">
            <v>0</v>
          </cell>
          <cell r="S161">
            <v>0</v>
          </cell>
        </row>
        <row r="162">
          <cell r="B162" t="str">
            <v xml:space="preserve"> World Bank Gecamines Trust</v>
          </cell>
          <cell r="P162">
            <v>0</v>
          </cell>
          <cell r="Q162">
            <v>0</v>
          </cell>
          <cell r="R162">
            <v>0</v>
          </cell>
          <cell r="S162">
            <v>0</v>
          </cell>
        </row>
        <row r="163">
          <cell r="A163" t="str">
            <v>|| ~</v>
          </cell>
          <cell r="B163" t="str">
            <v xml:space="preserve"> Short term</v>
          </cell>
          <cell r="P163">
            <v>0</v>
          </cell>
          <cell r="Q163">
            <v>0</v>
          </cell>
          <cell r="R163">
            <v>0</v>
          </cell>
          <cell r="S163">
            <v>0</v>
          </cell>
        </row>
        <row r="164">
          <cell r="A164" t="str">
            <v>|| ~</v>
          </cell>
          <cell r="B164" t="str">
            <v xml:space="preserve">   of which: central bank</v>
          </cell>
          <cell r="P164">
            <v>0</v>
          </cell>
          <cell r="Q164">
            <v>0</v>
          </cell>
          <cell r="R164">
            <v>0</v>
          </cell>
          <cell r="S164">
            <v>0</v>
          </cell>
        </row>
        <row r="165">
          <cell r="B165" t="str">
            <v xml:space="preserve"> Financing gap</v>
          </cell>
          <cell r="P165">
            <v>0</v>
          </cell>
          <cell r="Q165">
            <v>0</v>
          </cell>
          <cell r="R165">
            <v>0</v>
          </cell>
          <cell r="S165">
            <v>0</v>
          </cell>
        </row>
        <row r="166">
          <cell r="B166" t="str">
            <v xml:space="preserve">   Fund drawings</v>
          </cell>
          <cell r="R166">
            <v>0</v>
          </cell>
          <cell r="S166">
            <v>0</v>
          </cell>
        </row>
        <row r="167">
          <cell r="B167" t="str">
            <v xml:space="preserve">   Mutilateral creditors</v>
          </cell>
          <cell r="R167">
            <v>0</v>
          </cell>
          <cell r="S167">
            <v>0</v>
          </cell>
        </row>
        <row r="168">
          <cell r="B168" t="str">
            <v xml:space="preserve">   Bilateral creditors</v>
          </cell>
          <cell r="R168">
            <v>0</v>
          </cell>
          <cell r="S168">
            <v>0</v>
          </cell>
        </row>
        <row r="170">
          <cell r="B170" t="str">
            <v>4. Total stock of debt</v>
          </cell>
          <cell r="O170">
            <v>9597.6427310739564</v>
          </cell>
          <cell r="P170">
            <v>8625.4940847952712</v>
          </cell>
          <cell r="Q170">
            <v>8798.4937925730846</v>
          </cell>
          <cell r="R170">
            <v>9037.4918371610584</v>
          </cell>
          <cell r="S170">
            <v>9010.2272992877897</v>
          </cell>
        </row>
        <row r="171">
          <cell r="B171" t="str">
            <v>Total</v>
          </cell>
          <cell r="D171">
            <v>5704.7765300000001</v>
          </cell>
          <cell r="E171">
            <v>5733.1063569999997</v>
          </cell>
          <cell r="F171">
            <v>5604.1908407618412</v>
          </cell>
          <cell r="G171">
            <v>3299.8628418157246</v>
          </cell>
          <cell r="H171">
            <v>3502.861996014652</v>
          </cell>
          <cell r="I171">
            <v>7171.5581812967548</v>
          </cell>
          <cell r="J171">
            <v>7515.0562727100532</v>
          </cell>
          <cell r="K171">
            <v>8099.2888089298822</v>
          </cell>
          <cell r="L171">
            <v>8928.0946481996252</v>
          </cell>
          <cell r="M171">
            <v>9258.0705590653088</v>
          </cell>
          <cell r="N171">
            <v>9437.3045101883235</v>
          </cell>
          <cell r="O171">
            <v>9962.9413400739559</v>
          </cell>
          <cell r="P171">
            <v>8979.9516937952703</v>
          </cell>
          <cell r="Q171">
            <v>9173.341401573085</v>
          </cell>
          <cell r="R171">
            <v>9422.0284881610587</v>
          </cell>
          <cell r="S171">
            <v>9406.8338572877892</v>
          </cell>
        </row>
        <row r="172">
          <cell r="B172" t="str">
            <v xml:space="preserve"> Multilaterals (incl. Fd.)</v>
          </cell>
          <cell r="F172">
            <v>1459.2459033517698</v>
          </cell>
          <cell r="G172">
            <v>1526.0833597692863</v>
          </cell>
          <cell r="H172">
            <v>1535.4918540810859</v>
          </cell>
          <cell r="I172">
            <v>1795.1992271991237</v>
          </cell>
          <cell r="J172">
            <v>1745.686986868935</v>
          </cell>
          <cell r="K172">
            <v>1799.1778747813637</v>
          </cell>
          <cell r="L172">
            <v>1827.1301017813639</v>
          </cell>
          <cell r="M172">
            <v>1836.0422677813638</v>
          </cell>
          <cell r="N172">
            <v>1841.0856037813637</v>
          </cell>
          <cell r="O172">
            <v>1840.5214837813637</v>
          </cell>
          <cell r="P172">
            <v>1829.6804837813638</v>
          </cell>
          <cell r="Q172">
            <v>1850.0704837813637</v>
          </cell>
          <cell r="R172">
            <v>1859.7595257813637</v>
          </cell>
          <cell r="S172">
            <v>1871.8294327813637</v>
          </cell>
        </row>
        <row r="173">
          <cell r="B173" t="str">
            <v xml:space="preserve">   Fund</v>
          </cell>
          <cell r="D173">
            <v>688.7</v>
          </cell>
          <cell r="E173">
            <v>735.10551300000009</v>
          </cell>
          <cell r="F173">
            <v>699.67540000000008</v>
          </cell>
          <cell r="G173">
            <v>681.26</v>
          </cell>
          <cell r="H173">
            <v>584.06736999999998</v>
          </cell>
          <cell r="I173">
            <v>478.18760000000015</v>
          </cell>
          <cell r="J173">
            <v>366.28000000000003</v>
          </cell>
          <cell r="K173">
            <v>341.31499999999994</v>
          </cell>
          <cell r="L173">
            <v>349.90722700000003</v>
          </cell>
          <cell r="M173">
            <v>360.81939299999999</v>
          </cell>
          <cell r="N173">
            <v>365.862729</v>
          </cell>
          <cell r="O173">
            <v>365.298609</v>
          </cell>
          <cell r="P173">
            <v>354.45760899999999</v>
          </cell>
          <cell r="Q173">
            <v>374.84760899999998</v>
          </cell>
          <cell r="R173">
            <v>384.53665100000001</v>
          </cell>
          <cell r="S173">
            <v>396.60655800000001</v>
          </cell>
        </row>
        <row r="174">
          <cell r="B174" t="str">
            <v xml:space="preserve">   Multilaterals (excl. Fd.)</v>
          </cell>
          <cell r="F174">
            <v>759.57050335176973</v>
          </cell>
          <cell r="G174">
            <v>844.82335976928618</v>
          </cell>
          <cell r="H174">
            <v>951.42448408108601</v>
          </cell>
          <cell r="I174">
            <v>1317.0116271991235</v>
          </cell>
          <cell r="J174">
            <v>1379.4069868689351</v>
          </cell>
          <cell r="K174">
            <v>1457.8628747813639</v>
          </cell>
          <cell r="L174">
            <v>1477.2228747813638</v>
          </cell>
          <cell r="M174">
            <v>1475.2228747813638</v>
          </cell>
          <cell r="N174">
            <v>1475.2228747813638</v>
          </cell>
          <cell r="O174">
            <v>1475.2228747813638</v>
          </cell>
          <cell r="P174">
            <v>1475.2228747813638</v>
          </cell>
          <cell r="Q174">
            <v>1475.2228747813638</v>
          </cell>
          <cell r="R174">
            <v>1475.2228747813638</v>
          </cell>
          <cell r="S174">
            <v>1475.2228747813638</v>
          </cell>
        </row>
        <row r="175">
          <cell r="B175" t="str">
            <v xml:space="preserve">       World Bank</v>
          </cell>
          <cell r="F175">
            <v>423.10742315238713</v>
          </cell>
          <cell r="G175">
            <v>555.75475687103597</v>
          </cell>
          <cell r="H175">
            <v>615.33544749823818</v>
          </cell>
          <cell r="I175">
            <v>733.83570000000236</v>
          </cell>
          <cell r="J175">
            <v>771.91961240495084</v>
          </cell>
          <cell r="K175">
            <v>831.42162027486017</v>
          </cell>
          <cell r="L175">
            <v>858.7524042654818</v>
          </cell>
          <cell r="M175">
            <v>864.17864425666983</v>
          </cell>
          <cell r="N175">
            <v>870.946821410138</v>
          </cell>
          <cell r="O175">
            <v>877.45331379063782</v>
          </cell>
          <cell r="P175">
            <v>0</v>
          </cell>
          <cell r="Q175">
            <v>0</v>
          </cell>
          <cell r="R175">
            <v>0</v>
          </cell>
          <cell r="S175">
            <v>0</v>
          </cell>
        </row>
        <row r="176">
          <cell r="B176" t="str">
            <v xml:space="preserve">       Other</v>
          </cell>
          <cell r="F176">
            <v>336.4630801993826</v>
          </cell>
          <cell r="G176">
            <v>289.06860289825022</v>
          </cell>
          <cell r="H176">
            <v>336.08903658284783</v>
          </cell>
          <cell r="I176">
            <v>583.17592719912113</v>
          </cell>
          <cell r="J176">
            <v>607.48737446398422</v>
          </cell>
          <cell r="K176">
            <v>626.4412545065037</v>
          </cell>
          <cell r="L176">
            <v>618.47047051588197</v>
          </cell>
          <cell r="M176">
            <v>611.04423052469394</v>
          </cell>
          <cell r="N176">
            <v>604.27605337122577</v>
          </cell>
          <cell r="O176">
            <v>597.76956099072595</v>
          </cell>
          <cell r="P176">
            <v>1595.632823365786</v>
          </cell>
          <cell r="Q176">
            <v>1665.5389831310508</v>
          </cell>
          <cell r="R176">
            <v>1748.1442930382493</v>
          </cell>
          <cell r="S176">
            <v>1819.5076871097092</v>
          </cell>
        </row>
        <row r="177">
          <cell r="B177" t="str">
            <v xml:space="preserve"> Bilateral official</v>
          </cell>
          <cell r="E177">
            <v>3331.1</v>
          </cell>
          <cell r="F177">
            <v>3643</v>
          </cell>
          <cell r="G177">
            <v>1358.9796004680472</v>
          </cell>
          <cell r="H177">
            <v>1453.7638403804713</v>
          </cell>
          <cell r="I177">
            <v>4624.2314482254824</v>
          </cell>
          <cell r="J177">
            <v>4772.738702062351</v>
          </cell>
          <cell r="K177">
            <v>5205.0093400304004</v>
          </cell>
          <cell r="L177">
            <v>5721.5822398163937</v>
          </cell>
          <cell r="M177">
            <v>5840.5278204042825</v>
          </cell>
          <cell r="N177">
            <v>5846.0001836996298</v>
          </cell>
          <cell r="O177">
            <v>6126.4638703424362</v>
          </cell>
          <cell r="P177">
            <v>6606.223922114048</v>
          </cell>
          <cell r="Q177">
            <v>6709.1746146750429</v>
          </cell>
          <cell r="R177">
            <v>7000.2830039578694</v>
          </cell>
          <cell r="S177">
            <v>6950.7189984059341</v>
          </cell>
        </row>
        <row r="178">
          <cell r="B178" t="str">
            <v xml:space="preserve">   Paris Club</v>
          </cell>
          <cell r="F178">
            <v>3643</v>
          </cell>
          <cell r="G178">
            <v>1358.9796004680472</v>
          </cell>
          <cell r="H178">
            <v>1453.7638403804713</v>
          </cell>
          <cell r="I178">
            <v>4624.2314482254824</v>
          </cell>
          <cell r="J178">
            <v>4747.0864437040473</v>
          </cell>
          <cell r="K178">
            <v>5179.0720272924918</v>
          </cell>
          <cell r="L178">
            <v>5695.3964130878439</v>
          </cell>
          <cell r="M178">
            <v>5814.1199840759282</v>
          </cell>
          <cell r="N178">
            <v>5819.3897909858779</v>
          </cell>
          <cell r="O178">
            <v>6099.7084494297269</v>
          </cell>
          <cell r="P178">
            <v>6599.520166898471</v>
          </cell>
          <cell r="Q178">
            <v>6701.985440386532</v>
          </cell>
          <cell r="R178">
            <v>6890.270713950993</v>
          </cell>
          <cell r="S178">
            <v>6837.8895584404472</v>
          </cell>
        </row>
        <row r="179">
          <cell r="B179" t="str">
            <v xml:space="preserve">      Pre-cutoff date</v>
          </cell>
        </row>
        <row r="180">
          <cell r="B180" t="str">
            <v xml:space="preserve">      Post-cutoff date</v>
          </cell>
        </row>
        <row r="181">
          <cell r="B181" t="str">
            <v xml:space="preserve">    Other</v>
          </cell>
          <cell r="F181">
            <v>0</v>
          </cell>
          <cell r="G181">
            <v>0</v>
          </cell>
          <cell r="H181">
            <v>0</v>
          </cell>
          <cell r="I181">
            <v>0</v>
          </cell>
          <cell r="J181">
            <v>25.652258358304032</v>
          </cell>
          <cell r="K181">
            <v>25.937312737908755</v>
          </cell>
          <cell r="L181">
            <v>26.185826728549394</v>
          </cell>
          <cell r="M181">
            <v>26.407836328354271</v>
          </cell>
          <cell r="N181">
            <v>26.610392713752184</v>
          </cell>
          <cell r="O181">
            <v>26.755420912709628</v>
          </cell>
          <cell r="P181">
            <v>6.7037552155771909</v>
          </cell>
          <cell r="Q181">
            <v>7.1891742885112739</v>
          </cell>
          <cell r="R181">
            <v>110.01229000687601</v>
          </cell>
          <cell r="S181">
            <v>112.82943996548653</v>
          </cell>
        </row>
        <row r="182">
          <cell r="B182" t="str">
            <v xml:space="preserve"> Commercial banks (London Club)</v>
          </cell>
          <cell r="E182">
            <v>353.4167258425739</v>
          </cell>
          <cell r="F182">
            <v>308.45323741007195</v>
          </cell>
          <cell r="G182">
            <v>272.5106790915371</v>
          </cell>
          <cell r="H182">
            <v>312.32815634985513</v>
          </cell>
          <cell r="I182">
            <v>538.34836178010494</v>
          </cell>
          <cell r="J182">
            <v>704.60177907928846</v>
          </cell>
          <cell r="K182">
            <v>801.58654936183245</v>
          </cell>
          <cell r="L182">
            <v>1029.8625025762167</v>
          </cell>
          <cell r="M182">
            <v>1204.1752564564642</v>
          </cell>
          <cell r="N182">
            <v>1346.0848582944766</v>
          </cell>
          <cell r="O182">
            <v>1566.0219520618398</v>
          </cell>
          <cell r="P182">
            <v>25.883171070931851</v>
          </cell>
          <cell r="Q182">
            <v>27.585677012205117</v>
          </cell>
          <cell r="R182">
            <v>26.434199057817462</v>
          </cell>
          <cell r="S182">
            <v>27.118118013143544</v>
          </cell>
        </row>
        <row r="183">
          <cell r="B183" t="str">
            <v xml:space="preserve"> Suppliers (Kinshasa Club)</v>
          </cell>
          <cell r="E183">
            <v>224.9</v>
          </cell>
          <cell r="F183">
            <v>193.49170000000001</v>
          </cell>
          <cell r="G183">
            <v>142.28920248685378</v>
          </cell>
          <cell r="H183">
            <v>201.27814520323997</v>
          </cell>
          <cell r="I183">
            <v>213.77914409204359</v>
          </cell>
          <cell r="J183">
            <v>195.35939718555383</v>
          </cell>
          <cell r="K183">
            <v>181.10728515187358</v>
          </cell>
          <cell r="L183">
            <v>179.7178221932993</v>
          </cell>
          <cell r="M183">
            <v>183.0694509903536</v>
          </cell>
          <cell r="N183">
            <v>185.98905682126141</v>
          </cell>
          <cell r="O183">
            <v>188.49408934870814</v>
          </cell>
          <cell r="P183">
            <v>274.4297635605007</v>
          </cell>
          <cell r="Q183">
            <v>288.81210688114163</v>
          </cell>
          <cell r="R183">
            <v>284.41266401648528</v>
          </cell>
          <cell r="S183">
            <v>286.59814351558691</v>
          </cell>
        </row>
        <row r="184">
          <cell r="B184" t="str">
            <v xml:space="preserve"> World Bank Gecamines Trust</v>
          </cell>
          <cell r="E184">
            <v>0</v>
          </cell>
          <cell r="F184">
            <v>0</v>
          </cell>
          <cell r="G184">
            <v>0</v>
          </cell>
          <cell r="H184">
            <v>0</v>
          </cell>
          <cell r="I184">
            <v>0</v>
          </cell>
          <cell r="J184">
            <v>96.669407513925677</v>
          </cell>
          <cell r="K184">
            <v>112.40775960441232</v>
          </cell>
          <cell r="L184">
            <v>169.80198183235274</v>
          </cell>
          <cell r="M184">
            <v>194.25576343284396</v>
          </cell>
          <cell r="N184">
            <v>218.14480759159187</v>
          </cell>
          <cell r="O184">
            <v>241.43994453960752</v>
          </cell>
          <cell r="P184">
            <v>243.73435326842838</v>
          </cell>
          <cell r="Q184">
            <v>297.69851922333237</v>
          </cell>
          <cell r="R184">
            <v>251.13909534752375</v>
          </cell>
          <cell r="S184">
            <v>270.56916457176214</v>
          </cell>
        </row>
        <row r="185">
          <cell r="B185" t="str">
            <v xml:space="preserve"> Short term</v>
          </cell>
          <cell r="E185">
            <v>0</v>
          </cell>
          <cell r="F185">
            <v>0</v>
          </cell>
          <cell r="G185">
            <v>0</v>
          </cell>
          <cell r="H185">
            <v>0</v>
          </cell>
          <cell r="I185">
            <v>0</v>
          </cell>
          <cell r="J185">
            <v>0</v>
          </cell>
          <cell r="K185">
            <v>0</v>
          </cell>
          <cell r="L185">
            <v>0</v>
          </cell>
          <cell r="M185">
            <v>0</v>
          </cell>
          <cell r="N185">
            <v>0</v>
          </cell>
          <cell r="O185">
            <v>0</v>
          </cell>
          <cell r="P185">
            <v>0</v>
          </cell>
          <cell r="Q185">
            <v>0</v>
          </cell>
          <cell r="R185">
            <v>0</v>
          </cell>
          <cell r="S185">
            <v>0</v>
          </cell>
        </row>
        <row r="186">
          <cell r="B186" t="str">
            <v xml:space="preserve">   of which: central bank</v>
          </cell>
        </row>
        <row r="187">
          <cell r="B187" t="str">
            <v xml:space="preserve"> Financing gap</v>
          </cell>
          <cell r="E187">
            <v>0</v>
          </cell>
          <cell r="F187">
            <v>0</v>
          </cell>
          <cell r="G187">
            <v>0</v>
          </cell>
          <cell r="H187">
            <v>0</v>
          </cell>
          <cell r="I187">
            <v>0</v>
          </cell>
          <cell r="J187">
            <v>0</v>
          </cell>
          <cell r="K187">
            <v>0</v>
          </cell>
          <cell r="L187">
            <v>0</v>
          </cell>
          <cell r="M187">
            <v>0</v>
          </cell>
          <cell r="N187">
            <v>0</v>
          </cell>
          <cell r="O187">
            <v>0</v>
          </cell>
          <cell r="P187">
            <v>0</v>
          </cell>
          <cell r="Q187">
            <v>0</v>
          </cell>
          <cell r="R187">
            <v>0</v>
          </cell>
          <cell r="S187">
            <v>0</v>
          </cell>
        </row>
        <row r="189">
          <cell r="B189" t="str">
            <v>5. Total stock of arrears</v>
          </cell>
        </row>
        <row r="190">
          <cell r="B190" t="str">
            <v>Total</v>
          </cell>
          <cell r="D190">
            <v>55</v>
          </cell>
          <cell r="E190">
            <v>198.16</v>
          </cell>
          <cell r="F190">
            <v>296.6941854292217</v>
          </cell>
          <cell r="G190">
            <v>414.19410093581371</v>
          </cell>
          <cell r="H190">
            <v>959.84007203102942</v>
          </cell>
          <cell r="I190">
            <v>548.88182873046264</v>
          </cell>
          <cell r="J190">
            <v>1112.0472447992674</v>
          </cell>
          <cell r="K190">
            <v>2027.0373631040325</v>
          </cell>
          <cell r="L190">
            <v>3187.1434693179549</v>
          </cell>
          <cell r="M190">
            <v>4194.0212773821186</v>
          </cell>
          <cell r="N190">
            <v>5087.6218640599345</v>
          </cell>
          <cell r="O190">
            <v>6088.7418612672482</v>
          </cell>
          <cell r="P190">
            <v>4010.4869785938995</v>
          </cell>
          <cell r="Q190">
            <v>5482.8644630983508</v>
          </cell>
          <cell r="R190">
            <v>6802.5705670851967</v>
          </cell>
          <cell r="S190">
            <v>8663.3563391342304</v>
          </cell>
        </row>
        <row r="191">
          <cell r="B191" t="str">
            <v xml:space="preserve"> Multilaterals (incl. Fd.)</v>
          </cell>
          <cell r="E191">
            <v>0</v>
          </cell>
          <cell r="F191">
            <v>0</v>
          </cell>
          <cell r="G191">
            <v>10.873865271037795</v>
          </cell>
          <cell r="H191">
            <v>113.39817143570026</v>
          </cell>
          <cell r="I191">
            <v>11.338555168332277</v>
          </cell>
          <cell r="J191">
            <v>56.72512123104805</v>
          </cell>
          <cell r="K191">
            <v>153.57232283831573</v>
          </cell>
          <cell r="L191">
            <v>253.34372204290338</v>
          </cell>
          <cell r="M191">
            <v>381.94081449721671</v>
          </cell>
          <cell r="N191">
            <v>510.99330677066655</v>
          </cell>
          <cell r="O191">
            <v>615.75880970452647</v>
          </cell>
          <cell r="P191">
            <v>857.39350000000002</v>
          </cell>
          <cell r="Q191">
            <v>820.6635</v>
          </cell>
          <cell r="R191">
            <v>1085.662542</v>
          </cell>
          <cell r="S191">
            <v>1456.371449</v>
          </cell>
        </row>
        <row r="192">
          <cell r="B192" t="str">
            <v xml:space="preserve">   Fund</v>
          </cell>
          <cell r="D192">
            <v>0.25</v>
          </cell>
          <cell r="E192">
            <v>0</v>
          </cell>
          <cell r="F192">
            <v>0</v>
          </cell>
          <cell r="G192">
            <v>0</v>
          </cell>
          <cell r="H192">
            <v>100.19</v>
          </cell>
          <cell r="I192">
            <v>0</v>
          </cell>
          <cell r="J192">
            <v>27.934500000000014</v>
          </cell>
          <cell r="K192">
            <v>81.894500000000008</v>
          </cell>
          <cell r="L192">
            <v>129.26650000000001</v>
          </cell>
          <cell r="M192">
            <v>197.86450000000002</v>
          </cell>
          <cell r="N192">
            <v>258.19450000000001</v>
          </cell>
          <cell r="O192">
            <v>286.73450000000003</v>
          </cell>
          <cell r="P192">
            <v>296.26350000000002</v>
          </cell>
          <cell r="Q192">
            <v>331.20350000000002</v>
          </cell>
          <cell r="R192">
            <v>358.35254200000003</v>
          </cell>
          <cell r="S192">
            <v>379.15144900000001</v>
          </cell>
        </row>
        <row r="193">
          <cell r="B193" t="str">
            <v xml:space="preserve">   Multilaterals (excl. Fd.)</v>
          </cell>
          <cell r="F193">
            <v>0</v>
          </cell>
          <cell r="G193">
            <v>10.873865271037795</v>
          </cell>
          <cell r="H193">
            <v>13.208171435700265</v>
          </cell>
          <cell r="I193">
            <v>11.338555168332277</v>
          </cell>
          <cell r="J193">
            <v>28.790621231048032</v>
          </cell>
          <cell r="K193">
            <v>71.67782283831572</v>
          </cell>
          <cell r="L193">
            <v>124.07722204290337</v>
          </cell>
          <cell r="M193">
            <v>184.07631449721669</v>
          </cell>
          <cell r="N193">
            <v>252.79880677066654</v>
          </cell>
          <cell r="O193">
            <v>329.02430970452644</v>
          </cell>
          <cell r="P193">
            <v>561.13</v>
          </cell>
          <cell r="Q193">
            <v>489.46</v>
          </cell>
          <cell r="R193">
            <v>727.31000000000006</v>
          </cell>
          <cell r="S193">
            <v>1077.22</v>
          </cell>
        </row>
        <row r="194">
          <cell r="B194" t="str">
            <v xml:space="preserve">       World Bank</v>
          </cell>
          <cell r="F194">
            <v>0</v>
          </cell>
          <cell r="G194">
            <v>0</v>
          </cell>
          <cell r="H194">
            <v>0</v>
          </cell>
          <cell r="I194">
            <v>0</v>
          </cell>
          <cell r="J194">
            <v>0</v>
          </cell>
          <cell r="K194">
            <v>10.624927991628649</v>
          </cell>
          <cell r="L194">
            <v>23.595711982250215</v>
          </cell>
          <cell r="M194">
            <v>39.221951973438266</v>
          </cell>
          <cell r="N194">
            <v>51.256595147252078</v>
          </cell>
          <cell r="O194">
            <v>63.920193792581557</v>
          </cell>
          <cell r="P194">
            <v>0</v>
          </cell>
          <cell r="Q194">
            <v>0</v>
          </cell>
          <cell r="R194">
            <v>0</v>
          </cell>
          <cell r="S194">
            <v>0</v>
          </cell>
        </row>
        <row r="195">
          <cell r="B195" t="str">
            <v xml:space="preserve">       Other</v>
          </cell>
          <cell r="F195">
            <v>0</v>
          </cell>
          <cell r="G195">
            <v>10.873865271037795</v>
          </cell>
          <cell r="H195">
            <v>13.208171435700265</v>
          </cell>
          <cell r="I195">
            <v>11.338555168332277</v>
          </cell>
          <cell r="J195">
            <v>28.790621231048032</v>
          </cell>
          <cell r="K195">
            <v>61.052894846687067</v>
          </cell>
          <cell r="L195">
            <v>100.48151006065315</v>
          </cell>
          <cell r="M195">
            <v>144.85436252377843</v>
          </cell>
          <cell r="N195">
            <v>201.54221162341446</v>
          </cell>
          <cell r="O195">
            <v>265.10411591194486</v>
          </cell>
          <cell r="P195">
            <v>561.13</v>
          </cell>
          <cell r="Q195">
            <v>489.46</v>
          </cell>
          <cell r="R195">
            <v>727.31000000000006</v>
          </cell>
          <cell r="S195">
            <v>1077.22</v>
          </cell>
        </row>
        <row r="196">
          <cell r="B196" t="str">
            <v xml:space="preserve"> Bilateral official</v>
          </cell>
          <cell r="E196">
            <v>115.3</v>
          </cell>
          <cell r="F196">
            <v>170.38124858289933</v>
          </cell>
          <cell r="G196">
            <v>213.01486753918979</v>
          </cell>
          <cell r="H196">
            <v>511.17268348061486</v>
          </cell>
          <cell r="I196">
            <v>5.3009478603122204</v>
          </cell>
          <cell r="J196">
            <v>322.62934415947058</v>
          </cell>
          <cell r="K196">
            <v>1023.0491162643139</v>
          </cell>
          <cell r="L196">
            <v>1836.6267521950606</v>
          </cell>
          <cell r="M196">
            <v>2504.9473515340105</v>
          </cell>
          <cell r="N196">
            <v>3093.9880628484066</v>
          </cell>
          <cell r="O196">
            <v>3737.6703090925234</v>
          </cell>
          <cell r="P196">
            <v>2801.3619069666393</v>
          </cell>
          <cell r="Q196">
            <v>4187.1744191049966</v>
          </cell>
          <cell r="R196">
            <v>5280.9283965085597</v>
          </cell>
          <cell r="S196">
            <v>6742.4942239402681</v>
          </cell>
        </row>
        <row r="197">
          <cell r="B197" t="str">
            <v xml:space="preserve">   Paris Club</v>
          </cell>
          <cell r="E197">
            <v>115.3</v>
          </cell>
          <cell r="F197">
            <v>170.38124858289933</v>
          </cell>
          <cell r="G197">
            <v>213.01486753918979</v>
          </cell>
          <cell r="H197">
            <v>511.17268348061486</v>
          </cell>
          <cell r="I197">
            <v>0</v>
          </cell>
          <cell r="J197">
            <v>313.10503736524322</v>
          </cell>
          <cell r="K197">
            <v>1009.460957289055</v>
          </cell>
          <cell r="L197">
            <v>1818.9842649724931</v>
          </cell>
          <cell r="M197">
            <v>2485.9656451126202</v>
          </cell>
          <cell r="N197">
            <v>3073.6792628675125</v>
          </cell>
          <cell r="O197">
            <v>3716.1815069473846</v>
          </cell>
          <cell r="P197">
            <v>2795.1797094701164</v>
          </cell>
          <cell r="Q197">
            <v>4064.6027032458214</v>
          </cell>
          <cell r="R197">
            <v>5170.3834453170148</v>
          </cell>
          <cell r="S197">
            <v>6629.6502121757412</v>
          </cell>
        </row>
        <row r="198">
          <cell r="B198" t="str">
            <v xml:space="preserve">      Pre-cutoff date</v>
          </cell>
        </row>
        <row r="199">
          <cell r="B199" t="str">
            <v xml:space="preserve">      Post-cutoff date</v>
          </cell>
        </row>
        <row r="200">
          <cell r="B200" t="str">
            <v xml:space="preserve">    Other</v>
          </cell>
          <cell r="F200">
            <v>0</v>
          </cell>
          <cell r="G200">
            <v>0</v>
          </cell>
          <cell r="H200">
            <v>0</v>
          </cell>
          <cell r="I200">
            <v>5.3009478603122204</v>
          </cell>
          <cell r="J200">
            <v>9.5243067942273409</v>
          </cell>
          <cell r="K200">
            <v>13.588158975258798</v>
          </cell>
          <cell r="L200">
            <v>17.642487222567524</v>
          </cell>
          <cell r="M200">
            <v>18.981706421390502</v>
          </cell>
          <cell r="N200">
            <v>20.308799980894054</v>
          </cell>
          <cell r="O200">
            <v>21.48880214513871</v>
          </cell>
          <cell r="P200">
            <v>6.1821974965229494</v>
          </cell>
          <cell r="Q200">
            <v>122.57171585917472</v>
          </cell>
          <cell r="R200">
            <v>110.54495119154456</v>
          </cell>
          <cell r="S200">
            <v>112.84401176452639</v>
          </cell>
        </row>
        <row r="201">
          <cell r="B201" t="str">
            <v xml:space="preserve"> Commercial banks (London Club)</v>
          </cell>
          <cell r="E201">
            <v>82.86</v>
          </cell>
          <cell r="F201">
            <v>123.62293684632235</v>
          </cell>
          <cell r="G201">
            <v>177.02523053095459</v>
          </cell>
          <cell r="H201">
            <v>319.61936945178786</v>
          </cell>
          <cell r="I201">
            <v>515.93533111972761</v>
          </cell>
          <cell r="J201">
            <v>704.60177907928846</v>
          </cell>
          <cell r="K201">
            <v>801.58654936183245</v>
          </cell>
          <cell r="L201">
            <v>1029.8625025762167</v>
          </cell>
          <cell r="M201">
            <v>1204.1752564564642</v>
          </cell>
          <cell r="N201">
            <v>1346.0848582944766</v>
          </cell>
          <cell r="O201">
            <v>1566.0219520618398</v>
          </cell>
          <cell r="P201">
            <v>25.883171070931851</v>
          </cell>
          <cell r="Q201">
            <v>27.585677012205117</v>
          </cell>
          <cell r="R201">
            <v>26.434199057817462</v>
          </cell>
          <cell r="S201">
            <v>27.118118013143544</v>
          </cell>
        </row>
        <row r="202">
          <cell r="B202" t="str">
            <v xml:space="preserve"> Suppliers (Kinshasa Club)</v>
          </cell>
          <cell r="F202">
            <v>2.6899999999999977</v>
          </cell>
          <cell r="G202">
            <v>13.280137594631553</v>
          </cell>
          <cell r="H202">
            <v>15.64984766292636</v>
          </cell>
          <cell r="I202">
            <v>16.306994582090461</v>
          </cell>
          <cell r="J202">
            <v>12.79</v>
          </cell>
          <cell r="K202">
            <v>17.790022219623435</v>
          </cell>
          <cell r="L202">
            <v>27.519785242284637</v>
          </cell>
          <cell r="M202">
            <v>38.713366032446729</v>
          </cell>
          <cell r="N202">
            <v>48.422103125656946</v>
          </cell>
          <cell r="O202">
            <v>57.862120439614159</v>
          </cell>
          <cell r="P202">
            <v>198.72044506258695</v>
          </cell>
          <cell r="Q202">
            <v>216.39414608418937</v>
          </cell>
          <cell r="R202">
            <v>222.89384826183323</v>
          </cell>
          <cell r="S202">
            <v>230.17613763332372</v>
          </cell>
        </row>
        <row r="203">
          <cell r="B203" t="str">
            <v xml:space="preserve"> World Bank Gecamines Trust</v>
          </cell>
          <cell r="F203">
            <v>0</v>
          </cell>
          <cell r="G203">
            <v>0</v>
          </cell>
          <cell r="H203">
            <v>0</v>
          </cell>
          <cell r="I203">
            <v>0</v>
          </cell>
          <cell r="J203">
            <v>15.301000329460228</v>
          </cell>
          <cell r="K203">
            <v>31.039352419946866</v>
          </cell>
          <cell r="L203">
            <v>39.790707261489416</v>
          </cell>
          <cell r="M203">
            <v>64.244488861980656</v>
          </cell>
          <cell r="N203">
            <v>88.133533020728549</v>
          </cell>
          <cell r="O203">
            <v>111.4286699687442</v>
          </cell>
          <cell r="P203">
            <v>127.12795549374133</v>
          </cell>
          <cell r="Q203">
            <v>231.04672089695927</v>
          </cell>
          <cell r="R203">
            <v>186.65158125698571</v>
          </cell>
          <cell r="S203">
            <v>207.19641054749491</v>
          </cell>
        </row>
        <row r="204">
          <cell r="B204" t="str">
            <v xml:space="preserve"> Short term</v>
          </cell>
        </row>
        <row r="205">
          <cell r="B205" t="str">
            <v xml:space="preserve">   of which: central bank</v>
          </cell>
        </row>
        <row r="207">
          <cell r="B207" t="str">
            <v>6. Scheduled interest on pre-96 debt</v>
          </cell>
        </row>
        <row r="208">
          <cell r="B208" t="str">
            <v>Total</v>
          </cell>
          <cell r="D208">
            <v>415</v>
          </cell>
          <cell r="E208">
            <v>383.9</v>
          </cell>
          <cell r="F208">
            <v>400.95726377085037</v>
          </cell>
          <cell r="G208">
            <v>390.49783718265041</v>
          </cell>
          <cell r="H208">
            <v>379.7139522621448</v>
          </cell>
          <cell r="I208">
            <v>369.33591443432061</v>
          </cell>
          <cell r="J208">
            <v>414.64977575748605</v>
          </cell>
          <cell r="K208">
            <v>373.12469048237415</v>
          </cell>
          <cell r="L208">
            <v>335.90776237936467</v>
          </cell>
          <cell r="M208">
            <v>286.91610579105094</v>
          </cell>
          <cell r="N208">
            <v>251.31710597501456</v>
          </cell>
          <cell r="O208">
            <v>213.66995192698886</v>
          </cell>
          <cell r="P208">
            <v>148.49342436105164</v>
          </cell>
          <cell r="Q208">
            <v>165.0270173162661</v>
          </cell>
          <cell r="R208">
            <v>121.93112168904746</v>
          </cell>
          <cell r="S208">
            <v>100.22793527373629</v>
          </cell>
        </row>
        <row r="209">
          <cell r="B209" t="str">
            <v xml:space="preserve"> Multilaterals (incl. Fd.)</v>
          </cell>
          <cell r="E209">
            <v>56.489818</v>
          </cell>
          <cell r="F209">
            <v>78.840326924527957</v>
          </cell>
          <cell r="G209">
            <v>74.947837182650346</v>
          </cell>
          <cell r="H209">
            <v>67.103952262144873</v>
          </cell>
          <cell r="I209">
            <v>70.155914434320636</v>
          </cell>
          <cell r="J209">
            <v>77.652614860162259</v>
          </cell>
          <cell r="K209">
            <v>71.779126692070676</v>
          </cell>
          <cell r="L209">
            <v>66.418089289530201</v>
          </cell>
          <cell r="M209">
            <v>58.855721539412244</v>
          </cell>
          <cell r="N209">
            <v>53.088662884984942</v>
          </cell>
          <cell r="O209">
            <v>49.83201937615874</v>
          </cell>
          <cell r="P209">
            <v>67.596993522047981</v>
          </cell>
          <cell r="Q209">
            <v>60.236788314580906</v>
          </cell>
          <cell r="R209">
            <v>50.356432706362739</v>
          </cell>
          <cell r="S209">
            <v>45.588133904869096</v>
          </cell>
        </row>
        <row r="210">
          <cell r="B210" t="str">
            <v xml:space="preserve">   Fund</v>
          </cell>
          <cell r="D210">
            <v>54.22</v>
          </cell>
          <cell r="E210">
            <v>56.489818</v>
          </cell>
          <cell r="F210">
            <v>55.271382000000003</v>
          </cell>
          <cell r="G210">
            <v>47.127000000000002</v>
          </cell>
          <cell r="H210">
            <v>42.638187000000002</v>
          </cell>
          <cell r="I210">
            <v>44.673000000000002</v>
          </cell>
          <cell r="J210">
            <v>35.660156999999998</v>
          </cell>
          <cell r="K210">
            <v>26.374999999999986</v>
          </cell>
          <cell r="L210">
            <v>20.693227</v>
          </cell>
          <cell r="M210">
            <v>16.714166000000006</v>
          </cell>
          <cell r="N210">
            <v>13.513335999999995</v>
          </cell>
          <cell r="O210">
            <v>14.899999999999999</v>
          </cell>
          <cell r="P210">
            <v>20.529999999999998</v>
          </cell>
          <cell r="Q210">
            <v>20.39</v>
          </cell>
          <cell r="R210">
            <v>11.187732</v>
          </cell>
          <cell r="S210">
            <v>12.069907000000001</v>
          </cell>
        </row>
        <row r="211">
          <cell r="B211" t="str">
            <v xml:space="preserve">   Multilaterals (excl. Fd.)</v>
          </cell>
          <cell r="E211">
            <v>0</v>
          </cell>
          <cell r="F211">
            <v>23.568944924527955</v>
          </cell>
          <cell r="G211">
            <v>27.820837182650337</v>
          </cell>
          <cell r="H211">
            <v>24.465765262144863</v>
          </cell>
          <cell r="I211">
            <v>25.482914434320637</v>
          </cell>
          <cell r="J211">
            <v>41.992457860162261</v>
          </cell>
          <cell r="K211">
            <v>45.40412669207069</v>
          </cell>
          <cell r="L211">
            <v>45.724862289530193</v>
          </cell>
          <cell r="M211">
            <v>42.141555539412238</v>
          </cell>
          <cell r="N211">
            <v>39.575326884984946</v>
          </cell>
          <cell r="O211">
            <v>34.932019376158742</v>
          </cell>
          <cell r="P211">
            <v>47.06699352204798</v>
          </cell>
          <cell r="Q211">
            <v>39.846788314580905</v>
          </cell>
          <cell r="R211">
            <v>39.168700706362735</v>
          </cell>
          <cell r="S211">
            <v>33.518226904869096</v>
          </cell>
        </row>
        <row r="212">
          <cell r="B212" t="str">
            <v xml:space="preserve">       World Bank</v>
          </cell>
          <cell r="F212">
            <v>6.4</v>
          </cell>
          <cell r="G212">
            <v>6.960126210288613</v>
          </cell>
          <cell r="H212">
            <v>7.2176915292576931</v>
          </cell>
          <cell r="I212">
            <v>5.4643007951974871</v>
          </cell>
          <cell r="J212">
            <v>6.5385407942533496</v>
          </cell>
          <cell r="K212">
            <v>9.5249279916286476</v>
          </cell>
          <cell r="L212">
            <v>10.670783990621567</v>
          </cell>
          <cell r="M212">
            <v>10.026239991188049</v>
          </cell>
          <cell r="N212">
            <v>6.7681771534681276</v>
          </cell>
          <cell r="O212">
            <v>6.5064923804998438</v>
          </cell>
          <cell r="P212">
            <v>5.9445068651437758</v>
          </cell>
          <cell r="Q212">
            <v>6.2717086112499221</v>
          </cell>
          <cell r="R212">
            <v>6.362241428494456</v>
          </cell>
          <cell r="S212">
            <v>6.3116364431381262</v>
          </cell>
        </row>
        <row r="213">
          <cell r="B213" t="str">
            <v xml:space="preserve">       Other</v>
          </cell>
          <cell r="F213">
            <v>17.168944924527956</v>
          </cell>
          <cell r="G213">
            <v>20.860710972361723</v>
          </cell>
          <cell r="H213">
            <v>17.248073732887171</v>
          </cell>
          <cell r="I213">
            <v>20.018613639123149</v>
          </cell>
          <cell r="J213">
            <v>35.453917065908911</v>
          </cell>
          <cell r="K213">
            <v>35.879198700442046</v>
          </cell>
          <cell r="L213">
            <v>35.054078298908628</v>
          </cell>
          <cell r="M213">
            <v>32.115315548224189</v>
          </cell>
          <cell r="N213">
            <v>32.807149731516816</v>
          </cell>
          <cell r="O213">
            <v>28.425526995658899</v>
          </cell>
          <cell r="P213">
            <v>41.122486656904208</v>
          </cell>
          <cell r="Q213">
            <v>33.575079703330985</v>
          </cell>
          <cell r="R213">
            <v>32.806459277868278</v>
          </cell>
          <cell r="S213">
            <v>27.206590461730972</v>
          </cell>
        </row>
        <row r="214">
          <cell r="B214" t="str">
            <v xml:space="preserve"> Bilateral official</v>
          </cell>
          <cell r="F214">
            <v>271</v>
          </cell>
          <cell r="G214">
            <v>287.60000000000002</v>
          </cell>
          <cell r="H214">
            <v>293.5</v>
          </cell>
          <cell r="I214">
            <v>272.7</v>
          </cell>
          <cell r="J214">
            <v>311.26439911088909</v>
          </cell>
          <cell r="K214">
            <v>279.31418780572585</v>
          </cell>
          <cell r="L214">
            <v>251.15129276198809</v>
          </cell>
          <cell r="M214">
            <v>212.26437311808357</v>
          </cell>
          <cell r="N214">
            <v>183.34701501205637</v>
          </cell>
          <cell r="O214">
            <v>150.45363786575339</v>
          </cell>
          <cell r="P214">
            <v>62.861583369416294</v>
          </cell>
          <cell r="Q214">
            <v>88.792642464035694</v>
          </cell>
          <cell r="R214">
            <v>56.904579488515473</v>
          </cell>
          <cell r="S214">
            <v>41.05999123029487</v>
          </cell>
        </row>
        <row r="215">
          <cell r="B215" t="str">
            <v xml:space="preserve">   Paris Club</v>
          </cell>
          <cell r="F215">
            <v>271</v>
          </cell>
          <cell r="G215">
            <v>287.60000000000002</v>
          </cell>
          <cell r="H215">
            <v>293.5</v>
          </cell>
          <cell r="I215">
            <v>272.7</v>
          </cell>
          <cell r="J215">
            <v>310.94009231666178</v>
          </cell>
          <cell r="K215">
            <v>279.02913342612112</v>
          </cell>
          <cell r="L215">
            <v>250.90277877134744</v>
          </cell>
          <cell r="M215">
            <v>212.04236351827868</v>
          </cell>
          <cell r="N215">
            <v>183.14445862665846</v>
          </cell>
          <cell r="O215">
            <v>150.30860966679595</v>
          </cell>
          <cell r="P215">
            <v>62.737595972460802</v>
          </cell>
          <cell r="Q215">
            <v>88.698167131537147</v>
          </cell>
          <cell r="R215">
            <v>56.838229346155742</v>
          </cell>
          <cell r="S215">
            <v>41.023423232362433</v>
          </cell>
        </row>
        <row r="216">
          <cell r="A216" t="str">
            <v>|| ~</v>
          </cell>
          <cell r="B216" t="str">
            <v xml:space="preserve">      Pre-cutoff date</v>
          </cell>
          <cell r="F216" t="str">
            <v>...</v>
          </cell>
          <cell r="G216" t="str">
            <v>...</v>
          </cell>
          <cell r="H216" t="str">
            <v>...</v>
          </cell>
          <cell r="I216" t="str">
            <v>...</v>
          </cell>
          <cell r="J216">
            <v>296.01805696329836</v>
          </cell>
          <cell r="K216">
            <v>264.42311659814197</v>
          </cell>
          <cell r="L216">
            <v>237.05921355466836</v>
          </cell>
          <cell r="M216">
            <v>198.41447895645149</v>
          </cell>
          <cell r="N216">
            <v>170.20605878512583</v>
          </cell>
          <cell r="O216">
            <v>138.44266611573241</v>
          </cell>
          <cell r="P216">
            <v>51.027675148886736</v>
          </cell>
          <cell r="Q216">
            <v>77.797167227858253</v>
          </cell>
          <cell r="R216">
            <v>47.254319894194225</v>
          </cell>
          <cell r="S216">
            <v>32.247103728578253</v>
          </cell>
        </row>
        <row r="217">
          <cell r="A217" t="str">
            <v>|| ~</v>
          </cell>
          <cell r="B217" t="str">
            <v xml:space="preserve">      Post-cutoff date</v>
          </cell>
          <cell r="F217" t="str">
            <v>...</v>
          </cell>
          <cell r="G217" t="str">
            <v>...</v>
          </cell>
          <cell r="H217" t="str">
            <v>...</v>
          </cell>
          <cell r="I217" t="str">
            <v>...</v>
          </cell>
          <cell r="J217">
            <v>14.922035353363389</v>
          </cell>
          <cell r="K217">
            <v>14.606016827979172</v>
          </cell>
          <cell r="L217">
            <v>13.843565216679085</v>
          </cell>
          <cell r="M217">
            <v>13.62788456182718</v>
          </cell>
          <cell r="N217">
            <v>12.938399841532631</v>
          </cell>
          <cell r="O217">
            <v>11.865943551063546</v>
          </cell>
          <cell r="P217">
            <v>11.709920823574064</v>
          </cell>
          <cell r="Q217">
            <v>10.90099990367889</v>
          </cell>
          <cell r="R217">
            <v>9.5839094519615209</v>
          </cell>
          <cell r="S217">
            <v>8.7763195037841832</v>
          </cell>
        </row>
        <row r="218">
          <cell r="B218" t="str">
            <v xml:space="preserve">    Other</v>
          </cell>
          <cell r="J218">
            <v>0.32430679422733905</v>
          </cell>
          <cell r="K218">
            <v>0.28505437960472457</v>
          </cell>
          <cell r="L218">
            <v>0.24851399064064017</v>
          </cell>
          <cell r="M218">
            <v>0.22200959980487822</v>
          </cell>
          <cell r="N218">
            <v>0.20255638539791093</v>
          </cell>
          <cell r="O218">
            <v>0.14502819895744334</v>
          </cell>
          <cell r="P218">
            <v>0.12398739695549009</v>
          </cell>
          <cell r="Q218">
            <v>9.4475332498550391E-2</v>
          </cell>
          <cell r="R218">
            <v>6.6350142359733605E-2</v>
          </cell>
          <cell r="S218">
            <v>3.65679979324341E-2</v>
          </cell>
        </row>
        <row r="219">
          <cell r="B219" t="str">
            <v xml:space="preserve"> Commercial banks (London Club)</v>
          </cell>
          <cell r="F219">
            <v>22.076936846322358</v>
          </cell>
          <cell r="G219">
            <v>12.98</v>
          </cell>
          <cell r="H219">
            <v>10.199999999999999</v>
          </cell>
          <cell r="I219">
            <v>6.87</v>
          </cell>
          <cell r="J219">
            <v>1.2234669811320755</v>
          </cell>
          <cell r="K219">
            <v>0</v>
          </cell>
          <cell r="L219">
            <v>0</v>
          </cell>
          <cell r="M219">
            <v>0</v>
          </cell>
          <cell r="N219">
            <v>0</v>
          </cell>
          <cell r="O219">
            <v>0</v>
          </cell>
          <cell r="P219">
            <v>0</v>
          </cell>
          <cell r="Q219">
            <v>0</v>
          </cell>
          <cell r="R219">
            <v>0</v>
          </cell>
          <cell r="S219">
            <v>0</v>
          </cell>
        </row>
        <row r="220">
          <cell r="B220" t="str">
            <v xml:space="preserve"> Suppliers (Kinshasa Club)</v>
          </cell>
          <cell r="E220">
            <v>12.9</v>
          </cell>
          <cell r="F220">
            <v>9.0399999999999991</v>
          </cell>
          <cell r="G220">
            <v>7.97</v>
          </cell>
          <cell r="H220">
            <v>8.7100000000000009</v>
          </cell>
          <cell r="I220">
            <v>8.7100000000000009</v>
          </cell>
          <cell r="J220">
            <v>6.316611878473398</v>
          </cell>
          <cell r="K220">
            <v>5.0578879663197291</v>
          </cell>
          <cell r="L220">
            <v>4.2105370414257033</v>
          </cell>
          <cell r="M220">
            <v>3.3516287970542904</v>
          </cell>
          <cell r="N220">
            <v>2.9196058309078197</v>
          </cell>
          <cell r="O220">
            <v>2.5050325274467484</v>
          </cell>
          <cell r="P220">
            <v>10.628475194573401</v>
          </cell>
          <cell r="Q220">
            <v>9.709157247543331</v>
          </cell>
          <cell r="R220">
            <v>9.7092374986410164</v>
          </cell>
          <cell r="S220">
            <v>9.9464954376220742</v>
          </cell>
        </row>
        <row r="221">
          <cell r="B221" t="str">
            <v xml:space="preserve"> World Bank Gecamines Trust</v>
          </cell>
          <cell r="J221">
            <v>10.292682926829269</v>
          </cell>
          <cell r="K221">
            <v>9.2734880182578916</v>
          </cell>
          <cell r="L221">
            <v>9.2278432864206934</v>
          </cell>
          <cell r="M221">
            <v>7.9443823365008379</v>
          </cell>
          <cell r="N221">
            <v>7.1618222470653992</v>
          </cell>
          <cell r="O221">
            <v>6.3792621576299613</v>
          </cell>
          <cell r="P221">
            <v>5.9390721073225263</v>
          </cell>
          <cell r="Q221">
            <v>4.6813862493012861</v>
          </cell>
          <cell r="R221">
            <v>3.8429290106204581</v>
          </cell>
          <cell r="S221">
            <v>2.6551145891559527</v>
          </cell>
        </row>
        <row r="222">
          <cell r="A222" t="str">
            <v>|| ~</v>
          </cell>
          <cell r="B222" t="str">
            <v xml:space="preserve"> Short term</v>
          </cell>
          <cell r="F222">
            <v>20</v>
          </cell>
          <cell r="G222">
            <v>7</v>
          </cell>
          <cell r="H222">
            <v>0.2</v>
          </cell>
          <cell r="I222">
            <v>10.9</v>
          </cell>
          <cell r="J222">
            <v>7.9</v>
          </cell>
          <cell r="K222">
            <v>7.7</v>
          </cell>
          <cell r="L222">
            <v>4.9000000000000004</v>
          </cell>
          <cell r="M222">
            <v>4.5</v>
          </cell>
          <cell r="N222">
            <v>4.8</v>
          </cell>
          <cell r="O222">
            <v>4.5</v>
          </cell>
          <cell r="P222">
            <v>1.4673001676914477</v>
          </cell>
          <cell r="Q222">
            <v>1.6070430408049188</v>
          </cell>
          <cell r="R222">
            <v>1.1179429849077698</v>
          </cell>
          <cell r="S222">
            <v>0.97820011179429844</v>
          </cell>
        </row>
        <row r="223">
          <cell r="A223" t="str">
            <v>|| ~</v>
          </cell>
          <cell r="B223" t="str">
            <v xml:space="preserve">   of which: central bank</v>
          </cell>
        </row>
        <row r="225">
          <cell r="B225" t="str">
            <v>7. Sched. int. on new debt (contracted &amp; disb. post-1995)</v>
          </cell>
        </row>
        <row r="226">
          <cell r="B226" t="str">
            <v>Total</v>
          </cell>
          <cell r="P226">
            <v>0</v>
          </cell>
          <cell r="Q226">
            <v>0</v>
          </cell>
          <cell r="R226">
            <v>0</v>
          </cell>
          <cell r="S226">
            <v>0</v>
          </cell>
        </row>
        <row r="227">
          <cell r="B227" t="str">
            <v xml:space="preserve"> Multilaterals (incl. Fd.)</v>
          </cell>
          <cell r="P227">
            <v>0</v>
          </cell>
          <cell r="Q227">
            <v>0</v>
          </cell>
          <cell r="R227">
            <v>0</v>
          </cell>
          <cell r="S227">
            <v>0</v>
          </cell>
        </row>
        <row r="228">
          <cell r="B228" t="str">
            <v xml:space="preserve">   Fund</v>
          </cell>
          <cell r="P228">
            <v>0</v>
          </cell>
          <cell r="Q228">
            <v>0</v>
          </cell>
          <cell r="R228">
            <v>0</v>
          </cell>
          <cell r="S228">
            <v>0</v>
          </cell>
        </row>
        <row r="229">
          <cell r="B229" t="str">
            <v xml:space="preserve">   Multilaterals (excl. Fd.)</v>
          </cell>
          <cell r="P229">
            <v>0</v>
          </cell>
          <cell r="Q229">
            <v>0</v>
          </cell>
          <cell r="R229">
            <v>0</v>
          </cell>
          <cell r="S229">
            <v>0</v>
          </cell>
        </row>
        <row r="230">
          <cell r="B230" t="str">
            <v xml:space="preserve">       World Bank</v>
          </cell>
          <cell r="P230">
            <v>0</v>
          </cell>
          <cell r="Q230">
            <v>0</v>
          </cell>
          <cell r="R230">
            <v>0</v>
          </cell>
          <cell r="S230">
            <v>0</v>
          </cell>
        </row>
        <row r="231">
          <cell r="B231" t="str">
            <v xml:space="preserve">       Other</v>
          </cell>
          <cell r="P231">
            <v>0</v>
          </cell>
          <cell r="Q231">
            <v>0</v>
          </cell>
          <cell r="R231">
            <v>0</v>
          </cell>
          <cell r="S231">
            <v>0</v>
          </cell>
        </row>
        <row r="232">
          <cell r="B232" t="str">
            <v xml:space="preserve"> Bilateral official</v>
          </cell>
          <cell r="P232">
            <v>0</v>
          </cell>
          <cell r="Q232">
            <v>0</v>
          </cell>
          <cell r="R232">
            <v>0</v>
          </cell>
          <cell r="S232">
            <v>0</v>
          </cell>
        </row>
        <row r="233">
          <cell r="B233" t="str">
            <v xml:space="preserve">   Paris Club</v>
          </cell>
          <cell r="P233">
            <v>0</v>
          </cell>
          <cell r="Q233">
            <v>0</v>
          </cell>
          <cell r="R233">
            <v>0</v>
          </cell>
          <cell r="S233">
            <v>0</v>
          </cell>
        </row>
        <row r="234">
          <cell r="B234" t="str">
            <v xml:space="preserve">      Pre-cutoff date</v>
          </cell>
          <cell r="P234">
            <v>0</v>
          </cell>
          <cell r="Q234">
            <v>0</v>
          </cell>
          <cell r="R234">
            <v>0</v>
          </cell>
          <cell r="S234">
            <v>0</v>
          </cell>
        </row>
        <row r="235">
          <cell r="B235" t="str">
            <v xml:space="preserve">      Post-cutoff date</v>
          </cell>
          <cell r="P235">
            <v>0</v>
          </cell>
          <cell r="Q235">
            <v>0</v>
          </cell>
          <cell r="R235">
            <v>0</v>
          </cell>
          <cell r="S235">
            <v>0</v>
          </cell>
        </row>
        <row r="236">
          <cell r="B236" t="str">
            <v xml:space="preserve">    Other</v>
          </cell>
        </row>
        <row r="237">
          <cell r="B237" t="str">
            <v xml:space="preserve"> Commercial banks (London Club)</v>
          </cell>
          <cell r="P237">
            <v>0</v>
          </cell>
          <cell r="Q237">
            <v>0</v>
          </cell>
          <cell r="R237">
            <v>0</v>
          </cell>
          <cell r="S237">
            <v>0</v>
          </cell>
        </row>
        <row r="238">
          <cell r="B238" t="str">
            <v xml:space="preserve"> Suppliers (Kinshasa Club)</v>
          </cell>
          <cell r="P238">
            <v>0</v>
          </cell>
          <cell r="Q238">
            <v>0</v>
          </cell>
          <cell r="R238">
            <v>0</v>
          </cell>
          <cell r="S238">
            <v>0</v>
          </cell>
        </row>
        <row r="239">
          <cell r="B239" t="str">
            <v xml:space="preserve"> World Bank Gecamines Trust</v>
          </cell>
          <cell r="P239">
            <v>0</v>
          </cell>
          <cell r="Q239">
            <v>0</v>
          </cell>
          <cell r="R239">
            <v>0</v>
          </cell>
          <cell r="S239">
            <v>0</v>
          </cell>
        </row>
        <row r="240">
          <cell r="A240" t="str">
            <v>|| ~</v>
          </cell>
          <cell r="B240" t="str">
            <v xml:space="preserve"> Short term</v>
          </cell>
          <cell r="P240">
            <v>0</v>
          </cell>
          <cell r="Q240">
            <v>0</v>
          </cell>
          <cell r="R240">
            <v>0</v>
          </cell>
          <cell r="S240">
            <v>0</v>
          </cell>
        </row>
        <row r="241">
          <cell r="A241" t="str">
            <v>|| ~</v>
          </cell>
          <cell r="B241" t="str">
            <v xml:space="preserve">   of which: central bank</v>
          </cell>
        </row>
        <row r="242">
          <cell r="B242" t="str">
            <v xml:space="preserve"> Financing gap</v>
          </cell>
          <cell r="P242">
            <v>0</v>
          </cell>
          <cell r="Q242">
            <v>0</v>
          </cell>
          <cell r="R242">
            <v>0</v>
          </cell>
          <cell r="S242">
            <v>0</v>
          </cell>
        </row>
        <row r="244">
          <cell r="B244" t="str">
            <v>8. Interest on arrears (accruals of late interest)</v>
          </cell>
        </row>
        <row r="245">
          <cell r="B245" t="str">
            <v>Total</v>
          </cell>
          <cell r="E245">
            <v>0</v>
          </cell>
          <cell r="F245">
            <v>30.362936846322356</v>
          </cell>
          <cell r="G245">
            <v>25.342293684632235</v>
          </cell>
          <cell r="H245">
            <v>101.90413892083326</v>
          </cell>
          <cell r="I245">
            <v>167.73596166793985</v>
          </cell>
          <cell r="J245">
            <v>197.11200783827371</v>
          </cell>
          <cell r="K245">
            <v>98.357434343273411</v>
          </cell>
          <cell r="L245">
            <v>218.14515402273406</v>
          </cell>
          <cell r="M245">
            <v>174.04526753288084</v>
          </cell>
          <cell r="N245">
            <v>157.38131410414874</v>
          </cell>
          <cell r="O245">
            <v>224.34370350271524</v>
          </cell>
          <cell r="P245">
            <v>217.8707907619218</v>
          </cell>
          <cell r="Q245">
            <v>4.0616105805436877</v>
          </cell>
          <cell r="R245">
            <v>4.1770393628893885</v>
          </cell>
          <cell r="S245">
            <v>4.1806102382704999</v>
          </cell>
        </row>
        <row r="246">
          <cell r="B246" t="str">
            <v xml:space="preserve"> Multilaterals (incl. Fd.)</v>
          </cell>
          <cell r="E246">
            <v>0</v>
          </cell>
          <cell r="F246">
            <v>0</v>
          </cell>
          <cell r="G246">
            <v>0</v>
          </cell>
          <cell r="H246">
            <v>0</v>
          </cell>
          <cell r="I246">
            <v>0</v>
          </cell>
          <cell r="J246">
            <v>0</v>
          </cell>
          <cell r="K246">
            <v>0</v>
          </cell>
          <cell r="L246">
            <v>0</v>
          </cell>
          <cell r="M246">
            <v>0</v>
          </cell>
          <cell r="N246">
            <v>0</v>
          </cell>
          <cell r="O246">
            <v>0</v>
          </cell>
          <cell r="P246">
            <v>0</v>
          </cell>
          <cell r="Q246">
            <v>0</v>
          </cell>
          <cell r="R246">
            <v>0</v>
          </cell>
          <cell r="S246">
            <v>0</v>
          </cell>
        </row>
        <row r="247">
          <cell r="B247" t="str">
            <v xml:space="preserve">   Fund</v>
          </cell>
        </row>
        <row r="248">
          <cell r="B248" t="str">
            <v xml:space="preserve">   Multilaterals (excl. Fd.)</v>
          </cell>
          <cell r="E248">
            <v>0</v>
          </cell>
          <cell r="F248">
            <v>0</v>
          </cell>
          <cell r="G248">
            <v>0</v>
          </cell>
          <cell r="H248">
            <v>0</v>
          </cell>
          <cell r="I248">
            <v>0</v>
          </cell>
          <cell r="J248">
            <v>0</v>
          </cell>
          <cell r="K248">
            <v>0</v>
          </cell>
          <cell r="L248">
            <v>0</v>
          </cell>
          <cell r="M248">
            <v>0</v>
          </cell>
          <cell r="N248">
            <v>0</v>
          </cell>
          <cell r="O248">
            <v>0</v>
          </cell>
          <cell r="P248">
            <v>0</v>
          </cell>
          <cell r="Q248">
            <v>0</v>
          </cell>
          <cell r="R248">
            <v>0</v>
          </cell>
          <cell r="S248">
            <v>0</v>
          </cell>
        </row>
        <row r="249">
          <cell r="B249" t="str">
            <v xml:space="preserve">       World Bank</v>
          </cell>
        </row>
        <row r="250">
          <cell r="B250" t="str">
            <v xml:space="preserve">       Other</v>
          </cell>
        </row>
        <row r="251">
          <cell r="B251" t="str">
            <v xml:space="preserve"> Bilateral official</v>
          </cell>
          <cell r="E251">
            <v>0</v>
          </cell>
          <cell r="F251">
            <v>22.076936846322358</v>
          </cell>
          <cell r="G251">
            <v>12.98</v>
          </cell>
          <cell r="H251">
            <v>10.199999999999999</v>
          </cell>
          <cell r="I251">
            <v>6.87</v>
          </cell>
          <cell r="J251">
            <v>1.2234669811320755</v>
          </cell>
          <cell r="K251">
            <v>0</v>
          </cell>
          <cell r="L251">
            <v>0</v>
          </cell>
          <cell r="M251">
            <v>0</v>
          </cell>
          <cell r="N251">
            <v>0</v>
          </cell>
          <cell r="O251">
            <v>0</v>
          </cell>
          <cell r="P251">
            <v>0</v>
          </cell>
          <cell r="Q251">
            <v>0</v>
          </cell>
          <cell r="R251">
            <v>0</v>
          </cell>
          <cell r="S251">
            <v>0</v>
          </cell>
        </row>
        <row r="252">
          <cell r="B252" t="str">
            <v xml:space="preserve">   Paris Club</v>
          </cell>
          <cell r="E252">
            <v>0</v>
          </cell>
          <cell r="F252">
            <v>0</v>
          </cell>
          <cell r="G252">
            <v>0</v>
          </cell>
          <cell r="H252">
            <v>0</v>
          </cell>
          <cell r="I252">
            <v>0</v>
          </cell>
          <cell r="J252">
            <v>14.887923358724061</v>
          </cell>
          <cell r="K252">
            <v>52.604391794048986</v>
          </cell>
          <cell r="L252">
            <v>76.515825605165105</v>
          </cell>
          <cell r="M252">
            <v>104.04880741665559</v>
          </cell>
          <cell r="N252">
            <v>172.69259193102428</v>
          </cell>
          <cell r="O252">
            <v>226.42814609804327</v>
          </cell>
          <cell r="P252">
            <v>771.17061221390952</v>
          </cell>
          <cell r="Q252">
            <v>877.70490824460956</v>
          </cell>
          <cell r="R252">
            <v>1102.120098023415</v>
          </cell>
          <cell r="S252">
            <v>1171.7629849481589</v>
          </cell>
        </row>
        <row r="253">
          <cell r="B253" t="str">
            <v xml:space="preserve">      Pre-cutoff date</v>
          </cell>
          <cell r="E253" t="str">
            <v>...</v>
          </cell>
          <cell r="F253" t="str">
            <v>...</v>
          </cell>
          <cell r="G253" t="str">
            <v>...</v>
          </cell>
          <cell r="H253" t="str">
            <v>...</v>
          </cell>
          <cell r="I253" t="str">
            <v>...</v>
          </cell>
          <cell r="J253" t="str">
            <v>...</v>
          </cell>
          <cell r="K253" t="str">
            <v>...</v>
          </cell>
          <cell r="L253" t="str">
            <v>...</v>
          </cell>
          <cell r="M253" t="str">
            <v>...</v>
          </cell>
          <cell r="N253" t="str">
            <v>...</v>
          </cell>
          <cell r="O253" t="str">
            <v>...</v>
          </cell>
          <cell r="P253" t="str">
            <v>...</v>
          </cell>
          <cell r="Q253" t="str">
            <v>...</v>
          </cell>
          <cell r="R253" t="str">
            <v>...</v>
          </cell>
          <cell r="S253" t="str">
            <v>...</v>
          </cell>
        </row>
        <row r="254">
          <cell r="B254" t="str">
            <v xml:space="preserve">      Post-cutoff date</v>
          </cell>
          <cell r="E254" t="str">
            <v>...</v>
          </cell>
          <cell r="F254" t="str">
            <v>...</v>
          </cell>
          <cell r="G254" t="str">
            <v>...</v>
          </cell>
          <cell r="H254" t="str">
            <v>...</v>
          </cell>
          <cell r="I254" t="str">
            <v>...</v>
          </cell>
          <cell r="J254" t="str">
            <v>...</v>
          </cell>
          <cell r="K254" t="str">
            <v>...</v>
          </cell>
          <cell r="L254" t="str">
            <v>...</v>
          </cell>
          <cell r="M254" t="str">
            <v>...</v>
          </cell>
          <cell r="N254" t="str">
            <v>...</v>
          </cell>
          <cell r="O254" t="str">
            <v>...</v>
          </cell>
          <cell r="P254" t="str">
            <v>...</v>
          </cell>
          <cell r="Q254" t="str">
            <v>...</v>
          </cell>
          <cell r="R254" t="str">
            <v>...</v>
          </cell>
          <cell r="S254" t="str">
            <v>...</v>
          </cell>
        </row>
        <row r="255">
          <cell r="B255" t="str">
            <v xml:space="preserve">    Other</v>
          </cell>
        </row>
        <row r="256">
          <cell r="B256" t="str">
            <v xml:space="preserve"> Commercial banks (London Club)</v>
          </cell>
          <cell r="F256">
            <v>8.2859999999999996</v>
          </cell>
          <cell r="G256">
            <v>12.362293684632235</v>
          </cell>
          <cell r="H256">
            <v>91.704138920833259</v>
          </cell>
          <cell r="I256">
            <v>160.86596166793984</v>
          </cell>
          <cell r="J256">
            <v>195.88854085714163</v>
          </cell>
          <cell r="K256">
            <v>98.357434343273411</v>
          </cell>
          <cell r="L256">
            <v>218.14515402273406</v>
          </cell>
          <cell r="M256">
            <v>174.04526753288084</v>
          </cell>
          <cell r="N256">
            <v>157.38131410414874</v>
          </cell>
          <cell r="O256">
            <v>224.34370350271524</v>
          </cell>
          <cell r="P256">
            <v>217.8707907619218</v>
          </cell>
          <cell r="Q256">
            <v>4.0616105805436877</v>
          </cell>
          <cell r="R256">
            <v>4.1770393628893885</v>
          </cell>
          <cell r="S256">
            <v>4.1806102382704999</v>
          </cell>
        </row>
        <row r="257">
          <cell r="B257" t="str">
            <v xml:space="preserve"> Suppliers (Kinshasa Club)</v>
          </cell>
        </row>
        <row r="258">
          <cell r="B258" t="str">
            <v xml:space="preserve"> World Bank Gecamines Trust</v>
          </cell>
        </row>
        <row r="259">
          <cell r="B259" t="str">
            <v xml:space="preserve"> Short term</v>
          </cell>
        </row>
        <row r="260">
          <cell r="B260" t="str">
            <v xml:space="preserve">   of which: central bank</v>
          </cell>
        </row>
        <row r="262">
          <cell r="B262" t="str">
            <v>9. Amortization due on debt disb. pre-1996</v>
          </cell>
        </row>
        <row r="263">
          <cell r="B263" t="str">
            <v>Total</v>
          </cell>
          <cell r="D263">
            <v>474</v>
          </cell>
          <cell r="E263">
            <v>550</v>
          </cell>
          <cell r="F263">
            <v>509.16488117581451</v>
          </cell>
          <cell r="G263">
            <v>529.01015429867607</v>
          </cell>
          <cell r="H263">
            <v>512.52262999999994</v>
          </cell>
          <cell r="I263">
            <v>593.00939999999991</v>
          </cell>
          <cell r="J263">
            <v>537.51574959167272</v>
          </cell>
          <cell r="K263">
            <v>525.90085693856008</v>
          </cell>
          <cell r="L263">
            <v>460.4753723782743</v>
          </cell>
          <cell r="M263">
            <v>452.80392415883256</v>
          </cell>
          <cell r="N263">
            <v>502.37635785279565</v>
          </cell>
          <cell r="O263">
            <v>402.04691884918577</v>
          </cell>
          <cell r="P263">
            <v>251.64438432251387</v>
          </cell>
          <cell r="Q263">
            <v>243.36635728830788</v>
          </cell>
          <cell r="R263">
            <v>299.0304801815289</v>
          </cell>
          <cell r="S263">
            <v>263.60179308333761</v>
          </cell>
        </row>
        <row r="264">
          <cell r="B264" t="str">
            <v xml:space="preserve"> Multilaterals (incl. Fd.)</v>
          </cell>
          <cell r="F264">
            <v>145.86488117581453</v>
          </cell>
          <cell r="G264">
            <v>176.42015429867607</v>
          </cell>
          <cell r="H264">
            <v>224.77262999999999</v>
          </cell>
          <cell r="I264">
            <v>194.35939999999997</v>
          </cell>
          <cell r="J264">
            <v>166.4545</v>
          </cell>
          <cell r="K264">
            <v>100.92500000000001</v>
          </cell>
          <cell r="L264">
            <v>63.279772999999999</v>
          </cell>
          <cell r="M264">
            <v>89.085834000000006</v>
          </cell>
          <cell r="N264">
            <v>84.433829388464915</v>
          </cell>
          <cell r="O264">
            <v>70.393483557701131</v>
          </cell>
          <cell r="P264">
            <v>86.083320386409753</v>
          </cell>
          <cell r="Q264">
            <v>85.98788603544233</v>
          </cell>
          <cell r="R264">
            <v>92.804272768497498</v>
          </cell>
          <cell r="S264">
            <v>83.547123769760162</v>
          </cell>
        </row>
        <row r="265">
          <cell r="B265" t="str">
            <v xml:space="preserve">   Fund</v>
          </cell>
          <cell r="D265">
            <v>63.42</v>
          </cell>
          <cell r="E265">
            <v>122.344487</v>
          </cell>
          <cell r="F265">
            <v>116.0346</v>
          </cell>
          <cell r="G265">
            <v>146.41</v>
          </cell>
          <cell r="H265">
            <v>197.38263000000001</v>
          </cell>
          <cell r="I265">
            <v>167.9924</v>
          </cell>
          <cell r="J265">
            <v>139.84450000000001</v>
          </cell>
          <cell r="K265">
            <v>78.925000000000011</v>
          </cell>
          <cell r="L265">
            <v>38.779772999999999</v>
          </cell>
          <cell r="M265">
            <v>57.685834</v>
          </cell>
          <cell r="N265">
            <v>55.286664000000002</v>
          </cell>
          <cell r="O265">
            <v>29.1</v>
          </cell>
          <cell r="P265">
            <v>20.37</v>
          </cell>
          <cell r="Q265">
            <v>14.55</v>
          </cell>
          <cell r="R265">
            <v>17.46</v>
          </cell>
          <cell r="S265">
            <v>8.7289999999999992</v>
          </cell>
        </row>
        <row r="266">
          <cell r="B266" t="str">
            <v xml:space="preserve">   Multilaterals (excl. Fd.)</v>
          </cell>
          <cell r="F266">
            <v>29.830281175814541</v>
          </cell>
          <cell r="G266">
            <v>30.010154298676071</v>
          </cell>
          <cell r="H266">
            <v>27.39</v>
          </cell>
          <cell r="I266">
            <v>26.366999999999955</v>
          </cell>
          <cell r="J266">
            <v>26.61</v>
          </cell>
          <cell r="K266">
            <v>22</v>
          </cell>
          <cell r="L266">
            <v>24.5</v>
          </cell>
          <cell r="M266">
            <v>31.4</v>
          </cell>
          <cell r="N266">
            <v>29.147165388464913</v>
          </cell>
          <cell r="O266">
            <v>41.293483557701137</v>
          </cell>
          <cell r="P266">
            <v>65.713320386409748</v>
          </cell>
          <cell r="Q266">
            <v>71.437886035442332</v>
          </cell>
          <cell r="R266">
            <v>75.34427276849749</v>
          </cell>
          <cell r="S266">
            <v>74.818123769760163</v>
          </cell>
        </row>
        <row r="267">
          <cell r="B267" t="str">
            <v xml:space="preserve">       World Bank</v>
          </cell>
          <cell r="F267">
            <v>10.995848853959783</v>
          </cell>
          <cell r="G267">
            <v>9.9761809014136791</v>
          </cell>
          <cell r="H267">
            <v>9.7251585623678647</v>
          </cell>
          <cell r="I267">
            <v>2.0472330911123535</v>
          </cell>
          <cell r="J267">
            <v>2.3057574063722752</v>
          </cell>
          <cell r="K267">
            <v>7.3</v>
          </cell>
          <cell r="L267">
            <v>7.9</v>
          </cell>
          <cell r="M267">
            <v>10.199999999999999</v>
          </cell>
          <cell r="N267">
            <v>5.2664660203456846</v>
          </cell>
          <cell r="O267">
            <v>6.1571062648296397</v>
          </cell>
          <cell r="P267">
            <v>9.2456255918741235</v>
          </cell>
          <cell r="Q267">
            <v>11.177158567905423</v>
          </cell>
          <cell r="R267">
            <v>12.075725909471515</v>
          </cell>
          <cell r="S267">
            <v>14.407791185379036</v>
          </cell>
        </row>
        <row r="268">
          <cell r="B268" t="str">
            <v xml:space="preserve">       Other</v>
          </cell>
          <cell r="F268">
            <v>18.834432321854756</v>
          </cell>
          <cell r="G268">
            <v>20.033973397262393</v>
          </cell>
          <cell r="H268">
            <v>17.664841437632134</v>
          </cell>
          <cell r="I268">
            <v>24.319766908887601</v>
          </cell>
          <cell r="J268">
            <v>24.304242593627723</v>
          </cell>
          <cell r="K268">
            <v>14.7</v>
          </cell>
          <cell r="L268">
            <v>16.600000000000001</v>
          </cell>
          <cell r="M268">
            <v>21.2</v>
          </cell>
          <cell r="N268">
            <v>23.880699368119227</v>
          </cell>
          <cell r="O268">
            <v>35.136377292871501</v>
          </cell>
          <cell r="P268">
            <v>56.467694794535625</v>
          </cell>
          <cell r="Q268">
            <v>60.26072746753691</v>
          </cell>
          <cell r="R268">
            <v>63.268546859025975</v>
          </cell>
          <cell r="S268">
            <v>60.410332584381123</v>
          </cell>
        </row>
        <row r="269">
          <cell r="B269" t="str">
            <v xml:space="preserve"> Bilateral official</v>
          </cell>
          <cell r="F269">
            <v>269</v>
          </cell>
          <cell r="G269">
            <v>273.3</v>
          </cell>
          <cell r="H269">
            <v>219</v>
          </cell>
          <cell r="I269">
            <v>316.39999999999998</v>
          </cell>
          <cell r="J269">
            <v>310.75224435042821</v>
          </cell>
          <cell r="K269">
            <v>395.56776985147928</v>
          </cell>
          <cell r="L269">
            <v>369.36279408931728</v>
          </cell>
          <cell r="M269">
            <v>339.31660770177842</v>
          </cell>
          <cell r="N269">
            <v>394.42617529034584</v>
          </cell>
          <cell r="O269">
            <v>307.80257571458844</v>
          </cell>
          <cell r="P269">
            <v>135.5388894385099</v>
          </cell>
          <cell r="Q269">
            <v>127.15653020977969</v>
          </cell>
          <cell r="R269">
            <v>176.02692768037323</v>
          </cell>
          <cell r="S269">
            <v>153.92933049678808</v>
          </cell>
        </row>
        <row r="270">
          <cell r="B270" t="str">
            <v xml:space="preserve">   Paris Club</v>
          </cell>
          <cell r="F270">
            <v>269</v>
          </cell>
          <cell r="G270">
            <v>273.3</v>
          </cell>
          <cell r="H270">
            <v>219</v>
          </cell>
          <cell r="I270">
            <v>316.39999999999998</v>
          </cell>
          <cell r="J270">
            <v>306.85319221074042</v>
          </cell>
          <cell r="K270">
            <v>391.78897205005256</v>
          </cell>
          <cell r="L270">
            <v>365.55697983264918</v>
          </cell>
          <cell r="M270">
            <v>338.19939810276031</v>
          </cell>
          <cell r="N270">
            <v>393.30163811624021</v>
          </cell>
          <cell r="O270">
            <v>306.76760174930121</v>
          </cell>
          <cell r="P270">
            <v>134.45744380950924</v>
          </cell>
          <cell r="Q270">
            <v>126.01555888652797</v>
          </cell>
          <cell r="R270">
            <v>174.86948630809789</v>
          </cell>
          <cell r="S270">
            <v>152.78109536170965</v>
          </cell>
        </row>
        <row r="271">
          <cell r="B271" t="str">
            <v xml:space="preserve">      Pre-cutoff date</v>
          </cell>
          <cell r="F271" t="str">
            <v>...</v>
          </cell>
          <cell r="G271" t="str">
            <v>...</v>
          </cell>
          <cell r="H271" t="str">
            <v>...</v>
          </cell>
          <cell r="I271" t="str">
            <v>...</v>
          </cell>
          <cell r="J271">
            <v>296.53433966714329</v>
          </cell>
          <cell r="K271">
            <v>381.55625073090863</v>
          </cell>
          <cell r="L271">
            <v>357.03650015354151</v>
          </cell>
          <cell r="M271">
            <v>328.88931811094284</v>
          </cell>
          <cell r="N271">
            <v>383.52305399358244</v>
          </cell>
          <cell r="O271">
            <v>297.53853454291846</v>
          </cell>
          <cell r="P271">
            <v>124.81397960186001</v>
          </cell>
          <cell r="Q271">
            <v>108.57395904064175</v>
          </cell>
          <cell r="R271">
            <v>153.48999599218374</v>
          </cell>
          <cell r="S271">
            <v>130.8402966022492</v>
          </cell>
        </row>
        <row r="272">
          <cell r="B272" t="str">
            <v xml:space="preserve">      Post-cutoff date</v>
          </cell>
          <cell r="F272" t="str">
            <v>...</v>
          </cell>
          <cell r="G272" t="str">
            <v>...</v>
          </cell>
          <cell r="H272" t="str">
            <v>...</v>
          </cell>
          <cell r="I272" t="str">
            <v>...</v>
          </cell>
          <cell r="J272">
            <v>10.318852543597151</v>
          </cell>
          <cell r="K272">
            <v>10.232721319143959</v>
          </cell>
          <cell r="L272">
            <v>8.5204796791076642</v>
          </cell>
          <cell r="M272">
            <v>9.3100799918174744</v>
          </cell>
          <cell r="N272">
            <v>9.7785841226577705</v>
          </cell>
          <cell r="O272">
            <v>9.2290672063827586</v>
          </cell>
          <cell r="P272">
            <v>9.6434642076492292</v>
          </cell>
          <cell r="Q272">
            <v>17.441599845886223</v>
          </cell>
          <cell r="R272">
            <v>21.379490315914161</v>
          </cell>
          <cell r="S272">
            <v>21.94079875946046</v>
          </cell>
        </row>
        <row r="273">
          <cell r="B273" t="str">
            <v xml:space="preserve">    Other</v>
          </cell>
          <cell r="J273">
            <v>3.8990521396877811</v>
          </cell>
          <cell r="K273">
            <v>3.7787978014267334</v>
          </cell>
          <cell r="L273">
            <v>3.8058142566680893</v>
          </cell>
          <cell r="M273">
            <v>1.117209599018097</v>
          </cell>
          <cell r="N273">
            <v>1.1245371741056436</v>
          </cell>
          <cell r="O273">
            <v>1.0349739652872092</v>
          </cell>
          <cell r="P273">
            <v>1.0814456290006635</v>
          </cell>
          <cell r="Q273">
            <v>1.1409713232517238</v>
          </cell>
          <cell r="R273">
            <v>1.1574413722753527</v>
          </cell>
          <cell r="S273">
            <v>1.1482351350784306</v>
          </cell>
        </row>
        <row r="274">
          <cell r="B274" t="str">
            <v xml:space="preserve"> Commercial banks (London Club)</v>
          </cell>
          <cell r="F274">
            <v>51.7</v>
          </cell>
          <cell r="G274">
            <v>46.96</v>
          </cell>
          <cell r="H274">
            <v>45.19</v>
          </cell>
          <cell r="I274">
            <v>47.38</v>
          </cell>
          <cell r="J274">
            <v>22.413030660377359</v>
          </cell>
          <cell r="K274">
            <v>0</v>
          </cell>
          <cell r="L274">
            <v>0</v>
          </cell>
          <cell r="M274">
            <v>0</v>
          </cell>
          <cell r="N274">
            <v>0</v>
          </cell>
          <cell r="O274">
            <v>0</v>
          </cell>
          <cell r="P274">
            <v>0</v>
          </cell>
          <cell r="Q274">
            <v>0</v>
          </cell>
          <cell r="R274">
            <v>0</v>
          </cell>
          <cell r="S274">
            <v>0</v>
          </cell>
        </row>
        <row r="275">
          <cell r="B275" t="str">
            <v xml:space="preserve"> Suppliers (Kinshasa Club)</v>
          </cell>
          <cell r="F275">
            <v>41.6</v>
          </cell>
          <cell r="G275">
            <v>31.33</v>
          </cell>
          <cell r="H275">
            <v>23.56</v>
          </cell>
          <cell r="I275">
            <v>34.869999999999997</v>
          </cell>
          <cell r="J275">
            <v>27.20491767029792</v>
          </cell>
          <cell r="K275">
            <v>19.252134253303705</v>
          </cell>
          <cell r="L275">
            <v>11.1192259812355</v>
          </cell>
          <cell r="M275">
            <v>7.8419519931077968</v>
          </cell>
          <cell r="N275">
            <v>6.7891312623023952</v>
          </cell>
          <cell r="O275">
            <v>6.9349847865104719</v>
          </cell>
          <cell r="P275">
            <v>11.296629500389097</v>
          </cell>
          <cell r="Q275">
            <v>11.845753228664394</v>
          </cell>
          <cell r="R275">
            <v>10.984634679555896</v>
          </cell>
          <cell r="S275">
            <v>7.6792795658111608</v>
          </cell>
        </row>
        <row r="276">
          <cell r="B276" t="str">
            <v xml:space="preserve"> World Bank Gecamines Trust</v>
          </cell>
          <cell r="J276">
            <v>10.691056910569106</v>
          </cell>
          <cell r="K276">
            <v>10.155952833777103</v>
          </cell>
          <cell r="L276">
            <v>16.713579307721567</v>
          </cell>
          <cell r="M276">
            <v>16.559530463946341</v>
          </cell>
          <cell r="N276">
            <v>16.727221911682506</v>
          </cell>
          <cell r="O276">
            <v>16.91587479038569</v>
          </cell>
          <cell r="P276">
            <v>18.725544997205144</v>
          </cell>
          <cell r="Q276">
            <v>18.376187814421463</v>
          </cell>
          <cell r="R276">
            <v>19.214645053102291</v>
          </cell>
          <cell r="S276">
            <v>18.446059250978198</v>
          </cell>
        </row>
        <row r="277">
          <cell r="A277" t="str">
            <v>|| ~</v>
          </cell>
          <cell r="B277" t="str">
            <v xml:space="preserve"> Short term</v>
          </cell>
          <cell r="F277">
            <v>1</v>
          </cell>
          <cell r="G277">
            <v>1</v>
          </cell>
          <cell r="H277">
            <v>0</v>
          </cell>
          <cell r="I277">
            <v>0</v>
          </cell>
          <cell r="J277">
            <v>0</v>
          </cell>
          <cell r="K277">
            <v>0</v>
          </cell>
          <cell r="L277">
            <v>0</v>
          </cell>
          <cell r="M277">
            <v>0</v>
          </cell>
          <cell r="N277">
            <v>0</v>
          </cell>
          <cell r="O277">
            <v>0</v>
          </cell>
          <cell r="P277">
            <v>0</v>
          </cell>
          <cell r="Q277">
            <v>0</v>
          </cell>
          <cell r="R277">
            <v>0</v>
          </cell>
          <cell r="S277">
            <v>0</v>
          </cell>
        </row>
        <row r="278">
          <cell r="A278" t="str">
            <v>|| ~</v>
          </cell>
          <cell r="B278" t="str">
            <v xml:space="preserve">   of which: central bank</v>
          </cell>
        </row>
        <row r="280">
          <cell r="B280" t="str">
            <v>10. Amortization due on new debt (contracted &amp; disb. post-1995)</v>
          </cell>
        </row>
        <row r="281">
          <cell r="B281" t="str">
            <v>Total</v>
          </cell>
          <cell r="P281">
            <v>0</v>
          </cell>
          <cell r="Q281">
            <v>0</v>
          </cell>
          <cell r="R281">
            <v>0</v>
          </cell>
          <cell r="S281">
            <v>0</v>
          </cell>
        </row>
        <row r="282">
          <cell r="B282" t="str">
            <v xml:space="preserve"> Multilaterals (incl. Fd.)</v>
          </cell>
          <cell r="P282">
            <v>0</v>
          </cell>
          <cell r="Q282">
            <v>0</v>
          </cell>
          <cell r="R282">
            <v>0</v>
          </cell>
          <cell r="S282">
            <v>0</v>
          </cell>
        </row>
        <row r="283">
          <cell r="B283" t="str">
            <v xml:space="preserve">   Fund</v>
          </cell>
          <cell r="P283">
            <v>0</v>
          </cell>
        </row>
        <row r="284">
          <cell r="B284" t="str">
            <v xml:space="preserve">   Multilaterals (excl. Fd.)</v>
          </cell>
          <cell r="P284">
            <v>0</v>
          </cell>
          <cell r="Q284">
            <v>0</v>
          </cell>
          <cell r="R284">
            <v>0</v>
          </cell>
          <cell r="S284">
            <v>0</v>
          </cell>
        </row>
        <row r="285">
          <cell r="B285" t="str">
            <v xml:space="preserve">       World Bank</v>
          </cell>
          <cell r="P285">
            <v>0</v>
          </cell>
          <cell r="Q285">
            <v>0</v>
          </cell>
          <cell r="R285">
            <v>0</v>
          </cell>
          <cell r="S285">
            <v>0</v>
          </cell>
        </row>
        <row r="286">
          <cell r="B286" t="str">
            <v xml:space="preserve">       Other</v>
          </cell>
          <cell r="P286">
            <v>0</v>
          </cell>
          <cell r="Q286">
            <v>0</v>
          </cell>
          <cell r="R286">
            <v>0</v>
          </cell>
          <cell r="S286">
            <v>0</v>
          </cell>
        </row>
        <row r="287">
          <cell r="B287" t="str">
            <v xml:space="preserve"> Bilateral official</v>
          </cell>
          <cell r="P287">
            <v>0</v>
          </cell>
          <cell r="Q287">
            <v>0</v>
          </cell>
          <cell r="R287">
            <v>0</v>
          </cell>
          <cell r="S287">
            <v>0</v>
          </cell>
        </row>
        <row r="288">
          <cell r="B288" t="str">
            <v xml:space="preserve">   Paris Club</v>
          </cell>
          <cell r="P288">
            <v>0</v>
          </cell>
          <cell r="Q288">
            <v>0</v>
          </cell>
          <cell r="R288">
            <v>0</v>
          </cell>
          <cell r="S288">
            <v>0</v>
          </cell>
        </row>
        <row r="289">
          <cell r="B289" t="str">
            <v xml:space="preserve">      Pre-cutoff date</v>
          </cell>
          <cell r="P289">
            <v>0</v>
          </cell>
          <cell r="Q289">
            <v>0</v>
          </cell>
          <cell r="R289">
            <v>0</v>
          </cell>
          <cell r="S289">
            <v>0</v>
          </cell>
        </row>
        <row r="290">
          <cell r="B290" t="str">
            <v xml:space="preserve">      Post-cutoff date</v>
          </cell>
          <cell r="P290">
            <v>0</v>
          </cell>
          <cell r="Q290">
            <v>0</v>
          </cell>
          <cell r="R290">
            <v>0</v>
          </cell>
          <cell r="S290">
            <v>0</v>
          </cell>
        </row>
        <row r="291">
          <cell r="B291" t="str">
            <v xml:space="preserve">    Other</v>
          </cell>
          <cell r="P291">
            <v>0</v>
          </cell>
          <cell r="Q291">
            <v>0</v>
          </cell>
          <cell r="R291">
            <v>0</v>
          </cell>
          <cell r="S291">
            <v>0</v>
          </cell>
        </row>
        <row r="292">
          <cell r="B292" t="str">
            <v xml:space="preserve"> Commercial banks (London Club)</v>
          </cell>
          <cell r="P292">
            <v>0</v>
          </cell>
          <cell r="Q292">
            <v>0</v>
          </cell>
          <cell r="R292">
            <v>0</v>
          </cell>
          <cell r="S292">
            <v>0</v>
          </cell>
        </row>
        <row r="293">
          <cell r="B293" t="str">
            <v xml:space="preserve"> Suppliers (Kinshasa Club)</v>
          </cell>
          <cell r="P293">
            <v>0</v>
          </cell>
          <cell r="Q293">
            <v>0</v>
          </cell>
          <cell r="R293">
            <v>0</v>
          </cell>
          <cell r="S293">
            <v>0</v>
          </cell>
        </row>
        <row r="294">
          <cell r="B294" t="str">
            <v xml:space="preserve"> World Bank Gecamines Trust</v>
          </cell>
          <cell r="P294">
            <v>0</v>
          </cell>
          <cell r="Q294">
            <v>0</v>
          </cell>
          <cell r="R294">
            <v>0</v>
          </cell>
          <cell r="S294">
            <v>0</v>
          </cell>
        </row>
        <row r="295">
          <cell r="A295" t="str">
            <v>|| ~</v>
          </cell>
          <cell r="B295" t="str">
            <v xml:space="preserve"> Short term</v>
          </cell>
          <cell r="P295">
            <v>0</v>
          </cell>
          <cell r="Q295">
            <v>0</v>
          </cell>
          <cell r="R295">
            <v>0</v>
          </cell>
          <cell r="S295">
            <v>0</v>
          </cell>
        </row>
        <row r="296">
          <cell r="A296" t="str">
            <v>|| ~</v>
          </cell>
          <cell r="B296" t="str">
            <v xml:space="preserve">   of which: central bank</v>
          </cell>
          <cell r="P296">
            <v>0</v>
          </cell>
          <cell r="Q296">
            <v>0</v>
          </cell>
          <cell r="R296">
            <v>0</v>
          </cell>
          <cell r="S296">
            <v>0</v>
          </cell>
        </row>
        <row r="297">
          <cell r="B297" t="str">
            <v xml:space="preserve"> Financing gap</v>
          </cell>
          <cell r="P297">
            <v>0</v>
          </cell>
          <cell r="Q297">
            <v>0</v>
          </cell>
          <cell r="R297">
            <v>0</v>
          </cell>
          <cell r="S297">
            <v>0</v>
          </cell>
        </row>
        <row r="299">
          <cell r="B299" t="str">
            <v>11. Amounts rescheduled</v>
          </cell>
        </row>
        <row r="300">
          <cell r="B300" t="str">
            <v xml:space="preserve">   i. Scheduled interest</v>
          </cell>
        </row>
        <row r="301">
          <cell r="B301" t="str">
            <v>Total</v>
          </cell>
          <cell r="D301">
            <v>159</v>
          </cell>
          <cell r="E301">
            <v>98</v>
          </cell>
          <cell r="F301">
            <v>121.14</v>
          </cell>
          <cell r="G301">
            <v>232.69</v>
          </cell>
          <cell r="H301">
            <v>168.78</v>
          </cell>
          <cell r="I301">
            <v>205.12</v>
          </cell>
          <cell r="J301">
            <v>103.67661187847341</v>
          </cell>
          <cell r="K301">
            <v>0</v>
          </cell>
          <cell r="L301">
            <v>0</v>
          </cell>
          <cell r="M301">
            <v>0</v>
          </cell>
          <cell r="N301">
            <v>0</v>
          </cell>
          <cell r="O301">
            <v>0</v>
          </cell>
          <cell r="P301">
            <v>0</v>
          </cell>
          <cell r="Q301">
            <v>0</v>
          </cell>
          <cell r="R301">
            <v>0</v>
          </cell>
          <cell r="S301">
            <v>0</v>
          </cell>
        </row>
        <row r="302">
          <cell r="B302" t="str">
            <v xml:space="preserve"> Bilateral official</v>
          </cell>
          <cell r="D302">
            <v>159</v>
          </cell>
          <cell r="E302">
            <v>98</v>
          </cell>
          <cell r="F302">
            <v>119.9</v>
          </cell>
          <cell r="G302">
            <v>232.69</v>
          </cell>
          <cell r="H302">
            <v>167.38</v>
          </cell>
          <cell r="I302">
            <v>200</v>
          </cell>
          <cell r="J302">
            <v>103.34</v>
          </cell>
          <cell r="K302">
            <v>0</v>
          </cell>
          <cell r="L302">
            <v>0</v>
          </cell>
          <cell r="M302">
            <v>0</v>
          </cell>
          <cell r="N302">
            <v>0</v>
          </cell>
          <cell r="O302">
            <v>0</v>
          </cell>
          <cell r="P302">
            <v>0</v>
          </cell>
          <cell r="Q302">
            <v>0</v>
          </cell>
          <cell r="R302">
            <v>0</v>
          </cell>
          <cell r="S302">
            <v>0</v>
          </cell>
        </row>
        <row r="303">
          <cell r="B303" t="str">
            <v xml:space="preserve">   Paris Club</v>
          </cell>
          <cell r="D303">
            <v>159</v>
          </cell>
          <cell r="E303">
            <v>98</v>
          </cell>
          <cell r="F303">
            <v>119.9</v>
          </cell>
          <cell r="G303">
            <v>232.69</v>
          </cell>
          <cell r="H303">
            <v>167.38</v>
          </cell>
          <cell r="I303">
            <v>200</v>
          </cell>
          <cell r="J303">
            <v>103.34</v>
          </cell>
          <cell r="K303">
            <v>0</v>
          </cell>
          <cell r="L303">
            <v>0</v>
          </cell>
          <cell r="M303">
            <v>0</v>
          </cell>
          <cell r="N303">
            <v>0</v>
          </cell>
          <cell r="O303">
            <v>0</v>
          </cell>
          <cell r="P303">
            <v>0</v>
          </cell>
          <cell r="Q303">
            <v>0</v>
          </cell>
          <cell r="R303">
            <v>0</v>
          </cell>
          <cell r="S303">
            <v>0</v>
          </cell>
        </row>
        <row r="304">
          <cell r="B304" t="str">
            <v xml:space="preserve">    Other</v>
          </cell>
          <cell r="Q304">
            <v>0</v>
          </cell>
          <cell r="R304">
            <v>0</v>
          </cell>
          <cell r="S304">
            <v>0</v>
          </cell>
        </row>
        <row r="305">
          <cell r="B305" t="str">
            <v xml:space="preserve"> Commercial banks (London Club)</v>
          </cell>
        </row>
        <row r="306">
          <cell r="B306" t="str">
            <v xml:space="preserve"> Suppliers (Kinshasa Club)</v>
          </cell>
          <cell r="F306">
            <v>1.24</v>
          </cell>
          <cell r="G306">
            <v>0</v>
          </cell>
          <cell r="H306">
            <v>1.4</v>
          </cell>
          <cell r="I306">
            <v>5.12</v>
          </cell>
          <cell r="J306">
            <v>0.33661187847339946</v>
          </cell>
          <cell r="K306">
            <v>0</v>
          </cell>
          <cell r="L306">
            <v>0</v>
          </cell>
          <cell r="M306">
            <v>0</v>
          </cell>
          <cell r="N306">
            <v>0</v>
          </cell>
          <cell r="O306">
            <v>0</v>
          </cell>
          <cell r="P306">
            <v>0</v>
          </cell>
          <cell r="Q306">
            <v>0</v>
          </cell>
          <cell r="R306">
            <v>0</v>
          </cell>
          <cell r="S306">
            <v>0</v>
          </cell>
        </row>
        <row r="308">
          <cell r="B308" t="str">
            <v xml:space="preserve">   ii. Scheduled amortization</v>
          </cell>
        </row>
        <row r="309">
          <cell r="B309" t="str">
            <v>Total</v>
          </cell>
          <cell r="D309">
            <v>307</v>
          </cell>
          <cell r="E309">
            <v>314</v>
          </cell>
          <cell r="F309">
            <v>249.88000000000002</v>
          </cell>
          <cell r="G309">
            <v>284.66000000000003</v>
          </cell>
          <cell r="H309">
            <v>44.89</v>
          </cell>
          <cell r="I309">
            <v>285.01000000000005</v>
          </cell>
          <cell r="J309">
            <v>171.77491767029792</v>
          </cell>
          <cell r="K309">
            <v>0</v>
          </cell>
          <cell r="L309">
            <v>0</v>
          </cell>
          <cell r="M309">
            <v>0</v>
          </cell>
          <cell r="N309">
            <v>0</v>
          </cell>
          <cell r="O309">
            <v>0</v>
          </cell>
          <cell r="P309">
            <v>0</v>
          </cell>
          <cell r="Q309">
            <v>0</v>
          </cell>
          <cell r="R309">
            <v>0</v>
          </cell>
          <cell r="S309">
            <v>0</v>
          </cell>
        </row>
        <row r="310">
          <cell r="B310" t="str">
            <v xml:space="preserve"> Bilateral official</v>
          </cell>
          <cell r="D310">
            <v>307</v>
          </cell>
          <cell r="E310">
            <v>314</v>
          </cell>
          <cell r="F310">
            <v>233.58</v>
          </cell>
          <cell r="G310">
            <v>270.19</v>
          </cell>
          <cell r="H310">
            <v>28.47</v>
          </cell>
          <cell r="I310">
            <v>274.22000000000003</v>
          </cell>
          <cell r="J310">
            <v>167.37</v>
          </cell>
          <cell r="K310">
            <v>0</v>
          </cell>
          <cell r="L310">
            <v>0</v>
          </cell>
          <cell r="M310">
            <v>0</v>
          </cell>
          <cell r="N310">
            <v>0</v>
          </cell>
          <cell r="O310">
            <v>0</v>
          </cell>
          <cell r="P310">
            <v>0</v>
          </cell>
          <cell r="Q310">
            <v>0</v>
          </cell>
          <cell r="R310">
            <v>0</v>
          </cell>
          <cell r="S310">
            <v>0</v>
          </cell>
        </row>
        <row r="311">
          <cell r="B311" t="str">
            <v xml:space="preserve">   Paris Club</v>
          </cell>
          <cell r="D311">
            <v>307</v>
          </cell>
          <cell r="E311">
            <v>314</v>
          </cell>
          <cell r="F311">
            <v>233.58</v>
          </cell>
          <cell r="G311">
            <v>270.19</v>
          </cell>
          <cell r="H311">
            <v>28.47</v>
          </cell>
          <cell r="I311">
            <v>274.22000000000003</v>
          </cell>
          <cell r="J311">
            <v>167.37</v>
          </cell>
          <cell r="K311">
            <v>0</v>
          </cell>
          <cell r="L311">
            <v>0</v>
          </cell>
          <cell r="M311">
            <v>0</v>
          </cell>
          <cell r="N311">
            <v>0</v>
          </cell>
          <cell r="O311">
            <v>0</v>
          </cell>
          <cell r="P311">
            <v>0</v>
          </cell>
          <cell r="Q311">
            <v>0</v>
          </cell>
          <cell r="R311">
            <v>0</v>
          </cell>
          <cell r="S311">
            <v>0</v>
          </cell>
        </row>
        <row r="312">
          <cell r="B312" t="str">
            <v xml:space="preserve">    Other</v>
          </cell>
          <cell r="P312">
            <v>0</v>
          </cell>
          <cell r="Q312">
            <v>0</v>
          </cell>
          <cell r="R312">
            <v>0</v>
          </cell>
          <cell r="S312">
            <v>0</v>
          </cell>
        </row>
        <row r="313">
          <cell r="B313" t="str">
            <v xml:space="preserve"> Commercial banks (London Club)</v>
          </cell>
        </row>
        <row r="314">
          <cell r="B314" t="str">
            <v xml:space="preserve"> Suppliers (Kinshasa Club)</v>
          </cell>
          <cell r="F314">
            <v>16.3</v>
          </cell>
          <cell r="G314">
            <v>14.47</v>
          </cell>
          <cell r="H314">
            <v>16.420000000000002</v>
          </cell>
          <cell r="I314">
            <v>10.79</v>
          </cell>
          <cell r="J314">
            <v>4.4049176702979196</v>
          </cell>
          <cell r="K314">
            <v>0</v>
          </cell>
          <cell r="L314">
            <v>0</v>
          </cell>
          <cell r="M314">
            <v>0</v>
          </cell>
          <cell r="N314">
            <v>0</v>
          </cell>
          <cell r="O314">
            <v>0</v>
          </cell>
          <cell r="P314">
            <v>0</v>
          </cell>
          <cell r="Q314">
            <v>0</v>
          </cell>
          <cell r="R314">
            <v>0</v>
          </cell>
          <cell r="S314">
            <v>0</v>
          </cell>
        </row>
        <row r="316">
          <cell r="B316" t="str">
            <v xml:space="preserve">   iii. Interest arrears (excl. LI)</v>
          </cell>
        </row>
        <row r="317">
          <cell r="B317" t="str">
            <v>Total</v>
          </cell>
          <cell r="F317">
            <v>0</v>
          </cell>
          <cell r="G317">
            <v>0</v>
          </cell>
          <cell r="H317">
            <v>0</v>
          </cell>
          <cell r="I317">
            <v>232.72462629</v>
          </cell>
          <cell r="J317">
            <v>3.6677421318560901</v>
          </cell>
          <cell r="K317">
            <v>0</v>
          </cell>
          <cell r="L317">
            <v>0</v>
          </cell>
          <cell r="M317">
            <v>0</v>
          </cell>
          <cell r="N317">
            <v>0</v>
          </cell>
          <cell r="O317">
            <v>0</v>
          </cell>
          <cell r="P317">
            <v>0</v>
          </cell>
          <cell r="Q317">
            <v>0</v>
          </cell>
          <cell r="R317">
            <v>0</v>
          </cell>
          <cell r="S317">
            <v>0</v>
          </cell>
        </row>
        <row r="318">
          <cell r="B318" t="str">
            <v xml:space="preserve"> Bilateral official</v>
          </cell>
          <cell r="F318">
            <v>0</v>
          </cell>
          <cell r="G318">
            <v>0</v>
          </cell>
          <cell r="H318">
            <v>0</v>
          </cell>
          <cell r="I318">
            <v>232.72462629</v>
          </cell>
          <cell r="J318">
            <v>0</v>
          </cell>
          <cell r="K318">
            <v>0</v>
          </cell>
          <cell r="L318">
            <v>0</v>
          </cell>
          <cell r="M318">
            <v>0</v>
          </cell>
          <cell r="N318">
            <v>0</v>
          </cell>
          <cell r="O318">
            <v>0</v>
          </cell>
          <cell r="P318">
            <v>0</v>
          </cell>
          <cell r="Q318">
            <v>0</v>
          </cell>
          <cell r="R318">
            <v>0</v>
          </cell>
          <cell r="S318">
            <v>0</v>
          </cell>
        </row>
        <row r="319">
          <cell r="B319" t="str">
            <v xml:space="preserve">   Paris Club</v>
          </cell>
          <cell r="F319">
            <v>0</v>
          </cell>
          <cell r="G319">
            <v>0</v>
          </cell>
          <cell r="H319">
            <v>0</v>
          </cell>
          <cell r="I319">
            <v>232.72462629</v>
          </cell>
          <cell r="J319">
            <v>0</v>
          </cell>
          <cell r="K319">
            <v>0</v>
          </cell>
          <cell r="L319">
            <v>0</v>
          </cell>
          <cell r="M319">
            <v>0</v>
          </cell>
          <cell r="N319">
            <v>0</v>
          </cell>
          <cell r="O319">
            <v>0</v>
          </cell>
          <cell r="P319">
            <v>0</v>
          </cell>
          <cell r="Q319">
            <v>0</v>
          </cell>
          <cell r="R319">
            <v>0</v>
          </cell>
          <cell r="S319">
            <v>0</v>
          </cell>
        </row>
        <row r="320">
          <cell r="B320" t="str">
            <v xml:space="preserve">    Other</v>
          </cell>
          <cell r="F320">
            <v>0</v>
          </cell>
          <cell r="G320">
            <v>0</v>
          </cell>
          <cell r="H320">
            <v>0</v>
          </cell>
          <cell r="I320">
            <v>0</v>
          </cell>
          <cell r="J320">
            <v>0</v>
          </cell>
          <cell r="K320">
            <v>0</v>
          </cell>
          <cell r="L320">
            <v>0</v>
          </cell>
          <cell r="M320">
            <v>0</v>
          </cell>
          <cell r="N320">
            <v>0</v>
          </cell>
          <cell r="O320">
            <v>0</v>
          </cell>
          <cell r="P320">
            <v>0</v>
          </cell>
          <cell r="Q320">
            <v>0</v>
          </cell>
          <cell r="R320">
            <v>0</v>
          </cell>
          <cell r="S320">
            <v>0</v>
          </cell>
        </row>
        <row r="321">
          <cell r="B321" t="str">
            <v xml:space="preserve"> Commercial banks (London Club)</v>
          </cell>
        </row>
        <row r="322">
          <cell r="B322" t="str">
            <v xml:space="preserve"> Suppliers (Kinshasa Club)</v>
          </cell>
          <cell r="F322">
            <v>0</v>
          </cell>
          <cell r="G322">
            <v>0</v>
          </cell>
          <cell r="H322">
            <v>0</v>
          </cell>
          <cell r="I322">
            <v>0</v>
          </cell>
          <cell r="J322">
            <v>3.6677421318560901</v>
          </cell>
          <cell r="K322">
            <v>0</v>
          </cell>
          <cell r="L322">
            <v>0</v>
          </cell>
          <cell r="M322">
            <v>0</v>
          </cell>
          <cell r="N322">
            <v>0</v>
          </cell>
          <cell r="O322">
            <v>0</v>
          </cell>
          <cell r="P322">
            <v>0</v>
          </cell>
          <cell r="Q322">
            <v>0</v>
          </cell>
          <cell r="R322">
            <v>0</v>
          </cell>
          <cell r="S322">
            <v>0</v>
          </cell>
        </row>
        <row r="324">
          <cell r="B324" t="str">
            <v xml:space="preserve">   iv. Accumulated late interest</v>
          </cell>
        </row>
        <row r="325">
          <cell r="B325" t="str">
            <v>Total</v>
          </cell>
          <cell r="F325">
            <v>0</v>
          </cell>
          <cell r="G325">
            <v>0</v>
          </cell>
          <cell r="H325">
            <v>0</v>
          </cell>
          <cell r="I325">
            <v>0</v>
          </cell>
          <cell r="J325">
            <v>0</v>
          </cell>
          <cell r="K325">
            <v>0</v>
          </cell>
          <cell r="L325">
            <v>0</v>
          </cell>
          <cell r="M325">
            <v>0</v>
          </cell>
          <cell r="N325">
            <v>0</v>
          </cell>
          <cell r="O325">
            <v>0</v>
          </cell>
          <cell r="P325">
            <v>0</v>
          </cell>
          <cell r="Q325">
            <v>0</v>
          </cell>
          <cell r="R325">
            <v>0</v>
          </cell>
          <cell r="S325">
            <v>0</v>
          </cell>
        </row>
        <row r="326">
          <cell r="B326" t="str">
            <v xml:space="preserve"> Bilateral official</v>
          </cell>
          <cell r="F326">
            <v>0</v>
          </cell>
          <cell r="G326">
            <v>0</v>
          </cell>
          <cell r="H326">
            <v>0</v>
          </cell>
          <cell r="I326">
            <v>0</v>
          </cell>
          <cell r="J326">
            <v>0</v>
          </cell>
          <cell r="K326">
            <v>0</v>
          </cell>
          <cell r="L326">
            <v>0</v>
          </cell>
          <cell r="M326">
            <v>0</v>
          </cell>
          <cell r="N326">
            <v>0</v>
          </cell>
          <cell r="O326">
            <v>0</v>
          </cell>
          <cell r="P326">
            <v>0</v>
          </cell>
          <cell r="Q326">
            <v>0</v>
          </cell>
          <cell r="R326">
            <v>0</v>
          </cell>
          <cell r="S326">
            <v>0</v>
          </cell>
        </row>
        <row r="327">
          <cell r="B327" t="str">
            <v xml:space="preserve">   Paris Club</v>
          </cell>
          <cell r="F327">
            <v>0</v>
          </cell>
          <cell r="G327">
            <v>0</v>
          </cell>
          <cell r="H327">
            <v>0</v>
          </cell>
          <cell r="I327">
            <v>0</v>
          </cell>
          <cell r="J327">
            <v>0</v>
          </cell>
          <cell r="K327">
            <v>0</v>
          </cell>
          <cell r="L327">
            <v>0</v>
          </cell>
          <cell r="M327">
            <v>0</v>
          </cell>
          <cell r="N327">
            <v>0</v>
          </cell>
          <cell r="O327">
            <v>0</v>
          </cell>
          <cell r="P327">
            <v>0</v>
          </cell>
          <cell r="Q327">
            <v>0</v>
          </cell>
          <cell r="R327">
            <v>0</v>
          </cell>
          <cell r="S327">
            <v>0</v>
          </cell>
        </row>
        <row r="328">
          <cell r="B328" t="str">
            <v xml:space="preserve">    Other</v>
          </cell>
        </row>
        <row r="329">
          <cell r="B329" t="str">
            <v xml:space="preserve"> Commercial banks (London Club)</v>
          </cell>
        </row>
        <row r="330">
          <cell r="B330" t="str">
            <v xml:space="preserve"> Suppliers (Kinshasa Club)</v>
          </cell>
        </row>
        <row r="332">
          <cell r="B332" t="str">
            <v xml:space="preserve">   v. Principal arrears</v>
          </cell>
        </row>
        <row r="333">
          <cell r="B333" t="str">
            <v>Total</v>
          </cell>
          <cell r="F333">
            <v>0</v>
          </cell>
          <cell r="G333">
            <v>0</v>
          </cell>
          <cell r="H333">
            <v>0</v>
          </cell>
          <cell r="I333">
            <v>201.63195770999999</v>
          </cell>
          <cell r="J333">
            <v>12.63925245023437</v>
          </cell>
          <cell r="K333">
            <v>0</v>
          </cell>
          <cell r="L333">
            <v>0</v>
          </cell>
          <cell r="M333">
            <v>0</v>
          </cell>
          <cell r="N333">
            <v>0</v>
          </cell>
          <cell r="O333">
            <v>0</v>
          </cell>
          <cell r="P333">
            <v>0</v>
          </cell>
          <cell r="Q333">
            <v>0</v>
          </cell>
          <cell r="R333">
            <v>0</v>
          </cell>
          <cell r="S333">
            <v>0</v>
          </cell>
        </row>
        <row r="334">
          <cell r="B334" t="str">
            <v xml:space="preserve"> Bilateral official</v>
          </cell>
          <cell r="F334">
            <v>0</v>
          </cell>
          <cell r="G334">
            <v>0</v>
          </cell>
          <cell r="H334">
            <v>0</v>
          </cell>
          <cell r="I334">
            <v>201.63195770999999</v>
          </cell>
          <cell r="J334">
            <v>0</v>
          </cell>
          <cell r="K334">
            <v>0</v>
          </cell>
          <cell r="L334">
            <v>0</v>
          </cell>
          <cell r="M334">
            <v>0</v>
          </cell>
          <cell r="N334">
            <v>0</v>
          </cell>
          <cell r="O334">
            <v>0</v>
          </cell>
          <cell r="P334">
            <v>0</v>
          </cell>
          <cell r="Q334">
            <v>0</v>
          </cell>
          <cell r="R334">
            <v>0</v>
          </cell>
          <cell r="S334">
            <v>0</v>
          </cell>
        </row>
        <row r="335">
          <cell r="B335" t="str">
            <v xml:space="preserve">   Paris Club</v>
          </cell>
          <cell r="F335">
            <v>0</v>
          </cell>
          <cell r="G335">
            <v>0</v>
          </cell>
          <cell r="H335">
            <v>0</v>
          </cell>
          <cell r="I335">
            <v>201.63195770999999</v>
          </cell>
          <cell r="J335">
            <v>0</v>
          </cell>
          <cell r="K335">
            <v>0</v>
          </cell>
          <cell r="L335">
            <v>0</v>
          </cell>
          <cell r="M335">
            <v>0</v>
          </cell>
          <cell r="N335">
            <v>0</v>
          </cell>
          <cell r="O335">
            <v>0</v>
          </cell>
          <cell r="P335">
            <v>0</v>
          </cell>
          <cell r="Q335">
            <v>0</v>
          </cell>
          <cell r="R335">
            <v>0</v>
          </cell>
          <cell r="S335">
            <v>0</v>
          </cell>
        </row>
        <row r="336">
          <cell r="B336" t="str">
            <v xml:space="preserve">    Other</v>
          </cell>
          <cell r="F336">
            <v>0</v>
          </cell>
          <cell r="G336">
            <v>0</v>
          </cell>
          <cell r="H336">
            <v>0</v>
          </cell>
          <cell r="I336">
            <v>0</v>
          </cell>
          <cell r="J336">
            <v>0</v>
          </cell>
          <cell r="K336">
            <v>0</v>
          </cell>
          <cell r="L336">
            <v>0</v>
          </cell>
          <cell r="M336">
            <v>0</v>
          </cell>
          <cell r="N336">
            <v>0</v>
          </cell>
          <cell r="O336">
            <v>0</v>
          </cell>
          <cell r="P336">
            <v>0</v>
          </cell>
          <cell r="Q336">
            <v>0</v>
          </cell>
          <cell r="R336">
            <v>0</v>
          </cell>
          <cell r="S336">
            <v>0</v>
          </cell>
        </row>
        <row r="337">
          <cell r="B337" t="str">
            <v xml:space="preserve"> Commercial banks (London Club)</v>
          </cell>
        </row>
        <row r="338">
          <cell r="B338" t="str">
            <v xml:space="preserve"> Suppliers (Kinshasa Club)</v>
          </cell>
          <cell r="F338">
            <v>0</v>
          </cell>
          <cell r="G338">
            <v>0</v>
          </cell>
          <cell r="H338">
            <v>0</v>
          </cell>
          <cell r="I338">
            <v>0</v>
          </cell>
          <cell r="J338">
            <v>12.63925245023437</v>
          </cell>
          <cell r="K338">
            <v>0</v>
          </cell>
          <cell r="L338">
            <v>0</v>
          </cell>
          <cell r="M338">
            <v>0</v>
          </cell>
          <cell r="N338">
            <v>0</v>
          </cell>
          <cell r="O338">
            <v>0</v>
          </cell>
          <cell r="P338">
            <v>0</v>
          </cell>
          <cell r="Q338">
            <v>0</v>
          </cell>
          <cell r="R338">
            <v>0</v>
          </cell>
          <cell r="S338">
            <v>0</v>
          </cell>
        </row>
        <row r="340">
          <cell r="B340" t="str">
            <v>12. Service due on newly rescheduled amounts</v>
          </cell>
        </row>
        <row r="341">
          <cell r="B341" t="str">
            <v xml:space="preserve">   i. Interest</v>
          </cell>
        </row>
        <row r="342">
          <cell r="B342" t="str">
            <v>Total</v>
          </cell>
          <cell r="F342">
            <v>0</v>
          </cell>
          <cell r="G342">
            <v>0</v>
          </cell>
          <cell r="H342">
            <v>0</v>
          </cell>
          <cell r="I342">
            <v>0</v>
          </cell>
          <cell r="J342">
            <v>0</v>
          </cell>
          <cell r="K342">
            <v>0</v>
          </cell>
          <cell r="L342">
            <v>0</v>
          </cell>
          <cell r="M342">
            <v>0</v>
          </cell>
          <cell r="N342">
            <v>0</v>
          </cell>
          <cell r="O342">
            <v>0</v>
          </cell>
          <cell r="P342">
            <v>0</v>
          </cell>
          <cell r="Q342">
            <v>0</v>
          </cell>
          <cell r="R342">
            <v>0</v>
          </cell>
          <cell r="S342">
            <v>0</v>
          </cell>
        </row>
        <row r="343">
          <cell r="B343" t="str">
            <v xml:space="preserve"> Bilateral official</v>
          </cell>
          <cell r="F343">
            <v>0</v>
          </cell>
          <cell r="G343">
            <v>0</v>
          </cell>
          <cell r="H343">
            <v>0</v>
          </cell>
          <cell r="I343">
            <v>0</v>
          </cell>
          <cell r="J343">
            <v>0</v>
          </cell>
          <cell r="K343">
            <v>0</v>
          </cell>
          <cell r="L343">
            <v>0</v>
          </cell>
          <cell r="M343">
            <v>0</v>
          </cell>
          <cell r="N343">
            <v>0</v>
          </cell>
          <cell r="O343">
            <v>0</v>
          </cell>
          <cell r="P343">
            <v>0</v>
          </cell>
          <cell r="Q343">
            <v>0</v>
          </cell>
          <cell r="R343">
            <v>0</v>
          </cell>
          <cell r="S343">
            <v>0</v>
          </cell>
        </row>
        <row r="344">
          <cell r="B344" t="str">
            <v xml:space="preserve">   Paris Club</v>
          </cell>
          <cell r="R344">
            <v>0</v>
          </cell>
          <cell r="S344">
            <v>0</v>
          </cell>
        </row>
        <row r="345">
          <cell r="B345" t="str">
            <v xml:space="preserve">    Other</v>
          </cell>
          <cell r="R345">
            <v>0</v>
          </cell>
          <cell r="S345">
            <v>0</v>
          </cell>
        </row>
        <row r="346">
          <cell r="B346" t="str">
            <v xml:space="preserve"> Commercial banks (London Club)</v>
          </cell>
        </row>
        <row r="347">
          <cell r="B347" t="str">
            <v xml:space="preserve"> Suppliers (Kinshasa Club)</v>
          </cell>
        </row>
        <row r="349">
          <cell r="B349" t="str">
            <v xml:space="preserve">   ii. Principal</v>
          </cell>
        </row>
        <row r="350">
          <cell r="B350" t="str">
            <v>Total</v>
          </cell>
          <cell r="F350">
            <v>0</v>
          </cell>
          <cell r="G350">
            <v>0</v>
          </cell>
          <cell r="H350">
            <v>0</v>
          </cell>
          <cell r="I350">
            <v>232.72462629</v>
          </cell>
          <cell r="J350">
            <v>0</v>
          </cell>
          <cell r="K350">
            <v>0</v>
          </cell>
          <cell r="L350">
            <v>0</v>
          </cell>
          <cell r="M350">
            <v>0</v>
          </cell>
          <cell r="N350">
            <v>0</v>
          </cell>
          <cell r="O350">
            <v>0</v>
          </cell>
          <cell r="P350">
            <v>0</v>
          </cell>
          <cell r="Q350">
            <v>0</v>
          </cell>
          <cell r="R350">
            <v>0</v>
          </cell>
          <cell r="S350">
            <v>0</v>
          </cell>
        </row>
        <row r="351">
          <cell r="B351" t="str">
            <v xml:space="preserve"> Bilateral official</v>
          </cell>
          <cell r="F351">
            <v>0</v>
          </cell>
          <cell r="G351">
            <v>0</v>
          </cell>
          <cell r="H351">
            <v>0</v>
          </cell>
          <cell r="I351">
            <v>232.72462629</v>
          </cell>
          <cell r="J351">
            <v>0</v>
          </cell>
          <cell r="K351">
            <v>0</v>
          </cell>
          <cell r="L351">
            <v>0</v>
          </cell>
          <cell r="M351">
            <v>0</v>
          </cell>
          <cell r="N351">
            <v>0</v>
          </cell>
          <cell r="O351">
            <v>0</v>
          </cell>
          <cell r="P351">
            <v>0</v>
          </cell>
          <cell r="Q351">
            <v>0</v>
          </cell>
          <cell r="R351">
            <v>0</v>
          </cell>
          <cell r="S351">
            <v>0</v>
          </cell>
        </row>
        <row r="352">
          <cell r="B352" t="str">
            <v xml:space="preserve">   Paris Club</v>
          </cell>
          <cell r="R352">
            <v>0</v>
          </cell>
          <cell r="S352">
            <v>0</v>
          </cell>
        </row>
        <row r="353">
          <cell r="B353" t="str">
            <v xml:space="preserve">    Other</v>
          </cell>
          <cell r="R353">
            <v>0</v>
          </cell>
          <cell r="S353">
            <v>0</v>
          </cell>
        </row>
        <row r="354">
          <cell r="B354" t="str">
            <v xml:space="preserve"> Commercial banks (London Club)</v>
          </cell>
        </row>
        <row r="355">
          <cell r="B355" t="str">
            <v xml:space="preserve"> Suppliers (Kinshasa Club)</v>
          </cell>
        </row>
        <row r="357">
          <cell r="B357" t="str">
            <v>13. Arrears cancelled</v>
          </cell>
        </row>
        <row r="358">
          <cell r="B358" t="str">
            <v xml:space="preserve">   i. Interest</v>
          </cell>
        </row>
        <row r="359">
          <cell r="B359" t="str">
            <v>Total</v>
          </cell>
          <cell r="F359">
            <v>0</v>
          </cell>
          <cell r="G359">
            <v>0</v>
          </cell>
          <cell r="H359">
            <v>0</v>
          </cell>
          <cell r="I359">
            <v>13.394437714285756</v>
          </cell>
          <cell r="J359">
            <v>0</v>
          </cell>
          <cell r="K359">
            <v>0</v>
          </cell>
          <cell r="L359">
            <v>0</v>
          </cell>
          <cell r="M359">
            <v>0</v>
          </cell>
          <cell r="N359">
            <v>0</v>
          </cell>
          <cell r="O359">
            <v>0</v>
          </cell>
          <cell r="P359">
            <v>0</v>
          </cell>
          <cell r="Q359">
            <v>0</v>
          </cell>
          <cell r="R359">
            <v>0</v>
          </cell>
          <cell r="S359">
            <v>0</v>
          </cell>
        </row>
        <row r="360">
          <cell r="B360" t="str">
            <v xml:space="preserve"> Bilateral official</v>
          </cell>
          <cell r="F360">
            <v>0</v>
          </cell>
          <cell r="G360">
            <v>0</v>
          </cell>
          <cell r="H360">
            <v>0</v>
          </cell>
          <cell r="I360">
            <v>13.394437714285756</v>
          </cell>
          <cell r="J360">
            <v>0</v>
          </cell>
          <cell r="K360">
            <v>0</v>
          </cell>
          <cell r="L360">
            <v>0</v>
          </cell>
          <cell r="M360">
            <v>0</v>
          </cell>
          <cell r="N360">
            <v>0</v>
          </cell>
          <cell r="O360">
            <v>0</v>
          </cell>
          <cell r="P360">
            <v>0</v>
          </cell>
          <cell r="Q360">
            <v>0</v>
          </cell>
          <cell r="R360">
            <v>0</v>
          </cell>
          <cell r="S360">
            <v>0</v>
          </cell>
        </row>
        <row r="361">
          <cell r="B361" t="str">
            <v xml:space="preserve">   Paris Club</v>
          </cell>
          <cell r="F361">
            <v>0</v>
          </cell>
          <cell r="G361">
            <v>0</v>
          </cell>
          <cell r="H361">
            <v>0</v>
          </cell>
          <cell r="I361">
            <v>13.394437714285756</v>
          </cell>
          <cell r="J361">
            <v>0</v>
          </cell>
          <cell r="K361">
            <v>0</v>
          </cell>
          <cell r="L361">
            <v>0</v>
          </cell>
          <cell r="M361">
            <v>0</v>
          </cell>
          <cell r="N361">
            <v>0</v>
          </cell>
          <cell r="O361">
            <v>0</v>
          </cell>
          <cell r="P361">
            <v>0</v>
          </cell>
          <cell r="Q361">
            <v>0</v>
          </cell>
          <cell r="R361">
            <v>0</v>
          </cell>
          <cell r="S361">
            <v>0</v>
          </cell>
        </row>
        <row r="362">
          <cell r="B362" t="str">
            <v xml:space="preserve">    Other</v>
          </cell>
        </row>
        <row r="363">
          <cell r="B363" t="str">
            <v xml:space="preserve"> Commercial banks (London Club)</v>
          </cell>
        </row>
        <row r="364">
          <cell r="B364" t="str">
            <v xml:space="preserve"> Suppliers (Kinshasa Club)</v>
          </cell>
          <cell r="F364">
            <v>0</v>
          </cell>
          <cell r="G364">
            <v>0</v>
          </cell>
          <cell r="H364">
            <v>0</v>
          </cell>
          <cell r="I364">
            <v>0</v>
          </cell>
          <cell r="J364">
            <v>0</v>
          </cell>
          <cell r="K364">
            <v>0</v>
          </cell>
          <cell r="L364">
            <v>0</v>
          </cell>
          <cell r="M364">
            <v>0</v>
          </cell>
          <cell r="N364">
            <v>0</v>
          </cell>
          <cell r="O364">
            <v>0</v>
          </cell>
          <cell r="P364">
            <v>0</v>
          </cell>
          <cell r="Q364">
            <v>0</v>
          </cell>
          <cell r="R364">
            <v>0</v>
          </cell>
          <cell r="S364">
            <v>0</v>
          </cell>
        </row>
        <row r="366">
          <cell r="B366" t="str">
            <v xml:space="preserve">   ii. Principal</v>
          </cell>
        </row>
        <row r="367">
          <cell r="B367" t="str">
            <v>Total</v>
          </cell>
          <cell r="F367">
            <v>0</v>
          </cell>
          <cell r="G367">
            <v>0</v>
          </cell>
          <cell r="H367">
            <v>0</v>
          </cell>
          <cell r="I367">
            <v>17.859250285714342</v>
          </cell>
          <cell r="J367">
            <v>0</v>
          </cell>
          <cell r="K367">
            <v>0</v>
          </cell>
          <cell r="L367">
            <v>0</v>
          </cell>
          <cell r="M367">
            <v>0</v>
          </cell>
          <cell r="N367">
            <v>0</v>
          </cell>
          <cell r="O367">
            <v>0</v>
          </cell>
          <cell r="P367">
            <v>0</v>
          </cell>
          <cell r="Q367">
            <v>0</v>
          </cell>
          <cell r="R367">
            <v>0</v>
          </cell>
          <cell r="S367">
            <v>0</v>
          </cell>
        </row>
        <row r="368">
          <cell r="B368" t="str">
            <v xml:space="preserve"> Bilateral official</v>
          </cell>
          <cell r="F368">
            <v>0</v>
          </cell>
          <cell r="G368">
            <v>0</v>
          </cell>
          <cell r="H368">
            <v>0</v>
          </cell>
          <cell r="I368">
            <v>17.859250285714342</v>
          </cell>
          <cell r="J368">
            <v>0</v>
          </cell>
          <cell r="K368">
            <v>0</v>
          </cell>
          <cell r="L368">
            <v>0</v>
          </cell>
          <cell r="M368">
            <v>0</v>
          </cell>
          <cell r="N368">
            <v>0</v>
          </cell>
          <cell r="O368">
            <v>0</v>
          </cell>
          <cell r="P368">
            <v>0</v>
          </cell>
          <cell r="Q368">
            <v>0</v>
          </cell>
          <cell r="R368">
            <v>0</v>
          </cell>
          <cell r="S368">
            <v>0</v>
          </cell>
        </row>
        <row r="369">
          <cell r="B369" t="str">
            <v xml:space="preserve">   Paris Club</v>
          </cell>
          <cell r="F369">
            <v>0</v>
          </cell>
          <cell r="G369">
            <v>0</v>
          </cell>
          <cell r="H369">
            <v>0</v>
          </cell>
          <cell r="I369">
            <v>17.859250285714342</v>
          </cell>
          <cell r="J369">
            <v>0</v>
          </cell>
          <cell r="K369">
            <v>0</v>
          </cell>
          <cell r="L369">
            <v>0</v>
          </cell>
          <cell r="M369">
            <v>0</v>
          </cell>
          <cell r="N369">
            <v>0</v>
          </cell>
          <cell r="O369">
            <v>0</v>
          </cell>
          <cell r="P369">
            <v>0</v>
          </cell>
          <cell r="Q369">
            <v>0</v>
          </cell>
          <cell r="R369">
            <v>0</v>
          </cell>
          <cell r="S369">
            <v>0</v>
          </cell>
        </row>
        <row r="370">
          <cell r="B370" t="str">
            <v xml:space="preserve">    Other</v>
          </cell>
        </row>
        <row r="371">
          <cell r="B371" t="str">
            <v xml:space="preserve"> Commercial banks (London Club)</v>
          </cell>
        </row>
        <row r="372">
          <cell r="B372" t="str">
            <v xml:space="preserve"> Suppliers (Kinshasa Club)</v>
          </cell>
          <cell r="F372">
            <v>0</v>
          </cell>
          <cell r="G372">
            <v>0</v>
          </cell>
          <cell r="H372">
            <v>0</v>
          </cell>
          <cell r="I372">
            <v>0</v>
          </cell>
          <cell r="J372">
            <v>0</v>
          </cell>
          <cell r="K372">
            <v>0</v>
          </cell>
          <cell r="L372">
            <v>0</v>
          </cell>
          <cell r="M372">
            <v>0</v>
          </cell>
          <cell r="N372">
            <v>0</v>
          </cell>
          <cell r="O372">
            <v>0</v>
          </cell>
          <cell r="P372">
            <v>0</v>
          </cell>
          <cell r="Q372">
            <v>0</v>
          </cell>
          <cell r="R372">
            <v>0</v>
          </cell>
          <cell r="S372">
            <v>0</v>
          </cell>
        </row>
        <row r="374">
          <cell r="B374" t="str">
            <v>14. Debt stock operation (net impact)</v>
          </cell>
        </row>
        <row r="375">
          <cell r="B375" t="str">
            <v xml:space="preserve">   i. Scheduled interest</v>
          </cell>
        </row>
        <row r="376">
          <cell r="B376" t="str">
            <v>Total</v>
          </cell>
          <cell r="P376">
            <v>0</v>
          </cell>
          <cell r="Q376">
            <v>0</v>
          </cell>
          <cell r="R376">
            <v>0</v>
          </cell>
          <cell r="S376">
            <v>0</v>
          </cell>
        </row>
        <row r="377">
          <cell r="B377" t="str">
            <v xml:space="preserve"> Bilateral official</v>
          </cell>
          <cell r="P377">
            <v>0</v>
          </cell>
          <cell r="Q377">
            <v>0</v>
          </cell>
          <cell r="R377">
            <v>0</v>
          </cell>
          <cell r="S377">
            <v>0</v>
          </cell>
        </row>
        <row r="378">
          <cell r="B378" t="str">
            <v xml:space="preserve">   Paris Club</v>
          </cell>
        </row>
        <row r="379">
          <cell r="B379" t="str">
            <v xml:space="preserve">    Other</v>
          </cell>
        </row>
        <row r="381">
          <cell r="B381" t="str">
            <v xml:space="preserve">   ii. Scheduled amortization</v>
          </cell>
        </row>
        <row r="382">
          <cell r="B382" t="str">
            <v>Total</v>
          </cell>
          <cell r="P382">
            <v>0</v>
          </cell>
          <cell r="Q382">
            <v>0</v>
          </cell>
          <cell r="R382">
            <v>0</v>
          </cell>
          <cell r="S382">
            <v>0</v>
          </cell>
        </row>
        <row r="383">
          <cell r="B383" t="str">
            <v xml:space="preserve"> Bilateral official</v>
          </cell>
          <cell r="P383">
            <v>0</v>
          </cell>
          <cell r="Q383">
            <v>0</v>
          </cell>
          <cell r="R383">
            <v>0</v>
          </cell>
          <cell r="S383">
            <v>0</v>
          </cell>
        </row>
        <row r="384">
          <cell r="B384" t="str">
            <v xml:space="preserve">   Paris Club</v>
          </cell>
        </row>
        <row r="385">
          <cell r="B385" t="str">
            <v xml:space="preserve">    Other</v>
          </cell>
        </row>
        <row r="387">
          <cell r="B387" t="str">
            <v>15. Current service cancelled</v>
          </cell>
        </row>
        <row r="388">
          <cell r="B388" t="str">
            <v xml:space="preserve">   i. Interest</v>
          </cell>
        </row>
        <row r="389">
          <cell r="B389" t="str">
            <v>Total</v>
          </cell>
          <cell r="F389">
            <v>0</v>
          </cell>
          <cell r="G389">
            <v>0</v>
          </cell>
          <cell r="H389">
            <v>0</v>
          </cell>
          <cell r="I389">
            <v>35.49</v>
          </cell>
          <cell r="J389">
            <v>34.51</v>
          </cell>
          <cell r="K389">
            <v>1</v>
          </cell>
          <cell r="L389">
            <v>0.85699999999999998</v>
          </cell>
          <cell r="M389">
            <v>2.2999999999999998</v>
          </cell>
          <cell r="N389">
            <v>0.3</v>
          </cell>
          <cell r="O389">
            <v>0.8</v>
          </cell>
          <cell r="P389">
            <v>2.4710000000000001</v>
          </cell>
          <cell r="Q389">
            <v>0</v>
          </cell>
          <cell r="R389">
            <v>0</v>
          </cell>
          <cell r="S389">
            <v>0</v>
          </cell>
        </row>
        <row r="390">
          <cell r="B390" t="str">
            <v xml:space="preserve"> Fund (burden sharing/refunds)</v>
          </cell>
          <cell r="F390">
            <v>0</v>
          </cell>
          <cell r="G390">
            <v>0</v>
          </cell>
          <cell r="H390">
            <v>0</v>
          </cell>
          <cell r="I390">
            <v>0</v>
          </cell>
          <cell r="J390">
            <v>0</v>
          </cell>
          <cell r="K390">
            <v>1</v>
          </cell>
          <cell r="L390">
            <v>0.85699999999999998</v>
          </cell>
          <cell r="M390">
            <v>2.2999999999999998</v>
          </cell>
          <cell r="N390">
            <v>0.3</v>
          </cell>
          <cell r="O390">
            <v>0.8</v>
          </cell>
          <cell r="P390">
            <v>2.4710000000000001</v>
          </cell>
        </row>
        <row r="391">
          <cell r="B391" t="str">
            <v xml:space="preserve"> Bilateral official</v>
          </cell>
          <cell r="F391">
            <v>0</v>
          </cell>
          <cell r="G391">
            <v>0</v>
          </cell>
          <cell r="H391">
            <v>0</v>
          </cell>
          <cell r="I391">
            <v>35.49</v>
          </cell>
          <cell r="J391">
            <v>34.51</v>
          </cell>
          <cell r="K391">
            <v>0</v>
          </cell>
          <cell r="L391">
            <v>0</v>
          </cell>
          <cell r="M391">
            <v>0</v>
          </cell>
          <cell r="N391">
            <v>0</v>
          </cell>
          <cell r="O391">
            <v>0</v>
          </cell>
          <cell r="P391">
            <v>0</v>
          </cell>
          <cell r="Q391">
            <v>0</v>
          </cell>
          <cell r="R391">
            <v>0</v>
          </cell>
          <cell r="S391">
            <v>0</v>
          </cell>
        </row>
        <row r="392">
          <cell r="B392" t="str">
            <v xml:space="preserve">   Paris Club</v>
          </cell>
          <cell r="F392">
            <v>0</v>
          </cell>
          <cell r="G392">
            <v>0</v>
          </cell>
          <cell r="H392">
            <v>0</v>
          </cell>
          <cell r="I392">
            <v>35.49</v>
          </cell>
          <cell r="J392">
            <v>34.51</v>
          </cell>
          <cell r="K392">
            <v>0</v>
          </cell>
          <cell r="L392">
            <v>0</v>
          </cell>
          <cell r="M392">
            <v>0</v>
          </cell>
          <cell r="N392">
            <v>0</v>
          </cell>
          <cell r="O392">
            <v>0</v>
          </cell>
          <cell r="P392">
            <v>0</v>
          </cell>
          <cell r="Q392">
            <v>0</v>
          </cell>
          <cell r="R392">
            <v>0</v>
          </cell>
          <cell r="S392">
            <v>0</v>
          </cell>
        </row>
        <row r="393">
          <cell r="A393" t="str">
            <v>|| ~</v>
          </cell>
          <cell r="B393" t="str">
            <v xml:space="preserve">      Pre-cutoff date</v>
          </cell>
        </row>
        <row r="394">
          <cell r="A394" t="str">
            <v>|| ~</v>
          </cell>
          <cell r="B394" t="str">
            <v xml:space="preserve">      Post-cutoff date</v>
          </cell>
        </row>
        <row r="395">
          <cell r="B395" t="str">
            <v xml:space="preserve">    Other</v>
          </cell>
        </row>
        <row r="396">
          <cell r="A396" t="str">
            <v>|| ~</v>
          </cell>
          <cell r="B396" t="str">
            <v xml:space="preserve"> Commercial banks (London Club)</v>
          </cell>
        </row>
        <row r="397">
          <cell r="A397" t="str">
            <v>|| ~</v>
          </cell>
          <cell r="B397" t="str">
            <v xml:space="preserve"> Suppliers (Kinshasa Club)</v>
          </cell>
          <cell r="F397">
            <v>0</v>
          </cell>
          <cell r="G397">
            <v>0</v>
          </cell>
          <cell r="H397">
            <v>0</v>
          </cell>
          <cell r="I397">
            <v>0</v>
          </cell>
          <cell r="J397">
            <v>0</v>
          </cell>
          <cell r="K397">
            <v>0</v>
          </cell>
          <cell r="L397">
            <v>0</v>
          </cell>
          <cell r="M397">
            <v>0</v>
          </cell>
          <cell r="N397">
            <v>0</v>
          </cell>
          <cell r="O397">
            <v>0</v>
          </cell>
          <cell r="P397">
            <v>0</v>
          </cell>
          <cell r="Q397">
            <v>0</v>
          </cell>
          <cell r="R397">
            <v>0</v>
          </cell>
          <cell r="S397">
            <v>0</v>
          </cell>
        </row>
        <row r="398">
          <cell r="A398" t="str">
            <v>|| ~</v>
          </cell>
          <cell r="B398" t="str">
            <v xml:space="preserve"> World Bank Gecamines Trust</v>
          </cell>
        </row>
        <row r="399">
          <cell r="A399" t="str">
            <v>|| ~</v>
          </cell>
          <cell r="B399" t="str">
            <v xml:space="preserve"> Short term</v>
          </cell>
        </row>
        <row r="400">
          <cell r="A400" t="str">
            <v>|| ~</v>
          </cell>
          <cell r="B400" t="str">
            <v xml:space="preserve">   of which: central bank</v>
          </cell>
        </row>
        <row r="402">
          <cell r="B402" t="str">
            <v xml:space="preserve">   ii. Principal</v>
          </cell>
        </row>
        <row r="403">
          <cell r="B403" t="str">
            <v>Total</v>
          </cell>
          <cell r="F403">
            <v>0</v>
          </cell>
          <cell r="G403">
            <v>0</v>
          </cell>
          <cell r="H403">
            <v>0</v>
          </cell>
          <cell r="I403">
            <v>38.76</v>
          </cell>
          <cell r="J403">
            <v>45.62</v>
          </cell>
          <cell r="K403">
            <v>0</v>
          </cell>
          <cell r="L403">
            <v>0</v>
          </cell>
          <cell r="M403">
            <v>0</v>
          </cell>
          <cell r="N403">
            <v>0</v>
          </cell>
          <cell r="O403">
            <v>0</v>
          </cell>
          <cell r="P403">
            <v>0</v>
          </cell>
          <cell r="Q403">
            <v>0</v>
          </cell>
          <cell r="R403">
            <v>0</v>
          </cell>
          <cell r="S403">
            <v>0</v>
          </cell>
        </row>
        <row r="404">
          <cell r="B404" t="str">
            <v xml:space="preserve"> Fund (burden sharing/refunds)</v>
          </cell>
        </row>
        <row r="405">
          <cell r="B405" t="str">
            <v xml:space="preserve"> Bilateral official</v>
          </cell>
          <cell r="F405">
            <v>0</v>
          </cell>
          <cell r="G405">
            <v>0</v>
          </cell>
          <cell r="H405">
            <v>0</v>
          </cell>
          <cell r="I405">
            <v>38.76</v>
          </cell>
          <cell r="J405">
            <v>45.62</v>
          </cell>
          <cell r="K405">
            <v>0</v>
          </cell>
          <cell r="L405">
            <v>0</v>
          </cell>
          <cell r="M405">
            <v>0</v>
          </cell>
          <cell r="N405">
            <v>0</v>
          </cell>
          <cell r="O405">
            <v>0</v>
          </cell>
          <cell r="P405">
            <v>0</v>
          </cell>
          <cell r="Q405">
            <v>0</v>
          </cell>
          <cell r="R405">
            <v>0</v>
          </cell>
          <cell r="S405">
            <v>0</v>
          </cell>
        </row>
        <row r="406">
          <cell r="B406" t="str">
            <v xml:space="preserve">   Paris Club</v>
          </cell>
          <cell r="F406">
            <v>0</v>
          </cell>
          <cell r="G406">
            <v>0</v>
          </cell>
          <cell r="H406">
            <v>0</v>
          </cell>
          <cell r="I406">
            <v>38.76</v>
          </cell>
          <cell r="J406">
            <v>45.62</v>
          </cell>
          <cell r="K406">
            <v>0</v>
          </cell>
          <cell r="L406">
            <v>0</v>
          </cell>
          <cell r="M406">
            <v>0</v>
          </cell>
          <cell r="N406">
            <v>0</v>
          </cell>
          <cell r="O406">
            <v>0</v>
          </cell>
          <cell r="P406">
            <v>0</v>
          </cell>
          <cell r="Q406">
            <v>0</v>
          </cell>
          <cell r="R406">
            <v>0</v>
          </cell>
          <cell r="S406">
            <v>0</v>
          </cell>
        </row>
        <row r="407">
          <cell r="A407" t="str">
            <v>|| ~</v>
          </cell>
          <cell r="B407" t="str">
            <v xml:space="preserve">      Pre-cutoff date</v>
          </cell>
        </row>
        <row r="408">
          <cell r="A408" t="str">
            <v>|| ~</v>
          </cell>
          <cell r="B408" t="str">
            <v xml:space="preserve">      Post-cutoff date</v>
          </cell>
        </row>
        <row r="409">
          <cell r="B409" t="str">
            <v xml:space="preserve">    Other</v>
          </cell>
          <cell r="F409">
            <v>0</v>
          </cell>
          <cell r="G409">
            <v>0</v>
          </cell>
          <cell r="H409">
            <v>0</v>
          </cell>
          <cell r="I409">
            <v>0</v>
          </cell>
          <cell r="J409">
            <v>0</v>
          </cell>
          <cell r="K409">
            <v>0</v>
          </cell>
          <cell r="L409">
            <v>0</v>
          </cell>
          <cell r="M409">
            <v>0</v>
          </cell>
          <cell r="N409">
            <v>0</v>
          </cell>
          <cell r="O409">
            <v>0</v>
          </cell>
          <cell r="P409">
            <v>0</v>
          </cell>
          <cell r="Q409">
            <v>0</v>
          </cell>
          <cell r="R409">
            <v>0</v>
          </cell>
          <cell r="S409">
            <v>0</v>
          </cell>
        </row>
        <row r="410">
          <cell r="A410" t="str">
            <v>|| ~</v>
          </cell>
          <cell r="B410" t="str">
            <v xml:space="preserve"> Commercial banks (London Club)</v>
          </cell>
          <cell r="F410">
            <v>0</v>
          </cell>
          <cell r="G410">
            <v>0</v>
          </cell>
          <cell r="H410">
            <v>0</v>
          </cell>
          <cell r="I410">
            <v>0</v>
          </cell>
          <cell r="J410">
            <v>0</v>
          </cell>
          <cell r="K410">
            <v>0</v>
          </cell>
          <cell r="L410">
            <v>0</v>
          </cell>
          <cell r="M410">
            <v>0</v>
          </cell>
          <cell r="N410">
            <v>0</v>
          </cell>
          <cell r="O410">
            <v>0</v>
          </cell>
          <cell r="P410">
            <v>0</v>
          </cell>
          <cell r="Q410">
            <v>0</v>
          </cell>
          <cell r="R410">
            <v>0</v>
          </cell>
          <cell r="S410">
            <v>0</v>
          </cell>
        </row>
        <row r="411">
          <cell r="A411" t="str">
            <v>|| ~</v>
          </cell>
          <cell r="B411" t="str">
            <v xml:space="preserve"> Suppliers (Kinshasa Club)</v>
          </cell>
          <cell r="F411">
            <v>0</v>
          </cell>
          <cell r="G411">
            <v>0</v>
          </cell>
          <cell r="H411">
            <v>0</v>
          </cell>
          <cell r="I411">
            <v>0</v>
          </cell>
          <cell r="J411">
            <v>0</v>
          </cell>
          <cell r="K411">
            <v>0</v>
          </cell>
          <cell r="L411">
            <v>0</v>
          </cell>
          <cell r="M411">
            <v>0</v>
          </cell>
          <cell r="N411">
            <v>0</v>
          </cell>
          <cell r="O411">
            <v>0</v>
          </cell>
          <cell r="P411">
            <v>0</v>
          </cell>
          <cell r="Q411">
            <v>0</v>
          </cell>
          <cell r="R411">
            <v>0</v>
          </cell>
          <cell r="S411">
            <v>0</v>
          </cell>
        </row>
        <row r="412">
          <cell r="A412" t="str">
            <v>|| ~</v>
          </cell>
          <cell r="B412" t="str">
            <v xml:space="preserve"> World Bank Gecamines Trust</v>
          </cell>
        </row>
        <row r="413">
          <cell r="A413" t="str">
            <v>|| ~</v>
          </cell>
          <cell r="B413" t="str">
            <v xml:space="preserve"> Short term</v>
          </cell>
        </row>
        <row r="414">
          <cell r="A414" t="str">
            <v>|| ~</v>
          </cell>
          <cell r="B414" t="str">
            <v xml:space="preserve">   of which: central bank</v>
          </cell>
        </row>
        <row r="416">
          <cell r="B416" t="str">
            <v>16. Current interest paid</v>
          </cell>
        </row>
        <row r="417">
          <cell r="B417" t="str">
            <v>Total</v>
          </cell>
          <cell r="E417">
            <v>56.489818</v>
          </cell>
          <cell r="F417">
            <v>254.13915318159218</v>
          </cell>
          <cell r="G417">
            <v>120.6118083335911</v>
          </cell>
          <cell r="H417">
            <v>108.24360750122031</v>
          </cell>
          <cell r="I417">
            <v>137.60630079519748</v>
          </cell>
          <cell r="J417">
            <v>116.88502572738719</v>
          </cell>
          <cell r="K417">
            <v>49.113108291427906</v>
          </cell>
          <cell r="L417">
            <v>25.510473550796505</v>
          </cell>
          <cell r="M417">
            <v>11.723484799981117</v>
          </cell>
          <cell r="N417">
            <v>9.0341199999999979</v>
          </cell>
          <cell r="O417">
            <v>17.794000000000004</v>
          </cell>
          <cell r="P417">
            <v>4.3673001676914467</v>
          </cell>
          <cell r="Q417">
            <v>1.6070430408049188</v>
          </cell>
          <cell r="R417">
            <v>1.1179429849077698</v>
          </cell>
          <cell r="S417">
            <v>0.97820011179429844</v>
          </cell>
        </row>
        <row r="418">
          <cell r="B418" t="str">
            <v xml:space="preserve"> Multilaterals (incl. Fd.)</v>
          </cell>
          <cell r="E418">
            <v>56.489818</v>
          </cell>
          <cell r="F418">
            <v>78.840326924527957</v>
          </cell>
          <cell r="G418">
            <v>64.074126210288611</v>
          </cell>
          <cell r="H418">
            <v>61.326878529257698</v>
          </cell>
          <cell r="I418">
            <v>67.25630079519749</v>
          </cell>
          <cell r="J418">
            <v>66.872697794253355</v>
          </cell>
          <cell r="K418">
            <v>25.669000000000004</v>
          </cell>
          <cell r="L418">
            <v>18.544</v>
          </cell>
          <cell r="M418">
            <v>7.202</v>
          </cell>
          <cell r="N418">
            <v>4.234119999999999</v>
          </cell>
          <cell r="O418">
            <v>13.294000000000004</v>
          </cell>
          <cell r="P418">
            <v>2.8999999999999986</v>
          </cell>
          <cell r="Q418">
            <v>0</v>
          </cell>
          <cell r="R418">
            <v>0</v>
          </cell>
          <cell r="S418">
            <v>0</v>
          </cell>
        </row>
        <row r="419">
          <cell r="B419" t="str">
            <v xml:space="preserve">   Fund</v>
          </cell>
          <cell r="D419">
            <v>53.97</v>
          </cell>
          <cell r="E419">
            <v>56.489818</v>
          </cell>
          <cell r="F419">
            <v>55.271382000000003</v>
          </cell>
          <cell r="G419">
            <v>47.127000000000002</v>
          </cell>
          <cell r="H419">
            <v>42.638187000000002</v>
          </cell>
          <cell r="I419">
            <v>44.673000000000002</v>
          </cell>
          <cell r="J419">
            <v>35.660156999999998</v>
          </cell>
          <cell r="K419">
            <v>14.370000000000005</v>
          </cell>
          <cell r="L419">
            <v>11.244</v>
          </cell>
          <cell r="M419">
            <v>3.5019999999999998</v>
          </cell>
          <cell r="N419">
            <v>4.234119999999999</v>
          </cell>
          <cell r="O419">
            <v>13.294000000000004</v>
          </cell>
          <cell r="P419">
            <v>2.8999999999999986</v>
          </cell>
          <cell r="Q419">
            <v>0</v>
          </cell>
          <cell r="R419">
            <v>0</v>
          </cell>
          <cell r="S419">
            <v>0</v>
          </cell>
        </row>
        <row r="420">
          <cell r="B420" t="str">
            <v xml:space="preserve">   Multilaterals (excl. Fd.)</v>
          </cell>
          <cell r="E420">
            <v>0</v>
          </cell>
          <cell r="F420">
            <v>23.568944924527955</v>
          </cell>
          <cell r="G420">
            <v>16.947126210288612</v>
          </cell>
          <cell r="H420">
            <v>18.688691529257692</v>
          </cell>
          <cell r="I420">
            <v>22.583300795197488</v>
          </cell>
          <cell r="J420">
            <v>31.21254079425335</v>
          </cell>
          <cell r="K420">
            <v>11.298999999999999</v>
          </cell>
          <cell r="L420">
            <v>7.3</v>
          </cell>
          <cell r="M420">
            <v>3.6999999999999997</v>
          </cell>
          <cell r="N420">
            <v>0</v>
          </cell>
          <cell r="O420">
            <v>0</v>
          </cell>
          <cell r="P420">
            <v>0</v>
          </cell>
          <cell r="Q420">
            <v>0</v>
          </cell>
          <cell r="R420">
            <v>0</v>
          </cell>
          <cell r="S420">
            <v>0</v>
          </cell>
        </row>
        <row r="421">
          <cell r="B421" t="str">
            <v xml:space="preserve">       World Bank</v>
          </cell>
          <cell r="F421">
            <v>6.4</v>
          </cell>
          <cell r="G421">
            <v>6.960126210288613</v>
          </cell>
          <cell r="H421">
            <v>7.2176915292576931</v>
          </cell>
          <cell r="I421">
            <v>5.4643007951974871</v>
          </cell>
          <cell r="J421">
            <v>6.5385407942533496</v>
          </cell>
          <cell r="K421">
            <v>4.7</v>
          </cell>
          <cell r="L421">
            <v>4.5</v>
          </cell>
          <cell r="M421">
            <v>3.3</v>
          </cell>
          <cell r="N421">
            <v>0</v>
          </cell>
          <cell r="O421">
            <v>0</v>
          </cell>
          <cell r="P421">
            <v>0</v>
          </cell>
          <cell r="Q421">
            <v>0</v>
          </cell>
          <cell r="R421">
            <v>0</v>
          </cell>
          <cell r="S421">
            <v>0</v>
          </cell>
        </row>
        <row r="422">
          <cell r="B422" t="str">
            <v xml:space="preserve">       Other</v>
          </cell>
          <cell r="F422">
            <v>17.168944924527956</v>
          </cell>
          <cell r="G422">
            <v>9.9870000000000001</v>
          </cell>
          <cell r="H422">
            <v>11.471</v>
          </cell>
          <cell r="I422">
            <v>17.119</v>
          </cell>
          <cell r="J422">
            <v>24.673999999999999</v>
          </cell>
          <cell r="K422">
            <v>6.5990000000000002</v>
          </cell>
          <cell r="L422">
            <v>2.8</v>
          </cell>
          <cell r="M422">
            <v>0.4</v>
          </cell>
          <cell r="N422">
            <v>0</v>
          </cell>
          <cell r="O422">
            <v>0</v>
          </cell>
          <cell r="P422">
            <v>0</v>
          </cell>
          <cell r="Q422">
            <v>0</v>
          </cell>
          <cell r="R422">
            <v>0</v>
          </cell>
          <cell r="S422">
            <v>0</v>
          </cell>
        </row>
        <row r="423">
          <cell r="B423" t="str">
            <v xml:space="preserve"> Bilateral official</v>
          </cell>
          <cell r="E423">
            <v>0</v>
          </cell>
          <cell r="F423">
            <v>118.0988262570642</v>
          </cell>
          <cell r="G423">
            <v>26.587682123302503</v>
          </cell>
          <cell r="H423">
            <v>35.046728971962615</v>
          </cell>
          <cell r="I423">
            <v>37.1</v>
          </cell>
          <cell r="J423">
            <v>28.29</v>
          </cell>
          <cell r="K423">
            <v>9.3699999999999992</v>
          </cell>
          <cell r="L423">
            <v>0.36</v>
          </cell>
          <cell r="M423">
            <v>0</v>
          </cell>
          <cell r="N423">
            <v>0</v>
          </cell>
          <cell r="O423">
            <v>0</v>
          </cell>
          <cell r="P423">
            <v>0</v>
          </cell>
          <cell r="Q423">
            <v>0</v>
          </cell>
          <cell r="R423">
            <v>0</v>
          </cell>
          <cell r="S423">
            <v>0</v>
          </cell>
        </row>
        <row r="424">
          <cell r="B424" t="str">
            <v xml:space="preserve">   Paris Club</v>
          </cell>
          <cell r="F424">
            <v>118.0988262570642</v>
          </cell>
          <cell r="G424">
            <v>26.587682123302503</v>
          </cell>
          <cell r="H424">
            <v>35.046728971962615</v>
          </cell>
          <cell r="I424">
            <v>37.1</v>
          </cell>
          <cell r="J424">
            <v>28.29</v>
          </cell>
          <cell r="K424">
            <v>9.3699999999999992</v>
          </cell>
          <cell r="L424">
            <v>0.36</v>
          </cell>
          <cell r="M424">
            <v>0</v>
          </cell>
          <cell r="N424">
            <v>0</v>
          </cell>
          <cell r="O424">
            <v>0</v>
          </cell>
          <cell r="P424">
            <v>0</v>
          </cell>
          <cell r="Q424">
            <v>0</v>
          </cell>
          <cell r="R424">
            <v>0</v>
          </cell>
          <cell r="S424">
            <v>0</v>
          </cell>
        </row>
        <row r="425">
          <cell r="B425" t="str">
            <v xml:space="preserve">      Pre-cutoff date</v>
          </cell>
          <cell r="F425" t="str">
            <v xml:space="preserve"> ... </v>
          </cell>
          <cell r="G425" t="str">
            <v xml:space="preserve"> ... </v>
          </cell>
          <cell r="H425" t="str">
            <v xml:space="preserve"> ... </v>
          </cell>
          <cell r="I425" t="str">
            <v xml:space="preserve"> ... </v>
          </cell>
          <cell r="J425" t="str">
            <v xml:space="preserve"> ... </v>
          </cell>
          <cell r="K425" t="str">
            <v xml:space="preserve"> ... </v>
          </cell>
          <cell r="L425" t="str">
            <v xml:space="preserve"> ... </v>
          </cell>
          <cell r="M425" t="str">
            <v xml:space="preserve"> ... </v>
          </cell>
          <cell r="N425" t="str">
            <v xml:space="preserve"> ... </v>
          </cell>
          <cell r="O425" t="str">
            <v xml:space="preserve"> ... </v>
          </cell>
          <cell r="P425" t="str">
            <v xml:space="preserve"> ... </v>
          </cell>
          <cell r="Q425" t="str">
            <v xml:space="preserve"> ... </v>
          </cell>
          <cell r="R425" t="str">
            <v xml:space="preserve"> ... </v>
          </cell>
          <cell r="S425" t="str">
            <v xml:space="preserve"> ... </v>
          </cell>
        </row>
        <row r="426">
          <cell r="B426" t="str">
            <v xml:space="preserve">      Post-cutoff date</v>
          </cell>
          <cell r="F426" t="str">
            <v xml:space="preserve"> ... </v>
          </cell>
          <cell r="G426" t="str">
            <v xml:space="preserve"> ... </v>
          </cell>
          <cell r="H426" t="str">
            <v xml:space="preserve"> ... </v>
          </cell>
          <cell r="I426" t="str">
            <v xml:space="preserve"> ... </v>
          </cell>
          <cell r="J426" t="str">
            <v xml:space="preserve"> ... </v>
          </cell>
          <cell r="K426" t="str">
            <v xml:space="preserve"> ... </v>
          </cell>
          <cell r="L426" t="str">
            <v xml:space="preserve"> ... </v>
          </cell>
          <cell r="M426" t="str">
            <v xml:space="preserve"> ... </v>
          </cell>
          <cell r="N426" t="str">
            <v xml:space="preserve"> ... </v>
          </cell>
          <cell r="O426" t="str">
            <v xml:space="preserve"> ... </v>
          </cell>
          <cell r="P426" t="str">
            <v xml:space="preserve"> ... </v>
          </cell>
          <cell r="Q426" t="str">
            <v xml:space="preserve"> ... </v>
          </cell>
          <cell r="R426" t="str">
            <v xml:space="preserve"> ... </v>
          </cell>
          <cell r="S426" t="str">
            <v xml:space="preserve"> ... </v>
          </cell>
        </row>
        <row r="427">
          <cell r="B427" t="str">
            <v xml:space="preserve">    Other</v>
          </cell>
          <cell r="K427">
            <v>0</v>
          </cell>
          <cell r="L427">
            <v>0</v>
          </cell>
          <cell r="M427">
            <v>0</v>
          </cell>
          <cell r="N427">
            <v>0</v>
          </cell>
          <cell r="O427">
            <v>0</v>
          </cell>
          <cell r="P427">
            <v>0</v>
          </cell>
          <cell r="Q427">
            <v>0</v>
          </cell>
          <cell r="R427">
            <v>0</v>
          </cell>
          <cell r="S427">
            <v>0</v>
          </cell>
        </row>
        <row r="428">
          <cell r="B428" t="str">
            <v xml:space="preserve"> Commercial banks (London Club)</v>
          </cell>
          <cell r="F428">
            <v>30.300000000000004</v>
          </cell>
          <cell r="G428">
            <v>18.899999999999999</v>
          </cell>
          <cell r="H428">
            <v>4.5</v>
          </cell>
          <cell r="I428">
            <v>18.8</v>
          </cell>
          <cell r="J428">
            <v>2.9482435838849006</v>
          </cell>
          <cell r="K428">
            <v>0</v>
          </cell>
          <cell r="L428">
            <v>0</v>
          </cell>
          <cell r="M428">
            <v>0</v>
          </cell>
          <cell r="N428">
            <v>0</v>
          </cell>
          <cell r="O428">
            <v>0</v>
          </cell>
          <cell r="P428">
            <v>0</v>
          </cell>
          <cell r="Q428">
            <v>0</v>
          </cell>
          <cell r="R428">
            <v>0</v>
          </cell>
          <cell r="S428">
            <v>0</v>
          </cell>
        </row>
        <row r="429">
          <cell r="B429" t="str">
            <v xml:space="preserve"> Suppliers (Kinshasa Club)</v>
          </cell>
          <cell r="F429">
            <v>6.9</v>
          </cell>
          <cell r="G429">
            <v>4.05</v>
          </cell>
          <cell r="H429">
            <v>7.17</v>
          </cell>
          <cell r="I429">
            <v>3.55</v>
          </cell>
          <cell r="J429">
            <v>5.98</v>
          </cell>
          <cell r="K429">
            <v>5.0000000000000009</v>
          </cell>
          <cell r="L429">
            <v>0.4</v>
          </cell>
          <cell r="M429">
            <v>0</v>
          </cell>
          <cell r="N429">
            <v>0</v>
          </cell>
          <cell r="O429">
            <v>0</v>
          </cell>
          <cell r="P429">
            <v>0</v>
          </cell>
          <cell r="Q429">
            <v>0</v>
          </cell>
          <cell r="R429">
            <v>0</v>
          </cell>
          <cell r="S429">
            <v>0</v>
          </cell>
        </row>
        <row r="430">
          <cell r="B430" t="str">
            <v xml:space="preserve"> World Bank Gecamines Trust</v>
          </cell>
          <cell r="J430">
            <v>4.894084349248935</v>
          </cell>
          <cell r="K430">
            <v>1.3741082914279033</v>
          </cell>
          <cell r="L430">
            <v>1.3064735507965084</v>
          </cell>
          <cell r="M430">
            <v>2.1484799981117249E-2</v>
          </cell>
          <cell r="N430">
            <v>0</v>
          </cell>
          <cell r="O430">
            <v>0</v>
          </cell>
          <cell r="P430">
            <v>0</v>
          </cell>
          <cell r="Q430">
            <v>0</v>
          </cell>
          <cell r="R430">
            <v>0</v>
          </cell>
          <cell r="S430">
            <v>0</v>
          </cell>
        </row>
        <row r="431">
          <cell r="B431" t="str">
            <v xml:space="preserve"> Short term</v>
          </cell>
          <cell r="F431">
            <v>20</v>
          </cell>
          <cell r="G431">
            <v>7</v>
          </cell>
          <cell r="H431">
            <v>0.2</v>
          </cell>
          <cell r="I431">
            <v>10.9</v>
          </cell>
          <cell r="J431">
            <v>7.9</v>
          </cell>
          <cell r="K431">
            <v>7.7</v>
          </cell>
          <cell r="L431">
            <v>4.9000000000000004</v>
          </cell>
          <cell r="M431">
            <v>4.5</v>
          </cell>
          <cell r="N431">
            <v>4.8</v>
          </cell>
          <cell r="O431">
            <v>4.5</v>
          </cell>
          <cell r="P431">
            <v>1.4673001676914477</v>
          </cell>
          <cell r="Q431">
            <v>1.6070430408049188</v>
          </cell>
          <cell r="R431">
            <v>1.1179429849077698</v>
          </cell>
          <cell r="S431">
            <v>0.97820011179429844</v>
          </cell>
        </row>
        <row r="432">
          <cell r="B432" t="str">
            <v xml:space="preserve">   of which: central bank</v>
          </cell>
        </row>
        <row r="433">
          <cell r="B433" t="str">
            <v xml:space="preserve"> Financing gap</v>
          </cell>
          <cell r="E433">
            <v>0</v>
          </cell>
          <cell r="F433">
            <v>0</v>
          </cell>
          <cell r="G433">
            <v>0</v>
          </cell>
          <cell r="H433">
            <v>0</v>
          </cell>
          <cell r="I433">
            <v>0</v>
          </cell>
          <cell r="J433">
            <v>0</v>
          </cell>
          <cell r="K433">
            <v>0</v>
          </cell>
          <cell r="L433">
            <v>0</v>
          </cell>
          <cell r="M433">
            <v>0</v>
          </cell>
          <cell r="N433">
            <v>0</v>
          </cell>
          <cell r="O433">
            <v>0</v>
          </cell>
          <cell r="P433">
            <v>0</v>
          </cell>
          <cell r="Q433">
            <v>0</v>
          </cell>
          <cell r="R433">
            <v>0</v>
          </cell>
          <cell r="S433">
            <v>0</v>
          </cell>
        </row>
        <row r="435">
          <cell r="B435" t="str">
            <v>17. Current amortization paid</v>
          </cell>
        </row>
        <row r="436">
          <cell r="B436" t="str">
            <v>Total</v>
          </cell>
          <cell r="E436">
            <v>178.834305</v>
          </cell>
          <cell r="F436">
            <v>261.06312518217339</v>
          </cell>
          <cell r="G436">
            <v>235.38569892040709</v>
          </cell>
          <cell r="H436">
            <v>177.83371419626167</v>
          </cell>
          <cell r="I436">
            <v>263.54539999999997</v>
          </cell>
          <cell r="J436">
            <v>178.15881215868919</v>
          </cell>
          <cell r="K436">
            <v>48.636980470120456</v>
          </cell>
          <cell r="L436">
            <v>35.2275942018032</v>
          </cell>
          <cell r="M436">
            <v>5.530646399974823</v>
          </cell>
          <cell r="N436">
            <v>5.1341199999999994</v>
          </cell>
          <cell r="O436">
            <v>13.294000000000004</v>
          </cell>
          <cell r="P436">
            <v>3.9369999999999985</v>
          </cell>
          <cell r="Q436">
            <v>0</v>
          </cell>
          <cell r="R436">
            <v>0</v>
          </cell>
          <cell r="S436">
            <v>0</v>
          </cell>
        </row>
        <row r="437">
          <cell r="B437" t="str">
            <v xml:space="preserve"> Multilaterals (incl. Fd.)</v>
          </cell>
          <cell r="E437">
            <v>122.344487</v>
          </cell>
          <cell r="F437">
            <v>145.86488117581453</v>
          </cell>
          <cell r="G437">
            <v>176.42</v>
          </cell>
          <cell r="H437">
            <v>124.58263000000001</v>
          </cell>
          <cell r="I437">
            <v>193.54240000000001</v>
          </cell>
          <cell r="J437">
            <v>127.00999999999999</v>
          </cell>
          <cell r="K437">
            <v>17.639999999999997</v>
          </cell>
          <cell r="L437">
            <v>2.9</v>
          </cell>
          <cell r="M437">
            <v>2</v>
          </cell>
          <cell r="N437">
            <v>0.9</v>
          </cell>
          <cell r="O437">
            <v>0</v>
          </cell>
          <cell r="P437">
            <v>1.0369999999999999</v>
          </cell>
          <cell r="Q437">
            <v>0</v>
          </cell>
          <cell r="R437">
            <v>0</v>
          </cell>
          <cell r="S437">
            <v>0</v>
          </cell>
        </row>
        <row r="438">
          <cell r="B438" t="str">
            <v xml:space="preserve">   Fund</v>
          </cell>
          <cell r="D438">
            <v>63.42</v>
          </cell>
          <cell r="E438">
            <v>122.344487</v>
          </cell>
          <cell r="F438">
            <v>116.0346</v>
          </cell>
          <cell r="G438">
            <v>146.41</v>
          </cell>
          <cell r="H438">
            <v>97.192630000000008</v>
          </cell>
          <cell r="I438">
            <v>167.9924</v>
          </cell>
          <cell r="J438">
            <v>111.91</v>
          </cell>
          <cell r="K438">
            <v>11.439999999999998</v>
          </cell>
          <cell r="L438">
            <v>0</v>
          </cell>
          <cell r="M438">
            <v>0</v>
          </cell>
          <cell r="N438">
            <v>0.9</v>
          </cell>
          <cell r="O438">
            <v>0</v>
          </cell>
          <cell r="P438">
            <v>1.0369999999999999</v>
          </cell>
          <cell r="Q438">
            <v>0</v>
          </cell>
          <cell r="R438">
            <v>0</v>
          </cell>
          <cell r="S438">
            <v>0</v>
          </cell>
        </row>
        <row r="439">
          <cell r="B439" t="str">
            <v xml:space="preserve">   Multilaterals (excl. Fd.)</v>
          </cell>
          <cell r="E439">
            <v>0</v>
          </cell>
          <cell r="F439">
            <v>29.830281175814541</v>
          </cell>
          <cell r="G439">
            <v>30.009999999999998</v>
          </cell>
          <cell r="H439">
            <v>27.39</v>
          </cell>
          <cell r="I439">
            <v>25.55</v>
          </cell>
          <cell r="J439">
            <v>15.100000000000001</v>
          </cell>
          <cell r="K439">
            <v>6.2</v>
          </cell>
          <cell r="L439">
            <v>2.9</v>
          </cell>
          <cell r="M439">
            <v>2</v>
          </cell>
          <cell r="N439">
            <v>0</v>
          </cell>
          <cell r="O439">
            <v>0</v>
          </cell>
          <cell r="P439">
            <v>0</v>
          </cell>
          <cell r="Q439">
            <v>0</v>
          </cell>
          <cell r="R439">
            <v>0</v>
          </cell>
          <cell r="S439">
            <v>0</v>
          </cell>
        </row>
        <row r="440">
          <cell r="B440" t="str">
            <v xml:space="preserve">       World Bank</v>
          </cell>
          <cell r="F440">
            <v>10.995848853959783</v>
          </cell>
          <cell r="G440">
            <v>9.9761809014136791</v>
          </cell>
          <cell r="H440">
            <v>9.7251585623678647</v>
          </cell>
          <cell r="I440">
            <v>2.0472330911123535</v>
          </cell>
          <cell r="J440">
            <v>2.3057574063722752</v>
          </cell>
          <cell r="K440">
            <v>1.5</v>
          </cell>
          <cell r="L440">
            <v>1.1000000000000001</v>
          </cell>
          <cell r="M440">
            <v>1.3</v>
          </cell>
          <cell r="N440">
            <v>0</v>
          </cell>
          <cell r="O440">
            <v>0</v>
          </cell>
          <cell r="P440">
            <v>0</v>
          </cell>
          <cell r="Q440">
            <v>0</v>
          </cell>
          <cell r="R440">
            <v>0</v>
          </cell>
          <cell r="S440">
            <v>0</v>
          </cell>
        </row>
        <row r="441">
          <cell r="B441" t="str">
            <v xml:space="preserve">       Other</v>
          </cell>
          <cell r="F441">
            <v>18.834432321854756</v>
          </cell>
          <cell r="G441">
            <v>20.033819098586321</v>
          </cell>
          <cell r="H441">
            <v>17.664841437632134</v>
          </cell>
          <cell r="I441">
            <v>23.502766908887647</v>
          </cell>
          <cell r="J441">
            <v>12.794242593627725</v>
          </cell>
          <cell r="K441">
            <v>4.7</v>
          </cell>
          <cell r="L441">
            <v>1.7999999999999998</v>
          </cell>
          <cell r="M441">
            <v>0.7</v>
          </cell>
          <cell r="N441">
            <v>0</v>
          </cell>
          <cell r="O441">
            <v>0</v>
          </cell>
          <cell r="P441">
            <v>0</v>
          </cell>
          <cell r="Q441">
            <v>0</v>
          </cell>
          <cell r="R441">
            <v>0</v>
          </cell>
          <cell r="S441">
            <v>0</v>
          </cell>
        </row>
        <row r="442">
          <cell r="B442" t="str">
            <v xml:space="preserve"> Bilateral official</v>
          </cell>
          <cell r="E442">
            <v>0</v>
          </cell>
          <cell r="F442">
            <v>35.416862006358841</v>
          </cell>
          <cell r="G442">
            <v>1.7786989204070902</v>
          </cell>
          <cell r="H442">
            <v>4.6728971962616823</v>
          </cell>
          <cell r="I442">
            <v>3.42</v>
          </cell>
          <cell r="J442">
            <v>1.66</v>
          </cell>
          <cell r="K442">
            <v>0</v>
          </cell>
          <cell r="L442">
            <v>0</v>
          </cell>
          <cell r="M442">
            <v>0</v>
          </cell>
          <cell r="N442">
            <v>0</v>
          </cell>
          <cell r="O442">
            <v>0</v>
          </cell>
          <cell r="P442">
            <v>0</v>
          </cell>
          <cell r="Q442">
            <v>0</v>
          </cell>
          <cell r="R442">
            <v>0</v>
          </cell>
          <cell r="S442">
            <v>0</v>
          </cell>
        </row>
        <row r="443">
          <cell r="B443" t="str">
            <v xml:space="preserve">   Paris Club</v>
          </cell>
          <cell r="F443">
            <v>35.416862006358841</v>
          </cell>
          <cell r="G443">
            <v>1.7786989204070902</v>
          </cell>
          <cell r="H443">
            <v>4.6728971962616823</v>
          </cell>
          <cell r="I443">
            <v>3.42</v>
          </cell>
          <cell r="J443">
            <v>1.66</v>
          </cell>
          <cell r="K443">
            <v>0</v>
          </cell>
          <cell r="L443">
            <v>0</v>
          </cell>
          <cell r="M443">
            <v>0</v>
          </cell>
          <cell r="N443">
            <v>0</v>
          </cell>
          <cell r="O443">
            <v>0</v>
          </cell>
          <cell r="P443">
            <v>0</v>
          </cell>
          <cell r="Q443">
            <v>0</v>
          </cell>
          <cell r="R443">
            <v>0</v>
          </cell>
          <cell r="S443">
            <v>0</v>
          </cell>
        </row>
        <row r="444">
          <cell r="B444" t="str">
            <v xml:space="preserve">      Pre-cutoff date</v>
          </cell>
          <cell r="F444" t="str">
            <v xml:space="preserve"> ... </v>
          </cell>
          <cell r="G444" t="str">
            <v xml:space="preserve"> ... </v>
          </cell>
          <cell r="H444" t="str">
            <v xml:space="preserve"> ... </v>
          </cell>
          <cell r="I444" t="str">
            <v xml:space="preserve"> ... </v>
          </cell>
          <cell r="J444" t="str">
            <v xml:space="preserve"> ... </v>
          </cell>
          <cell r="K444">
            <v>0</v>
          </cell>
          <cell r="L444">
            <v>0</v>
          </cell>
          <cell r="M444">
            <v>0</v>
          </cell>
          <cell r="N444">
            <v>0</v>
          </cell>
          <cell r="O444">
            <v>0</v>
          </cell>
          <cell r="P444">
            <v>0</v>
          </cell>
          <cell r="Q444">
            <v>0</v>
          </cell>
          <cell r="R444">
            <v>0</v>
          </cell>
          <cell r="S444">
            <v>0</v>
          </cell>
        </row>
        <row r="445">
          <cell r="B445" t="str">
            <v xml:space="preserve">      Post-cutoff date</v>
          </cell>
          <cell r="F445" t="str">
            <v xml:space="preserve"> ... </v>
          </cell>
          <cell r="G445" t="str">
            <v xml:space="preserve"> ... </v>
          </cell>
          <cell r="H445" t="str">
            <v xml:space="preserve"> ... </v>
          </cell>
          <cell r="I445" t="str">
            <v xml:space="preserve"> ... </v>
          </cell>
          <cell r="J445" t="str">
            <v xml:space="preserve"> ... </v>
          </cell>
          <cell r="K445">
            <v>0</v>
          </cell>
          <cell r="L445">
            <v>0</v>
          </cell>
          <cell r="M445">
            <v>0</v>
          </cell>
          <cell r="N445">
            <v>0</v>
          </cell>
          <cell r="O445">
            <v>0</v>
          </cell>
          <cell r="P445">
            <v>0</v>
          </cell>
          <cell r="Q445">
            <v>0</v>
          </cell>
          <cell r="R445">
            <v>0</v>
          </cell>
          <cell r="S445">
            <v>0</v>
          </cell>
        </row>
        <row r="446">
          <cell r="B446" t="str">
            <v xml:space="preserve">    Other</v>
          </cell>
          <cell r="F446" t="str">
            <v xml:space="preserve"> ... </v>
          </cell>
          <cell r="G446" t="str">
            <v xml:space="preserve"> ... </v>
          </cell>
          <cell r="H446" t="str">
            <v xml:space="preserve"> ... </v>
          </cell>
          <cell r="I446" t="str">
            <v xml:space="preserve"> ... </v>
          </cell>
          <cell r="J446" t="str">
            <v xml:space="preserve"> ... </v>
          </cell>
          <cell r="K446">
            <v>0</v>
          </cell>
          <cell r="L446">
            <v>0</v>
          </cell>
          <cell r="M446">
            <v>0</v>
          </cell>
          <cell r="N446">
            <v>0</v>
          </cell>
          <cell r="O446">
            <v>0</v>
          </cell>
          <cell r="P446">
            <v>0</v>
          </cell>
          <cell r="Q446">
            <v>0</v>
          </cell>
          <cell r="R446">
            <v>0</v>
          </cell>
          <cell r="S446">
            <v>0</v>
          </cell>
        </row>
        <row r="447">
          <cell r="B447" t="str">
            <v xml:space="preserve"> Commercial banks (London Club)</v>
          </cell>
          <cell r="F447">
            <v>0</v>
          </cell>
          <cell r="G447">
            <v>0</v>
          </cell>
          <cell r="H447">
            <v>0</v>
          </cell>
          <cell r="I447">
            <v>0</v>
          </cell>
          <cell r="J447">
            <v>0</v>
          </cell>
          <cell r="K447">
            <v>0</v>
          </cell>
          <cell r="L447">
            <v>0</v>
          </cell>
          <cell r="M447">
            <v>0</v>
          </cell>
          <cell r="N447">
            <v>0</v>
          </cell>
          <cell r="O447">
            <v>0</v>
          </cell>
          <cell r="P447">
            <v>0</v>
          </cell>
          <cell r="Q447">
            <v>0</v>
          </cell>
          <cell r="R447">
            <v>0</v>
          </cell>
          <cell r="S447">
            <v>0</v>
          </cell>
        </row>
        <row r="448">
          <cell r="B448" t="str">
            <v xml:space="preserve"> Suppliers (Kinshasa Club)</v>
          </cell>
          <cell r="F448">
            <v>23.51</v>
          </cell>
          <cell r="G448">
            <v>9.06</v>
          </cell>
          <cell r="H448">
            <v>5.94</v>
          </cell>
          <cell r="I448">
            <v>21.91</v>
          </cell>
          <cell r="J448">
            <v>13.04</v>
          </cell>
          <cell r="K448">
            <v>14.31</v>
          </cell>
          <cell r="L448">
            <v>5.2</v>
          </cell>
          <cell r="M448">
            <v>0</v>
          </cell>
          <cell r="N448">
            <v>0</v>
          </cell>
          <cell r="O448">
            <v>0</v>
          </cell>
          <cell r="P448">
            <v>0</v>
          </cell>
          <cell r="Q448">
            <v>0</v>
          </cell>
          <cell r="R448">
            <v>0</v>
          </cell>
          <cell r="S448">
            <v>0</v>
          </cell>
        </row>
        <row r="449">
          <cell r="B449" t="str">
            <v xml:space="preserve"> World Bank Gecamines Trust</v>
          </cell>
          <cell r="J449">
            <v>0.78865515868921088</v>
          </cell>
          <cell r="K449">
            <v>2.3169804701204537</v>
          </cell>
          <cell r="L449">
            <v>15.883594201803204</v>
          </cell>
          <cell r="M449">
            <v>2.8646399974823E-2</v>
          </cell>
          <cell r="N449">
            <v>0</v>
          </cell>
          <cell r="O449">
            <v>0</v>
          </cell>
          <cell r="P449">
            <v>0</v>
          </cell>
          <cell r="Q449">
            <v>0</v>
          </cell>
          <cell r="R449">
            <v>0</v>
          </cell>
          <cell r="S449">
            <v>0</v>
          </cell>
        </row>
        <row r="450">
          <cell r="B450" t="str">
            <v xml:space="preserve"> Short term</v>
          </cell>
          <cell r="F450">
            <v>1</v>
          </cell>
          <cell r="G450">
            <v>1</v>
          </cell>
          <cell r="H450">
            <v>0</v>
          </cell>
          <cell r="I450">
            <v>0</v>
          </cell>
          <cell r="J450">
            <v>0</v>
          </cell>
          <cell r="K450">
            <v>0</v>
          </cell>
          <cell r="L450">
            <v>0</v>
          </cell>
          <cell r="M450">
            <v>0</v>
          </cell>
          <cell r="N450">
            <v>0</v>
          </cell>
          <cell r="O450">
            <v>0</v>
          </cell>
          <cell r="P450">
            <v>0</v>
          </cell>
          <cell r="Q450">
            <v>0</v>
          </cell>
          <cell r="R450">
            <v>0</v>
          </cell>
          <cell r="S450">
            <v>0</v>
          </cell>
        </row>
        <row r="451">
          <cell r="B451" t="str">
            <v xml:space="preserve">   of which: central bank</v>
          </cell>
        </row>
        <row r="452">
          <cell r="B452" t="str">
            <v xml:space="preserve"> Financing gap</v>
          </cell>
          <cell r="N452">
            <v>0</v>
          </cell>
          <cell r="O452">
            <v>0</v>
          </cell>
          <cell r="P452">
            <v>0</v>
          </cell>
          <cell r="Q452">
            <v>0</v>
          </cell>
          <cell r="R452">
            <v>0</v>
          </cell>
          <cell r="S452">
            <v>0</v>
          </cell>
        </row>
        <row r="454">
          <cell r="B454" t="str">
            <v>18. Interest arrears paid</v>
          </cell>
        </row>
        <row r="455">
          <cell r="B455" t="str">
            <v>Total</v>
          </cell>
          <cell r="E455">
            <v>0.25</v>
          </cell>
          <cell r="F455">
            <v>9.5</v>
          </cell>
          <cell r="G455">
            <v>0</v>
          </cell>
          <cell r="H455">
            <v>2.2000000000000002</v>
          </cell>
          <cell r="I455">
            <v>4.5060000000000002</v>
          </cell>
          <cell r="J455">
            <v>0</v>
          </cell>
          <cell r="K455">
            <v>0</v>
          </cell>
          <cell r="L455">
            <v>0</v>
          </cell>
          <cell r="M455">
            <v>0</v>
          </cell>
          <cell r="N455">
            <v>0</v>
          </cell>
          <cell r="O455">
            <v>0.5</v>
          </cell>
          <cell r="P455">
            <v>3</v>
          </cell>
          <cell r="Q455">
            <v>0</v>
          </cell>
          <cell r="R455">
            <v>0.95009900000000003</v>
          </cell>
          <cell r="S455">
            <v>0</v>
          </cell>
        </row>
        <row r="456">
          <cell r="B456" t="str">
            <v xml:space="preserve"> Multilaterals (incl. Fd.)</v>
          </cell>
          <cell r="E456">
            <v>0.25</v>
          </cell>
          <cell r="F456">
            <v>0</v>
          </cell>
          <cell r="G456">
            <v>0</v>
          </cell>
          <cell r="H456">
            <v>2.2000000000000002</v>
          </cell>
          <cell r="I456">
            <v>3.14</v>
          </cell>
          <cell r="J456">
            <v>0</v>
          </cell>
          <cell r="K456">
            <v>0</v>
          </cell>
          <cell r="L456">
            <v>0</v>
          </cell>
          <cell r="M456">
            <v>0</v>
          </cell>
          <cell r="N456">
            <v>0</v>
          </cell>
          <cell r="O456">
            <v>0.5</v>
          </cell>
          <cell r="P456">
            <v>3</v>
          </cell>
          <cell r="Q456">
            <v>0</v>
          </cell>
          <cell r="R456">
            <v>0.95009900000000003</v>
          </cell>
          <cell r="S456">
            <v>0</v>
          </cell>
        </row>
        <row r="457">
          <cell r="B457" t="str">
            <v xml:space="preserve">   Fund</v>
          </cell>
          <cell r="E457">
            <v>0.25</v>
          </cell>
          <cell r="F457">
            <v>0</v>
          </cell>
          <cell r="G457">
            <v>0</v>
          </cell>
          <cell r="H457">
            <v>0</v>
          </cell>
          <cell r="I457">
            <v>0</v>
          </cell>
          <cell r="J457">
            <v>0</v>
          </cell>
          <cell r="K457">
            <v>0</v>
          </cell>
          <cell r="L457">
            <v>0</v>
          </cell>
          <cell r="M457">
            <v>0</v>
          </cell>
          <cell r="N457">
            <v>0</v>
          </cell>
          <cell r="O457">
            <v>0.5</v>
          </cell>
          <cell r="P457">
            <v>3</v>
          </cell>
          <cell r="Q457">
            <v>0</v>
          </cell>
          <cell r="R457">
            <v>0.95009900000000003</v>
          </cell>
          <cell r="S457">
            <v>0</v>
          </cell>
        </row>
        <row r="458">
          <cell r="B458" t="str">
            <v xml:space="preserve">   Multilaterals (excl. Fd.)</v>
          </cell>
          <cell r="F458">
            <v>0</v>
          </cell>
          <cell r="G458">
            <v>0</v>
          </cell>
          <cell r="H458">
            <v>2.2000000000000002</v>
          </cell>
          <cell r="I458">
            <v>3.14</v>
          </cell>
          <cell r="J458">
            <v>0</v>
          </cell>
          <cell r="K458">
            <v>0</v>
          </cell>
          <cell r="L458">
            <v>0</v>
          </cell>
          <cell r="M458">
            <v>0</v>
          </cell>
          <cell r="N458">
            <v>0</v>
          </cell>
          <cell r="O458">
            <v>0</v>
          </cell>
          <cell r="P458">
            <v>0</v>
          </cell>
          <cell r="Q458">
            <v>0</v>
          </cell>
          <cell r="R458">
            <v>0</v>
          </cell>
          <cell r="S458">
            <v>0</v>
          </cell>
        </row>
        <row r="459">
          <cell r="B459" t="str">
            <v xml:space="preserve">       World Bank</v>
          </cell>
          <cell r="F459">
            <v>0</v>
          </cell>
          <cell r="G459">
            <v>0</v>
          </cell>
          <cell r="H459">
            <v>0</v>
          </cell>
          <cell r="I459">
            <v>0</v>
          </cell>
          <cell r="J459">
            <v>0</v>
          </cell>
          <cell r="K459">
            <v>0</v>
          </cell>
          <cell r="L459">
            <v>0</v>
          </cell>
          <cell r="M459">
            <v>0</v>
          </cell>
          <cell r="N459">
            <v>0</v>
          </cell>
          <cell r="O459">
            <v>0</v>
          </cell>
          <cell r="P459">
            <v>0</v>
          </cell>
          <cell r="Q459">
            <v>0</v>
          </cell>
          <cell r="R459">
            <v>0</v>
          </cell>
          <cell r="S459">
            <v>0</v>
          </cell>
        </row>
        <row r="460">
          <cell r="B460" t="str">
            <v xml:space="preserve">       Other</v>
          </cell>
          <cell r="F460">
            <v>0</v>
          </cell>
          <cell r="G460">
            <v>0</v>
          </cell>
          <cell r="H460">
            <v>2.2000000000000002</v>
          </cell>
          <cell r="I460">
            <v>3.14</v>
          </cell>
          <cell r="J460">
            <v>0</v>
          </cell>
          <cell r="K460">
            <v>0</v>
          </cell>
          <cell r="L460">
            <v>0</v>
          </cell>
          <cell r="M460">
            <v>0</v>
          </cell>
          <cell r="N460">
            <v>0</v>
          </cell>
          <cell r="O460">
            <v>0</v>
          </cell>
          <cell r="P460">
            <v>0</v>
          </cell>
          <cell r="Q460">
            <v>0</v>
          </cell>
          <cell r="R460">
            <v>0</v>
          </cell>
          <cell r="S460">
            <v>0</v>
          </cell>
        </row>
        <row r="461">
          <cell r="B461" t="str">
            <v xml:space="preserve"> Bilateral official</v>
          </cell>
          <cell r="F461">
            <v>0</v>
          </cell>
          <cell r="G461">
            <v>0</v>
          </cell>
          <cell r="H461">
            <v>0</v>
          </cell>
          <cell r="I461">
            <v>0</v>
          </cell>
          <cell r="J461">
            <v>0</v>
          </cell>
          <cell r="K461">
            <v>0</v>
          </cell>
          <cell r="L461">
            <v>0</v>
          </cell>
          <cell r="M461">
            <v>0</v>
          </cell>
          <cell r="N461">
            <v>0</v>
          </cell>
          <cell r="O461">
            <v>0</v>
          </cell>
          <cell r="P461">
            <v>0</v>
          </cell>
          <cell r="Q461">
            <v>0</v>
          </cell>
          <cell r="R461">
            <v>0</v>
          </cell>
          <cell r="S461">
            <v>0</v>
          </cell>
        </row>
        <row r="462">
          <cell r="B462" t="str">
            <v xml:space="preserve">   Paris Club</v>
          </cell>
          <cell r="F462">
            <v>0</v>
          </cell>
          <cell r="G462">
            <v>0</v>
          </cell>
          <cell r="H462">
            <v>0</v>
          </cell>
          <cell r="I462">
            <v>0</v>
          </cell>
          <cell r="J462">
            <v>0</v>
          </cell>
          <cell r="K462">
            <v>0</v>
          </cell>
          <cell r="L462">
            <v>0</v>
          </cell>
          <cell r="M462">
            <v>0</v>
          </cell>
          <cell r="N462">
            <v>0</v>
          </cell>
          <cell r="O462">
            <v>0</v>
          </cell>
          <cell r="P462">
            <v>0</v>
          </cell>
          <cell r="Q462">
            <v>0</v>
          </cell>
          <cell r="R462">
            <v>0</v>
          </cell>
          <cell r="S462">
            <v>0</v>
          </cell>
        </row>
        <row r="463">
          <cell r="B463" t="str">
            <v xml:space="preserve">      Pre-cutoff date</v>
          </cell>
          <cell r="K463">
            <v>0</v>
          </cell>
          <cell r="L463">
            <v>0</v>
          </cell>
          <cell r="M463">
            <v>0</v>
          </cell>
          <cell r="N463">
            <v>0</v>
          </cell>
          <cell r="O463">
            <v>0</v>
          </cell>
          <cell r="P463">
            <v>0</v>
          </cell>
          <cell r="Q463">
            <v>0</v>
          </cell>
          <cell r="R463">
            <v>0</v>
          </cell>
          <cell r="S463">
            <v>0</v>
          </cell>
        </row>
        <row r="464">
          <cell r="B464" t="str">
            <v xml:space="preserve">      Post-cutoff date</v>
          </cell>
          <cell r="F464">
            <v>0</v>
          </cell>
          <cell r="G464">
            <v>0</v>
          </cell>
          <cell r="H464">
            <v>0</v>
          </cell>
          <cell r="I464">
            <v>0</v>
          </cell>
          <cell r="J464">
            <v>0</v>
          </cell>
          <cell r="K464">
            <v>0</v>
          </cell>
          <cell r="L464">
            <v>0</v>
          </cell>
          <cell r="M464">
            <v>0</v>
          </cell>
          <cell r="N464">
            <v>0</v>
          </cell>
          <cell r="O464">
            <v>0</v>
          </cell>
          <cell r="P464">
            <v>0</v>
          </cell>
          <cell r="Q464">
            <v>0</v>
          </cell>
          <cell r="R464">
            <v>0</v>
          </cell>
          <cell r="S464">
            <v>0</v>
          </cell>
        </row>
        <row r="465">
          <cell r="B465" t="str">
            <v xml:space="preserve">    Other</v>
          </cell>
        </row>
        <row r="466">
          <cell r="B466" t="str">
            <v xml:space="preserve"> Commercial banks (London Club)</v>
          </cell>
          <cell r="F466">
            <v>9.5</v>
          </cell>
          <cell r="G466">
            <v>0</v>
          </cell>
          <cell r="H466">
            <v>0</v>
          </cell>
          <cell r="I466">
            <v>0</v>
          </cell>
          <cell r="J466">
            <v>0</v>
          </cell>
          <cell r="K466">
            <v>0</v>
          </cell>
          <cell r="L466">
            <v>0</v>
          </cell>
          <cell r="M466">
            <v>0</v>
          </cell>
          <cell r="N466">
            <v>0</v>
          </cell>
          <cell r="O466">
            <v>0</v>
          </cell>
          <cell r="P466">
            <v>0</v>
          </cell>
          <cell r="Q466">
            <v>0</v>
          </cell>
          <cell r="R466">
            <v>0</v>
          </cell>
          <cell r="S466">
            <v>0</v>
          </cell>
        </row>
        <row r="467">
          <cell r="B467" t="str">
            <v xml:space="preserve"> Suppliers (Kinshasa Club)</v>
          </cell>
          <cell r="F467">
            <v>0</v>
          </cell>
          <cell r="G467">
            <v>0</v>
          </cell>
          <cell r="H467">
            <v>0</v>
          </cell>
          <cell r="I467">
            <v>1.3660000000000001</v>
          </cell>
          <cell r="J467">
            <v>0</v>
          </cell>
          <cell r="K467">
            <v>0</v>
          </cell>
          <cell r="L467">
            <v>0</v>
          </cell>
          <cell r="M467">
            <v>0</v>
          </cell>
          <cell r="N467">
            <v>0</v>
          </cell>
          <cell r="O467">
            <v>0</v>
          </cell>
          <cell r="P467">
            <v>0</v>
          </cell>
          <cell r="Q467">
            <v>0</v>
          </cell>
          <cell r="R467">
            <v>0</v>
          </cell>
          <cell r="S467">
            <v>0</v>
          </cell>
        </row>
        <row r="468">
          <cell r="B468" t="str">
            <v xml:space="preserve"> World Bank Gecamines Trust</v>
          </cell>
          <cell r="H468">
            <v>0</v>
          </cell>
          <cell r="I468">
            <v>0</v>
          </cell>
          <cell r="J468">
            <v>0</v>
          </cell>
          <cell r="K468">
            <v>0</v>
          </cell>
          <cell r="L468">
            <v>0</v>
          </cell>
          <cell r="M468">
            <v>0</v>
          </cell>
          <cell r="N468">
            <v>0</v>
          </cell>
          <cell r="O468">
            <v>0</v>
          </cell>
          <cell r="P468">
            <v>0</v>
          </cell>
          <cell r="Q468">
            <v>0</v>
          </cell>
          <cell r="R468">
            <v>0</v>
          </cell>
          <cell r="S468">
            <v>0</v>
          </cell>
        </row>
        <row r="469">
          <cell r="A469" t="str">
            <v>|| ~</v>
          </cell>
          <cell r="B469" t="str">
            <v xml:space="preserve"> Short term</v>
          </cell>
          <cell r="N469">
            <v>0</v>
          </cell>
        </row>
        <row r="470">
          <cell r="A470" t="str">
            <v>|| ~</v>
          </cell>
          <cell r="B470" t="str">
            <v xml:space="preserve">   of which: central bank</v>
          </cell>
        </row>
        <row r="472">
          <cell r="B472" t="str">
            <v>19. Principal arrears paid</v>
          </cell>
        </row>
        <row r="473">
          <cell r="B473" t="str">
            <v>Total</v>
          </cell>
          <cell r="D473">
            <v>0</v>
          </cell>
          <cell r="E473">
            <v>0</v>
          </cell>
          <cell r="F473">
            <v>1.5</v>
          </cell>
          <cell r="G473">
            <v>0</v>
          </cell>
          <cell r="H473">
            <v>0</v>
          </cell>
          <cell r="I473">
            <v>100.19</v>
          </cell>
          <cell r="J473">
            <v>0</v>
          </cell>
          <cell r="K473">
            <v>24.53</v>
          </cell>
          <cell r="L473">
            <v>0</v>
          </cell>
          <cell r="M473">
            <v>0</v>
          </cell>
          <cell r="N473">
            <v>3.0358800000000001</v>
          </cell>
          <cell r="O473">
            <v>0.86599999999999544</v>
          </cell>
          <cell r="P473">
            <v>21.963000000000001</v>
          </cell>
          <cell r="Q473">
            <v>0</v>
          </cell>
          <cell r="R473">
            <v>0.54859100000000005</v>
          </cell>
          <cell r="S473">
            <v>0</v>
          </cell>
        </row>
        <row r="474">
          <cell r="B474" t="str">
            <v xml:space="preserve"> Multilaterals (incl. Fd.)</v>
          </cell>
          <cell r="D474">
            <v>0</v>
          </cell>
          <cell r="E474">
            <v>0</v>
          </cell>
          <cell r="F474">
            <v>0</v>
          </cell>
          <cell r="G474">
            <v>0</v>
          </cell>
          <cell r="H474">
            <v>0</v>
          </cell>
          <cell r="I474">
            <v>100.19</v>
          </cell>
          <cell r="J474">
            <v>0</v>
          </cell>
          <cell r="K474">
            <v>24.53</v>
          </cell>
          <cell r="L474">
            <v>0</v>
          </cell>
          <cell r="M474">
            <v>0</v>
          </cell>
          <cell r="N474">
            <v>3.0358800000000001</v>
          </cell>
          <cell r="O474">
            <v>0.86599999999999544</v>
          </cell>
          <cell r="P474">
            <v>21.963000000000001</v>
          </cell>
          <cell r="Q474">
            <v>0</v>
          </cell>
          <cell r="R474">
            <v>0.54859100000000005</v>
          </cell>
          <cell r="S474">
            <v>0</v>
          </cell>
        </row>
        <row r="475">
          <cell r="B475" t="str">
            <v xml:space="preserve">   Fund</v>
          </cell>
          <cell r="D475">
            <v>0</v>
          </cell>
          <cell r="E475">
            <v>0</v>
          </cell>
          <cell r="F475">
            <v>0</v>
          </cell>
          <cell r="G475">
            <v>0</v>
          </cell>
          <cell r="H475">
            <v>0</v>
          </cell>
          <cell r="I475">
            <v>100.19</v>
          </cell>
          <cell r="J475">
            <v>0</v>
          </cell>
          <cell r="K475">
            <v>24.53</v>
          </cell>
          <cell r="L475">
            <v>0</v>
          </cell>
          <cell r="M475">
            <v>0</v>
          </cell>
          <cell r="N475">
            <v>3.0358800000000001</v>
          </cell>
          <cell r="O475">
            <v>0.86599999999999544</v>
          </cell>
          <cell r="P475">
            <v>21.963000000000001</v>
          </cell>
          <cell r="Q475">
            <v>0</v>
          </cell>
          <cell r="R475">
            <v>0.54859100000000005</v>
          </cell>
          <cell r="S475">
            <v>0</v>
          </cell>
        </row>
        <row r="476">
          <cell r="B476" t="str">
            <v xml:space="preserve">   Multilaterals (excl. Fd.)</v>
          </cell>
          <cell r="D476">
            <v>0</v>
          </cell>
          <cell r="E476">
            <v>0</v>
          </cell>
          <cell r="F476">
            <v>0</v>
          </cell>
          <cell r="G476">
            <v>0</v>
          </cell>
          <cell r="H476">
            <v>0</v>
          </cell>
          <cell r="I476">
            <v>0</v>
          </cell>
          <cell r="J476">
            <v>0</v>
          </cell>
          <cell r="K476">
            <v>0</v>
          </cell>
          <cell r="L476">
            <v>0</v>
          </cell>
          <cell r="M476">
            <v>0</v>
          </cell>
          <cell r="N476">
            <v>0</v>
          </cell>
          <cell r="O476">
            <v>0</v>
          </cell>
          <cell r="P476">
            <v>0</v>
          </cell>
          <cell r="Q476">
            <v>0</v>
          </cell>
          <cell r="R476">
            <v>0</v>
          </cell>
          <cell r="S476">
            <v>0</v>
          </cell>
        </row>
        <row r="477">
          <cell r="B477" t="str">
            <v xml:space="preserve">       World Bank</v>
          </cell>
          <cell r="F477">
            <v>0</v>
          </cell>
          <cell r="G477">
            <v>0</v>
          </cell>
          <cell r="H477">
            <v>0</v>
          </cell>
          <cell r="I477">
            <v>0</v>
          </cell>
          <cell r="J477">
            <v>0</v>
          </cell>
          <cell r="K477">
            <v>0</v>
          </cell>
          <cell r="L477">
            <v>0</v>
          </cell>
          <cell r="M477">
            <v>0</v>
          </cell>
          <cell r="N477">
            <v>0</v>
          </cell>
          <cell r="O477">
            <v>0</v>
          </cell>
          <cell r="P477">
            <v>0</v>
          </cell>
          <cell r="Q477">
            <v>0</v>
          </cell>
          <cell r="R477">
            <v>0</v>
          </cell>
          <cell r="S477">
            <v>0</v>
          </cell>
        </row>
        <row r="478">
          <cell r="B478" t="str">
            <v xml:space="preserve">       Other</v>
          </cell>
          <cell r="F478">
            <v>0</v>
          </cell>
          <cell r="G478">
            <v>0</v>
          </cell>
          <cell r="H478">
            <v>0</v>
          </cell>
          <cell r="I478">
            <v>0</v>
          </cell>
          <cell r="J478">
            <v>0</v>
          </cell>
          <cell r="K478">
            <v>0</v>
          </cell>
          <cell r="L478">
            <v>0</v>
          </cell>
          <cell r="M478">
            <v>0</v>
          </cell>
          <cell r="N478">
            <v>0</v>
          </cell>
          <cell r="O478">
            <v>0</v>
          </cell>
          <cell r="P478">
            <v>0</v>
          </cell>
          <cell r="Q478">
            <v>0</v>
          </cell>
          <cell r="R478">
            <v>0</v>
          </cell>
          <cell r="S478">
            <v>0</v>
          </cell>
        </row>
        <row r="479">
          <cell r="B479" t="str">
            <v xml:space="preserve"> Bilateral official</v>
          </cell>
          <cell r="F479">
            <v>0</v>
          </cell>
          <cell r="G479">
            <v>0</v>
          </cell>
          <cell r="H479">
            <v>0</v>
          </cell>
          <cell r="I479">
            <v>0</v>
          </cell>
          <cell r="J479">
            <v>0</v>
          </cell>
          <cell r="K479">
            <v>0</v>
          </cell>
          <cell r="L479">
            <v>0</v>
          </cell>
          <cell r="M479">
            <v>0</v>
          </cell>
          <cell r="N479">
            <v>0</v>
          </cell>
          <cell r="O479">
            <v>0</v>
          </cell>
          <cell r="P479">
            <v>0</v>
          </cell>
          <cell r="Q479">
            <v>0</v>
          </cell>
          <cell r="R479">
            <v>0</v>
          </cell>
          <cell r="S479">
            <v>0</v>
          </cell>
        </row>
        <row r="480">
          <cell r="B480" t="str">
            <v xml:space="preserve">   Paris Club</v>
          </cell>
          <cell r="F480">
            <v>0</v>
          </cell>
          <cell r="G480">
            <v>0</v>
          </cell>
          <cell r="H480">
            <v>0</v>
          </cell>
          <cell r="I480">
            <v>0</v>
          </cell>
          <cell r="J480">
            <v>0</v>
          </cell>
          <cell r="K480">
            <v>0</v>
          </cell>
          <cell r="L480">
            <v>0</v>
          </cell>
          <cell r="M480">
            <v>0</v>
          </cell>
          <cell r="N480">
            <v>0</v>
          </cell>
          <cell r="O480">
            <v>0</v>
          </cell>
          <cell r="P480">
            <v>0</v>
          </cell>
          <cell r="Q480">
            <v>0</v>
          </cell>
          <cell r="R480">
            <v>0</v>
          </cell>
          <cell r="S480">
            <v>0</v>
          </cell>
        </row>
        <row r="481">
          <cell r="B481" t="str">
            <v xml:space="preserve">      Pre-cutoff date</v>
          </cell>
          <cell r="J481">
            <v>0</v>
          </cell>
          <cell r="K481">
            <v>0</v>
          </cell>
          <cell r="L481">
            <v>0</v>
          </cell>
          <cell r="M481">
            <v>0</v>
          </cell>
          <cell r="N481">
            <v>0</v>
          </cell>
          <cell r="O481">
            <v>0</v>
          </cell>
          <cell r="P481">
            <v>0</v>
          </cell>
          <cell r="Q481">
            <v>0</v>
          </cell>
          <cell r="R481">
            <v>0</v>
          </cell>
          <cell r="S481">
            <v>0</v>
          </cell>
        </row>
        <row r="482">
          <cell r="B482" t="str">
            <v xml:space="preserve">      Post-cutoff date</v>
          </cell>
          <cell r="F482">
            <v>0</v>
          </cell>
          <cell r="G482">
            <v>0</v>
          </cell>
          <cell r="H482">
            <v>0</v>
          </cell>
          <cell r="I482">
            <v>0</v>
          </cell>
          <cell r="J482">
            <v>0</v>
          </cell>
          <cell r="K482">
            <v>0</v>
          </cell>
          <cell r="L482">
            <v>0</v>
          </cell>
          <cell r="M482">
            <v>0</v>
          </cell>
          <cell r="N482">
            <v>0</v>
          </cell>
          <cell r="O482">
            <v>0</v>
          </cell>
          <cell r="P482">
            <v>0</v>
          </cell>
          <cell r="Q482">
            <v>0</v>
          </cell>
          <cell r="R482">
            <v>0</v>
          </cell>
          <cell r="S482">
            <v>0</v>
          </cell>
        </row>
        <row r="483">
          <cell r="B483" t="str">
            <v xml:space="preserve">    Other</v>
          </cell>
        </row>
        <row r="484">
          <cell r="B484" t="str">
            <v xml:space="preserve"> Commercial banks (London Club)</v>
          </cell>
          <cell r="D484">
            <v>0</v>
          </cell>
          <cell r="E484">
            <v>0</v>
          </cell>
          <cell r="F484">
            <v>1.5</v>
          </cell>
          <cell r="G484">
            <v>0</v>
          </cell>
          <cell r="H484">
            <v>0</v>
          </cell>
          <cell r="I484">
            <v>0</v>
          </cell>
          <cell r="J484">
            <v>0</v>
          </cell>
          <cell r="K484">
            <v>0</v>
          </cell>
          <cell r="L484">
            <v>0</v>
          </cell>
          <cell r="M484">
            <v>0</v>
          </cell>
          <cell r="N484">
            <v>0</v>
          </cell>
          <cell r="O484">
            <v>0</v>
          </cell>
          <cell r="P484">
            <v>0</v>
          </cell>
          <cell r="Q484">
            <v>0</v>
          </cell>
          <cell r="R484">
            <v>0</v>
          </cell>
          <cell r="S484">
            <v>0</v>
          </cell>
        </row>
        <row r="485">
          <cell r="B485" t="str">
            <v xml:space="preserve"> Suppliers (Kinshasa Club)</v>
          </cell>
          <cell r="F485">
            <v>0</v>
          </cell>
          <cell r="G485">
            <v>0</v>
          </cell>
          <cell r="H485">
            <v>0</v>
          </cell>
          <cell r="I485">
            <v>0</v>
          </cell>
          <cell r="J485">
            <v>0</v>
          </cell>
          <cell r="K485">
            <v>0</v>
          </cell>
          <cell r="L485">
            <v>0</v>
          </cell>
          <cell r="M485">
            <v>0</v>
          </cell>
          <cell r="N485">
            <v>0</v>
          </cell>
          <cell r="O485">
            <v>0</v>
          </cell>
          <cell r="P485">
            <v>0</v>
          </cell>
          <cell r="Q485">
            <v>0</v>
          </cell>
          <cell r="R485">
            <v>0</v>
          </cell>
          <cell r="S485">
            <v>0</v>
          </cell>
        </row>
        <row r="486">
          <cell r="B486" t="str">
            <v xml:space="preserve"> World Bank Gecamines Trust</v>
          </cell>
          <cell r="J486">
            <v>0</v>
          </cell>
          <cell r="K486">
            <v>0</v>
          </cell>
          <cell r="L486">
            <v>0</v>
          </cell>
          <cell r="M486">
            <v>0</v>
          </cell>
          <cell r="N486">
            <v>0</v>
          </cell>
          <cell r="O486">
            <v>0</v>
          </cell>
          <cell r="P486">
            <v>0</v>
          </cell>
          <cell r="Q486">
            <v>0</v>
          </cell>
          <cell r="R486">
            <v>0</v>
          </cell>
          <cell r="S486">
            <v>0</v>
          </cell>
        </row>
        <row r="487">
          <cell r="A487" t="str">
            <v>|| ~</v>
          </cell>
          <cell r="B487" t="str">
            <v xml:space="preserve"> Short term</v>
          </cell>
        </row>
        <row r="488">
          <cell r="A488" t="str">
            <v>|| ~</v>
          </cell>
          <cell r="B488" t="str">
            <v xml:space="preserve">   of which: central bank</v>
          </cell>
        </row>
        <row r="490">
          <cell r="B490" t="str">
            <v>20. Accum. of interest arrears</v>
          </cell>
        </row>
        <row r="491">
          <cell r="B491" t="str">
            <v>Total</v>
          </cell>
          <cell r="F491">
            <v>56.041047435580523</v>
          </cell>
          <cell r="G491">
            <v>62.538322533691499</v>
          </cell>
          <cell r="H491">
            <v>204.59448368175782</v>
          </cell>
          <cell r="I491">
            <v>158.85557530706296</v>
          </cell>
          <cell r="J491">
            <v>356.69014598989924</v>
          </cell>
          <cell r="K491">
            <v>421.36901653421961</v>
          </cell>
          <cell r="L491">
            <v>527.68544285130224</v>
          </cell>
          <cell r="M491">
            <v>446.93788852395068</v>
          </cell>
          <cell r="N491">
            <v>399.36430007916329</v>
          </cell>
          <cell r="O491">
            <v>419.41965542970411</v>
          </cell>
          <cell r="P491">
            <v>359.52591495528202</v>
          </cell>
          <cell r="Q491">
            <v>167.48158485600487</v>
          </cell>
          <cell r="R491">
            <v>124.99021806702908</v>
          </cell>
          <cell r="S491">
            <v>103.4303454002125</v>
          </cell>
        </row>
        <row r="492">
          <cell r="B492" t="str">
            <v xml:space="preserve"> Multilaterals (incl. Fd.)</v>
          </cell>
          <cell r="F492">
            <v>0</v>
          </cell>
          <cell r="G492">
            <v>10.873710972361724</v>
          </cell>
          <cell r="H492">
            <v>5.7770737328871711</v>
          </cell>
          <cell r="I492">
            <v>2.8996136391231495</v>
          </cell>
          <cell r="J492">
            <v>10.779917065908911</v>
          </cell>
          <cell r="K492">
            <v>45.110126692070672</v>
          </cell>
          <cell r="L492">
            <v>47.017089289530198</v>
          </cell>
          <cell r="M492">
            <v>49.353721539412241</v>
          </cell>
          <cell r="N492">
            <v>48.55454288498494</v>
          </cell>
          <cell r="O492">
            <v>35.738019376158732</v>
          </cell>
          <cell r="P492">
            <v>62.225993522047979</v>
          </cell>
          <cell r="Q492">
            <v>60.236788314580906</v>
          </cell>
          <cell r="R492">
            <v>50.356432706362739</v>
          </cell>
          <cell r="S492">
            <v>45.588133904869096</v>
          </cell>
        </row>
        <row r="493">
          <cell r="B493" t="str">
            <v xml:space="preserve">   Fund</v>
          </cell>
          <cell r="F493">
            <v>0</v>
          </cell>
          <cell r="G493">
            <v>0</v>
          </cell>
          <cell r="H493">
            <v>0</v>
          </cell>
          <cell r="I493">
            <v>0</v>
          </cell>
          <cell r="J493">
            <v>0</v>
          </cell>
          <cell r="K493">
            <v>11.004999999999981</v>
          </cell>
          <cell r="L493">
            <v>8.5922270000000012</v>
          </cell>
          <cell r="M493">
            <v>10.912166000000006</v>
          </cell>
          <cell r="N493">
            <v>8.9792159999999956</v>
          </cell>
          <cell r="O493">
            <v>0.80599999999999383</v>
          </cell>
          <cell r="P493">
            <v>15.158999999999999</v>
          </cell>
          <cell r="Q493">
            <v>20.39</v>
          </cell>
          <cell r="R493">
            <v>11.187732</v>
          </cell>
          <cell r="S493">
            <v>12.069907000000001</v>
          </cell>
        </row>
        <row r="494">
          <cell r="B494" t="str">
            <v xml:space="preserve">   Multilaterals (excl. Fd.)</v>
          </cell>
          <cell r="F494">
            <v>0</v>
          </cell>
          <cell r="G494">
            <v>10.873710972361724</v>
          </cell>
          <cell r="H494">
            <v>5.7770737328871711</v>
          </cell>
          <cell r="I494">
            <v>2.8996136391231495</v>
          </cell>
          <cell r="J494">
            <v>10.779917065908911</v>
          </cell>
          <cell r="K494">
            <v>34.105126692070691</v>
          </cell>
          <cell r="L494">
            <v>38.424862289530196</v>
          </cell>
          <cell r="M494">
            <v>38.441555539412235</v>
          </cell>
          <cell r="N494">
            <v>39.575326884984946</v>
          </cell>
          <cell r="O494">
            <v>34.932019376158742</v>
          </cell>
          <cell r="P494">
            <v>47.06699352204798</v>
          </cell>
          <cell r="Q494">
            <v>39.846788314580905</v>
          </cell>
          <cell r="R494">
            <v>39.168700706362735</v>
          </cell>
          <cell r="S494">
            <v>33.518226904869096</v>
          </cell>
        </row>
        <row r="495">
          <cell r="B495" t="str">
            <v xml:space="preserve">       World Bank</v>
          </cell>
          <cell r="F495">
            <v>0</v>
          </cell>
          <cell r="G495">
            <v>0</v>
          </cell>
          <cell r="H495">
            <v>0</v>
          </cell>
          <cell r="I495">
            <v>0</v>
          </cell>
          <cell r="J495">
            <v>0</v>
          </cell>
          <cell r="K495">
            <v>4.8249279916286474</v>
          </cell>
          <cell r="L495">
            <v>6.1707839906215671</v>
          </cell>
          <cell r="M495">
            <v>6.7262399911880495</v>
          </cell>
          <cell r="N495">
            <v>6.7681771534681276</v>
          </cell>
          <cell r="O495">
            <v>6.5064923804998438</v>
          </cell>
          <cell r="P495">
            <v>5.9445068651437758</v>
          </cell>
          <cell r="Q495">
            <v>6.2717086112499221</v>
          </cell>
          <cell r="R495">
            <v>6.362241428494456</v>
          </cell>
          <cell r="S495">
            <v>6.3116364431381262</v>
          </cell>
        </row>
        <row r="496">
          <cell r="B496" t="str">
            <v xml:space="preserve">       Other</v>
          </cell>
          <cell r="F496">
            <v>0</v>
          </cell>
          <cell r="G496">
            <v>10.873710972361723</v>
          </cell>
          <cell r="H496">
            <v>5.7770737328871711</v>
          </cell>
          <cell r="I496">
            <v>2.8996136391231495</v>
          </cell>
          <cell r="J496">
            <v>10.779917065908911</v>
          </cell>
          <cell r="K496">
            <v>29.280198700442046</v>
          </cell>
          <cell r="L496">
            <v>32.254078298908631</v>
          </cell>
          <cell r="M496">
            <v>31.71531554822419</v>
          </cell>
          <cell r="N496">
            <v>32.807149731516816</v>
          </cell>
          <cell r="O496">
            <v>28.425526995658899</v>
          </cell>
          <cell r="P496">
            <v>41.122486656904208</v>
          </cell>
          <cell r="Q496">
            <v>33.575079703330985</v>
          </cell>
          <cell r="R496">
            <v>32.806459277868278</v>
          </cell>
          <cell r="S496">
            <v>27.206590461730972</v>
          </cell>
        </row>
        <row r="497">
          <cell r="B497" t="str">
            <v xml:space="preserve"> Bilateral official</v>
          </cell>
          <cell r="F497">
            <v>55.078110589258173</v>
          </cell>
          <cell r="G497">
            <v>41.302317876697543</v>
          </cell>
          <cell r="H497">
            <v>101.27327102803739</v>
          </cell>
          <cell r="I497">
            <v>6.9799999999999898</v>
          </cell>
          <cell r="J497">
            <v>146.34786609202118</v>
          </cell>
          <cell r="K497">
            <v>269.94418780572585</v>
          </cell>
          <cell r="L497">
            <v>250.79129276198807</v>
          </cell>
          <cell r="M497">
            <v>212.26437311808357</v>
          </cell>
          <cell r="N497">
            <v>183.34701501205637</v>
          </cell>
          <cell r="O497">
            <v>150.45363786575339</v>
          </cell>
          <cell r="P497">
            <v>62.861583369416294</v>
          </cell>
          <cell r="Q497">
            <v>88.792642464035694</v>
          </cell>
          <cell r="R497">
            <v>56.904579488515473</v>
          </cell>
          <cell r="S497">
            <v>41.05999123029487</v>
          </cell>
        </row>
        <row r="498">
          <cell r="B498" t="str">
            <v xml:space="preserve">   Paris Club</v>
          </cell>
          <cell r="F498">
            <v>55.078110589258173</v>
          </cell>
          <cell r="G498">
            <v>41.302317876697543</v>
          </cell>
          <cell r="H498">
            <v>101.27327102803739</v>
          </cell>
          <cell r="I498">
            <v>6.9799999999999898</v>
          </cell>
          <cell r="J498">
            <v>146.02355929779384</v>
          </cell>
          <cell r="K498">
            <v>269.65913342612112</v>
          </cell>
          <cell r="L498">
            <v>250.54277877134743</v>
          </cell>
          <cell r="M498">
            <v>212.04236351827868</v>
          </cell>
          <cell r="N498">
            <v>183.14445862665846</v>
          </cell>
          <cell r="O498">
            <v>150.30860966679595</v>
          </cell>
          <cell r="P498">
            <v>62.737595972460802</v>
          </cell>
          <cell r="Q498">
            <v>88.698167131537147</v>
          </cell>
          <cell r="R498">
            <v>56.838229346155742</v>
          </cell>
          <cell r="S498">
            <v>41.023423232362433</v>
          </cell>
        </row>
        <row r="499">
          <cell r="B499" t="str">
            <v xml:space="preserve">      Pre-cutoff date</v>
          </cell>
        </row>
        <row r="500">
          <cell r="B500" t="str">
            <v xml:space="preserve">      Post-cutoff date</v>
          </cell>
        </row>
        <row r="501">
          <cell r="B501" t="str">
            <v xml:space="preserve">    Other</v>
          </cell>
          <cell r="F501">
            <v>0</v>
          </cell>
          <cell r="G501">
            <v>0</v>
          </cell>
          <cell r="H501">
            <v>0</v>
          </cell>
          <cell r="I501">
            <v>0</v>
          </cell>
          <cell r="J501">
            <v>0.32430679422733905</v>
          </cell>
          <cell r="K501">
            <v>0.28505437960472457</v>
          </cell>
          <cell r="L501">
            <v>0.24851399064064017</v>
          </cell>
          <cell r="M501">
            <v>0.22200959980487822</v>
          </cell>
          <cell r="N501">
            <v>0.20255638539791093</v>
          </cell>
          <cell r="O501">
            <v>0.14502819895744334</v>
          </cell>
          <cell r="P501">
            <v>0.12398739695549009</v>
          </cell>
          <cell r="Q501">
            <v>9.4475332498550391E-2</v>
          </cell>
          <cell r="R501">
            <v>6.6350142359733605E-2</v>
          </cell>
          <cell r="S501">
            <v>3.65679979324341E-2</v>
          </cell>
        </row>
        <row r="502">
          <cell r="B502" t="str">
            <v xml:space="preserve"> Commercial banks (London Club)</v>
          </cell>
          <cell r="F502">
            <v>6.2936846322351414E-2</v>
          </cell>
          <cell r="G502">
            <v>6.4422936846322365</v>
          </cell>
          <cell r="H502">
            <v>97.404138920833262</v>
          </cell>
          <cell r="I502">
            <v>148.93596166793984</v>
          </cell>
          <cell r="J502">
            <v>194.16376425438881</v>
          </cell>
          <cell r="K502">
            <v>98.357434343273411</v>
          </cell>
          <cell r="L502">
            <v>218.14515402273406</v>
          </cell>
          <cell r="M502">
            <v>174.04526753288084</v>
          </cell>
          <cell r="N502">
            <v>157.38131410414874</v>
          </cell>
          <cell r="O502">
            <v>224.34370350271524</v>
          </cell>
          <cell r="P502">
            <v>217.8707907619218</v>
          </cell>
          <cell r="Q502">
            <v>4.0616105805436877</v>
          </cell>
          <cell r="R502">
            <v>4.1770393628893885</v>
          </cell>
          <cell r="S502">
            <v>4.1806102382704999</v>
          </cell>
        </row>
        <row r="503">
          <cell r="B503" t="str">
            <v xml:space="preserve"> Suppliers (Kinshasa Club)</v>
          </cell>
          <cell r="F503">
            <v>0.89999999999999858</v>
          </cell>
          <cell r="G503">
            <v>3.92</v>
          </cell>
          <cell r="H503">
            <v>0.14000000000000057</v>
          </cell>
          <cell r="I503">
            <v>4.0000000000000924E-2</v>
          </cell>
          <cell r="J503">
            <v>0</v>
          </cell>
          <cell r="K503">
            <v>5.7887966319728257E-2</v>
          </cell>
          <cell r="L503">
            <v>3.8105370414257034</v>
          </cell>
          <cell r="M503">
            <v>3.3516287970542904</v>
          </cell>
          <cell r="N503">
            <v>2.9196058309078197</v>
          </cell>
          <cell r="O503">
            <v>2.5050325274467484</v>
          </cell>
          <cell r="P503">
            <v>10.628475194573401</v>
          </cell>
          <cell r="Q503">
            <v>9.709157247543331</v>
          </cell>
          <cell r="R503">
            <v>9.7092374986410164</v>
          </cell>
          <cell r="S503">
            <v>9.9464954376220742</v>
          </cell>
        </row>
        <row r="504">
          <cell r="B504" t="str">
            <v xml:space="preserve"> World Bank Gecamines Trust</v>
          </cell>
          <cell r="F504">
            <v>0</v>
          </cell>
          <cell r="G504">
            <v>0</v>
          </cell>
          <cell r="H504">
            <v>0</v>
          </cell>
          <cell r="I504">
            <v>0</v>
          </cell>
          <cell r="J504">
            <v>5.3985985775803336</v>
          </cell>
          <cell r="K504">
            <v>7.8993797268299879</v>
          </cell>
          <cell r="L504">
            <v>7.921369735624185</v>
          </cell>
          <cell r="M504">
            <v>7.922897536519721</v>
          </cell>
          <cell r="N504">
            <v>7.1618222470653992</v>
          </cell>
          <cell r="O504">
            <v>6.3792621576299613</v>
          </cell>
          <cell r="P504">
            <v>5.9390721073225263</v>
          </cell>
          <cell r="Q504">
            <v>4.6813862493012861</v>
          </cell>
          <cell r="R504">
            <v>3.8429290106204581</v>
          </cell>
          <cell r="S504">
            <v>2.6551145891559527</v>
          </cell>
        </row>
        <row r="505">
          <cell r="B505" t="str">
            <v xml:space="preserve"> Short term</v>
          </cell>
          <cell r="F505">
            <v>0</v>
          </cell>
          <cell r="G505">
            <v>0</v>
          </cell>
          <cell r="H505">
            <v>0</v>
          </cell>
          <cell r="I505">
            <v>0</v>
          </cell>
          <cell r="J505">
            <v>0</v>
          </cell>
          <cell r="K505">
            <v>0</v>
          </cell>
          <cell r="L505">
            <v>0</v>
          </cell>
          <cell r="M505">
            <v>0</v>
          </cell>
          <cell r="N505">
            <v>0</v>
          </cell>
          <cell r="O505">
            <v>0</v>
          </cell>
          <cell r="P505">
            <v>0</v>
          </cell>
          <cell r="Q505">
            <v>0</v>
          </cell>
          <cell r="R505">
            <v>0</v>
          </cell>
          <cell r="S505">
            <v>0</v>
          </cell>
        </row>
        <row r="506">
          <cell r="B506" t="str">
            <v xml:space="preserve">   of which: central bank</v>
          </cell>
        </row>
        <row r="508">
          <cell r="B508" t="str">
            <v>21. Accum. of principal arrears</v>
          </cell>
        </row>
        <row r="509">
          <cell r="B509" t="str">
            <v>Total</v>
          </cell>
          <cell r="F509">
            <v>296.69732342286284</v>
          </cell>
          <cell r="G509">
            <v>437.27328685615828</v>
          </cell>
          <cell r="H509">
            <v>1472.6835177061685</v>
          </cell>
          <cell r="I509">
            <v>805.10056535712704</v>
          </cell>
          <cell r="J509">
            <v>1361.0442316117919</v>
          </cell>
          <cell r="K509">
            <v>2813.0347786321436</v>
          </cell>
          <cell r="L509">
            <v>4123.5734804930789</v>
          </cell>
          <cell r="M509">
            <v>5384.3053480783301</v>
          </cell>
          <cell r="N509">
            <v>6587.5684822800777</v>
          </cell>
          <cell r="O509">
            <v>7698.4555399485916</v>
          </cell>
          <cell r="P509">
            <v>5945.859188418819</v>
          </cell>
          <cell r="Q509">
            <v>7337.3358793435718</v>
          </cell>
          <cell r="R509">
            <v>9242.7268515340675</v>
          </cell>
          <cell r="S509">
            <v>11813.57569140078</v>
          </cell>
        </row>
        <row r="510">
          <cell r="B510" t="str">
            <v xml:space="preserve"> Multilaterals (incl. Fd.)</v>
          </cell>
          <cell r="F510">
            <v>0</v>
          </cell>
          <cell r="G510">
            <v>1.5429867607252845E-4</v>
          </cell>
          <cell r="H510">
            <v>100.19</v>
          </cell>
          <cell r="I510">
            <v>0.81699999999995399</v>
          </cell>
          <cell r="J510">
            <v>39.444500000000012</v>
          </cell>
          <cell r="K510">
            <v>83.285000000000011</v>
          </cell>
          <cell r="L510">
            <v>60.379773</v>
          </cell>
          <cell r="M510">
            <v>87.085834000000006</v>
          </cell>
          <cell r="N510">
            <v>83.533829388464909</v>
          </cell>
          <cell r="O510">
            <v>70.393483557701131</v>
          </cell>
          <cell r="P510">
            <v>85.046320386409747</v>
          </cell>
          <cell r="Q510">
            <v>85.98788603544233</v>
          </cell>
          <cell r="R510">
            <v>92.804272768497498</v>
          </cell>
          <cell r="S510">
            <v>83.547123769760162</v>
          </cell>
        </row>
        <row r="511">
          <cell r="B511" t="str">
            <v xml:space="preserve">   Fund</v>
          </cell>
          <cell r="F511">
            <v>0</v>
          </cell>
          <cell r="G511">
            <v>0</v>
          </cell>
          <cell r="H511">
            <v>100.19</v>
          </cell>
          <cell r="I511">
            <v>0</v>
          </cell>
          <cell r="J511">
            <v>27.934500000000014</v>
          </cell>
          <cell r="K511">
            <v>67.485000000000014</v>
          </cell>
          <cell r="L511">
            <v>38.779772999999999</v>
          </cell>
          <cell r="M511">
            <v>57.685834</v>
          </cell>
          <cell r="N511">
            <v>54.386664000000003</v>
          </cell>
          <cell r="O511">
            <v>29.1</v>
          </cell>
          <cell r="P511">
            <v>19.333000000000002</v>
          </cell>
          <cell r="Q511">
            <v>14.55</v>
          </cell>
          <cell r="R511">
            <v>17.46</v>
          </cell>
          <cell r="S511">
            <v>8.7289999999999992</v>
          </cell>
        </row>
        <row r="512">
          <cell r="B512" t="str">
            <v xml:space="preserve">   Multilaterals (excl. Fd.)</v>
          </cell>
          <cell r="F512">
            <v>0</v>
          </cell>
          <cell r="G512">
            <v>1.5429867607252845E-4</v>
          </cell>
          <cell r="H512">
            <v>0</v>
          </cell>
          <cell r="I512">
            <v>0.81699999999995399</v>
          </cell>
          <cell r="J512">
            <v>11.509999999999998</v>
          </cell>
          <cell r="K512">
            <v>15.8</v>
          </cell>
          <cell r="L512">
            <v>21.6</v>
          </cell>
          <cell r="M512">
            <v>29.4</v>
          </cell>
          <cell r="N512">
            <v>29.147165388464913</v>
          </cell>
          <cell r="O512">
            <v>41.293483557701137</v>
          </cell>
          <cell r="P512">
            <v>65.713320386409748</v>
          </cell>
          <cell r="Q512">
            <v>71.437886035442332</v>
          </cell>
          <cell r="R512">
            <v>75.34427276849749</v>
          </cell>
          <cell r="S512">
            <v>74.818123769760163</v>
          </cell>
        </row>
        <row r="513">
          <cell r="B513" t="str">
            <v xml:space="preserve">       World Bank</v>
          </cell>
        </row>
        <row r="514">
          <cell r="B514" t="str">
            <v xml:space="preserve">       Other</v>
          </cell>
        </row>
        <row r="515">
          <cell r="B515" t="str">
            <v xml:space="preserve"> Bilateral official</v>
          </cell>
          <cell r="F515">
            <v>3.1379936411468634E-3</v>
          </cell>
          <cell r="G515">
            <v>1.3313010795929234</v>
          </cell>
          <cell r="H515">
            <v>185.85710280373831</v>
          </cell>
          <cell r="I515">
            <v>232.72462628999992</v>
          </cell>
          <cell r="J515">
            <v>96.102244350428194</v>
          </cell>
          <cell r="K515">
            <v>395.56776985147928</v>
          </cell>
          <cell r="L515">
            <v>369.36279408931728</v>
          </cell>
          <cell r="M515">
            <v>339.31660770177842</v>
          </cell>
          <cell r="N515">
            <v>394.42617529034584</v>
          </cell>
          <cell r="O515">
            <v>307.80257571458844</v>
          </cell>
          <cell r="P515">
            <v>135.5388894385099</v>
          </cell>
          <cell r="Q515">
            <v>127.15653020977969</v>
          </cell>
          <cell r="R515">
            <v>176.02692768037323</v>
          </cell>
          <cell r="S515">
            <v>153.92933049678808</v>
          </cell>
        </row>
        <row r="516">
          <cell r="B516" t="str">
            <v xml:space="preserve">   Paris Club</v>
          </cell>
          <cell r="F516">
            <v>3.1379936411468634E-3</v>
          </cell>
          <cell r="G516">
            <v>1.3313010795929234</v>
          </cell>
          <cell r="H516">
            <v>185.85710280373831</v>
          </cell>
          <cell r="I516">
            <v>232.72462628999992</v>
          </cell>
          <cell r="J516">
            <v>92.203192210740411</v>
          </cell>
          <cell r="K516">
            <v>391.78897205005256</v>
          </cell>
          <cell r="L516">
            <v>365.55697983264918</v>
          </cell>
          <cell r="M516">
            <v>338.19939810276031</v>
          </cell>
          <cell r="N516">
            <v>393.30163811624021</v>
          </cell>
          <cell r="O516">
            <v>306.76760174930121</v>
          </cell>
          <cell r="P516">
            <v>134.45744380950924</v>
          </cell>
          <cell r="Q516">
            <v>126.01555888652797</v>
          </cell>
          <cell r="R516">
            <v>174.86948630809789</v>
          </cell>
          <cell r="S516">
            <v>152.78109536170965</v>
          </cell>
        </row>
        <row r="517">
          <cell r="B517" t="str">
            <v xml:space="preserve">      Pre-cutoff date</v>
          </cell>
        </row>
        <row r="518">
          <cell r="B518" t="str">
            <v xml:space="preserve">      Post-cutoff date</v>
          </cell>
        </row>
        <row r="519">
          <cell r="B519" t="str">
            <v xml:space="preserve">    Other</v>
          </cell>
          <cell r="F519">
            <v>0</v>
          </cell>
          <cell r="G519">
            <v>0</v>
          </cell>
          <cell r="H519">
            <v>0</v>
          </cell>
          <cell r="I519">
            <v>0</v>
          </cell>
          <cell r="J519">
            <v>3.8990521396877811</v>
          </cell>
          <cell r="K519">
            <v>3.7787978014267334</v>
          </cell>
          <cell r="L519">
            <v>3.8058142566680893</v>
          </cell>
          <cell r="M519">
            <v>1.117209599018097</v>
          </cell>
          <cell r="N519">
            <v>1.1245371741056436</v>
          </cell>
          <cell r="O519">
            <v>1.0349739652872092</v>
          </cell>
          <cell r="P519">
            <v>1.0814456290006635</v>
          </cell>
          <cell r="Q519">
            <v>1.1409713232517238</v>
          </cell>
          <cell r="R519">
            <v>1.1574413722753527</v>
          </cell>
          <cell r="S519">
            <v>1.1482351350784306</v>
          </cell>
        </row>
        <row r="520">
          <cell r="B520" t="str">
            <v xml:space="preserve"> Commercial banks (London Club)</v>
          </cell>
          <cell r="F520">
            <v>51.7</v>
          </cell>
          <cell r="G520">
            <v>46.96</v>
          </cell>
          <cell r="H520">
            <v>45.19</v>
          </cell>
          <cell r="I520">
            <v>47.38</v>
          </cell>
          <cell r="J520">
            <v>22.413030660377359</v>
          </cell>
          <cell r="K520">
            <v>0</v>
          </cell>
          <cell r="L520">
            <v>0</v>
          </cell>
          <cell r="M520">
            <v>0</v>
          </cell>
          <cell r="N520">
            <v>0</v>
          </cell>
          <cell r="O520">
            <v>0</v>
          </cell>
          <cell r="P520">
            <v>0</v>
          </cell>
          <cell r="Q520">
            <v>0</v>
          </cell>
          <cell r="R520">
            <v>0</v>
          </cell>
          <cell r="S520">
            <v>0</v>
          </cell>
        </row>
        <row r="521">
          <cell r="B521" t="str">
            <v xml:space="preserve"> Suppliers (Kinshasa Club)</v>
          </cell>
          <cell r="F521">
            <v>1.7899999999999991</v>
          </cell>
          <cell r="G521">
            <v>7.7999999999999989</v>
          </cell>
          <cell r="H521">
            <v>1.1999999999999966</v>
          </cell>
          <cell r="I521">
            <v>2.1699999999999982</v>
          </cell>
          <cell r="J521">
            <v>9.7600000000000016</v>
          </cell>
          <cell r="K521">
            <v>4.9421342533037045</v>
          </cell>
          <cell r="L521">
            <v>5.9192259812354999</v>
          </cell>
          <cell r="M521">
            <v>7.8419519931077968</v>
          </cell>
          <cell r="N521">
            <v>6.7891312623023952</v>
          </cell>
          <cell r="O521">
            <v>6.9349847865104719</v>
          </cell>
          <cell r="P521">
            <v>11.296629500389097</v>
          </cell>
          <cell r="Q521">
            <v>11.845753228664394</v>
          </cell>
          <cell r="R521">
            <v>10.984634679555896</v>
          </cell>
          <cell r="S521">
            <v>7.6792795658111608</v>
          </cell>
        </row>
        <row r="522">
          <cell r="B522" t="str">
            <v xml:space="preserve"> World Bank Gecamines Trust</v>
          </cell>
          <cell r="F522">
            <v>0</v>
          </cell>
          <cell r="G522">
            <v>0</v>
          </cell>
          <cell r="H522">
            <v>0</v>
          </cell>
          <cell r="I522">
            <v>0</v>
          </cell>
          <cell r="J522">
            <v>9.9024017518798946</v>
          </cell>
          <cell r="K522">
            <v>7.8389723636566497</v>
          </cell>
          <cell r="L522">
            <v>0.82998510591836272</v>
          </cell>
          <cell r="M522">
            <v>16.53088406397152</v>
          </cell>
          <cell r="N522">
            <v>16.727221911682506</v>
          </cell>
          <cell r="O522">
            <v>16.91587479038569</v>
          </cell>
          <cell r="P522">
            <v>18.725544997205144</v>
          </cell>
          <cell r="Q522">
            <v>18.376187814421463</v>
          </cell>
          <cell r="R522">
            <v>19.214645053102291</v>
          </cell>
          <cell r="S522">
            <v>18.446059250978198</v>
          </cell>
        </row>
        <row r="523">
          <cell r="B523" t="str">
            <v xml:space="preserve"> Short term</v>
          </cell>
          <cell r="F523">
            <v>0</v>
          </cell>
          <cell r="G523">
            <v>0</v>
          </cell>
          <cell r="H523">
            <v>0</v>
          </cell>
          <cell r="I523">
            <v>0</v>
          </cell>
          <cell r="J523">
            <v>0</v>
          </cell>
          <cell r="K523">
            <v>0</v>
          </cell>
          <cell r="L523">
            <v>0</v>
          </cell>
          <cell r="M523">
            <v>0</v>
          </cell>
          <cell r="N523">
            <v>0</v>
          </cell>
          <cell r="O523">
            <v>0</v>
          </cell>
          <cell r="P523">
            <v>0</v>
          </cell>
          <cell r="Q523">
            <v>0</v>
          </cell>
          <cell r="R523">
            <v>0</v>
          </cell>
          <cell r="S523">
            <v>0</v>
          </cell>
        </row>
        <row r="524">
          <cell r="B524" t="str">
            <v xml:space="preserve">   of which: central bank</v>
          </cell>
        </row>
        <row r="526">
          <cell r="B526" t="str">
            <v>22. Net change in interest arrears</v>
          </cell>
        </row>
        <row r="527">
          <cell r="B527" t="str">
            <v>Total</v>
          </cell>
          <cell r="D527">
            <v>-74</v>
          </cell>
          <cell r="E527">
            <v>-51</v>
          </cell>
          <cell r="F527">
            <v>46.54418542922167</v>
          </cell>
          <cell r="G527">
            <v>51.664611561329778</v>
          </cell>
          <cell r="H527">
            <v>198.81740994887065</v>
          </cell>
          <cell r="I527">
            <v>-91.529102336345915</v>
          </cell>
          <cell r="J527">
            <v>342.24248679213429</v>
          </cell>
          <cell r="K527">
            <v>376.25888984214902</v>
          </cell>
          <cell r="L527">
            <v>480.66835356177199</v>
          </cell>
          <cell r="M527">
            <v>397.5841669845384</v>
          </cell>
          <cell r="N527">
            <v>350.80975719417836</v>
          </cell>
          <cell r="O527">
            <v>383.68163605354539</v>
          </cell>
          <cell r="P527">
            <v>297.29992143323403</v>
          </cell>
          <cell r="Q527">
            <v>155.39620389577405</v>
          </cell>
          <cell r="R527">
            <v>20.661415829044117</v>
          </cell>
          <cell r="S527">
            <v>79.22288930762042</v>
          </cell>
        </row>
        <row r="528">
          <cell r="B528" t="str">
            <v xml:space="preserve"> Multilaterals (incl. Fd.)</v>
          </cell>
          <cell r="F528">
            <v>0</v>
          </cell>
          <cell r="G528">
            <v>0</v>
          </cell>
          <cell r="H528">
            <v>0</v>
          </cell>
          <cell r="I528">
            <v>0</v>
          </cell>
          <cell r="J528">
            <v>0</v>
          </cell>
          <cell r="K528">
            <v>0</v>
          </cell>
          <cell r="L528">
            <v>0</v>
          </cell>
          <cell r="M528">
            <v>0</v>
          </cell>
          <cell r="N528">
            <v>0</v>
          </cell>
          <cell r="O528">
            <v>0</v>
          </cell>
          <cell r="P528">
            <v>0</v>
          </cell>
          <cell r="Q528">
            <v>0</v>
          </cell>
          <cell r="R528">
            <v>0</v>
          </cell>
          <cell r="S528">
            <v>0</v>
          </cell>
        </row>
        <row r="529">
          <cell r="B529" t="str">
            <v xml:space="preserve">   Fund</v>
          </cell>
          <cell r="D529">
            <v>0.25</v>
          </cell>
          <cell r="E529">
            <v>-0.25</v>
          </cell>
          <cell r="F529">
            <v>0</v>
          </cell>
          <cell r="G529">
            <v>0</v>
          </cell>
          <cell r="H529">
            <v>0</v>
          </cell>
          <cell r="I529">
            <v>0</v>
          </cell>
          <cell r="J529">
            <v>0</v>
          </cell>
          <cell r="K529">
            <v>11.004999999999981</v>
          </cell>
          <cell r="L529">
            <v>8.5922270000000012</v>
          </cell>
          <cell r="M529">
            <v>10.912166000000006</v>
          </cell>
          <cell r="N529">
            <v>8.9792159999999956</v>
          </cell>
          <cell r="O529">
            <v>0.3059999999999945</v>
          </cell>
          <cell r="P529">
            <v>12.158999999999999</v>
          </cell>
          <cell r="Q529">
            <v>20.39</v>
          </cell>
          <cell r="R529">
            <v>10.237633000000001</v>
          </cell>
          <cell r="S529">
            <v>12.069907000000001</v>
          </cell>
        </row>
        <row r="530">
          <cell r="B530" t="str">
            <v xml:space="preserve">   Multilaterals (excl. Fd.)</v>
          </cell>
          <cell r="F530">
            <v>0</v>
          </cell>
          <cell r="G530">
            <v>0</v>
          </cell>
          <cell r="H530">
            <v>0</v>
          </cell>
          <cell r="I530">
            <v>0</v>
          </cell>
          <cell r="J530">
            <v>0</v>
          </cell>
          <cell r="K530">
            <v>0</v>
          </cell>
          <cell r="L530">
            <v>0</v>
          </cell>
          <cell r="M530">
            <v>0</v>
          </cell>
          <cell r="N530">
            <v>0</v>
          </cell>
          <cell r="O530">
            <v>0</v>
          </cell>
          <cell r="P530">
            <v>0</v>
          </cell>
          <cell r="Q530">
            <v>0</v>
          </cell>
          <cell r="R530">
            <v>0</v>
          </cell>
          <cell r="S530">
            <v>0</v>
          </cell>
        </row>
        <row r="531">
          <cell r="B531" t="str">
            <v xml:space="preserve">       World Bank</v>
          </cell>
        </row>
        <row r="532">
          <cell r="B532" t="str">
            <v xml:space="preserve">       Other</v>
          </cell>
        </row>
        <row r="533">
          <cell r="B533" t="str">
            <v xml:space="preserve"> Bilateral official</v>
          </cell>
          <cell r="F533">
            <v>55.08124858289932</v>
          </cell>
          <cell r="G533">
            <v>41.302317876697543</v>
          </cell>
          <cell r="H533">
            <v>101.27327102803739</v>
          </cell>
          <cell r="I533">
            <v>-239.13906400428576</v>
          </cell>
          <cell r="J533">
            <v>146.34786609202118</v>
          </cell>
          <cell r="K533">
            <v>269.94418780572585</v>
          </cell>
          <cell r="L533">
            <v>250.79129276198807</v>
          </cell>
          <cell r="M533">
            <v>212.26437311808357</v>
          </cell>
          <cell r="N533">
            <v>183.34701501205637</v>
          </cell>
          <cell r="O533">
            <v>150.45363786575339</v>
          </cell>
          <cell r="P533">
            <v>62.861583369416294</v>
          </cell>
          <cell r="Q533">
            <v>88.806217208890772</v>
          </cell>
          <cell r="R533">
            <v>60.252117212295154</v>
          </cell>
          <cell r="S533">
            <v>41.12498168043868</v>
          </cell>
        </row>
        <row r="534">
          <cell r="B534" t="str">
            <v xml:space="preserve">   Paris Club</v>
          </cell>
          <cell r="F534">
            <v>55.08124858289932</v>
          </cell>
          <cell r="G534">
            <v>41.302317876697543</v>
          </cell>
          <cell r="H534">
            <v>101.27327102803739</v>
          </cell>
          <cell r="I534">
            <v>-239.13906400428576</v>
          </cell>
          <cell r="J534">
            <v>146.02355929779384</v>
          </cell>
          <cell r="K534">
            <v>269.65913342612112</v>
          </cell>
          <cell r="L534">
            <v>250.54277877134743</v>
          </cell>
          <cell r="M534">
            <v>212.04236351827868</v>
          </cell>
          <cell r="N534">
            <v>183.14445862665846</v>
          </cell>
          <cell r="O534">
            <v>150.30860966679595</v>
          </cell>
          <cell r="P534">
            <v>62.737595972460802</v>
          </cell>
          <cell r="Q534">
            <v>88.698167131537147</v>
          </cell>
          <cell r="R534">
            <v>56.838229346155742</v>
          </cell>
          <cell r="S534">
            <v>41.023423232362433</v>
          </cell>
        </row>
        <row r="535">
          <cell r="B535" t="str">
            <v xml:space="preserve">      Pre-cutoff date</v>
          </cell>
        </row>
        <row r="536">
          <cell r="B536" t="str">
            <v xml:space="preserve">      Post-cutoff date</v>
          </cell>
        </row>
        <row r="537">
          <cell r="B537" t="str">
            <v xml:space="preserve">    Other</v>
          </cell>
          <cell r="F537">
            <v>0</v>
          </cell>
          <cell r="G537">
            <v>0</v>
          </cell>
          <cell r="H537">
            <v>0</v>
          </cell>
          <cell r="I537">
            <v>0</v>
          </cell>
          <cell r="J537">
            <v>0.32430679422733905</v>
          </cell>
          <cell r="K537">
            <v>0.28505437960472457</v>
          </cell>
          <cell r="L537">
            <v>0.24851399064064017</v>
          </cell>
          <cell r="M537">
            <v>0.22200959980487822</v>
          </cell>
          <cell r="N537">
            <v>0.20255638539791093</v>
          </cell>
          <cell r="O537">
            <v>0.14502819895744334</v>
          </cell>
          <cell r="P537">
            <v>0.12398739695549009</v>
          </cell>
          <cell r="Q537">
            <v>0.10805007735363104</v>
          </cell>
          <cell r="R537">
            <v>3.4138878661394134</v>
          </cell>
          <cell r="S537">
            <v>0.10155844807624881</v>
          </cell>
        </row>
        <row r="538">
          <cell r="B538" t="str">
            <v xml:space="preserve"> Commercial banks (London Club)</v>
          </cell>
          <cell r="F538">
            <v>-9.4370631536776486</v>
          </cell>
          <cell r="G538">
            <v>6.4422936846322365</v>
          </cell>
          <cell r="H538">
            <v>97.404138920833262</v>
          </cell>
          <cell r="I538">
            <v>148.93596166793984</v>
          </cell>
          <cell r="J538">
            <v>194.16376425438881</v>
          </cell>
          <cell r="K538">
            <v>98.357434343273411</v>
          </cell>
          <cell r="L538">
            <v>218.14515402273406</v>
          </cell>
          <cell r="M538">
            <v>174.04526753288084</v>
          </cell>
          <cell r="N538">
            <v>157.38131410414874</v>
          </cell>
          <cell r="O538">
            <v>224.34370350271524</v>
          </cell>
          <cell r="P538">
            <v>217.8707907619218</v>
          </cell>
          <cell r="Q538">
            <v>4.0616105805436877</v>
          </cell>
          <cell r="R538">
            <v>4.1770393628893885</v>
          </cell>
          <cell r="S538">
            <v>4.1806102382704999</v>
          </cell>
        </row>
        <row r="539">
          <cell r="B539" t="str">
            <v xml:space="preserve"> Suppliers (Kinshasa Club)</v>
          </cell>
          <cell r="F539">
            <v>0.89999999999999858</v>
          </cell>
          <cell r="G539">
            <v>3.92</v>
          </cell>
          <cell r="H539">
            <v>0.14000000000000057</v>
          </cell>
          <cell r="I539">
            <v>-1.3259999999999992</v>
          </cell>
          <cell r="J539">
            <v>-3.6677421318560919</v>
          </cell>
          <cell r="K539">
            <v>5.7887966319728257E-2</v>
          </cell>
          <cell r="L539">
            <v>3.8105370414257034</v>
          </cell>
          <cell r="M539">
            <v>3.3516287970542904</v>
          </cell>
          <cell r="N539">
            <v>2.9196058309078197</v>
          </cell>
          <cell r="O539">
            <v>2.5050325274467484</v>
          </cell>
          <cell r="P539">
            <v>10.628475194573401</v>
          </cell>
          <cell r="Q539">
            <v>2.768230159737783</v>
          </cell>
          <cell r="R539">
            <v>1.0951139140129342</v>
          </cell>
          <cell r="S539">
            <v>6.0092553591728119</v>
          </cell>
        </row>
        <row r="540">
          <cell r="B540" t="str">
            <v xml:space="preserve"> World Bank Gecamines Trust</v>
          </cell>
          <cell r="F540">
            <v>0</v>
          </cell>
          <cell r="G540">
            <v>0</v>
          </cell>
          <cell r="H540">
            <v>0</v>
          </cell>
          <cell r="I540">
            <v>0</v>
          </cell>
          <cell r="J540">
            <v>5.3985985775803336</v>
          </cell>
          <cell r="K540">
            <v>7.8993797268299879</v>
          </cell>
          <cell r="L540">
            <v>7.921369735624185</v>
          </cell>
          <cell r="M540">
            <v>7.922897536519721</v>
          </cell>
          <cell r="N540">
            <v>7.1618222470653992</v>
          </cell>
          <cell r="O540">
            <v>6.3792621576299613</v>
          </cell>
          <cell r="P540">
            <v>5.9390721073225263</v>
          </cell>
          <cell r="Q540">
            <v>59.760145946601817</v>
          </cell>
          <cell r="R540">
            <v>-44.86285466015336</v>
          </cell>
          <cell r="S540">
            <v>27.908042029738425</v>
          </cell>
        </row>
        <row r="541">
          <cell r="B541" t="str">
            <v xml:space="preserve"> Short term</v>
          </cell>
        </row>
        <row r="542">
          <cell r="B542" t="str">
            <v xml:space="preserve">   of which: central bank</v>
          </cell>
        </row>
        <row r="544">
          <cell r="B544" t="str">
            <v>23. Net change in principal arrears</v>
          </cell>
        </row>
        <row r="545">
          <cell r="B545" t="str">
            <v>Total</v>
          </cell>
          <cell r="F545">
            <v>51.99</v>
          </cell>
          <cell r="G545">
            <v>54.760154298676071</v>
          </cell>
          <cell r="H545">
            <v>146.57999999999998</v>
          </cell>
          <cell r="I545">
            <v>-49.82300000000005</v>
          </cell>
          <cell r="J545">
            <v>76.678784241398461</v>
          </cell>
          <cell r="K545">
            <v>79.093702219813835</v>
          </cell>
          <cell r="L545">
            <v>74.740612600490039</v>
          </cell>
          <cell r="M545">
            <v>113.69308925511552</v>
          </cell>
          <cell r="N545">
            <v>106.26337691066109</v>
          </cell>
          <cell r="O545">
            <v>95.448291065171716</v>
          </cell>
          <cell r="P545">
            <v>86.022760550131196</v>
          </cell>
          <cell r="Q545">
            <v>251.29725739456757</v>
          </cell>
          <cell r="R545">
            <v>71.769047981342482</v>
          </cell>
          <cell r="S545">
            <v>66.394891117453582</v>
          </cell>
        </row>
        <row r="546">
          <cell r="B546" t="str">
            <v xml:space="preserve"> Multilaterals (incl. Fd.)</v>
          </cell>
          <cell r="F546">
            <v>0</v>
          </cell>
          <cell r="G546">
            <v>1.5429867606897574E-4</v>
          </cell>
          <cell r="H546">
            <v>100.19</v>
          </cell>
          <cell r="I546">
            <v>-99.373000000000047</v>
          </cell>
          <cell r="J546">
            <v>39.444500000000012</v>
          </cell>
          <cell r="K546">
            <v>58.75500000000001</v>
          </cell>
          <cell r="L546">
            <v>60.379773</v>
          </cell>
          <cell r="M546">
            <v>87.085834000000006</v>
          </cell>
          <cell r="N546">
            <v>80.497949388464917</v>
          </cell>
          <cell r="O546">
            <v>69.527483557701146</v>
          </cell>
          <cell r="P546">
            <v>53.837694794535622</v>
          </cell>
          <cell r="Q546">
            <v>74.810727467536907</v>
          </cell>
          <cell r="R546">
            <v>80.179955859025966</v>
          </cell>
          <cell r="S546">
            <v>69.139332584381123</v>
          </cell>
        </row>
        <row r="547">
          <cell r="B547" t="str">
            <v xml:space="preserve">   Fund</v>
          </cell>
          <cell r="D547">
            <v>0</v>
          </cell>
          <cell r="E547">
            <v>0</v>
          </cell>
          <cell r="F547">
            <v>0</v>
          </cell>
          <cell r="G547">
            <v>0</v>
          </cell>
          <cell r="H547">
            <v>100.19</v>
          </cell>
          <cell r="I547">
            <v>-100.19</v>
          </cell>
          <cell r="J547">
            <v>27.934500000000014</v>
          </cell>
          <cell r="K547">
            <v>42.955000000000013</v>
          </cell>
          <cell r="L547">
            <v>38.779772999999999</v>
          </cell>
          <cell r="M547">
            <v>57.685834</v>
          </cell>
          <cell r="N547">
            <v>51.350784000000004</v>
          </cell>
          <cell r="O547">
            <v>28.234000000000005</v>
          </cell>
          <cell r="P547">
            <v>-2.629999999999999</v>
          </cell>
          <cell r="Q547">
            <v>14.55</v>
          </cell>
          <cell r="R547">
            <v>16.911408999999999</v>
          </cell>
          <cell r="S547">
            <v>8.7289999999999992</v>
          </cell>
        </row>
        <row r="548">
          <cell r="B548" t="str">
            <v xml:space="preserve">   Multilaterals (excl. Fd.)</v>
          </cell>
          <cell r="F548">
            <v>0</v>
          </cell>
          <cell r="G548">
            <v>1.5429867606897574E-4</v>
          </cell>
          <cell r="H548">
            <v>0</v>
          </cell>
          <cell r="I548">
            <v>0.81699999999995399</v>
          </cell>
          <cell r="J548">
            <v>11.51</v>
          </cell>
          <cell r="K548">
            <v>15.8</v>
          </cell>
          <cell r="L548">
            <v>21.6</v>
          </cell>
          <cell r="M548">
            <v>29.4</v>
          </cell>
          <cell r="N548">
            <v>29.147165388464913</v>
          </cell>
          <cell r="O548">
            <v>41.293483557701137</v>
          </cell>
          <cell r="P548">
            <v>56.467694794535625</v>
          </cell>
          <cell r="Q548">
            <v>60.26072746753691</v>
          </cell>
          <cell r="R548">
            <v>63.268546859025975</v>
          </cell>
          <cell r="S548">
            <v>60.410332584381123</v>
          </cell>
        </row>
        <row r="549">
          <cell r="B549" t="str">
            <v xml:space="preserve">       World Bank</v>
          </cell>
        </row>
        <row r="550">
          <cell r="B550" t="str">
            <v xml:space="preserve">       Other</v>
          </cell>
        </row>
        <row r="551">
          <cell r="B551" t="str">
            <v xml:space="preserve"> Bilateral official</v>
          </cell>
          <cell r="F551">
            <v>0</v>
          </cell>
          <cell r="G551">
            <v>0</v>
          </cell>
          <cell r="H551">
            <v>0</v>
          </cell>
          <cell r="I551">
            <v>0</v>
          </cell>
          <cell r="J551">
            <v>7.7981042793755622</v>
          </cell>
          <cell r="K551">
            <v>7.5575956028534668</v>
          </cell>
          <cell r="L551">
            <v>7.6116285133361785</v>
          </cell>
          <cell r="M551">
            <v>2.234419198036194</v>
          </cell>
          <cell r="N551">
            <v>2.2490743482112872</v>
          </cell>
          <cell r="O551">
            <v>2.0699479305744184</v>
          </cell>
          <cell r="P551">
            <v>2.1628912580013271</v>
          </cell>
          <cell r="Q551">
            <v>117.42243960854985</v>
          </cell>
          <cell r="R551">
            <v>-14.283211161494213</v>
          </cell>
          <cell r="S551">
            <v>3.3457372599840136</v>
          </cell>
        </row>
        <row r="552">
          <cell r="B552" t="str">
            <v xml:space="preserve">   Paris Club</v>
          </cell>
          <cell r="F552">
            <v>0</v>
          </cell>
          <cell r="G552">
            <v>1.3313010795929234</v>
          </cell>
          <cell r="H552">
            <v>185.85710280373831</v>
          </cell>
          <cell r="I552">
            <v>-219.49120799571438</v>
          </cell>
          <cell r="J552">
            <v>92.203192210740411</v>
          </cell>
          <cell r="K552">
            <v>391.78897205005256</v>
          </cell>
          <cell r="L552">
            <v>365.55697983264918</v>
          </cell>
          <cell r="M552">
            <v>338.19939810276031</v>
          </cell>
          <cell r="N552">
            <v>393.30163811624021</v>
          </cell>
          <cell r="O552">
            <v>306.76760174930121</v>
          </cell>
          <cell r="P552">
            <v>134.45744380950924</v>
          </cell>
          <cell r="Q552">
            <v>126.01555888652797</v>
          </cell>
          <cell r="R552">
            <v>174.86948630809789</v>
          </cell>
          <cell r="S552">
            <v>152.78109536170965</v>
          </cell>
        </row>
        <row r="553">
          <cell r="B553" t="str">
            <v xml:space="preserve">      Pre-cutoff date</v>
          </cell>
        </row>
        <row r="554">
          <cell r="B554" t="str">
            <v xml:space="preserve">      Post-cutoff date</v>
          </cell>
        </row>
        <row r="555">
          <cell r="B555" t="str">
            <v xml:space="preserve">    Other</v>
          </cell>
          <cell r="F555">
            <v>0</v>
          </cell>
          <cell r="G555">
            <v>0</v>
          </cell>
          <cell r="H555">
            <v>0</v>
          </cell>
          <cell r="I555">
            <v>0</v>
          </cell>
          <cell r="J555">
            <v>3.8990521396877811</v>
          </cell>
          <cell r="K555">
            <v>3.7787978014267334</v>
          </cell>
          <cell r="L555">
            <v>3.8058142566680893</v>
          </cell>
          <cell r="M555">
            <v>1.117209599018097</v>
          </cell>
          <cell r="N555">
            <v>1.1245371741056436</v>
          </cell>
          <cell r="O555">
            <v>1.0349739652872092</v>
          </cell>
          <cell r="P555">
            <v>1.0814456290006635</v>
          </cell>
          <cell r="Q555">
            <v>116.28146828529813</v>
          </cell>
          <cell r="R555">
            <v>-15.440652533769565</v>
          </cell>
          <cell r="S555">
            <v>2.1975021249055828</v>
          </cell>
        </row>
        <row r="556">
          <cell r="B556" t="str">
            <v xml:space="preserve"> Commercial banks (London Club)</v>
          </cell>
          <cell r="F556">
            <v>50.2</v>
          </cell>
          <cell r="G556">
            <v>46.96</v>
          </cell>
          <cell r="H556">
            <v>45.19</v>
          </cell>
          <cell r="I556">
            <v>47.38</v>
          </cell>
          <cell r="J556">
            <v>22.413030660377359</v>
          </cell>
          <cell r="K556">
            <v>0</v>
          </cell>
          <cell r="L556">
            <v>0</v>
          </cell>
          <cell r="M556">
            <v>0</v>
          </cell>
          <cell r="N556">
            <v>0</v>
          </cell>
          <cell r="O556">
            <v>0</v>
          </cell>
          <cell r="P556">
            <v>0</v>
          </cell>
          <cell r="Q556">
            <v>0</v>
          </cell>
          <cell r="R556">
            <v>0</v>
          </cell>
          <cell r="S556">
            <v>0</v>
          </cell>
        </row>
        <row r="557">
          <cell r="B557" t="str">
            <v xml:space="preserve"> Suppliers (Kinshasa Club)</v>
          </cell>
          <cell r="F557">
            <v>1.7899999999999991</v>
          </cell>
          <cell r="G557">
            <v>7.7999999999999989</v>
          </cell>
          <cell r="H557">
            <v>1.1999999999999966</v>
          </cell>
          <cell r="I557">
            <v>2.1699999999999982</v>
          </cell>
          <cell r="J557">
            <v>-2.8792524502343682</v>
          </cell>
          <cell r="K557">
            <v>4.9421342533037045</v>
          </cell>
          <cell r="L557">
            <v>5.9192259812354999</v>
          </cell>
          <cell r="M557">
            <v>7.8419519931077968</v>
          </cell>
          <cell r="N557">
            <v>6.7891312623023952</v>
          </cell>
          <cell r="O557">
            <v>6.9349847865104719</v>
          </cell>
          <cell r="P557">
            <v>11.296629500389097</v>
          </cell>
          <cell r="Q557">
            <v>14.905470861864643</v>
          </cell>
          <cell r="R557">
            <v>5.4045882636309273</v>
          </cell>
          <cell r="S557">
            <v>1.2730340123176518</v>
          </cell>
        </row>
        <row r="558">
          <cell r="B558" t="str">
            <v xml:space="preserve"> World Bank Gecamines Trust</v>
          </cell>
          <cell r="F558">
            <v>0</v>
          </cell>
          <cell r="G558">
            <v>0</v>
          </cell>
          <cell r="H558">
            <v>0</v>
          </cell>
          <cell r="I558">
            <v>0</v>
          </cell>
          <cell r="J558">
            <v>9.9024017518798946</v>
          </cell>
          <cell r="K558">
            <v>7.8389723636566497</v>
          </cell>
          <cell r="L558">
            <v>0.82998510591836272</v>
          </cell>
          <cell r="M558">
            <v>16.53088406397152</v>
          </cell>
          <cell r="N558">
            <v>16.727221911682506</v>
          </cell>
          <cell r="O558">
            <v>16.91587479038569</v>
          </cell>
          <cell r="P558">
            <v>18.725544997205144</v>
          </cell>
          <cell r="Q558">
            <v>44.158619456616137</v>
          </cell>
          <cell r="R558">
            <v>0.46771502017979572</v>
          </cell>
          <cell r="S558">
            <v>-7.3632127392292119</v>
          </cell>
        </row>
        <row r="559">
          <cell r="B559" t="str">
            <v xml:space="preserve"> Short term</v>
          </cell>
        </row>
        <row r="560">
          <cell r="B560" t="str">
            <v xml:space="preserve">   of which: central bank</v>
          </cell>
        </row>
        <row r="562">
          <cell r="B562" t="str">
            <v>24. Check on net change in arrears</v>
          </cell>
        </row>
        <row r="563">
          <cell r="B563" t="str">
            <v>Total</v>
          </cell>
          <cell r="F563">
            <v>-243.20418542922172</v>
          </cell>
          <cell r="G563">
            <v>-382.51297825880619</v>
          </cell>
          <cell r="H563">
            <v>-1316.4724200033552</v>
          </cell>
          <cell r="I563">
            <v>-523.66341583220367</v>
          </cell>
          <cell r="J563">
            <v>-1253.7154907550196</v>
          </cell>
          <cell r="K563">
            <v>-2682.8433802660843</v>
          </cell>
          <cell r="L563">
            <v>-3971.7727351392155</v>
          </cell>
          <cell r="M563">
            <v>-5135.8896658654112</v>
          </cell>
          <cell r="N563">
            <v>-6274.0249614837348</v>
          </cell>
          <cell r="O563">
            <v>-7308.3549585550518</v>
          </cell>
          <cell r="P563">
            <v>-5335.969421390736</v>
          </cell>
          <cell r="Q563">
            <v>-6608.664002909235</v>
          </cell>
          <cell r="R563">
            <v>-8546.4779157907105</v>
          </cell>
          <cell r="S563">
            <v>-10694.168256375919</v>
          </cell>
        </row>
        <row r="564">
          <cell r="B564" t="str">
            <v xml:space="preserve"> Multilaterals (incl. Fd.)</v>
          </cell>
          <cell r="F564">
            <v>0</v>
          </cell>
          <cell r="G564">
            <v>-10.873710972361728</v>
          </cell>
          <cell r="H564">
            <v>-3.5770737328871709</v>
          </cell>
          <cell r="I564">
            <v>0.24038636087685061</v>
          </cell>
          <cell r="J564">
            <v>-10.77991706590891</v>
          </cell>
          <cell r="K564">
            <v>-45.110126692070679</v>
          </cell>
          <cell r="L564">
            <v>-47.017089289530198</v>
          </cell>
          <cell r="M564">
            <v>-49.353721539412255</v>
          </cell>
          <cell r="N564">
            <v>-48.55454288498494</v>
          </cell>
          <cell r="O564">
            <v>-35.238019376158732</v>
          </cell>
          <cell r="P564">
            <v>-68.471619113922102</v>
          </cell>
          <cell r="Q564">
            <v>-71.413946882486329</v>
          </cell>
          <cell r="R564">
            <v>-61.482059615834245</v>
          </cell>
          <cell r="S564">
            <v>-59.995925090248136</v>
          </cell>
        </row>
        <row r="565">
          <cell r="B565" t="str">
            <v xml:space="preserve">   Fund</v>
          </cell>
          <cell r="F565">
            <v>0</v>
          </cell>
          <cell r="G565">
            <v>0</v>
          </cell>
          <cell r="H565">
            <v>0</v>
          </cell>
          <cell r="I565">
            <v>0</v>
          </cell>
          <cell r="J565">
            <v>0</v>
          </cell>
          <cell r="K565">
            <v>-11.004999999999981</v>
          </cell>
          <cell r="L565">
            <v>-8.5922270000000012</v>
          </cell>
          <cell r="M565">
            <v>-10.912166000000013</v>
          </cell>
          <cell r="N565">
            <v>-8.9792159999999921</v>
          </cell>
          <cell r="O565">
            <v>-0.3059999999999945</v>
          </cell>
          <cell r="P565">
            <v>-12.158999999999999</v>
          </cell>
          <cell r="Q565">
            <v>-20.389999999999997</v>
          </cell>
          <cell r="R565">
            <v>-10.237633000000002</v>
          </cell>
          <cell r="S565">
            <v>-12.069907000000001</v>
          </cell>
        </row>
        <row r="566">
          <cell r="B566" t="str">
            <v xml:space="preserve">   Multilaterals (excl. Fd.)</v>
          </cell>
          <cell r="F566">
            <v>0</v>
          </cell>
          <cell r="G566">
            <v>-10.873710972361728</v>
          </cell>
          <cell r="H566">
            <v>-3.5770737328871709</v>
          </cell>
          <cell r="I566">
            <v>0.24038636087685061</v>
          </cell>
          <cell r="J566">
            <v>-10.77991706590891</v>
          </cell>
          <cell r="K566">
            <v>-34.105126692070698</v>
          </cell>
          <cell r="L566">
            <v>-38.424862289530196</v>
          </cell>
          <cell r="M566">
            <v>-38.441555539412242</v>
          </cell>
          <cell r="N566">
            <v>-39.575326884984946</v>
          </cell>
          <cell r="O566">
            <v>-34.932019376158735</v>
          </cell>
          <cell r="P566">
            <v>-56.312619113922104</v>
          </cell>
          <cell r="Q566">
            <v>-51.023946882486328</v>
          </cell>
          <cell r="R566">
            <v>-51.244426615834243</v>
          </cell>
          <cell r="S566">
            <v>-47.926018090248135</v>
          </cell>
        </row>
        <row r="567">
          <cell r="B567" t="str">
            <v xml:space="preserve">       World Bank</v>
          </cell>
        </row>
        <row r="568">
          <cell r="B568" t="str">
            <v xml:space="preserve">       Other</v>
          </cell>
        </row>
        <row r="569">
          <cell r="B569" t="str">
            <v xml:space="preserve"> Bilateral official</v>
          </cell>
          <cell r="F569">
            <v>0</v>
          </cell>
          <cell r="G569">
            <v>-1.3313010795929259</v>
          </cell>
          <cell r="H569">
            <v>-185.85710280373834</v>
          </cell>
          <cell r="I569">
            <v>-13.233418294285599</v>
          </cell>
          <cell r="J569">
            <v>-88.304140071052643</v>
          </cell>
          <cell r="K569">
            <v>-388.01017424862579</v>
          </cell>
          <cell r="L569">
            <v>-361.75116557598108</v>
          </cell>
          <cell r="M569">
            <v>-337.08218850374226</v>
          </cell>
          <cell r="N569">
            <v>-392.17710094213459</v>
          </cell>
          <cell r="O569">
            <v>-305.73262778401403</v>
          </cell>
          <cell r="P569">
            <v>-133.37599818050859</v>
          </cell>
          <cell r="Q569">
            <v>-9.7205158563747887</v>
          </cell>
          <cell r="R569">
            <v>-186.96260111808778</v>
          </cell>
          <cell r="S569">
            <v>-150.51860278666024</v>
          </cell>
        </row>
        <row r="570">
          <cell r="B570" t="str">
            <v xml:space="preserve">   Paris Club</v>
          </cell>
          <cell r="F570">
            <v>0</v>
          </cell>
          <cell r="G570">
            <v>-1.3313010795929259</v>
          </cell>
          <cell r="H570">
            <v>-185.85710280373834</v>
          </cell>
          <cell r="I570">
            <v>-13.233418294285599</v>
          </cell>
          <cell r="J570">
            <v>-88.304140071052643</v>
          </cell>
          <cell r="K570">
            <v>-388.01017424862579</v>
          </cell>
          <cell r="L570">
            <v>-361.75116557598108</v>
          </cell>
          <cell r="M570">
            <v>-337.08218850374226</v>
          </cell>
          <cell r="N570">
            <v>-392.17710094213459</v>
          </cell>
          <cell r="O570">
            <v>-305.73262778401403</v>
          </cell>
          <cell r="P570">
            <v>-133.37599818050859</v>
          </cell>
          <cell r="Q570">
            <v>-124.87458756327626</v>
          </cell>
          <cell r="R570">
            <v>-173.71204493582255</v>
          </cell>
          <cell r="S570">
            <v>-151.63286022663121</v>
          </cell>
        </row>
        <row r="571">
          <cell r="B571" t="str">
            <v xml:space="preserve">      Pre-cutoff date</v>
          </cell>
        </row>
        <row r="572">
          <cell r="B572" t="str">
            <v xml:space="preserve">      Post-cutoff date</v>
          </cell>
        </row>
        <row r="573">
          <cell r="B573" t="str">
            <v xml:space="preserve">    Other</v>
          </cell>
          <cell r="F573">
            <v>0</v>
          </cell>
          <cell r="G573">
            <v>0</v>
          </cell>
          <cell r="H573">
            <v>0</v>
          </cell>
          <cell r="I573">
            <v>0</v>
          </cell>
          <cell r="J573">
            <v>0</v>
          </cell>
          <cell r="K573">
            <v>0</v>
          </cell>
          <cell r="L573">
            <v>0</v>
          </cell>
          <cell r="M573">
            <v>0</v>
          </cell>
          <cell r="N573">
            <v>0</v>
          </cell>
          <cell r="O573">
            <v>0</v>
          </cell>
          <cell r="P573">
            <v>0</v>
          </cell>
          <cell r="Q573">
            <v>115.15407170690148</v>
          </cell>
          <cell r="R573">
            <v>-13.250556182265239</v>
          </cell>
          <cell r="S573">
            <v>1.114257439970967</v>
          </cell>
        </row>
        <row r="574">
          <cell r="B574" t="str">
            <v xml:space="preserve"> Commercial banks (London Club)</v>
          </cell>
          <cell r="F574">
            <v>-244.99418542922172</v>
          </cell>
          <cell r="G574">
            <v>-367.23410093581373</v>
          </cell>
          <cell r="H574">
            <v>-914.65007203102937</v>
          </cell>
          <cell r="I574">
            <v>-501.50182873046265</v>
          </cell>
          <cell r="J574">
            <v>-1089.63421413889</v>
          </cell>
          <cell r="K574">
            <v>-2027.0373631040325</v>
          </cell>
          <cell r="L574">
            <v>-3187.1434693179549</v>
          </cell>
          <cell r="M574">
            <v>-4194.0212773821186</v>
          </cell>
          <cell r="N574">
            <v>-5087.6218640599345</v>
          </cell>
          <cell r="O574">
            <v>-6088.7418612672482</v>
          </cell>
          <cell r="P574">
            <v>-4010.486978593899</v>
          </cell>
          <cell r="Q574">
            <v>-5482.8644630983508</v>
          </cell>
          <cell r="R574">
            <v>-6802.5705670851967</v>
          </cell>
          <cell r="S574">
            <v>-8663.3563391342304</v>
          </cell>
        </row>
        <row r="575">
          <cell r="B575" t="str">
            <v xml:space="preserve"> Suppliers (Kinshasa Club)</v>
          </cell>
          <cell r="F575">
            <v>1.7899999999999991</v>
          </cell>
          <cell r="G575">
            <v>-3.0738652710377963</v>
          </cell>
          <cell r="H575">
            <v>-112.19817143570026</v>
          </cell>
          <cell r="I575">
            <v>-9.1685551683322792</v>
          </cell>
          <cell r="J575">
            <v>-46.965121231048052</v>
          </cell>
          <cell r="K575">
            <v>-148.63018858501201</v>
          </cell>
          <cell r="L575">
            <v>-247.42449606166787</v>
          </cell>
          <cell r="M575">
            <v>-374.09886250410887</v>
          </cell>
          <cell r="N575">
            <v>-504.20417550836413</v>
          </cell>
          <cell r="O575">
            <v>-608.82382491801593</v>
          </cell>
          <cell r="P575">
            <v>-846.09687049961099</v>
          </cell>
          <cell r="Q575">
            <v>-812.69895622594095</v>
          </cell>
          <cell r="R575">
            <v>-1088.8720773209971</v>
          </cell>
          <cell r="S575">
            <v>-1459.0356550661318</v>
          </cell>
        </row>
        <row r="576">
          <cell r="B576" t="str">
            <v xml:space="preserve"> World Bank Gecamines Trust</v>
          </cell>
          <cell r="F576">
            <v>0</v>
          </cell>
          <cell r="G576">
            <v>0</v>
          </cell>
          <cell r="H576">
            <v>-100.19</v>
          </cell>
          <cell r="I576">
            <v>0</v>
          </cell>
          <cell r="J576">
            <v>-18.032098248120114</v>
          </cell>
          <cell r="K576">
            <v>-74.055527636343356</v>
          </cell>
          <cell r="L576">
            <v>-128.43651489408165</v>
          </cell>
          <cell r="M576">
            <v>-181.33361593602848</v>
          </cell>
          <cell r="N576">
            <v>-241.4672780883175</v>
          </cell>
          <cell r="O576">
            <v>-269.81862520961431</v>
          </cell>
          <cell r="P576">
            <v>-277.53795500279489</v>
          </cell>
          <cell r="Q576">
            <v>-231.96612084608336</v>
          </cell>
          <cell r="R576">
            <v>-406.59061065059404</v>
          </cell>
          <cell r="S576">
            <v>-361.26173429864679</v>
          </cell>
        </row>
        <row r="577">
          <cell r="B577" t="str">
            <v xml:space="preserve"> Short term</v>
          </cell>
        </row>
        <row r="578">
          <cell r="B578" t="str">
            <v xml:space="preserve">   of which: central bank</v>
          </cell>
        </row>
        <row r="580">
          <cell r="B580" t="str">
            <v>25. Check on change in debt</v>
          </cell>
        </row>
        <row r="581">
          <cell r="B581" t="str">
            <v xml:space="preserve">   i. Net debt generating flows</v>
          </cell>
        </row>
        <row r="582">
          <cell r="B582" t="str">
            <v>Total</v>
          </cell>
          <cell r="F582">
            <v>283.26463474744469</v>
          </cell>
          <cell r="G582">
            <v>529.95984270297129</v>
          </cell>
          <cell r="H582">
            <v>394.45015792156539</v>
          </cell>
          <cell r="I582">
            <v>418.86491160707584</v>
          </cell>
          <cell r="J582">
            <v>338.43690172366541</v>
          </cell>
          <cell r="K582">
            <v>91.329966762977008</v>
          </cell>
          <cell r="L582">
            <v>142.43359378398773</v>
          </cell>
          <cell r="M582">
            <v>68.473332080821365</v>
          </cell>
          <cell r="N582">
            <v>-44.185671276795347</v>
          </cell>
          <cell r="O582">
            <v>77.083008269531334</v>
          </cell>
          <cell r="P582">
            <v>131.67829766085131</v>
          </cell>
          <cell r="Q582">
            <v>163.32710400203371</v>
          </cell>
          <cell r="R582">
            <v>-206.60001637114232</v>
          </cell>
          <cell r="S582">
            <v>-117.98401265826359</v>
          </cell>
        </row>
        <row r="583">
          <cell r="B583" t="str">
            <v xml:space="preserve"> Multilaterals (incl. Fd.)</v>
          </cell>
          <cell r="F583">
            <v>83.273449318222958</v>
          </cell>
          <cell r="G583">
            <v>152.47506739415152</v>
          </cell>
          <cell r="H583">
            <v>86.832480694880701</v>
          </cell>
          <cell r="I583">
            <v>44.981237072866264</v>
          </cell>
          <cell r="J583">
            <v>-49.845159198113087</v>
          </cell>
          <cell r="K583">
            <v>42.485887912428765</v>
          </cell>
          <cell r="L583">
            <v>39.360000000000007</v>
          </cell>
          <cell r="M583">
            <v>8</v>
          </cell>
          <cell r="N583">
            <v>-3.9358799999999974</v>
          </cell>
          <cell r="O583">
            <v>-0.86599999999998545</v>
          </cell>
          <cell r="P583">
            <v>-32.245625591874131</v>
          </cell>
          <cell r="Q583">
            <v>-11.177158567905423</v>
          </cell>
          <cell r="R583">
            <v>-12.624316909471531</v>
          </cell>
          <cell r="S583">
            <v>-14.40779118537904</v>
          </cell>
        </row>
        <row r="584">
          <cell r="B584" t="str">
            <v xml:space="preserve">   Fund</v>
          </cell>
          <cell r="F584">
            <v>-35.434600000000003</v>
          </cell>
          <cell r="G584">
            <v>-18.409999999999997</v>
          </cell>
          <cell r="H584">
            <v>-97.192630000000008</v>
          </cell>
          <cell r="I584">
            <v>-105.88239999999999</v>
          </cell>
          <cell r="J584">
            <v>-111.91</v>
          </cell>
          <cell r="K584">
            <v>-35.97</v>
          </cell>
          <cell r="L584">
            <v>0</v>
          </cell>
          <cell r="M584">
            <v>0</v>
          </cell>
          <cell r="N584">
            <v>-3.9358799999999974</v>
          </cell>
          <cell r="O584">
            <v>-0.86599999999999611</v>
          </cell>
          <cell r="P584">
            <v>-23</v>
          </cell>
          <cell r="Q584">
            <v>0</v>
          </cell>
          <cell r="R584">
            <v>-0.54859100000000183</v>
          </cell>
          <cell r="S584">
            <v>0</v>
          </cell>
        </row>
        <row r="585">
          <cell r="B585" t="str">
            <v xml:space="preserve">   Multilaterals (excl. Fd.)</v>
          </cell>
          <cell r="F585">
            <v>118.70804931822295</v>
          </cell>
          <cell r="G585">
            <v>170.88506739415152</v>
          </cell>
          <cell r="H585">
            <v>184.02511069488071</v>
          </cell>
          <cell r="I585">
            <v>150.86363707286628</v>
          </cell>
          <cell r="J585">
            <v>62.064840801886895</v>
          </cell>
          <cell r="K585">
            <v>78.455887912428764</v>
          </cell>
          <cell r="L585">
            <v>39.360000000000007</v>
          </cell>
          <cell r="M585">
            <v>8</v>
          </cell>
          <cell r="N585">
            <v>0</v>
          </cell>
          <cell r="O585">
            <v>0</v>
          </cell>
          <cell r="P585">
            <v>-9.2456255918741235</v>
          </cell>
          <cell r="Q585">
            <v>-11.177158567905423</v>
          </cell>
          <cell r="R585">
            <v>-12.075725909471515</v>
          </cell>
          <cell r="S585">
            <v>-14.40779118537904</v>
          </cell>
        </row>
        <row r="586">
          <cell r="B586" t="str">
            <v xml:space="preserve">       World Bank</v>
          </cell>
          <cell r="F586">
            <v>59.163435643484817</v>
          </cell>
          <cell r="G586">
            <v>123.76503924441703</v>
          </cell>
          <cell r="H586">
            <v>83.253590172675828</v>
          </cell>
          <cell r="I586">
            <v>118.01829975332515</v>
          </cell>
          <cell r="J586">
            <v>37.753393537024024</v>
          </cell>
          <cell r="K586">
            <v>48.877079878280718</v>
          </cell>
          <cell r="L586">
            <v>34.360000000000007</v>
          </cell>
          <cell r="M586">
            <v>-0.19999999999999929</v>
          </cell>
          <cell r="N586">
            <v>-5.2664660203456846</v>
          </cell>
          <cell r="O586">
            <v>-6.1571062648296397</v>
          </cell>
          <cell r="P586">
            <v>-9.2456255918741235</v>
          </cell>
          <cell r="Q586">
            <v>-11.177158567905423</v>
          </cell>
          <cell r="R586">
            <v>-12.075725909471515</v>
          </cell>
          <cell r="S586">
            <v>-14.407791185379036</v>
          </cell>
        </row>
        <row r="587">
          <cell r="B587" t="str">
            <v xml:space="preserve">       Other</v>
          </cell>
          <cell r="F587">
            <v>59.544613674738137</v>
          </cell>
          <cell r="G587">
            <v>47.119873851058408</v>
          </cell>
          <cell r="H587">
            <v>100.77152052220487</v>
          </cell>
          <cell r="I587">
            <v>32.028337319541201</v>
          </cell>
          <cell r="J587">
            <v>12.801447264862876</v>
          </cell>
          <cell r="K587">
            <v>13.778808034148046</v>
          </cell>
          <cell r="L587">
            <v>-16.600000000000001</v>
          </cell>
          <cell r="M587">
            <v>-21.2</v>
          </cell>
          <cell r="N587">
            <v>-23.880699368119227</v>
          </cell>
          <cell r="O587">
            <v>-35.136377292871501</v>
          </cell>
          <cell r="P587">
            <v>-56.467694794535625</v>
          </cell>
          <cell r="Q587">
            <v>-60.26072746753691</v>
          </cell>
          <cell r="R587">
            <v>-63.268546859025975</v>
          </cell>
          <cell r="S587">
            <v>-60.410332584381123</v>
          </cell>
        </row>
        <row r="588">
          <cell r="B588" t="str">
            <v xml:space="preserve"> Bilateral official</v>
          </cell>
          <cell r="F588">
            <v>226.29824858289933</v>
          </cell>
          <cell r="G588">
            <v>371.28248162418754</v>
          </cell>
          <cell r="H588">
            <v>207.20610333948437</v>
          </cell>
          <cell r="I588">
            <v>230.0203363644753</v>
          </cell>
          <cell r="J588">
            <v>190.41932153983643</v>
          </cell>
          <cell r="K588">
            <v>-70.856562837473717</v>
          </cell>
          <cell r="L588">
            <v>-110.95987281399303</v>
          </cell>
          <cell r="M588">
            <v>-124.81781538565866</v>
          </cell>
          <cell r="N588">
            <v>-207.71253345891731</v>
          </cell>
          <cell r="O588">
            <v>-155.27898991826063</v>
          </cell>
          <cell r="P588">
            <v>-70.51441481109228</v>
          </cell>
          <cell r="Q588">
            <v>79.072126607660934</v>
          </cell>
          <cell r="R588">
            <v>-130.05802162957229</v>
          </cell>
          <cell r="S588">
            <v>-109.45861155636538</v>
          </cell>
        </row>
        <row r="589">
          <cell r="B589" t="str">
            <v xml:space="preserve">   Paris Club</v>
          </cell>
          <cell r="F589">
            <v>226.29824858289933</v>
          </cell>
          <cell r="G589">
            <v>371.28248162418754</v>
          </cell>
          <cell r="H589">
            <v>207.20610333948437</v>
          </cell>
          <cell r="I589">
            <v>230.0203363644753</v>
          </cell>
          <cell r="J589">
            <v>190.09501474560909</v>
          </cell>
          <cell r="K589">
            <v>-71.141617217078462</v>
          </cell>
          <cell r="L589">
            <v>-111.20838680463366</v>
          </cell>
          <cell r="M589">
            <v>-125.03982498546354</v>
          </cell>
          <cell r="N589">
            <v>-207.91508984431522</v>
          </cell>
          <cell r="O589">
            <v>-155.42401811721805</v>
          </cell>
          <cell r="P589">
            <v>-70.638402208047765</v>
          </cell>
          <cell r="Q589">
            <v>-36.176420431739096</v>
          </cell>
          <cell r="R589">
            <v>-116.87381558966679</v>
          </cell>
          <cell r="S589">
            <v>-110.60943699426878</v>
          </cell>
        </row>
        <row r="590">
          <cell r="B590" t="str">
            <v xml:space="preserve">      Pre-cutoff date</v>
          </cell>
        </row>
        <row r="591">
          <cell r="B591" t="str">
            <v xml:space="preserve">      Post-cutoff date</v>
          </cell>
        </row>
        <row r="592">
          <cell r="B592" t="str">
            <v xml:space="preserve">    Other</v>
          </cell>
          <cell r="F592">
            <v>0</v>
          </cell>
          <cell r="G592">
            <v>0</v>
          </cell>
          <cell r="H592">
            <v>0</v>
          </cell>
          <cell r="I592">
            <v>0</v>
          </cell>
          <cell r="J592">
            <v>0.32430679422733899</v>
          </cell>
          <cell r="K592">
            <v>0.28505437960472468</v>
          </cell>
          <cell r="L592">
            <v>0.24851399064064017</v>
          </cell>
          <cell r="M592">
            <v>0.22200959980487822</v>
          </cell>
          <cell r="N592">
            <v>0.20255638539791088</v>
          </cell>
          <cell r="O592">
            <v>0.14502819895744334</v>
          </cell>
          <cell r="P592">
            <v>0.1239873969554901</v>
          </cell>
          <cell r="Q592">
            <v>115.24854703940004</v>
          </cell>
          <cell r="R592">
            <v>-13.184206039905504</v>
          </cell>
          <cell r="S592">
            <v>1.1508254379034011</v>
          </cell>
        </row>
        <row r="593">
          <cell r="B593" t="str">
            <v xml:space="preserve"> Commercial banks (London Club)</v>
          </cell>
          <cell r="F593">
            <v>-10.937063153677649</v>
          </cell>
          <cell r="G593">
            <v>6.4422936846322401</v>
          </cell>
          <cell r="H593">
            <v>97.404138920833262</v>
          </cell>
          <cell r="I593">
            <v>148.93596166793984</v>
          </cell>
          <cell r="J593">
            <v>194.16376425438881</v>
          </cell>
          <cell r="K593">
            <v>98.357434343273411</v>
          </cell>
          <cell r="L593">
            <v>218.14515402273406</v>
          </cell>
          <cell r="M593">
            <v>174.04526753288084</v>
          </cell>
          <cell r="N593">
            <v>157.38131410414874</v>
          </cell>
          <cell r="O593">
            <v>224.34370350271524</v>
          </cell>
          <cell r="P593">
            <v>217.8707907619218</v>
          </cell>
          <cell r="Q593">
            <v>4.0616105805436877</v>
          </cell>
          <cell r="R593">
            <v>4.1770393628893885</v>
          </cell>
          <cell r="S593">
            <v>4.1806102382704999</v>
          </cell>
        </row>
        <row r="594">
          <cell r="B594" t="str">
            <v xml:space="preserve"> Suppliers (Kinshasa Club)</v>
          </cell>
          <cell r="F594">
            <v>-14.370000000000001</v>
          </cell>
          <cell r="G594">
            <v>-5.1400000000000006</v>
          </cell>
          <cell r="H594">
            <v>-4.4000000000000012</v>
          </cell>
          <cell r="I594">
            <v>-18.116</v>
          </cell>
          <cell r="J594">
            <v>-12.703388121526601</v>
          </cell>
          <cell r="K594">
            <v>-14.252112033680271</v>
          </cell>
          <cell r="L594">
            <v>-1.3894629585742964</v>
          </cell>
          <cell r="M594">
            <v>3.3516287970542908</v>
          </cell>
          <cell r="N594">
            <v>2.9196058309078197</v>
          </cell>
          <cell r="O594">
            <v>2.5050325274467484</v>
          </cell>
          <cell r="P594">
            <v>10.628475194573401</v>
          </cell>
          <cell r="Q594">
            <v>5.8279477929380317</v>
          </cell>
          <cell r="R594">
            <v>-4.4849325019120343</v>
          </cell>
          <cell r="S594">
            <v>-0.39699019432069704</v>
          </cell>
        </row>
        <row r="595">
          <cell r="B595" t="str">
            <v xml:space="preserve"> World Bank Gecamines Trust</v>
          </cell>
          <cell r="F595">
            <v>0</v>
          </cell>
          <cell r="G595">
            <v>5.9</v>
          </cell>
          <cell r="H595">
            <v>7.4074349663670498</v>
          </cell>
          <cell r="I595">
            <v>13.0433765017944</v>
          </cell>
          <cell r="J595">
            <v>16.402363249079823</v>
          </cell>
          <cell r="K595">
            <v>35.595319378428819</v>
          </cell>
          <cell r="L595">
            <v>-2.7222244661790187</v>
          </cell>
          <cell r="M595">
            <v>7.8942511365448986</v>
          </cell>
          <cell r="N595">
            <v>7.1618222470653983</v>
          </cell>
          <cell r="O595">
            <v>6.3792621576299613</v>
          </cell>
          <cell r="P595">
            <v>5.9390721073225272</v>
          </cell>
          <cell r="Q595">
            <v>85.54257758879649</v>
          </cell>
          <cell r="R595">
            <v>-63.609784693075852</v>
          </cell>
          <cell r="S595">
            <v>2.0987700395310149</v>
          </cell>
        </row>
        <row r="596">
          <cell r="B596" t="str">
            <v xml:space="preserve"> Short term</v>
          </cell>
          <cell r="F596">
            <v>-1</v>
          </cell>
          <cell r="G596">
            <v>-1</v>
          </cell>
          <cell r="H596">
            <v>0</v>
          </cell>
          <cell r="I596">
            <v>0</v>
          </cell>
          <cell r="J596">
            <v>0</v>
          </cell>
          <cell r="K596">
            <v>0</v>
          </cell>
          <cell r="L596">
            <v>0</v>
          </cell>
          <cell r="M596">
            <v>0</v>
          </cell>
          <cell r="N596">
            <v>0</v>
          </cell>
          <cell r="O596">
            <v>0</v>
          </cell>
          <cell r="P596">
            <v>0</v>
          </cell>
          <cell r="Q596">
            <v>0</v>
          </cell>
          <cell r="R596">
            <v>0</v>
          </cell>
          <cell r="S596">
            <v>0</v>
          </cell>
        </row>
        <row r="597">
          <cell r="B597" t="str">
            <v xml:space="preserve">   of which: central bank</v>
          </cell>
        </row>
        <row r="598">
          <cell r="B598" t="str">
            <v xml:space="preserve"> Financing gap</v>
          </cell>
          <cell r="F598">
            <v>0</v>
          </cell>
          <cell r="G598">
            <v>0</v>
          </cell>
          <cell r="H598">
            <v>0</v>
          </cell>
          <cell r="I598">
            <v>0</v>
          </cell>
          <cell r="J598">
            <v>0</v>
          </cell>
          <cell r="K598">
            <v>0</v>
          </cell>
          <cell r="L598">
            <v>0</v>
          </cell>
          <cell r="M598">
            <v>0</v>
          </cell>
          <cell r="N598">
            <v>0</v>
          </cell>
          <cell r="O598">
            <v>0</v>
          </cell>
          <cell r="P598">
            <v>0</v>
          </cell>
          <cell r="Q598">
            <v>0</v>
          </cell>
          <cell r="R598">
            <v>0</v>
          </cell>
          <cell r="S598">
            <v>0</v>
          </cell>
        </row>
        <row r="600">
          <cell r="B600" t="str">
            <v xml:space="preserve">   ii. Valuation change of debt</v>
          </cell>
        </row>
        <row r="601">
          <cell r="B601" t="str">
            <v>Total</v>
          </cell>
          <cell r="F601">
            <v>-412.18015098560318</v>
          </cell>
          <cell r="G601">
            <v>-2834.287841649088</v>
          </cell>
          <cell r="H601">
            <v>-191.45100372263789</v>
          </cell>
          <cell r="I601">
            <v>3249.8312736750268</v>
          </cell>
          <cell r="J601">
            <v>5.0611896896330109</v>
          </cell>
          <cell r="K601">
            <v>492.90256945685195</v>
          </cell>
          <cell r="L601">
            <v>686.37224548575534</v>
          </cell>
          <cell r="M601">
            <v>261.50257878486218</v>
          </cell>
          <cell r="N601">
            <v>223.41962239981012</v>
          </cell>
          <cell r="O601">
            <v>448.553821616101</v>
          </cell>
          <cell r="P601">
            <v>-1114.6679439395368</v>
          </cell>
          <cell r="Q601">
            <v>30.062603775780985</v>
          </cell>
          <cell r="R601">
            <v>455.287102959116</v>
          </cell>
          <cell r="S601">
            <v>102.78938178499411</v>
          </cell>
        </row>
        <row r="602">
          <cell r="B602" t="str">
            <v xml:space="preserve"> Multilaterals (incl. Fd.)</v>
          </cell>
          <cell r="G602">
            <v>-85.637610976635045</v>
          </cell>
          <cell r="H602">
            <v>-77.423986383081115</v>
          </cell>
          <cell r="I602">
            <v>214.72613604517156</v>
          </cell>
          <cell r="J602">
            <v>0.33291886792442682</v>
          </cell>
          <cell r="K602">
            <v>11.004999999999896</v>
          </cell>
          <cell r="L602">
            <v>-11.407772999999786</v>
          </cell>
          <cell r="M602">
            <v>0.91216599999984282</v>
          </cell>
          <cell r="N602">
            <v>8.9792159999999512</v>
          </cell>
          <cell r="O602">
            <v>0.30187999999998283</v>
          </cell>
          <cell r="P602">
            <v>21.404625591874236</v>
          </cell>
          <cell r="Q602">
            <v>31.567158567905295</v>
          </cell>
          <cell r="R602">
            <v>22.313358909471503</v>
          </cell>
          <cell r="S602">
            <v>26.477698185379097</v>
          </cell>
        </row>
        <row r="603">
          <cell r="B603" t="str">
            <v xml:space="preserve">   Fund</v>
          </cell>
          <cell r="F603">
            <v>4.4869999999974652E-3</v>
          </cell>
          <cell r="G603">
            <v>-5.4000000000939963E-3</v>
          </cell>
          <cell r="H603">
            <v>0</v>
          </cell>
          <cell r="I603">
            <v>2.6300000001526769E-3</v>
          </cell>
          <cell r="J603">
            <v>2.3999999998807198E-3</v>
          </cell>
          <cell r="K603">
            <v>11.00499999999991</v>
          </cell>
          <cell r="L603">
            <v>8.5922270000000935</v>
          </cell>
          <cell r="M603">
            <v>10.912165999999957</v>
          </cell>
          <cell r="N603">
            <v>8.9792160000000081</v>
          </cell>
          <cell r="O603">
            <v>0.30187999999999349</v>
          </cell>
          <cell r="P603">
            <v>12.158999999999992</v>
          </cell>
          <cell r="Q603">
            <v>20.389999999999986</v>
          </cell>
          <cell r="R603">
            <v>10.237633000000031</v>
          </cell>
          <cell r="S603">
            <v>12.069907000000001</v>
          </cell>
        </row>
        <row r="604">
          <cell r="B604" t="str">
            <v xml:space="preserve">   Multilaterals (excl. Fd.)</v>
          </cell>
          <cell r="G604">
            <v>-85.632210976635065</v>
          </cell>
          <cell r="H604">
            <v>-77.423986383080887</v>
          </cell>
          <cell r="I604">
            <v>214.72350604517121</v>
          </cell>
          <cell r="J604">
            <v>0.330518867924674</v>
          </cell>
          <cell r="K604">
            <v>0</v>
          </cell>
          <cell r="L604">
            <v>-20.000000000000107</v>
          </cell>
          <cell r="M604">
            <v>-10</v>
          </cell>
          <cell r="N604">
            <v>0</v>
          </cell>
          <cell r="O604">
            <v>0</v>
          </cell>
          <cell r="P604">
            <v>9.2456255918741235</v>
          </cell>
          <cell r="Q604">
            <v>11.177158567905423</v>
          </cell>
          <cell r="R604">
            <v>12.075725909471515</v>
          </cell>
          <cell r="S604">
            <v>14.40779118537904</v>
          </cell>
        </row>
        <row r="605">
          <cell r="B605" t="str">
            <v xml:space="preserve">       World Bank</v>
          </cell>
          <cell r="G605">
            <v>8.8822944742318128</v>
          </cell>
          <cell r="H605">
            <v>-23.672899545473612</v>
          </cell>
          <cell r="I605">
            <v>0.4819527484390278</v>
          </cell>
          <cell r="J605">
            <v>0.33051886792445373</v>
          </cell>
          <cell r="K605">
            <v>10.624927991628617</v>
          </cell>
          <cell r="L605">
            <v>-7.0292160093783806</v>
          </cell>
          <cell r="M605">
            <v>5.6262399911880259</v>
          </cell>
          <cell r="N605">
            <v>12.034643173813858</v>
          </cell>
          <cell r="O605">
            <v>12.663598645329461</v>
          </cell>
          <cell r="P605">
            <v>-868.20768819876366</v>
          </cell>
          <cell r="Q605">
            <v>11.177158567905423</v>
          </cell>
          <cell r="R605">
            <v>12.075725909471515</v>
          </cell>
          <cell r="S605">
            <v>14.407791185379036</v>
          </cell>
        </row>
        <row r="606">
          <cell r="B606" t="str">
            <v xml:space="preserve">       Other</v>
          </cell>
          <cell r="G606">
            <v>-94.514351152190784</v>
          </cell>
          <cell r="H606">
            <v>-53.751086837607261</v>
          </cell>
          <cell r="I606">
            <v>215.0585532967321</v>
          </cell>
          <cell r="J606">
            <v>11.510000000000215</v>
          </cell>
          <cell r="K606">
            <v>5.1750720083714263</v>
          </cell>
          <cell r="L606">
            <v>8.6292160093782755</v>
          </cell>
          <cell r="M606">
            <v>13.773760008811973</v>
          </cell>
          <cell r="N606">
            <v>17.112522214651054</v>
          </cell>
          <cell r="O606">
            <v>28.629884912371679</v>
          </cell>
          <cell r="P606">
            <v>1054.3309571695956</v>
          </cell>
          <cell r="Q606">
            <v>130.1668872328018</v>
          </cell>
          <cell r="R606">
            <v>145.87385676622446</v>
          </cell>
          <cell r="S606">
            <v>131.77372665584102</v>
          </cell>
        </row>
        <row r="607">
          <cell r="B607" t="str">
            <v xml:space="preserve"> Bilateral official</v>
          </cell>
          <cell r="G607">
            <v>-2655.3028811561398</v>
          </cell>
          <cell r="H607">
            <v>-112.42186342706034</v>
          </cell>
          <cell r="I607">
            <v>2940.4472714805356</v>
          </cell>
          <cell r="J607">
            <v>-41.912067702967846</v>
          </cell>
          <cell r="K607">
            <v>503.1272008055231</v>
          </cell>
          <cell r="L607">
            <v>627.53277259998629</v>
          </cell>
          <cell r="M607">
            <v>243.76339597354746</v>
          </cell>
          <cell r="N607">
            <v>213.18489675426466</v>
          </cell>
          <cell r="O607">
            <v>435.74267656106701</v>
          </cell>
          <cell r="P607">
            <v>550.27446658270412</v>
          </cell>
          <cell r="Q607">
            <v>23.878565953333933</v>
          </cell>
          <cell r="R607">
            <v>421.16641091239876</v>
          </cell>
          <cell r="S607">
            <v>59.894606004430159</v>
          </cell>
        </row>
        <row r="608">
          <cell r="B608" t="str">
            <v xml:space="preserve">   Paris Club</v>
          </cell>
          <cell r="G608">
            <v>-2655.3028811561398</v>
          </cell>
          <cell r="H608">
            <v>-112.42186342706034</v>
          </cell>
          <cell r="I608">
            <v>2940.4472714805356</v>
          </cell>
          <cell r="J608">
            <v>-67.240019267044204</v>
          </cell>
          <cell r="K608">
            <v>503.12720080552305</v>
          </cell>
          <cell r="L608">
            <v>627.53277259998572</v>
          </cell>
          <cell r="M608">
            <v>243.7633959735478</v>
          </cell>
          <cell r="N608">
            <v>213.18489675426491</v>
          </cell>
          <cell r="O608">
            <v>435.74267656106707</v>
          </cell>
          <cell r="P608">
            <v>570.45011967679181</v>
          </cell>
          <cell r="Q608">
            <v>138.64169391980013</v>
          </cell>
          <cell r="R608">
            <v>305.1590891541278</v>
          </cell>
          <cell r="S608">
            <v>58.228281483722981</v>
          </cell>
        </row>
        <row r="609">
          <cell r="B609" t="str">
            <v xml:space="preserve">      Pre-cutoff date</v>
          </cell>
        </row>
        <row r="610">
          <cell r="B610" t="str">
            <v xml:space="preserve">      Post-cutoff date</v>
          </cell>
        </row>
        <row r="611">
          <cell r="B611" t="str">
            <v xml:space="preserve">    Other</v>
          </cell>
          <cell r="G611">
            <v>0</v>
          </cell>
          <cell r="H611">
            <v>0</v>
          </cell>
          <cell r="I611">
            <v>0</v>
          </cell>
          <cell r="J611">
            <v>25.327951564076692</v>
          </cell>
          <cell r="K611">
            <v>-1.3322676295501878E-15</v>
          </cell>
          <cell r="L611">
            <v>-1.3322676295501878E-15</v>
          </cell>
          <cell r="M611">
            <v>-5.5511151231257827E-16</v>
          </cell>
          <cell r="N611">
            <v>1.3322676295501878E-15</v>
          </cell>
          <cell r="O611">
            <v>8.8817841970012523E-16</v>
          </cell>
          <cell r="P611">
            <v>-20.175653094087924</v>
          </cell>
          <cell r="Q611">
            <v>-114.76312796646596</v>
          </cell>
          <cell r="R611">
            <v>116.00732175827025</v>
          </cell>
          <cell r="S611">
            <v>1.6663245207071131</v>
          </cell>
        </row>
        <row r="612">
          <cell r="B612" t="str">
            <v xml:space="preserve"> Commercial banks (London Club)</v>
          </cell>
          <cell r="G612">
            <v>-42.38485200316709</v>
          </cell>
          <cell r="H612">
            <v>-57.586661662515226</v>
          </cell>
          <cell r="I612">
            <v>77.084243762309967</v>
          </cell>
          <cell r="J612">
            <v>-27.910346955205284</v>
          </cell>
          <cell r="K612">
            <v>-1.37266406072942</v>
          </cell>
          <cell r="L612">
            <v>10.130799191650169</v>
          </cell>
          <cell r="M612">
            <v>0.26748634736671306</v>
          </cell>
          <cell r="N612">
            <v>-15.471712266136393</v>
          </cell>
          <cell r="O612">
            <v>-4.406609735352049</v>
          </cell>
          <cell r="P612">
            <v>-1758.0095717528297</v>
          </cell>
          <cell r="Q612">
            <v>-2.3591046392704218</v>
          </cell>
          <cell r="R612">
            <v>-5.3285173172770435</v>
          </cell>
          <cell r="S612">
            <v>-3.4966912829444183</v>
          </cell>
        </row>
        <row r="613">
          <cell r="B613" t="str">
            <v xml:space="preserve"> Suppliers (Kinshasa Club)</v>
          </cell>
          <cell r="G613">
            <v>-46.062497513146226</v>
          </cell>
          <cell r="H613">
            <v>63.38894271638619</v>
          </cell>
          <cell r="I613">
            <v>30.616998888803622</v>
          </cell>
          <cell r="J613">
            <v>-5.7163587849631625</v>
          </cell>
          <cell r="K613">
            <v>2.3092638912203256E-14</v>
          </cell>
          <cell r="L613">
            <v>1.1546319456101628E-14</v>
          </cell>
          <cell r="M613">
            <v>1.2434497875801753E-14</v>
          </cell>
          <cell r="N613">
            <v>-7.1054273576010019E-15</v>
          </cell>
          <cell r="O613">
            <v>-1.865174681370263E-14</v>
          </cell>
          <cell r="P613">
            <v>75.307199017219162</v>
          </cell>
          <cell r="Q613">
            <v>8.554395527702896</v>
          </cell>
          <cell r="R613">
            <v>8.5489637255683704E-2</v>
          </cell>
          <cell r="S613">
            <v>2.582469693422329</v>
          </cell>
        </row>
        <row r="614">
          <cell r="B614" t="str">
            <v xml:space="preserve"> World Bank Gecamines Trust</v>
          </cell>
          <cell r="G614">
            <v>-5.9</v>
          </cell>
          <cell r="H614">
            <v>-7.4074349663670498</v>
          </cell>
          <cell r="I614">
            <v>-13.0433765017944</v>
          </cell>
          <cell r="J614">
            <v>80.26704426484585</v>
          </cell>
          <cell r="K614">
            <v>-19.856967287942176</v>
          </cell>
          <cell r="L614">
            <v>60.116446694119439</v>
          </cell>
          <cell r="M614">
            <v>16.559530463946327</v>
          </cell>
          <cell r="N614">
            <v>16.727221911682509</v>
          </cell>
          <cell r="O614">
            <v>16.915874790385693</v>
          </cell>
          <cell r="P614">
            <v>-3.6446633785016722</v>
          </cell>
          <cell r="Q614">
            <v>-31.5784116338925</v>
          </cell>
          <cell r="R614">
            <v>17.050360817267233</v>
          </cell>
          <cell r="S614">
            <v>17.33129918470738</v>
          </cell>
        </row>
        <row r="615">
          <cell r="B615" t="str">
            <v xml:space="preserve"> Short term</v>
          </cell>
          <cell r="G615">
            <v>1</v>
          </cell>
          <cell r="H615">
            <v>0</v>
          </cell>
          <cell r="I615">
            <v>0</v>
          </cell>
          <cell r="J615">
            <v>0</v>
          </cell>
          <cell r="K615">
            <v>0</v>
          </cell>
          <cell r="L615">
            <v>0</v>
          </cell>
          <cell r="M615">
            <v>0</v>
          </cell>
          <cell r="N615">
            <v>0</v>
          </cell>
          <cell r="O615">
            <v>0</v>
          </cell>
          <cell r="P615">
            <v>0</v>
          </cell>
          <cell r="Q615">
            <v>0</v>
          </cell>
          <cell r="R615">
            <v>0</v>
          </cell>
          <cell r="S615">
            <v>0</v>
          </cell>
        </row>
        <row r="616">
          <cell r="B616" t="str">
            <v xml:space="preserve">   of which: central bank</v>
          </cell>
          <cell r="G616">
            <v>0</v>
          </cell>
          <cell r="H616">
            <v>0</v>
          </cell>
          <cell r="I616">
            <v>0</v>
          </cell>
          <cell r="J616">
            <v>0</v>
          </cell>
          <cell r="K616">
            <v>0</v>
          </cell>
          <cell r="L616">
            <v>0</v>
          </cell>
          <cell r="M616">
            <v>0</v>
          </cell>
          <cell r="N616">
            <v>0</v>
          </cell>
          <cell r="O616">
            <v>0</v>
          </cell>
          <cell r="P616">
            <v>0</v>
          </cell>
          <cell r="Q616">
            <v>0</v>
          </cell>
          <cell r="R616">
            <v>0</v>
          </cell>
          <cell r="S616">
            <v>0</v>
          </cell>
        </row>
        <row r="617">
          <cell r="B617" t="str">
            <v xml:space="preserve"> Financing gap</v>
          </cell>
          <cell r="G617">
            <v>0</v>
          </cell>
          <cell r="H617">
            <v>0</v>
          </cell>
          <cell r="I617">
            <v>0</v>
          </cell>
          <cell r="J617">
            <v>0</v>
          </cell>
          <cell r="K617">
            <v>0</v>
          </cell>
          <cell r="L617">
            <v>0</v>
          </cell>
          <cell r="M617">
            <v>0</v>
          </cell>
          <cell r="N617">
            <v>0</v>
          </cell>
          <cell r="O617">
            <v>0</v>
          </cell>
          <cell r="P617">
            <v>0</v>
          </cell>
          <cell r="Q617">
            <v>0</v>
          </cell>
          <cell r="R617">
            <v>0</v>
          </cell>
          <cell r="S617">
            <v>0</v>
          </cell>
        </row>
        <row r="622">
          <cell r="A622" t="str">
            <v>|| ~</v>
          </cell>
          <cell r="B622" t="str">
            <v>"MULTI"</v>
          </cell>
        </row>
        <row r="623">
          <cell r="C623" t="str">
            <v>Table 2.1. Zaire: Debt Flows, Multilateral Institutions</v>
          </cell>
        </row>
        <row r="626">
          <cell r="D626">
            <v>1984</v>
          </cell>
          <cell r="E626">
            <v>1985</v>
          </cell>
          <cell r="F626">
            <v>1986</v>
          </cell>
          <cell r="G626">
            <v>1987</v>
          </cell>
          <cell r="H626">
            <v>1988</v>
          </cell>
          <cell r="I626">
            <v>1989</v>
          </cell>
          <cell r="J626">
            <v>1990</v>
          </cell>
          <cell r="K626">
            <v>1991</v>
          </cell>
          <cell r="L626">
            <v>1992</v>
          </cell>
          <cell r="M626">
            <v>1993</v>
          </cell>
          <cell r="N626">
            <v>1994</v>
          </cell>
          <cell r="O626">
            <v>1995</v>
          </cell>
          <cell r="P626">
            <v>1996</v>
          </cell>
          <cell r="Q626">
            <v>1997</v>
          </cell>
          <cell r="R626">
            <v>1998</v>
          </cell>
          <cell r="S626">
            <v>1999</v>
          </cell>
        </row>
        <row r="629">
          <cell r="B629" t="str">
            <v>1.  MULTILATERAL INSTITUTIONS EXCLUDING FUND FACILITIES [1]</v>
          </cell>
        </row>
        <row r="630">
          <cell r="B630" t="str">
            <v>Transactions</v>
          </cell>
        </row>
        <row r="631">
          <cell r="B631" t="str">
            <v xml:space="preserve">   Grants ***</v>
          </cell>
          <cell r="F631">
            <v>38.42</v>
          </cell>
          <cell r="G631">
            <v>25.578551249360402</v>
          </cell>
          <cell r="H631">
            <v>33.244538365378901</v>
          </cell>
          <cell r="I631">
            <v>56.470120143548101</v>
          </cell>
          <cell r="J631">
            <v>45.7230247641509</v>
          </cell>
          <cell r="K631">
            <v>1.2288504268506606</v>
          </cell>
          <cell r="L631">
            <v>1.4129795467853543</v>
          </cell>
          <cell r="M631">
            <v>6.2878847944736478</v>
          </cell>
          <cell r="N631">
            <v>1</v>
          </cell>
          <cell r="O631">
            <v>11.034831229589887</v>
          </cell>
          <cell r="P631">
            <v>0</v>
          </cell>
          <cell r="Q631">
            <v>0</v>
          </cell>
          <cell r="R631">
            <v>0</v>
          </cell>
          <cell r="S631">
            <v>0</v>
          </cell>
        </row>
        <row r="632">
          <cell r="B632" t="str">
            <v xml:space="preserve">   Disbursements (ex.Gécamines)</v>
          </cell>
          <cell r="F632">
            <v>148.5383304940375</v>
          </cell>
          <cell r="G632">
            <v>200.89393739700949</v>
          </cell>
          <cell r="H632">
            <v>211.4197877589917</v>
          </cell>
          <cell r="I632">
            <v>176.4136199095023</v>
          </cell>
          <cell r="J632">
            <v>77.495359669811393</v>
          </cell>
          <cell r="K632">
            <v>84.655887912428767</v>
          </cell>
          <cell r="L632">
            <v>22.26</v>
          </cell>
          <cell r="M632">
            <v>0</v>
          </cell>
          <cell r="N632">
            <v>0</v>
          </cell>
          <cell r="O632">
            <v>0</v>
          </cell>
          <cell r="P632">
            <v>0</v>
          </cell>
          <cell r="Q632">
            <v>0</v>
          </cell>
          <cell r="R632">
            <v>0</v>
          </cell>
          <cell r="S632">
            <v>0</v>
          </cell>
        </row>
        <row r="634">
          <cell r="B634" t="str">
            <v xml:space="preserve"> Debt service due</v>
          </cell>
          <cell r="F634">
            <v>53.399226100342496</v>
          </cell>
          <cell r="G634">
            <v>57.830991481326407</v>
          </cell>
          <cell r="H634">
            <v>51.855765262144864</v>
          </cell>
          <cell r="I634">
            <v>51.849914434320596</v>
          </cell>
          <cell r="J634">
            <v>68.602457860162261</v>
          </cell>
          <cell r="K634">
            <v>67.40412669207069</v>
          </cell>
          <cell r="L634">
            <v>70.224862289530193</v>
          </cell>
          <cell r="M634">
            <v>73.541555539412229</v>
          </cell>
          <cell r="N634">
            <v>68.722492273449859</v>
          </cell>
          <cell r="O634">
            <v>76.225502933859872</v>
          </cell>
          <cell r="P634">
            <v>97.590181451439832</v>
          </cell>
          <cell r="Q634">
            <v>93.835807170867895</v>
          </cell>
          <cell r="R634">
            <v>96.075006136894245</v>
          </cell>
          <cell r="S634">
            <v>87.616923046112092</v>
          </cell>
        </row>
        <row r="635">
          <cell r="B635" t="str">
            <v xml:space="preserve">   Interest due</v>
          </cell>
          <cell r="F635">
            <v>23.568944924527955</v>
          </cell>
          <cell r="G635">
            <v>27.820837182650337</v>
          </cell>
          <cell r="H635">
            <v>24.465765262144863</v>
          </cell>
          <cell r="I635">
            <v>25.482914434320637</v>
          </cell>
          <cell r="J635">
            <v>41.992457860162261</v>
          </cell>
          <cell r="K635">
            <v>45.40412669207069</v>
          </cell>
          <cell r="L635">
            <v>45.724862289530193</v>
          </cell>
          <cell r="M635">
            <v>42.141555539412238</v>
          </cell>
          <cell r="N635">
            <v>39.575326884984946</v>
          </cell>
          <cell r="O635">
            <v>34.932019376158742</v>
          </cell>
          <cell r="P635">
            <v>41.122486656904208</v>
          </cell>
          <cell r="Q635">
            <v>33.575079703330985</v>
          </cell>
          <cell r="R635">
            <v>32.806459277868278</v>
          </cell>
          <cell r="S635">
            <v>27.206590461730972</v>
          </cell>
        </row>
        <row r="636">
          <cell r="B636" t="str">
            <v xml:space="preserve">     on pre-1996 debt***</v>
          </cell>
          <cell r="F636">
            <v>23.568944924527955</v>
          </cell>
          <cell r="G636">
            <v>27.820837182650337</v>
          </cell>
          <cell r="H636">
            <v>24.465765262144863</v>
          </cell>
          <cell r="I636">
            <v>25.482914434320637</v>
          </cell>
          <cell r="J636">
            <v>41.992457860162261</v>
          </cell>
          <cell r="K636">
            <v>45.40412669207069</v>
          </cell>
          <cell r="L636">
            <v>45.724862289530193</v>
          </cell>
          <cell r="M636">
            <v>42.141555539412238</v>
          </cell>
          <cell r="N636">
            <v>39.575326884984946</v>
          </cell>
          <cell r="O636">
            <v>34.932019376158742</v>
          </cell>
          <cell r="P636">
            <v>41.122486656904208</v>
          </cell>
          <cell r="Q636">
            <v>33.575079703330985</v>
          </cell>
          <cell r="R636">
            <v>32.806459277868278</v>
          </cell>
          <cell r="S636">
            <v>27.206590461730972</v>
          </cell>
        </row>
        <row r="637">
          <cell r="B637" t="str">
            <v xml:space="preserve">     on new disbursements</v>
          </cell>
          <cell r="L637">
            <v>0</v>
          </cell>
          <cell r="M637">
            <v>0</v>
          </cell>
          <cell r="N637">
            <v>0</v>
          </cell>
          <cell r="O637">
            <v>0</v>
          </cell>
          <cell r="P637">
            <v>0</v>
          </cell>
          <cell r="Q637">
            <v>0</v>
          </cell>
          <cell r="R637">
            <v>0</v>
          </cell>
          <cell r="S637">
            <v>0</v>
          </cell>
        </row>
        <row r="638">
          <cell r="B638" t="str">
            <v xml:space="preserve">   Amortization due</v>
          </cell>
          <cell r="F638">
            <v>29.830281175814541</v>
          </cell>
          <cell r="G638">
            <v>30.010154298676071</v>
          </cell>
          <cell r="H638">
            <v>27.39</v>
          </cell>
          <cell r="I638">
            <v>26.366999999999955</v>
          </cell>
          <cell r="J638">
            <v>26.61</v>
          </cell>
          <cell r="K638">
            <v>22</v>
          </cell>
          <cell r="L638">
            <v>24.5</v>
          </cell>
          <cell r="M638">
            <v>31.4</v>
          </cell>
          <cell r="N638">
            <v>29.147165388464913</v>
          </cell>
          <cell r="O638">
            <v>41.293483557701137</v>
          </cell>
          <cell r="P638">
            <v>56.467694794535625</v>
          </cell>
          <cell r="Q638">
            <v>60.26072746753691</v>
          </cell>
          <cell r="R638">
            <v>63.268546859025975</v>
          </cell>
          <cell r="S638">
            <v>60.410332584381123</v>
          </cell>
        </row>
        <row r="639">
          <cell r="B639" t="str">
            <v xml:space="preserve">     on pre-1996 debt***</v>
          </cell>
          <cell r="F639">
            <v>29.830281175814541</v>
          </cell>
          <cell r="G639">
            <v>30.010154298676071</v>
          </cell>
          <cell r="H639">
            <v>27.39</v>
          </cell>
          <cell r="I639">
            <v>26.366999999999955</v>
          </cell>
          <cell r="J639">
            <v>26.61</v>
          </cell>
          <cell r="K639">
            <v>22</v>
          </cell>
          <cell r="L639">
            <v>24.5</v>
          </cell>
          <cell r="M639">
            <v>31.4</v>
          </cell>
          <cell r="N639">
            <v>29.147165388464913</v>
          </cell>
          <cell r="O639">
            <v>41.293483557701137</v>
          </cell>
          <cell r="P639">
            <v>56.467694794535625</v>
          </cell>
          <cell r="Q639">
            <v>60.26072746753691</v>
          </cell>
          <cell r="R639">
            <v>63.268546859025975</v>
          </cell>
          <cell r="S639">
            <v>60.410332584381123</v>
          </cell>
        </row>
        <row r="640">
          <cell r="B640" t="str">
            <v xml:space="preserve">     on new disbursements</v>
          </cell>
          <cell r="L640">
            <v>0</v>
          </cell>
          <cell r="M640">
            <v>0</v>
          </cell>
          <cell r="N640">
            <v>0</v>
          </cell>
          <cell r="O640">
            <v>0</v>
          </cell>
          <cell r="P640">
            <v>0</v>
          </cell>
          <cell r="Q640">
            <v>0</v>
          </cell>
          <cell r="R640">
            <v>0</v>
          </cell>
          <cell r="S640">
            <v>0</v>
          </cell>
        </row>
        <row r="642">
          <cell r="B642" t="str">
            <v xml:space="preserve">Changes in arrears </v>
          </cell>
        </row>
      </sheetData>
      <sheetData sheetId="2" refreshError="1"/>
      <sheetData sheetId="3" refreshError="1"/>
      <sheetData sheetId="4"/>
      <sheetData sheetId="5"/>
      <sheetData sheetId="6"/>
      <sheetData sheetId="7"/>
      <sheetData sheetId="8"/>
    </sheetDataSet>
  </externalBook>
</externalLink>
</file>

<file path=xl/externalLinks/externalLink1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
      <sheetName val="Monthly data"/>
      <sheetName val="Sheet1"/>
      <sheetName val="NIBOR (monthly avrg.)"/>
      <sheetName val="Ex. rates"/>
      <sheetName val="EER"/>
      <sheetName val="SR_FIG1"/>
      <sheetName val="SR_FIG2"/>
      <sheetName val="SR_FIG4"/>
      <sheetName val="SR_FIG3"/>
      <sheetName val="SR_FIG4 (2)"/>
      <sheetName val="SR_FIG3v2"/>
    </sheetNames>
    <sheetDataSet>
      <sheetData sheetId="0" refreshError="1">
        <row r="1">
          <cell r="D1">
            <v>1997</v>
          </cell>
          <cell r="E1">
            <v>1998</v>
          </cell>
          <cell r="F1">
            <v>1999</v>
          </cell>
          <cell r="G1">
            <v>2000</v>
          </cell>
          <cell r="H1">
            <v>2001</v>
          </cell>
          <cell r="I1">
            <v>2002</v>
          </cell>
        </row>
      </sheetData>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ummary Info"/>
      <sheetName val="Summary of Changes"/>
      <sheetName val="Large Projections"/>
      <sheetName val="Table 1"/>
      <sheetName val="Table 2"/>
      <sheetName val="Table 3"/>
      <sheetName val="Table 4"/>
      <sheetName val="Table 5"/>
      <sheetName val="Table 6"/>
      <sheetName val="New Figure 1"/>
      <sheetName val="UFC Summary"/>
      <sheetName val="Holdings"/>
      <sheetName val="Position as of End-July 1997"/>
      <sheetName val="Liquidity Calculations (Sc. 2)"/>
      <sheetName val="Liquidity Calculations (Sc. 3)"/>
      <sheetName val="Chart"/>
      <sheetName val="Projected Arr (Sc.1)"/>
      <sheetName val="Projected Arr (Sc.2)"/>
      <sheetName val="Projected Arr (Sc.3)"/>
      <sheetName val="Projected Arr (Nov 97)"/>
      <sheetName val="Projected Pur (Sc.1)"/>
      <sheetName val="Projected Pur (Sc.2 &amp;3)"/>
      <sheetName val="Purchases Feb - May 1998"/>
      <sheetName val="Purchases by Month"/>
      <sheetName val="Ratios"/>
      <sheetName val="Ratio Data"/>
      <sheetName val="Precautionary arrangements"/>
      <sheetName val="Projection Summary"/>
      <sheetName val="Old Table 4"/>
      <sheetName val="Liquidity Calculations (Sc. 1)"/>
      <sheetName val="Old Table 6"/>
      <sheetName val="Figure 1"/>
    </sheetNames>
    <sheetDataSet>
      <sheetData sheetId="0" refreshError="1"/>
      <sheetData sheetId="1" refreshError="1"/>
      <sheetData sheetId="2" refreshError="1"/>
      <sheetData sheetId="3" refreshError="1"/>
      <sheetData sheetId="4" refreshError="1">
        <row r="3">
          <cell r="A3" t="str">
            <v>Table 2.  Summary Statistics on Commitments and</v>
          </cell>
        </row>
        <row r="4">
          <cell r="A4" t="str">
            <v xml:space="preserve">Changes in Fund Credit  </v>
          </cell>
        </row>
        <row r="6">
          <cell r="A6" t="str">
            <v>(In billions of SDRs)</v>
          </cell>
        </row>
        <row r="9">
          <cell r="E9" t="str">
            <v>Projected</v>
          </cell>
        </row>
        <row r="10">
          <cell r="D10" t="str">
            <v>Jan-July</v>
          </cell>
          <cell r="E10" t="str">
            <v>Aug-Dec</v>
          </cell>
          <cell r="H10" t="str">
            <v>Jan - Jun</v>
          </cell>
          <cell r="I10" t="str">
            <v xml:space="preserve">Jan 1998 - </v>
          </cell>
          <cell r="K10" t="str">
            <v>Aug 1997 -</v>
          </cell>
        </row>
        <row r="11">
          <cell r="C11">
            <v>1996</v>
          </cell>
          <cell r="D11">
            <v>1997</v>
          </cell>
          <cell r="E11">
            <v>1997</v>
          </cell>
          <cell r="F11">
            <v>1997</v>
          </cell>
          <cell r="G11">
            <v>1998</v>
          </cell>
          <cell r="H11">
            <v>1999</v>
          </cell>
          <cell r="I11" t="str">
            <v xml:space="preserve"> July 1999</v>
          </cell>
          <cell r="K11" t="str">
            <v xml:space="preserve"> July 1999</v>
          </cell>
        </row>
        <row r="14">
          <cell r="A14" t="str">
            <v>1.</v>
          </cell>
          <cell r="B14" t="str">
            <v>Gross new commitments</v>
          </cell>
          <cell r="C14">
            <v>12.900000000000002</v>
          </cell>
          <cell r="D14">
            <v>1.8</v>
          </cell>
          <cell r="E14">
            <v>5.8000000000000007</v>
          </cell>
          <cell r="F14">
            <v>7.6</v>
          </cell>
          <cell r="G14">
            <v>8.8999999999999986</v>
          </cell>
          <cell r="H14">
            <v>3.7470000000000003</v>
          </cell>
          <cell r="I14">
            <v>12.646999999999998</v>
          </cell>
          <cell r="K14">
            <v>18.446999999999999</v>
          </cell>
        </row>
        <row r="16">
          <cell r="B16" t="str">
            <v>a.   General Resources Account (GRA)</v>
          </cell>
          <cell r="C16">
            <v>11.600000000000001</v>
          </cell>
          <cell r="D16">
            <v>1.6</v>
          </cell>
          <cell r="E16">
            <v>4.4000000000000004</v>
          </cell>
          <cell r="F16">
            <v>6</v>
          </cell>
          <cell r="G16">
            <v>7.3999999999999995</v>
          </cell>
          <cell r="H16">
            <v>3.5470000000000002</v>
          </cell>
          <cell r="I16">
            <v>10.946999999999999</v>
          </cell>
          <cell r="K16">
            <v>15.347</v>
          </cell>
        </row>
        <row r="17">
          <cell r="B17" t="str">
            <v xml:space="preserve">      Stand-by arrangements</v>
          </cell>
          <cell r="C17">
            <v>3.7</v>
          </cell>
          <cell r="D17">
            <v>0.8</v>
          </cell>
          <cell r="E17">
            <v>3.9</v>
          </cell>
          <cell r="F17">
            <v>4.7</v>
          </cell>
          <cell r="G17">
            <v>3.3</v>
          </cell>
          <cell r="H17">
            <v>3.2610000000000001</v>
          </cell>
          <cell r="I17">
            <v>6.5609999999999999</v>
          </cell>
          <cell r="K17">
            <v>10.461</v>
          </cell>
        </row>
        <row r="18">
          <cell r="B18" t="str">
            <v xml:space="preserve">      Extended arrangements</v>
          </cell>
          <cell r="C18">
            <v>7.9</v>
          </cell>
          <cell r="D18">
            <v>0.8</v>
          </cell>
          <cell r="E18">
            <v>0.5</v>
          </cell>
          <cell r="F18">
            <v>1.3</v>
          </cell>
          <cell r="G18">
            <v>4.0999999999999996</v>
          </cell>
          <cell r="H18">
            <v>0.28599999999999998</v>
          </cell>
          <cell r="I18">
            <v>4.3859999999999992</v>
          </cell>
          <cell r="K18">
            <v>4.8859999999999992</v>
          </cell>
        </row>
        <row r="20">
          <cell r="B20" t="str">
            <v>b.   SAF and ESAF arrangements</v>
          </cell>
          <cell r="C20">
            <v>1.3</v>
          </cell>
          <cell r="D20">
            <v>0.2</v>
          </cell>
          <cell r="E20">
            <v>1.4</v>
          </cell>
          <cell r="F20">
            <v>1.5999999999999999</v>
          </cell>
          <cell r="G20">
            <v>1.5</v>
          </cell>
          <cell r="H20">
            <v>0.2</v>
          </cell>
          <cell r="I20">
            <v>1.7</v>
          </cell>
          <cell r="K20">
            <v>3.0999999999999996</v>
          </cell>
        </row>
        <row r="22">
          <cell r="A22" t="str">
            <v>2.</v>
          </cell>
          <cell r="B22" t="str">
            <v>Purchases and disbursements</v>
          </cell>
          <cell r="C22">
            <v>6</v>
          </cell>
          <cell r="D22">
            <v>3.05</v>
          </cell>
          <cell r="E22">
            <v>4.9115460000000004</v>
          </cell>
          <cell r="F22">
            <v>7.9615460000000002</v>
          </cell>
          <cell r="G22">
            <v>7.2456739999999993</v>
          </cell>
          <cell r="H22">
            <v>4.0779704999999993</v>
          </cell>
          <cell r="I22">
            <v>11.323644499999999</v>
          </cell>
          <cell r="K22">
            <v>16.235190499999998</v>
          </cell>
        </row>
        <row r="24">
          <cell r="B24" t="str">
            <v>a.   Purchases  1/</v>
          </cell>
          <cell r="C24">
            <v>5.3</v>
          </cell>
          <cell r="D24">
            <v>2.75</v>
          </cell>
          <cell r="E24">
            <v>4.3115460000000008</v>
          </cell>
          <cell r="F24">
            <v>7.0615460000000008</v>
          </cell>
          <cell r="G24">
            <v>5.9456739999999995</v>
          </cell>
          <cell r="H24">
            <v>3.4779704999999992</v>
          </cell>
          <cell r="I24">
            <v>9.4236444999999982</v>
          </cell>
          <cell r="K24">
            <v>13.735190499999998</v>
          </cell>
        </row>
        <row r="25">
          <cell r="B25" t="str">
            <v xml:space="preserve">      i.   Under arrangements </v>
          </cell>
          <cell r="C25">
            <v>5.0999999999999996</v>
          </cell>
          <cell r="D25">
            <v>2.6429999999999998</v>
          </cell>
          <cell r="E25">
            <v>4.1115460000000006</v>
          </cell>
          <cell r="F25">
            <v>6.7545460000000004</v>
          </cell>
          <cell r="G25">
            <v>5.4456739999999995</v>
          </cell>
          <cell r="H25">
            <v>3.1779704999999994</v>
          </cell>
          <cell r="I25">
            <v>8.6236444999999993</v>
          </cell>
          <cell r="K25">
            <v>12.7351905</v>
          </cell>
        </row>
        <row r="26">
          <cell r="B26" t="str">
            <v xml:space="preserve">      ii.  Under the CCFF  </v>
          </cell>
          <cell r="C26">
            <v>0.2</v>
          </cell>
          <cell r="D26">
            <v>0.107</v>
          </cell>
          <cell r="E26">
            <v>0.2</v>
          </cell>
          <cell r="F26">
            <v>0.307</v>
          </cell>
          <cell r="G26">
            <v>0.5</v>
          </cell>
          <cell r="H26">
            <v>0.3</v>
          </cell>
          <cell r="I26">
            <v>0.8</v>
          </cell>
          <cell r="K26">
            <v>1</v>
          </cell>
        </row>
        <row r="28">
          <cell r="B28" t="str">
            <v>b.   SAF and ESAF loan disbursements</v>
          </cell>
          <cell r="C28">
            <v>0.7</v>
          </cell>
          <cell r="D28">
            <v>0.3</v>
          </cell>
          <cell r="E28">
            <v>0.6</v>
          </cell>
          <cell r="F28">
            <v>0.89999999999999991</v>
          </cell>
          <cell r="G28">
            <v>1.3</v>
          </cell>
          <cell r="H28">
            <v>0.6</v>
          </cell>
          <cell r="I28">
            <v>1.9</v>
          </cell>
          <cell r="K28">
            <v>2.5</v>
          </cell>
        </row>
        <row r="30">
          <cell r="A30" t="str">
            <v xml:space="preserve">3. </v>
          </cell>
          <cell r="B30" t="str">
            <v>Repurchases and repayments</v>
          </cell>
          <cell r="C30">
            <v>5.6</v>
          </cell>
          <cell r="D30">
            <v>4.5</v>
          </cell>
          <cell r="E30">
            <v>1.8</v>
          </cell>
          <cell r="F30">
            <v>6.3</v>
          </cell>
          <cell r="G30">
            <v>5.0330000000000004</v>
          </cell>
          <cell r="H30">
            <v>4.5</v>
          </cell>
          <cell r="I30">
            <v>9.5330000000000013</v>
          </cell>
          <cell r="K30">
            <v>11.333000000000002</v>
          </cell>
        </row>
        <row r="32">
          <cell r="B32" t="str">
            <v>a.  Repurchases</v>
          </cell>
          <cell r="C32">
            <v>5.0999999999999996</v>
          </cell>
          <cell r="D32">
            <v>4.2</v>
          </cell>
          <cell r="E32">
            <v>1.5</v>
          </cell>
          <cell r="F32">
            <v>5.7</v>
          </cell>
          <cell r="G32">
            <v>4.4000000000000004</v>
          </cell>
          <cell r="H32">
            <v>4.2</v>
          </cell>
          <cell r="I32">
            <v>8.6000000000000014</v>
          </cell>
          <cell r="K32">
            <v>10.100000000000001</v>
          </cell>
        </row>
        <row r="33">
          <cell r="B33" t="str">
            <v>b.  Trust Fund/SAF/ESAF repayments</v>
          </cell>
          <cell r="C33">
            <v>0.5</v>
          </cell>
          <cell r="D33">
            <v>0.3</v>
          </cell>
          <cell r="E33">
            <v>0.3</v>
          </cell>
          <cell r="F33">
            <v>0.6</v>
          </cell>
          <cell r="G33">
            <v>0.63300000000000001</v>
          </cell>
          <cell r="H33">
            <v>0.3</v>
          </cell>
          <cell r="I33">
            <v>0.93300000000000005</v>
          </cell>
          <cell r="K33">
            <v>1.2330000000000001</v>
          </cell>
        </row>
        <row r="35">
          <cell r="A35" t="str">
            <v>4.</v>
          </cell>
          <cell r="B35" t="str">
            <v xml:space="preserve">Change in Fund credit (GRA) (2.a - 3.a) </v>
          </cell>
          <cell r="C35">
            <v>0.20000000000000018</v>
          </cell>
          <cell r="D35">
            <v>-1.4500000000000002</v>
          </cell>
          <cell r="E35">
            <v>2.8115460000000008</v>
          </cell>
          <cell r="F35">
            <v>1.3615460000000006</v>
          </cell>
          <cell r="G35">
            <v>1.5456739999999991</v>
          </cell>
          <cell r="H35">
            <v>-0.72202950000000099</v>
          </cell>
          <cell r="I35">
            <v>0.82364449999999811</v>
          </cell>
          <cell r="K35">
            <v>3.6351904999999989</v>
          </cell>
        </row>
        <row r="37">
          <cell r="A37" t="str">
            <v>5.</v>
          </cell>
          <cell r="B37" t="str">
            <v>Change in total Fund credit (2 - 3)</v>
          </cell>
          <cell r="C37">
            <v>0.40000000000000013</v>
          </cell>
          <cell r="D37">
            <v>-1.4500000000000002</v>
          </cell>
          <cell r="E37">
            <v>3.111546000000001</v>
          </cell>
          <cell r="F37">
            <v>1.6615460000000004</v>
          </cell>
          <cell r="G37">
            <v>2.2126739999999989</v>
          </cell>
          <cell r="H37">
            <v>-0.422029500000001</v>
          </cell>
          <cell r="I37">
            <v>1.790644499999998</v>
          </cell>
          <cell r="K37">
            <v>4.9021904999999988</v>
          </cell>
        </row>
        <row r="39">
          <cell r="A39">
            <v>6</v>
          </cell>
          <cell r="B39" t="str">
            <v>Fund credit outstanding (end of period)</v>
          </cell>
          <cell r="C39">
            <v>42</v>
          </cell>
          <cell r="D39">
            <v>40.549999999999997</v>
          </cell>
          <cell r="E39">
            <v>43.661546000000001</v>
          </cell>
          <cell r="F39">
            <v>43.661546000000001</v>
          </cell>
          <cell r="G39">
            <v>45.874220000000001</v>
          </cell>
          <cell r="H39">
            <v>45.4521905</v>
          </cell>
          <cell r="I39">
            <v>45.589948500000006</v>
          </cell>
          <cell r="K39">
            <v>45.589948500000006</v>
          </cell>
        </row>
        <row r="41">
          <cell r="B41" t="str">
            <v>a.  General Resources Account (GRA)</v>
          </cell>
          <cell r="C41">
            <v>36.1</v>
          </cell>
          <cell r="D41">
            <v>34.65</v>
          </cell>
          <cell r="E41">
            <v>37.461545999999998</v>
          </cell>
          <cell r="F41">
            <v>37.461545999999998</v>
          </cell>
          <cell r="G41">
            <v>39.007219999999997</v>
          </cell>
          <cell r="H41">
            <v>38.285190499999999</v>
          </cell>
          <cell r="I41">
            <v>38.389948500000003</v>
          </cell>
          <cell r="K41">
            <v>38.389948500000003</v>
          </cell>
        </row>
        <row r="42">
          <cell r="B42" t="str">
            <v>b.  SAF and ESAF</v>
          </cell>
          <cell r="C42">
            <v>5.8</v>
          </cell>
          <cell r="D42">
            <v>5.8</v>
          </cell>
          <cell r="E42">
            <v>6.1</v>
          </cell>
          <cell r="F42">
            <v>6.1</v>
          </cell>
          <cell r="G42">
            <v>6.7669999999999995</v>
          </cell>
          <cell r="H42">
            <v>7.0669999999999993</v>
          </cell>
          <cell r="I42">
            <v>7.1</v>
          </cell>
          <cell r="K42">
            <v>7.1</v>
          </cell>
        </row>
        <row r="43">
          <cell r="B43" t="str">
            <v>c.  Trust Fund</v>
          </cell>
          <cell r="C43">
            <v>0.1</v>
          </cell>
          <cell r="D43">
            <v>0.1</v>
          </cell>
          <cell r="E43">
            <v>0.1</v>
          </cell>
          <cell r="F43">
            <v>0.1</v>
          </cell>
          <cell r="G43">
            <v>0.1</v>
          </cell>
          <cell r="H43">
            <v>0.1</v>
          </cell>
          <cell r="I43">
            <v>0.1</v>
          </cell>
          <cell r="K43">
            <v>0.1</v>
          </cell>
        </row>
        <row r="45">
          <cell r="B45" t="str">
            <v>Memorandum items:</v>
          </cell>
        </row>
        <row r="46">
          <cell r="B46" t="str">
            <v xml:space="preserve">    Demand for Fund credit (GRA) (1.a + 2.a.ii)</v>
          </cell>
          <cell r="C46">
            <v>11.800000000000002</v>
          </cell>
          <cell r="D46">
            <v>1.7069999999999999</v>
          </cell>
          <cell r="E46">
            <v>4.6000000000000014</v>
          </cell>
          <cell r="F46">
            <v>6.3069999999999995</v>
          </cell>
          <cell r="G46">
            <v>7.8999999999999995</v>
          </cell>
          <cell r="H46">
            <v>3.847</v>
          </cell>
          <cell r="I46">
            <v>11.747</v>
          </cell>
          <cell r="K46">
            <v>16.347000000000001</v>
          </cell>
        </row>
        <row r="47">
          <cell r="B47" t="str">
            <v xml:space="preserve">    Encashment of reserve tranche position</v>
          </cell>
          <cell r="C47" t="str">
            <v xml:space="preserve"> --</v>
          </cell>
          <cell r="D47" t="str">
            <v xml:space="preserve"> --</v>
          </cell>
          <cell r="E47">
            <v>0.5</v>
          </cell>
          <cell r="F47">
            <v>0.5</v>
          </cell>
          <cell r="G47">
            <v>0.5</v>
          </cell>
          <cell r="H47">
            <v>0.3</v>
          </cell>
          <cell r="I47">
            <v>0.8</v>
          </cell>
          <cell r="K47">
            <v>1.3</v>
          </cell>
        </row>
        <row r="54">
          <cell r="A54" t="str">
            <v>R:\LIQUID\[SCEN-97B.XLS]Table 2</v>
          </cell>
        </row>
      </sheetData>
      <sheetData sheetId="5" refreshError="1">
        <row r="1">
          <cell r="A1" t="str">
            <v>Stand-by and Extended Arrangements</v>
          </cell>
        </row>
        <row r="2">
          <cell r="A2" t="str">
            <v>as of July 31, 1997</v>
          </cell>
        </row>
        <row r="3">
          <cell r="A3" t="str">
            <v>(In millions of SDRs)</v>
          </cell>
        </row>
        <row r="6">
          <cell r="A6" t="str">
            <v>Member</v>
          </cell>
          <cell r="B6" t="str">
            <v>Type</v>
          </cell>
          <cell r="C6" t="str">
            <v>Effective date</v>
          </cell>
          <cell r="D6" t="str">
            <v>Expiration date</v>
          </cell>
          <cell r="E6" t="str">
            <v>Length in months</v>
          </cell>
          <cell r="F6" t="str">
            <v>SDR amount</v>
          </cell>
          <cell r="G6" t="str">
            <v>Annual access</v>
          </cell>
          <cell r="H6" t="str">
            <v>Amount Purchased</v>
          </cell>
          <cell r="I6" t="str">
            <v>Undrawn balance</v>
          </cell>
        </row>
        <row r="9">
          <cell r="A9" t="str">
            <v>Stand-by arrangements</v>
          </cell>
        </row>
        <row r="10">
          <cell r="A10" t="str">
            <v xml:space="preserve">   Argentina</v>
          </cell>
          <cell r="B10" t="str">
            <v>STBY</v>
          </cell>
          <cell r="C10">
            <v>35167</v>
          </cell>
          <cell r="D10">
            <v>35806</v>
          </cell>
          <cell r="E10">
            <v>20.950819672131146</v>
          </cell>
          <cell r="F10">
            <v>720</v>
          </cell>
          <cell r="G10">
            <v>27</v>
          </cell>
          <cell r="H10">
            <v>506</v>
          </cell>
          <cell r="I10">
            <v>214</v>
          </cell>
        </row>
        <row r="11">
          <cell r="A11" t="str">
            <v xml:space="preserve">   Bulgaria</v>
          </cell>
          <cell r="B11" t="str">
            <v>STBY</v>
          </cell>
          <cell r="C11">
            <v>35531</v>
          </cell>
          <cell r="D11">
            <v>35956</v>
          </cell>
          <cell r="E11">
            <v>13.934426229508198</v>
          </cell>
          <cell r="F11">
            <v>371.9</v>
          </cell>
          <cell r="G11">
            <v>69</v>
          </cell>
          <cell r="H11">
            <v>123.2</v>
          </cell>
          <cell r="I11">
            <v>248.7</v>
          </cell>
        </row>
        <row r="12">
          <cell r="A12" t="str">
            <v xml:space="preserve">   Djibouti 1/</v>
          </cell>
          <cell r="B12" t="str">
            <v>STBY</v>
          </cell>
          <cell r="C12">
            <v>35170</v>
          </cell>
          <cell r="D12">
            <v>35885</v>
          </cell>
          <cell r="E12">
            <v>23.442622950819672</v>
          </cell>
          <cell r="F12">
            <v>6.6</v>
          </cell>
          <cell r="G12">
            <v>29</v>
          </cell>
          <cell r="H12">
            <v>3.98</v>
          </cell>
          <cell r="I12">
            <v>2.6199999999999997</v>
          </cell>
        </row>
        <row r="13">
          <cell r="A13" t="str">
            <v xml:space="preserve">   Egypt 2/</v>
          </cell>
          <cell r="B13" t="str">
            <v>STBY</v>
          </cell>
          <cell r="C13">
            <v>35349</v>
          </cell>
          <cell r="D13">
            <v>36068</v>
          </cell>
          <cell r="E13">
            <v>23.57377049180328</v>
          </cell>
          <cell r="F13">
            <v>271.39999999999998</v>
          </cell>
          <cell r="G13">
            <v>20</v>
          </cell>
          <cell r="H13">
            <v>0</v>
          </cell>
          <cell r="I13">
            <v>271.39999999999998</v>
          </cell>
        </row>
        <row r="14">
          <cell r="A14" t="str">
            <v xml:space="preserve">   El Salvador 2/</v>
          </cell>
          <cell r="B14" t="str">
            <v>STBY</v>
          </cell>
          <cell r="C14">
            <v>35489</v>
          </cell>
          <cell r="D14">
            <v>35912</v>
          </cell>
          <cell r="E14">
            <v>13.868852459016393</v>
          </cell>
          <cell r="F14">
            <v>37.68</v>
          </cell>
          <cell r="G14">
            <v>26</v>
          </cell>
          <cell r="H14">
            <v>0</v>
          </cell>
          <cell r="I14">
            <v>37.68</v>
          </cell>
        </row>
        <row r="15">
          <cell r="A15" t="str">
            <v xml:space="preserve">   Estonia 2/</v>
          </cell>
          <cell r="B15" t="str">
            <v>STBY</v>
          </cell>
          <cell r="C15">
            <v>35275</v>
          </cell>
          <cell r="D15">
            <v>35670</v>
          </cell>
          <cell r="E15">
            <v>12.950819672131148</v>
          </cell>
          <cell r="F15">
            <v>13.95</v>
          </cell>
          <cell r="G15">
            <v>28</v>
          </cell>
          <cell r="H15">
            <v>0</v>
          </cell>
          <cell r="I15">
            <v>13.95</v>
          </cell>
        </row>
        <row r="16">
          <cell r="A16" t="str">
            <v xml:space="preserve">   Hungary 2/</v>
          </cell>
          <cell r="B16" t="str">
            <v>STBY</v>
          </cell>
          <cell r="C16">
            <v>35139</v>
          </cell>
          <cell r="D16">
            <v>35840</v>
          </cell>
          <cell r="E16">
            <v>22.983606557377048</v>
          </cell>
          <cell r="F16">
            <v>264.18</v>
          </cell>
          <cell r="G16">
            <v>18</v>
          </cell>
          <cell r="H16">
            <v>0</v>
          </cell>
          <cell r="I16">
            <v>264.18</v>
          </cell>
        </row>
        <row r="17">
          <cell r="A17" t="str">
            <v xml:space="preserve">   Latvia 2/</v>
          </cell>
          <cell r="B17" t="str">
            <v>STBY</v>
          </cell>
          <cell r="C17">
            <v>35209</v>
          </cell>
          <cell r="D17">
            <v>35665</v>
          </cell>
          <cell r="E17">
            <v>14.950819672131148</v>
          </cell>
          <cell r="F17">
            <v>30</v>
          </cell>
          <cell r="G17">
            <v>26</v>
          </cell>
          <cell r="H17">
            <v>0</v>
          </cell>
          <cell r="I17">
            <v>30</v>
          </cell>
        </row>
        <row r="18">
          <cell r="A18" t="str">
            <v xml:space="preserve">   Lesotho 2/</v>
          </cell>
          <cell r="B18" t="str">
            <v>STBY</v>
          </cell>
          <cell r="C18">
            <v>35331</v>
          </cell>
          <cell r="D18">
            <v>35695</v>
          </cell>
          <cell r="E18">
            <v>11.934426229508198</v>
          </cell>
          <cell r="F18">
            <v>7.17</v>
          </cell>
          <cell r="G18">
            <v>30</v>
          </cell>
          <cell r="H18">
            <v>0</v>
          </cell>
          <cell r="I18">
            <v>7.17</v>
          </cell>
        </row>
        <row r="19">
          <cell r="A19" t="str">
            <v xml:space="preserve">   Pakistan 3/</v>
          </cell>
          <cell r="B19" t="str">
            <v>STBY</v>
          </cell>
          <cell r="C19">
            <v>35046</v>
          </cell>
          <cell r="D19">
            <v>35703</v>
          </cell>
          <cell r="E19">
            <v>21.540983606557376</v>
          </cell>
          <cell r="F19">
            <v>562.59</v>
          </cell>
          <cell r="G19">
            <v>41</v>
          </cell>
          <cell r="H19">
            <v>294.69</v>
          </cell>
          <cell r="I19">
            <v>267.90000000000003</v>
          </cell>
        </row>
        <row r="20">
          <cell r="A20" t="str">
            <v xml:space="preserve">   Papua New Guinea</v>
          </cell>
          <cell r="B20" t="str">
            <v>STBY</v>
          </cell>
          <cell r="C20">
            <v>34894</v>
          </cell>
          <cell r="D20">
            <v>35779</v>
          </cell>
          <cell r="E20">
            <v>29.016393442622952</v>
          </cell>
          <cell r="F20">
            <v>71.48</v>
          </cell>
          <cell r="G20">
            <v>31</v>
          </cell>
          <cell r="H20">
            <v>35.340000000000003</v>
          </cell>
          <cell r="I20">
            <v>36.14</v>
          </cell>
        </row>
        <row r="21">
          <cell r="A21" t="str">
            <v xml:space="preserve">   Romania</v>
          </cell>
          <cell r="B21" t="str">
            <v>STBY</v>
          </cell>
          <cell r="C21">
            <v>35542</v>
          </cell>
          <cell r="D21">
            <v>35936</v>
          </cell>
          <cell r="E21">
            <v>12.918032786885245</v>
          </cell>
          <cell r="F21">
            <v>301.5</v>
          </cell>
          <cell r="G21">
            <v>37</v>
          </cell>
          <cell r="H21">
            <v>60.3</v>
          </cell>
          <cell r="I21">
            <v>241.2</v>
          </cell>
        </row>
        <row r="22">
          <cell r="A22" t="str">
            <v xml:space="preserve">   Uruguay 2/</v>
          </cell>
          <cell r="B22" t="str">
            <v>STBY</v>
          </cell>
          <cell r="C22">
            <v>35601</v>
          </cell>
          <cell r="D22">
            <v>36238</v>
          </cell>
          <cell r="E22">
            <v>20.885245901639344</v>
          </cell>
          <cell r="F22">
            <v>125</v>
          </cell>
          <cell r="G22">
            <v>32</v>
          </cell>
          <cell r="H22">
            <v>0</v>
          </cell>
          <cell r="I22">
            <v>125</v>
          </cell>
        </row>
        <row r="23">
          <cell r="F23">
            <v>2783.4500000000003</v>
          </cell>
          <cell r="G23">
            <v>31.846153846153847</v>
          </cell>
          <cell r="H23">
            <v>1023.5100000000001</v>
          </cell>
          <cell r="I23">
            <v>1759.94</v>
          </cell>
        </row>
        <row r="24">
          <cell r="A24" t="str">
            <v>Extended arrangements</v>
          </cell>
        </row>
        <row r="25">
          <cell r="A25" t="str">
            <v xml:space="preserve">   Algeria</v>
          </cell>
          <cell r="B25" t="str">
            <v>EFF</v>
          </cell>
          <cell r="C25">
            <v>34841</v>
          </cell>
          <cell r="D25">
            <v>35936</v>
          </cell>
          <cell r="E25">
            <v>35.901639344262293</v>
          </cell>
          <cell r="F25">
            <v>1169.28</v>
          </cell>
          <cell r="G25">
            <v>43</v>
          </cell>
          <cell r="H25">
            <v>831.6</v>
          </cell>
          <cell r="I25">
            <v>337.67999999999995</v>
          </cell>
        </row>
        <row r="26">
          <cell r="A26" t="str">
            <v xml:space="preserve">   Azerbaijan</v>
          </cell>
          <cell r="B26" t="str">
            <v>EFF</v>
          </cell>
          <cell r="C26">
            <v>35419</v>
          </cell>
          <cell r="D26">
            <v>36513</v>
          </cell>
          <cell r="E26">
            <v>35.868852459016395</v>
          </cell>
          <cell r="F26">
            <v>58.5</v>
          </cell>
          <cell r="G26">
            <v>17</v>
          </cell>
          <cell r="H26">
            <v>14.04</v>
          </cell>
          <cell r="I26">
            <v>44.46</v>
          </cell>
        </row>
        <row r="27">
          <cell r="A27" t="str">
            <v xml:space="preserve">   Croatia</v>
          </cell>
          <cell r="B27" t="str">
            <v>EFF</v>
          </cell>
          <cell r="C27">
            <v>35501</v>
          </cell>
          <cell r="D27">
            <v>36596</v>
          </cell>
          <cell r="E27">
            <v>35.901639344262293</v>
          </cell>
          <cell r="F27">
            <v>353.16</v>
          </cell>
          <cell r="G27">
            <v>45</v>
          </cell>
          <cell r="H27">
            <v>28.78</v>
          </cell>
          <cell r="I27">
            <v>324.38</v>
          </cell>
        </row>
        <row r="28">
          <cell r="A28" t="str">
            <v xml:space="preserve">   Gabon 2/</v>
          </cell>
          <cell r="B28" t="str">
            <v>EFF</v>
          </cell>
          <cell r="C28">
            <v>35011</v>
          </cell>
          <cell r="D28">
            <v>36106</v>
          </cell>
          <cell r="E28">
            <v>35.901639344262293</v>
          </cell>
          <cell r="F28">
            <v>110.3</v>
          </cell>
          <cell r="G28">
            <v>33</v>
          </cell>
          <cell r="H28">
            <v>60.67</v>
          </cell>
          <cell r="I28">
            <v>49.629999999999995</v>
          </cell>
        </row>
        <row r="29">
          <cell r="A29" t="str">
            <v xml:space="preserve">   Jordan 1/</v>
          </cell>
          <cell r="B29" t="str">
            <v>EFF</v>
          </cell>
          <cell r="C29">
            <v>35104</v>
          </cell>
          <cell r="D29">
            <v>36199</v>
          </cell>
          <cell r="E29">
            <v>35.901639344262293</v>
          </cell>
          <cell r="F29">
            <v>238.04</v>
          </cell>
          <cell r="G29">
            <v>65</v>
          </cell>
          <cell r="H29">
            <v>139.96</v>
          </cell>
          <cell r="I29">
            <v>98.079999999999984</v>
          </cell>
        </row>
        <row r="30">
          <cell r="A30" t="str">
            <v xml:space="preserve">   Kazakstan 2/</v>
          </cell>
          <cell r="B30" t="str">
            <v>EFF</v>
          </cell>
          <cell r="C30">
            <v>35263</v>
          </cell>
          <cell r="D30">
            <v>36357</v>
          </cell>
          <cell r="E30">
            <v>35.868852459016395</v>
          </cell>
          <cell r="F30">
            <v>309.39999999999998</v>
          </cell>
          <cell r="G30">
            <v>42</v>
          </cell>
          <cell r="H30">
            <v>0</v>
          </cell>
          <cell r="I30">
            <v>309.39999999999998</v>
          </cell>
        </row>
        <row r="31">
          <cell r="A31" t="str">
            <v xml:space="preserve">   Lithuania</v>
          </cell>
          <cell r="B31" t="str">
            <v>EFF</v>
          </cell>
          <cell r="C31">
            <v>34631</v>
          </cell>
          <cell r="D31">
            <v>35726</v>
          </cell>
          <cell r="E31">
            <v>35.901639344262293</v>
          </cell>
          <cell r="F31">
            <v>134.55000000000001</v>
          </cell>
          <cell r="G31">
            <v>43</v>
          </cell>
          <cell r="H31">
            <v>124.2</v>
          </cell>
          <cell r="I31">
            <v>10.350000000000009</v>
          </cell>
        </row>
        <row r="32">
          <cell r="A32" t="str">
            <v xml:space="preserve">   Moldova</v>
          </cell>
          <cell r="B32" t="str">
            <v>EFF</v>
          </cell>
          <cell r="C32">
            <v>35205</v>
          </cell>
          <cell r="D32">
            <v>36299</v>
          </cell>
          <cell r="E32">
            <v>35.868852459016395</v>
          </cell>
          <cell r="F32">
            <v>135</v>
          </cell>
          <cell r="G32">
            <v>50</v>
          </cell>
          <cell r="H32">
            <v>37.5</v>
          </cell>
          <cell r="I32">
            <v>97.5</v>
          </cell>
        </row>
        <row r="33">
          <cell r="A33" t="str">
            <v xml:space="preserve">   Peru 1/2/</v>
          </cell>
          <cell r="B33" t="str">
            <v>EFF</v>
          </cell>
          <cell r="C33">
            <v>35247</v>
          </cell>
          <cell r="D33">
            <v>36250</v>
          </cell>
          <cell r="E33">
            <v>32.885245901639344</v>
          </cell>
          <cell r="F33">
            <v>300.2</v>
          </cell>
          <cell r="G33">
            <v>24</v>
          </cell>
          <cell r="H33">
            <v>160.5</v>
          </cell>
          <cell r="I33">
            <v>139.69999999999999</v>
          </cell>
        </row>
        <row r="34">
          <cell r="A34" t="str">
            <v xml:space="preserve">   Philippines 1/</v>
          </cell>
          <cell r="B34" t="str">
            <v>EFF</v>
          </cell>
          <cell r="C34">
            <v>34509</v>
          </cell>
          <cell r="D34">
            <v>35634</v>
          </cell>
          <cell r="E34">
            <v>36.885245901639344</v>
          </cell>
          <cell r="F34">
            <v>791.2</v>
          </cell>
          <cell r="G34">
            <v>24</v>
          </cell>
          <cell r="H34">
            <v>545.25</v>
          </cell>
          <cell r="I34">
            <v>245.95000000000005</v>
          </cell>
        </row>
        <row r="35">
          <cell r="A35" t="str">
            <v xml:space="preserve">   Russia</v>
          </cell>
          <cell r="B35" t="str">
            <v>EFF</v>
          </cell>
          <cell r="C35">
            <v>35150</v>
          </cell>
          <cell r="D35">
            <v>36244</v>
          </cell>
          <cell r="E35">
            <v>35.868852459016395</v>
          </cell>
          <cell r="F35">
            <v>6901</v>
          </cell>
          <cell r="G35">
            <v>54</v>
          </cell>
          <cell r="H35">
            <v>2836.26</v>
          </cell>
          <cell r="I35">
            <v>4064.74</v>
          </cell>
        </row>
        <row r="36">
          <cell r="F36">
            <v>10500.630000000001</v>
          </cell>
          <cell r="G36">
            <v>40</v>
          </cell>
          <cell r="H36">
            <v>4778.76</v>
          </cell>
          <cell r="I36">
            <v>5721.87</v>
          </cell>
        </row>
        <row r="38">
          <cell r="F38">
            <v>13284.080000000002</v>
          </cell>
          <cell r="H38">
            <v>5802.27</v>
          </cell>
          <cell r="I38">
            <v>7481.8099999999995</v>
          </cell>
        </row>
        <row r="39">
          <cell r="A39" t="str">
            <v>Adjustments to undrawn balances:</v>
          </cell>
        </row>
        <row r="40">
          <cell r="A40" t="str">
            <v xml:space="preserve">   Precautionary arrangements at 50%</v>
          </cell>
          <cell r="I40">
            <v>624.05499999999995</v>
          </cell>
        </row>
        <row r="41">
          <cell r="A41" t="str">
            <v xml:space="preserve">   Inoperative arrangements</v>
          </cell>
          <cell r="I41">
            <v>267.90000000000003</v>
          </cell>
        </row>
        <row r="42">
          <cell r="A42" t="str">
            <v xml:space="preserve">   Additional 10% adjustment</v>
          </cell>
          <cell r="I42">
            <v>658.9855</v>
          </cell>
        </row>
        <row r="44">
          <cell r="A44" t="str">
            <v>Adjusted undrawn balances:</v>
          </cell>
          <cell r="I44">
            <v>5930.8694999999998</v>
          </cell>
        </row>
        <row r="47">
          <cell r="A47" t="str">
            <v xml:space="preserve"> 1/ Amount includes augmentation.</v>
          </cell>
        </row>
        <row r="48">
          <cell r="A48" t="str">
            <v xml:space="preserve"> 2/ Precautionary.</v>
          </cell>
        </row>
        <row r="49">
          <cell r="A49" t="str">
            <v xml:space="preserve"> 3/ Inoperative.</v>
          </cell>
        </row>
        <row r="51">
          <cell r="A51" t="str">
            <v>R:\LIQUID\[SCEN-97B.XLS]Table 3</v>
          </cell>
        </row>
      </sheetData>
      <sheetData sheetId="6" refreshError="1">
        <row r="5">
          <cell r="A5" t="str">
            <v>Table 3. Selected Financial Data, 1993-End July 1999</v>
          </cell>
        </row>
        <row r="9">
          <cell r="E9" t="str">
            <v>End of period</v>
          </cell>
        </row>
        <row r="10">
          <cell r="J10" t="str">
            <v>Projected</v>
          </cell>
        </row>
        <row r="11">
          <cell r="I11" t="str">
            <v>July</v>
          </cell>
          <cell r="L11" t="str">
            <v>July</v>
          </cell>
        </row>
        <row r="12">
          <cell r="D12" t="str">
            <v>1992</v>
          </cell>
          <cell r="E12" t="str">
            <v>1993</v>
          </cell>
          <cell r="F12" t="str">
            <v>1994</v>
          </cell>
          <cell r="G12" t="str">
            <v>1995</v>
          </cell>
          <cell r="H12">
            <v>1996</v>
          </cell>
          <cell r="I12">
            <v>1997</v>
          </cell>
          <cell r="J12">
            <v>1997</v>
          </cell>
          <cell r="K12">
            <v>1998</v>
          </cell>
          <cell r="L12">
            <v>1999</v>
          </cell>
        </row>
        <row r="13">
          <cell r="B13" t="str">
            <v>1990</v>
          </cell>
          <cell r="C13" t="str">
            <v>1991</v>
          </cell>
        </row>
        <row r="15">
          <cell r="E15" t="str">
            <v>(In billions of SDRs)</v>
          </cell>
        </row>
        <row r="17">
          <cell r="A17" t="str">
            <v>Total quotas</v>
          </cell>
          <cell r="B17">
            <v>91.1</v>
          </cell>
          <cell r="C17">
            <v>91.1</v>
          </cell>
          <cell r="D17">
            <v>141.4</v>
          </cell>
          <cell r="E17">
            <v>144.80000000000001</v>
          </cell>
          <cell r="F17">
            <v>144.9</v>
          </cell>
          <cell r="G17">
            <v>145.30000000000001</v>
          </cell>
          <cell r="H17">
            <v>145.30000000000001</v>
          </cell>
          <cell r="I17">
            <v>145.30000000000001</v>
          </cell>
          <cell r="J17" t="str">
            <v>...</v>
          </cell>
          <cell r="K17" t="str">
            <v>. . .</v>
          </cell>
          <cell r="L17" t="str">
            <v>...</v>
          </cell>
        </row>
        <row r="19">
          <cell r="A19" t="str">
            <v xml:space="preserve">Usable resources </v>
          </cell>
          <cell r="B19">
            <v>42</v>
          </cell>
          <cell r="C19">
            <v>37.200000000000003</v>
          </cell>
          <cell r="D19">
            <v>68.2</v>
          </cell>
          <cell r="E19">
            <v>69.3</v>
          </cell>
          <cell r="F19">
            <v>68.400000000000006</v>
          </cell>
          <cell r="G19">
            <v>58</v>
          </cell>
          <cell r="H19">
            <v>61.1</v>
          </cell>
          <cell r="I19">
            <v>64.119115511999993</v>
          </cell>
          <cell r="J19" t="str">
            <v>...</v>
          </cell>
          <cell r="K19" t="str">
            <v>. . .</v>
          </cell>
          <cell r="L19" t="str">
            <v>...</v>
          </cell>
        </row>
        <row r="20">
          <cell r="A20" t="str">
            <v xml:space="preserve">      a.   Uncommitted  1/</v>
          </cell>
          <cell r="B20">
            <v>31.8</v>
          </cell>
          <cell r="C20">
            <v>30.4</v>
          </cell>
          <cell r="D20">
            <v>63</v>
          </cell>
          <cell r="E20">
            <v>66.400000000000006</v>
          </cell>
          <cell r="F20">
            <v>65.900000000000006</v>
          </cell>
          <cell r="G20">
            <v>50.8</v>
          </cell>
          <cell r="H20">
            <v>51.4</v>
          </cell>
          <cell r="I20">
            <v>58.188246011999993</v>
          </cell>
          <cell r="J20" t="str">
            <v>...</v>
          </cell>
          <cell r="K20" t="str">
            <v>. . .</v>
          </cell>
          <cell r="L20" t="str">
            <v>...</v>
          </cell>
        </row>
        <row r="21">
          <cell r="A21" t="str">
            <v xml:space="preserve">      b.   Uncommitted and adjusted 2/</v>
          </cell>
          <cell r="B21">
            <v>28.3</v>
          </cell>
          <cell r="C21">
            <v>23.2</v>
          </cell>
          <cell r="D21">
            <v>51</v>
          </cell>
          <cell r="E21">
            <v>53.9</v>
          </cell>
          <cell r="F21">
            <v>53.4</v>
          </cell>
          <cell r="G21">
            <v>39.299999999999997</v>
          </cell>
          <cell r="H21">
            <v>39.5</v>
          </cell>
          <cell r="I21">
            <v>45.630422909599993</v>
          </cell>
          <cell r="J21">
            <v>42.051097647304907</v>
          </cell>
          <cell r="K21">
            <v>38.034696282769389</v>
          </cell>
          <cell r="L21">
            <v>38.088073919381408</v>
          </cell>
        </row>
        <row r="22">
          <cell r="A22" t="str">
            <v xml:space="preserve">                  Of which</v>
          </cell>
          <cell r="B22">
            <v>1</v>
          </cell>
          <cell r="C22">
            <v>0.8</v>
          </cell>
          <cell r="D22">
            <v>8.6</v>
          </cell>
        </row>
        <row r="23">
          <cell r="A23" t="str">
            <v xml:space="preserve">                       SDR holdings</v>
          </cell>
          <cell r="E23">
            <v>-6.7</v>
          </cell>
          <cell r="F23">
            <v>-5.5</v>
          </cell>
          <cell r="G23">
            <v>-0.7</v>
          </cell>
          <cell r="H23">
            <v>-1.7</v>
          </cell>
          <cell r="I23">
            <v>-1.3</v>
          </cell>
          <cell r="J23">
            <v>-1</v>
          </cell>
          <cell r="K23" t="str">
            <v>. . .</v>
          </cell>
          <cell r="L23">
            <v>-1</v>
          </cell>
        </row>
        <row r="25">
          <cell r="A25" t="str">
            <v>Gold at SDR 35 per fine ounce</v>
          </cell>
          <cell r="B25">
            <v>3.6</v>
          </cell>
          <cell r="C25">
            <v>3.6</v>
          </cell>
          <cell r="D25">
            <v>3.6</v>
          </cell>
          <cell r="E25">
            <v>3.6</v>
          </cell>
          <cell r="F25">
            <v>3.6</v>
          </cell>
          <cell r="G25">
            <v>3.6</v>
          </cell>
          <cell r="H25">
            <v>3.6</v>
          </cell>
          <cell r="I25">
            <v>3.6</v>
          </cell>
          <cell r="J25">
            <v>3.6</v>
          </cell>
          <cell r="K25">
            <v>3.6</v>
          </cell>
          <cell r="L25">
            <v>3.6</v>
          </cell>
        </row>
        <row r="27">
          <cell r="A27" t="str">
            <v>3.       Borrowing</v>
          </cell>
          <cell r="B27">
            <v>4.7</v>
          </cell>
        </row>
        <row r="28">
          <cell r="A28" t="str">
            <v xml:space="preserve">          (a)   Outstanding borrowing</v>
          </cell>
          <cell r="C28">
            <v>4</v>
          </cell>
          <cell r="D28">
            <v>3.5</v>
          </cell>
          <cell r="E28">
            <v>3.2</v>
          </cell>
          <cell r="F28">
            <v>2.9</v>
          </cell>
          <cell r="G28">
            <v>1.1000000000000001</v>
          </cell>
          <cell r="H28" t="str">
            <v>--</v>
          </cell>
          <cell r="I28" t="str">
            <v>--</v>
          </cell>
          <cell r="J28" t="str">
            <v>--</v>
          </cell>
          <cell r="K28" t="str">
            <v>--</v>
          </cell>
          <cell r="L28" t="str">
            <v>--</v>
          </cell>
        </row>
        <row r="29">
          <cell r="A29" t="str">
            <v xml:space="preserve">                   i)   EAR</v>
          </cell>
          <cell r="B29">
            <v>1.7</v>
          </cell>
          <cell r="C29">
            <v>1</v>
          </cell>
          <cell r="D29">
            <v>0.5</v>
          </cell>
          <cell r="E29">
            <v>0.2</v>
          </cell>
          <cell r="F29" t="str">
            <v>--</v>
          </cell>
          <cell r="G29" t="str">
            <v>--</v>
          </cell>
          <cell r="H29" t="str">
            <v>--</v>
          </cell>
          <cell r="I29" t="str">
            <v>--</v>
          </cell>
          <cell r="J29" t="str">
            <v>--</v>
          </cell>
          <cell r="K29" t="str">
            <v>--</v>
          </cell>
          <cell r="L29" t="str">
            <v>--</v>
          </cell>
        </row>
        <row r="30">
          <cell r="A30" t="str">
            <v xml:space="preserve">                  ii)   Japan 1986</v>
          </cell>
          <cell r="B30">
            <v>1.9</v>
          </cell>
          <cell r="C30">
            <v>3</v>
          </cell>
          <cell r="D30">
            <v>3</v>
          </cell>
          <cell r="E30">
            <v>3</v>
          </cell>
          <cell r="F30">
            <v>2.9</v>
          </cell>
          <cell r="G30">
            <v>1.1000000000000001</v>
          </cell>
          <cell r="H30" t="str">
            <v>--</v>
          </cell>
          <cell r="I30" t="str">
            <v>--</v>
          </cell>
          <cell r="J30" t="str">
            <v>--</v>
          </cell>
          <cell r="K30" t="str">
            <v>--</v>
          </cell>
          <cell r="L30" t="str">
            <v>--</v>
          </cell>
        </row>
        <row r="31">
          <cell r="A31" t="str">
            <v xml:space="preserve">          (b)   Cumulative mismatch of</v>
          </cell>
        </row>
        <row r="32">
          <cell r="A32" t="str">
            <v xml:space="preserve">                   maturities 3/</v>
          </cell>
          <cell r="B32">
            <v>3.3</v>
          </cell>
          <cell r="C32">
            <v>2.6</v>
          </cell>
          <cell r="D32">
            <v>1.9</v>
          </cell>
          <cell r="E32">
            <v>1.2</v>
          </cell>
          <cell r="F32">
            <v>0.3</v>
          </cell>
          <cell r="G32">
            <v>1</v>
          </cell>
          <cell r="H32">
            <v>0.9</v>
          </cell>
          <cell r="I32">
            <v>0.9</v>
          </cell>
          <cell r="J32">
            <v>1.3</v>
          </cell>
          <cell r="K32">
            <v>0.8</v>
          </cell>
          <cell r="L32">
            <v>0.8</v>
          </cell>
        </row>
        <row r="34">
          <cell r="A34" t="str">
            <v>Unused GAB and associated  3/</v>
          </cell>
          <cell r="B34">
            <v>12.3</v>
          </cell>
          <cell r="C34">
            <v>12.3</v>
          </cell>
          <cell r="D34">
            <v>12.3</v>
          </cell>
          <cell r="E34">
            <v>12.3</v>
          </cell>
          <cell r="F34">
            <v>12.3</v>
          </cell>
          <cell r="G34">
            <v>12.3</v>
          </cell>
          <cell r="H34">
            <v>12.3</v>
          </cell>
          <cell r="I34">
            <v>12.3</v>
          </cell>
          <cell r="J34">
            <v>12.3</v>
          </cell>
          <cell r="K34">
            <v>12.3</v>
          </cell>
          <cell r="L34">
            <v>12.3</v>
          </cell>
        </row>
        <row r="36">
          <cell r="A36" t="str">
            <v>Total liquid liabilities</v>
          </cell>
          <cell r="B36">
            <v>23.8</v>
          </cell>
          <cell r="C36">
            <v>25.9</v>
          </cell>
          <cell r="D36">
            <v>33.9</v>
          </cell>
          <cell r="E36">
            <v>32.799999999999997</v>
          </cell>
          <cell r="F36">
            <v>31.7</v>
          </cell>
          <cell r="G36">
            <v>36.700000000000003</v>
          </cell>
          <cell r="H36">
            <v>38</v>
          </cell>
          <cell r="I36">
            <v>36.1</v>
          </cell>
          <cell r="J36">
            <v>38.411546000000001</v>
          </cell>
          <cell r="K36">
            <v>39.95722</v>
          </cell>
          <cell r="L36">
            <v>39.235190499999995</v>
          </cell>
        </row>
        <row r="37">
          <cell r="A37" t="str">
            <v xml:space="preserve">     a.   Reserve tranche positions</v>
          </cell>
          <cell r="B37">
            <v>20.2</v>
          </cell>
          <cell r="C37">
            <v>21.9</v>
          </cell>
          <cell r="D37">
            <v>30.4</v>
          </cell>
          <cell r="E37">
            <v>29.6</v>
          </cell>
          <cell r="F37">
            <v>28.8</v>
          </cell>
          <cell r="G37">
            <v>35.536000000000001</v>
          </cell>
          <cell r="H37">
            <v>38</v>
          </cell>
          <cell r="I37">
            <v>36.1</v>
          </cell>
          <cell r="J37">
            <v>38.411546000000001</v>
          </cell>
          <cell r="K37">
            <v>39.95722</v>
          </cell>
          <cell r="L37">
            <v>39.235190499999995</v>
          </cell>
        </row>
        <row r="38">
          <cell r="A38" t="str">
            <v xml:space="preserve">     b.   Outstanding borrowing</v>
          </cell>
          <cell r="B38">
            <v>3.6</v>
          </cell>
          <cell r="C38">
            <v>4</v>
          </cell>
          <cell r="D38">
            <v>3.5</v>
          </cell>
          <cell r="E38">
            <v>3.2</v>
          </cell>
          <cell r="F38">
            <v>2.9</v>
          </cell>
          <cell r="G38">
            <v>1.137</v>
          </cell>
          <cell r="H38">
            <v>0</v>
          </cell>
          <cell r="I38">
            <v>0</v>
          </cell>
          <cell r="J38">
            <v>0</v>
          </cell>
          <cell r="K38">
            <v>0</v>
          </cell>
          <cell r="L38">
            <v>0</v>
          </cell>
        </row>
        <row r="40">
          <cell r="A40" t="str">
            <v>Total Fund credit outstanding</v>
          </cell>
          <cell r="B40">
            <v>23.3</v>
          </cell>
          <cell r="C40">
            <v>26.8</v>
          </cell>
          <cell r="D40">
            <v>27.8</v>
          </cell>
          <cell r="E40">
            <v>29.1</v>
          </cell>
          <cell r="F40">
            <v>30.3</v>
          </cell>
          <cell r="G40">
            <v>41.6</v>
          </cell>
          <cell r="H40">
            <v>42</v>
          </cell>
          <cell r="I40">
            <v>40.549999999999997</v>
          </cell>
          <cell r="J40">
            <v>43.661546000000001</v>
          </cell>
          <cell r="K40">
            <v>45.874220000000001</v>
          </cell>
          <cell r="L40">
            <v>45.589948500000006</v>
          </cell>
        </row>
        <row r="41">
          <cell r="A41" t="str">
            <v xml:space="preserve">     a.   General resources account</v>
          </cell>
          <cell r="B41">
            <v>20.7</v>
          </cell>
          <cell r="C41">
            <v>23.4</v>
          </cell>
          <cell r="D41">
            <v>24</v>
          </cell>
          <cell r="E41">
            <v>25.2</v>
          </cell>
          <cell r="F41">
            <v>25.6</v>
          </cell>
          <cell r="G41">
            <v>35.9</v>
          </cell>
          <cell r="H41">
            <v>36.1</v>
          </cell>
          <cell r="I41">
            <v>34.65</v>
          </cell>
          <cell r="J41">
            <v>37.461545999999998</v>
          </cell>
          <cell r="K41">
            <v>39.007219999999997</v>
          </cell>
          <cell r="L41">
            <v>38.389948500000003</v>
          </cell>
        </row>
        <row r="42">
          <cell r="A42" t="str">
            <v xml:space="preserve">                Of which</v>
          </cell>
          <cell r="B42">
            <v>2.2000000000000002</v>
          </cell>
          <cell r="C42">
            <v>2.2999999999999998</v>
          </cell>
          <cell r="D42">
            <v>-2.2000000000000002</v>
          </cell>
        </row>
        <row r="43">
          <cell r="A43" t="str">
            <v xml:space="preserve">                    Overdue repurchases</v>
          </cell>
          <cell r="E43">
            <v>-1.7</v>
          </cell>
          <cell r="F43">
            <v>-1.7</v>
          </cell>
          <cell r="G43">
            <v>-1.1000000000000001</v>
          </cell>
          <cell r="H43">
            <v>-1.1000000000000001</v>
          </cell>
          <cell r="I43">
            <v>-1.1000000000000001</v>
          </cell>
          <cell r="J43" t="str">
            <v>...</v>
          </cell>
          <cell r="K43" t="str">
            <v>. . .</v>
          </cell>
          <cell r="L43" t="str">
            <v>...</v>
          </cell>
        </row>
        <row r="44">
          <cell r="A44" t="str">
            <v xml:space="preserve">     b.   SAF and ESAF</v>
          </cell>
          <cell r="B44">
            <v>2.4</v>
          </cell>
          <cell r="C44">
            <v>3.2</v>
          </cell>
          <cell r="D44">
            <v>3.6</v>
          </cell>
          <cell r="E44">
            <v>3.8</v>
          </cell>
          <cell r="F44">
            <v>4.5</v>
          </cell>
          <cell r="G44">
            <v>5.6</v>
          </cell>
          <cell r="H44">
            <v>5.8</v>
          </cell>
          <cell r="I44">
            <v>5.8</v>
          </cell>
          <cell r="J44">
            <v>6.1</v>
          </cell>
          <cell r="K44">
            <v>6.7669999999999995</v>
          </cell>
          <cell r="L44">
            <v>7.1</v>
          </cell>
        </row>
        <row r="45">
          <cell r="A45" t="str">
            <v xml:space="preserve">     c.   Trust Fund</v>
          </cell>
          <cell r="B45">
            <v>0.2</v>
          </cell>
          <cell r="C45">
            <v>0.2</v>
          </cell>
          <cell r="D45">
            <v>0.2</v>
          </cell>
          <cell r="E45">
            <v>0.1</v>
          </cell>
          <cell r="F45">
            <v>0.1</v>
          </cell>
          <cell r="G45">
            <v>0.1</v>
          </cell>
          <cell r="H45">
            <v>0.1</v>
          </cell>
          <cell r="I45">
            <v>0.1</v>
          </cell>
          <cell r="J45">
            <v>0.1</v>
          </cell>
          <cell r="K45">
            <v>0.1</v>
          </cell>
          <cell r="L45">
            <v>0.1</v>
          </cell>
        </row>
        <row r="47">
          <cell r="E47" t="str">
            <v>(In percent)</v>
          </cell>
        </row>
        <row r="49">
          <cell r="A49" t="str">
            <v>Quota ratio  4/</v>
          </cell>
          <cell r="B49">
            <v>18.660812294182218</v>
          </cell>
          <cell r="C49">
            <v>17.892425905598245</v>
          </cell>
          <cell r="D49">
            <v>11.173974540311175</v>
          </cell>
          <cell r="E49">
            <v>10.704419889502763</v>
          </cell>
          <cell r="F49">
            <v>10.5</v>
          </cell>
          <cell r="G49">
            <v>9.2477632484514789</v>
          </cell>
          <cell r="H49">
            <v>8.4652443220922233</v>
          </cell>
          <cell r="I49">
            <v>8.4652443220922233</v>
          </cell>
          <cell r="J49" t="str">
            <v>...</v>
          </cell>
          <cell r="K49" t="str">
            <v>. . .</v>
          </cell>
          <cell r="L49" t="str">
            <v>...</v>
          </cell>
        </row>
        <row r="51">
          <cell r="A51" t="str">
            <v>Liquidity ratio  5/</v>
          </cell>
          <cell r="B51">
            <v>118.90756302521008</v>
          </cell>
          <cell r="C51">
            <v>89.575289575289574</v>
          </cell>
          <cell r="D51">
            <v>150.44247787610618</v>
          </cell>
          <cell r="E51">
            <v>164.32926829268294</v>
          </cell>
          <cell r="F51">
            <v>168.5</v>
          </cell>
          <cell r="G51">
            <v>107.08446866485014</v>
          </cell>
          <cell r="H51">
            <v>103.94736842105263</v>
          </cell>
          <cell r="I51">
            <v>126.40006346149582</v>
          </cell>
          <cell r="J51">
            <v>109.47515012102065</v>
          </cell>
          <cell r="K51">
            <v>95.188544855646583</v>
          </cell>
          <cell r="L51">
            <v>97.076306840873912</v>
          </cell>
        </row>
        <row r="53">
          <cell r="A53" t="str">
            <v>Cash ratio  6/</v>
          </cell>
          <cell r="B53">
            <v>140.0990099009901</v>
          </cell>
          <cell r="C53">
            <v>105.93607305936074</v>
          </cell>
          <cell r="D53">
            <v>167.76315789473685</v>
          </cell>
          <cell r="E53">
            <v>182.09459459459458</v>
          </cell>
          <cell r="F53">
            <v>185.4</v>
          </cell>
          <cell r="G53">
            <v>110.59207564160288</v>
          </cell>
          <cell r="H53">
            <v>103.94736842105263</v>
          </cell>
          <cell r="I53">
            <v>126.40006346149582</v>
          </cell>
          <cell r="J53">
            <v>109.47515012102065</v>
          </cell>
          <cell r="K53">
            <v>95.188544855646583</v>
          </cell>
          <cell r="L53">
            <v>97.076306840873912</v>
          </cell>
        </row>
        <row r="55">
          <cell r="A55" t="str">
            <v>Asset ratio  7/</v>
          </cell>
        </row>
        <row r="56">
          <cell r="A56" t="str">
            <v xml:space="preserve">     a.  Excluding gold</v>
          </cell>
          <cell r="B56">
            <v>176.47058823529412</v>
          </cell>
          <cell r="C56">
            <v>143.62934362934362</v>
          </cell>
          <cell r="D56">
            <v>201.17994100294985</v>
          </cell>
          <cell r="E56">
            <v>211.28048780487805</v>
          </cell>
          <cell r="F56">
            <v>215.8</v>
          </cell>
          <cell r="G56">
            <v>158.03814713896455</v>
          </cell>
          <cell r="H56">
            <v>160.78947368421052</v>
          </cell>
          <cell r="I56">
            <v>177.61527842659277</v>
          </cell>
          <cell r="J56" t="str">
            <v>...</v>
          </cell>
          <cell r="K56" t="str">
            <v>. . .</v>
          </cell>
          <cell r="L56" t="str">
            <v>...</v>
          </cell>
        </row>
        <row r="57">
          <cell r="A57" t="str">
            <v xml:space="preserve">     b.  Including gold </v>
          </cell>
          <cell r="B57">
            <v>191.59663865546219</v>
          </cell>
          <cell r="C57">
            <v>157.52895752895753</v>
          </cell>
          <cell r="D57">
            <v>211.79941002949852</v>
          </cell>
          <cell r="E57">
            <v>222.2560975609756</v>
          </cell>
          <cell r="F57">
            <v>227.1</v>
          </cell>
          <cell r="G57">
            <v>167.84741144414167</v>
          </cell>
          <cell r="H57">
            <v>170.26315789473685</v>
          </cell>
          <cell r="I57">
            <v>187.58757759556784</v>
          </cell>
          <cell r="J57" t="str">
            <v>...</v>
          </cell>
          <cell r="K57" t="str">
            <v>. . .</v>
          </cell>
          <cell r="L57" t="str">
            <v>...</v>
          </cell>
        </row>
        <row r="59">
          <cell r="A59" t="str">
            <v>Ratio of overdue repurchases</v>
          </cell>
        </row>
        <row r="60">
          <cell r="A60" t="str">
            <v xml:space="preserve">     a.  To uncommitted resources</v>
          </cell>
          <cell r="B60">
            <v>6.9182389937106921</v>
          </cell>
          <cell r="C60">
            <v>7.6</v>
          </cell>
          <cell r="D60">
            <v>3.5</v>
          </cell>
          <cell r="E60">
            <v>2.6</v>
          </cell>
          <cell r="F60">
            <v>2.6</v>
          </cell>
          <cell r="G60">
            <v>2.1653543307086616</v>
          </cell>
          <cell r="H60">
            <v>2.1400778210116735</v>
          </cell>
          <cell r="I60">
            <v>1.8904161499783827</v>
          </cell>
          <cell r="J60" t="str">
            <v>...</v>
          </cell>
          <cell r="K60" t="str">
            <v>. . .</v>
          </cell>
          <cell r="L60" t="str">
            <v>...</v>
          </cell>
        </row>
        <row r="61">
          <cell r="A61" t="str">
            <v xml:space="preserve">     b.  To Fund credit outstanding (GRA)</v>
          </cell>
          <cell r="E61">
            <v>6.746031746031746</v>
          </cell>
          <cell r="F61">
            <v>6.6</v>
          </cell>
          <cell r="G61">
            <v>3.0640668523676884</v>
          </cell>
          <cell r="H61">
            <v>3.0470914127423825</v>
          </cell>
          <cell r="I61">
            <v>3.1746031746031753</v>
          </cell>
          <cell r="J61" t="str">
            <v>...</v>
          </cell>
          <cell r="K61" t="str">
            <v>. . .</v>
          </cell>
          <cell r="L61" t="str">
            <v>...</v>
          </cell>
        </row>
        <row r="65">
          <cell r="A65" t="str">
            <v xml:space="preserve"> </v>
          </cell>
        </row>
      </sheetData>
      <sheetData sheetId="7" refreshError="1">
        <row r="2">
          <cell r="A2" t="str">
            <v>Table 4. Outstanding Fund Credit by Region 1/</v>
          </cell>
        </row>
        <row r="4">
          <cell r="A4" t="str">
            <v>( In billions of SDRs and as percent of total)</v>
          </cell>
        </row>
        <row r="7">
          <cell r="F7" t="str">
            <v>End of period</v>
          </cell>
        </row>
        <row r="8">
          <cell r="J8" t="str">
            <v>Projected</v>
          </cell>
        </row>
        <row r="9">
          <cell r="L9" t="str">
            <v>July</v>
          </cell>
        </row>
        <row r="10">
          <cell r="E10">
            <v>1992</v>
          </cell>
          <cell r="F10">
            <v>1993</v>
          </cell>
          <cell r="G10">
            <v>1994</v>
          </cell>
          <cell r="H10">
            <v>1995</v>
          </cell>
          <cell r="I10">
            <v>1996</v>
          </cell>
          <cell r="J10">
            <v>1997</v>
          </cell>
          <cell r="K10">
            <v>1998</v>
          </cell>
          <cell r="L10">
            <v>1999</v>
          </cell>
        </row>
        <row r="11">
          <cell r="B11">
            <v>1985</v>
          </cell>
          <cell r="C11">
            <v>1990</v>
          </cell>
          <cell r="D11">
            <v>1991</v>
          </cell>
        </row>
        <row r="13">
          <cell r="E13" t="str">
            <v>General  Resources  Account  (GRA)</v>
          </cell>
          <cell r="F13" t="str">
            <v>General Resources Account (GRA)</v>
          </cell>
        </row>
        <row r="15">
          <cell r="A15" t="str">
            <v>Africa</v>
          </cell>
          <cell r="B15">
            <v>7.298</v>
          </cell>
          <cell r="C15">
            <v>4.1449999999999996</v>
          </cell>
          <cell r="D15">
            <v>3.9001000000000001</v>
          </cell>
          <cell r="E15">
            <v>3.472</v>
          </cell>
          <cell r="F15">
            <v>3.5257000000000001</v>
          </cell>
          <cell r="G15">
            <v>3.8639999999999999</v>
          </cell>
          <cell r="H15">
            <v>3.38</v>
          </cell>
          <cell r="I15">
            <v>3.6680000000000001</v>
          </cell>
          <cell r="J15">
            <v>3.4590000000000001</v>
          </cell>
          <cell r="K15">
            <v>3.0590000000000002</v>
          </cell>
          <cell r="L15">
            <v>2.9649999999999999</v>
          </cell>
        </row>
        <row r="16">
          <cell r="B16" t="e">
            <v>#VALUE!</v>
          </cell>
          <cell r="C16">
            <v>19.992543191369393</v>
          </cell>
          <cell r="D16">
            <v>16.683121220728292</v>
          </cell>
          <cell r="E16">
            <v>14.486404392651654</v>
          </cell>
          <cell r="F16">
            <v>13.992816462603933</v>
          </cell>
          <cell r="G16">
            <v>15.086089095381251</v>
          </cell>
          <cell r="H16">
            <v>9.4077042974838552</v>
          </cell>
          <cell r="I16">
            <v>10.153352156341693</v>
          </cell>
          <cell r="J16">
            <v>9.2119630349676402</v>
          </cell>
          <cell r="K16">
            <v>7.8181307025838951</v>
          </cell>
          <cell r="L16">
            <v>7.711915103909277</v>
          </cell>
        </row>
        <row r="18">
          <cell r="A18" t="str">
            <v>Asia</v>
          </cell>
          <cell r="B18">
            <v>9.1660000000000004</v>
          </cell>
          <cell r="C18">
            <v>2.8159999999999998</v>
          </cell>
          <cell r="D18">
            <v>3.9209999999999998</v>
          </cell>
          <cell r="E18">
            <v>4.6390000000000002</v>
          </cell>
          <cell r="F18">
            <v>5.024</v>
          </cell>
          <cell r="G18">
            <v>4.1790000000000003</v>
          </cell>
          <cell r="H18">
            <v>3.2320000000000002</v>
          </cell>
          <cell r="I18">
            <v>2.0779999999999998</v>
          </cell>
          <cell r="J18">
            <v>3.9620000000000002</v>
          </cell>
          <cell r="K18">
            <v>4.2469999999999999</v>
          </cell>
          <cell r="L18">
            <v>4.5910000000000002</v>
          </cell>
        </row>
        <row r="19">
          <cell r="B19" t="e">
            <v>#VALUE!</v>
          </cell>
          <cell r="C19">
            <v>13.582388812278943</v>
          </cell>
          <cell r="D19">
            <v>16.772523347215618</v>
          </cell>
          <cell r="E19">
            <v>19.355538587992807</v>
          </cell>
          <cell r="F19">
            <v>19.939277280574682</v>
          </cell>
          <cell r="G19">
            <v>16.315933315113419</v>
          </cell>
          <cell r="H19">
            <v>8.9957693164105983</v>
          </cell>
          <cell r="I19">
            <v>5.7520899075458107</v>
          </cell>
          <cell r="J19">
            <v>10.55154597991957</v>
          </cell>
          <cell r="K19">
            <v>10.854397219311473</v>
          </cell>
          <cell r="L19">
            <v>11.941113740994096</v>
          </cell>
        </row>
        <row r="21">
          <cell r="A21" t="str">
            <v>Europe</v>
          </cell>
          <cell r="B21">
            <v>4.7927900000000001</v>
          </cell>
          <cell r="C21">
            <v>0.91713</v>
          </cell>
          <cell r="D21">
            <v>3.46462</v>
          </cell>
          <cell r="E21">
            <v>4.6950000000000003</v>
          </cell>
          <cell r="F21">
            <v>6.1509999999999998</v>
          </cell>
          <cell r="G21">
            <v>8.0030000000000001</v>
          </cell>
          <cell r="H21">
            <v>11.329000000000001</v>
          </cell>
          <cell r="I21">
            <v>13.768000000000001</v>
          </cell>
          <cell r="J21">
            <v>16.047000000000001</v>
          </cell>
          <cell r="K21">
            <v>18.981999999999999</v>
          </cell>
          <cell r="L21">
            <v>19.353999999999999</v>
          </cell>
        </row>
        <row r="22">
          <cell r="B22">
            <v>36.276586082138692</v>
          </cell>
          <cell r="C22">
            <v>4.4235853165502084</v>
          </cell>
          <cell r="D22">
            <v>14.820306003374181</v>
          </cell>
          <cell r="E22">
            <v>19.589190271745252</v>
          </cell>
          <cell r="F22">
            <v>24.412120731053914</v>
          </cell>
          <cell r="G22">
            <v>31.245851715925504</v>
          </cell>
          <cell r="H22">
            <v>31.532509463371184</v>
          </cell>
          <cell r="I22">
            <v>38.111055749321814</v>
          </cell>
          <cell r="J22">
            <v>42.736158086766615</v>
          </cell>
          <cell r="K22">
            <v>48.513813990339152</v>
          </cell>
          <cell r="L22">
            <v>50.33942830389887</v>
          </cell>
        </row>
        <row r="24">
          <cell r="A24" t="str">
            <v>Middle East</v>
          </cell>
          <cell r="B24">
            <v>0.11800000000000001</v>
          </cell>
          <cell r="C24">
            <v>0.153</v>
          </cell>
          <cell r="D24">
            <v>0.155</v>
          </cell>
          <cell r="E24">
            <v>0.40700000000000003</v>
          </cell>
          <cell r="F24">
            <v>0.38500000000000001</v>
          </cell>
          <cell r="G24">
            <v>0.41</v>
          </cell>
          <cell r="H24">
            <v>0.35</v>
          </cell>
          <cell r="I24">
            <v>0.35299999999999998</v>
          </cell>
          <cell r="J24">
            <v>0.51200000000000001</v>
          </cell>
          <cell r="K24">
            <v>0.68700000000000006</v>
          </cell>
          <cell r="L24">
            <v>0.75900000000000001</v>
          </cell>
        </row>
        <row r="25">
          <cell r="B25" t="e">
            <v>#VALUE!</v>
          </cell>
          <cell r="C25">
            <v>0.73796359668987155</v>
          </cell>
          <cell r="D25">
            <v>0.66303012466677402</v>
          </cell>
          <cell r="E25">
            <v>1.6981470587008132</v>
          </cell>
          <cell r="F25">
            <v>1.5279899986109182</v>
          </cell>
          <cell r="G25">
            <v>1.6007496193339317</v>
          </cell>
          <cell r="H25">
            <v>0.97417056334891983</v>
          </cell>
          <cell r="I25">
            <v>0.97713558102197839</v>
          </cell>
          <cell r="J25">
            <v>1.3635516258755225</v>
          </cell>
          <cell r="K25">
            <v>1.7558207887136763</v>
          </cell>
          <cell r="L25">
            <v>1.9741462272739092</v>
          </cell>
        </row>
        <row r="27">
          <cell r="A27" t="str">
            <v>Western Hemisphere</v>
          </cell>
          <cell r="B27">
            <v>13.2118</v>
          </cell>
          <cell r="C27">
            <v>12.701599999999999</v>
          </cell>
          <cell r="D27">
            <v>11.9368</v>
          </cell>
          <cell r="E27">
            <v>10.754300000000001</v>
          </cell>
          <cell r="F27">
            <v>10.110799999999999</v>
          </cell>
          <cell r="G27">
            <v>9.157</v>
          </cell>
          <cell r="H27">
            <v>17.637</v>
          </cell>
          <cell r="I27">
            <v>16.259</v>
          </cell>
          <cell r="J27">
            <v>13.569000000000001</v>
          </cell>
          <cell r="K27">
            <v>12.151999999999999</v>
          </cell>
          <cell r="L27">
            <v>10.778</v>
          </cell>
        </row>
        <row r="28">
          <cell r="B28" t="e">
            <v>#VALUE!</v>
          </cell>
          <cell r="C28">
            <v>61.263519083111575</v>
          </cell>
          <cell r="D28">
            <v>51.06101930401514</v>
          </cell>
          <cell r="E28">
            <v>44.870719688909475</v>
          </cell>
          <cell r="F28">
            <v>40.127795527156543</v>
          </cell>
          <cell r="G28">
            <v>35.751376254245884</v>
          </cell>
          <cell r="H28">
            <v>49.089846359385433</v>
          </cell>
          <cell r="I28">
            <v>45.006366605768697</v>
          </cell>
          <cell r="J28">
            <v>36.136781272470635</v>
          </cell>
          <cell r="K28">
            <v>31.057837299051805</v>
          </cell>
          <cell r="L28">
            <v>28.033396623923839</v>
          </cell>
        </row>
        <row r="30">
          <cell r="A30" t="str">
            <v xml:space="preserve">   Total   </v>
          </cell>
          <cell r="B30" t="e">
            <v>#VALUE!</v>
          </cell>
          <cell r="C30">
            <v>20.73273</v>
          </cell>
          <cell r="D30">
            <v>23.377519999999997</v>
          </cell>
          <cell r="E30">
            <v>23.967300000000002</v>
          </cell>
          <cell r="F30">
            <v>25.1965</v>
          </cell>
          <cell r="G30">
            <v>25.613000000000003</v>
          </cell>
          <cell r="H30">
            <v>35.928000000000004</v>
          </cell>
          <cell r="I30">
            <v>36.126000000000005</v>
          </cell>
          <cell r="J30">
            <v>37.549000000000007</v>
          </cell>
          <cell r="K30">
            <v>39.126999999999995</v>
          </cell>
          <cell r="L30">
            <v>38.447000000000003</v>
          </cell>
        </row>
        <row r="31">
          <cell r="B31" t="e">
            <v>#VALUE!</v>
          </cell>
          <cell r="C31">
            <v>100</v>
          </cell>
          <cell r="D31">
            <v>100</v>
          </cell>
          <cell r="E31">
            <v>100</v>
          </cell>
          <cell r="F31">
            <v>100</v>
          </cell>
          <cell r="G31">
            <v>100</v>
          </cell>
          <cell r="H31">
            <v>100</v>
          </cell>
          <cell r="I31">
            <v>100</v>
          </cell>
          <cell r="J31">
            <v>100</v>
          </cell>
          <cell r="K31">
            <v>100</v>
          </cell>
          <cell r="L31">
            <v>100</v>
          </cell>
        </row>
        <row r="33">
          <cell r="E33" t="str">
            <v>GRA,  Trust Fund,  SAF,  and ESAF</v>
          </cell>
        </row>
        <row r="34">
          <cell r="F34" t="str">
            <v>GRA, Trust Fund, SAF, and ESAF</v>
          </cell>
        </row>
        <row r="36">
          <cell r="A36" t="str">
            <v>Africa</v>
          </cell>
          <cell r="B36">
            <v>8.02895</v>
          </cell>
          <cell r="C36">
            <v>5.7629999999999999</v>
          </cell>
          <cell r="D36">
            <v>5.8959999999999999</v>
          </cell>
          <cell r="E36">
            <v>5.7270000000000003</v>
          </cell>
          <cell r="F36">
            <v>5.8710000000000004</v>
          </cell>
          <cell r="G36">
            <v>6.532</v>
          </cell>
          <cell r="H36">
            <v>7.0659999999999998</v>
          </cell>
          <cell r="I36">
            <v>7.4610000000000003</v>
          </cell>
          <cell r="J36">
            <v>7.3959999999999999</v>
          </cell>
          <cell r="K36">
            <v>7.4139999999999997</v>
          </cell>
          <cell r="L36">
            <v>7.52</v>
          </cell>
        </row>
        <row r="37">
          <cell r="B37" t="e">
            <v>#VALUE!</v>
          </cell>
          <cell r="C37">
            <v>24.72973442676836</v>
          </cell>
          <cell r="D37">
            <v>22.09820508303693</v>
          </cell>
          <cell r="E37">
            <v>20.610305440624003</v>
          </cell>
          <cell r="F37">
            <v>20.140306341229138</v>
          </cell>
          <cell r="G37">
            <v>21.584825854206596</v>
          </cell>
          <cell r="H37">
            <v>16.970482983884523</v>
          </cell>
          <cell r="I37">
            <v>17.782067782067784</v>
          </cell>
          <cell r="J37">
            <v>16.943871706758305</v>
          </cell>
          <cell r="K37">
            <v>16.137036392129549</v>
          </cell>
          <cell r="L37">
            <v>16.478941140377788</v>
          </cell>
        </row>
        <row r="39">
          <cell r="A39" t="str">
            <v>Asia</v>
          </cell>
          <cell r="B39">
            <v>10.67</v>
          </cell>
          <cell r="C39">
            <v>3.609</v>
          </cell>
          <cell r="D39">
            <v>5.0309999999999997</v>
          </cell>
          <cell r="E39">
            <v>5.952</v>
          </cell>
          <cell r="F39">
            <v>6.3659999999999997</v>
          </cell>
          <cell r="G39">
            <v>5.8170000000000002</v>
          </cell>
          <cell r="H39">
            <v>4.8470000000000004</v>
          </cell>
          <cell r="I39">
            <v>3.6720000000000002</v>
          </cell>
          <cell r="J39">
            <v>5.4420000000000002</v>
          </cell>
          <cell r="K39">
            <v>5.8520000000000003</v>
          </cell>
          <cell r="L39">
            <v>6.2060000000000004</v>
          </cell>
        </row>
        <row r="40">
          <cell r="B40" t="e">
            <v>#VALUE!</v>
          </cell>
          <cell r="C40">
            <v>15.486658258928859</v>
          </cell>
          <cell r="D40">
            <v>18.856185510983511</v>
          </cell>
          <cell r="E40">
            <v>21.420034570035636</v>
          </cell>
          <cell r="F40">
            <v>21.838390422119687</v>
          </cell>
          <cell r="G40">
            <v>19.222126759632545</v>
          </cell>
          <cell r="H40">
            <v>11.641088454979947</v>
          </cell>
          <cell r="I40">
            <v>8.7516087516087531</v>
          </cell>
          <cell r="J40">
            <v>12.467353951890034</v>
          </cell>
          <cell r="K40">
            <v>12.737245342155671</v>
          </cell>
          <cell r="L40">
            <v>13.59950913792348</v>
          </cell>
        </row>
        <row r="42">
          <cell r="A42" t="str">
            <v xml:space="preserve">Europe </v>
          </cell>
          <cell r="B42">
            <v>4.7927900000000001</v>
          </cell>
          <cell r="C42">
            <v>0.91713</v>
          </cell>
          <cell r="D42">
            <v>3.464</v>
          </cell>
          <cell r="E42">
            <v>4.6916700000000002</v>
          </cell>
          <cell r="F42">
            <v>6.1509999999999998</v>
          </cell>
          <cell r="G42">
            <v>8.0370000000000008</v>
          </cell>
          <cell r="H42">
            <v>11.401</v>
          </cell>
          <cell r="I42">
            <v>13.943</v>
          </cell>
          <cell r="J42">
            <v>16.395</v>
          </cell>
          <cell r="K42">
            <v>19.454999999999998</v>
          </cell>
          <cell r="L42">
            <v>19.867000000000001</v>
          </cell>
        </row>
        <row r="43">
          <cell r="B43">
            <v>36.044145295931415</v>
          </cell>
          <cell r="C43">
            <v>3.9355164558080977</v>
          </cell>
          <cell r="D43">
            <v>12.983070286234723</v>
          </cell>
          <cell r="E43">
            <v>16.884363842607371</v>
          </cell>
          <cell r="F43">
            <v>21.100838750621772</v>
          </cell>
          <cell r="G43">
            <v>26.558059612715617</v>
          </cell>
          <cell r="H43">
            <v>27.381895909887838</v>
          </cell>
          <cell r="I43">
            <v>33.230849897516563</v>
          </cell>
          <cell r="J43">
            <v>37.560137457044675</v>
          </cell>
          <cell r="K43">
            <v>42.345028730628592</v>
          </cell>
          <cell r="L43">
            <v>43.535521760091164</v>
          </cell>
        </row>
        <row r="45">
          <cell r="A45" t="str">
            <v>Middle East</v>
          </cell>
          <cell r="B45">
            <v>0.26900000000000002</v>
          </cell>
          <cell r="C45">
            <v>0.154</v>
          </cell>
          <cell r="D45">
            <v>0.155</v>
          </cell>
          <cell r="E45">
            <v>0.40700000000000003</v>
          </cell>
          <cell r="F45">
            <v>0.38500000000000001</v>
          </cell>
          <cell r="G45">
            <v>0.41</v>
          </cell>
          <cell r="H45">
            <v>0.35</v>
          </cell>
          <cell r="I45">
            <v>0.35299999999999998</v>
          </cell>
          <cell r="J45">
            <v>0.55600000000000005</v>
          </cell>
          <cell r="K45">
            <v>0.77500000000000002</v>
          </cell>
          <cell r="L45">
            <v>0.86699999999999999</v>
          </cell>
        </row>
        <row r="46">
          <cell r="B46" t="e">
            <v>#VALUE!</v>
          </cell>
          <cell r="C46">
            <v>0.66083274366169131</v>
          </cell>
          <cell r="D46">
            <v>0.58093992331593003</v>
          </cell>
          <cell r="E46">
            <v>1.4647100252023697</v>
          </cell>
          <cell r="F46">
            <v>1.3207320629148729</v>
          </cell>
          <cell r="G46">
            <v>1.3548344458396668</v>
          </cell>
          <cell r="H46">
            <v>0.84059850613636899</v>
          </cell>
          <cell r="I46">
            <v>0.8413175079841746</v>
          </cell>
          <cell r="J46">
            <v>1.2737686139747997</v>
          </cell>
          <cell r="K46">
            <v>1.6868361483545189</v>
          </cell>
          <cell r="L46">
            <v>1.8998991979664284</v>
          </cell>
        </row>
        <row r="48">
          <cell r="A48" t="str">
            <v>Western Hemisphere</v>
          </cell>
          <cell r="B48">
            <v>13.297000000000001</v>
          </cell>
          <cell r="C48">
            <v>12.860799999999999</v>
          </cell>
          <cell r="D48">
            <v>12.1349</v>
          </cell>
          <cell r="E48">
            <v>11.009399999999999</v>
          </cell>
          <cell r="F48">
            <v>10.3775</v>
          </cell>
          <cell r="G48">
            <v>9.4659999999999993</v>
          </cell>
          <cell r="H48">
            <v>17.972999999999999</v>
          </cell>
          <cell r="I48">
            <v>16.629000000000001</v>
          </cell>
          <cell r="J48">
            <v>13.961</v>
          </cell>
          <cell r="K48">
            <v>12.548</v>
          </cell>
          <cell r="L48">
            <v>11.173999999999999</v>
          </cell>
        </row>
        <row r="49">
          <cell r="B49" t="e">
            <v>#VALUE!</v>
          </cell>
          <cell r="C49">
            <v>55.187258114832986</v>
          </cell>
          <cell r="D49">
            <v>45.48159919642891</v>
          </cell>
          <cell r="E49">
            <v>39.620586121530629</v>
          </cell>
          <cell r="F49">
            <v>35.599732423114524</v>
          </cell>
          <cell r="G49">
            <v>31.280153327605575</v>
          </cell>
          <cell r="H49">
            <v>43.165934145111315</v>
          </cell>
          <cell r="I49">
            <v>39.632489632489637</v>
          </cell>
          <cell r="J49">
            <v>31.983963344788091</v>
          </cell>
          <cell r="K49">
            <v>27.311509663938711</v>
          </cell>
          <cell r="L49">
            <v>24.486128763641144</v>
          </cell>
        </row>
        <row r="51">
          <cell r="A51" t="str">
            <v xml:space="preserve">   Total   </v>
          </cell>
          <cell r="B51" t="e">
            <v>#VALUE!</v>
          </cell>
          <cell r="C51">
            <v>23.303930000000001</v>
          </cell>
          <cell r="D51">
            <v>26.680900000000001</v>
          </cell>
          <cell r="E51">
            <v>27.787069999999996</v>
          </cell>
          <cell r="F51">
            <v>29.150500000000001</v>
          </cell>
          <cell r="G51">
            <v>30.262</v>
          </cell>
          <cell r="H51">
            <v>41.637</v>
          </cell>
          <cell r="I51">
            <v>41.957999999999998</v>
          </cell>
          <cell r="J51">
            <v>43.65</v>
          </cell>
          <cell r="K51">
            <v>45.943999999999996</v>
          </cell>
          <cell r="L51">
            <v>45.634</v>
          </cell>
        </row>
        <row r="52">
          <cell r="B52" t="e">
            <v>#VALUE!</v>
          </cell>
          <cell r="C52">
            <v>100</v>
          </cell>
          <cell r="D52">
            <v>100</v>
          </cell>
          <cell r="E52">
            <v>100</v>
          </cell>
          <cell r="F52">
            <v>100</v>
          </cell>
          <cell r="G52">
            <v>100</v>
          </cell>
          <cell r="H52">
            <v>100</v>
          </cell>
          <cell r="I52">
            <v>100</v>
          </cell>
          <cell r="J52">
            <v>100</v>
          </cell>
          <cell r="K52">
            <v>100</v>
          </cell>
          <cell r="L52">
            <v>100</v>
          </cell>
        </row>
        <row r="55">
          <cell r="A55" t="str">
            <v>1/  Based on IFS regional classification.</v>
          </cell>
        </row>
      </sheetData>
      <sheetData sheetId="8" refreshError="1">
        <row r="1">
          <cell r="A1" t="str">
            <v>Table 5. Demand and Supply of Fund Resources</v>
          </cell>
        </row>
        <row r="2">
          <cell r="A2" t="str">
            <v>(In billions of SDRs)</v>
          </cell>
        </row>
        <row r="5">
          <cell r="AF5" t="str">
            <v>Std.</v>
          </cell>
        </row>
        <row r="6">
          <cell r="AC6" t="str">
            <v>Projected</v>
          </cell>
          <cell r="AE6" t="str">
            <v>Avg.</v>
          </cell>
          <cell r="AF6" t="str">
            <v>Dev.</v>
          </cell>
        </row>
        <row r="7">
          <cell r="AC7" t="str">
            <v>Projected</v>
          </cell>
          <cell r="AE7" t="str">
            <v>Averages</v>
          </cell>
          <cell r="AF7" t="str">
            <v>Deviation</v>
          </cell>
        </row>
        <row r="8">
          <cell r="B8">
            <v>1970</v>
          </cell>
          <cell r="C8">
            <v>1971</v>
          </cell>
          <cell r="D8">
            <v>1972</v>
          </cell>
          <cell r="E8">
            <v>1973</v>
          </cell>
          <cell r="F8">
            <v>1974</v>
          </cell>
          <cell r="G8">
            <v>1975</v>
          </cell>
          <cell r="H8">
            <v>1976</v>
          </cell>
          <cell r="I8">
            <v>1977</v>
          </cell>
          <cell r="J8">
            <v>1978</v>
          </cell>
          <cell r="K8">
            <v>1979</v>
          </cell>
          <cell r="L8" t="str">
            <v>1980</v>
          </cell>
          <cell r="M8" t="str">
            <v>1981</v>
          </cell>
          <cell r="N8" t="str">
            <v>1982</v>
          </cell>
          <cell r="O8" t="str">
            <v>1983</v>
          </cell>
          <cell r="P8" t="str">
            <v>1984</v>
          </cell>
          <cell r="Q8" t="str">
            <v>1985</v>
          </cell>
          <cell r="R8" t="str">
            <v>1986</v>
          </cell>
          <cell r="S8" t="str">
            <v>1987</v>
          </cell>
          <cell r="T8" t="str">
            <v>1988</v>
          </cell>
          <cell r="U8" t="str">
            <v>1989</v>
          </cell>
          <cell r="V8" t="str">
            <v>1990</v>
          </cell>
          <cell r="W8" t="str">
            <v>1991</v>
          </cell>
          <cell r="X8">
            <v>1992</v>
          </cell>
          <cell r="Y8">
            <v>1993</v>
          </cell>
          <cell r="Z8">
            <v>1994</v>
          </cell>
          <cell r="AA8">
            <v>1995</v>
          </cell>
          <cell r="AB8" t="str">
            <v>1996</v>
          </cell>
          <cell r="AC8">
            <v>1997</v>
          </cell>
          <cell r="AD8">
            <v>1998</v>
          </cell>
          <cell r="AE8" t="str">
            <v xml:space="preserve">      1985 - 1996</v>
          </cell>
        </row>
        <row r="11">
          <cell r="A11" t="str">
            <v>1.  Commitments (SBA and EFF)</v>
          </cell>
          <cell r="B11">
            <v>0.42</v>
          </cell>
          <cell r="C11">
            <v>0.44800000000000001</v>
          </cell>
          <cell r="D11">
            <v>0.45500000000000002</v>
          </cell>
          <cell r="E11">
            <v>0.35099999999999998</v>
          </cell>
          <cell r="F11">
            <v>1.3819999999999999</v>
          </cell>
          <cell r="G11">
            <v>1.236</v>
          </cell>
          <cell r="H11">
            <v>0.90800000000000003</v>
          </cell>
          <cell r="I11">
            <v>5.22</v>
          </cell>
          <cell r="J11">
            <v>1.9139999999999999</v>
          </cell>
          <cell r="K11">
            <v>2.1669999999999998</v>
          </cell>
          <cell r="L11">
            <v>7.0090000000000003</v>
          </cell>
          <cell r="M11">
            <v>15.244</v>
          </cell>
          <cell r="N11">
            <v>6.53</v>
          </cell>
          <cell r="O11">
            <v>11.318</v>
          </cell>
          <cell r="P11">
            <v>4.1130000000000004</v>
          </cell>
          <cell r="Q11">
            <v>3.3</v>
          </cell>
          <cell r="R11">
            <v>3.657</v>
          </cell>
          <cell r="S11">
            <v>2.577</v>
          </cell>
          <cell r="T11">
            <v>2.94</v>
          </cell>
          <cell r="U11">
            <v>9.6266999999999996</v>
          </cell>
          <cell r="V11">
            <v>2.3161450000000001</v>
          </cell>
          <cell r="W11">
            <v>8.1861250000000005</v>
          </cell>
          <cell r="X11">
            <v>6.98</v>
          </cell>
          <cell r="Y11">
            <v>3.1181049999999999</v>
          </cell>
          <cell r="Z11">
            <v>3.8163909999999999</v>
          </cell>
          <cell r="AA11">
            <v>22.055164999999999</v>
          </cell>
          <cell r="AB11">
            <v>11.560765</v>
          </cell>
          <cell r="AC11">
            <v>13.5</v>
          </cell>
          <cell r="AD11">
            <v>7.4</v>
          </cell>
          <cell r="AE11">
            <v>6.6777830000000007</v>
          </cell>
          <cell r="AF11">
            <v>5.7411962733779536</v>
          </cell>
        </row>
        <row r="13">
          <cell r="A13" t="str">
            <v xml:space="preserve"> 2.  Purchases 2/</v>
          </cell>
          <cell r="L13">
            <v>3.3940000000000001</v>
          </cell>
          <cell r="M13">
            <v>6.7720000000000002</v>
          </cell>
          <cell r="N13">
            <v>7.3940000000000001</v>
          </cell>
          <cell r="O13">
            <v>12.619</v>
          </cell>
          <cell r="P13">
            <v>7.2910000000000004</v>
          </cell>
          <cell r="Q13">
            <v>4</v>
          </cell>
          <cell r="R13">
            <v>3.82</v>
          </cell>
          <cell r="S13">
            <v>3.2989999999999999</v>
          </cell>
          <cell r="T13">
            <v>2.6686450000000002</v>
          </cell>
          <cell r="U13">
            <v>3.477658125</v>
          </cell>
          <cell r="V13">
            <v>4.2699868749999998</v>
          </cell>
          <cell r="W13">
            <v>7.3864799999999997</v>
          </cell>
          <cell r="X13">
            <v>4.7911192380000003</v>
          </cell>
          <cell r="Y13">
            <v>5.0422403720000002</v>
          </cell>
          <cell r="Z13">
            <v>4.9794710000000002</v>
          </cell>
          <cell r="AA13">
            <v>16.96791954</v>
          </cell>
          <cell r="AB13">
            <v>5.2709602000000002</v>
          </cell>
          <cell r="AC13">
            <v>5.2709602000000002</v>
          </cell>
          <cell r="AD13">
            <v>5.2709602000000002</v>
          </cell>
        </row>
        <row r="14">
          <cell r="A14" t="str">
            <v xml:space="preserve">     of which:</v>
          </cell>
        </row>
        <row r="15">
          <cell r="A15" t="str">
            <v xml:space="preserve">       Stand-by/Credit tranche 3/ 4/</v>
          </cell>
          <cell r="R15">
            <v>3.0021464999999998</v>
          </cell>
          <cell r="S15">
            <v>1.8744924999999999</v>
          </cell>
          <cell r="T15">
            <v>1.713165</v>
          </cell>
          <cell r="U15">
            <v>1.4712499999999999</v>
          </cell>
          <cell r="V15">
            <v>1.2364299999999999</v>
          </cell>
          <cell r="W15">
            <v>2.5527150000000001</v>
          </cell>
          <cell r="X15">
            <v>3.3196340000000002</v>
          </cell>
          <cell r="Y15">
            <v>1.0509200000000001</v>
          </cell>
          <cell r="Z15">
            <v>1.8293060000000001</v>
          </cell>
          <cell r="AA15">
            <v>14.404112000000001</v>
          </cell>
          <cell r="AB15">
            <v>2.4710549999999998</v>
          </cell>
          <cell r="AC15">
            <v>2.4710549999999998</v>
          </cell>
          <cell r="AD15">
            <v>2.4710549999999998</v>
          </cell>
        </row>
        <row r="16">
          <cell r="A16" t="str">
            <v xml:space="preserve">       Extended fund facility 4/</v>
          </cell>
          <cell r="R16">
            <v>0.25</v>
          </cell>
          <cell r="S16">
            <v>0.24254999999999999</v>
          </cell>
          <cell r="T16">
            <v>0.22500000000000001</v>
          </cell>
          <cell r="U16">
            <v>1.1982731250000001</v>
          </cell>
          <cell r="V16">
            <v>2.9658968749999999</v>
          </cell>
          <cell r="W16">
            <v>1.873505</v>
          </cell>
          <cell r="X16">
            <v>0.91440573800000002</v>
          </cell>
          <cell r="Y16">
            <v>1.8512353720000001</v>
          </cell>
          <cell r="Z16">
            <v>0.90031499999999998</v>
          </cell>
          <cell r="AA16">
            <v>1.9431560000000001</v>
          </cell>
          <cell r="AB16">
            <v>2.6252852</v>
          </cell>
          <cell r="AC16">
            <v>2.6252852</v>
          </cell>
          <cell r="AD16">
            <v>2.6252852</v>
          </cell>
        </row>
        <row r="17">
          <cell r="A17" t="str">
            <v xml:space="preserve">       Total Purchases</v>
          </cell>
          <cell r="B17">
            <v>0.94899999999999995</v>
          </cell>
          <cell r="C17">
            <v>0.38</v>
          </cell>
          <cell r="D17">
            <v>0.64970000000000006</v>
          </cell>
          <cell r="E17">
            <v>0.34</v>
          </cell>
          <cell r="F17">
            <v>3.09</v>
          </cell>
          <cell r="G17">
            <v>3.9</v>
          </cell>
          <cell r="H17">
            <v>6</v>
          </cell>
          <cell r="I17">
            <v>3.3</v>
          </cell>
          <cell r="J17">
            <v>1.2</v>
          </cell>
          <cell r="K17">
            <v>1.7</v>
          </cell>
          <cell r="L17">
            <v>3.4</v>
          </cell>
          <cell r="M17">
            <v>6.8</v>
          </cell>
          <cell r="N17">
            <v>7.4</v>
          </cell>
          <cell r="O17">
            <v>12.6</v>
          </cell>
          <cell r="P17">
            <v>7.3</v>
          </cell>
          <cell r="Q17">
            <v>4</v>
          </cell>
          <cell r="R17">
            <v>3.8</v>
          </cell>
          <cell r="S17">
            <v>3.3</v>
          </cell>
          <cell r="T17">
            <v>2.7</v>
          </cell>
          <cell r="U17">
            <v>3.5</v>
          </cell>
          <cell r="V17">
            <v>4.3</v>
          </cell>
          <cell r="W17">
            <v>7.4</v>
          </cell>
          <cell r="X17">
            <v>4.8</v>
          </cell>
          <cell r="Y17">
            <v>5</v>
          </cell>
          <cell r="Z17">
            <v>5</v>
          </cell>
          <cell r="AA17">
            <v>17</v>
          </cell>
          <cell r="AB17">
            <v>5.3</v>
          </cell>
          <cell r="AC17">
            <v>7.1</v>
          </cell>
          <cell r="AD17">
            <v>5.9</v>
          </cell>
        </row>
        <row r="18">
          <cell r="A18" t="str">
            <v>2.  Purchases under arrangements</v>
          </cell>
          <cell r="B18">
            <v>0.94599999999999995</v>
          </cell>
          <cell r="C18">
            <v>0.29580000000000001</v>
          </cell>
          <cell r="D18">
            <v>0.33950000000000008</v>
          </cell>
          <cell r="E18">
            <v>0.22600000000000003</v>
          </cell>
          <cell r="F18">
            <v>1.2669999999999999</v>
          </cell>
          <cell r="G18">
            <v>0.61329999999999973</v>
          </cell>
          <cell r="H18">
            <v>1.5490000000000004</v>
          </cell>
          <cell r="I18">
            <v>3.0589999999999997</v>
          </cell>
          <cell r="J18">
            <v>0.58599999999999997</v>
          </cell>
          <cell r="K18">
            <v>1.0899999999999999</v>
          </cell>
          <cell r="L18">
            <v>2.42</v>
          </cell>
          <cell r="M18">
            <v>5.5569999999999995</v>
          </cell>
          <cell r="N18">
            <v>4.7730000000000006</v>
          </cell>
          <cell r="O18">
            <v>9.7620000000000005</v>
          </cell>
          <cell r="P18">
            <v>6.484</v>
          </cell>
          <cell r="Q18">
            <v>3.0709999999999997</v>
          </cell>
          <cell r="R18">
            <v>3.2324799999999998</v>
          </cell>
          <cell r="S18">
            <v>2.1182349999999999</v>
          </cell>
          <cell r="T18">
            <v>1.9695200000000002</v>
          </cell>
          <cell r="U18">
            <v>2.6554899999999999</v>
          </cell>
          <cell r="V18">
            <v>4.2323399999999998</v>
          </cell>
          <cell r="W18">
            <v>4.4397400000000005</v>
          </cell>
          <cell r="X18">
            <v>4.2429199999999998</v>
          </cell>
          <cell r="Y18">
            <v>2.859915</v>
          </cell>
          <cell r="Z18">
            <v>2.7501500000000001</v>
          </cell>
          <cell r="AA18">
            <v>16.379349999999999</v>
          </cell>
          <cell r="AB18">
            <v>5.1253799999999998</v>
          </cell>
          <cell r="AC18">
            <v>6.8</v>
          </cell>
          <cell r="AD18">
            <v>5.4</v>
          </cell>
          <cell r="AE18">
            <v>4.4230433333333332</v>
          </cell>
          <cell r="AF18">
            <v>3.8900713286264441</v>
          </cell>
        </row>
        <row r="20">
          <cell r="A20" t="str">
            <v>3.  Other purchases</v>
          </cell>
        </row>
        <row r="21">
          <cell r="A21" t="str">
            <v xml:space="preserve">       CCFF</v>
          </cell>
          <cell r="B21">
            <v>3.0000000000000001E-3</v>
          </cell>
          <cell r="C21">
            <v>8.4200000000000011E-2</v>
          </cell>
          <cell r="D21">
            <v>0.31019999999999998</v>
          </cell>
          <cell r="E21">
            <v>0.114</v>
          </cell>
          <cell r="F21">
            <v>0.107</v>
          </cell>
          <cell r="G21">
            <v>0.2437</v>
          </cell>
          <cell r="H21">
            <v>2.3079999999999998</v>
          </cell>
          <cell r="I21">
            <v>0.24099999999999999</v>
          </cell>
          <cell r="J21">
            <v>0.61399999999999999</v>
          </cell>
          <cell r="K21">
            <v>0.61</v>
          </cell>
          <cell r="L21">
            <v>0.98</v>
          </cell>
          <cell r="M21">
            <v>1.2430000000000001</v>
          </cell>
          <cell r="N21">
            <v>2.6269999999999998</v>
          </cell>
          <cell r="O21">
            <v>2.8380000000000001</v>
          </cell>
          <cell r="P21">
            <v>0.81599999999999995</v>
          </cell>
          <cell r="Q21">
            <v>0.92900000000000005</v>
          </cell>
          <cell r="R21">
            <v>0.56752000000000002</v>
          </cell>
          <cell r="S21">
            <v>1.181765</v>
          </cell>
          <cell r="T21">
            <v>0.73048000000000002</v>
          </cell>
          <cell r="U21">
            <v>0.84450999999999998</v>
          </cell>
          <cell r="V21">
            <v>6.7659999999999998E-2</v>
          </cell>
          <cell r="W21">
            <v>2.9602599999999999</v>
          </cell>
          <cell r="X21">
            <v>0.55708000000000002</v>
          </cell>
          <cell r="Y21">
            <v>0.70952999999999999</v>
          </cell>
          <cell r="Z21">
            <v>0.30802000000000002</v>
          </cell>
          <cell r="AA21">
            <v>8.9250000000000006E-3</v>
          </cell>
          <cell r="AB21">
            <v>0.17462</v>
          </cell>
          <cell r="AC21">
            <v>0.3</v>
          </cell>
          <cell r="AD21">
            <v>0.5</v>
          </cell>
          <cell r="AE21">
            <v>0.75328083333333351</v>
          </cell>
          <cell r="AF21">
            <v>0.78196946468177164</v>
          </cell>
        </row>
        <row r="22">
          <cell r="A22" t="str">
            <v xml:space="preserve">       Oil facility</v>
          </cell>
          <cell r="B22" t="str">
            <v xml:space="preserve">--  </v>
          </cell>
          <cell r="C22" t="str">
            <v xml:space="preserve">--  </v>
          </cell>
          <cell r="D22" t="str">
            <v xml:space="preserve">--  </v>
          </cell>
          <cell r="E22" t="str">
            <v xml:space="preserve">--  </v>
          </cell>
          <cell r="F22">
            <v>1.716</v>
          </cell>
          <cell r="G22">
            <v>3.0430000000000001</v>
          </cell>
          <cell r="H22">
            <v>2.1429999999999998</v>
          </cell>
          <cell r="I22" t="str">
            <v xml:space="preserve">--  </v>
          </cell>
          <cell r="J22" t="str">
            <v xml:space="preserve">--  </v>
          </cell>
          <cell r="K22" t="str">
            <v xml:space="preserve">--  </v>
          </cell>
          <cell r="L22" t="str">
            <v xml:space="preserve">--  </v>
          </cell>
          <cell r="M22" t="str">
            <v xml:space="preserve">--  </v>
          </cell>
          <cell r="N22" t="str">
            <v xml:space="preserve">--  </v>
          </cell>
          <cell r="O22" t="str">
            <v xml:space="preserve">--  </v>
          </cell>
          <cell r="P22" t="str">
            <v xml:space="preserve">--  </v>
          </cell>
          <cell r="Q22" t="str">
            <v xml:space="preserve">--  </v>
          </cell>
          <cell r="R22" t="str">
            <v xml:space="preserve">--  </v>
          </cell>
          <cell r="S22" t="str">
            <v xml:space="preserve">--  </v>
          </cell>
          <cell r="T22" t="str">
            <v xml:space="preserve">--  </v>
          </cell>
          <cell r="U22" t="str">
            <v xml:space="preserve">--  </v>
          </cell>
          <cell r="V22" t="str">
            <v xml:space="preserve">--  </v>
          </cell>
          <cell r="W22" t="str">
            <v xml:space="preserve">--  </v>
          </cell>
          <cell r="X22" t="str">
            <v xml:space="preserve">--  </v>
          </cell>
          <cell r="Y22" t="str">
            <v xml:space="preserve">--  </v>
          </cell>
          <cell r="Z22" t="str">
            <v xml:space="preserve">--  </v>
          </cell>
          <cell r="AA22" t="str">
            <v xml:space="preserve">--  </v>
          </cell>
          <cell r="AB22" t="str">
            <v xml:space="preserve">--  </v>
          </cell>
          <cell r="AC22" t="str">
            <v xml:space="preserve"> ...</v>
          </cell>
          <cell r="AD22" t="str">
            <v xml:space="preserve"> ...</v>
          </cell>
          <cell r="AE22">
            <v>0</v>
          </cell>
          <cell r="AF22">
            <v>0</v>
          </cell>
        </row>
        <row r="23">
          <cell r="A23" t="str">
            <v xml:space="preserve">       STF</v>
          </cell>
          <cell r="B23" t="str">
            <v xml:space="preserve">--  </v>
          </cell>
          <cell r="C23" t="str">
            <v xml:space="preserve">--  </v>
          </cell>
          <cell r="D23" t="str">
            <v xml:space="preserve">--  </v>
          </cell>
          <cell r="E23" t="str">
            <v xml:space="preserve">--  </v>
          </cell>
          <cell r="F23" t="str">
            <v xml:space="preserve">--  </v>
          </cell>
          <cell r="G23" t="str">
            <v xml:space="preserve">--  </v>
          </cell>
          <cell r="H23" t="str">
            <v xml:space="preserve">--  </v>
          </cell>
          <cell r="I23" t="str">
            <v xml:space="preserve">--  </v>
          </cell>
          <cell r="J23" t="str">
            <v xml:space="preserve">--  </v>
          </cell>
          <cell r="K23" t="str">
            <v xml:space="preserve">--  </v>
          </cell>
          <cell r="L23" t="str">
            <v xml:space="preserve">--  </v>
          </cell>
          <cell r="M23" t="str">
            <v xml:space="preserve">--  </v>
          </cell>
          <cell r="N23" t="str">
            <v xml:space="preserve">--  </v>
          </cell>
          <cell r="O23" t="str">
            <v xml:space="preserve">--  </v>
          </cell>
          <cell r="P23" t="str">
            <v xml:space="preserve">--  </v>
          </cell>
          <cell r="Q23" t="str">
            <v xml:space="preserve">--  </v>
          </cell>
          <cell r="R23" t="str">
            <v xml:space="preserve">--  </v>
          </cell>
          <cell r="S23" t="str">
            <v xml:space="preserve">--  </v>
          </cell>
          <cell r="T23" t="str">
            <v xml:space="preserve">--  </v>
          </cell>
          <cell r="U23" t="str">
            <v xml:space="preserve">--  </v>
          </cell>
          <cell r="V23" t="str">
            <v xml:space="preserve">--  </v>
          </cell>
          <cell r="W23" t="str">
            <v xml:space="preserve">--  </v>
          </cell>
          <cell r="X23" t="str">
            <v xml:space="preserve">--  </v>
          </cell>
          <cell r="Y23">
            <v>1.430555</v>
          </cell>
          <cell r="Z23">
            <v>1.9418299999999999</v>
          </cell>
          <cell r="AA23">
            <v>0.61172499999999996</v>
          </cell>
          <cell r="AB23" t="str">
            <v xml:space="preserve">--  </v>
          </cell>
          <cell r="AC23" t="str">
            <v xml:space="preserve"> ...</v>
          </cell>
          <cell r="AD23" t="str">
            <v xml:space="preserve"> ...</v>
          </cell>
          <cell r="AE23">
            <v>0.33200916666666663</v>
          </cell>
          <cell r="AF23">
            <v>0.66528447719355133</v>
          </cell>
        </row>
        <row r="25">
          <cell r="A25" t="str">
            <v>4.   Demand for GRA resources (1 + 3)</v>
          </cell>
          <cell r="B25">
            <v>0.42299999999999999</v>
          </cell>
          <cell r="C25">
            <v>0.53220000000000001</v>
          </cell>
          <cell r="D25">
            <v>0.76519999999999999</v>
          </cell>
          <cell r="E25">
            <v>0.46499999999999997</v>
          </cell>
          <cell r="F25">
            <v>3.2050000000000001</v>
          </cell>
          <cell r="G25">
            <v>4.5227000000000004</v>
          </cell>
          <cell r="H25">
            <v>5.359</v>
          </cell>
          <cell r="I25">
            <v>5.4609999999999994</v>
          </cell>
          <cell r="J25">
            <v>2.528</v>
          </cell>
          <cell r="K25">
            <v>2.7769999999999997</v>
          </cell>
          <cell r="L25">
            <v>7.9890000000000008</v>
          </cell>
          <cell r="M25">
            <v>16.486999999999998</v>
          </cell>
          <cell r="N25">
            <v>9.157</v>
          </cell>
          <cell r="O25">
            <v>14.155999999999999</v>
          </cell>
          <cell r="P25">
            <v>4.9290000000000003</v>
          </cell>
          <cell r="Q25">
            <v>4.2290000000000001</v>
          </cell>
          <cell r="R25">
            <v>4.2245200000000001</v>
          </cell>
          <cell r="S25">
            <v>3.7587649999999999</v>
          </cell>
          <cell r="T25">
            <v>3.67048</v>
          </cell>
          <cell r="U25">
            <v>10.471209999999999</v>
          </cell>
          <cell r="V25">
            <v>2.3838050000000002</v>
          </cell>
          <cell r="W25">
            <v>11.146385</v>
          </cell>
          <cell r="X25">
            <v>7.5370800000000004</v>
          </cell>
          <cell r="Y25">
            <v>5.2581899999999999</v>
          </cell>
          <cell r="Z25">
            <v>6.0662409999999998</v>
          </cell>
          <cell r="AA25">
            <v>22.675815</v>
          </cell>
          <cell r="AB25">
            <v>11.735385000000001</v>
          </cell>
          <cell r="AC25">
            <v>13.8</v>
          </cell>
          <cell r="AD25">
            <v>7.9</v>
          </cell>
          <cell r="AE25">
            <v>7.7630730000000012</v>
          </cell>
          <cell r="AF25">
            <v>5.6639694299818482</v>
          </cell>
        </row>
        <row r="27">
          <cell r="B27" t="str">
            <v>1970</v>
          </cell>
          <cell r="C27" t="str">
            <v>1971</v>
          </cell>
          <cell r="D27" t="str">
            <v>1972</v>
          </cell>
          <cell r="E27" t="str">
            <v>1973</v>
          </cell>
          <cell r="F27" t="str">
            <v>1974</v>
          </cell>
          <cell r="G27" t="str">
            <v>1975</v>
          </cell>
          <cell r="H27" t="str">
            <v>1976</v>
          </cell>
          <cell r="I27" t="str">
            <v>1977</v>
          </cell>
          <cell r="J27" t="str">
            <v>1978</v>
          </cell>
          <cell r="K27" t="str">
            <v>1979</v>
          </cell>
          <cell r="L27" t="str">
            <v>1980</v>
          </cell>
          <cell r="M27" t="str">
            <v>1981</v>
          </cell>
          <cell r="N27" t="str">
            <v>1982</v>
          </cell>
          <cell r="O27" t="str">
            <v>1983</v>
          </cell>
          <cell r="P27" t="str">
            <v>1984</v>
          </cell>
          <cell r="Q27" t="str">
            <v>1985</v>
          </cell>
          <cell r="R27" t="str">
            <v>1986</v>
          </cell>
          <cell r="S27" t="str">
            <v>1987</v>
          </cell>
          <cell r="T27" t="str">
            <v>1988</v>
          </cell>
          <cell r="U27" t="str">
            <v>1989</v>
          </cell>
          <cell r="V27" t="str">
            <v>1990</v>
          </cell>
          <cell r="W27" t="str">
            <v>1991</v>
          </cell>
          <cell r="X27" t="str">
            <v>1992</v>
          </cell>
          <cell r="Y27" t="str">
            <v>1993</v>
          </cell>
          <cell r="Z27" t="str">
            <v>1994</v>
          </cell>
          <cell r="AA27" t="str">
            <v>1995</v>
          </cell>
          <cell r="AB27" t="str">
            <v>1996</v>
          </cell>
          <cell r="AC27" t="str">
            <v>1996</v>
          </cell>
          <cell r="AD27" t="str">
            <v>1996</v>
          </cell>
        </row>
        <row r="28">
          <cell r="B28">
            <v>28433000000</v>
          </cell>
          <cell r="C28">
            <v>28807800000</v>
          </cell>
          <cell r="D28">
            <v>29168600000</v>
          </cell>
          <cell r="E28">
            <v>29189400000</v>
          </cell>
          <cell r="F28">
            <v>29189400000</v>
          </cell>
          <cell r="G28">
            <v>29211400000</v>
          </cell>
          <cell r="H28">
            <v>29213300000</v>
          </cell>
          <cell r="I28">
            <v>29219100000</v>
          </cell>
          <cell r="J28">
            <v>39011200000</v>
          </cell>
          <cell r="K28">
            <v>39016500000</v>
          </cell>
          <cell r="L28">
            <v>59595500000</v>
          </cell>
          <cell r="M28">
            <v>60674000000</v>
          </cell>
          <cell r="N28">
            <v>61059800000</v>
          </cell>
          <cell r="O28">
            <v>88508900000</v>
          </cell>
          <cell r="P28">
            <v>89301800000</v>
          </cell>
          <cell r="Q28">
            <v>89305050000</v>
          </cell>
          <cell r="R28">
            <v>89987550000</v>
          </cell>
          <cell r="S28">
            <v>89987550000</v>
          </cell>
          <cell r="T28">
            <v>89987550000</v>
          </cell>
          <cell r="U28">
            <v>90132550000</v>
          </cell>
          <cell r="V28">
            <v>91102550000</v>
          </cell>
          <cell r="W28">
            <v>91152550000</v>
          </cell>
          <cell r="X28">
            <v>141404300000</v>
          </cell>
          <cell r="Y28">
            <v>144799700000</v>
          </cell>
          <cell r="Z28">
            <v>144937800000</v>
          </cell>
          <cell r="AA28">
            <v>145318800000</v>
          </cell>
          <cell r="AB28">
            <v>145318800000</v>
          </cell>
          <cell r="AC28">
            <v>145318800000</v>
          </cell>
          <cell r="AD28">
            <v>145318800000</v>
          </cell>
        </row>
        <row r="29">
          <cell r="A29" t="str">
            <v>5.   Quotas (end-of-period)</v>
          </cell>
          <cell r="B29">
            <v>28.433</v>
          </cell>
          <cell r="C29">
            <v>28.8078</v>
          </cell>
          <cell r="D29">
            <v>29.168600000000001</v>
          </cell>
          <cell r="E29">
            <v>29.189399999999999</v>
          </cell>
          <cell r="F29">
            <v>29.189399999999999</v>
          </cell>
          <cell r="G29">
            <v>29.211400000000001</v>
          </cell>
          <cell r="H29">
            <v>29.2133</v>
          </cell>
          <cell r="I29">
            <v>29.219100000000001</v>
          </cell>
          <cell r="J29">
            <v>39.011200000000002</v>
          </cell>
          <cell r="K29">
            <v>39.016500000000001</v>
          </cell>
          <cell r="L29">
            <v>59.595500000000001</v>
          </cell>
          <cell r="M29">
            <v>60.673999999999999</v>
          </cell>
          <cell r="N29">
            <v>61.059800000000003</v>
          </cell>
          <cell r="O29">
            <v>88.508899999999997</v>
          </cell>
          <cell r="P29">
            <v>89.3018</v>
          </cell>
          <cell r="Q29">
            <v>89.305049999999994</v>
          </cell>
          <cell r="R29">
            <v>89.987549999999999</v>
          </cell>
          <cell r="S29">
            <v>89.987549999999999</v>
          </cell>
          <cell r="T29">
            <v>89.987549999999999</v>
          </cell>
          <cell r="U29">
            <v>90.132549999999995</v>
          </cell>
          <cell r="V29">
            <v>91.102549999999994</v>
          </cell>
          <cell r="W29">
            <v>91.152550000000005</v>
          </cell>
          <cell r="X29">
            <v>141.40430000000001</v>
          </cell>
          <cell r="Y29">
            <v>144.7997</v>
          </cell>
          <cell r="Z29">
            <v>144.93780000000001</v>
          </cell>
          <cell r="AA29">
            <v>145.31880000000001</v>
          </cell>
          <cell r="AB29">
            <v>145.31880000000001</v>
          </cell>
          <cell r="AC29">
            <v>145.31880000000001</v>
          </cell>
          <cell r="AD29">
            <v>145.31880000000001</v>
          </cell>
        </row>
        <row r="31">
          <cell r="A31" t="str">
            <v>6.   Usable resources (end-of-period)</v>
          </cell>
        </row>
        <row r="32">
          <cell r="A32" t="str">
            <v xml:space="preserve">      a.  Total (usable currency &amp; SDRs)</v>
          </cell>
          <cell r="B32">
            <v>13.989999999999998</v>
          </cell>
          <cell r="C32">
            <v>9.59</v>
          </cell>
          <cell r="D32">
            <v>5.97</v>
          </cell>
          <cell r="E32">
            <v>10.47</v>
          </cell>
          <cell r="F32">
            <v>13.56</v>
          </cell>
          <cell r="G32">
            <v>9.6100000000000012</v>
          </cell>
          <cell r="H32">
            <v>6.3</v>
          </cell>
          <cell r="I32">
            <v>7.3</v>
          </cell>
          <cell r="J32">
            <v>10.9</v>
          </cell>
          <cell r="K32">
            <v>7.7</v>
          </cell>
          <cell r="L32">
            <v>20.8</v>
          </cell>
          <cell r="M32">
            <v>24.4</v>
          </cell>
          <cell r="N32">
            <v>17.399999999999999</v>
          </cell>
          <cell r="O32">
            <v>39.799999999999997</v>
          </cell>
          <cell r="P32">
            <v>41</v>
          </cell>
          <cell r="Q32">
            <v>38.5</v>
          </cell>
          <cell r="R32">
            <v>38.4</v>
          </cell>
          <cell r="S32">
            <v>40.700000000000003</v>
          </cell>
          <cell r="T32">
            <v>42.3</v>
          </cell>
          <cell r="U32">
            <v>41.1</v>
          </cell>
          <cell r="V32">
            <v>42</v>
          </cell>
          <cell r="W32">
            <v>37.200000000000003</v>
          </cell>
          <cell r="X32">
            <v>68.2</v>
          </cell>
          <cell r="Y32">
            <v>69.3</v>
          </cell>
          <cell r="Z32">
            <v>68.400000000000006</v>
          </cell>
          <cell r="AA32">
            <v>58</v>
          </cell>
          <cell r="AB32">
            <v>61.1</v>
          </cell>
          <cell r="AE32">
            <v>50.433333333333337</v>
          </cell>
          <cell r="AF32">
            <v>13.303747478424899</v>
          </cell>
        </row>
        <row r="33">
          <cell r="A33" t="str">
            <v xml:space="preserve">      b.  UAUR 1/</v>
          </cell>
          <cell r="J33">
            <v>5.3</v>
          </cell>
          <cell r="K33">
            <v>4</v>
          </cell>
          <cell r="L33">
            <v>12.8</v>
          </cell>
          <cell r="M33">
            <v>18</v>
          </cell>
          <cell r="N33">
            <v>13</v>
          </cell>
          <cell r="O33">
            <v>27.7</v>
          </cell>
          <cell r="P33">
            <v>30.6</v>
          </cell>
          <cell r="Q33">
            <v>28</v>
          </cell>
          <cell r="R33">
            <v>28.4</v>
          </cell>
          <cell r="S33">
            <v>30.1</v>
          </cell>
          <cell r="T33">
            <v>30.4</v>
          </cell>
          <cell r="U33">
            <v>26.7</v>
          </cell>
          <cell r="V33">
            <v>28.3</v>
          </cell>
          <cell r="W33">
            <v>23.2</v>
          </cell>
          <cell r="X33">
            <v>51</v>
          </cell>
          <cell r="Y33">
            <v>53.9</v>
          </cell>
          <cell r="Z33">
            <v>53.4</v>
          </cell>
          <cell r="AA33">
            <v>39.299999999999997</v>
          </cell>
          <cell r="AB33">
            <v>39.5</v>
          </cell>
          <cell r="AC33">
            <v>42.051097647304907</v>
          </cell>
          <cell r="AD33">
            <v>38.034696282769389</v>
          </cell>
          <cell r="AE33">
            <v>36.016666666666666</v>
          </cell>
          <cell r="AF33">
            <v>11.155335725629909</v>
          </cell>
        </row>
        <row r="35">
          <cell r="A35" t="str">
            <v>7.   Imports of goods and services</v>
          </cell>
        </row>
        <row r="36">
          <cell r="A36" t="str">
            <v xml:space="preserve">       a.  World</v>
          </cell>
          <cell r="B36">
            <v>385.62161254882813</v>
          </cell>
          <cell r="C36">
            <v>427.98062968642506</v>
          </cell>
          <cell r="D36">
            <v>464.04278071600328</v>
          </cell>
          <cell r="E36">
            <v>576.51463809132611</v>
          </cell>
          <cell r="F36">
            <v>815.21087973320675</v>
          </cell>
          <cell r="G36">
            <v>862.9855827636618</v>
          </cell>
          <cell r="H36">
            <v>1021.6003255140664</v>
          </cell>
          <cell r="I36">
            <v>1157.293205998345</v>
          </cell>
          <cell r="J36">
            <v>1251.2460531898962</v>
          </cell>
          <cell r="K36">
            <v>1523.7461716028927</v>
          </cell>
          <cell r="L36">
            <v>1830.9485557075652</v>
          </cell>
          <cell r="M36">
            <v>2041.9422825885283</v>
          </cell>
          <cell r="N36">
            <v>2072.7499256963315</v>
          </cell>
          <cell r="O36">
            <v>2069.426605253157</v>
          </cell>
          <cell r="P36">
            <v>2267.9920922256101</v>
          </cell>
          <cell r="Q36">
            <v>2306.2098310498773</v>
          </cell>
          <cell r="R36">
            <v>2193.5754175991046</v>
          </cell>
          <cell r="S36">
            <v>2344.1980631888055</v>
          </cell>
          <cell r="T36">
            <v>2563.6093502952936</v>
          </cell>
          <cell r="U36">
            <v>2911.1389064937598</v>
          </cell>
          <cell r="V36">
            <v>3156.5018768422992</v>
          </cell>
          <cell r="W36">
            <v>3209.2003180966735</v>
          </cell>
          <cell r="X36">
            <v>3333.3275534889917</v>
          </cell>
          <cell r="Y36">
            <v>3337.9249026235675</v>
          </cell>
          <cell r="Z36">
            <v>3619.1576739263269</v>
          </cell>
          <cell r="AA36">
            <v>4045.3284005232367</v>
          </cell>
          <cell r="AB36">
            <v>4451.2623348183542</v>
          </cell>
          <cell r="AC36">
            <v>4613.6397264548896</v>
          </cell>
          <cell r="AD36">
            <v>4944.8097586303375</v>
          </cell>
          <cell r="AE36">
            <v>3122.6195524121904</v>
          </cell>
          <cell r="AF36">
            <v>704.23628436000365</v>
          </cell>
        </row>
        <row r="37">
          <cell r="B37">
            <v>-385.62161254882813</v>
          </cell>
          <cell r="C37">
            <v>-429.25601196289063</v>
          </cell>
          <cell r="D37">
            <v>-503.81588745117188</v>
          </cell>
          <cell r="E37">
            <v>-687.2803955078125</v>
          </cell>
          <cell r="F37">
            <v>-980.40521240234375</v>
          </cell>
          <cell r="G37">
            <v>-1047.7939453125</v>
          </cell>
          <cell r="H37">
            <v>-1179.4580078125</v>
          </cell>
          <cell r="I37">
            <v>-1351.1629638671875</v>
          </cell>
          <cell r="J37">
            <v>-1566.56005859375</v>
          </cell>
          <cell r="K37">
            <v>-1968.6800537109375</v>
          </cell>
          <cell r="L37">
            <v>-2383.89501953125</v>
          </cell>
          <cell r="M37">
            <v>-2407.449951171875</v>
          </cell>
          <cell r="N37">
            <v>-2288.31591796875</v>
          </cell>
          <cell r="O37">
            <v>-2212.217041015625</v>
          </cell>
          <cell r="P37">
            <v>-2324.69189453125</v>
          </cell>
          <cell r="Q37">
            <v>-2340.802978515625</v>
          </cell>
          <cell r="R37">
            <v>-2573.06396484375</v>
          </cell>
          <cell r="S37">
            <v>-3031.048095703125</v>
          </cell>
          <cell r="T37">
            <v>-3445.490966796875</v>
          </cell>
          <cell r="U37">
            <v>-3732.080078125</v>
          </cell>
          <cell r="V37">
            <v>-4283.373046875</v>
          </cell>
          <cell r="W37">
            <v>-4390.18603515625</v>
          </cell>
          <cell r="X37">
            <v>-4693.3251953125</v>
          </cell>
          <cell r="Y37">
            <v>-4659.7431640625</v>
          </cell>
          <cell r="Z37">
            <v>-5182.6337890625</v>
          </cell>
          <cell r="AA37">
            <v>-6136.76318359375</v>
          </cell>
          <cell r="AB37">
            <v>-6463.23291015625</v>
          </cell>
          <cell r="AC37">
            <v>-6699.0048828125</v>
          </cell>
          <cell r="AD37">
            <v>-7179.86376953125</v>
          </cell>
        </row>
        <row r="38">
          <cell r="A38" t="str">
            <v xml:space="preserve">       b.  Non-oil LDCs</v>
          </cell>
          <cell r="B38">
            <v>76.412261962890625</v>
          </cell>
          <cell r="C38">
            <v>87.088415060716727</v>
          </cell>
          <cell r="D38">
            <v>89.468685757674564</v>
          </cell>
          <cell r="E38">
            <v>113.10058208737985</v>
          </cell>
          <cell r="F38">
            <v>177.72317527416249</v>
          </cell>
          <cell r="G38">
            <v>207.68233020689627</v>
          </cell>
          <cell r="H38">
            <v>243.27702818494103</v>
          </cell>
          <cell r="I38">
            <v>286.66258021643904</v>
          </cell>
          <cell r="J38">
            <v>310.92995348068092</v>
          </cell>
          <cell r="K38">
            <v>372.84310166680774</v>
          </cell>
          <cell r="L38">
            <v>472.48411398329489</v>
          </cell>
          <cell r="M38">
            <v>584.37843743373617</v>
          </cell>
          <cell r="N38">
            <v>589.17534869650126</v>
          </cell>
          <cell r="O38">
            <v>561.41095924199021</v>
          </cell>
          <cell r="P38">
            <v>586.17961604420736</v>
          </cell>
          <cell r="Q38">
            <v>563.91932294873777</v>
          </cell>
          <cell r="R38">
            <v>479.4282905077792</v>
          </cell>
          <cell r="S38">
            <v>500.47940684213074</v>
          </cell>
          <cell r="T38">
            <v>562.1544520060221</v>
          </cell>
          <cell r="U38">
            <v>657.21413646584926</v>
          </cell>
          <cell r="V38">
            <v>705.72769738508657</v>
          </cell>
          <cell r="W38">
            <v>783.14619454724038</v>
          </cell>
          <cell r="X38">
            <v>852.07098180597484</v>
          </cell>
          <cell r="Y38">
            <v>933.10030961788152</v>
          </cell>
          <cell r="Z38">
            <v>1010.9385058866533</v>
          </cell>
          <cell r="AA38">
            <v>1141.9011457389174</v>
          </cell>
          <cell r="AB38">
            <v>1289.5220291516014</v>
          </cell>
          <cell r="AC38">
            <v>1416.6680117940771</v>
          </cell>
          <cell r="AD38">
            <v>1545.3001920841944</v>
          </cell>
          <cell r="AE38">
            <v>789.9668727419895</v>
          </cell>
          <cell r="AF38">
            <v>261.91339610596879</v>
          </cell>
        </row>
        <row r="39">
          <cell r="B39">
            <v>-76.412261962890625</v>
          </cell>
          <cell r="C39">
            <v>-87.347938537597656</v>
          </cell>
          <cell r="D39">
            <v>-97.137046813964844</v>
          </cell>
          <cell r="E39">
            <v>-134.83059692382813</v>
          </cell>
          <cell r="F39">
            <v>-213.73699951171875</v>
          </cell>
          <cell r="G39">
            <v>-252.15750122070313</v>
          </cell>
          <cell r="H39">
            <v>-280.86819458007813</v>
          </cell>
          <cell r="I39">
            <v>-334.68429565429688</v>
          </cell>
          <cell r="J39">
            <v>-389.2843017578125</v>
          </cell>
          <cell r="K39">
            <v>-481.71328735351563</v>
          </cell>
          <cell r="L39">
            <v>-615.17431640625</v>
          </cell>
          <cell r="M39">
            <v>-688.982177734375</v>
          </cell>
          <cell r="N39">
            <v>-650.4495849609375</v>
          </cell>
          <cell r="O39">
            <v>-600.1483154296875</v>
          </cell>
          <cell r="P39">
            <v>-600.8341064453125</v>
          </cell>
          <cell r="Q39">
            <v>-572.37811279296875</v>
          </cell>
          <cell r="R39">
            <v>-562.369384765625</v>
          </cell>
          <cell r="S39">
            <v>-647.119873046875</v>
          </cell>
          <cell r="T39">
            <v>-755.53558349609375</v>
          </cell>
          <cell r="U39">
            <v>-842.54852294921875</v>
          </cell>
          <cell r="V39">
            <v>-957.6724853515625</v>
          </cell>
          <cell r="W39">
            <v>-1071.343994140625</v>
          </cell>
          <cell r="X39">
            <v>-1199.7159423828125</v>
          </cell>
          <cell r="Y39">
            <v>-1302.6080322265625</v>
          </cell>
          <cell r="Z39">
            <v>-1447.6639404296875</v>
          </cell>
          <cell r="AA39">
            <v>-1732.2640380859375</v>
          </cell>
          <cell r="AB39">
            <v>-1872.385986328125</v>
          </cell>
          <cell r="AC39">
            <v>-2057.001953125</v>
          </cell>
          <cell r="AD39">
            <v>-2243.77587890625</v>
          </cell>
        </row>
        <row r="41">
          <cell r="A41" t="str">
            <v>8.  Current Account of non-oil LDCs</v>
          </cell>
          <cell r="B41">
            <v>-11.050419807434082</v>
          </cell>
          <cell r="C41">
            <v>-11.951663933446104</v>
          </cell>
          <cell r="D41">
            <v>-6.1328919842494614</v>
          </cell>
          <cell r="E41">
            <v>0.23120750354992345</v>
          </cell>
          <cell r="F41">
            <v>35.327321269955775</v>
          </cell>
          <cell r="G41">
            <v>1.4277280754004837</v>
          </cell>
          <cell r="H41">
            <v>10.991676373388078</v>
          </cell>
          <cell r="I41">
            <v>2.077617424064031</v>
          </cell>
          <cell r="J41">
            <v>-23.946117669248732</v>
          </cell>
          <cell r="K41">
            <v>11.715797447936822</v>
          </cell>
          <cell r="L41">
            <v>27.973218996953303</v>
          </cell>
          <cell r="M41">
            <v>-34.577956130890847</v>
          </cell>
          <cell r="N41">
            <v>-74.167977208676533</v>
          </cell>
          <cell r="O41">
            <v>-55.468485219329182</v>
          </cell>
          <cell r="P41">
            <v>-33.813346304544588</v>
          </cell>
          <cell r="Q41">
            <v>-25.572413176738571</v>
          </cell>
          <cell r="R41">
            <v>-38.966930939006886</v>
          </cell>
          <cell r="S41">
            <v>-2.9684910918056553</v>
          </cell>
          <cell r="T41">
            <v>-16.282068831580023</v>
          </cell>
          <cell r="U41">
            <v>-8.7520745168796008</v>
          </cell>
          <cell r="V41">
            <v>-3.8244884156442867</v>
          </cell>
          <cell r="W41">
            <v>-60.687132049025145</v>
          </cell>
          <cell r="X41">
            <v>-45.339923013340346</v>
          </cell>
          <cell r="Y41">
            <v>-70.148358713931543</v>
          </cell>
          <cell r="Z41">
            <v>-51.511945671209411</v>
          </cell>
          <cell r="AA41">
            <v>-58.671261027366931</v>
          </cell>
          <cell r="AB41">
            <v>-70.671144595816116</v>
          </cell>
          <cell r="AC41">
            <v>-76.718044018285667</v>
          </cell>
          <cell r="AD41">
            <v>-85.389875511820989</v>
          </cell>
        </row>
        <row r="42">
          <cell r="B42">
            <v>-11.050419807434082</v>
          </cell>
          <cell r="C42">
            <v>-11.987279891967773</v>
          </cell>
          <cell r="D42">
            <v>-6.6585421562194824</v>
          </cell>
          <cell r="E42">
            <v>0.27562940120697021</v>
          </cell>
          <cell r="F42">
            <v>42.486049652099609</v>
          </cell>
          <cell r="G42">
            <v>1.7334760427474976</v>
          </cell>
          <cell r="H42">
            <v>12.690110206604004</v>
          </cell>
          <cell r="I42">
            <v>2.4256598949432373</v>
          </cell>
          <cell r="J42">
            <v>-29.980539321899414</v>
          </cell>
          <cell r="K42">
            <v>15.136810302734375</v>
          </cell>
          <cell r="L42">
            <v>36.421131134033203</v>
          </cell>
          <cell r="M42">
            <v>-40.767410278320313</v>
          </cell>
          <cell r="N42">
            <v>-81.881446838378906</v>
          </cell>
          <cell r="O42">
            <v>-59.295810699462891</v>
          </cell>
          <cell r="P42">
            <v>-34.658679962158203</v>
          </cell>
          <cell r="Q42">
            <v>-25.955999374389648</v>
          </cell>
          <cell r="R42">
            <v>-45.708209991455078</v>
          </cell>
          <cell r="S42">
            <v>-3.8382589817047119</v>
          </cell>
          <cell r="T42">
            <v>-21.883100509643555</v>
          </cell>
          <cell r="U42">
            <v>-11.220159530639648</v>
          </cell>
          <cell r="V42">
            <v>-5.1898307800292969</v>
          </cell>
          <cell r="W42">
            <v>-83.019996643066406</v>
          </cell>
          <cell r="X42">
            <v>-63.838611602783203</v>
          </cell>
          <cell r="Y42">
            <v>-97.927108764648438</v>
          </cell>
          <cell r="Z42">
            <v>-73.765106201171875</v>
          </cell>
          <cell r="AA42">
            <v>-89.004302978515625</v>
          </cell>
          <cell r="AB42">
            <v>-102.614501953125</v>
          </cell>
          <cell r="AC42">
            <v>-111.39459991455078</v>
          </cell>
          <cell r="AD42">
            <v>-123.98609924316406</v>
          </cell>
        </row>
        <row r="43">
          <cell r="B43">
            <v>1</v>
          </cell>
          <cell r="C43">
            <v>1.00298</v>
          </cell>
          <cell r="D43">
            <v>1.08571</v>
          </cell>
          <cell r="E43">
            <v>1.1921299999999999</v>
          </cell>
          <cell r="F43">
            <v>1.2026399999999999</v>
          </cell>
          <cell r="G43">
            <v>1.2141500000000001</v>
          </cell>
          <cell r="H43">
            <v>1.15452</v>
          </cell>
          <cell r="I43">
            <v>1.1675199999999999</v>
          </cell>
          <cell r="J43">
            <v>1.252</v>
          </cell>
          <cell r="K43">
            <v>1.292</v>
          </cell>
          <cell r="L43">
            <v>1.302</v>
          </cell>
          <cell r="M43">
            <v>1.179</v>
          </cell>
          <cell r="N43">
            <v>1.1040000000000001</v>
          </cell>
          <cell r="O43">
            <v>1.069</v>
          </cell>
          <cell r="P43">
            <v>1.0249999999999999</v>
          </cell>
          <cell r="Q43">
            <v>1.0149999999999999</v>
          </cell>
          <cell r="R43">
            <v>1.173</v>
          </cell>
          <cell r="S43">
            <v>1.2929999999999999</v>
          </cell>
          <cell r="T43">
            <v>1.3440000000000001</v>
          </cell>
          <cell r="U43">
            <v>1.282</v>
          </cell>
          <cell r="V43">
            <v>1.357</v>
          </cell>
          <cell r="W43">
            <v>1.3680000000000001</v>
          </cell>
          <cell r="X43">
            <v>1.4079999999999999</v>
          </cell>
          <cell r="Y43">
            <v>1.3959999999999999</v>
          </cell>
          <cell r="Z43">
            <v>1.4319999999999999</v>
          </cell>
          <cell r="AA43">
            <v>1.5169999999999999</v>
          </cell>
          <cell r="AB43">
            <v>1.452</v>
          </cell>
          <cell r="AC43">
            <v>1.452</v>
          </cell>
          <cell r="AD43">
            <v>1.452</v>
          </cell>
        </row>
        <row r="45">
          <cell r="A45" t="str">
            <v>8.  Liquid liabilities (end-of-period)</v>
          </cell>
          <cell r="B45">
            <v>7.7</v>
          </cell>
          <cell r="C45">
            <v>6.35</v>
          </cell>
          <cell r="D45">
            <v>6.32</v>
          </cell>
          <cell r="E45">
            <v>6.17</v>
          </cell>
          <cell r="F45">
            <v>8.84</v>
          </cell>
          <cell r="G45">
            <v>12.62</v>
          </cell>
          <cell r="H45">
            <v>17.739999999999998</v>
          </cell>
          <cell r="I45">
            <v>18.100000000000001</v>
          </cell>
          <cell r="J45">
            <v>14.9</v>
          </cell>
          <cell r="K45">
            <v>11.8</v>
          </cell>
          <cell r="L45">
            <v>16.8</v>
          </cell>
          <cell r="M45">
            <v>21.5</v>
          </cell>
          <cell r="N45">
            <v>25.9</v>
          </cell>
          <cell r="O45">
            <v>40.299999999999997</v>
          </cell>
          <cell r="P45">
            <v>42.8</v>
          </cell>
          <cell r="Q45">
            <v>41.7</v>
          </cell>
          <cell r="R45">
            <v>38.299999999999997</v>
          </cell>
          <cell r="S45">
            <v>33</v>
          </cell>
          <cell r="T45">
            <v>28.2</v>
          </cell>
          <cell r="U45">
            <v>25.5</v>
          </cell>
          <cell r="V45">
            <v>23.8</v>
          </cell>
          <cell r="W45">
            <v>25.9</v>
          </cell>
          <cell r="X45">
            <v>33.9</v>
          </cell>
          <cell r="Y45">
            <v>32.799999999999997</v>
          </cell>
          <cell r="Z45">
            <v>31.7</v>
          </cell>
          <cell r="AA45">
            <v>36.700000000000003</v>
          </cell>
          <cell r="AB45">
            <v>38</v>
          </cell>
          <cell r="AC45">
            <v>38.411546000000001</v>
          </cell>
          <cell r="AD45">
            <v>39.95722</v>
          </cell>
          <cell r="AE45">
            <v>32.458333333333336</v>
          </cell>
          <cell r="AF45">
            <v>5.6875395436520586</v>
          </cell>
        </row>
        <row r="47">
          <cell r="B47">
            <v>1970</v>
          </cell>
          <cell r="C47">
            <v>1971</v>
          </cell>
          <cell r="D47">
            <v>1972</v>
          </cell>
          <cell r="E47">
            <v>1973</v>
          </cell>
          <cell r="F47">
            <v>1974</v>
          </cell>
          <cell r="G47">
            <v>1975</v>
          </cell>
          <cell r="H47">
            <v>1976</v>
          </cell>
          <cell r="I47">
            <v>1977</v>
          </cell>
          <cell r="J47">
            <v>1978</v>
          </cell>
          <cell r="K47">
            <v>1979</v>
          </cell>
          <cell r="L47" t="str">
            <v>1980</v>
          </cell>
          <cell r="M47" t="str">
            <v>1981</v>
          </cell>
          <cell r="N47" t="str">
            <v>1982</v>
          </cell>
          <cell r="O47" t="str">
            <v>1983</v>
          </cell>
          <cell r="P47" t="str">
            <v>1984</v>
          </cell>
          <cell r="Q47" t="str">
            <v>1985</v>
          </cell>
          <cell r="R47" t="str">
            <v>1986</v>
          </cell>
          <cell r="S47" t="str">
            <v>1987</v>
          </cell>
          <cell r="T47" t="str">
            <v>1988</v>
          </cell>
          <cell r="U47" t="str">
            <v>1989</v>
          </cell>
          <cell r="V47" t="str">
            <v>1990</v>
          </cell>
          <cell r="W47" t="str">
            <v>1991</v>
          </cell>
          <cell r="X47">
            <v>1992</v>
          </cell>
          <cell r="Y47">
            <v>1993</v>
          </cell>
          <cell r="Z47">
            <v>1994</v>
          </cell>
          <cell r="AA47">
            <v>1995</v>
          </cell>
          <cell r="AB47" t="str">
            <v>1996</v>
          </cell>
          <cell r="AC47">
            <v>1997</v>
          </cell>
          <cell r="AD47">
            <v>1998</v>
          </cell>
        </row>
        <row r="48">
          <cell r="A48" t="str">
            <v>Supply ratios:</v>
          </cell>
          <cell r="J48" t="str">
            <v>(In percent)</v>
          </cell>
        </row>
        <row r="49">
          <cell r="A49" t="str">
            <v xml:space="preserve">   Ratio of usable resources to:</v>
          </cell>
        </row>
        <row r="50">
          <cell r="A50" t="str">
            <v xml:space="preserve">      Quotas</v>
          </cell>
          <cell r="B50">
            <v>49.203390426616956</v>
          </cell>
          <cell r="C50">
            <v>33.289595179083442</v>
          </cell>
          <cell r="D50">
            <v>20.467214744622641</v>
          </cell>
          <cell r="E50">
            <v>35.869185389216632</v>
          </cell>
          <cell r="F50">
            <v>46.455220045633006</v>
          </cell>
          <cell r="G50">
            <v>32.898115119439673</v>
          </cell>
          <cell r="H50">
            <v>21.56551981460499</v>
          </cell>
          <cell r="I50">
            <v>24.983657949765732</v>
          </cell>
          <cell r="J50">
            <v>27.94069395455664</v>
          </cell>
          <cell r="K50">
            <v>19.735240218881756</v>
          </cell>
          <cell r="L50">
            <v>34.901964074468708</v>
          </cell>
          <cell r="M50">
            <v>40.214919075716118</v>
          </cell>
          <cell r="N50">
            <v>28.496654099751389</v>
          </cell>
          <cell r="O50">
            <v>44.967229284286667</v>
          </cell>
          <cell r="P50">
            <v>45.911728542985699</v>
          </cell>
          <cell r="Q50">
            <v>43.11066395461399</v>
          </cell>
          <cell r="R50">
            <v>42.672569705475922</v>
          </cell>
          <cell r="S50">
            <v>45.228478828460162</v>
          </cell>
          <cell r="T50">
            <v>47.006502566188317</v>
          </cell>
          <cell r="U50">
            <v>45.599508723541057</v>
          </cell>
          <cell r="V50">
            <v>46.101892866884633</v>
          </cell>
          <cell r="W50">
            <v>40.810706886422814</v>
          </cell>
          <cell r="X50">
            <v>48.230499355394421</v>
          </cell>
          <cell r="Y50">
            <v>47.859215177931993</v>
          </cell>
          <cell r="Z50">
            <v>47.192657815973469</v>
          </cell>
          <cell r="AA50">
            <v>39.912248105544492</v>
          </cell>
          <cell r="AB50">
            <v>42.04548895256498</v>
          </cell>
          <cell r="AE50">
            <v>44.647536078249686</v>
          </cell>
          <cell r="AF50">
            <v>2.8401521065988047</v>
          </cell>
        </row>
        <row r="51">
          <cell r="A51" t="str">
            <v xml:space="preserve">      World imports</v>
          </cell>
          <cell r="B51">
            <v>3.627908692028655</v>
          </cell>
          <cell r="C51">
            <v>2.2407556171470771</v>
          </cell>
          <cell r="D51">
            <v>1.2865193141866098</v>
          </cell>
          <cell r="E51">
            <v>1.8160857172097409</v>
          </cell>
          <cell r="F51">
            <v>1.6633732862394783</v>
          </cell>
          <cell r="G51">
            <v>1.1135759613995553</v>
          </cell>
          <cell r="H51">
            <v>0.61667952159567463</v>
          </cell>
          <cell r="I51">
            <v>0.63078223929454569</v>
          </cell>
          <cell r="J51">
            <v>0.87113161893392632</v>
          </cell>
          <cell r="K51">
            <v>0.50533350918283493</v>
          </cell>
          <cell r="L51">
            <v>1.1360231796333511</v>
          </cell>
          <cell r="M51">
            <v>1.19494072913112</v>
          </cell>
          <cell r="N51">
            <v>0.83946450964915809</v>
          </cell>
          <cell r="O51">
            <v>1.9232380553612909</v>
          </cell>
          <cell r="P51">
            <v>1.8077664441839465</v>
          </cell>
          <cell r="Q51">
            <v>1.6694057705266689</v>
          </cell>
          <cell r="R51">
            <v>1.7505666635355202</v>
          </cell>
          <cell r="S51">
            <v>1.736201417410776</v>
          </cell>
          <cell r="T51">
            <v>1.6500173864293171</v>
          </cell>
          <cell r="U51">
            <v>1.4118185809794199</v>
          </cell>
          <cell r="V51">
            <v>1.3305868850620153</v>
          </cell>
          <cell r="W51">
            <v>1.1591672788460505</v>
          </cell>
          <cell r="X51">
            <v>2.0460035476746086</v>
          </cell>
          <cell r="Y51">
            <v>2.0761401775555544</v>
          </cell>
          <cell r="Z51">
            <v>1.8899425270354326</v>
          </cell>
          <cell r="AA51">
            <v>1.4337525722880269</v>
          </cell>
          <cell r="AB51">
            <v>1.3726443288248333</v>
          </cell>
          <cell r="AE51">
            <v>1.6271872613473519</v>
          </cell>
          <cell r="AF51">
            <v>0.29092697485669089</v>
          </cell>
        </row>
        <row r="52">
          <cell r="A52" t="str">
            <v xml:space="preserve">      Imports of non-oil LDCs</v>
          </cell>
          <cell r="B52">
            <v>18.308579854361852</v>
          </cell>
          <cell r="C52">
            <v>11.01179760053504</v>
          </cell>
          <cell r="D52">
            <v>6.6727257134073836</v>
          </cell>
          <cell r="E52">
            <v>9.257246785795525</v>
          </cell>
          <cell r="F52">
            <v>7.6298434231111569</v>
          </cell>
          <cell r="G52">
            <v>4.6272593293932971</v>
          </cell>
          <cell r="H52">
            <v>2.5896403154064727</v>
          </cell>
          <cell r="I52">
            <v>2.546547929097783</v>
          </cell>
          <cell r="J52">
            <v>3.5056127201579668</v>
          </cell>
          <cell r="K52">
            <v>2.0652118721191002</v>
          </cell>
          <cell r="L52">
            <v>4.4022644115258878</v>
          </cell>
          <cell r="M52">
            <v>4.1753765089538852</v>
          </cell>
          <cell r="N52">
            <v>2.9532803839291599</v>
          </cell>
          <cell r="O52">
            <v>7.0892809170910089</v>
          </cell>
          <cell r="P52">
            <v>6.9944431498122821</v>
          </cell>
          <cell r="Q52">
            <v>6.8272177301326105</v>
          </cell>
          <cell r="R52">
            <v>8.0095398540893825</v>
          </cell>
          <cell r="S52">
            <v>8.1322027327366637</v>
          </cell>
          <cell r="T52">
            <v>7.5246224323323254</v>
          </cell>
          <cell r="U52">
            <v>6.2536694997180229</v>
          </cell>
          <cell r="V52">
            <v>5.95130390313735</v>
          </cell>
          <cell r="W52">
            <v>4.7500709649117816</v>
          </cell>
          <cell r="X52">
            <v>8.0040280042689957</v>
          </cell>
          <cell r="Y52">
            <v>7.4268542498265147</v>
          </cell>
          <cell r="Z52">
            <v>6.7659901766239612</v>
          </cell>
          <cell r="AA52">
            <v>5.0792487787958684</v>
          </cell>
          <cell r="AB52">
            <v>4.7381897027535658</v>
          </cell>
          <cell r="AE52">
            <v>6.6219115024439192</v>
          </cell>
          <cell r="AF52">
            <v>1.2670576885956044</v>
          </cell>
        </row>
        <row r="53">
          <cell r="A53" t="str">
            <v xml:space="preserve">      Demand for two years</v>
          </cell>
          <cell r="B53">
            <v>1078.3104670880221</v>
          </cell>
          <cell r="C53">
            <v>779.54804096894816</v>
          </cell>
          <cell r="D53">
            <v>162.67029972752042</v>
          </cell>
          <cell r="E53">
            <v>135.48662603361933</v>
          </cell>
          <cell r="F53">
            <v>137.22335225720269</v>
          </cell>
          <cell r="G53">
            <v>88.81700554528652</v>
          </cell>
          <cell r="H53">
            <v>78.858430341719881</v>
          </cell>
          <cell r="I53">
            <v>137.60603204524034</v>
          </cell>
          <cell r="J53">
            <v>101.24465911201932</v>
          </cell>
          <cell r="K53">
            <v>31.459388789017815</v>
          </cell>
          <cell r="L53">
            <v>81.110591171424119</v>
          </cell>
          <cell r="M53">
            <v>104.66263458156394</v>
          </cell>
          <cell r="N53">
            <v>91.171076761854849</v>
          </cell>
          <cell r="O53">
            <v>434.59270583096742</v>
          </cell>
          <cell r="P53">
            <v>485.00506297968178</v>
          </cell>
          <cell r="Q53">
            <v>482.25761700853724</v>
          </cell>
          <cell r="R53">
            <v>516.87621016671278</v>
          </cell>
          <cell r="S53">
            <v>287.80152867160859</v>
          </cell>
          <cell r="T53">
            <v>329.05445851288391</v>
          </cell>
          <cell r="U53">
            <v>303.76513559676545</v>
          </cell>
          <cell r="V53">
            <v>224.797702139298</v>
          </cell>
          <cell r="W53">
            <v>290.73243472001764</v>
          </cell>
          <cell r="X53">
            <v>602.23776364569653</v>
          </cell>
          <cell r="Y53">
            <v>241.11010012644886</v>
          </cell>
          <cell r="Z53">
            <v>198.7724926768029</v>
          </cell>
          <cell r="AA53">
            <v>227.13579607278288</v>
          </cell>
          <cell r="AB53">
            <v>281.56682027649771</v>
          </cell>
          <cell r="AE53">
            <v>332.1756716345044</v>
          </cell>
          <cell r="AF53">
            <v>129.78651207361096</v>
          </cell>
        </row>
        <row r="54">
          <cell r="A54" t="str">
            <v xml:space="preserve">      Liquid liabilities</v>
          </cell>
          <cell r="B54">
            <v>181.68831168831164</v>
          </cell>
          <cell r="C54">
            <v>151.02362204724412</v>
          </cell>
          <cell r="D54">
            <v>94.462025316455694</v>
          </cell>
          <cell r="E54">
            <v>169.69205834683956</v>
          </cell>
          <cell r="F54">
            <v>153.39366515837105</v>
          </cell>
          <cell r="G54">
            <v>76.148969889064986</v>
          </cell>
          <cell r="H54">
            <v>35.512965050732809</v>
          </cell>
          <cell r="I54">
            <v>40.331491712707177</v>
          </cell>
          <cell r="J54">
            <v>73.154362416107389</v>
          </cell>
          <cell r="K54">
            <v>65.254237288135585</v>
          </cell>
          <cell r="L54">
            <v>123.80952380952381</v>
          </cell>
          <cell r="M54">
            <v>113.48837209302324</v>
          </cell>
          <cell r="N54">
            <v>67.181467181467184</v>
          </cell>
          <cell r="O54">
            <v>98.759305210918114</v>
          </cell>
          <cell r="P54">
            <v>95.794392523364493</v>
          </cell>
          <cell r="Q54">
            <v>92.326139088729008</v>
          </cell>
          <cell r="R54">
            <v>100.26109660574414</v>
          </cell>
          <cell r="S54">
            <v>123.33333333333334</v>
          </cell>
          <cell r="T54">
            <v>150</v>
          </cell>
          <cell r="U54">
            <v>161.1764705882353</v>
          </cell>
          <cell r="V54">
            <v>176.47058823529412</v>
          </cell>
          <cell r="W54">
            <v>143.62934362934365</v>
          </cell>
          <cell r="X54">
            <v>201.17994100294987</v>
          </cell>
          <cell r="Y54">
            <v>211.28048780487805</v>
          </cell>
          <cell r="Z54">
            <v>215.7728706624606</v>
          </cell>
          <cell r="AA54">
            <v>158.03814713896455</v>
          </cell>
          <cell r="AB54">
            <v>160.78947368421052</v>
          </cell>
          <cell r="AE54">
            <v>157.85482431451192</v>
          </cell>
          <cell r="AF54">
            <v>39.907774461113142</v>
          </cell>
        </row>
        <row r="55">
          <cell r="A55" t="str">
            <v xml:space="preserve">   Ratio of UAUR 1/ to:</v>
          </cell>
        </row>
        <row r="56">
          <cell r="A56" t="str">
            <v xml:space="preserve">      Quotas</v>
          </cell>
          <cell r="J56">
            <v>13.585842014600935</v>
          </cell>
          <cell r="K56">
            <v>10.252072840977535</v>
          </cell>
          <cell r="L56">
            <v>21.478131738134593</v>
          </cell>
          <cell r="M56">
            <v>29.666743580446319</v>
          </cell>
          <cell r="N56">
            <v>21.290603637745292</v>
          </cell>
          <cell r="O56">
            <v>31.296287717958311</v>
          </cell>
          <cell r="P56">
            <v>34.265826668667373</v>
          </cell>
          <cell r="Q56">
            <v>31.353210148810174</v>
          </cell>
          <cell r="R56">
            <v>31.559921344674901</v>
          </cell>
          <cell r="S56">
            <v>33.449071566011078</v>
          </cell>
          <cell r="T56">
            <v>33.782451016835111</v>
          </cell>
          <cell r="U56">
            <v>29.62303851383324</v>
          </cell>
          <cell r="V56">
            <v>31.063894479353216</v>
          </cell>
          <cell r="W56">
            <v>25.451838703360462</v>
          </cell>
          <cell r="X56">
            <v>36.066795705646861</v>
          </cell>
          <cell r="Y56">
            <v>37.223834027280446</v>
          </cell>
          <cell r="Z56">
            <v>36.843390751067005</v>
          </cell>
          <cell r="AA56">
            <v>27.043988802549979</v>
          </cell>
          <cell r="AB56">
            <v>27.181617244293232</v>
          </cell>
          <cell r="AC56">
            <v>28.937135213960552</v>
          </cell>
          <cell r="AD56">
            <v>26.173279907877976</v>
          </cell>
          <cell r="AE56">
            <v>31.720254358642975</v>
          </cell>
          <cell r="AF56">
            <v>3.9245042917039763</v>
          </cell>
        </row>
        <row r="57">
          <cell r="A57" t="str">
            <v xml:space="preserve">      World imports</v>
          </cell>
          <cell r="J57">
            <v>0.42357775966512012</v>
          </cell>
          <cell r="K57">
            <v>0.26251091386121295</v>
          </cell>
          <cell r="L57">
            <v>0.69909118746667764</v>
          </cell>
          <cell r="M57">
            <v>0.88151365263771164</v>
          </cell>
          <cell r="N57">
            <v>0.62718612789879635</v>
          </cell>
          <cell r="O57">
            <v>1.3385350284800945</v>
          </cell>
          <cell r="P57">
            <v>1.3492110534641162</v>
          </cell>
          <cell r="Q57">
            <v>1.2141132876557594</v>
          </cell>
          <cell r="R57">
            <v>1.2946899282398117</v>
          </cell>
          <cell r="S57">
            <v>1.2840211956772569</v>
          </cell>
          <cell r="T57">
            <v>1.1858280980484925</v>
          </cell>
          <cell r="U57">
            <v>0.91716681538079103</v>
          </cell>
          <cell r="V57">
            <v>0.89656211541083408</v>
          </cell>
          <cell r="W57">
            <v>0.72292152874269799</v>
          </cell>
          <cell r="X57">
            <v>1.530002652953153</v>
          </cell>
          <cell r="Y57">
            <v>1.6147756936543201</v>
          </cell>
          <cell r="Z57">
            <v>1.475481446545206</v>
          </cell>
          <cell r="AA57">
            <v>0.97149096708481819</v>
          </cell>
          <cell r="AB57">
            <v>0.88738872321736351</v>
          </cell>
          <cell r="AC57">
            <v>0.91145169845363883</v>
          </cell>
          <cell r="AD57">
            <v>0.769184218187286</v>
          </cell>
          <cell r="AE57">
            <v>1.1662035377175421</v>
          </cell>
          <cell r="AF57">
            <v>0.2874915385196638</v>
          </cell>
        </row>
        <row r="58">
          <cell r="A58" t="str">
            <v xml:space="preserve">      Imports of non-oil LDCs</v>
          </cell>
          <cell r="J58">
            <v>1.7045639831960755</v>
          </cell>
          <cell r="K58">
            <v>1.0728373361657664</v>
          </cell>
          <cell r="L58">
            <v>2.7090857917082385</v>
          </cell>
          <cell r="M58">
            <v>3.0801957852938497</v>
          </cell>
          <cell r="N58">
            <v>2.2064738500620162</v>
          </cell>
          <cell r="O58">
            <v>4.9339970201864567</v>
          </cell>
          <cell r="P58">
            <v>5.2202429362013625</v>
          </cell>
          <cell r="Q58">
            <v>4.9652492582782619</v>
          </cell>
          <cell r="R58">
            <v>5.9237221837536058</v>
          </cell>
          <cell r="S58">
            <v>6.0142334706479996</v>
          </cell>
          <cell r="T58">
            <v>5.4077664761915534</v>
          </cell>
          <cell r="U58">
            <v>4.0626028136854311</v>
          </cell>
          <cell r="V58">
            <v>4.0100452490187379</v>
          </cell>
          <cell r="W58">
            <v>2.962409849084767</v>
          </cell>
          <cell r="X58">
            <v>5.985416836036932</v>
          </cell>
          <cell r="Y58">
            <v>5.776442194309511</v>
          </cell>
          <cell r="Z58">
            <v>5.2822204010485301</v>
          </cell>
          <cell r="AA58">
            <v>3.4416289139082354</v>
          </cell>
          <cell r="AB58">
            <v>3.0631504625002588</v>
          </cell>
          <cell r="AC58">
            <v>2.9683099566885214</v>
          </cell>
          <cell r="AD58">
            <v>2.461314408527369</v>
          </cell>
          <cell r="AE58">
            <v>4.7412406757053178</v>
          </cell>
          <cell r="AF58">
            <v>1.1712424611376069</v>
          </cell>
        </row>
        <row r="59">
          <cell r="A59" t="str">
            <v xml:space="preserve">      Demand for two years</v>
          </cell>
          <cell r="J59">
            <v>49.229054430614902</v>
          </cell>
          <cell r="K59">
            <v>16.342539630658607</v>
          </cell>
          <cell r="L59">
            <v>49.914209951645617</v>
          </cell>
          <cell r="M59">
            <v>77.210140265088157</v>
          </cell>
          <cell r="N59">
            <v>68.116321718627191</v>
          </cell>
          <cell r="O59">
            <v>302.4677877265778</v>
          </cell>
          <cell r="P59">
            <v>361.97938846776248</v>
          </cell>
          <cell r="Q59">
            <v>350.73281236984519</v>
          </cell>
          <cell r="R59">
            <v>382.27303043579798</v>
          </cell>
          <cell r="S59">
            <v>212.84584798563682</v>
          </cell>
          <cell r="T59">
            <v>236.48358247734444</v>
          </cell>
          <cell r="U59">
            <v>197.33647494972354</v>
          </cell>
          <cell r="V59">
            <v>151.47083263195557</v>
          </cell>
          <cell r="W59">
            <v>181.3170022985056</v>
          </cell>
          <cell r="X59">
            <v>450.35375287288161</v>
          </cell>
          <cell r="Y59">
            <v>187.53007787612691</v>
          </cell>
          <cell r="Z59">
            <v>155.18203375645137</v>
          </cell>
          <cell r="AA59">
            <v>153.90408251138567</v>
          </cell>
          <cell r="AB59">
            <v>182.02764976958522</v>
          </cell>
          <cell r="AE59">
            <v>236.78809832793669</v>
          </cell>
          <cell r="AF59">
            <v>100.543863913254</v>
          </cell>
        </row>
        <row r="60">
          <cell r="A60" t="str">
            <v xml:space="preserve">      Liquid liabilities</v>
          </cell>
          <cell r="B60" t="e">
            <v>#DIV/0!</v>
          </cell>
          <cell r="C60" t="e">
            <v>#DIV/0!</v>
          </cell>
          <cell r="D60" t="e">
            <v>#DIV/0!</v>
          </cell>
          <cell r="E60" t="e">
            <v>#DIV/0!</v>
          </cell>
          <cell r="F60" t="e">
            <v>#DIV/0!</v>
          </cell>
          <cell r="G60" t="e">
            <v>#DIV/0!</v>
          </cell>
          <cell r="H60" t="e">
            <v>#DIV/0!</v>
          </cell>
          <cell r="I60" t="e">
            <v>#DIV/0!</v>
          </cell>
          <cell r="J60">
            <v>35.570469798657719</v>
          </cell>
          <cell r="K60">
            <v>33.898305084745758</v>
          </cell>
          <cell r="L60">
            <v>76.19047619047619</v>
          </cell>
          <cell r="M60">
            <v>83.720930232558146</v>
          </cell>
          <cell r="N60">
            <v>50.19305019305019</v>
          </cell>
          <cell r="O60">
            <v>68.734491315136481</v>
          </cell>
          <cell r="P60">
            <v>71.495327102803756</v>
          </cell>
          <cell r="Q60">
            <v>67.146282973621098</v>
          </cell>
          <cell r="R60">
            <v>74.151436031331599</v>
          </cell>
          <cell r="S60">
            <v>91.212121212121218</v>
          </cell>
          <cell r="T60">
            <v>107.80141843971631</v>
          </cell>
          <cell r="U60">
            <v>104.70588235294119</v>
          </cell>
          <cell r="V60">
            <v>118.90756302521008</v>
          </cell>
          <cell r="W60">
            <v>89.575289575289574</v>
          </cell>
          <cell r="X60">
            <v>150.44247787610621</v>
          </cell>
          <cell r="Y60">
            <v>164.32926829268294</v>
          </cell>
          <cell r="Z60">
            <v>168.45425867507885</v>
          </cell>
          <cell r="AA60">
            <v>107.08446866485014</v>
          </cell>
          <cell r="AB60">
            <v>103.94736842105263</v>
          </cell>
          <cell r="AC60">
            <v>109.47515012102065</v>
          </cell>
          <cell r="AD60">
            <v>95.188544855646583</v>
          </cell>
          <cell r="AE60">
            <v>112.31315296166683</v>
          </cell>
          <cell r="AF60">
            <v>33.013785313794919</v>
          </cell>
        </row>
        <row r="62">
          <cell r="A62" t="str">
            <v>Averages</v>
          </cell>
          <cell r="B62" t="str">
            <v>1970 - 1996</v>
          </cell>
          <cell r="D62" t="str">
            <v>1985 - 1996</v>
          </cell>
        </row>
        <row r="63">
          <cell r="A63" t="str">
            <v xml:space="preserve">    Quotas (2 / 3)</v>
          </cell>
          <cell r="B63" t="e">
            <v>#REF!</v>
          </cell>
          <cell r="D63" t="e">
            <v>#REF!</v>
          </cell>
        </row>
        <row r="64">
          <cell r="A64" t="str">
            <v xml:space="preserve">    Usable Res. (2 / 4)</v>
          </cell>
          <cell r="B64" t="e">
            <v>#REF!</v>
          </cell>
          <cell r="D64" t="e">
            <v>#REF!</v>
          </cell>
        </row>
        <row r="65">
          <cell r="A65" t="str">
            <v xml:space="preserve">    Imports (2 / 5)</v>
          </cell>
          <cell r="B65" t="e">
            <v>#REF!</v>
          </cell>
          <cell r="D65" t="e">
            <v>#REF!</v>
          </cell>
        </row>
        <row r="66">
          <cell r="A66" t="str">
            <v xml:space="preserve">    Current Acct. (2 / 6)</v>
          </cell>
          <cell r="B66" t="e">
            <v>#REF!</v>
          </cell>
          <cell r="D66" t="e">
            <v>#REF!</v>
          </cell>
        </row>
        <row r="68">
          <cell r="A68" t="str">
            <v>Standard deviation</v>
          </cell>
          <cell r="B68" t="str">
            <v>1970 - 1996</v>
          </cell>
          <cell r="D68" t="str">
            <v>1985 - 1996</v>
          </cell>
        </row>
        <row r="69">
          <cell r="A69" t="str">
            <v xml:space="preserve">    Quotas (2 / 3)</v>
          </cell>
          <cell r="B69" t="e">
            <v>#REF!</v>
          </cell>
          <cell r="D69" t="e">
            <v>#REF!</v>
          </cell>
        </row>
        <row r="70">
          <cell r="A70" t="str">
            <v xml:space="preserve">    Usable Res. (2 / 4)</v>
          </cell>
          <cell r="B70" t="e">
            <v>#REF!</v>
          </cell>
          <cell r="D70" t="e">
            <v>#REF!</v>
          </cell>
        </row>
        <row r="71">
          <cell r="A71" t="str">
            <v xml:space="preserve">    Imports (2 / 5)</v>
          </cell>
          <cell r="B71" t="e">
            <v>#REF!</v>
          </cell>
          <cell r="D71" t="e">
            <v>#REF!</v>
          </cell>
        </row>
        <row r="72">
          <cell r="A72" t="str">
            <v xml:space="preserve">    Current Acct. (2 / 6)</v>
          </cell>
          <cell r="B72" t="e">
            <v>#REF!</v>
          </cell>
          <cell r="D72" t="e">
            <v>#REF!</v>
          </cell>
        </row>
        <row r="75">
          <cell r="A75" t="str">
            <v>Demand ratios:</v>
          </cell>
        </row>
        <row r="76">
          <cell r="A76" t="str">
            <v xml:space="preserve">   Ratio of demand to:</v>
          </cell>
        </row>
        <row r="77">
          <cell r="A77" t="str">
            <v xml:space="preserve">      Quotas</v>
          </cell>
          <cell r="B77">
            <v>1.4877079449934933</v>
          </cell>
          <cell r="C77">
            <v>1.8474163247453816</v>
          </cell>
          <cell r="D77">
            <v>2.6233689652571597</v>
          </cell>
          <cell r="E77">
            <v>1.593044050237415</v>
          </cell>
          <cell r="F77">
            <v>10.980013292496592</v>
          </cell>
          <cell r="G77">
            <v>15.482654032329846</v>
          </cell>
          <cell r="H77">
            <v>18.344384235947324</v>
          </cell>
          <cell r="I77">
            <v>18.689829597763104</v>
          </cell>
          <cell r="J77">
            <v>6.4801903043228606</v>
          </cell>
          <cell r="K77">
            <v>7.1175015698486526</v>
          </cell>
          <cell r="L77">
            <v>13.405374566871661</v>
          </cell>
          <cell r="M77">
            <v>27.173088967267688</v>
          </cell>
          <cell r="N77">
            <v>14.99677365467951</v>
          </cell>
          <cell r="O77">
            <v>15.993871802722664</v>
          </cell>
          <cell r="P77">
            <v>5.5194856094725981</v>
          </cell>
          <cell r="Q77">
            <v>4.735454489975651</v>
          </cell>
          <cell r="R77">
            <v>4.6945605253171134</v>
          </cell>
          <cell r="S77">
            <v>4.1769833715886255</v>
          </cell>
          <cell r="T77">
            <v>4.0788753555352937</v>
          </cell>
          <cell r="U77">
            <v>11.617567682263511</v>
          </cell>
          <cell r="V77">
            <v>2.6166172077510459</v>
          </cell>
          <cell r="W77">
            <v>12.228275566618816</v>
          </cell>
          <cell r="X77">
            <v>5.3301632270022905</v>
          </cell>
          <cell r="Y77">
            <v>3.631354208606786</v>
          </cell>
          <cell r="Z77">
            <v>4.18540987927235</v>
          </cell>
          <cell r="AA77">
            <v>15.604185418541853</v>
          </cell>
          <cell r="AB77">
            <v>8.0756137540359543</v>
          </cell>
          <cell r="AC77">
            <v>4.3469943324607687</v>
          </cell>
          <cell r="AD77">
            <v>5.4363234488586469</v>
          </cell>
          <cell r="AE77">
            <v>6.7479217238757734</v>
          </cell>
          <cell r="AF77">
            <v>4.1702510067944853</v>
          </cell>
        </row>
        <row r="78">
          <cell r="A78" t="str">
            <v xml:space="preserve">      Usable resources</v>
          </cell>
          <cell r="B78">
            <v>3.0235882773409584</v>
          </cell>
          <cell r="C78">
            <v>5.5495307612095939</v>
          </cell>
          <cell r="D78">
            <v>12.817420435510888</v>
          </cell>
          <cell r="E78">
            <v>4.4412607449856729</v>
          </cell>
          <cell r="F78">
            <v>23.635693215339231</v>
          </cell>
          <cell r="G78">
            <v>47.062434963579605</v>
          </cell>
          <cell r="H78">
            <v>85.063492063492063</v>
          </cell>
          <cell r="I78">
            <v>74.808219178082183</v>
          </cell>
          <cell r="J78">
            <v>23.192660550458715</v>
          </cell>
          <cell r="K78">
            <v>36.064935064935064</v>
          </cell>
          <cell r="L78">
            <v>38.408653846153854</v>
          </cell>
          <cell r="M78">
            <v>67.569672131147541</v>
          </cell>
          <cell r="N78">
            <v>52.6264367816092</v>
          </cell>
          <cell r="O78">
            <v>35.5678391959799</v>
          </cell>
          <cell r="P78">
            <v>12.021951219512196</v>
          </cell>
          <cell r="Q78">
            <v>10.984415584415585</v>
          </cell>
          <cell r="R78">
            <v>11.001354166666667</v>
          </cell>
          <cell r="S78">
            <v>9.2352948402948396</v>
          </cell>
          <cell r="T78">
            <v>8.6772576832151316</v>
          </cell>
          <cell r="U78">
            <v>25.477396593673962</v>
          </cell>
          <cell r="V78">
            <v>5.6757261904761904</v>
          </cell>
          <cell r="W78">
            <v>29.963400537634406</v>
          </cell>
          <cell r="X78">
            <v>11.051436950146627</v>
          </cell>
          <cell r="Y78">
            <v>7.5875757575757579</v>
          </cell>
          <cell r="Z78">
            <v>8.8687733918128639</v>
          </cell>
          <cell r="AA78">
            <v>39.096232758620694</v>
          </cell>
          <cell r="AB78">
            <v>19.206849427168578</v>
          </cell>
          <cell r="AC78" t="str">
            <v xml:space="preserve"> ...</v>
          </cell>
          <cell r="AD78" t="str">
            <v xml:space="preserve"> ...</v>
          </cell>
          <cell r="AE78">
            <v>15.568809490141776</v>
          </cell>
          <cell r="AF78">
            <v>10.568025820819438</v>
          </cell>
        </row>
        <row r="79">
          <cell r="A79" t="str">
            <v xml:space="preserve">      Imports of non-oil LDCs</v>
          </cell>
          <cell r="B79">
            <v>0.55357607422409327</v>
          </cell>
          <cell r="C79">
            <v>0.61110309520383188</v>
          </cell>
          <cell r="D79">
            <v>0.85527130919586769</v>
          </cell>
          <cell r="E79">
            <v>0.41113846756398464</v>
          </cell>
          <cell r="F79">
            <v>1.8033663842972905</v>
          </cell>
          <cell r="G79">
            <v>2.1777009124918902</v>
          </cell>
          <cell r="H79">
            <v>2.2028384841687756</v>
          </cell>
          <cell r="I79">
            <v>1.9050271562743823</v>
          </cell>
          <cell r="J79">
            <v>0.81304485839993956</v>
          </cell>
          <cell r="K79">
            <v>0.74481732063308315</v>
          </cell>
          <cell r="L79">
            <v>1.6908504992153999</v>
          </cell>
          <cell r="M79">
            <v>2.8212882173410945</v>
          </cell>
          <cell r="N79">
            <v>1.5542062342321448</v>
          </cell>
          <cell r="O79">
            <v>2.5215040367422192</v>
          </cell>
          <cell r="P79">
            <v>0.84086854354694496</v>
          </cell>
          <cell r="Q79">
            <v>0.74992996833067038</v>
          </cell>
          <cell r="R79">
            <v>0.88115784646868955</v>
          </cell>
          <cell r="S79">
            <v>0.75103289937874507</v>
          </cell>
          <cell r="T79">
            <v>0.65293087814248596</v>
          </cell>
          <cell r="U79">
            <v>1.5932721801007872</v>
          </cell>
          <cell r="V79">
            <v>0.33777971430519838</v>
          </cell>
          <cell r="W79">
            <v>1.4232827890383928</v>
          </cell>
          <cell r="X79">
            <v>0.88456010836386745</v>
          </cell>
          <cell r="Y79">
            <v>0.56351819261032154</v>
          </cell>
          <cell r="Z79">
            <v>0.60006033647709811</v>
          </cell>
          <cell r="AA79">
            <v>1.985794924947432</v>
          </cell>
          <cell r="AB79">
            <v>0.91005696178148365</v>
          </cell>
          <cell r="AC79">
            <v>0.44590545896494921</v>
          </cell>
          <cell r="AD79">
            <v>0.51122752980086195</v>
          </cell>
          <cell r="AE79">
            <v>0.94444806666209791</v>
          </cell>
          <cell r="AF79">
            <v>0.48009654564323173</v>
          </cell>
        </row>
        <row r="80">
          <cell r="A80" t="str">
            <v xml:space="preserve">   Ratio of purchases under arrangements to:</v>
          </cell>
        </row>
        <row r="81">
          <cell r="A81" t="str">
            <v xml:space="preserve">      Quotas</v>
          </cell>
          <cell r="B81">
            <v>3.3271198958956139</v>
          </cell>
          <cell r="C81">
            <v>1.026805240247433</v>
          </cell>
          <cell r="D81">
            <v>1.163922848542611</v>
          </cell>
          <cell r="E81">
            <v>0.77425366742721691</v>
          </cell>
          <cell r="F81">
            <v>4.3406167992490428</v>
          </cell>
          <cell r="G81">
            <v>2.0995227890481103</v>
          </cell>
          <cell r="H81">
            <v>5.302379395686212</v>
          </cell>
          <cell r="I81">
            <v>10.469179406621009</v>
          </cell>
          <cell r="J81">
            <v>1.5021327208596504</v>
          </cell>
          <cell r="K81">
            <v>2.7936898491663782</v>
          </cell>
          <cell r="L81">
            <v>4.0607092817410706</v>
          </cell>
          <cell r="M81">
            <v>9.158783004252232</v>
          </cell>
          <cell r="N81">
            <v>7.8169270125352535</v>
          </cell>
          <cell r="O81">
            <v>11.029399303346896</v>
          </cell>
          <cell r="P81">
            <v>7.2607718993346158</v>
          </cell>
          <cell r="Q81">
            <v>3.4387752988212874</v>
          </cell>
          <cell r="R81">
            <v>3.5921413573322085</v>
          </cell>
          <cell r="S81">
            <v>2.3539200700541349</v>
          </cell>
          <cell r="T81">
            <v>2.1886583199564833</v>
          </cell>
          <cell r="U81">
            <v>2.9462053386928475</v>
          </cell>
          <cell r="V81">
            <v>4.6456877441959632</v>
          </cell>
          <cell r="W81">
            <v>4.8706701019335172</v>
          </cell>
          <cell r="X81">
            <v>3.0005593889294735</v>
          </cell>
          <cell r="Y81">
            <v>1.9750835119133534</v>
          </cell>
          <cell r="Z81">
            <v>1.897469121236834</v>
          </cell>
          <cell r="AA81">
            <v>11.271322086337072</v>
          </cell>
          <cell r="AB81">
            <v>3.5269903137102694</v>
          </cell>
          <cell r="AC81">
            <v>4.667668601722557</v>
          </cell>
          <cell r="AD81">
            <v>3.7159679270679362</v>
          </cell>
          <cell r="AE81">
            <v>3.8089568877594537</v>
          </cell>
          <cell r="AF81">
            <v>2.5394168934395518</v>
          </cell>
        </row>
        <row r="82">
          <cell r="A82" t="str">
            <v xml:space="preserve">      Usable resources</v>
          </cell>
          <cell r="B82">
            <v>6.7619728377412436</v>
          </cell>
          <cell r="C82">
            <v>3.0844629822732013</v>
          </cell>
          <cell r="D82">
            <v>5.6867671691792312</v>
          </cell>
          <cell r="E82">
            <v>2.1585482330468007</v>
          </cell>
          <cell r="F82">
            <v>9.3436578171091433</v>
          </cell>
          <cell r="G82">
            <v>6.3818938605619113</v>
          </cell>
          <cell r="H82">
            <v>24.587301587301592</v>
          </cell>
          <cell r="I82">
            <v>41.904109589041092</v>
          </cell>
          <cell r="J82">
            <v>5.376146788990825</v>
          </cell>
          <cell r="K82">
            <v>14.155844155844155</v>
          </cell>
          <cell r="L82">
            <v>11.634615384615383</v>
          </cell>
          <cell r="M82">
            <v>22.774590163934423</v>
          </cell>
          <cell r="N82">
            <v>27.431034482758626</v>
          </cell>
          <cell r="O82">
            <v>24.527638190954775</v>
          </cell>
          <cell r="P82">
            <v>15.814634146341463</v>
          </cell>
          <cell r="Q82">
            <v>7.9766233766233761</v>
          </cell>
          <cell r="R82">
            <v>8.4179166666666667</v>
          </cell>
          <cell r="S82">
            <v>5.2045085995085989</v>
          </cell>
          <cell r="T82">
            <v>4.6560756501182041</v>
          </cell>
          <cell r="U82">
            <v>6.4610462287104626</v>
          </cell>
          <cell r="V82">
            <v>10.077</v>
          </cell>
          <cell r="W82">
            <v>11.93478494623656</v>
          </cell>
          <cell r="X82">
            <v>6.2212903225806446</v>
          </cell>
          <cell r="Y82">
            <v>4.1268614718614716</v>
          </cell>
          <cell r="Z82">
            <v>4.020687134502924</v>
          </cell>
          <cell r="AA82">
            <v>28.240258620689652</v>
          </cell>
          <cell r="AB82">
            <v>8.3885106382978716</v>
          </cell>
          <cell r="AC82" t="str">
            <v xml:space="preserve"> ...</v>
          </cell>
          <cell r="AD82" t="str">
            <v xml:space="preserve"> ...</v>
          </cell>
          <cell r="AE82">
            <v>8.8104636379830357</v>
          </cell>
          <cell r="AF82">
            <v>6.5869939220531402</v>
          </cell>
        </row>
        <row r="83">
          <cell r="A83" t="str">
            <v xml:space="preserve">      Imports of non-oil LDCs</v>
          </cell>
          <cell r="B83">
            <v>1.2380211967281138</v>
          </cell>
          <cell r="C83">
            <v>0.33965482067135189</v>
          </cell>
          <cell r="D83">
            <v>0.37946237515943165</v>
          </cell>
          <cell r="E83">
            <v>0.19982213692357106</v>
          </cell>
          <cell r="F83">
            <v>0.71290646143671343</v>
          </cell>
          <cell r="G83">
            <v>0.2953067790548291</v>
          </cell>
          <cell r="H83">
            <v>0.63672267437533758</v>
          </cell>
          <cell r="I83">
            <v>1.0671082349465915</v>
          </cell>
          <cell r="J83">
            <v>0.18846688568922648</v>
          </cell>
          <cell r="K83">
            <v>0.29234817410517128</v>
          </cell>
          <cell r="L83">
            <v>0.51218653249483881</v>
          </cell>
          <cell r="M83">
            <v>0.95092488771544026</v>
          </cell>
          <cell r="N83">
            <v>0.81011536048815425</v>
          </cell>
          <cell r="O83">
            <v>1.7388331736844835</v>
          </cell>
          <cell r="P83">
            <v>1.1061455947166545</v>
          </cell>
          <cell r="Q83">
            <v>0.54458144543473364</v>
          </cell>
          <cell r="R83">
            <v>0.67423639030069915</v>
          </cell>
          <cell r="S83">
            <v>0.42324119055475296</v>
          </cell>
          <cell r="T83">
            <v>0.35035211283515755</v>
          </cell>
          <cell r="U83">
            <v>0.40405247736754774</v>
          </cell>
          <cell r="V83">
            <v>0.59971289431915065</v>
          </cell>
          <cell r="W83">
            <v>0.56691075445584505</v>
          </cell>
          <cell r="X83">
            <v>0.49795381964623175</v>
          </cell>
          <cell r="Y83">
            <v>0.30649598660739674</v>
          </cell>
          <cell r="Z83">
            <v>0.27203929655325126</v>
          </cell>
          <cell r="AA83">
            <v>1.4343929911201743</v>
          </cell>
          <cell r="AB83">
            <v>0.39746354727821709</v>
          </cell>
          <cell r="AC83">
            <v>0.47879954537901692</v>
          </cell>
          <cell r="AD83">
            <v>0.34944666593982965</v>
          </cell>
          <cell r="AE83">
            <v>0.53928607553942987</v>
          </cell>
          <cell r="AF83">
            <v>0.30729837099557789</v>
          </cell>
        </row>
        <row r="86">
          <cell r="A86" t="str">
            <v xml:space="preserve">   1/ Uncommitted and adjusted usable resources.</v>
          </cell>
        </row>
      </sheetData>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1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6"/>
      <sheetName val="BASIC"/>
      <sheetName val="1"/>
      <sheetName val="2"/>
      <sheetName val="3"/>
      <sheetName val="4"/>
      <sheetName val="5"/>
      <sheetName val="8"/>
      <sheetName val="9"/>
      <sheetName val="10"/>
      <sheetName val="F12"/>
      <sheetName val="F13"/>
      <sheetName val="F14"/>
      <sheetName val="F15"/>
      <sheetName val="F16"/>
      <sheetName val="F17"/>
      <sheetName val="F18"/>
      <sheetName val="F19"/>
      <sheetName val="F20"/>
      <sheetName val="F21"/>
      <sheetName val="23"/>
      <sheetName val="24"/>
      <sheetName val="25"/>
      <sheetName val="26"/>
      <sheetName val="30"/>
      <sheetName val="31"/>
      <sheetName val="32"/>
      <sheetName val="DOTX"/>
      <sheetName val="DOTM"/>
      <sheetName val="Debt"/>
      <sheetName val="IFEM"/>
      <sheetName val="40"/>
      <sheetName val="33"/>
      <sheetName val="34"/>
      <sheetName val="35"/>
      <sheetName val="36"/>
      <sheetName val="37"/>
      <sheetName val="39"/>
      <sheetName val="6"/>
      <sheetName val="7"/>
      <sheetName val="11"/>
      <sheetName val="12"/>
      <sheetName val="13"/>
      <sheetName val="14"/>
      <sheetName val="15"/>
      <sheetName val="17"/>
      <sheetName val="18"/>
      <sheetName val="19"/>
      <sheetName val="20"/>
      <sheetName val="21"/>
      <sheetName val="22"/>
      <sheetName val="F22"/>
      <sheetName val="27"/>
      <sheetName val="28"/>
      <sheetName val="PRINTRED28"/>
      <sheetName val="29"/>
      <sheetName val="Dialog1"/>
      <sheetName val="Module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Set>
  </externalBook>
</externalLink>
</file>

<file path=xl/externalLinks/externalLink1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998"/>
      <sheetName val="1995"/>
      <sheetName val="1996-97"/>
      <sheetName val="Sheet3"/>
      <sheetName val="Sheet1"/>
      <sheetName val="Sheet2"/>
      <sheetName val="2004"/>
      <sheetName val="2004 (2)"/>
      <sheetName val="2003"/>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BOP Input"/>
      <sheetName val="sources"/>
      <sheetName val="Interest"/>
      <sheetName val="Petrol tax"/>
      <sheetName val="cocoa tax"/>
      <sheetName val="SR tables"/>
      <sheetName val="SR newtable"/>
      <sheetName val="RED tables"/>
      <sheetName val="Chart inputs"/>
      <sheetName val="chart"/>
      <sheetName val="output to SEI and 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Set>
  </externalBook>
</externalLink>
</file>

<file path=xl/externalLinks/externalLink1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ed"/>
      <sheetName val="Contractual"/>
      <sheetName val="Sheet1"/>
      <sheetName val="Pivot"/>
      <sheetName val="MLI.IDA"/>
      <sheetName val="STOCK"/>
      <sheetName val="Buyback-ad"/>
      <sheetName val="T7.IDA Delivery"/>
    </sheetNames>
    <sheetDataSet>
      <sheetData sheetId="0" refreshError="1"/>
      <sheetData sheetId="1" refreshError="1"/>
      <sheetData sheetId="2" refreshError="1"/>
      <sheetData sheetId="3" refreshError="1"/>
      <sheetData sheetId="4" refreshError="1"/>
      <sheetData sheetId="5" refreshError="1">
        <row r="4">
          <cell r="D4">
            <v>950</v>
          </cell>
          <cell r="E4" t="str">
            <v xml:space="preserve">RAILWAY                       </v>
          </cell>
          <cell r="F4" t="str">
            <v>USD</v>
          </cell>
          <cell r="G4">
            <v>1</v>
          </cell>
          <cell r="H4">
            <v>5483870.5700000003</v>
          </cell>
          <cell r="I4">
            <v>0.75</v>
          </cell>
          <cell r="J4">
            <v>20564.514999999999</v>
          </cell>
          <cell r="K4">
            <v>0</v>
          </cell>
          <cell r="L4">
            <v>0</v>
          </cell>
          <cell r="M4">
            <v>0</v>
          </cell>
          <cell r="N4">
            <v>161290.29999999999</v>
          </cell>
          <cell r="O4">
            <v>0</v>
          </cell>
          <cell r="P4">
            <v>5322580.2699999996</v>
          </cell>
          <cell r="Q4">
            <v>0</v>
          </cell>
          <cell r="R4">
            <v>5483870.5700000003</v>
          </cell>
          <cell r="S4">
            <v>0</v>
          </cell>
          <cell r="U4">
            <v>5483870.5700000003</v>
          </cell>
          <cell r="V4">
            <v>161290.29999999999</v>
          </cell>
          <cell r="W4">
            <v>20564.514999999999</v>
          </cell>
        </row>
        <row r="5">
          <cell r="D5">
            <v>4910</v>
          </cell>
          <cell r="E5" t="str">
            <v xml:space="preserve">INTEGRATED RURAL DEVELOPMENT  </v>
          </cell>
          <cell r="F5" t="str">
            <v>USD</v>
          </cell>
          <cell r="G5">
            <v>1</v>
          </cell>
          <cell r="H5">
            <v>5880000</v>
          </cell>
          <cell r="I5">
            <v>0.75</v>
          </cell>
          <cell r="J5">
            <v>22050</v>
          </cell>
          <cell r="K5">
            <v>0</v>
          </cell>
          <cell r="L5">
            <v>0</v>
          </cell>
          <cell r="M5">
            <v>0</v>
          </cell>
          <cell r="N5">
            <v>120000</v>
          </cell>
          <cell r="O5">
            <v>0</v>
          </cell>
          <cell r="P5">
            <v>5760000</v>
          </cell>
          <cell r="Q5">
            <v>0</v>
          </cell>
          <cell r="R5">
            <v>5880000</v>
          </cell>
          <cell r="S5">
            <v>0</v>
          </cell>
          <cell r="U5">
            <v>5880000</v>
          </cell>
          <cell r="V5">
            <v>120000</v>
          </cell>
          <cell r="W5">
            <v>22050</v>
          </cell>
        </row>
        <row r="6">
          <cell r="D6">
            <v>5380</v>
          </cell>
          <cell r="E6" t="str">
            <v xml:space="preserve">LIVESTOCK                     </v>
          </cell>
          <cell r="F6" t="str">
            <v>USD</v>
          </cell>
          <cell r="G6">
            <v>1</v>
          </cell>
          <cell r="H6">
            <v>10174500</v>
          </cell>
          <cell r="I6">
            <v>0.75</v>
          </cell>
          <cell r="J6">
            <v>38154.375</v>
          </cell>
          <cell r="K6">
            <v>0</v>
          </cell>
          <cell r="L6">
            <v>0</v>
          </cell>
          <cell r="M6">
            <v>0</v>
          </cell>
          <cell r="N6">
            <v>199500</v>
          </cell>
          <cell r="O6">
            <v>0</v>
          </cell>
          <cell r="P6">
            <v>9975000</v>
          </cell>
          <cell r="Q6">
            <v>0</v>
          </cell>
          <cell r="R6">
            <v>10174500</v>
          </cell>
          <cell r="S6">
            <v>0</v>
          </cell>
          <cell r="U6">
            <v>10174500</v>
          </cell>
          <cell r="V6">
            <v>199500</v>
          </cell>
          <cell r="W6">
            <v>38154.375</v>
          </cell>
        </row>
        <row r="7">
          <cell r="D7">
            <v>9860</v>
          </cell>
          <cell r="E7" t="str">
            <v xml:space="preserve">INDUSTRIAL DEVELOPMENT        </v>
          </cell>
          <cell r="F7" t="str">
            <v>USD</v>
          </cell>
          <cell r="G7">
            <v>1</v>
          </cell>
          <cell r="H7">
            <v>7216585.0099999998</v>
          </cell>
          <cell r="I7">
            <v>0.75</v>
          </cell>
          <cell r="J7">
            <v>27062.194</v>
          </cell>
          <cell r="K7">
            <v>0</v>
          </cell>
          <cell r="L7">
            <v>0</v>
          </cell>
          <cell r="M7">
            <v>0</v>
          </cell>
          <cell r="N7">
            <v>39870</v>
          </cell>
          <cell r="O7">
            <v>0</v>
          </cell>
          <cell r="P7">
            <v>7176715.0099999998</v>
          </cell>
          <cell r="Q7">
            <v>0</v>
          </cell>
          <cell r="R7">
            <v>7216585.0099999998</v>
          </cell>
          <cell r="S7">
            <v>0</v>
          </cell>
          <cell r="U7">
            <v>7216585.0099999998</v>
          </cell>
          <cell r="V7">
            <v>39870</v>
          </cell>
          <cell r="W7">
            <v>27062.194</v>
          </cell>
        </row>
        <row r="8">
          <cell r="D8">
            <v>11040</v>
          </cell>
          <cell r="E8" t="str">
            <v xml:space="preserve">ROAD MAINTENANCE              </v>
          </cell>
          <cell r="F8" t="str">
            <v>XDR</v>
          </cell>
          <cell r="G8">
            <v>1</v>
          </cell>
          <cell r="H8">
            <v>12237955.35</v>
          </cell>
          <cell r="I8">
            <v>0.75</v>
          </cell>
          <cell r="J8">
            <v>45892.332999999999</v>
          </cell>
          <cell r="K8">
            <v>0</v>
          </cell>
          <cell r="L8">
            <v>0</v>
          </cell>
          <cell r="M8">
            <v>0</v>
          </cell>
          <cell r="N8">
            <v>66874</v>
          </cell>
          <cell r="O8">
            <v>0</v>
          </cell>
          <cell r="P8">
            <v>12171081.35</v>
          </cell>
          <cell r="Q8">
            <v>0</v>
          </cell>
          <cell r="R8">
            <v>12237955.35</v>
          </cell>
          <cell r="S8">
            <v>0</v>
          </cell>
          <cell r="U8">
            <v>12237955.35</v>
          </cell>
          <cell r="V8">
            <v>66874</v>
          </cell>
          <cell r="W8">
            <v>45892.332999999999</v>
          </cell>
        </row>
        <row r="9">
          <cell r="D9">
            <v>3210</v>
          </cell>
          <cell r="E9" t="str">
            <v xml:space="preserve">TELECOMMUNICATIONS            </v>
          </cell>
          <cell r="F9" t="str">
            <v>USD</v>
          </cell>
          <cell r="G9">
            <v>1</v>
          </cell>
          <cell r="H9">
            <v>2430000</v>
          </cell>
          <cell r="I9">
            <v>0.75</v>
          </cell>
          <cell r="J9">
            <v>9112.5</v>
          </cell>
          <cell r="K9">
            <v>0</v>
          </cell>
          <cell r="L9">
            <v>0</v>
          </cell>
          <cell r="M9">
            <v>0</v>
          </cell>
          <cell r="N9">
            <v>54000</v>
          </cell>
          <cell r="O9">
            <v>0</v>
          </cell>
          <cell r="P9">
            <v>2376000</v>
          </cell>
          <cell r="Q9">
            <v>0</v>
          </cell>
          <cell r="R9">
            <v>2430000</v>
          </cell>
          <cell r="S9">
            <v>0</v>
          </cell>
          <cell r="U9">
            <v>2430000</v>
          </cell>
          <cell r="V9">
            <v>54000</v>
          </cell>
          <cell r="W9">
            <v>9112.5</v>
          </cell>
        </row>
        <row r="10">
          <cell r="D10">
            <v>3840</v>
          </cell>
          <cell r="E10" t="str">
            <v xml:space="preserve">SECOND RAILWAYS               </v>
          </cell>
          <cell r="F10" t="str">
            <v>USD</v>
          </cell>
          <cell r="G10">
            <v>1</v>
          </cell>
          <cell r="H10">
            <v>4723500</v>
          </cell>
          <cell r="I10">
            <v>0.75</v>
          </cell>
          <cell r="J10">
            <v>17713.125</v>
          </cell>
          <cell r="K10">
            <v>0</v>
          </cell>
          <cell r="L10">
            <v>0</v>
          </cell>
          <cell r="M10">
            <v>0</v>
          </cell>
          <cell r="N10">
            <v>100500</v>
          </cell>
          <cell r="O10">
            <v>0</v>
          </cell>
          <cell r="P10">
            <v>4623000</v>
          </cell>
          <cell r="Q10">
            <v>0</v>
          </cell>
          <cell r="R10">
            <v>4723500</v>
          </cell>
          <cell r="S10">
            <v>0</v>
          </cell>
          <cell r="U10">
            <v>4723500</v>
          </cell>
          <cell r="V10">
            <v>100500</v>
          </cell>
          <cell r="W10">
            <v>17713.125</v>
          </cell>
        </row>
        <row r="11">
          <cell r="D11">
            <v>4200</v>
          </cell>
          <cell r="E11" t="str">
            <v xml:space="preserve">EDUCATION                     </v>
          </cell>
          <cell r="F11" t="str">
            <v>USD</v>
          </cell>
          <cell r="G11">
            <v>1</v>
          </cell>
          <cell r="H11">
            <v>3525000</v>
          </cell>
          <cell r="I11">
            <v>0.75</v>
          </cell>
          <cell r="J11">
            <v>13218.75</v>
          </cell>
          <cell r="K11">
            <v>0</v>
          </cell>
          <cell r="L11">
            <v>0</v>
          </cell>
          <cell r="M11">
            <v>0</v>
          </cell>
          <cell r="N11">
            <v>75000</v>
          </cell>
          <cell r="O11">
            <v>0</v>
          </cell>
          <cell r="P11">
            <v>3450000</v>
          </cell>
          <cell r="Q11">
            <v>0</v>
          </cell>
          <cell r="R11">
            <v>3525000</v>
          </cell>
          <cell r="S11">
            <v>0</v>
          </cell>
          <cell r="U11">
            <v>3525000</v>
          </cell>
          <cell r="V11">
            <v>75000</v>
          </cell>
          <cell r="W11">
            <v>13218.75</v>
          </cell>
        </row>
        <row r="12">
          <cell r="D12">
            <v>4430</v>
          </cell>
          <cell r="E12" t="str">
            <v xml:space="preserve">DROUGHT RELIEF                </v>
          </cell>
          <cell r="F12" t="str">
            <v>USD</v>
          </cell>
          <cell r="G12">
            <v>1</v>
          </cell>
          <cell r="H12">
            <v>1800000</v>
          </cell>
          <cell r="I12">
            <v>0.75</v>
          </cell>
          <cell r="J12">
            <v>6750</v>
          </cell>
          <cell r="K12">
            <v>0</v>
          </cell>
          <cell r="L12">
            <v>0</v>
          </cell>
          <cell r="M12">
            <v>0</v>
          </cell>
          <cell r="N12">
            <v>37500</v>
          </cell>
          <cell r="O12">
            <v>0</v>
          </cell>
          <cell r="P12">
            <v>1762500</v>
          </cell>
          <cell r="Q12">
            <v>0</v>
          </cell>
          <cell r="R12">
            <v>1800000</v>
          </cell>
          <cell r="S12">
            <v>0</v>
          </cell>
          <cell r="U12">
            <v>1800000</v>
          </cell>
          <cell r="V12">
            <v>37500</v>
          </cell>
          <cell r="W12">
            <v>6750</v>
          </cell>
        </row>
        <row r="13">
          <cell r="D13">
            <v>7130</v>
          </cell>
          <cell r="E13" t="str">
            <v xml:space="preserve">THIRD RAILWAY                 </v>
          </cell>
          <cell r="F13" t="str">
            <v>USD</v>
          </cell>
          <cell r="G13">
            <v>1</v>
          </cell>
          <cell r="H13">
            <v>8662500</v>
          </cell>
          <cell r="I13">
            <v>0.75</v>
          </cell>
          <cell r="J13">
            <v>32484.375</v>
          </cell>
          <cell r="K13">
            <v>0</v>
          </cell>
          <cell r="L13">
            <v>0</v>
          </cell>
          <cell r="M13">
            <v>0</v>
          </cell>
          <cell r="N13">
            <v>157500</v>
          </cell>
          <cell r="O13">
            <v>0</v>
          </cell>
          <cell r="P13">
            <v>8505000</v>
          </cell>
          <cell r="Q13">
            <v>0</v>
          </cell>
          <cell r="R13">
            <v>8662500</v>
          </cell>
          <cell r="S13">
            <v>0</v>
          </cell>
          <cell r="U13">
            <v>8662500</v>
          </cell>
          <cell r="V13">
            <v>157500</v>
          </cell>
          <cell r="W13">
            <v>32484.375</v>
          </cell>
        </row>
        <row r="14">
          <cell r="D14">
            <v>12820</v>
          </cell>
          <cell r="E14" t="str">
            <v xml:space="preserve">POWER/WATER                   </v>
          </cell>
          <cell r="F14" t="str">
            <v>XDR</v>
          </cell>
          <cell r="G14">
            <v>1</v>
          </cell>
          <cell r="H14">
            <v>18864428.760000002</v>
          </cell>
          <cell r="I14">
            <v>0.75</v>
          </cell>
          <cell r="J14">
            <v>70741.607999999993</v>
          </cell>
          <cell r="K14">
            <v>0</v>
          </cell>
          <cell r="L14">
            <v>0</v>
          </cell>
          <cell r="M14">
            <v>0</v>
          </cell>
          <cell r="N14">
            <v>101969</v>
          </cell>
          <cell r="O14">
            <v>0</v>
          </cell>
          <cell r="P14">
            <v>18762459.760000002</v>
          </cell>
          <cell r="Q14">
            <v>0</v>
          </cell>
          <cell r="R14">
            <v>18864428.760000002</v>
          </cell>
          <cell r="S14">
            <v>0</v>
          </cell>
          <cell r="U14">
            <v>18864428.760000002</v>
          </cell>
          <cell r="V14">
            <v>101969</v>
          </cell>
          <cell r="W14">
            <v>70741.607999999993</v>
          </cell>
        </row>
        <row r="15">
          <cell r="D15">
            <v>15970</v>
          </cell>
          <cell r="E15" t="str">
            <v xml:space="preserve">MOPTI AREA DEVELOPMENT        </v>
          </cell>
          <cell r="F15" t="str">
            <v>XDR</v>
          </cell>
          <cell r="G15">
            <v>1</v>
          </cell>
          <cell r="H15">
            <v>13306744.02</v>
          </cell>
          <cell r="I15">
            <v>0.75</v>
          </cell>
          <cell r="J15">
            <v>49900.29</v>
          </cell>
          <cell r="K15">
            <v>0</v>
          </cell>
          <cell r="L15">
            <v>0</v>
          </cell>
          <cell r="M15">
            <v>0</v>
          </cell>
          <cell r="N15">
            <v>69668</v>
          </cell>
          <cell r="O15">
            <v>0</v>
          </cell>
          <cell r="P15">
            <v>13237076.02</v>
          </cell>
          <cell r="Q15">
            <v>0</v>
          </cell>
          <cell r="R15">
            <v>13306744.02</v>
          </cell>
          <cell r="S15">
            <v>0</v>
          </cell>
          <cell r="U15">
            <v>13306744.02</v>
          </cell>
          <cell r="V15">
            <v>69668</v>
          </cell>
          <cell r="W15">
            <v>49900.29</v>
          </cell>
        </row>
        <row r="16">
          <cell r="D16">
            <v>21630</v>
          </cell>
          <cell r="E16" t="str">
            <v xml:space="preserve">AGRICULTURAL SECTOR           </v>
          </cell>
          <cell r="F16" t="str">
            <v>XDR</v>
          </cell>
          <cell r="G16">
            <v>1</v>
          </cell>
          <cell r="H16">
            <v>40106938.899999999</v>
          </cell>
          <cell r="I16">
            <v>0.75</v>
          </cell>
          <cell r="J16">
            <v>150401.02100000001</v>
          </cell>
          <cell r="K16">
            <v>0</v>
          </cell>
          <cell r="L16">
            <v>0</v>
          </cell>
          <cell r="M16">
            <v>0</v>
          </cell>
          <cell r="N16">
            <v>0</v>
          </cell>
          <cell r="O16">
            <v>0</v>
          </cell>
          <cell r="P16">
            <v>40106938.899999999</v>
          </cell>
          <cell r="Q16">
            <v>0</v>
          </cell>
          <cell r="R16">
            <v>40106938.899999999</v>
          </cell>
          <cell r="S16">
            <v>0</v>
          </cell>
          <cell r="U16">
            <v>40106938.899999999</v>
          </cell>
          <cell r="V16">
            <v>0</v>
          </cell>
          <cell r="W16">
            <v>150401.02100000001</v>
          </cell>
        </row>
        <row r="17">
          <cell r="D17">
            <v>28280</v>
          </cell>
          <cell r="E17" t="str">
            <v xml:space="preserve">VOCATIONAL EDUCATION &amp; TRNG   </v>
          </cell>
          <cell r="F17" t="str">
            <v>XDR</v>
          </cell>
          <cell r="G17">
            <v>1</v>
          </cell>
          <cell r="H17">
            <v>3530050.13</v>
          </cell>
          <cell r="I17">
            <v>0.75</v>
          </cell>
          <cell r="J17">
            <v>13237.688</v>
          </cell>
          <cell r="K17">
            <v>5469949.8700000001</v>
          </cell>
          <cell r="L17">
            <v>0</v>
          </cell>
          <cell r="M17">
            <v>0</v>
          </cell>
          <cell r="N17">
            <v>0</v>
          </cell>
          <cell r="O17">
            <v>0</v>
          </cell>
          <cell r="P17">
            <v>3530050.13</v>
          </cell>
          <cell r="Q17">
            <v>5469949.8700000001</v>
          </cell>
          <cell r="R17">
            <v>3530050.13</v>
          </cell>
          <cell r="S17">
            <v>5469949.8700000001</v>
          </cell>
          <cell r="T17">
            <v>9000000</v>
          </cell>
          <cell r="U17">
            <v>3530050.13</v>
          </cell>
          <cell r="V17">
            <v>0</v>
          </cell>
          <cell r="W17">
            <v>13237.6879875</v>
          </cell>
        </row>
        <row r="18">
          <cell r="D18">
            <v>13070</v>
          </cell>
          <cell r="E18" t="str">
            <v>ECONOMIC MANAGEMENT &amp; TRAINING</v>
          </cell>
          <cell r="F18" t="str">
            <v>XDR</v>
          </cell>
          <cell r="G18">
            <v>2</v>
          </cell>
          <cell r="H18">
            <v>8935574.3499999996</v>
          </cell>
          <cell r="I18">
            <v>0.75</v>
          </cell>
          <cell r="J18">
            <v>33508.404000000002</v>
          </cell>
          <cell r="K18">
            <v>0</v>
          </cell>
          <cell r="L18">
            <v>0</v>
          </cell>
          <cell r="M18">
            <v>0</v>
          </cell>
          <cell r="N18">
            <v>48067</v>
          </cell>
          <cell r="O18">
            <v>0</v>
          </cell>
          <cell r="P18">
            <v>8887507.3499999996</v>
          </cell>
          <cell r="Q18">
            <v>0</v>
          </cell>
          <cell r="R18">
            <v>8935574.3499999996</v>
          </cell>
          <cell r="S18">
            <v>0</v>
          </cell>
          <cell r="U18">
            <v>8935574.3499999996</v>
          </cell>
          <cell r="V18">
            <v>48067</v>
          </cell>
          <cell r="W18">
            <v>33508.404000000002</v>
          </cell>
        </row>
        <row r="19">
          <cell r="D19">
            <v>11340</v>
          </cell>
          <cell r="E19" t="str">
            <v xml:space="preserve">PETROLEUM EXPLORATN PROMOTION </v>
          </cell>
          <cell r="F19" t="str">
            <v>XDR</v>
          </cell>
          <cell r="G19">
            <v>2</v>
          </cell>
          <cell r="H19">
            <v>2759007.95</v>
          </cell>
          <cell r="I19">
            <v>0.75</v>
          </cell>
          <cell r="J19">
            <v>10346.280000000001</v>
          </cell>
          <cell r="K19">
            <v>0</v>
          </cell>
          <cell r="L19">
            <v>0</v>
          </cell>
          <cell r="M19">
            <v>0</v>
          </cell>
          <cell r="N19">
            <v>15076</v>
          </cell>
          <cell r="O19">
            <v>0</v>
          </cell>
          <cell r="P19">
            <v>2743931.95</v>
          </cell>
          <cell r="Q19">
            <v>0</v>
          </cell>
          <cell r="R19">
            <v>2759007.95</v>
          </cell>
          <cell r="S19">
            <v>0</v>
          </cell>
          <cell r="U19">
            <v>2759007.95</v>
          </cell>
          <cell r="V19">
            <v>15076</v>
          </cell>
          <cell r="W19">
            <v>10346.280000000001</v>
          </cell>
        </row>
        <row r="20">
          <cell r="D20">
            <v>12000</v>
          </cell>
          <cell r="E20" t="str">
            <v xml:space="preserve">SECOND TELECOMMUNICATIONS     </v>
          </cell>
          <cell r="F20" t="str">
            <v>XDR</v>
          </cell>
          <cell r="G20">
            <v>2</v>
          </cell>
          <cell r="H20">
            <v>10856000</v>
          </cell>
          <cell r="I20">
            <v>0.75</v>
          </cell>
          <cell r="J20">
            <v>40710</v>
          </cell>
          <cell r="K20">
            <v>0</v>
          </cell>
          <cell r="L20">
            <v>0</v>
          </cell>
          <cell r="M20">
            <v>0</v>
          </cell>
          <cell r="N20">
            <v>59000</v>
          </cell>
          <cell r="O20">
            <v>0</v>
          </cell>
          <cell r="P20">
            <v>10797000</v>
          </cell>
          <cell r="Q20">
            <v>0</v>
          </cell>
          <cell r="R20">
            <v>10856000</v>
          </cell>
          <cell r="S20">
            <v>0</v>
          </cell>
          <cell r="U20">
            <v>10856000</v>
          </cell>
          <cell r="V20">
            <v>59000</v>
          </cell>
          <cell r="W20">
            <v>40710</v>
          </cell>
        </row>
        <row r="21">
          <cell r="D21">
            <v>14310</v>
          </cell>
          <cell r="E21" t="str">
            <v xml:space="preserve">RURAL WATER SUPPLY            </v>
          </cell>
          <cell r="F21" t="str">
            <v>XDR</v>
          </cell>
          <cell r="G21">
            <v>2</v>
          </cell>
          <cell r="H21">
            <v>3750811.27</v>
          </cell>
          <cell r="I21">
            <v>0.75</v>
          </cell>
          <cell r="J21">
            <v>14065.541999999999</v>
          </cell>
          <cell r="K21">
            <v>0</v>
          </cell>
          <cell r="L21">
            <v>0</v>
          </cell>
          <cell r="M21">
            <v>0</v>
          </cell>
          <cell r="N21">
            <v>51652</v>
          </cell>
          <cell r="O21">
            <v>0</v>
          </cell>
          <cell r="P21">
            <v>3699159.27</v>
          </cell>
          <cell r="Q21">
            <v>0</v>
          </cell>
          <cell r="R21">
            <v>3750811.27</v>
          </cell>
          <cell r="S21">
            <v>0</v>
          </cell>
          <cell r="U21">
            <v>3750811.27</v>
          </cell>
          <cell r="V21">
            <v>51652</v>
          </cell>
          <cell r="W21">
            <v>14065.541999999999</v>
          </cell>
        </row>
        <row r="22">
          <cell r="D22">
            <v>14420</v>
          </cell>
          <cell r="E22" t="str">
            <v xml:space="preserve">THIRD EDUCATION               </v>
          </cell>
          <cell r="F22" t="str">
            <v>XDR</v>
          </cell>
          <cell r="G22">
            <v>2</v>
          </cell>
          <cell r="H22">
            <v>4195800</v>
          </cell>
          <cell r="I22">
            <v>0.75</v>
          </cell>
          <cell r="J22">
            <v>15734.25</v>
          </cell>
          <cell r="K22">
            <v>0</v>
          </cell>
          <cell r="L22">
            <v>0</v>
          </cell>
          <cell r="M22">
            <v>0</v>
          </cell>
          <cell r="N22">
            <v>22200</v>
          </cell>
          <cell r="O22">
            <v>0</v>
          </cell>
          <cell r="P22">
            <v>4173600</v>
          </cell>
          <cell r="Q22">
            <v>0</v>
          </cell>
          <cell r="R22">
            <v>4195800</v>
          </cell>
          <cell r="S22">
            <v>0</v>
          </cell>
          <cell r="U22">
            <v>4195800</v>
          </cell>
          <cell r="V22">
            <v>22200</v>
          </cell>
          <cell r="W22">
            <v>15734.25</v>
          </cell>
        </row>
        <row r="23">
          <cell r="D23" t="str">
            <v>F0070</v>
          </cell>
          <cell r="E23" t="str">
            <v xml:space="preserve">RURAL WATER SUPPLY            </v>
          </cell>
          <cell r="F23" t="str">
            <v>XDR</v>
          </cell>
          <cell r="G23">
            <v>2</v>
          </cell>
          <cell r="H23">
            <v>5093829.28</v>
          </cell>
          <cell r="I23">
            <v>0.75</v>
          </cell>
          <cell r="J23">
            <v>19101.86</v>
          </cell>
          <cell r="K23">
            <v>0</v>
          </cell>
          <cell r="L23">
            <v>0</v>
          </cell>
          <cell r="M23">
            <v>0</v>
          </cell>
          <cell r="N23">
            <v>27094</v>
          </cell>
          <cell r="O23">
            <v>0</v>
          </cell>
          <cell r="P23">
            <v>5066735.28</v>
          </cell>
          <cell r="Q23">
            <v>0</v>
          </cell>
          <cell r="R23">
            <v>5093829.28</v>
          </cell>
          <cell r="S23">
            <v>0</v>
          </cell>
          <cell r="U23">
            <v>5093829.28</v>
          </cell>
          <cell r="V23">
            <v>27094</v>
          </cell>
          <cell r="W23">
            <v>19101.86</v>
          </cell>
        </row>
        <row r="24">
          <cell r="D24" t="str">
            <v>F0100</v>
          </cell>
          <cell r="E24" t="str">
            <v xml:space="preserve">THIRD EDUCATION               </v>
          </cell>
          <cell r="F24" t="str">
            <v>XDR</v>
          </cell>
          <cell r="G24">
            <v>2</v>
          </cell>
          <cell r="H24">
            <v>4374241.41</v>
          </cell>
          <cell r="I24">
            <v>0.75</v>
          </cell>
          <cell r="J24">
            <v>16403.404999999999</v>
          </cell>
          <cell r="K24">
            <v>0</v>
          </cell>
          <cell r="L24">
            <v>0</v>
          </cell>
          <cell r="M24">
            <v>0</v>
          </cell>
          <cell r="N24">
            <v>23144</v>
          </cell>
          <cell r="O24">
            <v>0</v>
          </cell>
          <cell r="P24">
            <v>4351097.41</v>
          </cell>
          <cell r="Q24">
            <v>0</v>
          </cell>
          <cell r="R24">
            <v>4374241.41</v>
          </cell>
          <cell r="S24">
            <v>0</v>
          </cell>
          <cell r="U24">
            <v>4374241.41</v>
          </cell>
          <cell r="V24">
            <v>23144</v>
          </cell>
          <cell r="W24">
            <v>16403.404999999999</v>
          </cell>
        </row>
        <row r="25">
          <cell r="D25">
            <v>27370</v>
          </cell>
          <cell r="E25" t="str">
            <v>AGRICUL TRADING AND PROCESSING</v>
          </cell>
          <cell r="F25" t="str">
            <v>XDR</v>
          </cell>
          <cell r="G25">
            <v>2</v>
          </cell>
          <cell r="H25">
            <v>2297447.41</v>
          </cell>
          <cell r="I25">
            <v>0.75</v>
          </cell>
          <cell r="J25">
            <v>8615.4279999999999</v>
          </cell>
          <cell r="K25">
            <v>1602552.59</v>
          </cell>
          <cell r="L25">
            <v>0</v>
          </cell>
          <cell r="M25">
            <v>0</v>
          </cell>
          <cell r="N25">
            <v>0</v>
          </cell>
          <cell r="O25">
            <v>0</v>
          </cell>
          <cell r="P25">
            <v>2297447.41</v>
          </cell>
          <cell r="Q25">
            <v>1602552.59</v>
          </cell>
          <cell r="R25">
            <v>2297447.41</v>
          </cell>
          <cell r="S25">
            <v>1602552.59</v>
          </cell>
          <cell r="T25">
            <v>3900000</v>
          </cell>
          <cell r="U25">
            <v>2297447.41</v>
          </cell>
          <cell r="V25">
            <v>0</v>
          </cell>
          <cell r="W25">
            <v>8615.4277875000007</v>
          </cell>
        </row>
        <row r="26">
          <cell r="D26">
            <v>31550</v>
          </cell>
          <cell r="E26" t="str">
            <v xml:space="preserve">HEALTH SECTOR DEV PROGRAM     </v>
          </cell>
          <cell r="F26" t="str">
            <v>XDR</v>
          </cell>
          <cell r="G26">
            <v>2</v>
          </cell>
          <cell r="H26">
            <v>646437.05000000005</v>
          </cell>
          <cell r="I26">
            <v>0.75</v>
          </cell>
          <cell r="J26">
            <v>2424.1390000000001</v>
          </cell>
          <cell r="K26">
            <v>27853562.949999999</v>
          </cell>
          <cell r="L26">
            <v>0</v>
          </cell>
          <cell r="M26">
            <v>0</v>
          </cell>
          <cell r="N26">
            <v>0</v>
          </cell>
          <cell r="O26">
            <v>0</v>
          </cell>
          <cell r="P26">
            <v>646437.05000000005</v>
          </cell>
          <cell r="Q26">
            <v>27853562.949999999</v>
          </cell>
          <cell r="R26">
            <v>646437.05000000005</v>
          </cell>
          <cell r="S26">
            <v>27853562.949999999</v>
          </cell>
          <cell r="T26">
            <v>28500000</v>
          </cell>
          <cell r="U26">
            <v>646437.05000000075</v>
          </cell>
          <cell r="V26">
            <v>0</v>
          </cell>
          <cell r="W26">
            <v>2424.1389375000026</v>
          </cell>
        </row>
        <row r="27">
          <cell r="D27">
            <v>16770</v>
          </cell>
          <cell r="E27" t="str">
            <v xml:space="preserve">SECOND URBAN                  </v>
          </cell>
          <cell r="F27" t="str">
            <v>XDR</v>
          </cell>
          <cell r="G27">
            <v>3</v>
          </cell>
          <cell r="H27">
            <v>24178345.93</v>
          </cell>
          <cell r="I27">
            <v>0.75</v>
          </cell>
          <cell r="J27">
            <v>90668.797000000006</v>
          </cell>
          <cell r="K27">
            <v>0</v>
          </cell>
          <cell r="L27">
            <v>0</v>
          </cell>
          <cell r="M27">
            <v>0</v>
          </cell>
          <cell r="N27">
            <v>125276</v>
          </cell>
          <cell r="O27">
            <v>0</v>
          </cell>
          <cell r="P27">
            <v>24053069.93</v>
          </cell>
          <cell r="Q27">
            <v>0</v>
          </cell>
          <cell r="R27">
            <v>24178345.93</v>
          </cell>
          <cell r="S27">
            <v>0</v>
          </cell>
          <cell r="U27">
            <v>24178345.93</v>
          </cell>
          <cell r="V27">
            <v>125276</v>
          </cell>
          <cell r="W27">
            <v>90668.797000000006</v>
          </cell>
        </row>
        <row r="28">
          <cell r="D28">
            <v>19060</v>
          </cell>
          <cell r="E28" t="str">
            <v xml:space="preserve">OFFICE DU NIGER CONSOLIDATION </v>
          </cell>
          <cell r="F28" t="str">
            <v>XDR</v>
          </cell>
          <cell r="G28">
            <v>3</v>
          </cell>
          <cell r="H28">
            <v>30049490.649999999</v>
          </cell>
          <cell r="I28">
            <v>0.75</v>
          </cell>
          <cell r="J28">
            <v>112685.59</v>
          </cell>
          <cell r="K28">
            <v>0</v>
          </cell>
          <cell r="L28">
            <v>0</v>
          </cell>
          <cell r="M28">
            <v>0</v>
          </cell>
          <cell r="N28">
            <v>309788</v>
          </cell>
          <cell r="O28">
            <v>0</v>
          </cell>
          <cell r="P28">
            <v>29739702.649999999</v>
          </cell>
          <cell r="Q28">
            <v>0</v>
          </cell>
          <cell r="R28">
            <v>30049490.649999999</v>
          </cell>
          <cell r="S28">
            <v>0</v>
          </cell>
          <cell r="U28">
            <v>30049490.649999999</v>
          </cell>
          <cell r="V28">
            <v>309788</v>
          </cell>
          <cell r="W28">
            <v>112685.59</v>
          </cell>
        </row>
        <row r="29">
          <cell r="D29" t="str">
            <v>A0350</v>
          </cell>
          <cell r="E29" t="str">
            <v xml:space="preserve">OFFICE DU NIGER CONSOLIDATION </v>
          </cell>
          <cell r="F29" t="str">
            <v>XDR</v>
          </cell>
          <cell r="G29">
            <v>3</v>
          </cell>
          <cell r="H29">
            <v>6961568.9699999997</v>
          </cell>
          <cell r="I29">
            <v>0.75</v>
          </cell>
          <cell r="J29">
            <v>26105.883999999998</v>
          </cell>
          <cell r="K29">
            <v>0</v>
          </cell>
          <cell r="L29">
            <v>0</v>
          </cell>
          <cell r="M29">
            <v>0</v>
          </cell>
          <cell r="N29">
            <v>35337</v>
          </cell>
          <cell r="O29">
            <v>0</v>
          </cell>
          <cell r="P29">
            <v>6926231.9699999997</v>
          </cell>
          <cell r="Q29">
            <v>0</v>
          </cell>
          <cell r="R29">
            <v>6961568.9699999997</v>
          </cell>
          <cell r="S29">
            <v>0</v>
          </cell>
          <cell r="U29">
            <v>6961568.9699999997</v>
          </cell>
          <cell r="V29">
            <v>35337</v>
          </cell>
          <cell r="W29">
            <v>26105.883999999998</v>
          </cell>
        </row>
        <row r="30">
          <cell r="D30">
            <v>23700</v>
          </cell>
          <cell r="E30" t="str">
            <v xml:space="preserve">NATURAL RESOURCE MANAGEMENT   </v>
          </cell>
          <cell r="F30" t="str">
            <v>XDR</v>
          </cell>
          <cell r="G30">
            <v>3</v>
          </cell>
          <cell r="H30">
            <v>13672630.92</v>
          </cell>
          <cell r="I30">
            <v>0.75</v>
          </cell>
          <cell r="J30">
            <v>51272.366000000002</v>
          </cell>
          <cell r="K30">
            <v>1327369.08</v>
          </cell>
          <cell r="L30">
            <v>0</v>
          </cell>
          <cell r="M30">
            <v>0</v>
          </cell>
          <cell r="N30">
            <v>0</v>
          </cell>
          <cell r="O30">
            <v>0</v>
          </cell>
          <cell r="P30">
            <v>13672630.92</v>
          </cell>
          <cell r="Q30">
            <v>1327369.08</v>
          </cell>
          <cell r="R30">
            <v>13672630.92</v>
          </cell>
          <cell r="S30">
            <v>1327369.08</v>
          </cell>
          <cell r="T30">
            <v>15000000</v>
          </cell>
          <cell r="U30">
            <v>13672630.92</v>
          </cell>
          <cell r="V30">
            <v>0</v>
          </cell>
          <cell r="W30">
            <v>51272.365949999999</v>
          </cell>
        </row>
        <row r="31">
          <cell r="D31">
            <v>19980</v>
          </cell>
          <cell r="E31" t="str">
            <v xml:space="preserve">SECOND POWER                  </v>
          </cell>
          <cell r="F31" t="str">
            <v>XDR</v>
          </cell>
          <cell r="G31">
            <v>3</v>
          </cell>
          <cell r="H31">
            <v>23434839.969999999</v>
          </cell>
          <cell r="I31">
            <v>0.75</v>
          </cell>
          <cell r="J31">
            <v>87880.65</v>
          </cell>
          <cell r="K31">
            <v>0</v>
          </cell>
          <cell r="L31">
            <v>0</v>
          </cell>
          <cell r="M31">
            <v>0</v>
          </cell>
          <cell r="N31">
            <v>236715</v>
          </cell>
          <cell r="O31">
            <v>0</v>
          </cell>
          <cell r="P31">
            <v>23198124.969999999</v>
          </cell>
          <cell r="Q31">
            <v>0</v>
          </cell>
          <cell r="R31">
            <v>23434839.969999999</v>
          </cell>
          <cell r="S31">
            <v>0</v>
          </cell>
          <cell r="U31">
            <v>23434839.969999999</v>
          </cell>
          <cell r="V31">
            <v>236715</v>
          </cell>
          <cell r="W31">
            <v>87880.65</v>
          </cell>
        </row>
        <row r="32">
          <cell r="D32">
            <v>20540</v>
          </cell>
          <cell r="E32" t="str">
            <v>EDUCATION SECTOR CONSOLIDATION</v>
          </cell>
          <cell r="F32" t="str">
            <v>XDR</v>
          </cell>
          <cell r="G32">
            <v>3</v>
          </cell>
          <cell r="H32">
            <v>18361199.170000002</v>
          </cell>
          <cell r="I32">
            <v>0.75</v>
          </cell>
          <cell r="J32">
            <v>68854.497000000003</v>
          </cell>
          <cell r="K32">
            <v>0</v>
          </cell>
          <cell r="L32">
            <v>0</v>
          </cell>
          <cell r="M32">
            <v>0</v>
          </cell>
          <cell r="N32">
            <v>185465</v>
          </cell>
          <cell r="O32">
            <v>0</v>
          </cell>
          <cell r="P32">
            <v>18175734.170000002</v>
          </cell>
          <cell r="Q32">
            <v>0</v>
          </cell>
          <cell r="R32">
            <v>18361199.170000002</v>
          </cell>
          <cell r="S32">
            <v>0</v>
          </cell>
          <cell r="U32">
            <v>18361199.170000002</v>
          </cell>
          <cell r="V32">
            <v>185465</v>
          </cell>
          <cell r="W32">
            <v>68854.497000000003</v>
          </cell>
        </row>
        <row r="33">
          <cell r="D33" t="str">
            <v>N0210</v>
          </cell>
          <cell r="E33" t="str">
            <v>PILOT PRIVATE IRRIGATION PROMO</v>
          </cell>
          <cell r="F33" t="str">
            <v>XDR</v>
          </cell>
          <cell r="G33">
            <v>3</v>
          </cell>
          <cell r="H33">
            <v>678299.1</v>
          </cell>
          <cell r="I33">
            <v>0.75</v>
          </cell>
          <cell r="J33">
            <v>2543.6219999999998</v>
          </cell>
          <cell r="K33">
            <v>2321700.9</v>
          </cell>
          <cell r="L33">
            <v>0</v>
          </cell>
          <cell r="M33">
            <v>0</v>
          </cell>
          <cell r="N33">
            <v>0</v>
          </cell>
          <cell r="O33">
            <v>0</v>
          </cell>
          <cell r="P33">
            <v>678299.1</v>
          </cell>
          <cell r="Q33">
            <v>2321700.9</v>
          </cell>
          <cell r="R33">
            <v>678299.1</v>
          </cell>
          <cell r="S33">
            <v>2321700.9</v>
          </cell>
          <cell r="T33">
            <v>3000000</v>
          </cell>
          <cell r="U33">
            <v>678299.1</v>
          </cell>
          <cell r="V33">
            <v>0</v>
          </cell>
          <cell r="W33">
            <v>2543.6216250000002</v>
          </cell>
        </row>
        <row r="34">
          <cell r="D34">
            <v>28500</v>
          </cell>
          <cell r="E34" t="str">
            <v xml:space="preserve">SELINGUE POWER REHABILITATION </v>
          </cell>
          <cell r="F34" t="str">
            <v>XDR</v>
          </cell>
          <cell r="G34">
            <v>3</v>
          </cell>
          <cell r="H34">
            <v>12391609.359999999</v>
          </cell>
          <cell r="I34">
            <v>0.75</v>
          </cell>
          <cell r="J34">
            <v>46468.535000000003</v>
          </cell>
          <cell r="K34">
            <v>6108390.6399999997</v>
          </cell>
          <cell r="L34">
            <v>0</v>
          </cell>
          <cell r="M34">
            <v>0</v>
          </cell>
          <cell r="N34">
            <v>0</v>
          </cell>
          <cell r="O34">
            <v>0</v>
          </cell>
          <cell r="P34">
            <v>12391609.359999999</v>
          </cell>
          <cell r="Q34">
            <v>6108390.6399999997</v>
          </cell>
          <cell r="R34">
            <v>12391609.359999999</v>
          </cell>
          <cell r="S34">
            <v>6108390.6399999997</v>
          </cell>
          <cell r="T34">
            <v>18500000</v>
          </cell>
          <cell r="U34">
            <v>12391609.359999999</v>
          </cell>
          <cell r="V34">
            <v>0</v>
          </cell>
          <cell r="W34">
            <v>46468.535099999994</v>
          </cell>
        </row>
        <row r="35">
          <cell r="D35">
            <v>29700</v>
          </cell>
          <cell r="E35" t="str">
            <v xml:space="preserve">REGIONAL HYDROPOWER DEV       </v>
          </cell>
          <cell r="F35" t="str">
            <v>XDR</v>
          </cell>
          <cell r="G35">
            <v>3</v>
          </cell>
          <cell r="H35">
            <v>4109800.04</v>
          </cell>
          <cell r="I35">
            <v>0.75</v>
          </cell>
          <cell r="J35">
            <v>15411.75</v>
          </cell>
          <cell r="K35">
            <v>8490199.9600000009</v>
          </cell>
          <cell r="L35">
            <v>0</v>
          </cell>
          <cell r="M35">
            <v>0</v>
          </cell>
          <cell r="N35">
            <v>0</v>
          </cell>
          <cell r="O35">
            <v>0</v>
          </cell>
          <cell r="P35">
            <v>4109800.04</v>
          </cell>
          <cell r="Q35">
            <v>8490199.9600000009</v>
          </cell>
          <cell r="R35">
            <v>4109800.04</v>
          </cell>
          <cell r="S35">
            <v>8490199.9600000009</v>
          </cell>
          <cell r="T35">
            <v>12600000</v>
          </cell>
          <cell r="U35">
            <v>4109800.04</v>
          </cell>
          <cell r="V35">
            <v>0</v>
          </cell>
          <cell r="W35">
            <v>15411.750149999996</v>
          </cell>
        </row>
        <row r="36">
          <cell r="D36" t="str">
            <v>N0040</v>
          </cell>
          <cell r="E36" t="str">
            <v xml:space="preserve">URBAN DEV. &amp; DECENTRALIZATION </v>
          </cell>
          <cell r="F36" t="str">
            <v>XDR</v>
          </cell>
          <cell r="G36">
            <v>3</v>
          </cell>
          <cell r="H36">
            <v>6033277.75</v>
          </cell>
          <cell r="I36">
            <v>0.75</v>
          </cell>
          <cell r="J36">
            <v>22624.792000000001</v>
          </cell>
          <cell r="K36">
            <v>49466722.25</v>
          </cell>
          <cell r="L36">
            <v>0</v>
          </cell>
          <cell r="M36">
            <v>0</v>
          </cell>
          <cell r="N36">
            <v>0</v>
          </cell>
          <cell r="O36">
            <v>0</v>
          </cell>
          <cell r="P36">
            <v>6033277.75</v>
          </cell>
          <cell r="Q36">
            <v>49466722.25</v>
          </cell>
          <cell r="R36">
            <v>6033277.75</v>
          </cell>
          <cell r="S36">
            <v>49466722.25</v>
          </cell>
          <cell r="T36">
            <v>55500000</v>
          </cell>
          <cell r="U36">
            <v>6033277.75</v>
          </cell>
          <cell r="V36">
            <v>0</v>
          </cell>
          <cell r="W36">
            <v>22624.791562499999</v>
          </cell>
        </row>
        <row r="37">
          <cell r="D37">
            <v>7330</v>
          </cell>
          <cell r="E37" t="str">
            <v xml:space="preserve">SECOND EDUCATION              </v>
          </cell>
          <cell r="F37" t="str">
            <v>USD</v>
          </cell>
          <cell r="G37">
            <v>4</v>
          </cell>
          <cell r="H37">
            <v>7962830.4299999997</v>
          </cell>
          <cell r="I37">
            <v>0.75</v>
          </cell>
          <cell r="J37">
            <v>29860.614000000001</v>
          </cell>
          <cell r="K37">
            <v>0</v>
          </cell>
          <cell r="L37">
            <v>0</v>
          </cell>
          <cell r="M37">
            <v>0</v>
          </cell>
          <cell r="N37">
            <v>144778</v>
          </cell>
          <cell r="O37">
            <v>0</v>
          </cell>
          <cell r="P37">
            <v>7818052.4299999997</v>
          </cell>
          <cell r="Q37">
            <v>0</v>
          </cell>
          <cell r="R37">
            <v>7962830.4299999997</v>
          </cell>
          <cell r="S37">
            <v>0</v>
          </cell>
          <cell r="U37">
            <v>7962830.4299999997</v>
          </cell>
          <cell r="V37">
            <v>144778</v>
          </cell>
          <cell r="W37">
            <v>29860.614000000001</v>
          </cell>
        </row>
        <row r="38">
          <cell r="D38">
            <v>7530</v>
          </cell>
          <cell r="E38" t="str">
            <v xml:space="preserve">SECOND MOPTI RICE             </v>
          </cell>
          <cell r="F38" t="str">
            <v>USD</v>
          </cell>
          <cell r="G38">
            <v>4</v>
          </cell>
          <cell r="H38">
            <v>12600000</v>
          </cell>
          <cell r="I38">
            <v>0.75</v>
          </cell>
          <cell r="J38">
            <v>47250</v>
          </cell>
          <cell r="K38">
            <v>0</v>
          </cell>
          <cell r="L38">
            <v>0</v>
          </cell>
          <cell r="M38">
            <v>0</v>
          </cell>
          <cell r="N38">
            <v>225000</v>
          </cell>
          <cell r="O38">
            <v>0</v>
          </cell>
          <cell r="P38">
            <v>12375000</v>
          </cell>
          <cell r="Q38">
            <v>0</v>
          </cell>
          <cell r="R38">
            <v>12600000</v>
          </cell>
          <cell r="S38">
            <v>0</v>
          </cell>
          <cell r="U38">
            <v>12600000</v>
          </cell>
          <cell r="V38">
            <v>225000</v>
          </cell>
          <cell r="W38">
            <v>47250</v>
          </cell>
        </row>
        <row r="39">
          <cell r="D39">
            <v>8540</v>
          </cell>
          <cell r="E39" t="str">
            <v>TECHNICAL ASSIST.&amp; ENGINEERING</v>
          </cell>
          <cell r="F39" t="str">
            <v>USD</v>
          </cell>
          <cell r="G39">
            <v>4</v>
          </cell>
          <cell r="H39">
            <v>3913747.78</v>
          </cell>
          <cell r="I39">
            <v>0.75</v>
          </cell>
          <cell r="J39">
            <v>14676.554</v>
          </cell>
          <cell r="K39">
            <v>0</v>
          </cell>
          <cell r="L39">
            <v>0</v>
          </cell>
          <cell r="M39">
            <v>0</v>
          </cell>
          <cell r="N39">
            <v>67478</v>
          </cell>
          <cell r="O39">
            <v>0</v>
          </cell>
          <cell r="P39">
            <v>3846269.78</v>
          </cell>
          <cell r="Q39">
            <v>0</v>
          </cell>
          <cell r="R39">
            <v>3913747.78</v>
          </cell>
          <cell r="S39">
            <v>0</v>
          </cell>
          <cell r="U39">
            <v>3913747.78</v>
          </cell>
          <cell r="V39">
            <v>67478</v>
          </cell>
          <cell r="W39">
            <v>14676.554</v>
          </cell>
        </row>
        <row r="40">
          <cell r="D40">
            <v>16290</v>
          </cell>
          <cell r="E40" t="str">
            <v xml:space="preserve">FIFTH HIGHWAY                 </v>
          </cell>
          <cell r="F40" t="str">
            <v>XDR</v>
          </cell>
          <cell r="G40">
            <v>4</v>
          </cell>
          <cell r="H40">
            <v>48418500</v>
          </cell>
          <cell r="I40">
            <v>0.75</v>
          </cell>
          <cell r="J40">
            <v>181569.375</v>
          </cell>
          <cell r="K40">
            <v>0</v>
          </cell>
          <cell r="L40">
            <v>0</v>
          </cell>
          <cell r="M40">
            <v>0</v>
          </cell>
          <cell r="N40">
            <v>253500</v>
          </cell>
          <cell r="O40">
            <v>0</v>
          </cell>
          <cell r="P40">
            <v>48165000</v>
          </cell>
          <cell r="Q40">
            <v>0</v>
          </cell>
          <cell r="R40">
            <v>48418500</v>
          </cell>
          <cell r="S40">
            <v>0</v>
          </cell>
          <cell r="U40">
            <v>48418500</v>
          </cell>
          <cell r="V40">
            <v>253500</v>
          </cell>
          <cell r="W40">
            <v>181569.375</v>
          </cell>
        </row>
        <row r="41">
          <cell r="D41">
            <v>23710</v>
          </cell>
          <cell r="E41" t="str">
            <v>PUBLIC WORKS AND CAPACITY BLDG</v>
          </cell>
          <cell r="F41" t="str">
            <v>XDR</v>
          </cell>
          <cell r="G41">
            <v>4</v>
          </cell>
          <cell r="H41">
            <v>14510908.390000001</v>
          </cell>
          <cell r="I41">
            <v>0.75</v>
          </cell>
          <cell r="J41">
            <v>54415.906000000003</v>
          </cell>
          <cell r="K41">
            <v>0</v>
          </cell>
          <cell r="L41">
            <v>0</v>
          </cell>
          <cell r="M41">
            <v>0</v>
          </cell>
          <cell r="N41">
            <v>0</v>
          </cell>
          <cell r="O41">
            <v>0</v>
          </cell>
          <cell r="P41">
            <v>14510908.390000001</v>
          </cell>
          <cell r="Q41">
            <v>0</v>
          </cell>
          <cell r="R41">
            <v>14510908.390000001</v>
          </cell>
          <cell r="S41">
            <v>0</v>
          </cell>
          <cell r="U41">
            <v>14510908.390000001</v>
          </cell>
          <cell r="V41">
            <v>0</v>
          </cell>
          <cell r="W41">
            <v>54415.906000000003</v>
          </cell>
        </row>
        <row r="42">
          <cell r="D42">
            <v>23711</v>
          </cell>
          <cell r="E42" t="str">
            <v>PUBLIC WORKS AND CAPACITY BLDG</v>
          </cell>
          <cell r="F42" t="str">
            <v>XDR</v>
          </cell>
          <cell r="G42">
            <v>4</v>
          </cell>
          <cell r="H42">
            <v>6602857.9299999997</v>
          </cell>
          <cell r="I42">
            <v>0.75</v>
          </cell>
          <cell r="J42">
            <v>24760.717000000001</v>
          </cell>
          <cell r="K42">
            <v>0</v>
          </cell>
          <cell r="L42">
            <v>0</v>
          </cell>
          <cell r="M42">
            <v>0</v>
          </cell>
          <cell r="N42">
            <v>0</v>
          </cell>
          <cell r="O42">
            <v>0</v>
          </cell>
          <cell r="P42">
            <v>6602857.9299999997</v>
          </cell>
          <cell r="Q42">
            <v>0</v>
          </cell>
          <cell r="R42">
            <v>6602857.9299999997</v>
          </cell>
          <cell r="S42">
            <v>0</v>
          </cell>
          <cell r="U42">
            <v>6602857.9299999997</v>
          </cell>
          <cell r="V42">
            <v>0</v>
          </cell>
          <cell r="W42">
            <v>24760.717000000001</v>
          </cell>
        </row>
        <row r="43">
          <cell r="D43">
            <v>23900</v>
          </cell>
          <cell r="E43" t="str">
            <v xml:space="preserve">MINING SECTOR CAPACITY-BLDG   </v>
          </cell>
          <cell r="F43" t="str">
            <v>XDR</v>
          </cell>
          <cell r="G43">
            <v>4</v>
          </cell>
          <cell r="H43">
            <v>4358718.6399999997</v>
          </cell>
          <cell r="I43">
            <v>0.75</v>
          </cell>
          <cell r="J43">
            <v>16345.195</v>
          </cell>
          <cell r="K43">
            <v>41281.360000000001</v>
          </cell>
          <cell r="L43">
            <v>0</v>
          </cell>
          <cell r="M43">
            <v>0</v>
          </cell>
          <cell r="N43">
            <v>0</v>
          </cell>
          <cell r="O43">
            <v>0</v>
          </cell>
          <cell r="P43">
            <v>4358718.6399999997</v>
          </cell>
          <cell r="Q43">
            <v>41281.360000000001</v>
          </cell>
          <cell r="R43">
            <v>4358718.6399999997</v>
          </cell>
          <cell r="S43">
            <v>41281.360000000001</v>
          </cell>
          <cell r="T43">
            <v>4400000</v>
          </cell>
          <cell r="U43">
            <v>4358718.6399999997</v>
          </cell>
          <cell r="V43">
            <v>0</v>
          </cell>
          <cell r="W43">
            <v>16345.194899999999</v>
          </cell>
        </row>
        <row r="44">
          <cell r="D44">
            <v>14030</v>
          </cell>
          <cell r="E44" t="str">
            <v xml:space="preserve">BIOMASS ALCOHOL &amp; ENERGY      </v>
          </cell>
          <cell r="F44" t="str">
            <v>XDR</v>
          </cell>
          <cell r="G44">
            <v>4</v>
          </cell>
          <cell r="H44">
            <v>6573831.2599999998</v>
          </cell>
          <cell r="I44">
            <v>0.75</v>
          </cell>
          <cell r="J44">
            <v>24651.866999999998</v>
          </cell>
          <cell r="K44">
            <v>0</v>
          </cell>
          <cell r="L44">
            <v>0</v>
          </cell>
          <cell r="M44">
            <v>0</v>
          </cell>
          <cell r="N44">
            <v>35154</v>
          </cell>
          <cell r="O44">
            <v>0</v>
          </cell>
          <cell r="P44">
            <v>6538677.2599999998</v>
          </cell>
          <cell r="Q44">
            <v>0</v>
          </cell>
          <cell r="R44">
            <v>6573831.2599999998</v>
          </cell>
          <cell r="S44">
            <v>0</v>
          </cell>
          <cell r="U44">
            <v>6573831.2599999998</v>
          </cell>
          <cell r="V44">
            <v>35154</v>
          </cell>
          <cell r="W44">
            <v>24651.866999999998</v>
          </cell>
        </row>
        <row r="45">
          <cell r="D45">
            <v>16540</v>
          </cell>
          <cell r="E45" t="str">
            <v xml:space="preserve">SECOND FORESTRY               </v>
          </cell>
          <cell r="F45" t="str">
            <v>XDR</v>
          </cell>
          <cell r="G45">
            <v>4</v>
          </cell>
          <cell r="H45">
            <v>5657477.4299999997</v>
          </cell>
          <cell r="I45">
            <v>0.75</v>
          </cell>
          <cell r="J45">
            <v>21215.54</v>
          </cell>
          <cell r="K45">
            <v>0</v>
          </cell>
          <cell r="L45">
            <v>0</v>
          </cell>
          <cell r="M45">
            <v>0</v>
          </cell>
          <cell r="N45">
            <v>29465</v>
          </cell>
          <cell r="O45">
            <v>0</v>
          </cell>
          <cell r="P45">
            <v>5628012.4299999997</v>
          </cell>
          <cell r="Q45">
            <v>0</v>
          </cell>
          <cell r="R45">
            <v>5657477.4299999997</v>
          </cell>
          <cell r="S45">
            <v>0</v>
          </cell>
          <cell r="U45">
            <v>5657477.4299999997</v>
          </cell>
          <cell r="V45">
            <v>29465</v>
          </cell>
          <cell r="W45">
            <v>21215.54</v>
          </cell>
        </row>
        <row r="46">
          <cell r="D46">
            <v>21880</v>
          </cell>
          <cell r="E46" t="str">
            <v xml:space="preserve">STRUCTURAL ADJUSTMENT         </v>
          </cell>
          <cell r="F46" t="str">
            <v>XDR</v>
          </cell>
          <cell r="G46">
            <v>4</v>
          </cell>
          <cell r="H46">
            <v>50290160.079999998</v>
          </cell>
          <cell r="I46">
            <v>0.75</v>
          </cell>
          <cell r="J46">
            <v>188588.1</v>
          </cell>
          <cell r="K46">
            <v>0</v>
          </cell>
          <cell r="L46">
            <v>0</v>
          </cell>
          <cell r="M46">
            <v>0</v>
          </cell>
          <cell r="N46">
            <v>0</v>
          </cell>
          <cell r="O46">
            <v>0</v>
          </cell>
          <cell r="P46">
            <v>50290160.079999998</v>
          </cell>
          <cell r="Q46">
            <v>0</v>
          </cell>
          <cell r="R46">
            <v>50290160.079999998</v>
          </cell>
          <cell r="S46">
            <v>0</v>
          </cell>
          <cell r="U46">
            <v>50290160.079999998</v>
          </cell>
          <cell r="V46">
            <v>0</v>
          </cell>
          <cell r="W46">
            <v>188588.1</v>
          </cell>
        </row>
        <row r="47">
          <cell r="D47">
            <v>22170</v>
          </cell>
          <cell r="E47" t="str">
            <v>2ND HEALTH, POPULATION &amp; RURAL</v>
          </cell>
          <cell r="F47" t="str">
            <v>XDR</v>
          </cell>
          <cell r="G47">
            <v>4</v>
          </cell>
          <cell r="H47">
            <v>19123353.859999999</v>
          </cell>
          <cell r="I47">
            <v>0.75</v>
          </cell>
          <cell r="J47">
            <v>71712.577000000005</v>
          </cell>
          <cell r="K47">
            <v>0</v>
          </cell>
          <cell r="L47">
            <v>0</v>
          </cell>
          <cell r="M47">
            <v>0</v>
          </cell>
          <cell r="N47">
            <v>0</v>
          </cell>
          <cell r="O47">
            <v>0</v>
          </cell>
          <cell r="P47">
            <v>19123353.859999999</v>
          </cell>
          <cell r="Q47">
            <v>0</v>
          </cell>
          <cell r="R47">
            <v>19123353.859999999</v>
          </cell>
          <cell r="S47">
            <v>0</v>
          </cell>
          <cell r="U47">
            <v>19123353.859999999</v>
          </cell>
          <cell r="V47">
            <v>0</v>
          </cell>
          <cell r="W47">
            <v>71712.577000000005</v>
          </cell>
        </row>
        <row r="48">
          <cell r="D48">
            <v>26730</v>
          </cell>
          <cell r="E48" t="str">
            <v xml:space="preserve">EDUCATION SECTORAL ADJUSTMENT </v>
          </cell>
          <cell r="F48" t="str">
            <v>XDR</v>
          </cell>
          <cell r="G48">
            <v>4</v>
          </cell>
          <cell r="H48">
            <v>34300000</v>
          </cell>
          <cell r="I48">
            <v>0.75</v>
          </cell>
          <cell r="J48">
            <v>128625</v>
          </cell>
          <cell r="K48">
            <v>0</v>
          </cell>
          <cell r="L48">
            <v>0</v>
          </cell>
          <cell r="M48">
            <v>0</v>
          </cell>
          <cell r="N48">
            <v>0</v>
          </cell>
          <cell r="O48">
            <v>0</v>
          </cell>
          <cell r="P48">
            <v>34300000</v>
          </cell>
          <cell r="Q48">
            <v>0</v>
          </cell>
          <cell r="R48">
            <v>34300000</v>
          </cell>
          <cell r="S48">
            <v>0</v>
          </cell>
          <cell r="U48">
            <v>34300000</v>
          </cell>
          <cell r="V48">
            <v>0</v>
          </cell>
          <cell r="W48">
            <v>128625</v>
          </cell>
        </row>
        <row r="49">
          <cell r="D49">
            <v>26170</v>
          </cell>
          <cell r="E49" t="str">
            <v xml:space="preserve">TRANSPORT SECTOR              </v>
          </cell>
          <cell r="F49" t="str">
            <v>XDR</v>
          </cell>
          <cell r="G49">
            <v>4</v>
          </cell>
          <cell r="H49">
            <v>30513173.690000001</v>
          </cell>
          <cell r="I49">
            <v>0.75</v>
          </cell>
          <cell r="J49">
            <v>114424.401</v>
          </cell>
          <cell r="K49">
            <v>15586826.310000001</v>
          </cell>
          <cell r="L49">
            <v>0</v>
          </cell>
          <cell r="M49">
            <v>0</v>
          </cell>
          <cell r="N49">
            <v>0</v>
          </cell>
          <cell r="O49">
            <v>0</v>
          </cell>
          <cell r="P49">
            <v>30513173.690000001</v>
          </cell>
          <cell r="Q49">
            <v>15586826.310000001</v>
          </cell>
          <cell r="R49">
            <v>30513173.690000001</v>
          </cell>
          <cell r="S49">
            <v>15586826.310000001</v>
          </cell>
          <cell r="T49">
            <v>46100000</v>
          </cell>
          <cell r="U49">
            <v>30513173.689999998</v>
          </cell>
          <cell r="V49">
            <v>0</v>
          </cell>
          <cell r="W49">
            <v>114424.40133749999</v>
          </cell>
        </row>
        <row r="50">
          <cell r="D50">
            <v>19370</v>
          </cell>
          <cell r="E50" t="str">
            <v xml:space="preserve">PUBLIC ENTERPRISE SECTOR ADJ. </v>
          </cell>
          <cell r="F50" t="str">
            <v>XDR</v>
          </cell>
          <cell r="G50">
            <v>5</v>
          </cell>
          <cell r="H50">
            <v>28518000</v>
          </cell>
          <cell r="I50">
            <v>0.75</v>
          </cell>
          <cell r="J50">
            <v>106942.5</v>
          </cell>
          <cell r="K50">
            <v>0</v>
          </cell>
          <cell r="L50">
            <v>0</v>
          </cell>
          <cell r="M50">
            <v>0</v>
          </cell>
          <cell r="N50">
            <v>294000</v>
          </cell>
          <cell r="O50">
            <v>0</v>
          </cell>
          <cell r="P50">
            <v>28224000</v>
          </cell>
          <cell r="Q50">
            <v>0</v>
          </cell>
          <cell r="R50">
            <v>28518000</v>
          </cell>
          <cell r="S50">
            <v>0</v>
          </cell>
          <cell r="U50">
            <v>28518000</v>
          </cell>
          <cell r="V50">
            <v>294000</v>
          </cell>
          <cell r="W50">
            <v>106942.5</v>
          </cell>
        </row>
        <row r="51">
          <cell r="D51">
            <v>19380</v>
          </cell>
          <cell r="E51" t="str">
            <v>PUBLIC ENTERPRISE INSTITU. DEV</v>
          </cell>
          <cell r="F51" t="str">
            <v>XDR</v>
          </cell>
          <cell r="G51">
            <v>5</v>
          </cell>
          <cell r="H51">
            <v>6641880.5499999998</v>
          </cell>
          <cell r="I51">
            <v>0.75</v>
          </cell>
          <cell r="J51">
            <v>24907.052</v>
          </cell>
          <cell r="K51">
            <v>0</v>
          </cell>
          <cell r="L51">
            <v>0</v>
          </cell>
          <cell r="M51">
            <v>0</v>
          </cell>
          <cell r="N51">
            <v>68472</v>
          </cell>
          <cell r="O51">
            <v>0</v>
          </cell>
          <cell r="P51">
            <v>6573408.5499999998</v>
          </cell>
          <cell r="Q51">
            <v>0</v>
          </cell>
          <cell r="R51">
            <v>6641880.5499999998</v>
          </cell>
          <cell r="S51">
            <v>0</v>
          </cell>
          <cell r="U51">
            <v>6641880.5499999998</v>
          </cell>
          <cell r="V51">
            <v>68472</v>
          </cell>
          <cell r="W51">
            <v>24907.052</v>
          </cell>
        </row>
        <row r="52">
          <cell r="D52">
            <v>22350</v>
          </cell>
          <cell r="E52" t="str">
            <v xml:space="preserve">AGRICULTURAL SERVICES         </v>
          </cell>
          <cell r="F52" t="str">
            <v>XDR</v>
          </cell>
          <cell r="G52">
            <v>5</v>
          </cell>
          <cell r="H52">
            <v>18300000</v>
          </cell>
          <cell r="I52">
            <v>0.75</v>
          </cell>
          <cell r="J52">
            <v>68625</v>
          </cell>
          <cell r="K52">
            <v>0</v>
          </cell>
          <cell r="L52">
            <v>0</v>
          </cell>
          <cell r="M52">
            <v>0</v>
          </cell>
          <cell r="N52">
            <v>0</v>
          </cell>
          <cell r="O52">
            <v>0</v>
          </cell>
          <cell r="P52">
            <v>18300000</v>
          </cell>
          <cell r="Q52">
            <v>0</v>
          </cell>
          <cell r="R52">
            <v>18300000</v>
          </cell>
          <cell r="S52">
            <v>0</v>
          </cell>
          <cell r="U52">
            <v>18300000</v>
          </cell>
          <cell r="V52">
            <v>0</v>
          </cell>
          <cell r="W52">
            <v>68625</v>
          </cell>
        </row>
        <row r="53">
          <cell r="D53">
            <v>25800</v>
          </cell>
          <cell r="E53" t="str">
            <v xml:space="preserve">ECONOMIC RECOVERY             </v>
          </cell>
          <cell r="F53" t="str">
            <v>XDR</v>
          </cell>
          <cell r="G53">
            <v>5</v>
          </cell>
          <cell r="H53">
            <v>18200000</v>
          </cell>
          <cell r="I53">
            <v>0.75</v>
          </cell>
          <cell r="J53">
            <v>68250</v>
          </cell>
          <cell r="K53">
            <v>0</v>
          </cell>
          <cell r="L53">
            <v>0</v>
          </cell>
          <cell r="M53">
            <v>0</v>
          </cell>
          <cell r="N53">
            <v>0</v>
          </cell>
          <cell r="O53">
            <v>0</v>
          </cell>
          <cell r="P53">
            <v>18200000</v>
          </cell>
          <cell r="Q53">
            <v>0</v>
          </cell>
          <cell r="R53">
            <v>18200000</v>
          </cell>
          <cell r="S53">
            <v>0</v>
          </cell>
          <cell r="U53">
            <v>18200000</v>
          </cell>
          <cell r="V53">
            <v>0</v>
          </cell>
          <cell r="W53">
            <v>68250</v>
          </cell>
        </row>
        <row r="54">
          <cell r="D54">
            <v>25570</v>
          </cell>
          <cell r="E54" t="str">
            <v>NATIONAL AGRICULTURAL RESEARCH</v>
          </cell>
          <cell r="F54" t="str">
            <v>XDR</v>
          </cell>
          <cell r="G54">
            <v>5</v>
          </cell>
          <cell r="H54">
            <v>10346435.42</v>
          </cell>
          <cell r="I54">
            <v>0.75</v>
          </cell>
          <cell r="J54">
            <v>38799.133000000002</v>
          </cell>
          <cell r="K54">
            <v>3853564.58</v>
          </cell>
          <cell r="L54">
            <v>0</v>
          </cell>
          <cell r="M54">
            <v>0</v>
          </cell>
          <cell r="N54">
            <v>0</v>
          </cell>
          <cell r="O54">
            <v>0</v>
          </cell>
          <cell r="P54">
            <v>10346435.42</v>
          </cell>
          <cell r="Q54">
            <v>3853564.58</v>
          </cell>
          <cell r="R54">
            <v>10346435.42</v>
          </cell>
          <cell r="S54">
            <v>3853564.58</v>
          </cell>
          <cell r="T54">
            <v>14200000</v>
          </cell>
          <cell r="U54">
            <v>10346435.42</v>
          </cell>
          <cell r="V54">
            <v>0</v>
          </cell>
          <cell r="W54">
            <v>38799.132825000001</v>
          </cell>
        </row>
        <row r="55">
          <cell r="D55">
            <v>8830</v>
          </cell>
          <cell r="E55" t="str">
            <v xml:space="preserve">FORESTRY                      </v>
          </cell>
          <cell r="F55" t="str">
            <v>USD</v>
          </cell>
          <cell r="G55">
            <v>5</v>
          </cell>
          <cell r="H55">
            <v>3915000</v>
          </cell>
          <cell r="I55">
            <v>0.75</v>
          </cell>
          <cell r="J55">
            <v>14681.25</v>
          </cell>
          <cell r="K55">
            <v>0</v>
          </cell>
          <cell r="L55">
            <v>0</v>
          </cell>
          <cell r="M55">
            <v>0</v>
          </cell>
          <cell r="N55">
            <v>67500</v>
          </cell>
          <cell r="O55">
            <v>0</v>
          </cell>
          <cell r="P55">
            <v>3847500</v>
          </cell>
          <cell r="Q55">
            <v>0</v>
          </cell>
          <cell r="R55">
            <v>3915000</v>
          </cell>
          <cell r="S55">
            <v>0</v>
          </cell>
          <cell r="U55">
            <v>3915000</v>
          </cell>
          <cell r="V55">
            <v>67500</v>
          </cell>
          <cell r="W55">
            <v>14681.25</v>
          </cell>
        </row>
        <row r="56">
          <cell r="D56">
            <v>11740</v>
          </cell>
          <cell r="E56" t="str">
            <v xml:space="preserve">ODIPAC TECHNICAL ASSISTANCE   </v>
          </cell>
          <cell r="F56" t="str">
            <v>XDR</v>
          </cell>
          <cell r="G56">
            <v>5</v>
          </cell>
          <cell r="H56">
            <v>5032500</v>
          </cell>
          <cell r="I56">
            <v>0.75</v>
          </cell>
          <cell r="J56">
            <v>18871.875</v>
          </cell>
          <cell r="K56">
            <v>0</v>
          </cell>
          <cell r="L56">
            <v>0</v>
          </cell>
          <cell r="M56">
            <v>0</v>
          </cell>
          <cell r="N56">
            <v>27500</v>
          </cell>
          <cell r="O56">
            <v>0</v>
          </cell>
          <cell r="P56">
            <v>5005000</v>
          </cell>
          <cell r="Q56">
            <v>0</v>
          </cell>
          <cell r="R56">
            <v>5032500</v>
          </cell>
          <cell r="S56">
            <v>0</v>
          </cell>
          <cell r="U56">
            <v>5032500</v>
          </cell>
          <cell r="V56">
            <v>27500</v>
          </cell>
          <cell r="W56">
            <v>18871.875</v>
          </cell>
        </row>
        <row r="57">
          <cell r="D57">
            <v>14220</v>
          </cell>
          <cell r="E57" t="str">
            <v xml:space="preserve">HEALTH DEVELOPMENT            </v>
          </cell>
          <cell r="F57" t="str">
            <v>XDR</v>
          </cell>
          <cell r="G57">
            <v>5</v>
          </cell>
          <cell r="H57">
            <v>14647893.75</v>
          </cell>
          <cell r="I57">
            <v>0.75</v>
          </cell>
          <cell r="J57">
            <v>54929.601999999999</v>
          </cell>
          <cell r="K57">
            <v>0</v>
          </cell>
          <cell r="L57">
            <v>0</v>
          </cell>
          <cell r="M57">
            <v>0</v>
          </cell>
          <cell r="N57">
            <v>77914</v>
          </cell>
          <cell r="O57">
            <v>0</v>
          </cell>
          <cell r="P57">
            <v>14569979.75</v>
          </cell>
          <cell r="Q57">
            <v>0</v>
          </cell>
          <cell r="R57">
            <v>14647893.75</v>
          </cell>
          <cell r="S57">
            <v>0</v>
          </cell>
          <cell r="U57">
            <v>14647893.75</v>
          </cell>
          <cell r="V57">
            <v>77914</v>
          </cell>
          <cell r="W57">
            <v>54929.601999999999</v>
          </cell>
        </row>
        <row r="58">
          <cell r="D58">
            <v>24320</v>
          </cell>
          <cell r="E58" t="str">
            <v xml:space="preserve">PRIVATE SECTOR ASSISTANCE     </v>
          </cell>
          <cell r="F58" t="str">
            <v>XDR</v>
          </cell>
          <cell r="G58">
            <v>5</v>
          </cell>
          <cell r="H58">
            <v>4205896.78</v>
          </cell>
          <cell r="I58">
            <v>0.75</v>
          </cell>
          <cell r="J58">
            <v>15772.112999999999</v>
          </cell>
          <cell r="K58">
            <v>3994103.22</v>
          </cell>
          <cell r="L58">
            <v>0</v>
          </cell>
          <cell r="M58">
            <v>0</v>
          </cell>
          <cell r="N58">
            <v>0</v>
          </cell>
          <cell r="O58">
            <v>0</v>
          </cell>
          <cell r="P58">
            <v>4205896.78</v>
          </cell>
          <cell r="Q58">
            <v>3994103.22</v>
          </cell>
          <cell r="R58">
            <v>4205896.78</v>
          </cell>
          <cell r="S58">
            <v>3994103.22</v>
          </cell>
          <cell r="T58">
            <v>8200000</v>
          </cell>
          <cell r="U58">
            <v>4205896.78</v>
          </cell>
          <cell r="V58">
            <v>0</v>
          </cell>
          <cell r="W58">
            <v>15772.112924999998</v>
          </cell>
        </row>
        <row r="59">
          <cell r="D59">
            <v>28940</v>
          </cell>
          <cell r="E59" t="str">
            <v xml:space="preserve">ECONOMIC MANAGEMENT           </v>
          </cell>
          <cell r="F59" t="str">
            <v>XDR</v>
          </cell>
          <cell r="G59">
            <v>5</v>
          </cell>
          <cell r="H59">
            <v>34520652.109999999</v>
          </cell>
          <cell r="I59">
            <v>0.75</v>
          </cell>
          <cell r="J59">
            <v>129452.44500000001</v>
          </cell>
          <cell r="K59">
            <v>7079347.8899999997</v>
          </cell>
          <cell r="L59">
            <v>0</v>
          </cell>
          <cell r="M59">
            <v>0</v>
          </cell>
          <cell r="N59">
            <v>0</v>
          </cell>
          <cell r="O59">
            <v>0</v>
          </cell>
          <cell r="P59">
            <v>34520652.109999999</v>
          </cell>
          <cell r="Q59">
            <v>7079347.8899999997</v>
          </cell>
          <cell r="R59">
            <v>34520652.109999999</v>
          </cell>
          <cell r="S59">
            <v>7079347.8899999997</v>
          </cell>
          <cell r="T59">
            <v>41600000</v>
          </cell>
          <cell r="U59">
            <v>34520652.109999999</v>
          </cell>
          <cell r="V59">
            <v>0</v>
          </cell>
          <cell r="W59">
            <v>129452.44541249999</v>
          </cell>
        </row>
        <row r="60">
          <cell r="D60">
            <v>1970</v>
          </cell>
          <cell r="E60" t="str">
            <v xml:space="preserve">HIGHWAY                       </v>
          </cell>
          <cell r="F60" t="str">
            <v>USD</v>
          </cell>
          <cell r="G60">
            <v>6</v>
          </cell>
          <cell r="H60">
            <v>5448468.3200000003</v>
          </cell>
          <cell r="I60">
            <v>0.75</v>
          </cell>
          <cell r="J60">
            <v>20431.756000000001</v>
          </cell>
          <cell r="K60">
            <v>0</v>
          </cell>
          <cell r="L60">
            <v>0</v>
          </cell>
          <cell r="M60">
            <v>0</v>
          </cell>
          <cell r="N60">
            <v>132889.47</v>
          </cell>
          <cell r="O60">
            <v>0</v>
          </cell>
          <cell r="P60">
            <v>5315578.8499999996</v>
          </cell>
          <cell r="Q60">
            <v>0</v>
          </cell>
          <cell r="R60">
            <v>5448468.3200000003</v>
          </cell>
          <cell r="S60">
            <v>0</v>
          </cell>
          <cell r="U60">
            <v>5448468.3200000003</v>
          </cell>
          <cell r="V60">
            <v>132889.47</v>
          </cell>
          <cell r="W60">
            <v>20431.756000000001</v>
          </cell>
        </row>
        <row r="61">
          <cell r="D61">
            <v>2770</v>
          </cell>
          <cell r="E61" t="str">
            <v xml:space="preserve">MOPTI RICE                    </v>
          </cell>
          <cell r="F61" t="str">
            <v>USD</v>
          </cell>
          <cell r="G61">
            <v>6</v>
          </cell>
          <cell r="H61">
            <v>4563672.46</v>
          </cell>
          <cell r="I61">
            <v>0.75</v>
          </cell>
          <cell r="J61">
            <v>17113.772000000001</v>
          </cell>
          <cell r="K61">
            <v>0</v>
          </cell>
          <cell r="L61">
            <v>0</v>
          </cell>
          <cell r="M61">
            <v>0</v>
          </cell>
          <cell r="N61">
            <v>103719.83</v>
          </cell>
          <cell r="O61">
            <v>0</v>
          </cell>
          <cell r="P61">
            <v>4459952.63</v>
          </cell>
          <cell r="Q61">
            <v>0</v>
          </cell>
          <cell r="R61">
            <v>4563672.46</v>
          </cell>
          <cell r="S61">
            <v>0</v>
          </cell>
          <cell r="U61">
            <v>4563672.46</v>
          </cell>
          <cell r="V61">
            <v>103719.83</v>
          </cell>
          <cell r="W61">
            <v>17113.772000000001</v>
          </cell>
        </row>
        <row r="62">
          <cell r="D62">
            <v>2771</v>
          </cell>
          <cell r="E62" t="str">
            <v xml:space="preserve">MOPTI RICE                    </v>
          </cell>
          <cell r="F62" t="str">
            <v>USD</v>
          </cell>
          <cell r="G62">
            <v>6</v>
          </cell>
          <cell r="H62">
            <v>1716000</v>
          </cell>
          <cell r="I62">
            <v>0.75</v>
          </cell>
          <cell r="J62">
            <v>6435</v>
          </cell>
          <cell r="K62">
            <v>0</v>
          </cell>
          <cell r="L62">
            <v>0</v>
          </cell>
          <cell r="M62">
            <v>0</v>
          </cell>
          <cell r="N62">
            <v>39000</v>
          </cell>
          <cell r="O62">
            <v>0</v>
          </cell>
          <cell r="P62">
            <v>1677000</v>
          </cell>
          <cell r="Q62">
            <v>0</v>
          </cell>
          <cell r="R62">
            <v>1716000</v>
          </cell>
          <cell r="S62">
            <v>0</v>
          </cell>
          <cell r="U62">
            <v>1716000</v>
          </cell>
          <cell r="V62">
            <v>39000</v>
          </cell>
          <cell r="W62">
            <v>6435</v>
          </cell>
        </row>
        <row r="63">
          <cell r="D63">
            <v>3830</v>
          </cell>
          <cell r="E63" t="str">
            <v xml:space="preserve">SECOND HIGHWAY                </v>
          </cell>
          <cell r="F63" t="str">
            <v>USD</v>
          </cell>
          <cell r="G63">
            <v>6</v>
          </cell>
          <cell r="H63">
            <v>6555000</v>
          </cell>
          <cell r="I63">
            <v>0.75</v>
          </cell>
          <cell r="J63">
            <v>24581.25</v>
          </cell>
          <cell r="K63">
            <v>0</v>
          </cell>
          <cell r="L63">
            <v>0</v>
          </cell>
          <cell r="M63">
            <v>0</v>
          </cell>
          <cell r="N63">
            <v>142500</v>
          </cell>
          <cell r="O63">
            <v>0</v>
          </cell>
          <cell r="P63">
            <v>6412500</v>
          </cell>
          <cell r="Q63">
            <v>0</v>
          </cell>
          <cell r="R63">
            <v>6555000</v>
          </cell>
          <cell r="S63">
            <v>0</v>
          </cell>
          <cell r="U63">
            <v>6555000</v>
          </cell>
          <cell r="V63">
            <v>142500</v>
          </cell>
          <cell r="W63">
            <v>24581.25</v>
          </cell>
        </row>
        <row r="64">
          <cell r="D64">
            <v>3831</v>
          </cell>
          <cell r="E64" t="str">
            <v xml:space="preserve">SECOND HIGHWAY                </v>
          </cell>
          <cell r="F64" t="str">
            <v>USD</v>
          </cell>
          <cell r="G64">
            <v>6</v>
          </cell>
          <cell r="H64">
            <v>5727000</v>
          </cell>
          <cell r="I64">
            <v>0.75</v>
          </cell>
          <cell r="J64">
            <v>21476.25</v>
          </cell>
          <cell r="K64">
            <v>0</v>
          </cell>
          <cell r="L64">
            <v>0</v>
          </cell>
          <cell r="M64">
            <v>0</v>
          </cell>
          <cell r="N64">
            <v>124500</v>
          </cell>
          <cell r="O64">
            <v>0</v>
          </cell>
          <cell r="P64">
            <v>5602500</v>
          </cell>
          <cell r="Q64">
            <v>0</v>
          </cell>
          <cell r="R64">
            <v>5727000</v>
          </cell>
          <cell r="S64">
            <v>0</v>
          </cell>
          <cell r="U64">
            <v>5727000</v>
          </cell>
          <cell r="V64">
            <v>124500</v>
          </cell>
          <cell r="W64">
            <v>21476.25</v>
          </cell>
        </row>
        <row r="65">
          <cell r="D65">
            <v>5990</v>
          </cell>
          <cell r="E65" t="str">
            <v xml:space="preserve">THIRD HIGHWAY                 </v>
          </cell>
          <cell r="F65" t="str">
            <v>USD</v>
          </cell>
          <cell r="G65">
            <v>6</v>
          </cell>
          <cell r="H65">
            <v>7771879.4199999999</v>
          </cell>
          <cell r="I65">
            <v>0.75</v>
          </cell>
          <cell r="J65">
            <v>29144.547999999999</v>
          </cell>
          <cell r="K65">
            <v>0</v>
          </cell>
          <cell r="L65">
            <v>0</v>
          </cell>
          <cell r="M65">
            <v>0</v>
          </cell>
          <cell r="N65">
            <v>149460</v>
          </cell>
          <cell r="O65">
            <v>0</v>
          </cell>
          <cell r="P65">
            <v>7622419.4199999999</v>
          </cell>
          <cell r="Q65">
            <v>0</v>
          </cell>
          <cell r="R65">
            <v>7771879.4199999999</v>
          </cell>
          <cell r="S65">
            <v>0</v>
          </cell>
          <cell r="U65">
            <v>7771879.4199999999</v>
          </cell>
          <cell r="V65">
            <v>149460</v>
          </cell>
          <cell r="W65">
            <v>29144.547999999999</v>
          </cell>
        </row>
        <row r="66">
          <cell r="D66">
            <v>6690</v>
          </cell>
          <cell r="E66" t="str">
            <v xml:space="preserve">MALI-SUD AGRICULTURAL         </v>
          </cell>
          <cell r="F66" t="str">
            <v>USD</v>
          </cell>
          <cell r="G66">
            <v>6</v>
          </cell>
          <cell r="H66">
            <v>11971600.779999999</v>
          </cell>
          <cell r="I66">
            <v>0.75</v>
          </cell>
          <cell r="J66">
            <v>44893.502999999997</v>
          </cell>
          <cell r="K66">
            <v>0</v>
          </cell>
          <cell r="L66">
            <v>0</v>
          </cell>
          <cell r="M66">
            <v>0</v>
          </cell>
          <cell r="N66">
            <v>225878</v>
          </cell>
          <cell r="O66">
            <v>0</v>
          </cell>
          <cell r="P66">
            <v>11745722.779999999</v>
          </cell>
          <cell r="Q66">
            <v>0</v>
          </cell>
          <cell r="R66">
            <v>11971600.779999999</v>
          </cell>
          <cell r="S66">
            <v>0</v>
          </cell>
          <cell r="U66">
            <v>11971600.779999999</v>
          </cell>
          <cell r="V66">
            <v>225878</v>
          </cell>
          <cell r="W66">
            <v>44893.502999999997</v>
          </cell>
        </row>
        <row r="67">
          <cell r="D67">
            <v>9430</v>
          </cell>
          <cell r="E67" t="str">
            <v xml:space="preserve">URBAN DEVELOPMENT             </v>
          </cell>
          <cell r="F67" t="str">
            <v>USD</v>
          </cell>
          <cell r="G67">
            <v>6</v>
          </cell>
          <cell r="H67">
            <v>10620000</v>
          </cell>
          <cell r="I67">
            <v>0.75</v>
          </cell>
          <cell r="J67">
            <v>39825</v>
          </cell>
          <cell r="K67">
            <v>0</v>
          </cell>
          <cell r="L67">
            <v>0</v>
          </cell>
          <cell r="M67">
            <v>0</v>
          </cell>
          <cell r="N67">
            <v>180000</v>
          </cell>
          <cell r="O67">
            <v>0</v>
          </cell>
          <cell r="P67">
            <v>10440000</v>
          </cell>
          <cell r="Q67">
            <v>0</v>
          </cell>
          <cell r="R67">
            <v>10620000</v>
          </cell>
          <cell r="S67">
            <v>0</v>
          </cell>
          <cell r="U67">
            <v>10620000</v>
          </cell>
          <cell r="V67">
            <v>180000</v>
          </cell>
          <cell r="W67">
            <v>39825</v>
          </cell>
        </row>
        <row r="68">
          <cell r="D68">
            <v>14150</v>
          </cell>
          <cell r="E68" t="str">
            <v>2ND MALI-SUD RURAL DEVELOPMENT</v>
          </cell>
          <cell r="F68" t="str">
            <v>XDR</v>
          </cell>
          <cell r="G68">
            <v>6</v>
          </cell>
          <cell r="H68">
            <v>22520840.969999999</v>
          </cell>
          <cell r="I68">
            <v>0.75</v>
          </cell>
          <cell r="J68">
            <v>84453.153999999995</v>
          </cell>
          <cell r="K68">
            <v>0</v>
          </cell>
          <cell r="L68">
            <v>0</v>
          </cell>
          <cell r="M68">
            <v>0</v>
          </cell>
          <cell r="N68">
            <v>120432</v>
          </cell>
          <cell r="O68">
            <v>0</v>
          </cell>
          <cell r="P68">
            <v>22400408.969999999</v>
          </cell>
          <cell r="Q68">
            <v>0</v>
          </cell>
          <cell r="R68">
            <v>22520840.969999999</v>
          </cell>
          <cell r="S68">
            <v>0</v>
          </cell>
          <cell r="U68">
            <v>22520840.969999999</v>
          </cell>
          <cell r="V68">
            <v>120432</v>
          </cell>
          <cell r="W68">
            <v>84453.153999999995</v>
          </cell>
        </row>
        <row r="69">
          <cell r="D69" t="str">
            <v>N0370</v>
          </cell>
          <cell r="E69" t="str">
            <v xml:space="preserve">GRASSROOTS HUNGER &amp; POVERTY   </v>
          </cell>
          <cell r="F69" t="str">
            <v>XDR</v>
          </cell>
          <cell r="G69">
            <v>6</v>
          </cell>
          <cell r="H69">
            <v>3194397.77</v>
          </cell>
          <cell r="I69">
            <v>0.75</v>
          </cell>
          <cell r="J69">
            <v>11978.992</v>
          </cell>
          <cell r="K69">
            <v>12705602.23</v>
          </cell>
          <cell r="L69">
            <v>0</v>
          </cell>
          <cell r="M69">
            <v>0</v>
          </cell>
          <cell r="N69">
            <v>0</v>
          </cell>
          <cell r="O69">
            <v>0</v>
          </cell>
          <cell r="P69">
            <v>3194397.77</v>
          </cell>
          <cell r="Q69">
            <v>12705602.23</v>
          </cell>
          <cell r="R69">
            <v>3194397.77</v>
          </cell>
          <cell r="S69">
            <v>12705602.23</v>
          </cell>
          <cell r="T69">
            <v>15900000</v>
          </cell>
          <cell r="U69">
            <v>3194397.77</v>
          </cell>
          <cell r="V69">
            <v>0</v>
          </cell>
          <cell r="W69">
            <v>11978.991637499998</v>
          </cell>
        </row>
        <row r="70">
          <cell r="D70">
            <v>950</v>
          </cell>
          <cell r="E70" t="str">
            <v xml:space="preserve">RAILWAY                       </v>
          </cell>
          <cell r="F70" t="str">
            <v>USD</v>
          </cell>
          <cell r="G70">
            <v>7</v>
          </cell>
          <cell r="H70">
            <v>5322580.2699999996</v>
          </cell>
          <cell r="I70">
            <v>0.75</v>
          </cell>
          <cell r="J70">
            <v>19959.675999999999</v>
          </cell>
          <cell r="K70">
            <v>0</v>
          </cell>
          <cell r="L70">
            <v>0</v>
          </cell>
          <cell r="M70">
            <v>0</v>
          </cell>
          <cell r="N70">
            <v>161290.29999999999</v>
          </cell>
          <cell r="O70">
            <v>0</v>
          </cell>
          <cell r="P70">
            <v>5161289.97</v>
          </cell>
          <cell r="Q70">
            <v>0</v>
          </cell>
          <cell r="V70">
            <v>161290.29999999999</v>
          </cell>
          <cell r="W70">
            <v>19959.675999999999</v>
          </cell>
        </row>
        <row r="71">
          <cell r="D71">
            <v>4910</v>
          </cell>
          <cell r="E71" t="str">
            <v xml:space="preserve">INTEGRATED RURAL DEVELOPMENT  </v>
          </cell>
          <cell r="F71" t="str">
            <v>USD</v>
          </cell>
          <cell r="G71">
            <v>7</v>
          </cell>
          <cell r="H71">
            <v>5760000</v>
          </cell>
          <cell r="I71">
            <v>0.75</v>
          </cell>
          <cell r="J71">
            <v>21600</v>
          </cell>
          <cell r="K71">
            <v>0</v>
          </cell>
          <cell r="L71">
            <v>0</v>
          </cell>
          <cell r="M71">
            <v>0</v>
          </cell>
          <cell r="N71">
            <v>120000</v>
          </cell>
          <cell r="O71">
            <v>0</v>
          </cell>
          <cell r="P71">
            <v>5640000</v>
          </cell>
          <cell r="Q71">
            <v>0</v>
          </cell>
          <cell r="V71">
            <v>120000</v>
          </cell>
          <cell r="W71">
            <v>21600</v>
          </cell>
        </row>
        <row r="72">
          <cell r="D72">
            <v>5380</v>
          </cell>
          <cell r="E72" t="str">
            <v xml:space="preserve">LIVESTOCK                     </v>
          </cell>
          <cell r="F72" t="str">
            <v>USD</v>
          </cell>
          <cell r="G72">
            <v>7</v>
          </cell>
          <cell r="H72">
            <v>9975000</v>
          </cell>
          <cell r="I72">
            <v>0.75</v>
          </cell>
          <cell r="J72">
            <v>37406.25</v>
          </cell>
          <cell r="K72">
            <v>0</v>
          </cell>
          <cell r="L72">
            <v>0</v>
          </cell>
          <cell r="M72">
            <v>0</v>
          </cell>
          <cell r="N72">
            <v>199500</v>
          </cell>
          <cell r="O72">
            <v>0</v>
          </cell>
          <cell r="P72">
            <v>9775500</v>
          </cell>
          <cell r="Q72">
            <v>0</v>
          </cell>
          <cell r="V72">
            <v>199500</v>
          </cell>
          <cell r="W72">
            <v>37406.25</v>
          </cell>
        </row>
        <row r="73">
          <cell r="D73">
            <v>9860</v>
          </cell>
          <cell r="E73" t="str">
            <v xml:space="preserve">INDUSTRIAL DEVELOPMENT        </v>
          </cell>
          <cell r="F73" t="str">
            <v>USD</v>
          </cell>
          <cell r="G73">
            <v>7</v>
          </cell>
          <cell r="H73">
            <v>7176715.0099999998</v>
          </cell>
          <cell r="I73">
            <v>0.75</v>
          </cell>
          <cell r="J73">
            <v>26912.681</v>
          </cell>
          <cell r="K73">
            <v>0</v>
          </cell>
          <cell r="L73">
            <v>0</v>
          </cell>
          <cell r="M73">
            <v>0</v>
          </cell>
          <cell r="N73">
            <v>119611</v>
          </cell>
          <cell r="O73">
            <v>0</v>
          </cell>
          <cell r="P73">
            <v>7057104.0099999998</v>
          </cell>
          <cell r="Q73">
            <v>0</v>
          </cell>
          <cell r="V73">
            <v>119611</v>
          </cell>
          <cell r="W73">
            <v>26912.681</v>
          </cell>
        </row>
        <row r="74">
          <cell r="D74">
            <v>11040</v>
          </cell>
          <cell r="E74" t="str">
            <v xml:space="preserve">ROAD MAINTENANCE              </v>
          </cell>
          <cell r="F74" t="str">
            <v>XDR</v>
          </cell>
          <cell r="G74">
            <v>7</v>
          </cell>
          <cell r="H74">
            <v>12171081.35</v>
          </cell>
          <cell r="I74">
            <v>0.75</v>
          </cell>
          <cell r="J74">
            <v>45641.555</v>
          </cell>
          <cell r="K74">
            <v>0</v>
          </cell>
          <cell r="L74">
            <v>0</v>
          </cell>
          <cell r="M74">
            <v>0</v>
          </cell>
          <cell r="N74">
            <v>66874</v>
          </cell>
          <cell r="O74">
            <v>0</v>
          </cell>
          <cell r="P74">
            <v>12104207.35</v>
          </cell>
          <cell r="Q74">
            <v>0</v>
          </cell>
          <cell r="V74">
            <v>66874</v>
          </cell>
          <cell r="W74">
            <v>45641.555</v>
          </cell>
        </row>
        <row r="75">
          <cell r="D75">
            <v>3210</v>
          </cell>
          <cell r="E75" t="str">
            <v xml:space="preserve">TELECOMMUNICATIONS            </v>
          </cell>
          <cell r="F75" t="str">
            <v>USD</v>
          </cell>
          <cell r="G75">
            <v>7</v>
          </cell>
          <cell r="H75">
            <v>2376000</v>
          </cell>
          <cell r="I75">
            <v>0.75</v>
          </cell>
          <cell r="J75">
            <v>8910</v>
          </cell>
          <cell r="K75">
            <v>0</v>
          </cell>
          <cell r="L75">
            <v>0</v>
          </cell>
          <cell r="M75">
            <v>0</v>
          </cell>
          <cell r="N75">
            <v>54000</v>
          </cell>
          <cell r="O75">
            <v>0</v>
          </cell>
          <cell r="P75">
            <v>2322000</v>
          </cell>
          <cell r="Q75">
            <v>0</v>
          </cell>
          <cell r="V75">
            <v>54000</v>
          </cell>
          <cell r="W75">
            <v>8910</v>
          </cell>
        </row>
        <row r="76">
          <cell r="D76">
            <v>3840</v>
          </cell>
          <cell r="E76" t="str">
            <v xml:space="preserve">SECOND RAILWAYS               </v>
          </cell>
          <cell r="F76" t="str">
            <v>USD</v>
          </cell>
          <cell r="G76">
            <v>7</v>
          </cell>
          <cell r="H76">
            <v>4623000</v>
          </cell>
          <cell r="I76">
            <v>0.75</v>
          </cell>
          <cell r="J76">
            <v>17336.25</v>
          </cell>
          <cell r="K76">
            <v>0</v>
          </cell>
          <cell r="L76">
            <v>0</v>
          </cell>
          <cell r="M76">
            <v>0</v>
          </cell>
          <cell r="N76">
            <v>100500</v>
          </cell>
          <cell r="O76">
            <v>0</v>
          </cell>
          <cell r="P76">
            <v>4522500</v>
          </cell>
          <cell r="Q76">
            <v>0</v>
          </cell>
          <cell r="V76">
            <v>100500</v>
          </cell>
          <cell r="W76">
            <v>17336.25</v>
          </cell>
        </row>
        <row r="77">
          <cell r="D77">
            <v>4200</v>
          </cell>
          <cell r="E77" t="str">
            <v xml:space="preserve">EDUCATION                     </v>
          </cell>
          <cell r="F77" t="str">
            <v>USD</v>
          </cell>
          <cell r="G77">
            <v>7</v>
          </cell>
          <cell r="H77">
            <v>3450000</v>
          </cell>
          <cell r="I77">
            <v>0.75</v>
          </cell>
          <cell r="J77">
            <v>12937.5</v>
          </cell>
          <cell r="K77">
            <v>0</v>
          </cell>
          <cell r="L77">
            <v>0</v>
          </cell>
          <cell r="M77">
            <v>0</v>
          </cell>
          <cell r="N77">
            <v>75000</v>
          </cell>
          <cell r="O77">
            <v>0</v>
          </cell>
          <cell r="P77">
            <v>3375000</v>
          </cell>
          <cell r="Q77">
            <v>0</v>
          </cell>
          <cell r="V77">
            <v>75000</v>
          </cell>
          <cell r="W77">
            <v>12937.5</v>
          </cell>
        </row>
        <row r="78">
          <cell r="D78">
            <v>4430</v>
          </cell>
          <cell r="E78" t="str">
            <v xml:space="preserve">DROUGHT RELIEF                </v>
          </cell>
          <cell r="F78" t="str">
            <v>USD</v>
          </cell>
          <cell r="G78">
            <v>7</v>
          </cell>
          <cell r="H78">
            <v>1762500</v>
          </cell>
          <cell r="I78">
            <v>0.75</v>
          </cell>
          <cell r="J78">
            <v>6609.375</v>
          </cell>
          <cell r="K78">
            <v>0</v>
          </cell>
          <cell r="L78">
            <v>0</v>
          </cell>
          <cell r="M78">
            <v>0</v>
          </cell>
          <cell r="N78">
            <v>37500</v>
          </cell>
          <cell r="O78">
            <v>0</v>
          </cell>
          <cell r="P78">
            <v>1725000</v>
          </cell>
          <cell r="Q78">
            <v>0</v>
          </cell>
          <cell r="V78">
            <v>37500</v>
          </cell>
          <cell r="W78">
            <v>6609.375</v>
          </cell>
        </row>
        <row r="79">
          <cell r="D79">
            <v>7130</v>
          </cell>
          <cell r="E79" t="str">
            <v xml:space="preserve">THIRD RAILWAY                 </v>
          </cell>
          <cell r="F79" t="str">
            <v>USD</v>
          </cell>
          <cell r="G79">
            <v>7</v>
          </cell>
          <cell r="H79">
            <v>8505000</v>
          </cell>
          <cell r="I79">
            <v>0.75</v>
          </cell>
          <cell r="J79">
            <v>31893.75</v>
          </cell>
          <cell r="K79">
            <v>0</v>
          </cell>
          <cell r="L79">
            <v>0</v>
          </cell>
          <cell r="M79">
            <v>0</v>
          </cell>
          <cell r="N79">
            <v>157500</v>
          </cell>
          <cell r="O79">
            <v>0</v>
          </cell>
          <cell r="P79">
            <v>8347500</v>
          </cell>
          <cell r="Q79">
            <v>0</v>
          </cell>
          <cell r="V79">
            <v>157500</v>
          </cell>
          <cell r="W79">
            <v>31893.75</v>
          </cell>
        </row>
        <row r="80">
          <cell r="D80">
            <v>12820</v>
          </cell>
          <cell r="E80" t="str">
            <v xml:space="preserve">POWER/WATER                   </v>
          </cell>
          <cell r="F80" t="str">
            <v>XDR</v>
          </cell>
          <cell r="G80">
            <v>7</v>
          </cell>
          <cell r="H80">
            <v>18762459.760000002</v>
          </cell>
          <cell r="I80">
            <v>0.75</v>
          </cell>
          <cell r="J80">
            <v>70359.224000000002</v>
          </cell>
          <cell r="K80">
            <v>0</v>
          </cell>
          <cell r="L80">
            <v>0</v>
          </cell>
          <cell r="M80">
            <v>0</v>
          </cell>
          <cell r="N80">
            <v>101969</v>
          </cell>
          <cell r="O80">
            <v>0</v>
          </cell>
          <cell r="P80">
            <v>18660490.760000002</v>
          </cell>
          <cell r="Q80">
            <v>0</v>
          </cell>
          <cell r="V80">
            <v>101969</v>
          </cell>
          <cell r="W80">
            <v>70359.224000000002</v>
          </cell>
        </row>
        <row r="81">
          <cell r="D81">
            <v>15970</v>
          </cell>
          <cell r="E81" t="str">
            <v xml:space="preserve">MOPTI AREA DEVELOPMENT        </v>
          </cell>
          <cell r="F81" t="str">
            <v>XDR</v>
          </cell>
          <cell r="G81">
            <v>7</v>
          </cell>
          <cell r="H81">
            <v>13237076.02</v>
          </cell>
          <cell r="I81">
            <v>0.75</v>
          </cell>
          <cell r="J81">
            <v>49639.035000000003</v>
          </cell>
          <cell r="K81">
            <v>0</v>
          </cell>
          <cell r="L81">
            <v>0</v>
          </cell>
          <cell r="M81">
            <v>0</v>
          </cell>
          <cell r="N81">
            <v>69668</v>
          </cell>
          <cell r="O81">
            <v>0</v>
          </cell>
          <cell r="P81">
            <v>13167408.02</v>
          </cell>
          <cell r="Q81">
            <v>0</v>
          </cell>
          <cell r="V81">
            <v>69668</v>
          </cell>
          <cell r="W81">
            <v>49639.035000000003</v>
          </cell>
        </row>
        <row r="82">
          <cell r="D82">
            <v>21630</v>
          </cell>
          <cell r="E82" t="str">
            <v xml:space="preserve">AGRICULTURAL SECTOR           </v>
          </cell>
          <cell r="F82" t="str">
            <v>XDR</v>
          </cell>
          <cell r="G82">
            <v>7</v>
          </cell>
          <cell r="H82">
            <v>40106938.899999999</v>
          </cell>
          <cell r="I82">
            <v>0.75</v>
          </cell>
          <cell r="J82">
            <v>150401.02100000001</v>
          </cell>
          <cell r="K82">
            <v>0</v>
          </cell>
          <cell r="L82">
            <v>0</v>
          </cell>
          <cell r="M82">
            <v>0</v>
          </cell>
          <cell r="N82">
            <v>401069</v>
          </cell>
          <cell r="O82">
            <v>0</v>
          </cell>
          <cell r="P82">
            <v>39705869.899999999</v>
          </cell>
          <cell r="Q82">
            <v>0</v>
          </cell>
          <cell r="V82">
            <v>401069</v>
          </cell>
          <cell r="W82">
            <v>150401.02100000001</v>
          </cell>
        </row>
        <row r="83">
          <cell r="D83">
            <v>28280</v>
          </cell>
          <cell r="E83" t="str">
            <v xml:space="preserve">VOCATIONAL EDUCATION &amp; TRNG   </v>
          </cell>
          <cell r="F83" t="str">
            <v>XDR</v>
          </cell>
          <cell r="G83">
            <v>7</v>
          </cell>
          <cell r="H83">
            <v>3530050.13</v>
          </cell>
          <cell r="I83">
            <v>0.75</v>
          </cell>
          <cell r="J83">
            <v>13237.688</v>
          </cell>
          <cell r="K83">
            <v>5469949.8700000001</v>
          </cell>
          <cell r="L83">
            <v>0</v>
          </cell>
          <cell r="M83">
            <v>0</v>
          </cell>
          <cell r="N83">
            <v>0</v>
          </cell>
          <cell r="O83">
            <v>0</v>
          </cell>
          <cell r="P83">
            <v>3530050.13</v>
          </cell>
          <cell r="Q83">
            <v>5469949.8700000001</v>
          </cell>
          <cell r="V83">
            <v>0</v>
          </cell>
          <cell r="W83">
            <v>13237.6879875</v>
          </cell>
        </row>
        <row r="84">
          <cell r="D84">
            <v>13070</v>
          </cell>
          <cell r="E84" t="str">
            <v>ECONOMIC MANAGEMENT &amp; TRAINING</v>
          </cell>
          <cell r="F84" t="str">
            <v>XDR</v>
          </cell>
          <cell r="G84">
            <v>8</v>
          </cell>
          <cell r="H84">
            <v>8887507.3499999996</v>
          </cell>
          <cell r="I84">
            <v>0.75</v>
          </cell>
          <cell r="J84">
            <v>33328.152999999998</v>
          </cell>
          <cell r="K84">
            <v>0</v>
          </cell>
          <cell r="L84">
            <v>0</v>
          </cell>
          <cell r="M84">
            <v>0</v>
          </cell>
          <cell r="N84">
            <v>48067</v>
          </cell>
          <cell r="O84">
            <v>0</v>
          </cell>
          <cell r="P84">
            <v>8839440.3499999996</v>
          </cell>
          <cell r="Q84">
            <v>0</v>
          </cell>
          <cell r="V84">
            <v>48067</v>
          </cell>
          <cell r="W84">
            <v>33328.152999999998</v>
          </cell>
        </row>
        <row r="85">
          <cell r="D85">
            <v>11340</v>
          </cell>
          <cell r="E85" t="str">
            <v xml:space="preserve">PETROLEUM EXPLORATN PROMOTION </v>
          </cell>
          <cell r="F85" t="str">
            <v>XDR</v>
          </cell>
          <cell r="G85">
            <v>8</v>
          </cell>
          <cell r="H85">
            <v>2743931.95</v>
          </cell>
          <cell r="I85">
            <v>0.75</v>
          </cell>
          <cell r="J85">
            <v>10289.745000000001</v>
          </cell>
          <cell r="K85">
            <v>0</v>
          </cell>
          <cell r="L85">
            <v>0</v>
          </cell>
          <cell r="M85">
            <v>0</v>
          </cell>
          <cell r="N85">
            <v>15076</v>
          </cell>
          <cell r="O85">
            <v>0</v>
          </cell>
          <cell r="P85">
            <v>2728855.95</v>
          </cell>
          <cell r="Q85">
            <v>0</v>
          </cell>
          <cell r="V85">
            <v>15076</v>
          </cell>
          <cell r="W85">
            <v>10289.745000000001</v>
          </cell>
        </row>
        <row r="86">
          <cell r="D86">
            <v>12000</v>
          </cell>
          <cell r="E86" t="str">
            <v xml:space="preserve">SECOND TELECOMMUNICATIONS     </v>
          </cell>
          <cell r="F86" t="str">
            <v>XDR</v>
          </cell>
          <cell r="G86">
            <v>8</v>
          </cell>
          <cell r="H86">
            <v>10797000</v>
          </cell>
          <cell r="I86">
            <v>0.75</v>
          </cell>
          <cell r="J86">
            <v>40488.75</v>
          </cell>
          <cell r="K86">
            <v>0</v>
          </cell>
          <cell r="L86">
            <v>0</v>
          </cell>
          <cell r="M86">
            <v>0</v>
          </cell>
          <cell r="N86">
            <v>59000</v>
          </cell>
          <cell r="O86">
            <v>0</v>
          </cell>
          <cell r="P86">
            <v>10738000</v>
          </cell>
          <cell r="Q86">
            <v>0</v>
          </cell>
          <cell r="V86">
            <v>59000</v>
          </cell>
          <cell r="W86">
            <v>40488.75</v>
          </cell>
        </row>
        <row r="87">
          <cell r="D87">
            <v>14310</v>
          </cell>
          <cell r="E87" t="str">
            <v xml:space="preserve">RURAL WATER SUPPLY            </v>
          </cell>
          <cell r="F87" t="str">
            <v>XDR</v>
          </cell>
          <cell r="G87">
            <v>8</v>
          </cell>
          <cell r="H87">
            <v>3699159.27</v>
          </cell>
          <cell r="I87">
            <v>0.75</v>
          </cell>
          <cell r="J87">
            <v>13871.847</v>
          </cell>
          <cell r="K87">
            <v>0</v>
          </cell>
          <cell r="L87">
            <v>0</v>
          </cell>
          <cell r="M87">
            <v>0</v>
          </cell>
          <cell r="N87">
            <v>51652</v>
          </cell>
          <cell r="O87">
            <v>0</v>
          </cell>
          <cell r="P87">
            <v>3647507.27</v>
          </cell>
          <cell r="Q87">
            <v>0</v>
          </cell>
          <cell r="V87">
            <v>51652</v>
          </cell>
          <cell r="W87">
            <v>13871.847</v>
          </cell>
        </row>
        <row r="88">
          <cell r="D88">
            <v>14420</v>
          </cell>
          <cell r="E88" t="str">
            <v xml:space="preserve">THIRD EDUCATION               </v>
          </cell>
          <cell r="F88" t="str">
            <v>XDR</v>
          </cell>
          <cell r="G88">
            <v>8</v>
          </cell>
          <cell r="H88">
            <v>4173600</v>
          </cell>
          <cell r="I88">
            <v>0.75</v>
          </cell>
          <cell r="J88">
            <v>15651</v>
          </cell>
          <cell r="K88">
            <v>0</v>
          </cell>
          <cell r="L88">
            <v>0</v>
          </cell>
          <cell r="M88">
            <v>0</v>
          </cell>
          <cell r="N88">
            <v>22200</v>
          </cell>
          <cell r="O88">
            <v>0</v>
          </cell>
          <cell r="P88">
            <v>4151400</v>
          </cell>
          <cell r="Q88">
            <v>0</v>
          </cell>
          <cell r="V88">
            <v>22200</v>
          </cell>
          <cell r="W88">
            <v>15651</v>
          </cell>
        </row>
        <row r="89">
          <cell r="D89" t="str">
            <v>F0070</v>
          </cell>
          <cell r="E89" t="str">
            <v xml:space="preserve">RURAL WATER SUPPLY            </v>
          </cell>
          <cell r="F89" t="str">
            <v>XDR</v>
          </cell>
          <cell r="G89">
            <v>8</v>
          </cell>
          <cell r="H89">
            <v>5066735.28</v>
          </cell>
          <cell r="I89">
            <v>0.75</v>
          </cell>
          <cell r="J89">
            <v>19000.257000000001</v>
          </cell>
          <cell r="K89">
            <v>0</v>
          </cell>
          <cell r="L89">
            <v>0</v>
          </cell>
          <cell r="M89">
            <v>0</v>
          </cell>
          <cell r="N89">
            <v>27094</v>
          </cell>
          <cell r="O89">
            <v>0</v>
          </cell>
          <cell r="P89">
            <v>5039641.28</v>
          </cell>
          <cell r="Q89">
            <v>0</v>
          </cell>
          <cell r="V89">
            <v>27094</v>
          </cell>
          <cell r="W89">
            <v>19000.257000000001</v>
          </cell>
        </row>
        <row r="90">
          <cell r="D90" t="str">
            <v>F0100</v>
          </cell>
          <cell r="E90" t="str">
            <v xml:space="preserve">THIRD EDUCATION               </v>
          </cell>
          <cell r="F90" t="str">
            <v>XDR</v>
          </cell>
          <cell r="G90">
            <v>8</v>
          </cell>
          <cell r="H90">
            <v>4351097.41</v>
          </cell>
          <cell r="I90">
            <v>0.75</v>
          </cell>
          <cell r="J90">
            <v>16316.615</v>
          </cell>
          <cell r="K90">
            <v>0</v>
          </cell>
          <cell r="L90">
            <v>0</v>
          </cell>
          <cell r="M90">
            <v>0</v>
          </cell>
          <cell r="N90">
            <v>23144</v>
          </cell>
          <cell r="O90">
            <v>0</v>
          </cell>
          <cell r="P90">
            <v>4327953.41</v>
          </cell>
          <cell r="Q90">
            <v>0</v>
          </cell>
          <cell r="V90">
            <v>23144</v>
          </cell>
          <cell r="W90">
            <v>16316.615</v>
          </cell>
        </row>
        <row r="91">
          <cell r="D91">
            <v>27370</v>
          </cell>
          <cell r="E91" t="str">
            <v>AGRICUL TRADING AND PROCESSING</v>
          </cell>
          <cell r="F91" t="str">
            <v>XDR</v>
          </cell>
          <cell r="G91">
            <v>8</v>
          </cell>
          <cell r="H91">
            <v>2297447.41</v>
          </cell>
          <cell r="I91">
            <v>0.75</v>
          </cell>
          <cell r="J91">
            <v>8615.4279999999999</v>
          </cell>
          <cell r="K91">
            <v>1602552.59</v>
          </cell>
          <cell r="L91">
            <v>0</v>
          </cell>
          <cell r="M91">
            <v>0</v>
          </cell>
          <cell r="N91">
            <v>0</v>
          </cell>
          <cell r="O91">
            <v>0</v>
          </cell>
          <cell r="P91">
            <v>2297447.41</v>
          </cell>
          <cell r="Q91">
            <v>1602552.59</v>
          </cell>
          <cell r="V91">
            <v>0</v>
          </cell>
          <cell r="W91">
            <v>8615.4277875000007</v>
          </cell>
        </row>
        <row r="92">
          <cell r="D92">
            <v>31550</v>
          </cell>
          <cell r="E92" t="str">
            <v xml:space="preserve">HEALTH SECTOR DEV PROGRAM     </v>
          </cell>
          <cell r="F92" t="str">
            <v>XDR</v>
          </cell>
          <cell r="G92">
            <v>8</v>
          </cell>
          <cell r="H92">
            <v>646437.05000000005</v>
          </cell>
          <cell r="I92">
            <v>0.75</v>
          </cell>
          <cell r="J92">
            <v>2424.1390000000001</v>
          </cell>
          <cell r="K92">
            <v>27853562.949999999</v>
          </cell>
          <cell r="L92">
            <v>0</v>
          </cell>
          <cell r="M92">
            <v>0</v>
          </cell>
          <cell r="N92">
            <v>0</v>
          </cell>
          <cell r="O92">
            <v>0</v>
          </cell>
          <cell r="P92">
            <v>646437.05000000005</v>
          </cell>
          <cell r="Q92">
            <v>27853562.949999999</v>
          </cell>
          <cell r="V92">
            <v>0</v>
          </cell>
          <cell r="W92">
            <v>2424.1389375000026</v>
          </cell>
        </row>
        <row r="93">
          <cell r="D93">
            <v>16770</v>
          </cell>
          <cell r="E93" t="str">
            <v xml:space="preserve">SECOND URBAN                  </v>
          </cell>
          <cell r="F93" t="str">
            <v>XDR</v>
          </cell>
          <cell r="G93">
            <v>9</v>
          </cell>
          <cell r="H93">
            <v>24053069.93</v>
          </cell>
          <cell r="I93">
            <v>0.75</v>
          </cell>
          <cell r="J93">
            <v>90199.012000000002</v>
          </cell>
          <cell r="K93">
            <v>0</v>
          </cell>
          <cell r="L93">
            <v>0</v>
          </cell>
          <cell r="M93">
            <v>0</v>
          </cell>
          <cell r="N93">
            <v>125276</v>
          </cell>
          <cell r="O93">
            <v>0</v>
          </cell>
          <cell r="P93">
            <v>23927793.93</v>
          </cell>
          <cell r="Q93">
            <v>0</v>
          </cell>
          <cell r="V93">
            <v>125276</v>
          </cell>
          <cell r="W93">
            <v>90199.012000000002</v>
          </cell>
        </row>
        <row r="94">
          <cell r="D94">
            <v>19060</v>
          </cell>
          <cell r="E94" t="str">
            <v xml:space="preserve">OFFICE DU NIGER CONSOLIDATION </v>
          </cell>
          <cell r="F94" t="str">
            <v>XDR</v>
          </cell>
          <cell r="G94">
            <v>9</v>
          </cell>
          <cell r="H94">
            <v>29739702.649999999</v>
          </cell>
          <cell r="I94">
            <v>0.75</v>
          </cell>
          <cell r="J94">
            <v>111523.88499999999</v>
          </cell>
          <cell r="K94">
            <v>0</v>
          </cell>
          <cell r="L94">
            <v>0</v>
          </cell>
          <cell r="M94">
            <v>0</v>
          </cell>
          <cell r="N94">
            <v>309788</v>
          </cell>
          <cell r="O94">
            <v>0</v>
          </cell>
          <cell r="P94">
            <v>29429914.649999999</v>
          </cell>
          <cell r="Q94">
            <v>0</v>
          </cell>
          <cell r="V94">
            <v>309788</v>
          </cell>
          <cell r="W94">
            <v>111523.88499999999</v>
          </cell>
        </row>
        <row r="95">
          <cell r="D95" t="str">
            <v>A0350</v>
          </cell>
          <cell r="E95" t="str">
            <v xml:space="preserve">OFFICE DU NIGER CONSOLIDATION </v>
          </cell>
          <cell r="F95" t="str">
            <v>XDR</v>
          </cell>
          <cell r="G95">
            <v>9</v>
          </cell>
          <cell r="H95">
            <v>6926231.9699999997</v>
          </cell>
          <cell r="I95">
            <v>0.75</v>
          </cell>
          <cell r="J95">
            <v>25973.37</v>
          </cell>
          <cell r="K95">
            <v>0</v>
          </cell>
          <cell r="L95">
            <v>0</v>
          </cell>
          <cell r="M95">
            <v>0</v>
          </cell>
          <cell r="N95">
            <v>35337</v>
          </cell>
          <cell r="O95">
            <v>0</v>
          </cell>
          <cell r="P95">
            <v>6890894.9699999997</v>
          </cell>
          <cell r="Q95">
            <v>0</v>
          </cell>
          <cell r="V95">
            <v>35337</v>
          </cell>
          <cell r="W95">
            <v>25973.37</v>
          </cell>
        </row>
        <row r="96">
          <cell r="D96">
            <v>23700</v>
          </cell>
          <cell r="E96" t="str">
            <v xml:space="preserve">NATURAL RESOURCE MANAGEMENT   </v>
          </cell>
          <cell r="F96" t="str">
            <v>XDR</v>
          </cell>
          <cell r="G96">
            <v>9</v>
          </cell>
          <cell r="H96">
            <v>13672630.92</v>
          </cell>
          <cell r="I96">
            <v>0.75</v>
          </cell>
          <cell r="J96">
            <v>51272.366000000002</v>
          </cell>
          <cell r="K96">
            <v>1327369.08</v>
          </cell>
          <cell r="L96">
            <v>0</v>
          </cell>
          <cell r="M96">
            <v>0</v>
          </cell>
          <cell r="N96">
            <v>0</v>
          </cell>
          <cell r="O96">
            <v>0</v>
          </cell>
          <cell r="P96">
            <v>13672630.92</v>
          </cell>
          <cell r="Q96">
            <v>1327369.08</v>
          </cell>
          <cell r="V96">
            <v>0</v>
          </cell>
          <cell r="W96">
            <v>51272.365949999999</v>
          </cell>
        </row>
        <row r="97">
          <cell r="D97">
            <v>19980</v>
          </cell>
          <cell r="E97" t="str">
            <v xml:space="preserve">SECOND POWER                  </v>
          </cell>
          <cell r="F97" t="str">
            <v>XDR</v>
          </cell>
          <cell r="G97">
            <v>9</v>
          </cell>
          <cell r="H97">
            <v>23198124.969999999</v>
          </cell>
          <cell r="I97">
            <v>0.75</v>
          </cell>
          <cell r="J97">
            <v>86992.968999999997</v>
          </cell>
          <cell r="K97">
            <v>0</v>
          </cell>
          <cell r="L97">
            <v>0</v>
          </cell>
          <cell r="M97">
            <v>0</v>
          </cell>
          <cell r="N97">
            <v>236715</v>
          </cell>
          <cell r="O97">
            <v>0</v>
          </cell>
          <cell r="P97">
            <v>22961409.969999999</v>
          </cell>
          <cell r="Q97">
            <v>0</v>
          </cell>
          <cell r="V97">
            <v>236715</v>
          </cell>
          <cell r="W97">
            <v>86992.968999999997</v>
          </cell>
        </row>
        <row r="98">
          <cell r="D98">
            <v>20540</v>
          </cell>
          <cell r="E98" t="str">
            <v>EDUCATION SECTOR CONSOLIDATION</v>
          </cell>
          <cell r="F98" t="str">
            <v>XDR</v>
          </cell>
          <cell r="G98">
            <v>9</v>
          </cell>
          <cell r="H98">
            <v>18175734.170000002</v>
          </cell>
          <cell r="I98">
            <v>0.75</v>
          </cell>
          <cell r="J98">
            <v>68159.002999999997</v>
          </cell>
          <cell r="K98">
            <v>0</v>
          </cell>
          <cell r="L98">
            <v>0</v>
          </cell>
          <cell r="M98">
            <v>0</v>
          </cell>
          <cell r="N98">
            <v>185465</v>
          </cell>
          <cell r="O98">
            <v>0</v>
          </cell>
          <cell r="P98">
            <v>17990269.170000002</v>
          </cell>
          <cell r="Q98">
            <v>0</v>
          </cell>
          <cell r="V98">
            <v>185465</v>
          </cell>
          <cell r="W98">
            <v>68159.002999999997</v>
          </cell>
        </row>
        <row r="99">
          <cell r="D99" t="str">
            <v>N0210</v>
          </cell>
          <cell r="E99" t="str">
            <v>PILOT PRIVATE IRRIGATION PROMO</v>
          </cell>
          <cell r="F99" t="str">
            <v>XDR</v>
          </cell>
          <cell r="G99">
            <v>9</v>
          </cell>
          <cell r="H99">
            <v>678299.1</v>
          </cell>
          <cell r="I99">
            <v>0.75</v>
          </cell>
          <cell r="J99">
            <v>2543.6219999999998</v>
          </cell>
          <cell r="K99">
            <v>2321700.9</v>
          </cell>
          <cell r="L99">
            <v>0</v>
          </cell>
          <cell r="M99">
            <v>0</v>
          </cell>
          <cell r="N99">
            <v>0</v>
          </cell>
          <cell r="O99">
            <v>0</v>
          </cell>
          <cell r="P99">
            <v>678299.1</v>
          </cell>
          <cell r="Q99">
            <v>2321700.9</v>
          </cell>
          <cell r="V99">
            <v>0</v>
          </cell>
          <cell r="W99">
            <v>2543.6216250000002</v>
          </cell>
        </row>
        <row r="100">
          <cell r="D100">
            <v>28500</v>
          </cell>
          <cell r="E100" t="str">
            <v xml:space="preserve">SELINGUE POWER REHABILITATION </v>
          </cell>
          <cell r="F100" t="str">
            <v>XDR</v>
          </cell>
          <cell r="G100">
            <v>9</v>
          </cell>
          <cell r="H100">
            <v>12391609.359999999</v>
          </cell>
          <cell r="I100">
            <v>0.75</v>
          </cell>
          <cell r="J100">
            <v>46468.535000000003</v>
          </cell>
          <cell r="K100">
            <v>6108390.6399999997</v>
          </cell>
          <cell r="L100">
            <v>0</v>
          </cell>
          <cell r="M100">
            <v>0</v>
          </cell>
          <cell r="N100">
            <v>0</v>
          </cell>
          <cell r="O100">
            <v>0</v>
          </cell>
          <cell r="P100">
            <v>12391609.359999999</v>
          </cell>
          <cell r="Q100">
            <v>6108390.6399999997</v>
          </cell>
          <cell r="V100">
            <v>0</v>
          </cell>
          <cell r="W100">
            <v>46468.535099999994</v>
          </cell>
        </row>
        <row r="101">
          <cell r="D101">
            <v>29700</v>
          </cell>
          <cell r="E101" t="str">
            <v xml:space="preserve">REGIONAL HYDROPOWER DEV       </v>
          </cell>
          <cell r="F101" t="str">
            <v>XDR</v>
          </cell>
          <cell r="G101">
            <v>9</v>
          </cell>
          <cell r="H101">
            <v>4109800.04</v>
          </cell>
          <cell r="I101">
            <v>0.75</v>
          </cell>
          <cell r="J101">
            <v>15411.75</v>
          </cell>
          <cell r="K101">
            <v>8490199.9600000009</v>
          </cell>
          <cell r="L101">
            <v>0</v>
          </cell>
          <cell r="M101">
            <v>0</v>
          </cell>
          <cell r="N101">
            <v>0</v>
          </cell>
          <cell r="O101">
            <v>0</v>
          </cell>
          <cell r="P101">
            <v>4109800.04</v>
          </cell>
          <cell r="Q101">
            <v>8490199.9600000009</v>
          </cell>
          <cell r="V101">
            <v>0</v>
          </cell>
          <cell r="W101">
            <v>15411.750149999996</v>
          </cell>
        </row>
        <row r="102">
          <cell r="D102" t="str">
            <v>N0040</v>
          </cell>
          <cell r="E102" t="str">
            <v xml:space="preserve">URBAN DEV. &amp; DECENTRALIZATION </v>
          </cell>
          <cell r="F102" t="str">
            <v>XDR</v>
          </cell>
          <cell r="G102">
            <v>9</v>
          </cell>
          <cell r="H102">
            <v>6033277.75</v>
          </cell>
          <cell r="I102">
            <v>0.75</v>
          </cell>
          <cell r="J102">
            <v>22624.792000000001</v>
          </cell>
          <cell r="K102">
            <v>49466722.25</v>
          </cell>
          <cell r="L102">
            <v>0</v>
          </cell>
          <cell r="M102">
            <v>0</v>
          </cell>
          <cell r="N102">
            <v>0</v>
          </cell>
          <cell r="O102">
            <v>0</v>
          </cell>
          <cell r="P102">
            <v>6033277.75</v>
          </cell>
          <cell r="Q102">
            <v>49466722.25</v>
          </cell>
          <cell r="V102">
            <v>0</v>
          </cell>
          <cell r="W102">
            <v>22624.791562499999</v>
          </cell>
        </row>
      </sheetData>
      <sheetData sheetId="6" refreshError="1"/>
      <sheetData sheetId="7" refreshError="1"/>
    </sheetDataSet>
  </externalBook>
</externalLink>
</file>

<file path=xl/externalLinks/externalLink1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1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_mon"/>
      <sheetName val="Out_mon"/>
      <sheetName val="Outurn 2005"/>
      <sheetName val="Proj 2006-11"/>
      <sheetName val="PC Table"/>
      <sheetName val="OutProg 2005"/>
      <sheetName val="Prog 2005"/>
      <sheetName val="Table 5 Mon Survey"/>
      <sheetName val="Table 6 BoZ"/>
      <sheetName val="Qfin"/>
    </sheetNames>
    <sheetDataSet>
      <sheetData sheetId="0" refreshError="1"/>
      <sheetData sheetId="1"/>
      <sheetData sheetId="2"/>
      <sheetData sheetId="3"/>
      <sheetData sheetId="4" refreshError="1"/>
      <sheetData sheetId="5" refreshError="1"/>
      <sheetData sheetId="6" refreshError="1"/>
      <sheetData sheetId="7">
        <row r="1">
          <cell r="A1" t="str">
            <v>Table 5. Zambia: Monetary Survey,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(In billions of kwacha)</v>
          </cell>
        </row>
        <row r="10">
          <cell r="A10" t="str">
            <v xml:space="preserve">Net foreign assets </v>
          </cell>
          <cell r="B10">
            <v>-1512</v>
          </cell>
          <cell r="C10">
            <v>-2843</v>
          </cell>
          <cell r="D10">
            <v>-957.38018616371073</v>
          </cell>
          <cell r="E10">
            <v>-1454.4787560076529</v>
          </cell>
          <cell r="F10">
            <v>-1112.8245110465423</v>
          </cell>
        </row>
        <row r="11">
          <cell r="A11" t="str">
            <v xml:space="preserve">    Bank of Zambia</v>
          </cell>
          <cell r="B11">
            <v>-2440</v>
          </cell>
          <cell r="C11">
            <v>-3705</v>
          </cell>
          <cell r="D11">
            <v>-1953.9784462000005</v>
          </cell>
          <cell r="E11">
            <v>-2376.7075243999998</v>
          </cell>
          <cell r="F11">
            <v>-2517.8127919517083</v>
          </cell>
        </row>
        <row r="12">
          <cell r="A12" t="str">
            <v xml:space="preserve">        Assets</v>
          </cell>
          <cell r="B12">
            <v>772</v>
          </cell>
          <cell r="C12">
            <v>588</v>
          </cell>
          <cell r="D12">
            <v>1691.98676</v>
          </cell>
          <cell r="E12">
            <v>892.03254800000002</v>
          </cell>
          <cell r="F12">
            <v>1189.4776650000001</v>
          </cell>
        </row>
        <row r="13">
          <cell r="A13" t="str">
            <v xml:space="preserve">        Liabilities</v>
          </cell>
          <cell r="B13">
            <v>-3212</v>
          </cell>
          <cell r="C13">
            <v>-4294</v>
          </cell>
          <cell r="D13">
            <v>-3645.9652062000005</v>
          </cell>
          <cell r="E13">
            <v>-3268.7400723999999</v>
          </cell>
          <cell r="F13">
            <v>-3707.2904569517082</v>
          </cell>
        </row>
        <row r="14">
          <cell r="A14" t="str">
            <v xml:space="preserve">    Commercial banks</v>
          </cell>
          <cell r="B14">
            <v>927</v>
          </cell>
          <cell r="C14">
            <v>863</v>
          </cell>
          <cell r="D14">
            <v>996.59826003628973</v>
          </cell>
          <cell r="E14">
            <v>922.22876839234686</v>
          </cell>
          <cell r="F14">
            <v>1404.988280905166</v>
          </cell>
        </row>
        <row r="15">
          <cell r="A15" t="str">
            <v xml:space="preserve">        Assets</v>
          </cell>
          <cell r="B15">
            <v>996</v>
          </cell>
          <cell r="C15">
            <v>956</v>
          </cell>
          <cell r="D15">
            <v>1080.7672876175095</v>
          </cell>
          <cell r="E15">
            <v>1030.3219355512158</v>
          </cell>
          <cell r="F15">
            <v>1591.5428461880003</v>
          </cell>
        </row>
        <row r="16">
          <cell r="A16" t="str">
            <v xml:space="preserve">        Liabilities</v>
          </cell>
          <cell r="B16">
            <v>-68</v>
          </cell>
          <cell r="C16">
            <v>-94</v>
          </cell>
          <cell r="D16">
            <v>-84.169027581219737</v>
          </cell>
          <cell r="E16">
            <v>-108.09316715886899</v>
          </cell>
          <cell r="F16">
            <v>-186.55456528283432</v>
          </cell>
        </row>
        <row r="18">
          <cell r="A18" t="str">
            <v>Net domestic assets</v>
          </cell>
          <cell r="B18">
            <v>3998</v>
          </cell>
          <cell r="C18">
            <v>5596</v>
          </cell>
          <cell r="D18">
            <v>4577.1141861637107</v>
          </cell>
          <cell r="E18">
            <v>5922.3847560076529</v>
          </cell>
          <cell r="F18">
            <v>6929.6963152720518</v>
          </cell>
        </row>
        <row r="19">
          <cell r="A19" t="str">
            <v xml:space="preserve">    Net domestic credit</v>
          </cell>
          <cell r="B19">
            <v>1772</v>
          </cell>
          <cell r="C19">
            <v>2593</v>
          </cell>
          <cell r="D19">
            <v>1784.3111066933971</v>
          </cell>
          <cell r="E19">
            <v>2323.0207427999999</v>
          </cell>
          <cell r="F19">
            <v>2685.2956623749492</v>
          </cell>
        </row>
        <row r="20">
          <cell r="A20" t="str">
            <v xml:space="preserve">        Net claims on government </v>
          </cell>
          <cell r="B20">
            <v>952</v>
          </cell>
          <cell r="C20">
            <v>1848</v>
          </cell>
          <cell r="D20">
            <v>1932.2992206933973</v>
          </cell>
          <cell r="E20">
            <v>2745.5538999999999</v>
          </cell>
          <cell r="F20">
            <v>2518.4960003002493</v>
          </cell>
        </row>
        <row r="21">
          <cell r="A21" t="str">
            <v xml:space="preserve">            Claims on government </v>
          </cell>
          <cell r="B21">
            <v>1460</v>
          </cell>
          <cell r="C21">
            <v>2665.5</v>
          </cell>
          <cell r="D21">
            <v>2781.4971206933974</v>
          </cell>
          <cell r="E21">
            <v>3830.1855999999998</v>
          </cell>
          <cell r="F21">
            <v>3862.016599999999</v>
          </cell>
        </row>
        <row r="22">
          <cell r="A22" t="str">
            <v xml:space="preserve">            Government deposits</v>
          </cell>
          <cell r="B22">
            <v>-508</v>
          </cell>
          <cell r="C22">
            <v>-817.5</v>
          </cell>
          <cell r="D22">
            <v>-849.1979</v>
          </cell>
          <cell r="E22">
            <v>-1084.6316999999999</v>
          </cell>
          <cell r="F22">
            <v>-1343.5205996997497</v>
          </cell>
        </row>
        <row r="23">
          <cell r="A23" t="str">
            <v xml:space="preserve">        HIPC Initiative account (IMF)</v>
          </cell>
          <cell r="B23">
            <v>-401</v>
          </cell>
          <cell r="C23">
            <v>-643</v>
          </cell>
          <cell r="D23">
            <v>-1704.487114</v>
          </cell>
          <cell r="E23">
            <v>-1928.7851572</v>
          </cell>
          <cell r="F23">
            <v>-2067.1912910000001</v>
          </cell>
        </row>
        <row r="24">
          <cell r="A24" t="str">
            <v xml:space="preserve">        Claims on nongovernment</v>
          </cell>
          <cell r="B24">
            <v>1221</v>
          </cell>
          <cell r="C24">
            <v>1388</v>
          </cell>
          <cell r="D24">
            <v>1556.4989999999998</v>
          </cell>
          <cell r="E24">
            <v>1506.252</v>
          </cell>
          <cell r="F24">
            <v>2233.9909530747</v>
          </cell>
        </row>
        <row r="25">
          <cell r="A25" t="str">
            <v xml:space="preserve">            Claims on private sector</v>
          </cell>
          <cell r="B25">
            <v>862</v>
          </cell>
          <cell r="C25">
            <v>946</v>
          </cell>
          <cell r="D25">
            <v>1019.448</v>
          </cell>
          <cell r="E25">
            <v>1390.145</v>
          </cell>
          <cell r="F25">
            <v>2058.5415999689199</v>
          </cell>
        </row>
        <row r="26">
          <cell r="A26" t="str">
            <v xml:space="preserve">            Claims on public enterprises </v>
          </cell>
          <cell r="B26">
            <v>359</v>
          </cell>
          <cell r="C26">
            <v>442</v>
          </cell>
          <cell r="D26">
            <v>537.05099999999993</v>
          </cell>
          <cell r="E26">
            <v>116.107</v>
          </cell>
          <cell r="F26">
            <v>175.44935310578001</v>
          </cell>
        </row>
        <row r="27">
          <cell r="A27" t="str">
            <v xml:space="preserve">    Other items (net)</v>
          </cell>
          <cell r="B27">
            <v>2226</v>
          </cell>
          <cell r="C27">
            <v>3003</v>
          </cell>
          <cell r="D27">
            <v>2792.8030794703136</v>
          </cell>
          <cell r="E27">
            <v>3599.364013207653</v>
          </cell>
          <cell r="F27">
            <v>4244.4006528971022</v>
          </cell>
        </row>
        <row r="29">
          <cell r="A29" t="str">
            <v>Broad money</v>
          </cell>
          <cell r="B29">
            <v>2486</v>
          </cell>
          <cell r="C29">
            <v>2754</v>
          </cell>
          <cell r="D29">
            <v>3619.7339999999999</v>
          </cell>
          <cell r="E29">
            <v>4467.9059999999999</v>
          </cell>
          <cell r="F29">
            <v>5816.8718042255095</v>
          </cell>
        </row>
        <row r="30">
          <cell r="A30" t="str">
            <v xml:space="preserve">    Narrow money</v>
          </cell>
          <cell r="B30">
            <v>761</v>
          </cell>
          <cell r="C30">
            <v>1015</v>
          </cell>
          <cell r="D30">
            <v>1323.444</v>
          </cell>
          <cell r="E30">
            <v>1695.55</v>
          </cell>
          <cell r="F30">
            <v>2041.39722302274</v>
          </cell>
        </row>
        <row r="31">
          <cell r="A31" t="str">
            <v xml:space="preserve">    Quasi money</v>
          </cell>
          <cell r="B31">
            <v>1725</v>
          </cell>
          <cell r="C31">
            <v>1738</v>
          </cell>
          <cell r="D31">
            <v>2296.29</v>
          </cell>
          <cell r="E31">
            <v>2772.3560000000002</v>
          </cell>
          <cell r="F31">
            <v>3775.47458120277</v>
          </cell>
        </row>
        <row r="32">
          <cell r="A32" t="str">
            <v xml:space="preserve">       Foreign exchange deposits</v>
          </cell>
          <cell r="B32">
            <v>1171</v>
          </cell>
          <cell r="C32">
            <v>1045</v>
          </cell>
          <cell r="D32">
            <v>1429.0119999999999</v>
          </cell>
          <cell r="E32">
            <v>1619.097</v>
          </cell>
          <cell r="F32">
            <v>2439.5403999999999</v>
          </cell>
        </row>
        <row r="33">
          <cell r="A33" t="str">
            <v xml:space="preserve">       Other</v>
          </cell>
          <cell r="B33">
            <v>554</v>
          </cell>
          <cell r="C33">
            <v>693</v>
          </cell>
          <cell r="D33">
            <v>867.27800000000002</v>
          </cell>
          <cell r="E33">
            <v>1153.2590000000002</v>
          </cell>
          <cell r="F33">
            <v>1335.9341812027701</v>
          </cell>
        </row>
        <row r="36">
          <cell r="A36" t="str">
            <v>(Change in percent of beginning-of-year broad money)</v>
          </cell>
          <cell r="B36" t="str">
            <v>(Change in percent of beginning-of-year broad money, unless otherwise indicated)</v>
          </cell>
        </row>
        <row r="38">
          <cell r="A38" t="str">
            <v>Net foreign assets</v>
          </cell>
          <cell r="B38">
            <v>63.812299051855248</v>
          </cell>
          <cell r="C38">
            <v>-53.525243752450734</v>
          </cell>
          <cell r="D38">
            <v>68.468042160225849</v>
          </cell>
          <cell r="E38">
            <v>-9.0424463628784686</v>
          </cell>
          <cell r="F38">
            <v>13.889849294261872</v>
          </cell>
        </row>
        <row r="39">
          <cell r="A39" t="str">
            <v>Net domestic assets</v>
          </cell>
          <cell r="B39">
            <v>10.252720989431767</v>
          </cell>
          <cell r="C39">
            <v>64.304211294899872</v>
          </cell>
          <cell r="D39">
            <v>-37.017065356854651</v>
          </cell>
          <cell r="E39">
            <v>32.474333899365959</v>
          </cell>
          <cell r="F39">
            <v>16.302500415546472</v>
          </cell>
        </row>
        <row r="40">
          <cell r="A40" t="str">
            <v>Net domestic credit</v>
          </cell>
          <cell r="B40">
            <v>18.66426992854602</v>
          </cell>
          <cell r="C40">
            <v>33.034056539861901</v>
          </cell>
          <cell r="D40">
            <v>-29.369206834791044</v>
          </cell>
          <cell r="E40">
            <v>36.606720272815622</v>
          </cell>
          <cell r="F40">
            <v>16.423310010885405</v>
          </cell>
        </row>
        <row r="41">
          <cell r="A41" t="str">
            <v>Net claims on government</v>
          </cell>
          <cell r="B41">
            <v>18.117267438440617</v>
          </cell>
          <cell r="C41">
            <v>36.043527526156112</v>
          </cell>
          <cell r="D41">
            <v>3.066054248938495</v>
          </cell>
          <cell r="E41">
            <v>27.005014733126799</v>
          </cell>
          <cell r="F41">
            <v>1.0089536418234761</v>
          </cell>
        </row>
        <row r="42">
          <cell r="A42" t="str">
            <v>Claims on nongovernment</v>
          </cell>
          <cell r="B42">
            <v>28.628019147762124</v>
          </cell>
          <cell r="C42">
            <v>6.7157895499085036</v>
          </cell>
          <cell r="D42">
            <v>6.121598909966159</v>
          </cell>
          <cell r="E42">
            <v>9.6017055396888278</v>
          </cell>
          <cell r="F42">
            <v>15.414356369061929</v>
          </cell>
        </row>
        <row r="43">
          <cell r="A43" t="str">
            <v>Claims on private sector</v>
          </cell>
          <cell r="B43">
            <v>21.478489578810859</v>
          </cell>
          <cell r="C43">
            <v>3.3804836308236741</v>
          </cell>
          <cell r="D43">
            <v>2.6607342330760742</v>
          </cell>
          <cell r="E43">
            <v>8.9781238068874707</v>
          </cell>
          <cell r="F43">
            <v>14.086164748517986</v>
          </cell>
        </row>
        <row r="44">
          <cell r="A44" t="str">
            <v>Claims on public enterprises</v>
          </cell>
          <cell r="B44">
            <v>7.1495295689512695</v>
          </cell>
          <cell r="C44">
            <v>3.3353059190848264</v>
          </cell>
          <cell r="D44">
            <v>3.4608646768900893</v>
          </cell>
          <cell r="E44">
            <v>0.62358173280136064</v>
          </cell>
          <cell r="F44">
            <v>1.3281916205439419</v>
          </cell>
        </row>
        <row r="45">
          <cell r="A45" t="str">
            <v>Other items (net)</v>
          </cell>
          <cell r="B45">
            <v>-8.4115489391142511</v>
          </cell>
          <cell r="C45">
            <v>31.270154755037971</v>
          </cell>
          <cell r="D45">
            <v>-7.6478585220636042</v>
          </cell>
          <cell r="E45">
            <v>-4.1323863734496724</v>
          </cell>
          <cell r="F45">
            <v>-0.12080959533894199</v>
          </cell>
        </row>
        <row r="46">
          <cell r="A46" t="str">
            <v>Broad money</v>
          </cell>
          <cell r="B46">
            <v>74.065020041286999</v>
          </cell>
          <cell r="C46">
            <v>10.778967542449143</v>
          </cell>
          <cell r="D46">
            <v>31.450976803371205</v>
          </cell>
          <cell r="E46">
            <v>23.431887536487491</v>
          </cell>
          <cell r="F46">
            <v>30.192349709808347</v>
          </cell>
        </row>
        <row r="47">
          <cell r="A47" t="str">
            <v>Velocity (GDP/M2)</v>
          </cell>
          <cell r="D47">
            <v>4.4920427854643465</v>
          </cell>
          <cell r="E47">
            <v>4.5844742481153364</v>
          </cell>
          <cell r="F47">
            <v>4.4377804546505759</v>
          </cell>
        </row>
        <row r="48">
          <cell r="A48" t="str">
            <v>Program exchange rates</v>
          </cell>
        </row>
        <row r="49">
          <cell r="A49" t="str">
            <v xml:space="preserve">    Kwacha per dollar</v>
          </cell>
          <cell r="B49">
            <v>2632</v>
          </cell>
          <cell r="C49">
            <v>4158</v>
          </cell>
          <cell r="D49">
            <v>3830</v>
          </cell>
          <cell r="E49">
            <v>4334</v>
          </cell>
          <cell r="F49">
            <v>4645</v>
          </cell>
        </row>
        <row r="50">
          <cell r="A50" t="str">
            <v xml:space="preserve">    Kwacha per SDR</v>
          </cell>
          <cell r="B50">
            <v>3612</v>
          </cell>
          <cell r="C50">
            <v>5405.4</v>
          </cell>
          <cell r="D50">
            <v>4825.8</v>
          </cell>
          <cell r="E50">
            <v>5634.2</v>
          </cell>
          <cell r="F50">
            <v>6456.55</v>
          </cell>
        </row>
        <row r="51">
          <cell r="A51" t="str">
            <v>GDP at current prices</v>
          </cell>
        </row>
        <row r="54">
          <cell r="A54" t="str">
            <v>Sources: Zambian authorities; and IMF staff estimates and projections.</v>
          </cell>
        </row>
        <row r="56">
          <cell r="A56" t="str">
            <v xml:space="preserve">1/ The base for the year t is obtained recalculating the figures for end-year t-1 on the basis of the program exchange rates assumed for the </v>
          </cell>
        </row>
        <row r="57">
          <cell r="A57" t="str">
            <v xml:space="preserve">year t. Beginning in 2004, government securities are recorded at cost rather than at face value. </v>
          </cell>
        </row>
      </sheetData>
      <sheetData sheetId="8">
        <row r="1">
          <cell r="A1" t="str">
            <v>Table 6. Zambia: Assets and Liabilities of the Bank of Zambia, 2002-06</v>
          </cell>
        </row>
        <row r="2">
          <cell r="A2" t="str">
            <v>(In billions of kwacha, unless otherwise indicated)</v>
          </cell>
        </row>
        <row r="4">
          <cell r="B4">
            <v>2000</v>
          </cell>
          <cell r="C4">
            <v>2001</v>
          </cell>
        </row>
        <row r="5">
          <cell r="D5">
            <v>2002</v>
          </cell>
          <cell r="E5">
            <v>2003</v>
          </cell>
          <cell r="F5">
            <v>2004</v>
          </cell>
        </row>
        <row r="6">
          <cell r="B6" t="str">
            <v>Act.</v>
          </cell>
          <cell r="C6" t="str">
            <v>Act.</v>
          </cell>
        </row>
        <row r="8">
          <cell r="A8" t="str">
            <v xml:space="preserve">Net foreign assets </v>
          </cell>
          <cell r="B8">
            <v>-2440</v>
          </cell>
          <cell r="C8">
            <v>-3705</v>
          </cell>
          <cell r="D8">
            <v>-1953.9784462000005</v>
          </cell>
          <cell r="E8">
            <v>-2376.7075243999998</v>
          </cell>
          <cell r="F8">
            <v>-2517.8127919517083</v>
          </cell>
        </row>
        <row r="9">
          <cell r="A9" t="str">
            <v xml:space="preserve">    Assets</v>
          </cell>
          <cell r="B9">
            <v>772</v>
          </cell>
          <cell r="C9">
            <v>588</v>
          </cell>
          <cell r="D9">
            <v>1691.98676</v>
          </cell>
          <cell r="E9">
            <v>892.03254800000002</v>
          </cell>
          <cell r="F9">
            <v>1189.4776650000001</v>
          </cell>
        </row>
        <row r="10">
          <cell r="A10" t="str">
            <v xml:space="preserve">    Liabilities</v>
          </cell>
          <cell r="B10">
            <v>-3212</v>
          </cell>
          <cell r="C10">
            <v>-4294</v>
          </cell>
          <cell r="D10">
            <v>-3645.9652062000005</v>
          </cell>
          <cell r="E10">
            <v>-3268.7400723999999</v>
          </cell>
          <cell r="F10">
            <v>-3707.2904569517082</v>
          </cell>
        </row>
        <row r="11">
          <cell r="A11" t="str">
            <v xml:space="preserve">      Of which: IMF (net)</v>
          </cell>
          <cell r="B11">
            <v>-3155</v>
          </cell>
          <cell r="C11">
            <v>-4229</v>
          </cell>
          <cell r="D11">
            <v>-3602.6479062000003</v>
          </cell>
          <cell r="E11">
            <v>-3241.7045803999999</v>
          </cell>
          <cell r="F11">
            <v>-3701.4005969517079</v>
          </cell>
        </row>
        <row r="13">
          <cell r="A13" t="str">
            <v>Net domestic assets</v>
          </cell>
          <cell r="B13">
            <v>2996</v>
          </cell>
          <cell r="C13">
            <v>4513</v>
          </cell>
          <cell r="D13">
            <v>3158.4979230000008</v>
          </cell>
          <cell r="E13">
            <v>3795.8414506199997</v>
          </cell>
          <cell r="F13">
            <v>4236.8984919517079</v>
          </cell>
        </row>
        <row r="14">
          <cell r="A14" t="str">
            <v xml:space="preserve">    Net domestic credit</v>
          </cell>
          <cell r="B14">
            <v>424</v>
          </cell>
          <cell r="C14">
            <v>858</v>
          </cell>
          <cell r="D14">
            <v>-188.96709330660269</v>
          </cell>
          <cell r="E14">
            <v>-475.88045720000014</v>
          </cell>
          <cell r="F14">
            <v>-515.85515163097011</v>
          </cell>
        </row>
        <row r="15">
          <cell r="A15" t="str">
            <v xml:space="preserve">        Net claims on government</v>
          </cell>
          <cell r="B15">
            <v>638</v>
          </cell>
          <cell r="C15">
            <v>1165</v>
          </cell>
          <cell r="D15">
            <v>1128.4300206933974</v>
          </cell>
          <cell r="E15">
            <v>1090.0746999999999</v>
          </cell>
          <cell r="F15">
            <v>1241.36776178325</v>
          </cell>
        </row>
        <row r="16">
          <cell r="A16" t="str">
            <v xml:space="preserve">            Claims on government</v>
          </cell>
          <cell r="B16">
            <v>1100</v>
          </cell>
          <cell r="C16">
            <v>1888.3928206933974</v>
          </cell>
          <cell r="D16">
            <v>1865.1869206933975</v>
          </cell>
          <cell r="E16">
            <v>1972.6373999999998</v>
          </cell>
          <cell r="F16" t="str">
            <v>…</v>
          </cell>
        </row>
        <row r="17">
          <cell r="A17" t="str">
            <v xml:space="preserve">            Government deposits</v>
          </cell>
          <cell r="B17">
            <v>-463</v>
          </cell>
          <cell r="C17">
            <v>-723.39282069339743</v>
          </cell>
          <cell r="D17">
            <v>-736.75689999999997</v>
          </cell>
          <cell r="E17">
            <v>-882.56269999999995</v>
          </cell>
          <cell r="F17" t="str">
            <v>…</v>
          </cell>
        </row>
        <row r="18">
          <cell r="A18" t="str">
            <v xml:space="preserve">        HIPC Initiative account (IMF)</v>
          </cell>
          <cell r="B18">
            <v>-401</v>
          </cell>
          <cell r="C18">
            <v>-622</v>
          </cell>
          <cell r="D18">
            <v>-1704.487114</v>
          </cell>
          <cell r="E18">
            <v>-1928.7851572</v>
          </cell>
          <cell r="F18">
            <v>-2067.1912910000001</v>
          </cell>
        </row>
        <row r="19">
          <cell r="A19" t="str">
            <v xml:space="preserve">        Claims on nongovernment</v>
          </cell>
          <cell r="B19">
            <v>187</v>
          </cell>
          <cell r="C19">
            <v>315</v>
          </cell>
          <cell r="D19">
            <v>387.09</v>
          </cell>
          <cell r="E19">
            <v>362.83</v>
          </cell>
          <cell r="F19">
            <v>309.96837758577999</v>
          </cell>
        </row>
        <row r="20">
          <cell r="A20" t="str">
            <v xml:space="preserve">            Of which: claims on banks</v>
          </cell>
          <cell r="B20">
            <v>82</v>
          </cell>
          <cell r="C20">
            <v>77</v>
          </cell>
          <cell r="D20">
            <v>112.23</v>
          </cell>
          <cell r="E20">
            <v>261.61</v>
          </cell>
          <cell r="F20" t="str">
            <v>...</v>
          </cell>
        </row>
        <row r="21">
          <cell r="A21" t="str">
            <v xml:space="preserve">    Other items (net)</v>
          </cell>
          <cell r="B21">
            <v>2572</v>
          </cell>
          <cell r="C21">
            <v>3655</v>
          </cell>
          <cell r="D21">
            <v>3347.4650163066035</v>
          </cell>
          <cell r="E21">
            <v>4271.7219078199996</v>
          </cell>
          <cell r="F21">
            <v>4752.75364325591</v>
          </cell>
        </row>
        <row r="23">
          <cell r="A23" t="str">
            <v xml:space="preserve">    Open market operations</v>
          </cell>
          <cell r="B23" t="str">
            <v>...</v>
          </cell>
          <cell r="C23" t="str">
            <v>...</v>
          </cell>
          <cell r="D23" t="str">
            <v>...</v>
          </cell>
          <cell r="E23">
            <v>0</v>
          </cell>
          <cell r="F23">
            <v>3.2676780392648652E-7</v>
          </cell>
        </row>
        <row r="25">
          <cell r="A25" t="str">
            <v>Reserve money</v>
          </cell>
          <cell r="B25">
            <v>556</v>
          </cell>
          <cell r="C25">
            <v>808</v>
          </cell>
          <cell r="D25">
            <v>1204.5194768000001</v>
          </cell>
          <cell r="E25">
            <v>1419.1339262199997</v>
          </cell>
          <cell r="F25">
            <v>1719.0857000000001</v>
          </cell>
        </row>
        <row r="26">
          <cell r="A26" t="str">
            <v xml:space="preserve">    Currency in circulation</v>
          </cell>
          <cell r="B26">
            <v>331</v>
          </cell>
          <cell r="C26">
            <v>432</v>
          </cell>
          <cell r="D26">
            <v>479.42500000000001</v>
          </cell>
          <cell r="E26">
            <v>670.14099999999996</v>
          </cell>
          <cell r="F26">
            <v>816.48030000000006</v>
          </cell>
        </row>
        <row r="27">
          <cell r="A27" t="str">
            <v xml:space="preserve">    Required reserves (kwacha deposits)</v>
          </cell>
          <cell r="B27">
            <v>88</v>
          </cell>
          <cell r="C27">
            <v>182</v>
          </cell>
          <cell r="D27">
            <v>263.68400000000003</v>
          </cell>
          <cell r="E27">
            <v>285.99400000000003</v>
          </cell>
          <cell r="F27">
            <v>351.57690000000002</v>
          </cell>
        </row>
        <row r="28">
          <cell r="A28" t="str">
            <v xml:space="preserve">    Required reserves (foreign exchange deposits)</v>
          </cell>
          <cell r="B28">
            <v>101</v>
          </cell>
          <cell r="C28">
            <v>138</v>
          </cell>
          <cell r="D28">
            <v>233.7504768</v>
          </cell>
          <cell r="E28">
            <v>223.73092622000001</v>
          </cell>
          <cell r="F28">
            <v>294.72049999999996</v>
          </cell>
        </row>
        <row r="29">
          <cell r="A29" t="str">
            <v xml:space="preserve">         Dollar denominated</v>
          </cell>
          <cell r="B29">
            <v>0</v>
          </cell>
          <cell r="C29">
            <v>0</v>
          </cell>
          <cell r="D29">
            <v>85.916476799999984</v>
          </cell>
          <cell r="E29">
            <v>223.66042622000001</v>
          </cell>
          <cell r="F29">
            <v>294.64999999999998</v>
          </cell>
        </row>
        <row r="30">
          <cell r="A30" t="str">
            <v xml:space="preserve">         Kwacha denominated</v>
          </cell>
          <cell r="B30">
            <v>101</v>
          </cell>
          <cell r="C30">
            <v>138</v>
          </cell>
          <cell r="D30">
            <v>147.834</v>
          </cell>
          <cell r="E30">
            <v>7.0499999999999993E-2</v>
          </cell>
          <cell r="F30">
            <v>7.0499999999999993E-2</v>
          </cell>
        </row>
        <row r="31">
          <cell r="A31" t="str">
            <v xml:space="preserve">    Current accounts</v>
          </cell>
          <cell r="B31">
            <v>34</v>
          </cell>
          <cell r="C31">
            <v>52</v>
          </cell>
          <cell r="D31">
            <v>221.51</v>
          </cell>
          <cell r="E31">
            <v>233.39</v>
          </cell>
          <cell r="F31">
            <v>249.0883</v>
          </cell>
        </row>
        <row r="32">
          <cell r="A32" t="str">
            <v xml:space="preserve">    Nongovernment deposits</v>
          </cell>
          <cell r="B32">
            <v>2</v>
          </cell>
          <cell r="C32">
            <v>4</v>
          </cell>
          <cell r="D32">
            <v>6.15</v>
          </cell>
          <cell r="E32">
            <v>5.8780000000000001</v>
          </cell>
          <cell r="F32">
            <v>7.2196999999999996</v>
          </cell>
        </row>
        <row r="34">
          <cell r="A34" t="str">
            <v>Memorandum items:</v>
          </cell>
        </row>
        <row r="35">
          <cell r="A35" t="str">
            <v xml:space="preserve">    Multiplier (broad money/reserve money)</v>
          </cell>
          <cell r="B35">
            <v>3.8</v>
          </cell>
          <cell r="C35">
            <v>3.4</v>
          </cell>
          <cell r="D35">
            <v>3.0051269985408671</v>
          </cell>
          <cell r="E35">
            <v>3.1483328792658063</v>
          </cell>
          <cell r="F35">
            <v>3.3837008848514705</v>
          </cell>
        </row>
        <row r="36">
          <cell r="A36" t="str">
            <v xml:space="preserve">    Reserve money </v>
          </cell>
          <cell r="B36" t="str">
            <v>...</v>
          </cell>
          <cell r="C36" t="str">
            <v>...</v>
          </cell>
          <cell r="D36" t="str">
            <v>...</v>
          </cell>
          <cell r="E36">
            <v>17.817432889516848</v>
          </cell>
          <cell r="F36">
            <v>21.136255587867669</v>
          </cell>
        </row>
        <row r="37">
          <cell r="A37" t="str">
            <v>(percent change from end of previous year)</v>
          </cell>
        </row>
        <row r="39">
          <cell r="A39" t="str">
            <v>Sources: Zambian authorities; and IMF staff estimates and projections.</v>
          </cell>
        </row>
        <row r="41">
          <cell r="A41" t="str">
            <v>1/ The base for the year t is obtained by recalculating the figures for end year t-1 on the basis of the program exchange rates assumed for the year t.</v>
          </cell>
        </row>
        <row r="42">
          <cell r="A42" t="str">
            <v xml:space="preserve">Beginning in 2004, government securities are recorded at cost rather than at face value. Base for 2004 revised in October 2004.   </v>
          </cell>
        </row>
      </sheetData>
      <sheetData sheetId="9" refreshError="1"/>
    </sheetDataSet>
  </externalBook>
</externalLink>
</file>

<file path=xl/externalLinks/externalLink1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oan Amortization 3 (25%) ($)"/>
      <sheetName val="rate"/>
      <sheetName val="Loan Amortization 3 (25%)"/>
      <sheetName val="Loan Amortization 3"/>
    </sheetNames>
    <sheetDataSet>
      <sheetData sheetId="0"/>
      <sheetData sheetId="1">
        <row r="3">
          <cell r="C3" t="str">
            <v>EXCH RATE</v>
          </cell>
        </row>
        <row r="4">
          <cell r="A4" t="str">
            <v>ATS</v>
          </cell>
          <cell r="B4" t="str">
            <v>A.D.F.</v>
          </cell>
          <cell r="C4">
            <v>13.697290429401846</v>
          </cell>
        </row>
        <row r="5">
          <cell r="A5" t="str">
            <v>BEF</v>
          </cell>
          <cell r="B5" t="str">
            <v>A.D.F.</v>
          </cell>
          <cell r="C5">
            <v>40.15514341208695</v>
          </cell>
        </row>
        <row r="6">
          <cell r="A6" t="str">
            <v>CAD</v>
          </cell>
          <cell r="B6" t="str">
            <v>A.D.F.</v>
          </cell>
          <cell r="C6">
            <v>1.4532696212180631</v>
          </cell>
        </row>
        <row r="7">
          <cell r="A7" t="str">
            <v>CHF</v>
          </cell>
          <cell r="B7" t="str">
            <v>A.D.F.</v>
          </cell>
          <cell r="C7">
            <v>1.5995988206157858</v>
          </cell>
        </row>
        <row r="8">
          <cell r="A8" t="str">
            <v>DEM</v>
          </cell>
          <cell r="B8" t="str">
            <v>A.D.F.</v>
          </cell>
          <cell r="C8">
            <v>1.9468689723111441</v>
          </cell>
        </row>
        <row r="9">
          <cell r="A9" t="str">
            <v>DKK</v>
          </cell>
          <cell r="B9" t="str">
            <v>A.D.F.</v>
          </cell>
          <cell r="C9">
            <v>7.4125242454402462</v>
          </cell>
        </row>
        <row r="10">
          <cell r="A10" t="str">
            <v>ESP</v>
          </cell>
          <cell r="B10" t="str">
            <v>A.D.F.</v>
          </cell>
          <cell r="C10">
            <v>165.62378887604379</v>
          </cell>
        </row>
        <row r="11">
          <cell r="A11" t="str">
            <v>EUR</v>
          </cell>
          <cell r="B11" t="str">
            <v>A.D.F.</v>
          </cell>
          <cell r="C11">
            <v>0.99541923001635213</v>
          </cell>
        </row>
        <row r="12">
          <cell r="A12" t="str">
            <v>FIM</v>
          </cell>
          <cell r="B12" t="str">
            <v>A.D.F.</v>
          </cell>
          <cell r="C12">
            <v>5.918494401311456</v>
          </cell>
        </row>
        <row r="13">
          <cell r="A13" t="str">
            <v>FRF</v>
          </cell>
          <cell r="B13" t="str">
            <v>A.D.F.</v>
          </cell>
          <cell r="C13">
            <v>6.5295231737348196</v>
          </cell>
        </row>
        <row r="14">
          <cell r="A14" t="str">
            <v>GBP</v>
          </cell>
          <cell r="B14" t="str">
            <v>A.D.F.</v>
          </cell>
          <cell r="C14">
            <v>0.6186585947392732</v>
          </cell>
        </row>
        <row r="15">
          <cell r="A15" t="str">
            <v>ITL</v>
          </cell>
          <cell r="B15" t="str">
            <v>A.D.F.</v>
          </cell>
          <cell r="C15">
            <v>1927.4136036852146</v>
          </cell>
        </row>
        <row r="16">
          <cell r="A16" t="str">
            <v>JPY</v>
          </cell>
          <cell r="B16" t="str">
            <v>A.D.F.</v>
          </cell>
          <cell r="C16">
            <v>102.19995625841861</v>
          </cell>
        </row>
        <row r="17">
          <cell r="A17" t="str">
            <v>NLG</v>
          </cell>
          <cell r="B17" t="str">
            <v>A.D.F.</v>
          </cell>
          <cell r="C17">
            <v>2.1936175469046963</v>
          </cell>
        </row>
        <row r="18">
          <cell r="A18" t="str">
            <v>NOK</v>
          </cell>
          <cell r="B18" t="str">
            <v>A.D.F.</v>
          </cell>
          <cell r="C18">
            <v>8.0395345720487459</v>
          </cell>
        </row>
        <row r="19">
          <cell r="A19" t="str">
            <v>PTE</v>
          </cell>
          <cell r="B19" t="str">
            <v>A.D.F.</v>
          </cell>
          <cell r="C19">
            <v>199.56375363455467</v>
          </cell>
        </row>
        <row r="20">
          <cell r="A20" t="str">
            <v>SEK</v>
          </cell>
          <cell r="B20" t="str">
            <v>A.D.F.</v>
          </cell>
          <cell r="C20">
            <v>8.5249645915595487</v>
          </cell>
        </row>
        <row r="21">
          <cell r="A21" t="str">
            <v>USD</v>
          </cell>
          <cell r="B21" t="str">
            <v>A.D.B.</v>
          </cell>
          <cell r="C21">
            <v>1</v>
          </cell>
        </row>
      </sheetData>
      <sheetData sheetId="2"/>
      <sheetData sheetId="3"/>
    </sheetDataSet>
  </externalBook>
</externalLink>
</file>

<file path=xl/externalLinks/externalLink1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ontents"/>
      <sheetName val="B"/>
      <sheetName val="C"/>
      <sheetName val="D"/>
    </sheetNames>
    <sheetDataSet>
      <sheetData sheetId="0" refreshError="1"/>
      <sheetData sheetId="1" refreshError="1"/>
      <sheetData sheetId="2" refreshError="1"/>
      <sheetData sheetId="3" refreshError="1">
        <row r="747">
          <cell r="A747" t="str">
            <v>Revenues</v>
          </cell>
          <cell r="B747">
            <v>1093</v>
          </cell>
          <cell r="C747">
            <v>1525.739</v>
          </cell>
          <cell r="D747">
            <v>2412.8190000000004</v>
          </cell>
          <cell r="E747">
            <v>3478.5820000000003</v>
          </cell>
          <cell r="F747">
            <v>4622.8869999999997</v>
          </cell>
          <cell r="G747">
            <v>5310.7539999999999</v>
          </cell>
          <cell r="H747">
            <v>6261.8</v>
          </cell>
          <cell r="I747">
            <v>7524</v>
          </cell>
          <cell r="J747">
            <v>8799.5982845464187</v>
          </cell>
          <cell r="K747">
            <v>10361.581657193819</v>
          </cell>
          <cell r="L747">
            <v>11978.915103029802</v>
          </cell>
          <cell r="M747">
            <v>13633.590990449175</v>
          </cell>
          <cell r="N747">
            <v>15385.071791045571</v>
          </cell>
          <cell r="O747">
            <v>17396.566824153724</v>
          </cell>
          <cell r="P747">
            <v>19662.777585677104</v>
          </cell>
          <cell r="Q747">
            <v>22280.660763938788</v>
          </cell>
          <cell r="R747">
            <v>24944.869458979287</v>
          </cell>
          <cell r="S747">
            <v>27919.905405046018</v>
          </cell>
          <cell r="T747">
            <v>31251.58997754431</v>
          </cell>
          <cell r="U747">
            <v>34906.269956849777</v>
          </cell>
          <cell r="V747">
            <v>38991.000271730183</v>
          </cell>
          <cell r="W747">
            <v>43556.782157687507</v>
          </cell>
          <cell r="X747">
            <v>48660.727362510224</v>
          </cell>
          <cell r="Y747">
            <v>53526.800098761254</v>
          </cell>
          <cell r="Z747">
            <v>58879.480108637385</v>
          </cell>
          <cell r="AA747">
            <v>64767.428119501128</v>
          </cell>
          <cell r="AB747">
            <v>71244.170931451241</v>
          </cell>
          <cell r="AC747">
            <v>78368.588024596378</v>
          </cell>
          <cell r="AD747">
            <v>86205.446827056017</v>
          </cell>
          <cell r="AE747">
            <v>94825.991509761632</v>
          </cell>
          <cell r="AF747">
            <v>104308.5906607378</v>
          </cell>
          <cell r="AG747">
            <v>114739.44972681158</v>
          </cell>
          <cell r="AH747">
            <v>126213.39469949275</v>
          </cell>
          <cell r="AI747">
            <v>138834.73416944203</v>
          </cell>
          <cell r="AJ747">
            <v>152718.20758638624</v>
          </cell>
          <cell r="AK747">
            <v>167990.02834502488</v>
          </cell>
          <cell r="AL747">
            <v>184789.03117952737</v>
          </cell>
          <cell r="AM747">
            <v>203267.93429748013</v>
          </cell>
          <cell r="AN747">
            <v>223594.72772722816</v>
          </cell>
          <cell r="AO747">
            <v>245954.200499951</v>
          </cell>
          <cell r="AP747">
            <v>270549.62054994609</v>
          </cell>
          <cell r="AQ747">
            <v>297604.58260494075</v>
          </cell>
          <cell r="AR747">
            <v>327365.04086543486</v>
          </cell>
          <cell r="AS747">
            <v>360101.54495197837</v>
          </cell>
          <cell r="AT747">
            <v>396111.69944717624</v>
          </cell>
          <cell r="AU747">
            <v>435722.86939189391</v>
          </cell>
          <cell r="AV747">
            <v>479295.15633108333</v>
          </cell>
          <cell r="AW747">
            <v>527224.67196419172</v>
          </cell>
          <cell r="AX747">
            <v>579947.13916061097</v>
          </cell>
          <cell r="AY747">
            <v>637941.85307667207</v>
          </cell>
          <cell r="AZ747">
            <v>701736.03838433931</v>
          </cell>
          <cell r="BA747">
            <v>771909.64222277328</v>
          </cell>
          <cell r="BB747">
            <v>849100.60644505068</v>
          </cell>
          <cell r="BC747">
            <v>934010.66708955588</v>
          </cell>
          <cell r="BD747">
            <v>1027411.7337985116</v>
          </cell>
          <cell r="BE747">
            <v>1130152.9071783628</v>
          </cell>
          <cell r="BF747">
            <v>1243168.1978961993</v>
          </cell>
          <cell r="BG747">
            <v>1367485.0176858194</v>
          </cell>
          <cell r="BH747">
            <v>1504233.5194544015</v>
          </cell>
        </row>
      </sheetData>
      <sheetData sheetId="4" refreshError="1"/>
    </sheetDataSet>
  </externalBook>
</externalLink>
</file>

<file path=xl/externalLinks/externalLink1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refreshError="1"/>
      <sheetData sheetId="20"/>
    </sheetDataSet>
  </externalBook>
</externalLink>
</file>

<file path=xl/externalLinks/externalLink1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Instructions to update"/>
      <sheetName val="EMBI G 1998"/>
      <sheetName val="EMBIG 1999-2000"/>
      <sheetName val="Sovereign spread"/>
      <sheetName val="EMBI_Weights"/>
      <sheetName val="Data"/>
      <sheetName val="BIS bank"/>
      <sheetName val="UK bank"/>
      <sheetName val="Offsets"/>
      <sheetName val="FSDataParameters"/>
      <sheetName val="Raw Data_I"/>
      <sheetName val="Raw Data_II"/>
      <sheetName val="Copy_Equity(drag down)"/>
      <sheetName val="4.3_Manips_Equity Correlations"/>
      <sheetName val="ML_US_UK_Corp (manual download)"/>
      <sheetName val="2.7_Manips_Fixed Income"/>
    </sheetNames>
    <sheetDataSet>
      <sheetData sheetId="0" refreshError="1"/>
      <sheetData sheetId="1" refreshError="1"/>
      <sheetData sheetId="2" refreshError="1"/>
      <sheetData sheetId="3" refreshError="1"/>
      <sheetData sheetId="4" refreshError="1">
        <row r="527">
          <cell r="A527">
            <v>36528</v>
          </cell>
        </row>
        <row r="692">
          <cell r="A692">
            <v>36759</v>
          </cell>
        </row>
        <row r="725">
          <cell r="A725">
            <v>36804</v>
          </cell>
        </row>
        <row r="730">
          <cell r="A730">
            <v>36811</v>
          </cell>
        </row>
      </sheetData>
      <sheetData sheetId="5" refreshError="1"/>
      <sheetData sheetId="6"/>
      <sheetData sheetId="7" refreshError="1"/>
      <sheetData sheetId="8" refreshError="1"/>
      <sheetData sheetId="9" refreshError="1"/>
      <sheetData sheetId="10"/>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sheetDataSet>
  </externalBook>
</externalLink>
</file>

<file path=xl/externalLinks/externalLink1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9"/>
      <sheetName val="Chart2"/>
      <sheetName val="Chart3"/>
      <sheetName val="Chart1"/>
      <sheetName val="BOP-RED40"/>
      <sheetName val="RED41"/>
      <sheetName val="RED42"/>
      <sheetName val="RED43"/>
      <sheetName val="RED44"/>
      <sheetName val="RED45"/>
      <sheetName val="RED46"/>
      <sheetName val="RED47"/>
      <sheetName val="RED48"/>
      <sheetName val="RED49"/>
      <sheetName val="RED51"/>
      <sheetName val="RED50"/>
      <sheetName val="Chart4"/>
      <sheetName val="Chart5"/>
      <sheetName val="Chart6"/>
      <sheetName val="Chart7"/>
      <sheetName val="Chart8"/>
      <sheetName val="Sheet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1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
      <sheetName val="Input_external"/>
      <sheetName val="Table"/>
      <sheetName val="Table_SR"/>
      <sheetName val="Table_GEF"/>
      <sheetName val="A1_historical"/>
      <sheetName val="A2_alternative"/>
      <sheetName val="A3_market"/>
      <sheetName val="B1_irate"/>
      <sheetName val="B2_GDP"/>
      <sheetName val="B3_deflator"/>
      <sheetName val="B4_CAB"/>
      <sheetName val="B5_Combined"/>
      <sheetName val="B6_Depreciation"/>
      <sheetName val="Data_chart"/>
      <sheetName val="Figure"/>
      <sheetName val="External Sustainability-Arg"/>
      <sheetName val="ExtSust-Arg"/>
      <sheetName val="ControlSheet"/>
      <sheetName val="PanelChart"/>
      <sheetName val="Chartdata"/>
      <sheetName val="B3_CAB"/>
      <sheetName val="B4_Combined"/>
      <sheetName val="B5_Depreciation"/>
      <sheetName val="150dp"/>
      <sheetName val="RED47"/>
      <sheetName val="Commercial Banks"/>
      <sheetName val="T7"/>
      <sheetName val="Annual BiH summary data"/>
      <sheetName val="Table 37"/>
      <sheetName val="Table3"/>
    </sheetNames>
    <sheetDataSet>
      <sheetData sheetId="0"/>
      <sheetData sheetId="1"/>
      <sheetData sheetId="2">
        <row r="3">
          <cell r="B3" t="str">
            <v>External Debt Sustainability Framework, 1999-2009</v>
          </cell>
        </row>
        <row r="4">
          <cell r="B4" t="str">
            <v>(In percent of GDP, unless otherwise indicated)</v>
          </cell>
        </row>
        <row r="7">
          <cell r="F7" t="str">
            <v xml:space="preserve">Actual </v>
          </cell>
          <cell r="S7" t="str">
            <v>Projections</v>
          </cell>
        </row>
        <row r="8">
          <cell r="C8">
            <v>1993</v>
          </cell>
          <cell r="D8">
            <v>1994</v>
          </cell>
          <cell r="E8">
            <v>1995</v>
          </cell>
          <cell r="F8">
            <v>1996</v>
          </cell>
          <cell r="G8">
            <v>1997</v>
          </cell>
          <cell r="H8">
            <v>1998</v>
          </cell>
          <cell r="I8">
            <v>1999</v>
          </cell>
          <cell r="J8">
            <v>2000</v>
          </cell>
          <cell r="K8">
            <v>2001</v>
          </cell>
          <cell r="L8">
            <v>2002</v>
          </cell>
          <cell r="M8">
            <v>2003</v>
          </cell>
          <cell r="S8">
            <v>2004</v>
          </cell>
          <cell r="T8">
            <v>2005</v>
          </cell>
          <cell r="U8">
            <v>2006</v>
          </cell>
          <cell r="V8">
            <v>2007</v>
          </cell>
          <cell r="W8">
            <v>2008</v>
          </cell>
          <cell r="X8">
            <v>2009</v>
          </cell>
        </row>
        <row r="9">
          <cell r="AA9" t="str">
            <v>Debt-stabilizing</v>
          </cell>
        </row>
        <row r="10">
          <cell r="S10" t="str">
            <v xml:space="preserve">I.  Baseline  Projections </v>
          </cell>
          <cell r="AA10" t="str">
            <v xml:space="preserve">non-interest </v>
          </cell>
        </row>
        <row r="11">
          <cell r="AA11" t="str">
            <v>current account 6/</v>
          </cell>
        </row>
        <row r="12">
          <cell r="A12">
            <v>1</v>
          </cell>
          <cell r="B12" t="str">
            <v>External debt</v>
          </cell>
          <cell r="C12">
            <v>31.340704666677361</v>
          </cell>
          <cell r="D12">
            <v>32.662319300879389</v>
          </cell>
          <cell r="E12">
            <v>33.794637100239534</v>
          </cell>
          <cell r="F12">
            <v>58.968961161927339</v>
          </cell>
          <cell r="G12">
            <v>49.653987388290879</v>
          </cell>
          <cell r="H12">
            <v>38.526718061664901</v>
          </cell>
          <cell r="I12">
            <v>39.389845348447629</v>
          </cell>
          <cell r="J12">
            <v>36.932704431049835</v>
          </cell>
          <cell r="K12">
            <v>28.377240510095753</v>
          </cell>
          <cell r="L12">
            <v>26.374189292239969</v>
          </cell>
          <cell r="M12">
            <v>26.506294623465958</v>
          </cell>
          <cell r="S12">
            <v>29.253363303090886</v>
          </cell>
          <cell r="T12">
            <v>29.133352418114235</v>
          </cell>
          <cell r="U12">
            <v>28.948315023972814</v>
          </cell>
          <cell r="V12">
            <v>28.884108648373026</v>
          </cell>
          <cell r="W12">
            <v>28.717607837977237</v>
          </cell>
          <cell r="X12">
            <v>27.408414314203611</v>
          </cell>
          <cell r="AA12">
            <v>-0.91617544321247113</v>
          </cell>
        </row>
        <row r="14">
          <cell r="A14">
            <v>2</v>
          </cell>
          <cell r="B14" t="str">
            <v>Change in external debt</v>
          </cell>
          <cell r="D14">
            <v>1.3216146342020281</v>
          </cell>
          <cell r="E14">
            <v>1.1323177993601448</v>
          </cell>
          <cell r="F14">
            <v>25.174324061687805</v>
          </cell>
          <cell r="G14">
            <v>-9.31497377363646</v>
          </cell>
          <cell r="H14">
            <v>-11.127269326625978</v>
          </cell>
          <cell r="I14">
            <v>0.86312728678272777</v>
          </cell>
          <cell r="J14">
            <v>-2.4571409173977941</v>
          </cell>
          <cell r="K14">
            <v>-8.5554639209540824</v>
          </cell>
          <cell r="L14">
            <v>-2.0030512178557842</v>
          </cell>
          <cell r="M14">
            <v>0.13210533122598989</v>
          </cell>
          <cell r="S14">
            <v>2.7470686796249275</v>
          </cell>
          <cell r="T14">
            <v>-0.1200108849766508</v>
          </cell>
          <cell r="U14">
            <v>-0.18503739414142117</v>
          </cell>
          <cell r="V14">
            <v>-6.4206375599788146E-2</v>
          </cell>
          <cell r="W14">
            <v>-0.16650081039578879</v>
          </cell>
          <cell r="X14">
            <v>-1.3091935237736259</v>
          </cell>
          <cell r="Y14">
            <v>0</v>
          </cell>
        </row>
        <row r="15">
          <cell r="A15">
            <v>3</v>
          </cell>
          <cell r="B15" t="str">
            <v>Identified external debt-creating flows (4+8+9)</v>
          </cell>
          <cell r="D15">
            <v>-1.0567449307229433</v>
          </cell>
          <cell r="E15">
            <v>2.5803363856952037</v>
          </cell>
          <cell r="F15">
            <v>10.933211205897058</v>
          </cell>
          <cell r="G15">
            <v>-11.491050832340868</v>
          </cell>
          <cell r="H15">
            <v>-10.425565626597214</v>
          </cell>
          <cell r="I15">
            <v>-0.32006549815371532</v>
          </cell>
          <cell r="J15">
            <v>-4.4121284142804775</v>
          </cell>
          <cell r="K15">
            <v>-5.0404163788465421</v>
          </cell>
          <cell r="L15">
            <v>-2.2813757587304222</v>
          </cell>
          <cell r="M15">
            <v>-7.6702642728973314E-2</v>
          </cell>
          <cell r="S15">
            <v>1.6341037203788824</v>
          </cell>
          <cell r="T15">
            <v>0.11756703849557903</v>
          </cell>
          <cell r="U15">
            <v>-3.4430735801422196E-2</v>
          </cell>
          <cell r="V15">
            <v>6.033213749066435E-2</v>
          </cell>
          <cell r="W15">
            <v>6.2416713289692227E-2</v>
          </cell>
          <cell r="X15">
            <v>-6.8565049627570818E-2</v>
          </cell>
          <cell r="Y15">
            <v>0</v>
          </cell>
        </row>
        <row r="16">
          <cell r="A16">
            <v>4</v>
          </cell>
          <cell r="B16" t="str">
            <v>Current account deficit, excluding interest payments</v>
          </cell>
          <cell r="D16">
            <v>3.0911403405228386</v>
          </cell>
          <cell r="E16">
            <v>4.2433900009100416</v>
          </cell>
          <cell r="F16">
            <v>-4.1925967455261368</v>
          </cell>
          <cell r="G16">
            <v>-3.319142366718844</v>
          </cell>
          <cell r="H16">
            <v>-1.244114132943114</v>
          </cell>
          <cell r="I16">
            <v>0.8531017839225522</v>
          </cell>
          <cell r="J16">
            <v>0.21794015361399607</v>
          </cell>
          <cell r="K16">
            <v>0.78657133100194698</v>
          </cell>
          <cell r="L16">
            <v>0.82781349110010505</v>
          </cell>
          <cell r="M16">
            <v>0.56915382870300568</v>
          </cell>
          <cell r="S16">
            <v>0.26758260073971502</v>
          </cell>
          <cell r="T16">
            <v>0.87109282685465672</v>
          </cell>
          <cell r="U16">
            <v>0.78304582404535927</v>
          </cell>
          <cell r="V16">
            <v>0.78826652733512448</v>
          </cell>
          <cell r="W16">
            <v>0.86394676288675132</v>
          </cell>
          <cell r="X16">
            <v>0.81438624000576743</v>
          </cell>
          <cell r="Y16">
            <v>0.91617544321247113</v>
          </cell>
        </row>
        <row r="17">
          <cell r="A17">
            <v>5</v>
          </cell>
          <cell r="B17" t="str">
            <v>Deficit in balance of goods and services</v>
          </cell>
          <cell r="D17">
            <v>3.8712429116613869</v>
          </cell>
          <cell r="E17">
            <v>4.855824299790557</v>
          </cell>
          <cell r="F17">
            <v>-2.7089379343370439</v>
          </cell>
          <cell r="G17">
            <v>-2.1299883524274925</v>
          </cell>
          <cell r="H17">
            <v>-2.3271113465511917E-2</v>
          </cell>
          <cell r="I17">
            <v>2.0952923493050264</v>
          </cell>
          <cell r="J17">
            <v>1.5344954075776656</v>
          </cell>
          <cell r="K17">
            <v>1.7761369791457433</v>
          </cell>
          <cell r="L17">
            <v>2.1649046954161051</v>
          </cell>
          <cell r="M17">
            <v>1.8794207904020794</v>
          </cell>
          <cell r="S17">
            <v>1.7442748243373174</v>
          </cell>
          <cell r="T17">
            <v>2.7038975020237288</v>
          </cell>
          <cell r="U17">
            <v>2.9393212535192745</v>
          </cell>
          <cell r="V17">
            <v>3.014477807572888</v>
          </cell>
          <cell r="W17">
            <v>3.1107570315603361</v>
          </cell>
          <cell r="X17">
            <v>3.0954775872624865</v>
          </cell>
        </row>
        <row r="18">
          <cell r="A18">
            <v>6</v>
          </cell>
          <cell r="B18" t="str">
            <v>Exports</v>
          </cell>
          <cell r="C18">
            <v>13.122053146898471</v>
          </cell>
          <cell r="D18">
            <v>11.125352493649149</v>
          </cell>
          <cell r="E18">
            <v>12.053370427838681</v>
          </cell>
          <cell r="F18">
            <v>22.023486842881145</v>
          </cell>
          <cell r="G18">
            <v>22.950755403710836</v>
          </cell>
          <cell r="H18">
            <v>21.29595728582208</v>
          </cell>
          <cell r="I18">
            <v>20.535082075780675</v>
          </cell>
          <cell r="J18">
            <v>20.302749966192845</v>
          </cell>
          <cell r="K18">
            <v>20.374771830224532</v>
          </cell>
          <cell r="L18">
            <v>18.186888584228008</v>
          </cell>
          <cell r="M18">
            <v>17.780339184669394</v>
          </cell>
          <cell r="S18">
            <v>19.769185125932268</v>
          </cell>
          <cell r="T18">
            <v>19.620018823937652</v>
          </cell>
          <cell r="U18">
            <v>19.979670421595848</v>
          </cell>
          <cell r="V18">
            <v>20.546608156393063</v>
          </cell>
          <cell r="W18">
            <v>21.091089050990988</v>
          </cell>
          <cell r="X18">
            <v>21.74571520901403</v>
          </cell>
        </row>
        <row r="19">
          <cell r="A19">
            <v>7</v>
          </cell>
          <cell r="B19" t="str">
            <v xml:space="preserve">Imports </v>
          </cell>
          <cell r="D19">
            <v>14.996595405310536</v>
          </cell>
          <cell r="E19">
            <v>16.909194727629238</v>
          </cell>
          <cell r="F19">
            <v>19.314548908544101</v>
          </cell>
          <cell r="G19">
            <v>20.820767051283344</v>
          </cell>
          <cell r="H19">
            <v>21.272686172356568</v>
          </cell>
          <cell r="I19">
            <v>22.630374425085702</v>
          </cell>
          <cell r="J19">
            <v>21.837245373770511</v>
          </cell>
          <cell r="K19">
            <v>22.150908809370275</v>
          </cell>
          <cell r="L19">
            <v>20.351793279644113</v>
          </cell>
          <cell r="M19">
            <v>19.659759975071474</v>
          </cell>
          <cell r="S19">
            <v>21.513459950269585</v>
          </cell>
          <cell r="T19">
            <v>22.323916325961381</v>
          </cell>
          <cell r="U19">
            <v>22.918991675115123</v>
          </cell>
          <cell r="V19">
            <v>23.561085963965951</v>
          </cell>
          <cell r="W19">
            <v>24.201846082551324</v>
          </cell>
          <cell r="X19">
            <v>24.841192796276516</v>
          </cell>
        </row>
        <row r="20">
          <cell r="A20">
            <v>8</v>
          </cell>
          <cell r="B20" t="str">
            <v>Net non-debt creating capital inflows (negative)</v>
          </cell>
          <cell r="D20">
            <v>-3.7587261409853001</v>
          </cell>
          <cell r="E20">
            <v>-2.8810277034106733</v>
          </cell>
          <cell r="F20">
            <v>-3.1201576139771774</v>
          </cell>
          <cell r="G20">
            <v>-3.2857756269976317</v>
          </cell>
          <cell r="H20">
            <v>-3.612389658732003</v>
          </cell>
          <cell r="I20">
            <v>-1.7478112652211142</v>
          </cell>
          <cell r="J20">
            <v>-2.2370170941375536</v>
          </cell>
          <cell r="K20">
            <v>-1.8175004527825667</v>
          </cell>
          <cell r="L20">
            <v>-3.2475449867511399</v>
          </cell>
          <cell r="M20">
            <v>-1.4628376604759876</v>
          </cell>
          <cell r="S20">
            <v>-1.4794794838447756</v>
          </cell>
          <cell r="T20">
            <v>-1.5791153331554699</v>
          </cell>
          <cell r="U20">
            <v>-1.6177970590720876</v>
          </cell>
          <cell r="V20">
            <v>-1.6160687581681108</v>
          </cell>
          <cell r="W20">
            <v>-1.6140124019239743</v>
          </cell>
          <cell r="X20">
            <v>-1.6117344648541607</v>
          </cell>
          <cell r="Y20">
            <v>-1.6117344648541607</v>
          </cell>
        </row>
        <row r="21">
          <cell r="A21" t="str">
            <v>hide</v>
          </cell>
          <cell r="B21" t="str">
            <v>Net foreign direct investment, equity</v>
          </cell>
          <cell r="D21">
            <v>1.1011226519583903</v>
          </cell>
          <cell r="E21">
            <v>1.9105054695319534</v>
          </cell>
          <cell r="F21">
            <v>2.9388059216289619</v>
          </cell>
          <cell r="G21">
            <v>2.44295627485472</v>
          </cell>
          <cell r="H21">
            <v>2.8103847728247184</v>
          </cell>
          <cell r="I21">
            <v>1.9060551889075283</v>
          </cell>
          <cell r="J21">
            <v>1.4535830272536621</v>
          </cell>
          <cell r="K21">
            <v>1.7406510404283986</v>
          </cell>
          <cell r="L21">
            <v>3.223350192553176</v>
          </cell>
          <cell r="M21">
            <v>1.3786169841157567</v>
          </cell>
          <cell r="S21">
            <v>1.3784146722124986</v>
          </cell>
          <cell r="T21">
            <v>1.3769857098909168</v>
          </cell>
          <cell r="U21">
            <v>1.3752415111546239</v>
          </cell>
          <cell r="V21">
            <v>1.3735132102506464</v>
          </cell>
          <cell r="W21">
            <v>1.3714568540065086</v>
          </cell>
          <cell r="X21">
            <v>1.369178916936697</v>
          </cell>
        </row>
        <row r="22">
          <cell r="A22" t="str">
            <v>hide</v>
          </cell>
          <cell r="B22" t="str">
            <v>Net portfolio investment,equity</v>
          </cell>
          <cell r="D22">
            <v>2.65760348902691</v>
          </cell>
          <cell r="E22">
            <v>0.97052223387871972</v>
          </cell>
          <cell r="F22">
            <v>0.18135169234821547</v>
          </cell>
          <cell r="G22">
            <v>0.8428193521429117</v>
          </cell>
          <cell r="H22">
            <v>0.80200488590728458</v>
          </cell>
          <cell r="I22">
            <v>-0.1582439236864141</v>
          </cell>
          <cell r="J22">
            <v>0.78343406688389139</v>
          </cell>
          <cell r="K22">
            <v>7.6849412354168117E-2</v>
          </cell>
          <cell r="L22">
            <v>2.4194794197963842E-2</v>
          </cell>
          <cell r="M22">
            <v>8.4220676360230839E-2</v>
          </cell>
          <cell r="S22">
            <v>0.10106481163227699</v>
          </cell>
          <cell r="T22">
            <v>0.20212962326455311</v>
          </cell>
          <cell r="U22">
            <v>0.24255554791746373</v>
          </cell>
          <cell r="V22">
            <v>0.24255554791746428</v>
          </cell>
          <cell r="W22">
            <v>0.24255554791746572</v>
          </cell>
          <cell r="X22">
            <v>0.2425555479174637</v>
          </cell>
        </row>
        <row r="23">
          <cell r="A23">
            <v>9</v>
          </cell>
          <cell r="B23" t="str">
            <v>Automatic debt dynamics 1/</v>
          </cell>
          <cell r="D23">
            <v>-0.38915913026048177</v>
          </cell>
          <cell r="E23">
            <v>1.2179740881958352</v>
          </cell>
          <cell r="F23">
            <v>18.245965565400372</v>
          </cell>
          <cell r="G23">
            <v>-4.8861328386243912</v>
          </cell>
          <cell r="H23">
            <v>-5.5690618349220973</v>
          </cell>
          <cell r="I23">
            <v>0.57464398314484666</v>
          </cell>
          <cell r="J23">
            <v>-2.3930514737569206</v>
          </cell>
          <cell r="K23">
            <v>-4.0094872570659223</v>
          </cell>
          <cell r="L23">
            <v>0.13835573692061276</v>
          </cell>
          <cell r="M23">
            <v>0.81698118904400863</v>
          </cell>
          <cell r="S23">
            <v>2.8460006034839429</v>
          </cell>
          <cell r="T23">
            <v>0.82558954479639224</v>
          </cell>
          <cell r="U23">
            <v>0.80032049922530613</v>
          </cell>
          <cell r="V23">
            <v>0.88813436832365067</v>
          </cell>
          <cell r="W23">
            <v>0.81248235232691524</v>
          </cell>
          <cell r="X23">
            <v>0.72878317522082248</v>
          </cell>
          <cell r="Y23">
            <v>0.69555902164168959</v>
          </cell>
        </row>
        <row r="24">
          <cell r="A24" t="str">
            <v>hide</v>
          </cell>
          <cell r="B24" t="str">
            <v>Denominator: 1+g+r+gr</v>
          </cell>
          <cell r="D24">
            <v>1.1090008476352009</v>
          </cell>
          <cell r="E24">
            <v>1.0434736949102459</v>
          </cell>
          <cell r="F24">
            <v>0.68013857038512504</v>
          </cell>
          <cell r="G24">
            <v>1.1612690855164858</v>
          </cell>
          <cell r="H24">
            <v>1.2062167455108586</v>
          </cell>
          <cell r="I24">
            <v>1.0498886075662297</v>
          </cell>
          <cell r="J24">
            <v>1.1430796642188585</v>
          </cell>
          <cell r="K24">
            <v>1.2085063273547045</v>
          </cell>
          <cell r="L24">
            <v>1.0734514363268328</v>
          </cell>
          <cell r="M24">
            <v>1.0279245246069721</v>
          </cell>
          <cell r="S24">
            <v>0.95609731868811043</v>
          </cell>
          <cell r="T24">
            <v>1.0492581884106229</v>
          </cell>
          <cell r="U24">
            <v>1.0578192085759333</v>
          </cell>
          <cell r="V24">
            <v>1.0552603556416997</v>
          </cell>
          <cell r="W24">
            <v>1.0562149319344867</v>
          </cell>
          <cell r="X24">
            <v>1.056881260658489</v>
          </cell>
          <cell r="Y24">
            <v>1.056881260658489</v>
          </cell>
        </row>
        <row r="25">
          <cell r="A25">
            <v>10</v>
          </cell>
          <cell r="B25" t="str">
            <v>Contribution from nominal interest rate</v>
          </cell>
          <cell r="D25">
            <v>2.7116155861388718</v>
          </cell>
          <cell r="E25">
            <v>2.8059992073812121</v>
          </cell>
          <cell r="F25">
            <v>4.7434474443680612</v>
          </cell>
          <cell r="G25">
            <v>4.0203175165945888</v>
          </cell>
          <cell r="H25">
            <v>3.1022496924239471</v>
          </cell>
          <cell r="I25">
            <v>2.9700436127329986</v>
          </cell>
          <cell r="J25">
            <v>2.6911968330978349</v>
          </cell>
          <cell r="K25">
            <v>2.3285303143480918</v>
          </cell>
          <cell r="L25">
            <v>2.0426724188745227</v>
          </cell>
          <cell r="M25">
            <v>1.6230384861969329</v>
          </cell>
          <cell r="S25">
            <v>1.9148050655380271</v>
          </cell>
          <cell r="T25">
            <v>2.2488808130056559</v>
          </cell>
          <cell r="U25">
            <v>2.4365974603964378</v>
          </cell>
          <cell r="V25">
            <v>2.4483834990106428</v>
          </cell>
          <cell r="W25">
            <v>2.3941659578164276</v>
          </cell>
          <cell r="X25">
            <v>2.3185109090593672</v>
          </cell>
          <cell r="Y25">
            <v>2.2128134051424526</v>
          </cell>
        </row>
        <row r="26">
          <cell r="A26">
            <v>11</v>
          </cell>
          <cell r="B26" t="str">
            <v xml:space="preserve">Contribution from real GDP growth </v>
          </cell>
          <cell r="D26">
            <v>-0.55121896166263407</v>
          </cell>
          <cell r="E26">
            <v>-1.382064371191583</v>
          </cell>
          <cell r="F26">
            <v>3.0642480462382928</v>
          </cell>
          <cell r="G26">
            <v>-2.6168408298249051</v>
          </cell>
          <cell r="H26">
            <v>-2.7876866530839228</v>
          </cell>
          <cell r="I26">
            <v>-1.8459472030033095</v>
          </cell>
          <cell r="J26">
            <v>-1.2381656016870823</v>
          </cell>
          <cell r="K26">
            <v>-2.0072546232961468</v>
          </cell>
          <cell r="L26">
            <v>8.2789218109836235E-2</v>
          </cell>
          <cell r="M26">
            <v>-0.23185649595264501</v>
          </cell>
          <cell r="S26">
            <v>-0.63183163279552357</v>
          </cell>
          <cell r="T26">
            <v>-1.0315615871951969</v>
          </cell>
          <cell r="U26">
            <v>-1.1704906355753957</v>
          </cell>
          <cell r="V26">
            <v>-1.0972956529337303</v>
          </cell>
          <cell r="W26">
            <v>-1.0938723843060105</v>
          </cell>
          <cell r="X26">
            <v>-1.0868811438699364</v>
          </cell>
          <cell r="Y26">
            <v>-1.0373318303374754</v>
          </cell>
        </row>
        <row r="27">
          <cell r="A27">
            <v>12</v>
          </cell>
          <cell r="B27" t="str">
            <v xml:space="preserve">Contribution from price and exchange rate changes 2/ </v>
          </cell>
          <cell r="D27">
            <v>-2.5495557547367196</v>
          </cell>
          <cell r="E27">
            <v>-0.20596074799379385</v>
          </cell>
          <cell r="F27">
            <v>10.438270074794017</v>
          </cell>
          <cell r="G27">
            <v>-6.2896095253940754</v>
          </cell>
          <cell r="H27">
            <v>-5.8836248742621216</v>
          </cell>
          <cell r="I27">
            <v>-0.54945242658484239</v>
          </cell>
          <cell r="J27">
            <v>-3.8460827051676731</v>
          </cell>
          <cell r="K27">
            <v>-4.3307629481178678</v>
          </cell>
          <cell r="L27">
            <v>-1.9871059000637463</v>
          </cell>
          <cell r="M27">
            <v>-0.57420080120027928</v>
          </cell>
          <cell r="S27">
            <v>1.5630271707414392</v>
          </cell>
          <cell r="T27">
            <v>-0.3917296810140668</v>
          </cell>
          <cell r="U27">
            <v>-0.46578632559573602</v>
          </cell>
          <cell r="V27">
            <v>-0.46295347775326173</v>
          </cell>
          <cell r="W27">
            <v>-0.48781122118350184</v>
          </cell>
          <cell r="X27">
            <v>-0.50284658996860832</v>
          </cell>
          <cell r="Y27">
            <v>-0.47992255316328764</v>
          </cell>
        </row>
        <row r="28">
          <cell r="A28">
            <v>13</v>
          </cell>
          <cell r="B28" t="str">
            <v>Residual, incl. change in gross foreign assets (2-3)</v>
          </cell>
          <cell r="D28">
            <v>2.3783595649249714</v>
          </cell>
          <cell r="E28">
            <v>-1.448018586335059</v>
          </cell>
          <cell r="F28">
            <v>14.241112855790748</v>
          </cell>
          <cell r="G28">
            <v>2.1760770587044078</v>
          </cell>
          <cell r="H28">
            <v>-0.70170370002876403</v>
          </cell>
          <cell r="I28">
            <v>1.183192784936443</v>
          </cell>
          <cell r="J28">
            <v>1.9549874968826835</v>
          </cell>
          <cell r="K28">
            <v>-3.5150475421075402</v>
          </cell>
          <cell r="L28">
            <v>0.27832454087463798</v>
          </cell>
          <cell r="M28">
            <v>0.2088079739549632</v>
          </cell>
          <cell r="S28">
            <v>1.1129649592460451</v>
          </cell>
          <cell r="T28">
            <v>-0.23757792347222983</v>
          </cell>
          <cell r="U28">
            <v>-0.15060665833999898</v>
          </cell>
          <cell r="V28">
            <v>-0.1245385130904525</v>
          </cell>
          <cell r="W28">
            <v>-0.22891752368548102</v>
          </cell>
          <cell r="X28">
            <v>-1.2406284741460549</v>
          </cell>
          <cell r="Y28">
            <v>0</v>
          </cell>
        </row>
        <row r="30">
          <cell r="B30" t="str">
            <v>External debt-to-exports ratio (in percent)</v>
          </cell>
          <cell r="C30">
            <v>238.83994612599975</v>
          </cell>
          <cell r="D30">
            <v>293.58457918096985</v>
          </cell>
          <cell r="E30">
            <v>280.37499803529499</v>
          </cell>
          <cell r="F30">
            <v>267.7548817887955</v>
          </cell>
          <cell r="G30">
            <v>216.35012231563618</v>
          </cell>
          <cell r="H30">
            <v>180.91094729662288</v>
          </cell>
          <cell r="I30">
            <v>191.81732609145251</v>
          </cell>
          <cell r="J30">
            <v>181.90986192780969</v>
          </cell>
          <cell r="K30">
            <v>139.27635973817448</v>
          </cell>
          <cell r="L30">
            <v>145.01759974002445</v>
          </cell>
          <cell r="M30">
            <v>149.07642845373994</v>
          </cell>
          <cell r="S30">
            <v>147.97455290515606</v>
          </cell>
          <cell r="T30">
            <v>148.48789228769607</v>
          </cell>
          <cell r="U30">
            <v>144.88885158327153</v>
          </cell>
          <cell r="V30">
            <v>140.57847615780688</v>
          </cell>
          <cell r="W30">
            <v>136.1599098488843</v>
          </cell>
          <cell r="X30">
            <v>126.0405282179097</v>
          </cell>
        </row>
        <row r="32">
          <cell r="B32" t="str">
            <v>Gross external financing need (in billions of US dollars) 3/</v>
          </cell>
          <cell r="D32">
            <v>49.809402258051044</v>
          </cell>
          <cell r="E32">
            <v>56.037830081692292</v>
          </cell>
          <cell r="F32">
            <v>36.7023598165907</v>
          </cell>
          <cell r="G32">
            <v>56.411010005177815</v>
          </cell>
          <cell r="H32">
            <v>66.614535826162111</v>
          </cell>
          <cell r="I32">
            <v>61.194110095710101</v>
          </cell>
          <cell r="J32">
            <v>59.862534310445099</v>
          </cell>
          <cell r="K32">
            <v>70.750282676462206</v>
          </cell>
          <cell r="L32">
            <v>68.878287470992504</v>
          </cell>
          <cell r="M32">
            <v>51.2728470236246</v>
          </cell>
          <cell r="S32">
            <v>50.321172660215296</v>
          </cell>
          <cell r="T32">
            <v>59.613123117101296</v>
          </cell>
          <cell r="U32">
            <v>58.859856831764588</v>
          </cell>
          <cell r="V32">
            <v>63.627538241590493</v>
          </cell>
          <cell r="W32">
            <v>69.432686897588894</v>
          </cell>
          <cell r="X32">
            <v>71.815156457356608</v>
          </cell>
        </row>
        <row r="33">
          <cell r="B33" t="str">
            <v>in percent of GDP</v>
          </cell>
          <cell r="D33">
            <v>12.352205104915861</v>
          </cell>
          <cell r="E33">
            <v>13.317814734823841</v>
          </cell>
          <cell r="F33">
            <v>12.824730377479504</v>
          </cell>
          <cell r="G33">
            <v>16.974041737340691</v>
          </cell>
          <cell r="H33">
            <v>16.617475335934021</v>
          </cell>
          <cell r="I33">
            <v>14.53993406613149</v>
          </cell>
          <cell r="J33">
            <v>12.44318087259445</v>
          </cell>
          <cell r="K33">
            <v>12.169018906842885</v>
          </cell>
          <cell r="L33">
            <v>11.036397285224206</v>
          </cell>
          <cell r="M33">
            <v>7.9922892008963773</v>
          </cell>
          <cell r="O33" t="str">
            <v>10-Year</v>
          </cell>
          <cell r="Q33" t="str">
            <v>10-Year</v>
          </cell>
          <cell r="S33">
            <v>8.2041276717685676</v>
          </cell>
          <cell r="T33">
            <v>9.2627760685273088</v>
          </cell>
          <cell r="U33">
            <v>8.6458369770439347</v>
          </cell>
          <cell r="V33">
            <v>8.8567286456715255</v>
          </cell>
          <cell r="W33">
            <v>9.1503959540788422</v>
          </cell>
          <cell r="X33">
            <v>8.9550049182362361</v>
          </cell>
        </row>
        <row r="34">
          <cell r="O34" t="str">
            <v>Historical</v>
          </cell>
          <cell r="Q34" t="str">
            <v xml:space="preserve">Standard </v>
          </cell>
          <cell r="Y34" t="str">
            <v>For debt</v>
          </cell>
          <cell r="AA34" t="str">
            <v>Projected</v>
          </cell>
        </row>
        <row r="35">
          <cell r="B35" t="str">
            <v>Key Macroeconomic Assumptions</v>
          </cell>
          <cell r="O35" t="str">
            <v>Average</v>
          </cell>
          <cell r="Q35" t="str">
            <v>Deviation</v>
          </cell>
          <cell r="Y35" t="str">
            <v>stabilization</v>
          </cell>
          <cell r="AA35" t="str">
            <v>Average</v>
          </cell>
        </row>
        <row r="37">
          <cell r="A37" t="str">
            <v>hide</v>
          </cell>
          <cell r="B37" t="str">
            <v xml:space="preserve">Nominal GDP (US dollars)  </v>
          </cell>
          <cell r="C37">
            <v>363.60927898113795</v>
          </cell>
          <cell r="D37">
            <v>403.24299859810606</v>
          </cell>
          <cell r="E37">
            <v>420.77346169385294</v>
          </cell>
          <cell r="F37">
            <v>286.18426069245726</v>
          </cell>
          <cell r="G37">
            <v>332.33693470354149</v>
          </cell>
          <cell r="H37">
            <v>400.87037579116048</v>
          </cell>
          <cell r="I37">
            <v>420.86924065393282</v>
          </cell>
          <cell r="J37">
            <v>481.0870702867436</v>
          </cell>
          <cell r="K37">
            <v>581.39676845006704</v>
          </cell>
          <cell r="L37">
            <v>624.10119616850341</v>
          </cell>
          <cell r="M37">
            <v>641.52892537815171</v>
          </cell>
          <cell r="S37">
            <v>613.36408541491573</v>
          </cell>
          <cell r="T37">
            <v>643.57728909859304</v>
          </cell>
          <cell r="U37">
            <v>680.78841861171827</v>
          </cell>
          <cell r="V37">
            <v>718.40902874095218</v>
          </cell>
          <cell r="W37">
            <v>758.79434339274542</v>
          </cell>
          <cell r="X37">
            <v>801.95552222545518</v>
          </cell>
          <cell r="Y37">
            <v>847.57176332167592</v>
          </cell>
        </row>
        <row r="38">
          <cell r="B38" t="str">
            <v>Real GDP growth (in percent)</v>
          </cell>
          <cell r="D38">
            <v>1.9505059066729169</v>
          </cell>
          <cell r="E38">
            <v>4.4153258154336239</v>
          </cell>
          <cell r="F38">
            <v>-6.1669941277728739</v>
          </cell>
          <cell r="G38">
            <v>5.1533150618820356</v>
          </cell>
          <cell r="H38">
            <v>6.7719724015153027</v>
          </cell>
          <cell r="I38">
            <v>5.0303764143624807</v>
          </cell>
          <cell r="J38">
            <v>3.5931136761357951</v>
          </cell>
          <cell r="K38">
            <v>6.5681079959744038</v>
          </cell>
          <cell r="L38">
            <v>-0.3131742322188158</v>
          </cell>
          <cell r="M38">
            <v>0.90365233880111973</v>
          </cell>
          <cell r="O38">
            <v>2.7906201250785987</v>
          </cell>
          <cell r="Q38">
            <v>3.917792922964717</v>
          </cell>
          <cell r="S38">
            <v>2.2790531025159932</v>
          </cell>
          <cell r="T38">
            <v>3.700000000000192</v>
          </cell>
          <cell r="U38">
            <v>4.2500000000001759</v>
          </cell>
          <cell r="V38">
            <v>4.0000000000000924</v>
          </cell>
          <cell r="W38">
            <v>3.9999999999995373</v>
          </cell>
          <cell r="X38">
            <v>4.000000000000381</v>
          </cell>
          <cell r="Y38">
            <v>4.000000000000381</v>
          </cell>
          <cell r="AA38">
            <v>3.7048421837527283</v>
          </cell>
        </row>
        <row r="39">
          <cell r="B39" t="str">
            <v>Exchange rate appreciation (US dollar value of local currency, change in percent)</v>
          </cell>
          <cell r="D39">
            <v>-0.65271003326620169</v>
          </cell>
          <cell r="E39">
            <v>-7.6999807414066641</v>
          </cell>
          <cell r="F39">
            <v>-47.419967518347114</v>
          </cell>
          <cell r="G39">
            <v>-15.533158686000048</v>
          </cell>
          <cell r="H39">
            <v>-4.0287724357118133</v>
          </cell>
          <cell r="I39">
            <v>-13.323615612449036</v>
          </cell>
          <cell r="J39">
            <v>-4.44405123842464</v>
          </cell>
          <cell r="K39">
            <v>1.1101044534612026</v>
          </cell>
          <cell r="L39">
            <v>1.2197784760976882</v>
          </cell>
          <cell r="M39">
            <v>-3.2759417558727022</v>
          </cell>
          <cell r="O39">
            <v>-9.4048315091919328</v>
          </cell>
          <cell r="Q39">
            <v>14.499390149632067</v>
          </cell>
          <cell r="S39">
            <v>-10.074391091011181</v>
          </cell>
          <cell r="T39">
            <v>-1.6949152542372503</v>
          </cell>
          <cell r="U39">
            <v>-1.4563106796113501</v>
          </cell>
          <cell r="V39">
            <v>-1.4563106796115832</v>
          </cell>
          <cell r="W39">
            <v>-1.4563106796123826</v>
          </cell>
          <cell r="X39">
            <v>-1.456310679611128</v>
          </cell>
          <cell r="Y39">
            <v>-1.456310679611128</v>
          </cell>
          <cell r="AA39">
            <v>-2.9324248439491463</v>
          </cell>
        </row>
        <row r="40">
          <cell r="A40" t="str">
            <v>hide</v>
          </cell>
          <cell r="B40" t="str">
            <v>GDP deflator (change in domestic currency)</v>
          </cell>
          <cell r="D40">
            <v>9.4930284775049287</v>
          </cell>
          <cell r="E40">
            <v>8.27182712642065</v>
          </cell>
          <cell r="F40">
            <v>37.854492984192412</v>
          </cell>
          <cell r="G40">
            <v>30.744564293556454</v>
          </cell>
          <cell r="H40">
            <v>17.713707368008347</v>
          </cell>
          <cell r="I40">
            <v>15.326075747008261</v>
          </cell>
          <cell r="J40">
            <v>15.474976599303968</v>
          </cell>
          <cell r="K40">
            <v>12.157188511137251</v>
          </cell>
          <cell r="L40">
            <v>6.3847191839087492</v>
          </cell>
          <cell r="M40">
            <v>5.3221779984464312</v>
          </cell>
          <cell r="O40">
            <v>15.874275828948743</v>
          </cell>
          <cell r="Q40">
            <v>10.655367103070978</v>
          </cell>
          <cell r="S40">
            <v>3.9518001174397632</v>
          </cell>
          <cell r="T40">
            <v>2.9266004659106448</v>
          </cell>
          <cell r="U40">
            <v>2.9690172433361584</v>
          </cell>
          <cell r="V40">
            <v>2.9668592564369822</v>
          </cell>
          <cell r="W40">
            <v>3.0600018844765264</v>
          </cell>
          <cell r="X40">
            <v>3.1250188024094294</v>
          </cell>
          <cell r="Y40">
            <v>3.1250188024094294</v>
          </cell>
          <cell r="AA40">
            <v>3.1665496283349177</v>
          </cell>
        </row>
        <row r="41">
          <cell r="B41" t="str">
            <v>GDP deflator in US dollars (change in percent)</v>
          </cell>
          <cell r="D41">
            <v>8.7783564949052373</v>
          </cell>
          <cell r="E41">
            <v>-6.5082710682862199E-2</v>
          </cell>
          <cell r="F41">
            <v>-27.516062811493736</v>
          </cell>
          <cell r="G41">
            <v>10.43580364851897</v>
          </cell>
          <cell r="H41">
            <v>12.971289972511556</v>
          </cell>
          <cell r="I41">
            <v>-3.9527286444929199E-2</v>
          </cell>
          <cell r="J41">
            <v>10.343209471672044</v>
          </cell>
          <cell r="K41">
            <v>13.402250455676267</v>
          </cell>
          <cell r="L41">
            <v>7.6823770903710287</v>
          </cell>
          <cell r="M41">
            <v>1.8718847912007508</v>
          </cell>
          <cell r="O41">
            <v>3.7864499116234329</v>
          </cell>
          <cell r="Q41">
            <v>12.097348448933181</v>
          </cell>
          <cell r="S41">
            <v>-6.5207107725373419</v>
          </cell>
          <cell r="T41">
            <v>1.1820818139461009</v>
          </cell>
          <cell r="U41">
            <v>1.4694684485305975</v>
          </cell>
          <cell r="V41">
            <v>1.4673418886248735</v>
          </cell>
          <cell r="W41">
            <v>1.5591280706241717</v>
          </cell>
          <cell r="X41">
            <v>1.6231981402389462</v>
          </cell>
          <cell r="Y41">
            <v>1.6231981402389462</v>
          </cell>
          <cell r="AA41">
            <v>0.13008459823789131</v>
          </cell>
        </row>
        <row r="42">
          <cell r="B42" t="str">
            <v>Nominal external interest rate (in percent)</v>
          </cell>
          <cell r="D42">
            <v>9.5951383846393998</v>
          </cell>
          <cell r="E42">
            <v>8.9644165616936533</v>
          </cell>
          <cell r="F42">
            <v>9.546489740191948</v>
          </cell>
          <cell r="G42">
            <v>7.9171658343474149</v>
          </cell>
          <cell r="H42">
            <v>7.536122927038261</v>
          </cell>
          <cell r="I42">
            <v>8.0936428272771259</v>
          </cell>
          <cell r="J42">
            <v>7.8097599650656289</v>
          </cell>
          <cell r="K42">
            <v>7.6193814173031509</v>
          </cell>
          <cell r="L42">
            <v>7.7270009436117055</v>
          </cell>
          <cell r="M42">
            <v>6.3257340191824616</v>
          </cell>
          <cell r="O42">
            <v>8.1134852620350735</v>
          </cell>
          <cell r="Q42">
            <v>1.0014975726804585</v>
          </cell>
          <cell r="S42">
            <v>6.9068121930198778</v>
          </cell>
          <cell r="T42">
            <v>8.0662745796357846</v>
          </cell>
          <cell r="U42">
            <v>8.8471781763505177</v>
          </cell>
          <cell r="V42">
            <v>8.9251551939158773</v>
          </cell>
          <cell r="W42">
            <v>8.754827316844974</v>
          </cell>
          <cell r="X42">
            <v>8.5327118687672705</v>
          </cell>
          <cell r="Y42">
            <v>8.5327118687672705</v>
          </cell>
          <cell r="AA42">
            <v>8.3388265547557179</v>
          </cell>
        </row>
        <row r="43">
          <cell r="B43" t="str">
            <v>Growth of exports (US dollar terms, in percent)</v>
          </cell>
          <cell r="D43">
            <v>-5.974886646351429</v>
          </cell>
          <cell r="E43">
            <v>13.051473952294579</v>
          </cell>
          <cell r="F43">
            <v>24.272484164404062</v>
          </cell>
          <cell r="G43">
            <v>21.01627199053091</v>
          </cell>
          <cell r="H43">
            <v>11.924596110196983</v>
          </cell>
          <cell r="I43">
            <v>1.2377534263417589</v>
          </cell>
          <cell r="J43">
            <v>13.014696159634841</v>
          </cell>
          <cell r="K43">
            <v>21.279337608135982</v>
          </cell>
          <cell r="L43">
            <v>-4.1817899325133574</v>
          </cell>
          <cell r="M43">
            <v>0.49463171837988984</v>
          </cell>
          <cell r="O43">
            <v>9.6134568551054222</v>
          </cell>
          <cell r="Q43">
            <v>11.037030952845093</v>
          </cell>
          <cell r="S43">
            <v>6.3042987832864661</v>
          </cell>
          <cell r="T43">
            <v>4.1341121378989154</v>
          </cell>
          <cell r="U43">
            <v>7.7209932499892719</v>
          </cell>
          <cell r="V43">
            <v>8.5204138648357741</v>
          </cell>
          <cell r="W43">
            <v>8.4204410618754721</v>
          </cell>
          <cell r="X43">
            <v>8.9684788132994075</v>
          </cell>
          <cell r="AA43">
            <v>7.3447896518642173</v>
          </cell>
        </row>
        <row r="44">
          <cell r="B44" t="str">
            <v>Growth of imports  (US dollar terms, in percent)</v>
          </cell>
          <cell r="D44">
            <v>-16.186702425684775</v>
          </cell>
          <cell r="E44">
            <v>17.655370592634668</v>
          </cell>
          <cell r="F44">
            <v>-22.311086400667534</v>
          </cell>
          <cell r="G44">
            <v>25.182903457299165</v>
          </cell>
          <cell r="H44">
            <v>23.239793326981161</v>
          </cell>
          <cell r="I44">
            <v>11.689572728856778</v>
          </cell>
          <cell r="J44">
            <v>10.301803410041877</v>
          </cell>
          <cell r="K44">
            <v>22.586493830100252</v>
          </cell>
          <cell r="L44">
            <v>-1.3735196335638356</v>
          </cell>
          <cell r="M44">
            <v>-0.70285626144138691</v>
          </cell>
          <cell r="O44">
            <v>7.0081772624556375</v>
          </cell>
          <cell r="Q44">
            <v>16.699736153228454</v>
          </cell>
          <cell r="S44">
            <v>4.6246820929563226</v>
          </cell>
          <cell r="T44">
            <v>8.8785906895234135</v>
          </cell>
          <cell r="U44">
            <v>8.6016865550341706</v>
          </cell>
          <cell r="V44">
            <v>8.4824337217028969</v>
          </cell>
          <cell r="W44">
            <v>8.4939431563792347</v>
          </cell>
          <cell r="X44">
            <v>8.4801178771137131</v>
          </cell>
          <cell r="AA44">
            <v>7.9269090154516251</v>
          </cell>
        </row>
        <row r="45">
          <cell r="B45" t="str">
            <v xml:space="preserve">Current account balance, excluding interest payments </v>
          </cell>
          <cell r="D45">
            <v>-3.0911403405228386</v>
          </cell>
          <cell r="E45">
            <v>-4.2433900009100416</v>
          </cell>
          <cell r="F45">
            <v>4.1925967455261368</v>
          </cell>
          <cell r="G45">
            <v>3.319142366718844</v>
          </cell>
          <cell r="H45">
            <v>1.244114132943114</v>
          </cell>
          <cell r="I45">
            <v>-0.8531017839225522</v>
          </cell>
          <cell r="J45">
            <v>-0.21794015361399607</v>
          </cell>
          <cell r="K45">
            <v>-0.78657133100194698</v>
          </cell>
          <cell r="L45">
            <v>-0.82781349110010505</v>
          </cell>
          <cell r="M45">
            <v>-0.56915382870300568</v>
          </cell>
          <cell r="O45">
            <v>-0.18332576845863913</v>
          </cell>
          <cell r="Q45">
            <v>2.5770569714646832</v>
          </cell>
          <cell r="S45">
            <v>-0.26758260073971502</v>
          </cell>
          <cell r="T45">
            <v>-0.87109282685465672</v>
          </cell>
          <cell r="U45">
            <v>-0.78304582404535927</v>
          </cell>
          <cell r="V45">
            <v>-0.78826652733512448</v>
          </cell>
          <cell r="W45">
            <v>-0.86394676288675132</v>
          </cell>
          <cell r="X45">
            <v>-0.81438624000576743</v>
          </cell>
          <cell r="AA45">
            <v>-0.73138679697789577</v>
          </cell>
        </row>
        <row r="46">
          <cell r="B46" t="str">
            <v xml:space="preserve">Net non-debt creating capital inflows </v>
          </cell>
          <cell r="D46">
            <v>3.7587261409853001</v>
          </cell>
          <cell r="E46">
            <v>2.8810277034106733</v>
          </cell>
          <cell r="F46">
            <v>3.1201576139771774</v>
          </cell>
          <cell r="G46">
            <v>3.2857756269976317</v>
          </cell>
          <cell r="H46">
            <v>3.612389658732003</v>
          </cell>
          <cell r="I46">
            <v>1.7478112652211142</v>
          </cell>
          <cell r="J46">
            <v>2.2370170941375536</v>
          </cell>
          <cell r="K46">
            <v>1.8175004527825667</v>
          </cell>
          <cell r="L46">
            <v>3.2475449867511399</v>
          </cell>
          <cell r="M46">
            <v>1.4628376604759876</v>
          </cell>
          <cell r="O46">
            <v>2.7170788203471146</v>
          </cell>
          <cell r="Q46">
            <v>0.83220415367493195</v>
          </cell>
          <cell r="S46">
            <v>1.4794794838447756</v>
          </cell>
          <cell r="T46">
            <v>1.5791153331554699</v>
          </cell>
          <cell r="U46">
            <v>1.6177970590720876</v>
          </cell>
          <cell r="V46">
            <v>1.6160687581681108</v>
          </cell>
          <cell r="W46">
            <v>1.6140124019239743</v>
          </cell>
          <cell r="X46">
            <v>1.6117344648541607</v>
          </cell>
          <cell r="AA46">
            <v>1.58636791683643</v>
          </cell>
        </row>
        <row r="48">
          <cell r="AA48" t="str">
            <v>Debt-stabilizing</v>
          </cell>
        </row>
        <row r="49">
          <cell r="S49" t="str">
            <v xml:space="preserve">II. Stress Tests for External Debt Ratio </v>
          </cell>
          <cell r="AA49" t="str">
            <v xml:space="preserve">non-interest </v>
          </cell>
        </row>
        <row r="50">
          <cell r="B50" t="str">
            <v>A. Alternative Scenarios</v>
          </cell>
          <cell r="AA50" t="str">
            <v>current account 6/</v>
          </cell>
        </row>
        <row r="52">
          <cell r="B52" t="str">
            <v>A1. Key variables are at their historical averages in 2005-09 4/</v>
          </cell>
          <cell r="S52">
            <v>29.253363303090886</v>
          </cell>
          <cell r="T52">
            <v>26.829099954567639</v>
          </cell>
          <cell r="U52">
            <v>24.468484589107014</v>
          </cell>
          <cell r="V52">
            <v>22.105964728381007</v>
          </cell>
          <cell r="W52">
            <v>19.616618533535686</v>
          </cell>
          <cell r="X52">
            <v>16.142364382922707</v>
          </cell>
          <cell r="AA52">
            <v>-2.5250792361965031</v>
          </cell>
        </row>
        <row r="53">
          <cell r="B53" t="str">
            <v>A2. Country-specific shock in 2005, with reduction in GDP growth (relative to baseline) of one standard deviation 5/</v>
          </cell>
          <cell r="S53">
            <v>29.253363303090886</v>
          </cell>
          <cell r="T53">
            <v>29.133352418114235</v>
          </cell>
          <cell r="U53">
            <v>28.948315023972814</v>
          </cell>
          <cell r="V53">
            <v>28.884108648373026</v>
          </cell>
          <cell r="W53">
            <v>28.717607837977237</v>
          </cell>
          <cell r="X53">
            <v>27.408414314203611</v>
          </cell>
          <cell r="AA53">
            <v>-0.91617544321247113</v>
          </cell>
        </row>
        <row r="54">
          <cell r="B54" t="str">
            <v>A3. Selected variables are consistent with market forecast in 2005-09</v>
          </cell>
          <cell r="S54">
            <v>29.253363303090886</v>
          </cell>
          <cell r="T54">
            <v>29.133352418114235</v>
          </cell>
          <cell r="U54">
            <v>28.948315023972814</v>
          </cell>
          <cell r="V54">
            <v>28.884108648373026</v>
          </cell>
          <cell r="W54">
            <v>28.717607837977237</v>
          </cell>
          <cell r="X54">
            <v>27.408414314203611</v>
          </cell>
          <cell r="AA54">
            <v>-0.91617544321247113</v>
          </cell>
        </row>
        <row r="56">
          <cell r="B56" t="str">
            <v>B. Bound Tests</v>
          </cell>
          <cell r="S56">
            <v>38.362436203717643</v>
          </cell>
          <cell r="T56">
            <v>38.527900116837472</v>
          </cell>
          <cell r="U56">
            <v>38.387419038301594</v>
          </cell>
          <cell r="V56">
            <v>37.16681898699688</v>
          </cell>
          <cell r="W56">
            <v>36.032126332955464</v>
          </cell>
          <cell r="X56">
            <v>35.114974340195531</v>
          </cell>
          <cell r="AA56">
            <v>-1.6813520341400905</v>
          </cell>
        </row>
        <row r="57">
          <cell r="B57" t="str">
            <v>B2. Real GDP growth is at baseline minus one-half standard deviations</v>
          </cell>
          <cell r="S57">
            <v>38.362436203717643</v>
          </cell>
          <cell r="T57">
            <v>38.883882918112946</v>
          </cell>
          <cell r="U57">
            <v>39.092278481420763</v>
          </cell>
          <cell r="V57">
            <v>38.185953657929879</v>
          </cell>
          <cell r="W57">
            <v>37.340634172405345</v>
          </cell>
          <cell r="X57">
            <v>36.698769476919189</v>
          </cell>
          <cell r="AA57">
            <v>-1.4406636974909182</v>
          </cell>
        </row>
        <row r="58">
          <cell r="B58" t="str">
            <v>B1. Nominal interest rate is at historical average plus two standard deviations in 2005 and 2006</v>
          </cell>
          <cell r="S58">
            <v>29.253363303090886</v>
          </cell>
          <cell r="T58">
            <v>29.704002647906499</v>
          </cell>
          <cell r="U58">
            <v>29.890545158038439</v>
          </cell>
          <cell r="V58">
            <v>29.855246405014988</v>
          </cell>
          <cell r="W58">
            <v>29.71606277094461</v>
          </cell>
          <cell r="X58">
            <v>28.432207609630289</v>
          </cell>
          <cell r="AA58">
            <v>-0.8901940546225714</v>
          </cell>
        </row>
        <row r="59">
          <cell r="B59" t="str">
            <v>B2. Real GDP growth is at historical average minus two standard deviations in 2005 and 2006</v>
          </cell>
          <cell r="S59">
            <v>29.253363303090886</v>
          </cell>
          <cell r="T59">
            <v>31.736189573570137</v>
          </cell>
          <cell r="U59">
            <v>34.462679576988535</v>
          </cell>
          <cell r="V59">
            <v>34.221274766587449</v>
          </cell>
          <cell r="W59">
            <v>33.838162074880437</v>
          </cell>
          <cell r="X59">
            <v>32.091298341321917</v>
          </cell>
          <cell r="AA59">
            <v>-1.118068802688537</v>
          </cell>
        </row>
        <row r="60">
          <cell r="B60" t="str">
            <v>B3. Change in US dollar GDP deflator is at historical average minus two standard deviations in 2005 and 2006</v>
          </cell>
          <cell r="S60">
            <v>29.253363303090886</v>
          </cell>
          <cell r="T60">
            <v>36.013663384280235</v>
          </cell>
          <cell r="U60">
            <v>44.082226176980647</v>
          </cell>
          <cell r="V60">
            <v>43.401931843078515</v>
          </cell>
          <cell r="W60">
            <v>42.499895372162698</v>
          </cell>
          <cell r="X60">
            <v>39.769998793420612</v>
          </cell>
          <cell r="AA60">
            <v>-1.6028733639031496</v>
          </cell>
        </row>
        <row r="61">
          <cell r="B61" t="str">
            <v xml:space="preserve">B4. Non-interest current account is at historical average minus two standard deviations in 2005 and 2006 </v>
          </cell>
          <cell r="S61">
            <v>29.253363303090886</v>
          </cell>
          <cell r="T61">
            <v>33.599699302647579</v>
          </cell>
          <cell r="U61">
            <v>38.091750531320457</v>
          </cell>
          <cell r="V61">
            <v>38.308064777107489</v>
          </cell>
          <cell r="W61">
            <v>38.406650839805536</v>
          </cell>
          <cell r="X61">
            <v>37.343341707362917</v>
          </cell>
          <cell r="AA61">
            <v>-0.66405110291139724</v>
          </cell>
        </row>
        <row r="62">
          <cell r="B62" t="str">
            <v>B5. Combination of 2-5 using one standard deviation shocks</v>
          </cell>
          <cell r="S62">
            <v>29.253363303090886</v>
          </cell>
          <cell r="T62">
            <v>35.809282808825124</v>
          </cell>
          <cell r="U62">
            <v>43.409809955313449</v>
          </cell>
          <cell r="V62">
            <v>43.455457560019831</v>
          </cell>
          <cell r="W62">
            <v>43.35567115596416</v>
          </cell>
          <cell r="X62">
            <v>41.703582643317446</v>
          </cell>
          <cell r="AA62">
            <v>-1.1183612642318437</v>
          </cell>
        </row>
        <row r="63">
          <cell r="B63" t="str">
            <v>B6. One time 30 percent nominal depreciation in 2005</v>
          </cell>
          <cell r="S63">
            <v>29.253363303090886</v>
          </cell>
          <cell r="T63">
            <v>39.3894773083166</v>
          </cell>
          <cell r="U63">
            <v>38.771116463025848</v>
          </cell>
          <cell r="V63">
            <v>38.304444566770002</v>
          </cell>
          <cell r="W63">
            <v>37.657724686058124</v>
          </cell>
          <cell r="X63">
            <v>35.422032844214542</v>
          </cell>
          <cell r="AA63">
            <v>-1.3645275524051657</v>
          </cell>
        </row>
        <row r="64">
          <cell r="B64" t="str">
            <v>g = real GDP growth rate, e = nominal appreciation (increase in dollar value of domestic currency), and a = share of domestic-currency denominated debt in total external debt.</v>
          </cell>
        </row>
        <row r="65">
          <cell r="B65" t="str">
            <v xml:space="preserve">2/ The contribution from price and exchange rate changes is defined as [-r(1+g) + ea(1+r)]/(1+g+r+gr) times previous period debt stock. r increases with an appreciating domestic currency (e &gt; 0) </v>
          </cell>
        </row>
        <row r="66">
          <cell r="B66" t="str">
            <v xml:space="preserve">1/ Derived as [r - g - r(1+g) + ea(1+r)]/(1+g+r+gr) times previous period debt stock, with r = nominal effective interest rate on external debt; r = change in domestic GDP deflator in US dollar terms, </v>
          </cell>
        </row>
        <row r="67">
          <cell r="B67" t="str">
            <v>g = real GDP growth rate, e = nominal appreciation (increase in dollar value of domestic currency), and a = share of domestic-currency denominated debt in total external debt.</v>
          </cell>
        </row>
        <row r="68">
          <cell r="B68" t="str">
            <v xml:space="preserve">2/ The contribution from price and exchange rate changes is defined as [-r(1+g) + ea(1+r)]/(1+g+r+gr) times previous period debt stock. r increases with an appreciating domestic currency (e &gt; 0) </v>
          </cell>
        </row>
        <row r="69">
          <cell r="B69" t="str">
            <v xml:space="preserve">and rising inflation (based on GDP deflator). </v>
          </cell>
        </row>
        <row r="70">
          <cell r="B70" t="str">
            <v xml:space="preserve">3/ Defined as current account deficit, plus amortization on medium- and long-term debt, plus short-term debt at end of previous period. </v>
          </cell>
        </row>
        <row r="71">
          <cell r="B71" t="str">
            <v>4/ The key variables include real GDP growth; nominal interest rate; dollar deflator growth; and both non-interest current account and non-debt inflows in percent of GDP.</v>
          </cell>
        </row>
        <row r="72">
          <cell r="B72" t="str">
            <v xml:space="preserve">5/ The implied change in other key variables under this scenario is discussed in the text. </v>
          </cell>
        </row>
        <row r="73">
          <cell r="B73" t="str">
            <v xml:space="preserve">6/ Long-run, constant balance that stabilizes the debt ratio assuming that key variables (real GDP growth, nominal interest rate, dollar deflator growth, and both non-interest current account and non-debt inflows in percent of GDP) remain </v>
          </cell>
        </row>
      </sheetData>
      <sheetData sheetId="3">
        <row r="3">
          <cell r="B3" t="str">
            <v>External Debt Sustainability Framework, 2000-2010</v>
          </cell>
        </row>
      </sheetData>
      <sheetData sheetId="4">
        <row r="2">
          <cell r="B2" t="str">
            <v xml:space="preserve">Table --. Country: External Sustainability Framework--Gross External Financing Need, 1999-2009 </v>
          </cell>
        </row>
        <row r="7">
          <cell r="F7" t="str">
            <v xml:space="preserve">Actual </v>
          </cell>
          <cell r="O7" t="str">
            <v>Projections</v>
          </cell>
        </row>
        <row r="8">
          <cell r="C8">
            <v>1993</v>
          </cell>
          <cell r="D8">
            <v>1994</v>
          </cell>
          <cell r="E8">
            <v>1995</v>
          </cell>
          <cell r="F8">
            <v>1996</v>
          </cell>
          <cell r="G8">
            <v>1997</v>
          </cell>
          <cell r="H8">
            <v>1998</v>
          </cell>
          <cell r="I8">
            <v>1999</v>
          </cell>
          <cell r="J8">
            <v>2000</v>
          </cell>
          <cell r="K8">
            <v>2001</v>
          </cell>
          <cell r="L8">
            <v>2002</v>
          </cell>
          <cell r="M8">
            <v>2003</v>
          </cell>
          <cell r="O8">
            <v>2004</v>
          </cell>
          <cell r="P8">
            <v>2005</v>
          </cell>
          <cell r="Q8">
            <v>2006</v>
          </cell>
          <cell r="R8">
            <v>2007</v>
          </cell>
          <cell r="S8">
            <v>2008</v>
          </cell>
          <cell r="T8">
            <v>2009</v>
          </cell>
        </row>
        <row r="10">
          <cell r="C10" t="str">
            <v>I. Baseline Projections</v>
          </cell>
        </row>
        <row r="12">
          <cell r="B12" t="str">
            <v>Gross external financing need in billions of U.S. dollars 1/</v>
          </cell>
          <cell r="D12">
            <v>49.809402258051044</v>
          </cell>
          <cell r="E12">
            <v>56.037830081692292</v>
          </cell>
          <cell r="F12">
            <v>36.7023598165907</v>
          </cell>
          <cell r="G12">
            <v>56.411010005177815</v>
          </cell>
          <cell r="H12">
            <v>66.614535826162111</v>
          </cell>
          <cell r="I12">
            <v>61.194110095710101</v>
          </cell>
          <cell r="J12">
            <v>59.862534310445099</v>
          </cell>
          <cell r="K12">
            <v>70.750282676462206</v>
          </cell>
          <cell r="L12">
            <v>68.878287470992504</v>
          </cell>
          <cell r="M12">
            <v>51.2728470236246</v>
          </cell>
          <cell r="O12">
            <v>50.321172660215296</v>
          </cell>
          <cell r="P12">
            <v>59.613123117101296</v>
          </cell>
          <cell r="Q12">
            <v>58.859856831764588</v>
          </cell>
          <cell r="R12">
            <v>63.627538241590493</v>
          </cell>
          <cell r="S12">
            <v>69.432686897588894</v>
          </cell>
          <cell r="T12">
            <v>71.815156457356608</v>
          </cell>
        </row>
        <row r="13">
          <cell r="B13" t="str">
            <v>in percent of GDP</v>
          </cell>
          <cell r="D13">
            <v>12.352205104915861</v>
          </cell>
          <cell r="E13">
            <v>13.317814734823841</v>
          </cell>
          <cell r="F13">
            <v>12.824730377479504</v>
          </cell>
          <cell r="G13">
            <v>16.974041737340691</v>
          </cell>
          <cell r="H13">
            <v>16.617475335934021</v>
          </cell>
          <cell r="I13">
            <v>14.53993406613149</v>
          </cell>
          <cell r="J13">
            <v>12.44318087259445</v>
          </cell>
          <cell r="K13">
            <v>12.169018906842885</v>
          </cell>
          <cell r="L13">
            <v>11.036397285224206</v>
          </cell>
          <cell r="M13">
            <v>7.9922892008963773</v>
          </cell>
          <cell r="O13">
            <v>8.2041276717685676</v>
          </cell>
          <cell r="P13">
            <v>9.2627760685273088</v>
          </cell>
          <cell r="Q13">
            <v>8.6458369770439347</v>
          </cell>
          <cell r="R13">
            <v>8.8567286456715255</v>
          </cell>
          <cell r="S13">
            <v>9.1503959540788422</v>
          </cell>
          <cell r="T13">
            <v>8.9550049182362361</v>
          </cell>
        </row>
        <row r="15">
          <cell r="C15" t="str">
            <v>II. Stress Tests</v>
          </cell>
        </row>
        <row r="16">
          <cell r="B16" t="str">
            <v>Gross external financing need in billions of U.S. dollars 2/</v>
          </cell>
        </row>
        <row r="18">
          <cell r="B18" t="str">
            <v>A. Alternative Scenarios</v>
          </cell>
        </row>
        <row r="20">
          <cell r="B20" t="str">
            <v>A1. Key variables are at their historical averages in 2005-09 3/</v>
          </cell>
          <cell r="O20">
            <v>50.321172660215296</v>
          </cell>
          <cell r="P20">
            <v>53.614978975812178</v>
          </cell>
          <cell r="Q20">
            <v>48.519076320631683</v>
          </cell>
          <cell r="R20">
            <v>48.349226534054132</v>
          </cell>
          <cell r="S20">
            <v>48.022174333995778</v>
          </cell>
          <cell r="T20">
            <v>44.812138524650564</v>
          </cell>
        </row>
        <row r="21">
          <cell r="B21" t="str">
            <v>A2. Country-specific shock in 2005, with reduction in GDP growth (relative to baseline) of one standard deviation 4/</v>
          </cell>
          <cell r="O21">
            <v>50.321172660215296</v>
          </cell>
          <cell r="P21">
            <v>59.613123117101296</v>
          </cell>
          <cell r="Q21">
            <v>58.859856831764588</v>
          </cell>
          <cell r="R21">
            <v>63.627538241590493</v>
          </cell>
          <cell r="S21">
            <v>69.432686897588894</v>
          </cell>
          <cell r="T21">
            <v>71.815156457356608</v>
          </cell>
        </row>
        <row r="22">
          <cell r="B22" t="str">
            <v>A3. Selected variables are consistent with market forecast in 2005-09</v>
          </cell>
          <cell r="O22">
            <v>50.321172660215296</v>
          </cell>
          <cell r="P22">
            <v>59.613123117101296</v>
          </cell>
          <cell r="Q22">
            <v>58.859856831764596</v>
          </cell>
          <cell r="R22">
            <v>63.627538241590493</v>
          </cell>
          <cell r="S22">
            <v>69.432686897588894</v>
          </cell>
          <cell r="T22">
            <v>71.815156457356608</v>
          </cell>
        </row>
        <row r="24">
          <cell r="B24" t="str">
            <v>B. Bound Tests</v>
          </cell>
        </row>
        <row r="26">
          <cell r="B26" t="str">
            <v>B1. Nominal interest rate is at historical average plus two standard deviations in 2005 and 2006</v>
          </cell>
          <cell r="O26">
            <v>50.321172660215296</v>
          </cell>
          <cell r="P26">
            <v>63.807471476911402</v>
          </cell>
          <cell r="Q26">
            <v>62.631525868192668</v>
          </cell>
          <cell r="R26">
            <v>65.541551916763524</v>
          </cell>
          <cell r="S26">
            <v>71.579935642334249</v>
          </cell>
          <cell r="T26">
            <v>74.162484465421301</v>
          </cell>
        </row>
        <row r="27">
          <cell r="B27" t="str">
            <v>B2. Real GDP growth is at historical average minus two standard deviations in 2005 and 2006</v>
          </cell>
          <cell r="O27">
            <v>50.321172660215296</v>
          </cell>
          <cell r="P27">
            <v>59.073977492886215</v>
          </cell>
          <cell r="Q27">
            <v>57.735389559157248</v>
          </cell>
          <cell r="R27">
            <v>62.154922848749564</v>
          </cell>
          <cell r="S27">
            <v>67.442559681399828</v>
          </cell>
          <cell r="T27">
            <v>69.418177881679171</v>
          </cell>
        </row>
        <row r="28">
          <cell r="B28" t="str">
            <v>B3. Change in US dollar GDP deflator is at historical average minus two standard deviations in 2005 and 2006</v>
          </cell>
          <cell r="O28">
            <v>50.321172660215296</v>
          </cell>
          <cell r="P28">
            <v>57.690048490344658</v>
          </cell>
          <cell r="Q28">
            <v>54.589534705932031</v>
          </cell>
          <cell r="R28">
            <v>57.639904274965708</v>
          </cell>
          <cell r="S28">
            <v>61.935327759582286</v>
          </cell>
          <cell r="T28">
            <v>63.10828202814843</v>
          </cell>
        </row>
        <row r="29">
          <cell r="B29" t="str">
            <v xml:space="preserve">B4. Non-interest current account is at historical average minus two standard deviations in 2005 and 2006 </v>
          </cell>
          <cell r="O29">
            <v>50.321172660215296</v>
          </cell>
          <cell r="P29">
            <v>92.393560373466798</v>
          </cell>
          <cell r="Q29">
            <v>101.79251990416891</v>
          </cell>
          <cell r="R29">
            <v>82.201196593624346</v>
          </cell>
          <cell r="S29">
            <v>90.26966685183514</v>
          </cell>
          <cell r="T29">
            <v>94.59371286344529</v>
          </cell>
        </row>
        <row r="30">
          <cell r="B30" t="str">
            <v>B5. Combination of 2-5 using one standard deviation shocks</v>
          </cell>
          <cell r="O30">
            <v>50.321172660215296</v>
          </cell>
          <cell r="P30">
            <v>72.869531035305542</v>
          </cell>
          <cell r="Q30">
            <v>72.401973973458126</v>
          </cell>
          <cell r="R30">
            <v>70.116659522935862</v>
          </cell>
          <cell r="S30">
            <v>76.712549997109079</v>
          </cell>
          <cell r="T30">
            <v>79.77335253976112</v>
          </cell>
        </row>
        <row r="31">
          <cell r="B31" t="str">
            <v>B6. One time 30 percent nominal depreciation in 2005</v>
          </cell>
          <cell r="O31">
            <v>50.321172660215296</v>
          </cell>
          <cell r="P31">
            <v>57.018173262687512</v>
          </cell>
          <cell r="Q31">
            <v>55.123478143086658</v>
          </cell>
          <cell r="R31">
            <v>59.073526614583841</v>
          </cell>
          <cell r="S31">
            <v>63.737256369404172</v>
          </cell>
          <cell r="T31">
            <v>65.20491667427163</v>
          </cell>
        </row>
        <row r="32">
          <cell r="B32" t="str">
            <v>Gross external financing need in percent of GDP 2/</v>
          </cell>
        </row>
        <row r="33">
          <cell r="B33" t="str">
            <v>Gross external financing need in percent of GDP 2/</v>
          </cell>
        </row>
        <row r="34">
          <cell r="B34" t="str">
            <v>A. Alternative Scenarios</v>
          </cell>
        </row>
        <row r="35">
          <cell r="B35" t="str">
            <v>A. Alternative Scenarios</v>
          </cell>
        </row>
        <row r="36">
          <cell r="B36" t="str">
            <v>A1. Key variables are at their historical averages in 2006-10 3/</v>
          </cell>
          <cell r="O36">
            <v>14.920185054561713</v>
          </cell>
          <cell r="P36">
            <v>13.858381744658772</v>
          </cell>
          <cell r="Q36">
            <v>13.427138370155225</v>
          </cell>
          <cell r="R36">
            <v>13.867381056961539</v>
          </cell>
          <cell r="S36">
            <v>13.660136680554141</v>
          </cell>
          <cell r="T36">
            <v>13.806678880115783</v>
          </cell>
        </row>
        <row r="37">
          <cell r="B37" t="str">
            <v>A1. Key variables are at their historical averages in 2005-09 3/</v>
          </cell>
          <cell r="O37">
            <v>8.2041276717685676</v>
          </cell>
          <cell r="P37">
            <v>8.1935791640075006</v>
          </cell>
          <cell r="Q37">
            <v>6.9503375254535458</v>
          </cell>
          <cell r="R37">
            <v>6.4921531900926217</v>
          </cell>
          <cell r="S37">
            <v>6.0443124337491634</v>
          </cell>
          <cell r="T37">
            <v>5.2869671499192732</v>
          </cell>
        </row>
        <row r="38">
          <cell r="B38" t="str">
            <v>A2. Country-specific shock in 2005, with reduction in GDP growth (relative to baseline) of one standard deviation 4/</v>
          </cell>
          <cell r="O38">
            <v>8.2041276717685676</v>
          </cell>
          <cell r="P38">
            <v>9.2627760685273088</v>
          </cell>
          <cell r="Q38">
            <v>8.6458369770439347</v>
          </cell>
          <cell r="R38">
            <v>8.8567286456715255</v>
          </cell>
          <cell r="S38">
            <v>9.1503959540788422</v>
          </cell>
          <cell r="T38">
            <v>8.9550049182362361</v>
          </cell>
        </row>
        <row r="39">
          <cell r="B39" t="str">
            <v>A3. Selected variables are consistent with market forecast in 2005-09</v>
          </cell>
          <cell r="O39">
            <v>8.2041276717685676</v>
          </cell>
          <cell r="P39">
            <v>9.2627760685273088</v>
          </cell>
          <cell r="Q39">
            <v>8.6458369770439365</v>
          </cell>
          <cell r="R39">
            <v>8.8567286456715255</v>
          </cell>
          <cell r="S39">
            <v>9.1503959540788422</v>
          </cell>
          <cell r="T39">
            <v>8.9550049182362361</v>
          </cell>
        </row>
        <row r="40">
          <cell r="B40" t="str">
            <v>B. Bound Tests</v>
          </cell>
        </row>
        <row r="41">
          <cell r="B41" t="str">
            <v>B. Bound Tests</v>
          </cell>
        </row>
        <row r="42">
          <cell r="B42" t="str">
            <v>B1. Nominal interest rate is at baseline plus one-half standard deviations</v>
          </cell>
          <cell r="O42">
            <v>14.920185054561713</v>
          </cell>
          <cell r="P42">
            <v>14.986375647076567</v>
          </cell>
          <cell r="Q42">
            <v>15.040221906616303</v>
          </cell>
          <cell r="R42">
            <v>15.400738537142727</v>
          </cell>
          <cell r="S42">
            <v>15.271950704794987</v>
          </cell>
          <cell r="T42">
            <v>15.494868903376229</v>
          </cell>
        </row>
        <row r="43">
          <cell r="B43" t="str">
            <v>B1. Nominal interest rate is at historical average plus two standard deviations in 2005 and 2006</v>
          </cell>
          <cell r="O43">
            <v>8.2041276717685676</v>
          </cell>
          <cell r="P43">
            <v>9.9145001785692894</v>
          </cell>
          <cell r="Q43">
            <v>9.1998518417678916</v>
          </cell>
          <cell r="R43">
            <v>9.1231525906110029</v>
          </cell>
          <cell r="S43">
            <v>9.4333776029857788</v>
          </cell>
          <cell r="T43">
            <v>9.2477054412715756</v>
          </cell>
        </row>
        <row r="44">
          <cell r="B44" t="str">
            <v>B2. Real GDP growth is at historical average minus two standard deviations in 2005 and 2006</v>
          </cell>
          <cell r="O44">
            <v>8.2041276717685676</v>
          </cell>
          <cell r="P44">
            <v>10.024350992023594</v>
          </cell>
          <cell r="Q44">
            <v>10.168309851611522</v>
          </cell>
          <cell r="R44">
            <v>10.37343476568657</v>
          </cell>
          <cell r="S44">
            <v>10.656848467934763</v>
          </cell>
          <cell r="T44">
            <v>10.378671304018617</v>
          </cell>
        </row>
        <row r="45">
          <cell r="B45" t="str">
            <v>B3. Change in US dollar GDP deflator is at historical average minus two standard deviations in 2005 and 2006</v>
          </cell>
          <cell r="O45">
            <v>8.2041276717685676</v>
          </cell>
          <cell r="P45">
            <v>11.395561636504382</v>
          </cell>
          <cell r="Q45">
            <v>12.995712328255998</v>
          </cell>
          <cell r="R45">
            <v>13.003322232226216</v>
          </cell>
          <cell r="S45">
            <v>13.22870132760251</v>
          </cell>
          <cell r="T45">
            <v>12.753780291468731</v>
          </cell>
        </row>
        <row r="46">
          <cell r="B46" t="str">
            <v xml:space="preserve">B4. Non-interest current account is at historical average minus two standard deviations in 2005 and 2006 </v>
          </cell>
          <cell r="O46">
            <v>8.2041276717685676</v>
          </cell>
          <cell r="P46">
            <v>14.356249348524249</v>
          </cell>
          <cell r="Q46">
            <v>14.952152110893266</v>
          </cell>
          <cell r="R46">
            <v>11.442116302141422</v>
          </cell>
          <cell r="S46">
            <v>11.896460172359554</v>
          </cell>
          <cell r="T46">
            <v>11.795381444714586</v>
          </cell>
        </row>
        <row r="47">
          <cell r="B47" t="str">
            <v>B5. Combination of 2-5 using one standard deviation shocks</v>
          </cell>
          <cell r="O47">
            <v>8.2041276717685676</v>
          </cell>
          <cell r="P47">
            <v>13.10487739471159</v>
          </cell>
          <cell r="Q47">
            <v>14.362919460234016</v>
          </cell>
          <cell r="R47">
            <v>13.181168530884982</v>
          </cell>
          <cell r="S47">
            <v>13.653588569147518</v>
          </cell>
          <cell r="T47">
            <v>13.434207097844322</v>
          </cell>
        </row>
        <row r="48">
          <cell r="B48" t="str">
            <v>B6. One time 30 percent nominal depreciation in 2005</v>
          </cell>
          <cell r="O48">
            <v>8.2041276717685676</v>
          </cell>
          <cell r="P48">
            <v>12.442009573634891</v>
          </cell>
          <cell r="Q48">
            <v>11.371097816658212</v>
          </cell>
          <cell r="R48">
            <v>11.547794815153054</v>
          </cell>
          <cell r="S48">
            <v>11.796338387555528</v>
          </cell>
          <cell r="T48">
            <v>11.418472332154074</v>
          </cell>
        </row>
        <row r="49">
          <cell r="B49" t="str">
            <v xml:space="preserve">1/ Defined as non-interest current account deficit, plus interest and amortization on medium- and long-term debt, plus short-term debt at end of previous period. </v>
          </cell>
        </row>
        <row r="50">
          <cell r="B50" t="str">
            <v>2/ Gross external financing under the stress-test scenarios is derived by assuming the same ratio of short-term to total debt as in the baseline scenario and the same average maturity on medium- and long term</v>
          </cell>
        </row>
        <row r="51">
          <cell r="B51" t="str">
            <v xml:space="preserve">1/ Defined as non-interest current account deficit, plus interest and amortization on medium- and long-term debt, plus short-term debt at end of previous period. </v>
          </cell>
        </row>
        <row r="52">
          <cell r="B52" t="str">
            <v>2/ Gross external financing under the stress-test scenarios is derived by assuming the same ratio of short-term to total debt as in the baseline scenario and the same average maturity on medium- and long term</v>
          </cell>
        </row>
        <row r="53">
          <cell r="B53" t="str">
            <v>debt. Interest expenditures are derived by applying the respective interest rate to the previous period debt stock under each alternative scenario.</v>
          </cell>
        </row>
      </sheetData>
      <sheetData sheetId="5">
        <row r="2">
          <cell r="B2" t="str">
            <v xml:space="preserve">Table --. Country: External Sustainability Framework--Gross External Financing Need, 1999-2009 </v>
          </cell>
        </row>
      </sheetData>
      <sheetData sheetId="6"/>
      <sheetData sheetId="7">
        <row r="2">
          <cell r="B2" t="str">
            <v>Table --. Country: External Sustainability Framework--Gross External Financing Need, 2000-2010</v>
          </cell>
        </row>
      </sheetData>
      <sheetData sheetId="8"/>
      <sheetData sheetId="9"/>
      <sheetData sheetId="10"/>
      <sheetData sheetId="11"/>
      <sheetData sheetId="12"/>
      <sheetData sheetId="13"/>
      <sheetData sheetId="14">
        <row r="2">
          <cell r="B2" t="str">
            <v>Table --. Country: External Sustainability Framework--Gross External Financing Need, 2000-2010</v>
          </cell>
        </row>
      </sheetData>
      <sheetData sheetId="15"/>
      <sheetData sheetId="16" refreshError="1"/>
      <sheetData sheetId="17" refreshError="1"/>
      <sheetData sheetId="18" refreshError="1"/>
      <sheetData sheetId="19">
        <row r="2">
          <cell r="B2" t="str">
            <v xml:space="preserve">Table --. Country: External Sustainability Framework--Gross External Financing Need, 1999-2009 </v>
          </cell>
        </row>
      </sheetData>
      <sheetData sheetId="20"/>
      <sheetData sheetId="21"/>
      <sheetData sheetId="22"/>
      <sheetData sheetId="23"/>
      <sheetData sheetId="24" refreshError="1"/>
      <sheetData sheetId="25" refreshError="1"/>
      <sheetData sheetId="26" refreshError="1"/>
      <sheetData sheetId="27" refreshError="1"/>
      <sheetData sheetId="28" refreshError="1"/>
      <sheetData sheetId="29" refreshError="1"/>
      <sheetData sheetId="30" refreshError="1"/>
    </sheetDataSet>
  </externalBook>
</externalLink>
</file>

<file path=xl/externalLinks/externalLink1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
      <sheetName val="Source Imp. &amp; Exp."/>
      <sheetName val="Input"/>
      <sheetName val="Assumptions"/>
      <sheetName val="oil res chart"/>
      <sheetName val="BoP with oil"/>
      <sheetName val="OLD Work"/>
      <sheetName val="PR SR-bop"/>
      <sheetName val="Fin. Req."/>
      <sheetName val="output"/>
      <sheetName val="PR Med Term"/>
      <sheetName val="PR Med Term Oil"/>
      <sheetName val="BOP in dobras"/>
      <sheetName val="DSA"/>
      <sheetName val="Medium-Term"/>
      <sheetName val="PR REDt22"/>
      <sheetName val="RED tab. 23"/>
      <sheetName val="RED tab. 24"/>
      <sheetName val="PDR -HIPC Tb1"/>
      <sheetName val="PDR -HIPC Tb2"/>
      <sheetName val="noteblok dsa"/>
      <sheetName val="Exch rates, prices"/>
      <sheetName val="Charts - gap"/>
      <sheetName val="Exchrate, from cb"/>
      <sheetName val="Fin. Req. (fre)"/>
      <sheetName val="exp growth"/>
      <sheetName val="ADM-res. pay."/>
      <sheetName val="BoP for DSA (previous)"/>
      <sheetName val="BoP using DEBTPRO"/>
      <sheetName val="stbop oil"/>
    </sheetNames>
    <sheetDataSet>
      <sheetData sheetId="0"/>
      <sheetData sheetId="1"/>
      <sheetData sheetId="2"/>
      <sheetData sheetId="3"/>
      <sheetData sheetId="4" refreshError="1"/>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refreshError="1"/>
    </sheetDataSet>
  </externalBook>
</externalLink>
</file>

<file path=xl/externalLinks/externalLink1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port2 (2)"/>
      <sheetName val="Contents"/>
      <sheetName val="Input"/>
      <sheetName val="Output"/>
      <sheetName val="Sheet2"/>
      <sheetName val="Sheet1"/>
      <sheetName val="Work1"/>
      <sheetName val="Work2"/>
      <sheetName val="Report1"/>
      <sheetName val="Report2"/>
      <sheetName val="WORK 2"/>
      <sheetName val="D"/>
      <sheetName val="DSA"/>
    </sheetNames>
    <sheetDataSet>
      <sheetData sheetId="0"/>
      <sheetData sheetId="1"/>
      <sheetData sheetId="2"/>
      <sheetData sheetId="3"/>
      <sheetData sheetId="4"/>
      <sheetData sheetId="5"/>
      <sheetData sheetId="6"/>
      <sheetData sheetId="7" refreshError="1">
        <row r="45">
          <cell r="B45" t="str">
            <v>Table 4a.  Namibia: Functional Distribution of Central Government Expenditure, 1990/91-95/96</v>
          </cell>
        </row>
        <row r="46">
          <cell r="B46" t="str">
            <v>_</v>
          </cell>
          <cell r="L46" t="str">
            <v>_</v>
          </cell>
          <cell r="M46" t="str">
            <v>_</v>
          </cell>
          <cell r="N46" t="str">
            <v>_</v>
          </cell>
          <cell r="O46" t="str">
            <v>_</v>
          </cell>
        </row>
        <row r="48">
          <cell r="L48" t="str">
            <v>1990/91</v>
          </cell>
          <cell r="M48" t="str">
            <v>1991/92</v>
          </cell>
          <cell r="N48" t="str">
            <v>1992/93</v>
          </cell>
          <cell r="O48" t="str">
            <v xml:space="preserve">      1993/94</v>
          </cell>
        </row>
        <row r="49">
          <cell r="O49" t="str">
            <v>Budget</v>
          </cell>
        </row>
        <row r="50">
          <cell r="B50" t="str">
            <v>_</v>
          </cell>
          <cell r="L50" t="str">
            <v>_</v>
          </cell>
          <cell r="M50" t="str">
            <v>_</v>
          </cell>
          <cell r="N50" t="str">
            <v>_</v>
          </cell>
          <cell r="O50" t="str">
            <v>_</v>
          </cell>
        </row>
        <row r="51">
          <cell r="L51" t="str">
            <v xml:space="preserve">  (In percent of GDP)</v>
          </cell>
        </row>
        <row r="53">
          <cell r="B53" t="str">
            <v>General government services</v>
          </cell>
          <cell r="L53">
            <v>11.605443909427354</v>
          </cell>
          <cell r="M53">
            <v>13.266416092434049</v>
          </cell>
          <cell r="N53">
            <v>13.582292173067573</v>
          </cell>
          <cell r="O53">
            <v>10.351535724062416</v>
          </cell>
        </row>
        <row r="54">
          <cell r="B54" t="str">
            <v xml:space="preserve">     General public services</v>
          </cell>
          <cell r="L54">
            <v>7.12770106251741</v>
          </cell>
          <cell r="M54">
            <v>8.2310712048444348</v>
          </cell>
          <cell r="N54">
            <v>9.0744530870199309</v>
          </cell>
          <cell r="O54">
            <v>5.9089186969614014</v>
          </cell>
        </row>
        <row r="55">
          <cell r="B55" t="str">
            <v xml:space="preserve">     Defense</v>
          </cell>
          <cell r="L55">
            <v>1.9528353694934142</v>
          </cell>
          <cell r="M55">
            <v>2.5313844226352056</v>
          </cell>
          <cell r="N55">
            <v>2.1264948954788525</v>
          </cell>
          <cell r="O55">
            <v>1.9791294826170274</v>
          </cell>
        </row>
      </sheetData>
      <sheetData sheetId="8" refreshError="1">
        <row r="45">
          <cell r="B45" t="str">
            <v xml:space="preserve">         Other</v>
          </cell>
        </row>
      </sheetData>
      <sheetData sheetId="9" refreshError="1"/>
      <sheetData sheetId="10" refreshError="1"/>
      <sheetData sheetId="11" refreshError="1"/>
      <sheetData sheetId="12" refreshError="1"/>
    </sheetDataSet>
  </externalBook>
</externalLink>
</file>

<file path=xl/externalLinks/externalLink1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SEI"/>
      <sheetName val="tabSEIbrief"/>
      <sheetName val="Con"/>
      <sheetName val="Asm"/>
      <sheetName val="AltAsm"/>
      <sheetName val="InOutQ"/>
      <sheetName val="Gout"/>
      <sheetName val="Fout"/>
      <sheetName val="Mout"/>
      <sheetName val="Bout"/>
      <sheetName val="BoutUSD"/>
      <sheetName val="Dout"/>
      <sheetName val="DoutUSD"/>
      <sheetName val="DSAout"/>
      <sheetName val="Lout"/>
      <sheetName val="DSAin"/>
      <sheetName val="Gin"/>
      <sheetName val="Fin"/>
      <sheetName val="Min"/>
      <sheetName val="Bin"/>
      <sheetName val="BinUSD"/>
      <sheetName val="Din"/>
      <sheetName val="DinUSD"/>
      <sheetName val="Fng"/>
      <sheetName val="AnM"/>
      <sheetName val="MONA"/>
      <sheetName val="MONAT05"/>
      <sheetName val="MONAT06"/>
      <sheetName val="Old"/>
      <sheetName val="Chg"/>
      <sheetName val="Chart1"/>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put"/>
      <sheetName val="Consolidate"/>
      <sheetName val="Survey"/>
      <sheetName val="Summary"/>
      <sheetName val="OUT-SR"/>
      <sheetName val="Output"/>
      <sheetName val="Velocity"/>
      <sheetName val="Excess reserve"/>
      <sheetName val="Weekly-Reserves"/>
      <sheetName val="REVISED"/>
      <sheetName val="ADJUSTMENTS"/>
      <sheetName val="OUT-TMU"/>
      <sheetName val="OUT-RED16"/>
      <sheetName val="OUT-RED17"/>
      <sheetName val="OUT-RED18"/>
      <sheetName val="OUT-RED19"/>
      <sheetName val="OUT-RED20"/>
      <sheetName val="OUT-RED21"/>
      <sheetName val="NFA-SDRs"/>
      <sheetName val="WEO"/>
      <sheetName val="Chart1"/>
      <sheetName val="Inp2"/>
      <sheetName val="1999"/>
    </sheetNames>
    <sheetDataSet>
      <sheetData sheetId="0" refreshError="1"/>
      <sheetData sheetId="1" refreshError="1"/>
      <sheetData sheetId="2" refreshError="1"/>
      <sheetData sheetId="3" refreshError="1"/>
      <sheetData sheetId="4" refreshError="1"/>
      <sheetData sheetId="5" refreshError="1"/>
      <sheetData sheetId="6" refreshError="1">
        <row r="2">
          <cell r="B2" t="str">
            <v>Ethiopia:  Monetary Survey (output for macroeconomic framework)</v>
          </cell>
        </row>
        <row r="4">
          <cell r="A4" t="str">
            <v xml:space="preserve"> </v>
          </cell>
        </row>
        <row r="5">
          <cell r="B5">
            <v>36633.816539814812</v>
          </cell>
          <cell r="D5" t="str">
            <v>1993</v>
          </cell>
          <cell r="E5" t="str">
            <v>1994</v>
          </cell>
          <cell r="F5" t="str">
            <v>1995</v>
          </cell>
          <cell r="G5" t="str">
            <v>1996</v>
          </cell>
          <cell r="H5" t="str">
            <v>1997</v>
          </cell>
          <cell r="I5" t="str">
            <v>1998</v>
          </cell>
          <cell r="J5" t="str">
            <v>1998</v>
          </cell>
          <cell r="K5" t="str">
            <v>1999</v>
          </cell>
          <cell r="L5" t="str">
            <v>1999</v>
          </cell>
          <cell r="M5" t="str">
            <v>1999</v>
          </cell>
          <cell r="N5">
            <v>2000</v>
          </cell>
        </row>
        <row r="6">
          <cell r="B6">
            <v>36633.816539814812</v>
          </cell>
          <cell r="D6" t="str">
            <v>July 7</v>
          </cell>
          <cell r="E6" t="str">
            <v>July 7</v>
          </cell>
          <cell r="F6" t="str">
            <v>July 7</v>
          </cell>
          <cell r="G6" t="str">
            <v>July 7</v>
          </cell>
          <cell r="H6" t="str">
            <v>July 7</v>
          </cell>
          <cell r="I6" t="str">
            <v>July 7</v>
          </cell>
          <cell r="J6" t="str">
            <v>July 7</v>
          </cell>
          <cell r="K6" t="str">
            <v>July 7</v>
          </cell>
          <cell r="L6" t="str">
            <v>July 7</v>
          </cell>
          <cell r="M6" t="str">
            <v>July 7</v>
          </cell>
          <cell r="N6" t="str">
            <v>July 7</v>
          </cell>
        </row>
        <row r="7">
          <cell r="G7" t="str">
            <v>Actual</v>
          </cell>
          <cell r="H7" t="str">
            <v>Actual</v>
          </cell>
          <cell r="I7" t="str">
            <v xml:space="preserve"> Proj.</v>
          </cell>
          <cell r="J7" t="str">
            <v>Actual</v>
          </cell>
          <cell r="K7" t="str">
            <v xml:space="preserve"> Proj.</v>
          </cell>
          <cell r="L7" t="str">
            <v xml:space="preserve"> Proj.</v>
          </cell>
          <cell r="M7" t="str">
            <v>Actual</v>
          </cell>
          <cell r="N7" t="str">
            <v xml:space="preserve"> Proj.</v>
          </cell>
        </row>
        <row r="8">
          <cell r="I8" t="str">
            <v>(9/98)</v>
          </cell>
          <cell r="J8" t="str">
            <v xml:space="preserve"> </v>
          </cell>
          <cell r="K8" t="str">
            <v>(9/98)</v>
          </cell>
          <cell r="L8" t="str">
            <v>(6/99)</v>
          </cell>
          <cell r="M8" t="str">
            <v xml:space="preserve"> </v>
          </cell>
          <cell r="N8" t="str">
            <v>3/2000</v>
          </cell>
        </row>
        <row r="11">
          <cell r="C11" t="str">
            <v xml:space="preserve"> (In millions of US dollars)</v>
          </cell>
        </row>
        <row r="13">
          <cell r="B13" t="str">
            <v>Net foreign assets (in US$)</v>
          </cell>
          <cell r="D13">
            <v>331.09880254901969</v>
          </cell>
          <cell r="E13">
            <v>621.24431787877813</v>
          </cell>
          <cell r="F13">
            <v>601.57675965244857</v>
          </cell>
          <cell r="G13">
            <v>971.65474538409467</v>
          </cell>
          <cell r="H13">
            <v>818.64095389523675</v>
          </cell>
          <cell r="I13">
            <v>802.70706570263792</v>
          </cell>
          <cell r="J13">
            <v>807.5032287721823</v>
          </cell>
          <cell r="K13">
            <v>862.27885297869943</v>
          </cell>
          <cell r="L13">
            <v>783.60322877218232</v>
          </cell>
          <cell r="M13">
            <v>792.64868858514956</v>
          </cell>
          <cell r="N13">
            <v>642.64868858514956</v>
          </cell>
        </row>
        <row r="14">
          <cell r="B14" t="str">
            <v>Net foreign assets of the NBE</v>
          </cell>
          <cell r="D14">
            <v>186.86282647058829</v>
          </cell>
          <cell r="E14">
            <v>359.44254939003218</v>
          </cell>
          <cell r="F14">
            <v>316.62888742496051</v>
          </cell>
          <cell r="G14">
            <v>760.35742254944887</v>
          </cell>
          <cell r="H14">
            <v>423.87616994006777</v>
          </cell>
          <cell r="I14">
            <v>276.94884874679087</v>
          </cell>
          <cell r="J14">
            <v>276.94884874679087</v>
          </cell>
          <cell r="K14">
            <v>336.5488487467909</v>
          </cell>
          <cell r="L14">
            <v>278.0488487467909</v>
          </cell>
          <cell r="M14">
            <v>292.34084472355624</v>
          </cell>
          <cell r="N14">
            <v>142.34084472355624</v>
          </cell>
        </row>
        <row r="15">
          <cell r="B15" t="str">
            <v xml:space="preserve">    Foreign Assets</v>
          </cell>
          <cell r="D15">
            <v>260.21153901960793</v>
          </cell>
          <cell r="E15">
            <v>511.26505742861735</v>
          </cell>
          <cell r="F15">
            <v>635.56082148499206</v>
          </cell>
          <cell r="G15">
            <v>888.21569026598422</v>
          </cell>
          <cell r="H15">
            <v>582.7170488664799</v>
          </cell>
          <cell r="I15">
            <v>411.59407374326423</v>
          </cell>
          <cell r="J15">
            <v>411.59407374326423</v>
          </cell>
          <cell r="K15">
            <v>504.49407374326427</v>
          </cell>
          <cell r="L15">
            <v>426.11607374326428</v>
          </cell>
          <cell r="M15">
            <v>434.31843369043224</v>
          </cell>
          <cell r="N15">
            <v>323.61843369043225</v>
          </cell>
        </row>
        <row r="16">
          <cell r="B16" t="str">
            <v xml:space="preserve">    Foreign Liabilities</v>
          </cell>
          <cell r="D16">
            <v>73.348712549019609</v>
          </cell>
          <cell r="E16">
            <v>151.8225080385852</v>
          </cell>
          <cell r="F16">
            <v>88.507451548183255</v>
          </cell>
          <cell r="G16">
            <v>127.85826771653544</v>
          </cell>
          <cell r="H16">
            <v>158.84087892641207</v>
          </cell>
          <cell r="I16">
            <v>134.64522499647339</v>
          </cell>
          <cell r="J16">
            <v>134.64522499647339</v>
          </cell>
          <cell r="K16">
            <v>167.94522499647337</v>
          </cell>
          <cell r="L16">
            <v>148.06722499647339</v>
          </cell>
          <cell r="M16">
            <v>141.977588966876</v>
          </cell>
          <cell r="N16">
            <v>181.27758896687601</v>
          </cell>
        </row>
        <row r="17">
          <cell r="B17" t="str">
            <v>Net foreign assets of commercial banks</v>
          </cell>
          <cell r="D17">
            <v>144.23597607843138</v>
          </cell>
          <cell r="E17">
            <v>261.80176848874595</v>
          </cell>
          <cell r="F17">
            <v>284.94787222748812</v>
          </cell>
          <cell r="G17">
            <v>211.29732283464571</v>
          </cell>
          <cell r="H17">
            <v>394.76478395516887</v>
          </cell>
          <cell r="I17">
            <v>525.75821695584716</v>
          </cell>
          <cell r="J17">
            <v>530.55438002539142</v>
          </cell>
          <cell r="K17">
            <v>525.73000423190854</v>
          </cell>
          <cell r="L17">
            <v>505.55438002539142</v>
          </cell>
          <cell r="M17">
            <v>500.30784386159326</v>
          </cell>
          <cell r="N17">
            <v>500.30784386159326</v>
          </cell>
        </row>
        <row r="18">
          <cell r="B18" t="str">
            <v xml:space="preserve">    Of which: Net claims on Eritrean banks</v>
          </cell>
          <cell r="D18" t="str">
            <v>...</v>
          </cell>
          <cell r="E18" t="str">
            <v>...</v>
          </cell>
          <cell r="F18" t="str">
            <v>...</v>
          </cell>
          <cell r="G18" t="str">
            <v>...</v>
          </cell>
          <cell r="H18">
            <v>159.74045126087594</v>
          </cell>
          <cell r="I18" t="str">
            <v>...</v>
          </cell>
          <cell r="J18">
            <v>173.86091127098317</v>
          </cell>
          <cell r="K18">
            <v>173.86091127098317</v>
          </cell>
          <cell r="L18">
            <v>173.86091127098317</v>
          </cell>
          <cell r="M18">
            <v>151.76702376554607</v>
          </cell>
          <cell r="N18">
            <v>173.86091127098317</v>
          </cell>
        </row>
        <row r="19">
          <cell r="B19" t="str">
            <v>Gross official foreign reserves (in U.S. dollars)</v>
          </cell>
          <cell r="D19">
            <v>260.21153901960793</v>
          </cell>
          <cell r="E19">
            <v>511.26505742861735</v>
          </cell>
          <cell r="F19">
            <v>635.56082148499206</v>
          </cell>
          <cell r="G19">
            <v>888.21569026598422</v>
          </cell>
          <cell r="H19">
            <v>582.7170488664799</v>
          </cell>
          <cell r="I19" t="str">
            <v>...</v>
          </cell>
          <cell r="J19">
            <v>411.59407374326423</v>
          </cell>
          <cell r="K19">
            <v>504.49407374326427</v>
          </cell>
          <cell r="L19">
            <v>426.11607374326428</v>
          </cell>
          <cell r="M19">
            <v>434.31843369043224</v>
          </cell>
          <cell r="N19">
            <v>323.61843369043225</v>
          </cell>
        </row>
        <row r="20">
          <cell r="H20" t="str">
            <v xml:space="preserve"> </v>
          </cell>
        </row>
        <row r="21">
          <cell r="C21" t="str">
            <v>(In millions of birr)</v>
          </cell>
        </row>
        <row r="23">
          <cell r="B23" t="str">
            <v>Net foreign assets</v>
          </cell>
          <cell r="D23">
            <v>1688.6038930000002</v>
          </cell>
          <cell r="E23">
            <v>3864.1396572059998</v>
          </cell>
          <cell r="F23">
            <v>5973.7999999999993</v>
          </cell>
          <cell r="G23">
            <v>6170.0076331890004</v>
          </cell>
          <cell r="H23">
            <v>5551.2043083635999</v>
          </cell>
          <cell r="I23">
            <v>5690.3903887660008</v>
          </cell>
          <cell r="J23">
            <v>5724.3903887660008</v>
          </cell>
          <cell r="K23">
            <v>6112.6947887660008</v>
          </cell>
          <cell r="L23">
            <v>5554.9632887660009</v>
          </cell>
          <cell r="M23">
            <v>6437.0999999999995</v>
          </cell>
          <cell r="N23">
            <v>5327.5576283708888</v>
          </cell>
        </row>
        <row r="24">
          <cell r="B24" t="str">
            <v xml:space="preserve">  National Bank</v>
          </cell>
          <cell r="D24">
            <v>953.0004150000002</v>
          </cell>
          <cell r="E24">
            <v>2235.7326572060001</v>
          </cell>
          <cell r="F24">
            <v>3144.2</v>
          </cell>
          <cell r="G24">
            <v>4828.2696331890002</v>
          </cell>
          <cell r="H24">
            <v>2874.3043083635994</v>
          </cell>
          <cell r="I24">
            <v>1963.2903887660004</v>
          </cell>
          <cell r="J24">
            <v>1963.2903887660004</v>
          </cell>
          <cell r="K24">
            <v>2385.7947887660007</v>
          </cell>
          <cell r="L24">
            <v>1971.0882887660007</v>
          </cell>
          <cell r="M24">
            <v>2374.1000000000004</v>
          </cell>
          <cell r="N24">
            <v>1009.0542482452903</v>
          </cell>
        </row>
        <row r="25">
          <cell r="B25" t="str">
            <v xml:space="preserve">    Assets</v>
          </cell>
          <cell r="D25">
            <v>1327.0788490000002</v>
          </cell>
          <cell r="E25">
            <v>3180.0686572059999</v>
          </cell>
          <cell r="F25">
            <v>4023.1</v>
          </cell>
          <cell r="G25">
            <v>5640.1696331889998</v>
          </cell>
          <cell r="H25">
            <v>3951.4043083635997</v>
          </cell>
          <cell r="I25">
            <v>2917.7903887660004</v>
          </cell>
          <cell r="J25">
            <v>2917.7903887660004</v>
          </cell>
          <cell r="K25">
            <v>3576.3584887660004</v>
          </cell>
          <cell r="L25">
            <v>3020.7368467660008</v>
          </cell>
          <cell r="M25">
            <v>3527.1000000000004</v>
          </cell>
          <cell r="N25">
            <v>2294.1310764314744</v>
          </cell>
        </row>
        <row r="26">
          <cell r="B26" t="str">
            <v xml:space="preserve">    Liabilities</v>
          </cell>
          <cell r="D26">
            <v>374.07843400000002</v>
          </cell>
          <cell r="E26">
            <v>944.3359999999999</v>
          </cell>
          <cell r="F26">
            <v>878.9</v>
          </cell>
          <cell r="G26">
            <v>811.9</v>
          </cell>
          <cell r="H26">
            <v>1077.1000000000001</v>
          </cell>
          <cell r="I26">
            <v>954.5</v>
          </cell>
          <cell r="J26">
            <v>954.5</v>
          </cell>
          <cell r="K26">
            <v>1190.5636999999997</v>
          </cell>
          <cell r="L26">
            <v>1049.6485579999999</v>
          </cell>
          <cell r="M26">
            <v>1153</v>
          </cell>
          <cell r="N26">
            <v>1285.076828186184</v>
          </cell>
        </row>
        <row r="27">
          <cell r="B27" t="str">
            <v xml:space="preserve">  Commercial banks</v>
          </cell>
          <cell r="D27">
            <v>735.603478</v>
          </cell>
          <cell r="E27">
            <v>1628.4069999999997</v>
          </cell>
          <cell r="F27">
            <v>2829.6</v>
          </cell>
          <cell r="G27">
            <v>1341.7380000000003</v>
          </cell>
          <cell r="H27">
            <v>2676.9</v>
          </cell>
          <cell r="I27">
            <v>3727.1</v>
          </cell>
          <cell r="J27">
            <v>3761.1</v>
          </cell>
          <cell r="K27">
            <v>3726.8999999999996</v>
          </cell>
          <cell r="L27">
            <v>3583.875</v>
          </cell>
          <cell r="M27">
            <v>4062.9999999999991</v>
          </cell>
          <cell r="N27">
            <v>3534.7</v>
          </cell>
        </row>
        <row r="28">
          <cell r="B28" t="str">
            <v xml:space="preserve">    Assets</v>
          </cell>
          <cell r="D28">
            <v>999.21087699999998</v>
          </cell>
          <cell r="E28">
            <v>2082.8309999999997</v>
          </cell>
          <cell r="F28">
            <v>3616.5</v>
          </cell>
          <cell r="G28">
            <v>2424.038</v>
          </cell>
          <cell r="H28">
            <v>4274.3</v>
          </cell>
          <cell r="I28">
            <v>5812.6</v>
          </cell>
          <cell r="J28">
            <v>5846.8</v>
          </cell>
          <cell r="K28" t="str">
            <v>...</v>
          </cell>
          <cell r="L28" t="str">
            <v>...</v>
          </cell>
          <cell r="M28">
            <v>5784.4999999999991</v>
          </cell>
          <cell r="N28" t="str">
            <v>...</v>
          </cell>
        </row>
        <row r="29">
          <cell r="B29" t="str">
            <v xml:space="preserve">    Liabilities</v>
          </cell>
          <cell r="D29">
            <v>263.60739899999999</v>
          </cell>
          <cell r="E29">
            <v>454.42399999999998</v>
          </cell>
          <cell r="F29">
            <v>786.9</v>
          </cell>
          <cell r="G29">
            <v>1082.2999999999997</v>
          </cell>
          <cell r="H29">
            <v>1597.4</v>
          </cell>
          <cell r="I29">
            <v>2085.5</v>
          </cell>
          <cell r="J29">
            <v>2085.6999999999998</v>
          </cell>
          <cell r="K29" t="str">
            <v>...</v>
          </cell>
          <cell r="L29" t="str">
            <v>...</v>
          </cell>
          <cell r="M29">
            <v>1721.5</v>
          </cell>
          <cell r="N29" t="str">
            <v>...</v>
          </cell>
        </row>
        <row r="31">
          <cell r="B31" t="str">
            <v>Domestic credit</v>
          </cell>
          <cell r="D31">
            <v>11967.483131000001</v>
          </cell>
          <cell r="E31">
            <v>13180.201604000002</v>
          </cell>
          <cell r="F31">
            <v>14902.8</v>
          </cell>
          <cell r="G31">
            <v>17063.800000000003</v>
          </cell>
          <cell r="H31">
            <v>17146.300000000003</v>
          </cell>
          <cell r="I31">
            <v>18832.400000000001</v>
          </cell>
          <cell r="J31">
            <v>18930</v>
          </cell>
          <cell r="K31">
            <v>20584.468724941195</v>
          </cell>
          <cell r="L31">
            <v>20731.830534074074</v>
          </cell>
          <cell r="M31">
            <v>20063.500000000004</v>
          </cell>
          <cell r="N31">
            <v>23894.634965353856</v>
          </cell>
        </row>
        <row r="32">
          <cell r="B32" t="str">
            <v xml:space="preserve">  Net Claims on Government</v>
          </cell>
          <cell r="D32">
            <v>9503.4298950000011</v>
          </cell>
          <cell r="E32">
            <v>10179.873541000001</v>
          </cell>
          <cell r="F32">
            <v>9804.7999999999993</v>
          </cell>
          <cell r="G32">
            <v>9615.7000000000007</v>
          </cell>
          <cell r="H32">
            <v>8797.9</v>
          </cell>
          <cell r="I32">
            <v>9372.2000000000007</v>
          </cell>
          <cell r="J32">
            <v>9372.2000000000007</v>
          </cell>
          <cell r="K32">
            <v>9192.2000000000007</v>
          </cell>
          <cell r="L32">
            <v>10479.299999999999</v>
          </cell>
          <cell r="M32">
            <v>9736.1000000000022</v>
          </cell>
          <cell r="N32">
            <v>12583.100000000002</v>
          </cell>
        </row>
        <row r="33">
          <cell r="B33" t="str">
            <v xml:space="preserve">    National Bank    </v>
          </cell>
          <cell r="D33">
            <v>7114.4126130000004</v>
          </cell>
          <cell r="E33">
            <v>7832.7784149999998</v>
          </cell>
          <cell r="F33">
            <v>7577.1</v>
          </cell>
          <cell r="G33">
            <v>7277.7</v>
          </cell>
          <cell r="H33">
            <v>7238.0999999999995</v>
          </cell>
          <cell r="I33">
            <v>8126.3</v>
          </cell>
          <cell r="J33">
            <v>8126.3</v>
          </cell>
          <cell r="K33" t="str">
            <v>...</v>
          </cell>
          <cell r="L33" t="str">
            <v>...</v>
          </cell>
          <cell r="M33">
            <v>8275.3000000000011</v>
          </cell>
          <cell r="N33" t="str">
            <v>...</v>
          </cell>
        </row>
        <row r="34">
          <cell r="B34" t="str">
            <v xml:space="preserve">    Commercial banks</v>
          </cell>
          <cell r="D34">
            <v>2389.0172819999998</v>
          </cell>
          <cell r="E34">
            <v>2347.0951260000002</v>
          </cell>
          <cell r="F34">
            <v>2227.6999999999998</v>
          </cell>
          <cell r="G34">
            <v>2338.0000000000005</v>
          </cell>
          <cell r="H34">
            <v>1559.8</v>
          </cell>
          <cell r="I34">
            <v>1245.9000000000001</v>
          </cell>
          <cell r="J34">
            <v>1245.9000000000001</v>
          </cell>
          <cell r="K34" t="str">
            <v>...</v>
          </cell>
          <cell r="L34" t="str">
            <v>...</v>
          </cell>
          <cell r="M34">
            <v>1460.8000000000002</v>
          </cell>
          <cell r="N34" t="str">
            <v>...</v>
          </cell>
        </row>
        <row r="35">
          <cell r="B35" t="str">
            <v xml:space="preserve">  Claims on other sectors</v>
          </cell>
          <cell r="D35">
            <v>2464.0532359999993</v>
          </cell>
          <cell r="E35">
            <v>3000.3280629999999</v>
          </cell>
          <cell r="F35">
            <v>5098</v>
          </cell>
          <cell r="G35">
            <v>7448.1</v>
          </cell>
          <cell r="H35">
            <v>8348.4000000000015</v>
          </cell>
          <cell r="I35">
            <v>9460.2000000000007</v>
          </cell>
          <cell r="J35">
            <v>9557.7999999999993</v>
          </cell>
          <cell r="K35">
            <v>11392.268724941194</v>
          </cell>
          <cell r="L35">
            <v>10252.530534074074</v>
          </cell>
          <cell r="M35">
            <v>10327.400000000001</v>
          </cell>
          <cell r="N35">
            <v>11311.534965353854</v>
          </cell>
        </row>
        <row r="36">
          <cell r="B36" t="str">
            <v xml:space="preserve">    (excluding public enterprises)</v>
          </cell>
          <cell r="D36" t="str">
            <v>...</v>
          </cell>
          <cell r="E36" t="str">
            <v>...</v>
          </cell>
          <cell r="F36" t="str">
            <v>...</v>
          </cell>
          <cell r="G36" t="str">
            <v>...</v>
          </cell>
          <cell r="H36">
            <v>6642.4</v>
          </cell>
          <cell r="J36">
            <v>7474.8</v>
          </cell>
          <cell r="K36" t="str">
            <v>...</v>
          </cell>
          <cell r="L36">
            <v>8123.6616185676103</v>
          </cell>
          <cell r="M36">
            <v>8600</v>
          </cell>
        </row>
        <row r="37">
          <cell r="B37" t="str">
            <v xml:space="preserve">    National Bank    </v>
          </cell>
          <cell r="D37">
            <v>449.62976299999991</v>
          </cell>
          <cell r="E37">
            <v>462.84399999999999</v>
          </cell>
          <cell r="F37">
            <v>465.1</v>
          </cell>
          <cell r="G37">
            <v>465.1</v>
          </cell>
          <cell r="H37">
            <v>465.1</v>
          </cell>
          <cell r="I37">
            <v>465.1</v>
          </cell>
          <cell r="J37">
            <v>465.1</v>
          </cell>
          <cell r="K37">
            <v>465.1</v>
          </cell>
          <cell r="L37">
            <v>465.1</v>
          </cell>
          <cell r="M37">
            <v>465.1</v>
          </cell>
        </row>
        <row r="38">
          <cell r="B38" t="str">
            <v xml:space="preserve">    Commercial banks</v>
          </cell>
          <cell r="D38">
            <v>2014.4234729999994</v>
          </cell>
          <cell r="E38">
            <v>2537.4840629999999</v>
          </cell>
          <cell r="F38">
            <v>4632.8999999999996</v>
          </cell>
          <cell r="G38">
            <v>6983</v>
          </cell>
          <cell r="H38">
            <v>7883.3000000000011</v>
          </cell>
          <cell r="I38">
            <v>8995.1</v>
          </cell>
          <cell r="J38">
            <v>9092.7000000000007</v>
          </cell>
          <cell r="K38">
            <v>10927.168724941193</v>
          </cell>
          <cell r="L38">
            <v>9787.4305340740739</v>
          </cell>
          <cell r="M38">
            <v>9862.3000000000011</v>
          </cell>
        </row>
        <row r="39">
          <cell r="B39" t="str">
            <v xml:space="preserve">        CBE</v>
          </cell>
          <cell r="D39">
            <v>0</v>
          </cell>
          <cell r="E39">
            <v>0</v>
          </cell>
          <cell r="F39">
            <v>0</v>
          </cell>
          <cell r="G39">
            <v>5944.2</v>
          </cell>
          <cell r="H39">
            <v>6590.5000000000009</v>
          </cell>
          <cell r="I39">
            <v>0</v>
          </cell>
        </row>
        <row r="40">
          <cell r="B40" t="str">
            <v xml:space="preserve">            (After adjust. for nonperforming)</v>
          </cell>
          <cell r="D40">
            <v>0</v>
          </cell>
          <cell r="E40">
            <v>0</v>
          </cell>
          <cell r="F40">
            <v>0</v>
          </cell>
          <cell r="G40">
            <v>0</v>
          </cell>
          <cell r="H40">
            <v>4020.5000000000009</v>
          </cell>
          <cell r="I40">
            <v>0</v>
          </cell>
        </row>
        <row r="41">
          <cell r="B41" t="str">
            <v xml:space="preserve">           nonperforming</v>
          </cell>
          <cell r="D41">
            <v>0</v>
          </cell>
          <cell r="E41">
            <v>0</v>
          </cell>
          <cell r="F41">
            <v>0</v>
          </cell>
          <cell r="G41">
            <v>0</v>
          </cell>
          <cell r="H41">
            <v>2570</v>
          </cell>
          <cell r="I41">
            <v>0</v>
          </cell>
        </row>
        <row r="42">
          <cell r="B42" t="str">
            <v xml:space="preserve">        Other</v>
          </cell>
          <cell r="D42">
            <v>0</v>
          </cell>
          <cell r="E42">
            <v>0</v>
          </cell>
          <cell r="F42">
            <v>0</v>
          </cell>
          <cell r="G42">
            <v>1038.8</v>
          </cell>
          <cell r="H42">
            <v>1292.8</v>
          </cell>
          <cell r="I42">
            <v>0</v>
          </cell>
        </row>
        <row r="44">
          <cell r="B44" t="str">
            <v>Broad money</v>
          </cell>
          <cell r="D44">
            <v>10384.179773960001</v>
          </cell>
          <cell r="E44">
            <v>11838.15303096</v>
          </cell>
          <cell r="F44">
            <v>14713.8</v>
          </cell>
          <cell r="G44">
            <v>15962.485030960001</v>
          </cell>
          <cell r="H44">
            <v>16511.385030960002</v>
          </cell>
          <cell r="I44">
            <v>18504.085030959999</v>
          </cell>
        </row>
        <row r="45">
          <cell r="B45" t="str">
            <v xml:space="preserve">  (excl. non-gov't public sector deposits)</v>
          </cell>
          <cell r="D45">
            <v>8627.4845659599996</v>
          </cell>
          <cell r="E45">
            <v>9875.1200309600008</v>
          </cell>
          <cell r="F45">
            <v>12397.9</v>
          </cell>
          <cell r="G45">
            <v>13453.085030959999</v>
          </cell>
          <cell r="H45">
            <v>13957.985030960001</v>
          </cell>
          <cell r="I45">
            <v>18504.085030959999</v>
          </cell>
        </row>
        <row r="46">
          <cell r="B46" t="str">
            <v xml:space="preserve">  Money</v>
          </cell>
          <cell r="D46">
            <v>7816.1146749600011</v>
          </cell>
          <cell r="E46">
            <v>8611.8070309600007</v>
          </cell>
          <cell r="F46">
            <v>10212.4</v>
          </cell>
          <cell r="G46">
            <v>10153.985030960001</v>
          </cell>
          <cell r="H46">
            <v>9980.4850309600006</v>
          </cell>
          <cell r="I46">
            <v>10941.585030960001</v>
          </cell>
        </row>
        <row r="47">
          <cell r="B47" t="str">
            <v xml:space="preserve">    Currency outside banks</v>
          </cell>
          <cell r="D47">
            <v>4907.2057229600005</v>
          </cell>
          <cell r="E47">
            <v>5169.8500309599995</v>
          </cell>
          <cell r="F47">
            <v>5837</v>
          </cell>
          <cell r="G47">
            <v>5694.2850309599999</v>
          </cell>
          <cell r="H47">
            <v>5177.6850309600004</v>
          </cell>
          <cell r="I47">
            <v>4758.9850309600006</v>
          </cell>
        </row>
        <row r="48">
          <cell r="B48" t="str">
            <v xml:space="preserve">    Demand deposits</v>
          </cell>
          <cell r="D48">
            <v>2908.9089520000002</v>
          </cell>
          <cell r="E48">
            <v>3441.9570000000003</v>
          </cell>
          <cell r="F48">
            <v>4375.3999999999996</v>
          </cell>
          <cell r="G48">
            <v>4459.7000000000007</v>
          </cell>
          <cell r="H48">
            <v>4802.8</v>
          </cell>
          <cell r="I48">
            <v>6182.6</v>
          </cell>
        </row>
        <row r="49">
          <cell r="B49" t="str">
            <v xml:space="preserve">  Quasi-money</v>
          </cell>
          <cell r="D49">
            <v>2568.0650989999999</v>
          </cell>
          <cell r="E49">
            <v>3226.346</v>
          </cell>
          <cell r="F49">
            <v>4501.3999999999996</v>
          </cell>
          <cell r="G49">
            <v>5808.4999999999991</v>
          </cell>
          <cell r="H49">
            <v>6530.9000000000005</v>
          </cell>
          <cell r="I49">
            <v>7562.5</v>
          </cell>
        </row>
      </sheetData>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Charts"/>
      <sheetName val="3M implied vols"/>
      <sheetName val="Risk reversal data"/>
      <sheetName val="CMVO"/>
      <sheetName val="CMVP"/>
      <sheetName val="EUR GBP"/>
      <sheetName val="EUR JPY"/>
      <sheetName val="EUR USD"/>
      <sheetName val="USD DEM"/>
      <sheetName val="GBP USD"/>
      <sheetName val="USD JPY"/>
      <sheetName val="GBP DEM"/>
      <sheetName val="DEM JPY"/>
      <sheetName val="DEM CHF"/>
      <sheetName val="DEM ITL"/>
      <sheetName val="DEM SEK"/>
    </sheetNames>
    <sheetDataSet>
      <sheetData sheetId="0" refreshError="1"/>
      <sheetData sheetId="1" refreshError="1"/>
      <sheetData sheetId="2" refreshError="1">
        <row r="1">
          <cell r="K1" t="str">
            <v xml:space="preserve"> RTR.UK.CCY.USDJPY3MONTHSVOL.B</v>
          </cell>
          <cell r="L1" t="str">
            <v xml:space="preserve"> RTR.UK.CCY.USDDEM3MONTHSVOL.B</v>
          </cell>
          <cell r="M1" t="str">
            <v xml:space="preserve"> RTR.UK.CCY.DEMJPY3MONTHSVOL.B</v>
          </cell>
          <cell r="O1" t="str">
            <v xml:space="preserve"> RTR.UK.CCY.GBPUSD3MONTHSVOL.B</v>
          </cell>
          <cell r="P1" t="str">
            <v xml:space="preserve"> RTR.UK.CCY.EURGBP3MONTHSVOL.B</v>
          </cell>
        </row>
        <row r="2">
          <cell r="A2" t="str">
            <v>DATE</v>
          </cell>
          <cell r="B2" t="str">
            <v>$/£</v>
          </cell>
          <cell r="C2" t="str">
            <v>Y/$</v>
          </cell>
          <cell r="E2" t="str">
            <v>€/£</v>
          </cell>
          <cell r="F2" t="str">
            <v>$/€</v>
          </cell>
          <cell r="J2" t="str">
            <v xml:space="preserve"> famedate</v>
          </cell>
          <cell r="K2" t="str">
            <v>$/Y</v>
          </cell>
          <cell r="L2" t="str">
            <v>$/€</v>
          </cell>
          <cell r="M2" t="str">
            <v>Y/€</v>
          </cell>
          <cell r="O2" t="str">
            <v>$/£</v>
          </cell>
          <cell r="P2" t="str">
            <v>€/£</v>
          </cell>
        </row>
        <row r="3">
          <cell r="A3">
            <v>36161</v>
          </cell>
          <cell r="J3">
            <v>36069</v>
          </cell>
          <cell r="K3">
            <v>17.350000000000001</v>
          </cell>
          <cell r="L3">
            <v>10.75</v>
          </cell>
          <cell r="M3">
            <v>16.55</v>
          </cell>
          <cell r="O3">
            <v>9.15</v>
          </cell>
          <cell r="P3">
            <v>9.25</v>
          </cell>
        </row>
        <row r="4">
          <cell r="A4">
            <v>36164</v>
          </cell>
          <cell r="B4">
            <v>8.9499999999999993</v>
          </cell>
          <cell r="C4">
            <v>19.850000000000001</v>
          </cell>
          <cell r="J4">
            <v>36070</v>
          </cell>
          <cell r="K4">
            <v>17.05</v>
          </cell>
          <cell r="L4">
            <v>11.35</v>
          </cell>
          <cell r="M4">
            <v>16.45</v>
          </cell>
          <cell r="O4">
            <v>9.15</v>
          </cell>
          <cell r="P4">
            <v>9.65</v>
          </cell>
        </row>
        <row r="5">
          <cell r="A5">
            <v>36165</v>
          </cell>
          <cell r="B5">
            <v>8.9499999999999993</v>
          </cell>
          <cell r="C5">
            <v>20.55</v>
          </cell>
          <cell r="E5">
            <v>9.75</v>
          </cell>
          <cell r="F5">
            <v>11.15</v>
          </cell>
          <cell r="J5">
            <v>36073</v>
          </cell>
          <cell r="K5">
            <v>17.05</v>
          </cell>
          <cell r="L5">
            <v>11.55</v>
          </cell>
          <cell r="M5">
            <v>16.45</v>
          </cell>
          <cell r="O5">
            <v>9.15</v>
          </cell>
          <cell r="P5">
            <v>10.45</v>
          </cell>
        </row>
        <row r="6">
          <cell r="A6">
            <v>36166</v>
          </cell>
          <cell r="B6">
            <v>8.75</v>
          </cell>
          <cell r="C6">
            <v>19.75</v>
          </cell>
          <cell r="E6">
            <v>9.4499999999999993</v>
          </cell>
          <cell r="F6">
            <v>10.25</v>
          </cell>
          <cell r="J6">
            <v>36074</v>
          </cell>
          <cell r="K6">
            <v>17.05</v>
          </cell>
          <cell r="L6">
            <v>11.75</v>
          </cell>
          <cell r="M6">
            <v>16.350000000000001</v>
          </cell>
          <cell r="O6">
            <v>9.25</v>
          </cell>
          <cell r="P6">
            <v>10.85</v>
          </cell>
        </row>
        <row r="7">
          <cell r="A7">
            <v>36167</v>
          </cell>
          <cell r="B7">
            <v>8.4499999999999993</v>
          </cell>
          <cell r="C7">
            <v>19.25</v>
          </cell>
          <cell r="E7">
            <v>9.4499999999999993</v>
          </cell>
          <cell r="F7">
            <v>9.85</v>
          </cell>
          <cell r="J7">
            <v>36075</v>
          </cell>
          <cell r="K7">
            <v>17.05</v>
          </cell>
          <cell r="L7">
            <v>11.75</v>
          </cell>
          <cell r="M7">
            <v>16.350000000000001</v>
          </cell>
          <cell r="O7">
            <v>9.25</v>
          </cell>
          <cell r="P7">
            <v>10.85</v>
          </cell>
        </row>
        <row r="8">
          <cell r="A8">
            <v>36168</v>
          </cell>
          <cell r="B8">
            <v>8.4499999999999993</v>
          </cell>
          <cell r="C8">
            <v>19.25</v>
          </cell>
          <cell r="E8">
            <v>9.4499999999999993</v>
          </cell>
          <cell r="F8">
            <v>9.85</v>
          </cell>
          <cell r="J8">
            <v>36076</v>
          </cell>
          <cell r="K8">
            <v>20.85</v>
          </cell>
          <cell r="L8">
            <v>12.95</v>
          </cell>
          <cell r="M8">
            <v>19.75</v>
          </cell>
          <cell r="O8">
            <v>10.050000000000001</v>
          </cell>
          <cell r="P8">
            <v>11.65</v>
          </cell>
        </row>
        <row r="9">
          <cell r="A9">
            <v>36171</v>
          </cell>
          <cell r="B9">
            <v>8.6</v>
          </cell>
          <cell r="C9">
            <v>19.399999999999999</v>
          </cell>
          <cell r="E9">
            <v>9.0500000000000007</v>
          </cell>
          <cell r="F9">
            <v>9.6999999999999993</v>
          </cell>
          <cell r="J9">
            <v>36077</v>
          </cell>
          <cell r="K9">
            <v>29.55</v>
          </cell>
          <cell r="L9">
            <v>13.55</v>
          </cell>
          <cell r="M9">
            <v>27.55</v>
          </cell>
          <cell r="O9">
            <v>11.05</v>
          </cell>
          <cell r="P9">
            <v>11.55</v>
          </cell>
        </row>
        <row r="10">
          <cell r="A10">
            <v>36172</v>
          </cell>
          <cell r="B10">
            <v>8.75</v>
          </cell>
          <cell r="C10">
            <v>19.55</v>
          </cell>
          <cell r="E10">
            <v>8.65</v>
          </cell>
          <cell r="F10">
            <v>9.5500000000000007</v>
          </cell>
          <cell r="J10">
            <v>36080</v>
          </cell>
          <cell r="K10">
            <v>22.25</v>
          </cell>
          <cell r="L10">
            <v>12.95</v>
          </cell>
          <cell r="M10">
            <v>22.55</v>
          </cell>
          <cell r="O10">
            <v>11.75</v>
          </cell>
          <cell r="P10">
            <v>11.35</v>
          </cell>
        </row>
        <row r="11">
          <cell r="A11">
            <v>36173</v>
          </cell>
          <cell r="B11">
            <v>8.85</v>
          </cell>
          <cell r="C11">
            <v>18.45</v>
          </cell>
          <cell r="E11">
            <v>8.65</v>
          </cell>
          <cell r="F11">
            <v>9.85</v>
          </cell>
          <cell r="J11">
            <v>36081</v>
          </cell>
          <cell r="K11">
            <v>19.55</v>
          </cell>
          <cell r="L11">
            <v>12.95</v>
          </cell>
          <cell r="M11">
            <v>19.05</v>
          </cell>
          <cell r="O11">
            <v>11.75</v>
          </cell>
          <cell r="P11">
            <v>11.15</v>
          </cell>
        </row>
        <row r="12">
          <cell r="A12">
            <v>36174</v>
          </cell>
          <cell r="B12">
            <v>8.85</v>
          </cell>
          <cell r="C12">
            <v>18.45</v>
          </cell>
          <cell r="E12">
            <v>8.65</v>
          </cell>
          <cell r="F12">
            <v>9.85</v>
          </cell>
          <cell r="J12">
            <v>36082</v>
          </cell>
          <cell r="K12">
            <v>19.55</v>
          </cell>
          <cell r="L12">
            <v>11.65</v>
          </cell>
          <cell r="M12">
            <v>19.05</v>
          </cell>
          <cell r="O12">
            <v>11.15</v>
          </cell>
          <cell r="P12">
            <v>11.15</v>
          </cell>
        </row>
        <row r="13">
          <cell r="A13">
            <v>36175</v>
          </cell>
          <cell r="B13">
            <v>9.25</v>
          </cell>
          <cell r="C13">
            <v>18.649999999999999</v>
          </cell>
          <cell r="E13">
            <v>8.65</v>
          </cell>
          <cell r="F13">
            <v>10.75</v>
          </cell>
          <cell r="J13">
            <v>36083</v>
          </cell>
          <cell r="K13">
            <v>19.649999999999999</v>
          </cell>
          <cell r="L13">
            <v>10.95</v>
          </cell>
          <cell r="M13">
            <v>17.850000000000001</v>
          </cell>
          <cell r="O13">
            <v>10.35</v>
          </cell>
          <cell r="P13">
            <v>10.35</v>
          </cell>
        </row>
        <row r="14">
          <cell r="A14">
            <v>36178</v>
          </cell>
          <cell r="B14">
            <v>8.85</v>
          </cell>
          <cell r="C14">
            <v>18.75</v>
          </cell>
          <cell r="E14">
            <v>8.4499999999999993</v>
          </cell>
          <cell r="F14">
            <v>10.25</v>
          </cell>
          <cell r="J14">
            <v>36084</v>
          </cell>
        </row>
        <row r="15">
          <cell r="A15">
            <v>36179</v>
          </cell>
          <cell r="B15">
            <v>8.75</v>
          </cell>
          <cell r="C15">
            <v>18.350000000000001</v>
          </cell>
          <cell r="E15">
            <v>8.25</v>
          </cell>
          <cell r="F15">
            <v>9.85</v>
          </cell>
          <cell r="J15">
            <v>36087</v>
          </cell>
        </row>
        <row r="16">
          <cell r="A16">
            <v>36180</v>
          </cell>
          <cell r="B16">
            <v>8.75</v>
          </cell>
          <cell r="C16">
            <v>18.350000000000001</v>
          </cell>
          <cell r="E16">
            <v>8.25</v>
          </cell>
          <cell r="F16">
            <v>9.85</v>
          </cell>
          <cell r="J16">
            <v>36088</v>
          </cell>
          <cell r="K16">
            <v>20.75</v>
          </cell>
          <cell r="L16">
            <v>10.85</v>
          </cell>
          <cell r="M16">
            <v>19.45</v>
          </cell>
          <cell r="O16">
            <v>9.9499999999999993</v>
          </cell>
          <cell r="P16">
            <v>10.25</v>
          </cell>
        </row>
        <row r="17">
          <cell r="A17">
            <v>36181</v>
          </cell>
          <cell r="B17">
            <v>8.15</v>
          </cell>
          <cell r="C17">
            <v>17.75</v>
          </cell>
          <cell r="E17">
            <v>7.75</v>
          </cell>
          <cell r="F17">
            <v>9.35</v>
          </cell>
          <cell r="J17">
            <v>36089</v>
          </cell>
          <cell r="K17">
            <v>20.05</v>
          </cell>
          <cell r="L17">
            <v>10.85</v>
          </cell>
          <cell r="M17">
            <v>19.149999999999999</v>
          </cell>
          <cell r="O17">
            <v>10.15</v>
          </cell>
          <cell r="P17">
            <v>10.25</v>
          </cell>
        </row>
        <row r="18">
          <cell r="A18">
            <v>36182</v>
          </cell>
          <cell r="B18">
            <v>8.15</v>
          </cell>
          <cell r="C18">
            <v>17.95</v>
          </cell>
          <cell r="E18">
            <v>7.75</v>
          </cell>
          <cell r="F18">
            <v>9.35</v>
          </cell>
          <cell r="J18">
            <v>36090</v>
          </cell>
          <cell r="K18">
            <v>19.350000000000001</v>
          </cell>
          <cell r="L18">
            <v>11.15</v>
          </cell>
          <cell r="M18">
            <v>18.649999999999999</v>
          </cell>
          <cell r="O18">
            <v>10.35</v>
          </cell>
          <cell r="P18">
            <v>10.35</v>
          </cell>
        </row>
        <row r="19">
          <cell r="A19">
            <v>36185</v>
          </cell>
          <cell r="B19">
            <v>8.15</v>
          </cell>
          <cell r="C19">
            <v>17.95</v>
          </cell>
          <cell r="E19">
            <v>7.75</v>
          </cell>
          <cell r="F19">
            <v>9.35</v>
          </cell>
          <cell r="J19">
            <v>36091</v>
          </cell>
          <cell r="K19">
            <v>19.350000000000001</v>
          </cell>
          <cell r="L19">
            <v>11.15</v>
          </cell>
          <cell r="M19">
            <v>18.649999999999999</v>
          </cell>
          <cell r="O19">
            <v>10.35</v>
          </cell>
          <cell r="P19">
            <v>10.35</v>
          </cell>
        </row>
        <row r="20">
          <cell r="A20">
            <v>36186</v>
          </cell>
          <cell r="B20">
            <v>8.15</v>
          </cell>
          <cell r="C20">
            <v>17.95</v>
          </cell>
          <cell r="E20">
            <v>7.75</v>
          </cell>
          <cell r="F20">
            <v>9.35</v>
          </cell>
          <cell r="J20">
            <v>36094</v>
          </cell>
          <cell r="K20">
            <v>18.149999999999999</v>
          </cell>
          <cell r="L20">
            <v>11.05</v>
          </cell>
          <cell r="M20">
            <v>16.95</v>
          </cell>
          <cell r="O20">
            <v>10.25</v>
          </cell>
          <cell r="P20">
            <v>10.55</v>
          </cell>
        </row>
        <row r="21">
          <cell r="A21">
            <v>36187</v>
          </cell>
          <cell r="B21">
            <v>7.65</v>
          </cell>
          <cell r="C21">
            <v>16.25</v>
          </cell>
          <cell r="E21">
            <v>6.75</v>
          </cell>
          <cell r="F21">
            <v>8.65</v>
          </cell>
          <cell r="J21">
            <v>36095</v>
          </cell>
          <cell r="K21">
            <v>18.149999999999999</v>
          </cell>
          <cell r="L21">
            <v>11.05</v>
          </cell>
          <cell r="M21">
            <v>16.95</v>
          </cell>
          <cell r="O21">
            <v>10.25</v>
          </cell>
          <cell r="P21">
            <v>10.55</v>
          </cell>
        </row>
        <row r="22">
          <cell r="A22">
            <v>36188</v>
          </cell>
          <cell r="B22">
            <v>7.65</v>
          </cell>
          <cell r="C22">
            <v>16.25</v>
          </cell>
          <cell r="E22">
            <v>6.75</v>
          </cell>
          <cell r="F22">
            <v>8.65</v>
          </cell>
          <cell r="J22">
            <v>36096</v>
          </cell>
          <cell r="K22">
            <v>18.149999999999999</v>
          </cell>
          <cell r="L22">
            <v>11.05</v>
          </cell>
          <cell r="M22">
            <v>16.649999999999999</v>
          </cell>
          <cell r="O22">
            <v>10.25</v>
          </cell>
          <cell r="P22">
            <v>10.55</v>
          </cell>
        </row>
        <row r="23">
          <cell r="A23">
            <v>36189</v>
          </cell>
          <cell r="B23">
            <v>7.55</v>
          </cell>
          <cell r="C23">
            <v>16.649999999999999</v>
          </cell>
          <cell r="E23">
            <v>6.25</v>
          </cell>
          <cell r="F23">
            <v>8.65</v>
          </cell>
          <cell r="J23">
            <v>36097</v>
          </cell>
          <cell r="K23">
            <v>19.25</v>
          </cell>
          <cell r="L23">
            <v>11.25</v>
          </cell>
          <cell r="M23">
            <v>17.850000000000001</v>
          </cell>
          <cell r="O23">
            <v>10.15</v>
          </cell>
          <cell r="P23">
            <v>10.45</v>
          </cell>
        </row>
        <row r="24">
          <cell r="A24">
            <v>36192</v>
          </cell>
          <cell r="B24">
            <v>7.65</v>
          </cell>
          <cell r="C24">
            <v>16.95</v>
          </cell>
          <cell r="E24">
            <v>6.85</v>
          </cell>
          <cell r="F24">
            <v>8.65</v>
          </cell>
          <cell r="J24">
            <v>36098</v>
          </cell>
          <cell r="K24">
            <v>18.850000000000001</v>
          </cell>
          <cell r="L24">
            <v>11.05</v>
          </cell>
          <cell r="M24">
            <v>17.850000000000001</v>
          </cell>
          <cell r="O24">
            <v>9.9499999999999993</v>
          </cell>
          <cell r="P24">
            <v>10.25</v>
          </cell>
        </row>
        <row r="25">
          <cell r="A25">
            <v>36193</v>
          </cell>
          <cell r="B25">
            <v>7.65</v>
          </cell>
          <cell r="C25">
            <v>16.95</v>
          </cell>
          <cell r="E25">
            <v>6.85</v>
          </cell>
          <cell r="F25">
            <v>8.65</v>
          </cell>
          <cell r="J25">
            <v>36101</v>
          </cell>
          <cell r="K25">
            <v>18.850000000000001</v>
          </cell>
          <cell r="L25">
            <v>11.05</v>
          </cell>
          <cell r="M25">
            <v>17.850000000000001</v>
          </cell>
          <cell r="O25">
            <v>9.9499999999999993</v>
          </cell>
          <cell r="P25">
            <v>10.25</v>
          </cell>
        </row>
        <row r="26">
          <cell r="A26">
            <v>36194</v>
          </cell>
          <cell r="B26">
            <v>7.65</v>
          </cell>
          <cell r="C26">
            <v>16.95</v>
          </cell>
          <cell r="E26">
            <v>6.85</v>
          </cell>
          <cell r="F26">
            <v>8.65</v>
          </cell>
          <cell r="J26">
            <v>36102</v>
          </cell>
          <cell r="K26">
            <v>18.05</v>
          </cell>
          <cell r="L26">
            <v>10.25</v>
          </cell>
          <cell r="M26">
            <v>16.75</v>
          </cell>
          <cell r="O26">
            <v>9.75</v>
          </cell>
          <cell r="P26">
            <v>10.25</v>
          </cell>
        </row>
        <row r="27">
          <cell r="A27">
            <v>36195</v>
          </cell>
          <cell r="B27">
            <v>7.75</v>
          </cell>
          <cell r="C27">
            <v>17.05</v>
          </cell>
          <cell r="E27">
            <v>7.15</v>
          </cell>
          <cell r="F27">
            <v>8.75</v>
          </cell>
          <cell r="J27">
            <v>36103</v>
          </cell>
          <cell r="K27">
            <v>17.95</v>
          </cell>
          <cell r="L27">
            <v>10.050000000000001</v>
          </cell>
          <cell r="M27">
            <v>16.850000000000001</v>
          </cell>
          <cell r="O27">
            <v>10.050000000000001</v>
          </cell>
          <cell r="P27">
            <v>10.75</v>
          </cell>
        </row>
        <row r="28">
          <cell r="A28">
            <v>36196</v>
          </cell>
          <cell r="B28">
            <v>7.75</v>
          </cell>
          <cell r="C28">
            <v>17.05</v>
          </cell>
          <cell r="E28">
            <v>7.15</v>
          </cell>
          <cell r="F28">
            <v>8.75</v>
          </cell>
          <cell r="J28">
            <v>36104</v>
          </cell>
          <cell r="K28">
            <v>17.649999999999999</v>
          </cell>
          <cell r="L28">
            <v>9.9499999999999993</v>
          </cell>
          <cell r="M28">
            <v>16.45</v>
          </cell>
          <cell r="O28">
            <v>9.85</v>
          </cell>
          <cell r="P28">
            <v>10.25</v>
          </cell>
        </row>
        <row r="29">
          <cell r="A29">
            <v>36199</v>
          </cell>
          <cell r="B29">
            <v>7.55</v>
          </cell>
          <cell r="C29">
            <v>17.149999999999999</v>
          </cell>
          <cell r="E29">
            <v>6.65</v>
          </cell>
          <cell r="F29">
            <v>8.65</v>
          </cell>
          <cell r="J29">
            <v>36105</v>
          </cell>
        </row>
        <row r="30">
          <cell r="A30">
            <v>36200</v>
          </cell>
          <cell r="B30">
            <v>7.55</v>
          </cell>
          <cell r="C30">
            <v>17.149999999999999</v>
          </cell>
          <cell r="E30">
            <v>6.65</v>
          </cell>
          <cell r="F30">
            <v>8.65</v>
          </cell>
          <cell r="J30">
            <v>36108</v>
          </cell>
          <cell r="K30">
            <v>15.75</v>
          </cell>
          <cell r="L30">
            <v>9.5500000000000007</v>
          </cell>
          <cell r="M30">
            <v>14.55</v>
          </cell>
          <cell r="O30">
            <v>8.65</v>
          </cell>
          <cell r="P30">
            <v>9.35</v>
          </cell>
        </row>
        <row r="31">
          <cell r="A31">
            <v>36201</v>
          </cell>
          <cell r="B31">
            <v>7.45</v>
          </cell>
          <cell r="C31">
            <v>16.649999999999999</v>
          </cell>
          <cell r="E31">
            <v>6.45</v>
          </cell>
          <cell r="F31">
            <v>8.65</v>
          </cell>
          <cell r="J31">
            <v>36109</v>
          </cell>
          <cell r="K31">
            <v>16.649999999999999</v>
          </cell>
          <cell r="L31">
            <v>9.4499999999999993</v>
          </cell>
          <cell r="M31">
            <v>15.25</v>
          </cell>
          <cell r="O31">
            <v>8.15</v>
          </cell>
          <cell r="P31">
            <v>8.5500000000000007</v>
          </cell>
        </row>
        <row r="32">
          <cell r="A32">
            <v>36202</v>
          </cell>
          <cell r="B32">
            <v>7.95</v>
          </cell>
          <cell r="C32">
            <v>16.95</v>
          </cell>
          <cell r="E32">
            <v>6.75</v>
          </cell>
          <cell r="F32">
            <v>8.5500000000000007</v>
          </cell>
          <cell r="J32">
            <v>36110</v>
          </cell>
          <cell r="K32">
            <v>17.649999999999999</v>
          </cell>
          <cell r="L32">
            <v>9.4499999999999993</v>
          </cell>
          <cell r="M32">
            <v>16.350000000000001</v>
          </cell>
          <cell r="O32">
            <v>8.25</v>
          </cell>
          <cell r="P32">
            <v>8.65</v>
          </cell>
        </row>
        <row r="33">
          <cell r="A33">
            <v>36203</v>
          </cell>
          <cell r="B33">
            <v>7.85</v>
          </cell>
          <cell r="C33">
            <v>17.149999999999999</v>
          </cell>
          <cell r="E33">
            <v>6.45</v>
          </cell>
          <cell r="F33">
            <v>8.65</v>
          </cell>
          <cell r="J33">
            <v>36111</v>
          </cell>
          <cell r="K33">
            <v>19.25</v>
          </cell>
          <cell r="L33">
            <v>9.4499999999999993</v>
          </cell>
          <cell r="M33">
            <v>17.350000000000001</v>
          </cell>
          <cell r="O33">
            <v>8.0500000000000007</v>
          </cell>
          <cell r="P33">
            <v>8.4499999999999993</v>
          </cell>
        </row>
        <row r="34">
          <cell r="A34">
            <v>36206</v>
          </cell>
          <cell r="B34">
            <v>7.85</v>
          </cell>
          <cell r="C34">
            <v>17.149999999999999</v>
          </cell>
          <cell r="E34">
            <v>6.45</v>
          </cell>
          <cell r="F34">
            <v>8.65</v>
          </cell>
          <cell r="J34">
            <v>36112</v>
          </cell>
        </row>
        <row r="35">
          <cell r="A35">
            <v>36207</v>
          </cell>
          <cell r="B35">
            <v>7.85</v>
          </cell>
          <cell r="C35">
            <v>17.149999999999999</v>
          </cell>
          <cell r="E35">
            <v>6.45</v>
          </cell>
          <cell r="F35">
            <v>8.65</v>
          </cell>
          <cell r="J35">
            <v>36115</v>
          </cell>
        </row>
        <row r="36">
          <cell r="A36">
            <v>36208</v>
          </cell>
          <cell r="B36">
            <v>7.85</v>
          </cell>
          <cell r="C36">
            <v>17.149999999999999</v>
          </cell>
          <cell r="E36">
            <v>6.45</v>
          </cell>
          <cell r="F36">
            <v>8.65</v>
          </cell>
          <cell r="J36">
            <v>36116</v>
          </cell>
        </row>
        <row r="37">
          <cell r="A37">
            <v>36209</v>
          </cell>
          <cell r="B37">
            <v>7.65</v>
          </cell>
          <cell r="C37">
            <v>18.95</v>
          </cell>
          <cell r="E37">
            <v>6.45</v>
          </cell>
          <cell r="F37">
            <v>8.4499999999999993</v>
          </cell>
          <cell r="J37">
            <v>36117</v>
          </cell>
        </row>
        <row r="38">
          <cell r="A38">
            <v>36210</v>
          </cell>
          <cell r="B38">
            <v>7.65</v>
          </cell>
          <cell r="C38">
            <v>18.95</v>
          </cell>
          <cell r="E38">
            <v>6.45</v>
          </cell>
          <cell r="F38">
            <v>8.4499999999999993</v>
          </cell>
          <cell r="J38">
            <v>36118</v>
          </cell>
        </row>
        <row r="39">
          <cell r="A39">
            <v>36213</v>
          </cell>
          <cell r="B39">
            <v>8.0500000000000007</v>
          </cell>
          <cell r="C39">
            <v>19.25</v>
          </cell>
          <cell r="E39">
            <v>6.85</v>
          </cell>
          <cell r="F39">
            <v>9.15</v>
          </cell>
          <cell r="J39">
            <v>36119</v>
          </cell>
          <cell r="K39">
            <v>17.05</v>
          </cell>
          <cell r="L39">
            <v>9.25</v>
          </cell>
          <cell r="M39">
            <v>15.45</v>
          </cell>
          <cell r="O39">
            <v>8.25</v>
          </cell>
          <cell r="P39">
            <v>8.4499999999999993</v>
          </cell>
        </row>
        <row r="40">
          <cell r="A40">
            <v>36214</v>
          </cell>
          <cell r="B40">
            <v>8.0500000000000007</v>
          </cell>
          <cell r="C40">
            <v>18.149999999999999</v>
          </cell>
          <cell r="E40">
            <v>6.65</v>
          </cell>
          <cell r="F40">
            <v>8.9499999999999993</v>
          </cell>
          <cell r="J40">
            <v>36122</v>
          </cell>
          <cell r="K40">
            <v>17.05</v>
          </cell>
          <cell r="L40">
            <v>9.25</v>
          </cell>
          <cell r="M40">
            <v>15.45</v>
          </cell>
          <cell r="O40">
            <v>8.25</v>
          </cell>
          <cell r="P40">
            <v>8.4499999999999993</v>
          </cell>
        </row>
        <row r="41">
          <cell r="A41">
            <v>36215</v>
          </cell>
          <cell r="B41">
            <v>8.85</v>
          </cell>
          <cell r="C41">
            <v>18.149999999999999</v>
          </cell>
          <cell r="E41">
            <v>7.15</v>
          </cell>
          <cell r="F41">
            <v>9.0500000000000007</v>
          </cell>
          <cell r="J41">
            <v>36123</v>
          </cell>
          <cell r="K41">
            <v>17.149999999999999</v>
          </cell>
          <cell r="L41">
            <v>9.35</v>
          </cell>
          <cell r="M41">
            <v>15.95</v>
          </cell>
          <cell r="O41">
            <v>8.25</v>
          </cell>
          <cell r="P41">
            <v>8.15</v>
          </cell>
        </row>
        <row r="42">
          <cell r="A42">
            <v>36216</v>
          </cell>
          <cell r="B42">
            <v>8.85</v>
          </cell>
          <cell r="C42">
            <v>18.149999999999999</v>
          </cell>
          <cell r="E42">
            <v>7.05</v>
          </cell>
          <cell r="F42">
            <v>9.0500000000000007</v>
          </cell>
          <cell r="J42">
            <v>36124</v>
          </cell>
          <cell r="K42">
            <v>17.350000000000001</v>
          </cell>
          <cell r="L42">
            <v>9.35</v>
          </cell>
          <cell r="M42">
            <v>16.149999999999999</v>
          </cell>
          <cell r="O42">
            <v>8.25</v>
          </cell>
          <cell r="P42">
            <v>8.25</v>
          </cell>
        </row>
        <row r="43">
          <cell r="A43">
            <v>36217</v>
          </cell>
          <cell r="B43">
            <v>8.65</v>
          </cell>
          <cell r="C43">
            <v>18.05</v>
          </cell>
          <cell r="E43">
            <v>7.05</v>
          </cell>
          <cell r="F43">
            <v>9.0500000000000007</v>
          </cell>
          <cell r="J43">
            <v>36125</v>
          </cell>
          <cell r="K43">
            <v>16.850000000000001</v>
          </cell>
          <cell r="L43">
            <v>9.0500000000000007</v>
          </cell>
          <cell r="M43">
            <v>15.95</v>
          </cell>
          <cell r="O43">
            <v>8.15</v>
          </cell>
          <cell r="P43">
            <v>8.25</v>
          </cell>
        </row>
        <row r="44">
          <cell r="A44">
            <v>36220</v>
          </cell>
          <cell r="B44">
            <v>8.5500000000000007</v>
          </cell>
          <cell r="C44">
            <v>18.350000000000001</v>
          </cell>
          <cell r="E44">
            <v>6.95</v>
          </cell>
          <cell r="F44">
            <v>9.0500000000000007</v>
          </cell>
          <cell r="J44">
            <v>36126</v>
          </cell>
          <cell r="K44">
            <v>17.350000000000001</v>
          </cell>
          <cell r="L44">
            <v>8.9499999999999993</v>
          </cell>
          <cell r="M44">
            <v>16.05</v>
          </cell>
          <cell r="O44">
            <v>8.25</v>
          </cell>
          <cell r="P44">
            <v>8.25</v>
          </cell>
        </row>
        <row r="45">
          <cell r="A45">
            <v>36221</v>
          </cell>
          <cell r="B45">
            <v>8.5500000000000007</v>
          </cell>
          <cell r="C45">
            <v>18.350000000000001</v>
          </cell>
          <cell r="E45">
            <v>6.95</v>
          </cell>
          <cell r="F45">
            <v>9.0500000000000007</v>
          </cell>
          <cell r="J45">
            <v>36129</v>
          </cell>
          <cell r="K45">
            <v>17.55</v>
          </cell>
          <cell r="L45">
            <v>9.15</v>
          </cell>
          <cell r="M45">
            <v>16.45</v>
          </cell>
          <cell r="O45">
            <v>8.25</v>
          </cell>
          <cell r="P45">
            <v>8.25</v>
          </cell>
        </row>
        <row r="46">
          <cell r="A46">
            <v>36222</v>
          </cell>
          <cell r="B46">
            <v>8.5500000000000007</v>
          </cell>
          <cell r="C46">
            <v>18.350000000000001</v>
          </cell>
          <cell r="E46">
            <v>6.95</v>
          </cell>
          <cell r="F46">
            <v>9.0500000000000007</v>
          </cell>
          <cell r="J46">
            <v>36130</v>
          </cell>
          <cell r="K46">
            <v>17.55</v>
          </cell>
          <cell r="L46">
            <v>9.35</v>
          </cell>
          <cell r="M46">
            <v>16.149999999999999</v>
          </cell>
          <cell r="O46">
            <v>8.35</v>
          </cell>
          <cell r="P46">
            <v>8.65</v>
          </cell>
        </row>
        <row r="47">
          <cell r="A47">
            <v>36223</v>
          </cell>
          <cell r="B47">
            <v>8.5500000000000007</v>
          </cell>
          <cell r="C47">
            <v>18.350000000000001</v>
          </cell>
          <cell r="E47">
            <v>6.95</v>
          </cell>
          <cell r="F47">
            <v>9.0500000000000007</v>
          </cell>
          <cell r="J47">
            <v>36131</v>
          </cell>
          <cell r="K47">
            <v>17.55</v>
          </cell>
          <cell r="L47">
            <v>9.35</v>
          </cell>
          <cell r="M47">
            <v>16.149999999999999</v>
          </cell>
          <cell r="O47">
            <v>8.35</v>
          </cell>
          <cell r="P47">
            <v>8.65</v>
          </cell>
        </row>
        <row r="48">
          <cell r="A48">
            <v>36224</v>
          </cell>
          <cell r="B48">
            <v>8.5500000000000007</v>
          </cell>
          <cell r="C48">
            <v>18.350000000000001</v>
          </cell>
          <cell r="E48">
            <v>6.95</v>
          </cell>
          <cell r="F48">
            <v>9.0500000000000007</v>
          </cell>
          <cell r="J48">
            <v>36132</v>
          </cell>
          <cell r="K48">
            <v>17.55</v>
          </cell>
          <cell r="L48">
            <v>9.35</v>
          </cell>
          <cell r="M48">
            <v>16.149999999999999</v>
          </cell>
          <cell r="O48">
            <v>8.35</v>
          </cell>
          <cell r="P48">
            <v>8.65</v>
          </cell>
        </row>
        <row r="49">
          <cell r="A49">
            <v>36227</v>
          </cell>
          <cell r="B49">
            <v>8.5500000000000007</v>
          </cell>
          <cell r="C49">
            <v>18.350000000000001</v>
          </cell>
          <cell r="E49">
            <v>6.95</v>
          </cell>
          <cell r="F49">
            <v>9.0500000000000007</v>
          </cell>
          <cell r="J49">
            <v>36133</v>
          </cell>
          <cell r="K49">
            <v>19.350000000000001</v>
          </cell>
          <cell r="L49">
            <v>10.25</v>
          </cell>
          <cell r="M49">
            <v>17.45</v>
          </cell>
          <cell r="O49">
            <v>8.9499999999999993</v>
          </cell>
          <cell r="P49">
            <v>9.35</v>
          </cell>
        </row>
        <row r="50">
          <cell r="A50">
            <v>36228</v>
          </cell>
          <cell r="B50">
            <v>8.4499999999999993</v>
          </cell>
          <cell r="C50">
            <v>17.850000000000001</v>
          </cell>
          <cell r="E50">
            <v>7.25</v>
          </cell>
          <cell r="F50">
            <v>9.15</v>
          </cell>
          <cell r="J50">
            <v>36136</v>
          </cell>
          <cell r="K50">
            <v>18.649999999999999</v>
          </cell>
          <cell r="L50">
            <v>10.15</v>
          </cell>
          <cell r="M50">
            <v>17.149999999999999</v>
          </cell>
          <cell r="O50">
            <v>8.85</v>
          </cell>
          <cell r="P50">
            <v>9.5500000000000007</v>
          </cell>
        </row>
        <row r="51">
          <cell r="A51">
            <v>36229</v>
          </cell>
          <cell r="B51">
            <v>8.4499999999999993</v>
          </cell>
          <cell r="C51">
            <v>17.850000000000001</v>
          </cell>
          <cell r="E51">
            <v>7.25</v>
          </cell>
          <cell r="F51">
            <v>9.15</v>
          </cell>
          <cell r="J51">
            <v>36137</v>
          </cell>
          <cell r="K51">
            <v>17.75</v>
          </cell>
          <cell r="L51">
            <v>10.050000000000001</v>
          </cell>
          <cell r="M51">
            <v>16.05</v>
          </cell>
          <cell r="O51">
            <v>8.75</v>
          </cell>
          <cell r="P51">
            <v>9.5500000000000007</v>
          </cell>
        </row>
        <row r="52">
          <cell r="A52">
            <v>36230</v>
          </cell>
          <cell r="B52">
            <v>8.4499999999999993</v>
          </cell>
          <cell r="C52">
            <v>17.850000000000001</v>
          </cell>
          <cell r="E52">
            <v>7.25</v>
          </cell>
          <cell r="F52">
            <v>9.15</v>
          </cell>
          <cell r="J52">
            <v>36138</v>
          </cell>
          <cell r="K52">
            <v>18.45</v>
          </cell>
          <cell r="L52">
            <v>10.35</v>
          </cell>
          <cell r="M52">
            <v>16.350000000000001</v>
          </cell>
          <cell r="O52">
            <v>9.0500000000000007</v>
          </cell>
          <cell r="P52">
            <v>10.050000000000001</v>
          </cell>
        </row>
        <row r="53">
          <cell r="A53">
            <v>36231</v>
          </cell>
          <cell r="B53">
            <v>8.4499999999999993</v>
          </cell>
          <cell r="C53">
            <v>17.850000000000001</v>
          </cell>
          <cell r="E53">
            <v>7.25</v>
          </cell>
          <cell r="F53">
            <v>9.15</v>
          </cell>
          <cell r="J53">
            <v>36139</v>
          </cell>
          <cell r="K53">
            <v>18.45</v>
          </cell>
          <cell r="L53">
            <v>10.35</v>
          </cell>
          <cell r="M53">
            <v>16.350000000000001</v>
          </cell>
          <cell r="O53">
            <v>9.0500000000000007</v>
          </cell>
          <cell r="P53">
            <v>10.050000000000001</v>
          </cell>
        </row>
        <row r="54">
          <cell r="A54">
            <v>36234</v>
          </cell>
          <cell r="B54">
            <v>8.4499999999999993</v>
          </cell>
          <cell r="C54">
            <v>17.850000000000001</v>
          </cell>
          <cell r="E54">
            <v>7.25</v>
          </cell>
          <cell r="F54">
            <v>9.15</v>
          </cell>
          <cell r="J54">
            <v>36140</v>
          </cell>
          <cell r="K54">
            <v>18.45</v>
          </cell>
          <cell r="L54">
            <v>10.35</v>
          </cell>
          <cell r="M54">
            <v>16.350000000000001</v>
          </cell>
          <cell r="O54">
            <v>9.0500000000000007</v>
          </cell>
          <cell r="P54">
            <v>10.050000000000001</v>
          </cell>
        </row>
        <row r="55">
          <cell r="A55">
            <v>36235</v>
          </cell>
          <cell r="B55">
            <v>8.25</v>
          </cell>
          <cell r="C55">
            <v>17.75</v>
          </cell>
          <cell r="E55">
            <v>7.35</v>
          </cell>
          <cell r="F55">
            <v>9.25</v>
          </cell>
          <cell r="J55">
            <v>36143</v>
          </cell>
          <cell r="K55">
            <v>18.45</v>
          </cell>
          <cell r="L55">
            <v>10.35</v>
          </cell>
          <cell r="M55">
            <v>16.350000000000001</v>
          </cell>
          <cell r="O55">
            <v>9.0500000000000007</v>
          </cell>
          <cell r="P55">
            <v>10.050000000000001</v>
          </cell>
        </row>
        <row r="56">
          <cell r="A56">
            <v>36236</v>
          </cell>
          <cell r="B56">
            <v>7.95</v>
          </cell>
          <cell r="C56">
            <v>18.25</v>
          </cell>
          <cell r="E56">
            <v>7.45</v>
          </cell>
          <cell r="F56">
            <v>9.35</v>
          </cell>
          <cell r="J56">
            <v>36144</v>
          </cell>
          <cell r="K56">
            <v>18.649999999999999</v>
          </cell>
          <cell r="L56">
            <v>11.05</v>
          </cell>
          <cell r="M56">
            <v>16.649999999999999</v>
          </cell>
          <cell r="O56">
            <v>9.25</v>
          </cell>
          <cell r="P56">
            <v>9.75</v>
          </cell>
        </row>
        <row r="57">
          <cell r="A57">
            <v>36237</v>
          </cell>
          <cell r="B57">
            <v>7.95</v>
          </cell>
          <cell r="C57">
            <v>18.25</v>
          </cell>
          <cell r="E57">
            <v>7.45</v>
          </cell>
          <cell r="F57">
            <v>9.35</v>
          </cell>
          <cell r="J57">
            <v>36145</v>
          </cell>
          <cell r="K57">
            <v>18.75</v>
          </cell>
          <cell r="L57">
            <v>11.05</v>
          </cell>
          <cell r="M57">
            <v>16.75</v>
          </cell>
          <cell r="O57">
            <v>9.35</v>
          </cell>
          <cell r="P57">
            <v>9.65</v>
          </cell>
        </row>
        <row r="58">
          <cell r="A58">
            <v>36238</v>
          </cell>
          <cell r="B58">
            <v>7.95</v>
          </cell>
          <cell r="C58">
            <v>18.25</v>
          </cell>
          <cell r="E58">
            <v>7.45</v>
          </cell>
          <cell r="F58">
            <v>9.35</v>
          </cell>
          <cell r="J58">
            <v>36146</v>
          </cell>
          <cell r="K58">
            <v>18.75</v>
          </cell>
          <cell r="L58">
            <v>11.05</v>
          </cell>
          <cell r="M58">
            <v>16.75</v>
          </cell>
          <cell r="O58">
            <v>9.35</v>
          </cell>
          <cell r="P58">
            <v>9.65</v>
          </cell>
        </row>
        <row r="59">
          <cell r="A59">
            <v>36241</v>
          </cell>
          <cell r="B59">
            <v>7.55</v>
          </cell>
          <cell r="C59">
            <v>18.149999999999999</v>
          </cell>
          <cell r="E59">
            <v>7.55</v>
          </cell>
          <cell r="F59">
            <v>9.25</v>
          </cell>
          <cell r="J59">
            <v>36147</v>
          </cell>
          <cell r="K59">
            <v>18.75</v>
          </cell>
          <cell r="L59">
            <v>10.95</v>
          </cell>
          <cell r="M59">
            <v>16.75</v>
          </cell>
          <cell r="O59">
            <v>9.15</v>
          </cell>
          <cell r="P59">
            <v>9.65</v>
          </cell>
        </row>
        <row r="60">
          <cell r="A60">
            <v>36242</v>
          </cell>
          <cell r="B60">
            <v>7.35</v>
          </cell>
          <cell r="C60">
            <v>17.55</v>
          </cell>
          <cell r="E60">
            <v>7.35</v>
          </cell>
          <cell r="F60">
            <v>8.9499999999999993</v>
          </cell>
          <cell r="J60">
            <v>36150</v>
          </cell>
          <cell r="K60">
            <v>18.75</v>
          </cell>
          <cell r="L60">
            <v>10.95</v>
          </cell>
          <cell r="M60">
            <v>17.25</v>
          </cell>
          <cell r="O60">
            <v>9.0500000000000007</v>
          </cell>
          <cell r="P60">
            <v>9.4499999999999993</v>
          </cell>
        </row>
        <row r="61">
          <cell r="A61">
            <v>36243</v>
          </cell>
          <cell r="B61">
            <v>7.45</v>
          </cell>
          <cell r="C61">
            <v>17.649999999999999</v>
          </cell>
          <cell r="E61">
            <v>7.35</v>
          </cell>
          <cell r="F61">
            <v>9.0500000000000007</v>
          </cell>
          <cell r="J61">
            <v>36151</v>
          </cell>
          <cell r="K61">
            <v>18.149999999999999</v>
          </cell>
          <cell r="L61">
            <v>10.75</v>
          </cell>
          <cell r="M61">
            <v>16.649999999999999</v>
          </cell>
          <cell r="O61">
            <v>9.0500000000000007</v>
          </cell>
          <cell r="P61">
            <v>9.15</v>
          </cell>
        </row>
        <row r="62">
          <cell r="A62">
            <v>36244</v>
          </cell>
          <cell r="B62">
            <v>7.65</v>
          </cell>
          <cell r="C62">
            <v>17.55</v>
          </cell>
          <cell r="E62">
            <v>7.55</v>
          </cell>
          <cell r="F62">
            <v>9.15</v>
          </cell>
          <cell r="J62">
            <v>36152</v>
          </cell>
          <cell r="K62">
            <v>18.149999999999999</v>
          </cell>
          <cell r="L62">
            <v>10.75</v>
          </cell>
          <cell r="M62">
            <v>16.649999999999999</v>
          </cell>
          <cell r="O62">
            <v>9.0500000000000007</v>
          </cell>
          <cell r="P62">
            <v>9.15</v>
          </cell>
        </row>
        <row r="63">
          <cell r="A63">
            <v>36245</v>
          </cell>
          <cell r="B63">
            <v>7.55</v>
          </cell>
          <cell r="C63">
            <v>17.350000000000001</v>
          </cell>
          <cell r="E63">
            <v>7.45</v>
          </cell>
          <cell r="F63">
            <v>9.25</v>
          </cell>
          <cell r="J63">
            <v>36153</v>
          </cell>
        </row>
        <row r="64">
          <cell r="A64">
            <v>36248</v>
          </cell>
          <cell r="B64">
            <v>7.65</v>
          </cell>
          <cell r="C64">
            <v>17.45</v>
          </cell>
          <cell r="E64">
            <v>7.55</v>
          </cell>
          <cell r="F64">
            <v>9.35</v>
          </cell>
          <cell r="J64">
            <v>36154</v>
          </cell>
        </row>
        <row r="65">
          <cell r="A65">
            <v>36249</v>
          </cell>
          <cell r="B65">
            <v>7.75</v>
          </cell>
          <cell r="C65">
            <v>17.25</v>
          </cell>
          <cell r="E65">
            <v>7.65</v>
          </cell>
          <cell r="F65">
            <v>9.4499999999999993</v>
          </cell>
          <cell r="J65">
            <v>36157</v>
          </cell>
        </row>
        <row r="66">
          <cell r="A66">
            <v>36250</v>
          </cell>
          <cell r="B66">
            <v>7.75</v>
          </cell>
          <cell r="C66">
            <v>17.25</v>
          </cell>
          <cell r="E66">
            <v>7.55</v>
          </cell>
          <cell r="F66">
            <v>9.4499999999999993</v>
          </cell>
          <cell r="J66">
            <v>36158</v>
          </cell>
          <cell r="K66">
            <v>18.149999999999999</v>
          </cell>
          <cell r="L66">
            <v>10.75</v>
          </cell>
          <cell r="M66">
            <v>16.649999999999999</v>
          </cell>
          <cell r="O66">
            <v>9.0500000000000007</v>
          </cell>
          <cell r="P66">
            <v>9.15</v>
          </cell>
        </row>
        <row r="67">
          <cell r="A67">
            <v>36251</v>
          </cell>
          <cell r="B67">
            <v>7.65</v>
          </cell>
          <cell r="C67">
            <v>16.95</v>
          </cell>
          <cell r="E67">
            <v>7.45</v>
          </cell>
          <cell r="F67">
            <v>9.35</v>
          </cell>
          <cell r="J67">
            <v>36159</v>
          </cell>
          <cell r="K67">
            <v>18.149999999999999</v>
          </cell>
          <cell r="L67">
            <v>10.75</v>
          </cell>
          <cell r="M67">
            <v>16.649999999999999</v>
          </cell>
          <cell r="O67">
            <v>9.0500000000000007</v>
          </cell>
          <cell r="P67">
            <v>9.15</v>
          </cell>
        </row>
        <row r="68">
          <cell r="A68">
            <v>36252</v>
          </cell>
          <cell r="B68">
            <v>7.7833333333333341</v>
          </cell>
          <cell r="C68">
            <v>16.516666666666666</v>
          </cell>
          <cell r="E68">
            <v>7.5166666666666666</v>
          </cell>
          <cell r="F68">
            <v>9.3833333333333329</v>
          </cell>
          <cell r="J68">
            <v>36160</v>
          </cell>
        </row>
        <row r="69">
          <cell r="A69">
            <v>36255</v>
          </cell>
          <cell r="B69">
            <v>7.916666666666667</v>
          </cell>
          <cell r="C69">
            <v>16.083333333333332</v>
          </cell>
          <cell r="E69">
            <v>7.5833333333333339</v>
          </cell>
          <cell r="F69">
            <v>9.4166666666666661</v>
          </cell>
          <cell r="J69">
            <v>36161</v>
          </cell>
        </row>
        <row r="70">
          <cell r="A70">
            <v>36256</v>
          </cell>
          <cell r="B70">
            <v>8.0500000000000007</v>
          </cell>
          <cell r="C70">
            <v>15.65</v>
          </cell>
          <cell r="E70">
            <v>7.65</v>
          </cell>
          <cell r="F70">
            <v>9.4499999999999993</v>
          </cell>
          <cell r="J70">
            <v>36164</v>
          </cell>
          <cell r="K70">
            <v>19.850000000000001</v>
          </cell>
          <cell r="L70">
            <v>11.15</v>
          </cell>
          <cell r="M70">
            <v>18.649999999999999</v>
          </cell>
          <cell r="O70">
            <v>8.9499999999999993</v>
          </cell>
          <cell r="P70">
            <v>9.75</v>
          </cell>
        </row>
        <row r="71">
          <cell r="A71">
            <v>36257</v>
          </cell>
          <cell r="B71">
            <v>8.0500000000000007</v>
          </cell>
          <cell r="C71">
            <v>14.35</v>
          </cell>
          <cell r="E71">
            <v>7.85</v>
          </cell>
          <cell r="F71">
            <v>9.35</v>
          </cell>
          <cell r="J71">
            <v>36165</v>
          </cell>
          <cell r="K71">
            <v>20.55</v>
          </cell>
          <cell r="L71">
            <v>11.15</v>
          </cell>
          <cell r="M71">
            <v>18.649999999999999</v>
          </cell>
          <cell r="O71">
            <v>8.9499999999999993</v>
          </cell>
          <cell r="P71">
            <v>9.75</v>
          </cell>
        </row>
        <row r="72">
          <cell r="A72">
            <v>36258</v>
          </cell>
          <cell r="B72">
            <v>7.85</v>
          </cell>
          <cell r="C72">
            <v>14.55</v>
          </cell>
          <cell r="E72">
            <v>7.75</v>
          </cell>
          <cell r="F72">
            <v>9.25</v>
          </cell>
          <cell r="J72">
            <v>36166</v>
          </cell>
          <cell r="K72">
            <v>19.75</v>
          </cell>
          <cell r="L72">
            <v>10.25</v>
          </cell>
          <cell r="M72">
            <v>19.149999999999999</v>
          </cell>
          <cell r="O72">
            <v>8.75</v>
          </cell>
          <cell r="P72">
            <v>9.4499999999999993</v>
          </cell>
        </row>
        <row r="73">
          <cell r="A73">
            <v>36259</v>
          </cell>
          <cell r="B73">
            <v>7.85</v>
          </cell>
          <cell r="C73">
            <v>14.55</v>
          </cell>
          <cell r="E73">
            <v>7.75</v>
          </cell>
          <cell r="F73">
            <v>9.25</v>
          </cell>
          <cell r="J73">
            <v>36167</v>
          </cell>
          <cell r="K73">
            <v>19.25</v>
          </cell>
          <cell r="L73">
            <v>9.85</v>
          </cell>
          <cell r="M73">
            <v>18.649999999999999</v>
          </cell>
          <cell r="O73">
            <v>8.4499999999999993</v>
          </cell>
          <cell r="P73">
            <v>9.4499999999999993</v>
          </cell>
        </row>
        <row r="74">
          <cell r="A74">
            <v>36262</v>
          </cell>
          <cell r="B74">
            <v>7.75</v>
          </cell>
          <cell r="C74">
            <v>14.15</v>
          </cell>
          <cell r="E74">
            <v>7.65</v>
          </cell>
          <cell r="F74">
            <v>9.4499999999999993</v>
          </cell>
          <cell r="J74">
            <v>36168</v>
          </cell>
          <cell r="K74">
            <v>19.25</v>
          </cell>
          <cell r="L74">
            <v>9.85</v>
          </cell>
          <cell r="M74">
            <v>18.649999999999999</v>
          </cell>
          <cell r="O74">
            <v>8.4499999999999993</v>
          </cell>
          <cell r="P74">
            <v>9.4499999999999993</v>
          </cell>
        </row>
        <row r="75">
          <cell r="A75">
            <v>36263</v>
          </cell>
          <cell r="B75">
            <v>7.75</v>
          </cell>
          <cell r="C75">
            <v>14.35</v>
          </cell>
          <cell r="E75">
            <v>7.65</v>
          </cell>
          <cell r="F75">
            <v>9.25</v>
          </cell>
          <cell r="J75">
            <v>36171</v>
          </cell>
          <cell r="K75">
            <v>19.399999999999999</v>
          </cell>
          <cell r="L75">
            <v>9.6999999999999993</v>
          </cell>
          <cell r="M75">
            <v>19.149999999999999</v>
          </cell>
          <cell r="O75">
            <v>8.6</v>
          </cell>
          <cell r="P75">
            <v>9.0500000000000007</v>
          </cell>
        </row>
        <row r="76">
          <cell r="A76">
            <v>36264</v>
          </cell>
          <cell r="B76">
            <v>7.65</v>
          </cell>
          <cell r="C76">
            <v>14.65</v>
          </cell>
          <cell r="E76">
            <v>7.65</v>
          </cell>
          <cell r="F76">
            <v>9.35</v>
          </cell>
          <cell r="J76">
            <v>36172</v>
          </cell>
          <cell r="K76">
            <v>19.55</v>
          </cell>
          <cell r="L76">
            <v>9.5500000000000007</v>
          </cell>
          <cell r="M76">
            <v>19.649999999999999</v>
          </cell>
          <cell r="O76">
            <v>8.75</v>
          </cell>
          <cell r="P76">
            <v>8.65</v>
          </cell>
        </row>
        <row r="77">
          <cell r="A77">
            <v>36265</v>
          </cell>
          <cell r="B77">
            <v>7.55</v>
          </cell>
          <cell r="C77">
            <v>14.35</v>
          </cell>
          <cell r="E77">
            <v>7.55</v>
          </cell>
          <cell r="F77">
            <v>9.0500000000000007</v>
          </cell>
          <cell r="J77">
            <v>36173</v>
          </cell>
          <cell r="K77">
            <v>18.45</v>
          </cell>
          <cell r="L77">
            <v>9.85</v>
          </cell>
          <cell r="M77">
            <v>18.55</v>
          </cell>
          <cell r="O77">
            <v>8.85</v>
          </cell>
          <cell r="P77">
            <v>8.65</v>
          </cell>
        </row>
        <row r="78">
          <cell r="A78">
            <v>36266</v>
          </cell>
          <cell r="B78">
            <v>7.45</v>
          </cell>
          <cell r="C78">
            <v>14.55</v>
          </cell>
          <cell r="E78">
            <v>7.55</v>
          </cell>
          <cell r="F78">
            <v>9.0500000000000007</v>
          </cell>
          <cell r="J78">
            <v>36174</v>
          </cell>
          <cell r="K78">
            <v>18.45</v>
          </cell>
          <cell r="L78">
            <v>9.85</v>
          </cell>
          <cell r="M78">
            <v>18.55</v>
          </cell>
          <cell r="O78">
            <v>8.85</v>
          </cell>
          <cell r="P78">
            <v>8.65</v>
          </cell>
        </row>
        <row r="79">
          <cell r="A79">
            <v>36269</v>
          </cell>
          <cell r="B79">
            <v>7.45</v>
          </cell>
          <cell r="C79">
            <v>14.25</v>
          </cell>
          <cell r="E79">
            <v>7.55</v>
          </cell>
          <cell r="F79">
            <v>9.0500000000000007</v>
          </cell>
          <cell r="J79">
            <v>36175</v>
          </cell>
          <cell r="K79">
            <v>18.649999999999999</v>
          </cell>
          <cell r="L79">
            <v>10.75</v>
          </cell>
          <cell r="M79">
            <v>19.25</v>
          </cell>
          <cell r="O79">
            <v>9.25</v>
          </cell>
          <cell r="P79">
            <v>8.65</v>
          </cell>
        </row>
        <row r="80">
          <cell r="A80">
            <v>36270</v>
          </cell>
          <cell r="B80">
            <v>7.45</v>
          </cell>
          <cell r="C80">
            <v>14.15</v>
          </cell>
          <cell r="E80">
            <v>7.65</v>
          </cell>
          <cell r="F80">
            <v>9.0500000000000007</v>
          </cell>
          <cell r="J80">
            <v>36178</v>
          </cell>
          <cell r="K80">
            <v>18.75</v>
          </cell>
          <cell r="L80">
            <v>10.25</v>
          </cell>
          <cell r="M80">
            <v>18.75</v>
          </cell>
          <cell r="O80">
            <v>8.85</v>
          </cell>
          <cell r="P80">
            <v>8.4499999999999993</v>
          </cell>
        </row>
        <row r="81">
          <cell r="A81">
            <v>36271</v>
          </cell>
          <cell r="B81">
            <v>7.55</v>
          </cell>
          <cell r="C81">
            <v>14.05</v>
          </cell>
          <cell r="E81">
            <v>7.65</v>
          </cell>
          <cell r="F81">
            <v>9.0500000000000007</v>
          </cell>
          <cell r="J81">
            <v>36179</v>
          </cell>
          <cell r="K81">
            <v>18.350000000000001</v>
          </cell>
          <cell r="L81">
            <v>9.85</v>
          </cell>
          <cell r="M81">
            <v>18.25</v>
          </cell>
          <cell r="O81">
            <v>8.75</v>
          </cell>
          <cell r="P81">
            <v>8.25</v>
          </cell>
        </row>
        <row r="82">
          <cell r="A82">
            <v>36272</v>
          </cell>
          <cell r="B82">
            <v>7.55</v>
          </cell>
          <cell r="C82">
            <v>14.25</v>
          </cell>
          <cell r="E82">
            <v>7.65</v>
          </cell>
          <cell r="F82">
            <v>9.0500000000000007</v>
          </cell>
          <cell r="J82">
            <v>36180</v>
          </cell>
          <cell r="K82">
            <v>18.350000000000001</v>
          </cell>
          <cell r="L82">
            <v>9.85</v>
          </cell>
          <cell r="M82">
            <v>18.25</v>
          </cell>
          <cell r="O82">
            <v>8.75</v>
          </cell>
          <cell r="P82">
            <v>8.25</v>
          </cell>
        </row>
        <row r="83">
          <cell r="A83">
            <v>36273</v>
          </cell>
          <cell r="B83">
            <v>7.45</v>
          </cell>
          <cell r="C83">
            <v>13.85</v>
          </cell>
          <cell r="E83">
            <v>7.65</v>
          </cell>
          <cell r="F83">
            <v>9.15</v>
          </cell>
          <cell r="J83">
            <v>36181</v>
          </cell>
          <cell r="K83">
            <v>17.75</v>
          </cell>
          <cell r="L83">
            <v>9.35</v>
          </cell>
          <cell r="M83">
            <v>17.75</v>
          </cell>
          <cell r="O83">
            <v>8.15</v>
          </cell>
          <cell r="P83">
            <v>7.75</v>
          </cell>
        </row>
        <row r="84">
          <cell r="A84">
            <v>36276</v>
          </cell>
          <cell r="B84">
            <v>7.35</v>
          </cell>
          <cell r="C84">
            <v>13.65</v>
          </cell>
          <cell r="E84">
            <v>7.65</v>
          </cell>
          <cell r="F84">
            <v>9.25</v>
          </cell>
          <cell r="J84">
            <v>36182</v>
          </cell>
          <cell r="K84">
            <v>17.95</v>
          </cell>
          <cell r="L84">
            <v>9.35</v>
          </cell>
          <cell r="M84">
            <v>17.75</v>
          </cell>
          <cell r="O84">
            <v>8.15</v>
          </cell>
          <cell r="P84">
            <v>7.75</v>
          </cell>
        </row>
        <row r="85">
          <cell r="A85">
            <v>36277</v>
          </cell>
          <cell r="B85">
            <v>7.35</v>
          </cell>
          <cell r="C85">
            <v>13.65</v>
          </cell>
          <cell r="E85">
            <v>7.65</v>
          </cell>
          <cell r="F85">
            <v>9.25</v>
          </cell>
          <cell r="J85">
            <v>36185</v>
          </cell>
          <cell r="K85">
            <v>17.95</v>
          </cell>
          <cell r="L85">
            <v>9.35</v>
          </cell>
          <cell r="M85">
            <v>17.75</v>
          </cell>
          <cell r="O85">
            <v>8.15</v>
          </cell>
          <cell r="P85">
            <v>7.75</v>
          </cell>
        </row>
        <row r="86">
          <cell r="A86">
            <v>36278</v>
          </cell>
          <cell r="B86">
            <v>7.35</v>
          </cell>
          <cell r="C86">
            <v>12.65</v>
          </cell>
          <cell r="E86">
            <v>7.35</v>
          </cell>
          <cell r="F86">
            <v>9.0500000000000007</v>
          </cell>
          <cell r="J86">
            <v>36186</v>
          </cell>
          <cell r="K86">
            <v>17.95</v>
          </cell>
          <cell r="L86">
            <v>9.35</v>
          </cell>
          <cell r="M86">
            <v>17.75</v>
          </cell>
          <cell r="O86">
            <v>8.15</v>
          </cell>
          <cell r="P86">
            <v>7.75</v>
          </cell>
        </row>
        <row r="87">
          <cell r="A87">
            <v>36279</v>
          </cell>
          <cell r="B87">
            <v>7.25</v>
          </cell>
          <cell r="C87">
            <v>12.85</v>
          </cell>
          <cell r="E87">
            <v>7.45</v>
          </cell>
          <cell r="F87">
            <v>8.85</v>
          </cell>
          <cell r="J87">
            <v>36187</v>
          </cell>
          <cell r="K87">
            <v>16.25</v>
          </cell>
          <cell r="L87">
            <v>8.65</v>
          </cell>
          <cell r="M87">
            <v>15.55</v>
          </cell>
          <cell r="O87">
            <v>7.65</v>
          </cell>
          <cell r="P87">
            <v>6.75</v>
          </cell>
        </row>
        <row r="88">
          <cell r="A88">
            <v>36280</v>
          </cell>
          <cell r="B88">
            <v>7.15</v>
          </cell>
          <cell r="C88">
            <v>12.75</v>
          </cell>
          <cell r="E88">
            <v>7.15</v>
          </cell>
          <cell r="F88">
            <v>8.75</v>
          </cell>
          <cell r="J88">
            <v>36188</v>
          </cell>
          <cell r="K88">
            <v>16.25</v>
          </cell>
          <cell r="L88">
            <v>8.65</v>
          </cell>
          <cell r="M88">
            <v>15.55</v>
          </cell>
          <cell r="O88">
            <v>7.65</v>
          </cell>
          <cell r="P88">
            <v>6.75</v>
          </cell>
        </row>
        <row r="89">
          <cell r="A89">
            <v>36283</v>
          </cell>
          <cell r="B89">
            <v>7.15</v>
          </cell>
          <cell r="C89">
            <v>12.75</v>
          </cell>
          <cell r="E89">
            <v>7.15</v>
          </cell>
          <cell r="F89">
            <v>8.75</v>
          </cell>
          <cell r="J89">
            <v>36189</v>
          </cell>
          <cell r="K89">
            <v>16.649999999999999</v>
          </cell>
          <cell r="L89">
            <v>8.65</v>
          </cell>
          <cell r="M89">
            <v>15.75</v>
          </cell>
          <cell r="O89">
            <v>7.55</v>
          </cell>
          <cell r="P89">
            <v>6.25</v>
          </cell>
        </row>
        <row r="90">
          <cell r="A90">
            <v>36284</v>
          </cell>
          <cell r="B90">
            <v>7.15</v>
          </cell>
          <cell r="C90">
            <v>12.75</v>
          </cell>
          <cell r="E90">
            <v>7.15</v>
          </cell>
          <cell r="F90">
            <v>8.75</v>
          </cell>
          <cell r="J90">
            <v>36192</v>
          </cell>
          <cell r="K90">
            <v>16.95</v>
          </cell>
          <cell r="L90">
            <v>8.65</v>
          </cell>
          <cell r="M90">
            <v>15.75</v>
          </cell>
          <cell r="O90">
            <v>7.65</v>
          </cell>
          <cell r="P90">
            <v>6.85</v>
          </cell>
        </row>
        <row r="91">
          <cell r="A91">
            <v>36285</v>
          </cell>
          <cell r="B91">
            <v>7.25</v>
          </cell>
          <cell r="C91">
            <v>13.25</v>
          </cell>
          <cell r="E91">
            <v>6.95</v>
          </cell>
          <cell r="F91">
            <v>8.65</v>
          </cell>
          <cell r="J91">
            <v>36193</v>
          </cell>
          <cell r="K91">
            <v>16.95</v>
          </cell>
          <cell r="L91">
            <v>8.65</v>
          </cell>
          <cell r="M91">
            <v>15.75</v>
          </cell>
          <cell r="O91">
            <v>7.65</v>
          </cell>
          <cell r="P91">
            <v>6.85</v>
          </cell>
        </row>
        <row r="92">
          <cell r="A92">
            <v>36286</v>
          </cell>
          <cell r="B92">
            <v>7.45</v>
          </cell>
          <cell r="C92">
            <v>13.25</v>
          </cell>
          <cell r="E92">
            <v>7.05</v>
          </cell>
          <cell r="F92">
            <v>8.85</v>
          </cell>
          <cell r="J92">
            <v>36194</v>
          </cell>
          <cell r="K92">
            <v>16.95</v>
          </cell>
          <cell r="L92">
            <v>8.65</v>
          </cell>
          <cell r="M92">
            <v>15.75</v>
          </cell>
          <cell r="O92">
            <v>7.65</v>
          </cell>
          <cell r="P92">
            <v>6.85</v>
          </cell>
        </row>
        <row r="93">
          <cell r="A93">
            <v>36287</v>
          </cell>
          <cell r="B93">
            <v>7.35</v>
          </cell>
          <cell r="C93">
            <v>12.45</v>
          </cell>
          <cell r="E93">
            <v>7.05</v>
          </cell>
          <cell r="F93">
            <v>8.75</v>
          </cell>
          <cell r="J93">
            <v>36195</v>
          </cell>
          <cell r="K93">
            <v>17.05</v>
          </cell>
          <cell r="L93">
            <v>8.75</v>
          </cell>
          <cell r="M93">
            <v>16.149999999999999</v>
          </cell>
          <cell r="O93">
            <v>7.75</v>
          </cell>
          <cell r="P93">
            <v>7.15</v>
          </cell>
        </row>
        <row r="94">
          <cell r="A94">
            <v>36290</v>
          </cell>
          <cell r="B94">
            <v>7.35</v>
          </cell>
          <cell r="C94">
            <v>12.55</v>
          </cell>
          <cell r="E94">
            <v>7.05</v>
          </cell>
          <cell r="F94">
            <v>8.65</v>
          </cell>
          <cell r="J94">
            <v>36196</v>
          </cell>
          <cell r="K94">
            <v>17.05</v>
          </cell>
          <cell r="L94">
            <v>8.75</v>
          </cell>
          <cell r="M94">
            <v>16.149999999999999</v>
          </cell>
          <cell r="O94">
            <v>7.75</v>
          </cell>
          <cell r="P94">
            <v>7.15</v>
          </cell>
        </row>
        <row r="95">
          <cell r="A95">
            <v>36291</v>
          </cell>
          <cell r="B95">
            <v>7.35</v>
          </cell>
          <cell r="C95">
            <v>12.15</v>
          </cell>
          <cell r="E95">
            <v>7.25</v>
          </cell>
          <cell r="F95">
            <v>8.4499999999999993</v>
          </cell>
          <cell r="J95">
            <v>36199</v>
          </cell>
          <cell r="K95">
            <v>17.149999999999999</v>
          </cell>
          <cell r="L95">
            <v>8.65</v>
          </cell>
          <cell r="M95">
            <v>15.95</v>
          </cell>
          <cell r="O95">
            <v>7.55</v>
          </cell>
          <cell r="P95">
            <v>6.65</v>
          </cell>
        </row>
        <row r="96">
          <cell r="A96">
            <v>36292</v>
          </cell>
          <cell r="B96">
            <v>7.25</v>
          </cell>
          <cell r="C96">
            <v>12.35</v>
          </cell>
          <cell r="E96">
            <v>7.15</v>
          </cell>
          <cell r="F96">
            <v>8.4499999999999993</v>
          </cell>
          <cell r="J96">
            <v>36200</v>
          </cell>
          <cell r="K96">
            <v>17.149999999999999</v>
          </cell>
          <cell r="L96">
            <v>8.65</v>
          </cell>
          <cell r="M96">
            <v>15.95</v>
          </cell>
          <cell r="O96">
            <v>7.55</v>
          </cell>
          <cell r="P96">
            <v>6.65</v>
          </cell>
        </row>
        <row r="97">
          <cell r="A97">
            <v>36293</v>
          </cell>
          <cell r="B97">
            <v>7.15</v>
          </cell>
          <cell r="C97">
            <v>12.85</v>
          </cell>
          <cell r="E97">
            <v>7.15</v>
          </cell>
          <cell r="F97">
            <v>8.5500000000000007</v>
          </cell>
          <cell r="J97">
            <v>36201</v>
          </cell>
          <cell r="K97">
            <v>16.649999999999999</v>
          </cell>
          <cell r="L97">
            <v>8.65</v>
          </cell>
          <cell r="M97">
            <v>15.75</v>
          </cell>
          <cell r="O97">
            <v>7.45</v>
          </cell>
          <cell r="P97">
            <v>6.45</v>
          </cell>
        </row>
        <row r="98">
          <cell r="A98">
            <v>36294</v>
          </cell>
          <cell r="B98">
            <v>7.15</v>
          </cell>
          <cell r="C98">
            <v>12.95</v>
          </cell>
          <cell r="E98">
            <v>7.15</v>
          </cell>
          <cell r="F98">
            <v>8.5500000000000007</v>
          </cell>
          <cell r="J98">
            <v>36202</v>
          </cell>
          <cell r="K98">
            <v>16.95</v>
          </cell>
          <cell r="L98">
            <v>8.5500000000000007</v>
          </cell>
          <cell r="M98">
            <v>15.75</v>
          </cell>
          <cell r="O98">
            <v>7.95</v>
          </cell>
          <cell r="P98">
            <v>6.75</v>
          </cell>
        </row>
        <row r="99">
          <cell r="A99">
            <v>36297</v>
          </cell>
          <cell r="B99">
            <v>7.25</v>
          </cell>
          <cell r="C99">
            <v>13.15</v>
          </cell>
          <cell r="E99">
            <v>7.05</v>
          </cell>
          <cell r="F99">
            <v>8.5500000000000007</v>
          </cell>
          <cell r="J99">
            <v>36203</v>
          </cell>
          <cell r="K99">
            <v>17.149999999999999</v>
          </cell>
          <cell r="L99">
            <v>8.65</v>
          </cell>
          <cell r="M99">
            <v>16.149999999999999</v>
          </cell>
          <cell r="O99">
            <v>7.85</v>
          </cell>
          <cell r="P99">
            <v>6.45</v>
          </cell>
        </row>
        <row r="100">
          <cell r="A100">
            <v>36298</v>
          </cell>
          <cell r="B100">
            <v>7.15</v>
          </cell>
          <cell r="C100">
            <v>13.25</v>
          </cell>
          <cell r="E100">
            <v>7.05</v>
          </cell>
          <cell r="F100">
            <v>8.65</v>
          </cell>
          <cell r="J100">
            <v>36206</v>
          </cell>
          <cell r="K100">
            <v>17.149999999999999</v>
          </cell>
          <cell r="L100">
            <v>8.65</v>
          </cell>
          <cell r="M100">
            <v>16.149999999999999</v>
          </cell>
          <cell r="O100">
            <v>7.85</v>
          </cell>
          <cell r="P100">
            <v>6.45</v>
          </cell>
        </row>
        <row r="101">
          <cell r="A101">
            <v>36299</v>
          </cell>
          <cell r="B101">
            <v>7.15</v>
          </cell>
          <cell r="C101">
            <v>13.45</v>
          </cell>
          <cell r="E101">
            <v>6.95</v>
          </cell>
          <cell r="F101">
            <v>8.4499999999999993</v>
          </cell>
          <cell r="J101">
            <v>36207</v>
          </cell>
          <cell r="K101">
            <v>17.149999999999999</v>
          </cell>
          <cell r="L101">
            <v>8.65</v>
          </cell>
          <cell r="M101">
            <v>16.149999999999999</v>
          </cell>
          <cell r="O101">
            <v>7.85</v>
          </cell>
          <cell r="P101">
            <v>6.45</v>
          </cell>
        </row>
        <row r="102">
          <cell r="A102">
            <v>36300</v>
          </cell>
          <cell r="B102">
            <v>7.05</v>
          </cell>
          <cell r="C102">
            <v>13.75</v>
          </cell>
          <cell r="E102">
            <v>6.95</v>
          </cell>
          <cell r="F102">
            <v>8.35</v>
          </cell>
          <cell r="J102">
            <v>36208</v>
          </cell>
          <cell r="K102">
            <v>17.149999999999999</v>
          </cell>
          <cell r="L102">
            <v>8.65</v>
          </cell>
          <cell r="M102">
            <v>16.149999999999999</v>
          </cell>
          <cell r="O102">
            <v>7.85</v>
          </cell>
          <cell r="P102">
            <v>6.45</v>
          </cell>
        </row>
        <row r="103">
          <cell r="A103">
            <v>36301</v>
          </cell>
          <cell r="B103">
            <v>7.05</v>
          </cell>
          <cell r="C103">
            <v>13.75</v>
          </cell>
          <cell r="E103">
            <v>6.95</v>
          </cell>
          <cell r="F103">
            <v>8.35</v>
          </cell>
          <cell r="J103">
            <v>36209</v>
          </cell>
          <cell r="K103">
            <v>18.95</v>
          </cell>
          <cell r="L103">
            <v>8.4499999999999993</v>
          </cell>
          <cell r="M103">
            <v>17.149999999999999</v>
          </cell>
          <cell r="O103">
            <v>7.65</v>
          </cell>
          <cell r="P103">
            <v>6.45</v>
          </cell>
        </row>
        <row r="104">
          <cell r="A104">
            <v>36304</v>
          </cell>
          <cell r="B104">
            <v>7.35</v>
          </cell>
          <cell r="C104">
            <v>12.9</v>
          </cell>
          <cell r="E104">
            <v>6.7</v>
          </cell>
          <cell r="F104">
            <v>8.5500000000000007</v>
          </cell>
          <cell r="J104">
            <v>36210</v>
          </cell>
          <cell r="K104">
            <v>18.95</v>
          </cell>
          <cell r="L104">
            <v>8.4499999999999993</v>
          </cell>
          <cell r="M104">
            <v>17.149999999999999</v>
          </cell>
          <cell r="O104">
            <v>7.65</v>
          </cell>
          <cell r="P104">
            <v>6.45</v>
          </cell>
        </row>
        <row r="105">
          <cell r="A105">
            <v>36305</v>
          </cell>
          <cell r="B105">
            <v>7.35</v>
          </cell>
          <cell r="C105">
            <v>12.9</v>
          </cell>
          <cell r="E105">
            <v>6.7</v>
          </cell>
          <cell r="F105">
            <v>8.5500000000000007</v>
          </cell>
          <cell r="J105">
            <v>36213</v>
          </cell>
          <cell r="K105">
            <v>19.25</v>
          </cell>
          <cell r="L105">
            <v>9.15</v>
          </cell>
          <cell r="M105">
            <v>17.149999999999999</v>
          </cell>
          <cell r="O105">
            <v>8.0500000000000007</v>
          </cell>
          <cell r="P105">
            <v>6.85</v>
          </cell>
        </row>
        <row r="106">
          <cell r="A106">
            <v>36306</v>
          </cell>
          <cell r="B106">
            <v>7.35</v>
          </cell>
          <cell r="C106">
            <v>12.9</v>
          </cell>
          <cell r="E106">
            <v>6.7</v>
          </cell>
          <cell r="F106">
            <v>8.5500000000000007</v>
          </cell>
          <cell r="J106">
            <v>36214</v>
          </cell>
          <cell r="K106">
            <v>18.149999999999999</v>
          </cell>
          <cell r="L106">
            <v>8.9499999999999993</v>
          </cell>
          <cell r="M106">
            <v>15.85</v>
          </cell>
          <cell r="O106">
            <v>8.0500000000000007</v>
          </cell>
          <cell r="P106">
            <v>6.65</v>
          </cell>
        </row>
        <row r="107">
          <cell r="A107">
            <v>36307</v>
          </cell>
          <cell r="B107">
            <v>7.45</v>
          </cell>
          <cell r="C107">
            <v>12.05</v>
          </cell>
          <cell r="E107">
            <v>6.95</v>
          </cell>
          <cell r="F107">
            <v>8.85</v>
          </cell>
          <cell r="J107">
            <v>36215</v>
          </cell>
          <cell r="K107">
            <v>18.149999999999999</v>
          </cell>
          <cell r="L107">
            <v>9.0500000000000007</v>
          </cell>
          <cell r="M107">
            <v>15.65</v>
          </cell>
          <cell r="O107">
            <v>8.85</v>
          </cell>
          <cell r="P107">
            <v>7.15</v>
          </cell>
        </row>
        <row r="108">
          <cell r="A108">
            <v>36308</v>
          </cell>
          <cell r="B108">
            <v>7.25</v>
          </cell>
          <cell r="C108">
            <v>12.45</v>
          </cell>
          <cell r="E108">
            <v>6.95</v>
          </cell>
          <cell r="F108">
            <v>8.85</v>
          </cell>
          <cell r="J108">
            <v>36216</v>
          </cell>
          <cell r="K108">
            <v>18.149999999999999</v>
          </cell>
          <cell r="L108">
            <v>9.0500000000000007</v>
          </cell>
          <cell r="M108">
            <v>15.55</v>
          </cell>
          <cell r="O108">
            <v>8.85</v>
          </cell>
          <cell r="P108">
            <v>7.05</v>
          </cell>
        </row>
        <row r="109">
          <cell r="A109">
            <v>36311</v>
          </cell>
          <cell r="B109">
            <v>7.3250000000000002</v>
          </cell>
          <cell r="C109">
            <v>12.45</v>
          </cell>
          <cell r="E109">
            <v>7.0500000000000007</v>
          </cell>
          <cell r="F109">
            <v>8.9499999999999993</v>
          </cell>
          <cell r="J109">
            <v>36217</v>
          </cell>
          <cell r="K109">
            <v>18.05</v>
          </cell>
          <cell r="L109">
            <v>9.0500000000000007</v>
          </cell>
          <cell r="M109">
            <v>15.55</v>
          </cell>
          <cell r="O109">
            <v>8.65</v>
          </cell>
          <cell r="P109">
            <v>7.05</v>
          </cell>
        </row>
        <row r="110">
          <cell r="A110">
            <v>36312</v>
          </cell>
          <cell r="B110">
            <v>7.4</v>
          </cell>
          <cell r="C110">
            <v>12.45</v>
          </cell>
          <cell r="E110">
            <v>7.15</v>
          </cell>
          <cell r="F110">
            <v>9.0500000000000007</v>
          </cell>
          <cell r="J110">
            <v>36220</v>
          </cell>
          <cell r="K110">
            <v>18.350000000000001</v>
          </cell>
          <cell r="L110">
            <v>9.0500000000000007</v>
          </cell>
          <cell r="M110">
            <v>15.75</v>
          </cell>
          <cell r="O110">
            <v>8.5500000000000007</v>
          </cell>
          <cell r="P110">
            <v>6.95</v>
          </cell>
        </row>
        <row r="111">
          <cell r="A111">
            <v>36313</v>
          </cell>
          <cell r="B111">
            <v>7.4</v>
          </cell>
          <cell r="C111">
            <v>12.55</v>
          </cell>
          <cell r="E111">
            <v>7.55</v>
          </cell>
          <cell r="F111">
            <v>9.15</v>
          </cell>
          <cell r="J111">
            <v>36221</v>
          </cell>
          <cell r="K111">
            <v>18.350000000000001</v>
          </cell>
          <cell r="L111">
            <v>9.0500000000000007</v>
          </cell>
          <cell r="M111">
            <v>15.75</v>
          </cell>
          <cell r="O111">
            <v>8.5500000000000007</v>
          </cell>
          <cell r="P111">
            <v>6.95</v>
          </cell>
        </row>
        <row r="112">
          <cell r="A112">
            <v>36314</v>
          </cell>
          <cell r="B112">
            <v>7.35</v>
          </cell>
          <cell r="C112">
            <v>12.35</v>
          </cell>
          <cell r="E112">
            <v>7.35</v>
          </cell>
          <cell r="F112">
            <v>9.1999999999999993</v>
          </cell>
          <cell r="J112">
            <v>36222</v>
          </cell>
          <cell r="K112">
            <v>18.350000000000001</v>
          </cell>
          <cell r="L112">
            <v>9.0500000000000007</v>
          </cell>
          <cell r="M112">
            <v>15.75</v>
          </cell>
          <cell r="O112">
            <v>8.5500000000000007</v>
          </cell>
          <cell r="P112">
            <v>6.95</v>
          </cell>
        </row>
        <row r="113">
          <cell r="A113">
            <v>36315</v>
          </cell>
          <cell r="B113">
            <v>7.15</v>
          </cell>
          <cell r="C113">
            <v>12.25</v>
          </cell>
          <cell r="E113">
            <v>7.65</v>
          </cell>
          <cell r="F113">
            <v>9.3000000000000007</v>
          </cell>
          <cell r="J113">
            <v>36223</v>
          </cell>
          <cell r="K113">
            <v>18.350000000000001</v>
          </cell>
          <cell r="L113">
            <v>9.0500000000000007</v>
          </cell>
          <cell r="M113">
            <v>15.75</v>
          </cell>
          <cell r="O113">
            <v>8.5500000000000007</v>
          </cell>
          <cell r="P113">
            <v>6.95</v>
          </cell>
        </row>
        <row r="114">
          <cell r="A114">
            <v>36318</v>
          </cell>
          <cell r="B114">
            <v>7.25</v>
          </cell>
          <cell r="C114">
            <v>12.35</v>
          </cell>
          <cell r="E114">
            <v>7.65</v>
          </cell>
          <cell r="F114">
            <v>9.3000000000000007</v>
          </cell>
          <cell r="J114">
            <v>36224</v>
          </cell>
          <cell r="K114">
            <v>18.350000000000001</v>
          </cell>
          <cell r="L114">
            <v>9.0500000000000007</v>
          </cell>
          <cell r="M114">
            <v>15.75</v>
          </cell>
          <cell r="O114">
            <v>8.5500000000000007</v>
          </cell>
          <cell r="P114">
            <v>6.95</v>
          </cell>
        </row>
        <row r="115">
          <cell r="A115">
            <v>36319</v>
          </cell>
          <cell r="B115">
            <v>7.25</v>
          </cell>
          <cell r="C115">
            <v>12.35</v>
          </cell>
          <cell r="E115">
            <v>7.8</v>
          </cell>
          <cell r="F115">
            <v>9.35</v>
          </cell>
          <cell r="J115">
            <v>36227</v>
          </cell>
          <cell r="K115">
            <v>18.350000000000001</v>
          </cell>
          <cell r="L115">
            <v>9.0500000000000007</v>
          </cell>
          <cell r="M115">
            <v>15.75</v>
          </cell>
          <cell r="O115">
            <v>8.5500000000000007</v>
          </cell>
          <cell r="P115">
            <v>6.95</v>
          </cell>
        </row>
        <row r="116">
          <cell r="A116">
            <v>36320</v>
          </cell>
          <cell r="B116">
            <v>7.35</v>
          </cell>
          <cell r="C116">
            <v>13.15</v>
          </cell>
          <cell r="E116">
            <v>7.85</v>
          </cell>
          <cell r="F116">
            <v>9.65</v>
          </cell>
          <cell r="J116">
            <v>36228</v>
          </cell>
          <cell r="K116">
            <v>17.850000000000001</v>
          </cell>
          <cell r="L116">
            <v>9.15</v>
          </cell>
          <cell r="M116">
            <v>15.55</v>
          </cell>
          <cell r="O116">
            <v>8.4499999999999993</v>
          </cell>
          <cell r="P116">
            <v>7.25</v>
          </cell>
        </row>
        <row r="117">
          <cell r="A117">
            <v>36321</v>
          </cell>
          <cell r="B117">
            <v>7.35</v>
          </cell>
          <cell r="C117">
            <v>13.2</v>
          </cell>
          <cell r="E117">
            <v>8</v>
          </cell>
          <cell r="F117">
            <v>9.8000000000000007</v>
          </cell>
          <cell r="J117">
            <v>36229</v>
          </cell>
          <cell r="K117">
            <v>17.850000000000001</v>
          </cell>
          <cell r="L117">
            <v>9.15</v>
          </cell>
          <cell r="M117">
            <v>15.55</v>
          </cell>
          <cell r="O117">
            <v>8.4499999999999993</v>
          </cell>
          <cell r="P117">
            <v>7.25</v>
          </cell>
        </row>
        <row r="118">
          <cell r="A118">
            <v>36322</v>
          </cell>
          <cell r="B118">
            <v>7.25</v>
          </cell>
          <cell r="C118">
            <v>12.9</v>
          </cell>
          <cell r="E118">
            <v>7.8</v>
          </cell>
          <cell r="F118">
            <v>9.35</v>
          </cell>
          <cell r="J118">
            <v>36230</v>
          </cell>
          <cell r="K118">
            <v>17.850000000000001</v>
          </cell>
          <cell r="L118">
            <v>9.15</v>
          </cell>
          <cell r="M118">
            <v>15.55</v>
          </cell>
          <cell r="O118">
            <v>8.4499999999999993</v>
          </cell>
          <cell r="P118">
            <v>7.25</v>
          </cell>
        </row>
        <row r="119">
          <cell r="A119">
            <v>36325</v>
          </cell>
          <cell r="B119">
            <v>7.15</v>
          </cell>
          <cell r="C119">
            <v>12.65</v>
          </cell>
          <cell r="E119">
            <v>7.6</v>
          </cell>
          <cell r="F119">
            <v>9.1999999999999993</v>
          </cell>
          <cell r="J119">
            <v>36231</v>
          </cell>
          <cell r="K119">
            <v>17.850000000000001</v>
          </cell>
          <cell r="L119">
            <v>9.15</v>
          </cell>
          <cell r="M119">
            <v>15.55</v>
          </cell>
          <cell r="O119">
            <v>8.4499999999999993</v>
          </cell>
          <cell r="P119">
            <v>7.25</v>
          </cell>
        </row>
        <row r="120">
          <cell r="A120">
            <v>36326</v>
          </cell>
          <cell r="B120">
            <v>7.1</v>
          </cell>
          <cell r="C120">
            <v>11.6</v>
          </cell>
          <cell r="E120">
            <v>7.4</v>
          </cell>
          <cell r="F120">
            <v>9.15</v>
          </cell>
          <cell r="J120">
            <v>36234</v>
          </cell>
          <cell r="K120">
            <v>17.850000000000001</v>
          </cell>
          <cell r="L120">
            <v>9.15</v>
          </cell>
          <cell r="M120">
            <v>15.55</v>
          </cell>
          <cell r="O120">
            <v>8.4499999999999993</v>
          </cell>
          <cell r="P120">
            <v>7.25</v>
          </cell>
        </row>
        <row r="121">
          <cell r="A121">
            <v>36327</v>
          </cell>
          <cell r="B121">
            <v>7.55</v>
          </cell>
          <cell r="C121">
            <v>11.55</v>
          </cell>
          <cell r="E121">
            <v>7.65</v>
          </cell>
          <cell r="F121">
            <v>9.1999999999999993</v>
          </cell>
          <cell r="J121">
            <v>36235</v>
          </cell>
          <cell r="K121">
            <v>17.75</v>
          </cell>
          <cell r="L121">
            <v>9.25</v>
          </cell>
          <cell r="M121">
            <v>15.25</v>
          </cell>
          <cell r="O121">
            <v>8.25</v>
          </cell>
          <cell r="P121">
            <v>7.35</v>
          </cell>
        </row>
        <row r="122">
          <cell r="A122">
            <v>36328</v>
          </cell>
          <cell r="B122">
            <v>7.4</v>
          </cell>
          <cell r="C122">
            <v>11.7</v>
          </cell>
          <cell r="E122">
            <v>7.6</v>
          </cell>
          <cell r="F122">
            <v>9.0500000000000007</v>
          </cell>
          <cell r="J122">
            <v>36236</v>
          </cell>
          <cell r="K122">
            <v>18.25</v>
          </cell>
          <cell r="L122">
            <v>9.35</v>
          </cell>
          <cell r="M122">
            <v>16.25</v>
          </cell>
          <cell r="O122">
            <v>7.95</v>
          </cell>
          <cell r="P122">
            <v>7.45</v>
          </cell>
        </row>
        <row r="123">
          <cell r="A123">
            <v>36329</v>
          </cell>
          <cell r="B123">
            <v>7.35</v>
          </cell>
          <cell r="C123">
            <v>11.7</v>
          </cell>
          <cell r="E123">
            <v>7.6</v>
          </cell>
          <cell r="F123">
            <v>8.9499999999999993</v>
          </cell>
          <cell r="J123">
            <v>36237</v>
          </cell>
          <cell r="K123">
            <v>18.25</v>
          </cell>
          <cell r="L123">
            <v>9.35</v>
          </cell>
          <cell r="M123">
            <v>16.25</v>
          </cell>
          <cell r="O123">
            <v>7.95</v>
          </cell>
          <cell r="P123">
            <v>7.45</v>
          </cell>
        </row>
        <row r="124">
          <cell r="A124">
            <v>36332</v>
          </cell>
          <cell r="B124">
            <v>7.2</v>
          </cell>
          <cell r="C124">
            <v>11.65</v>
          </cell>
          <cell r="E124">
            <v>7.6</v>
          </cell>
          <cell r="F124">
            <v>8.9499999999999993</v>
          </cell>
          <cell r="J124">
            <v>36238</v>
          </cell>
          <cell r="K124">
            <v>18.25</v>
          </cell>
          <cell r="L124">
            <v>9.35</v>
          </cell>
          <cell r="M124">
            <v>16.25</v>
          </cell>
          <cell r="O124">
            <v>7.95</v>
          </cell>
          <cell r="P124">
            <v>7.45</v>
          </cell>
        </row>
        <row r="125">
          <cell r="A125">
            <v>36333</v>
          </cell>
          <cell r="B125">
            <v>7.45</v>
          </cell>
          <cell r="C125">
            <v>11.65</v>
          </cell>
          <cell r="E125">
            <v>7.6</v>
          </cell>
          <cell r="F125">
            <v>8.9499999999999993</v>
          </cell>
          <cell r="J125">
            <v>36241</v>
          </cell>
          <cell r="K125">
            <v>18.149999999999999</v>
          </cell>
          <cell r="L125">
            <v>9.25</v>
          </cell>
          <cell r="M125">
            <v>16.45</v>
          </cell>
          <cell r="O125">
            <v>7.55</v>
          </cell>
          <cell r="P125">
            <v>7.55</v>
          </cell>
        </row>
        <row r="126">
          <cell r="A126">
            <v>36334</v>
          </cell>
          <cell r="B126">
            <v>7.65</v>
          </cell>
          <cell r="C126">
            <v>11.6</v>
          </cell>
          <cell r="E126">
            <v>7.75</v>
          </cell>
          <cell r="F126">
            <v>8.9</v>
          </cell>
          <cell r="J126">
            <v>36242</v>
          </cell>
          <cell r="K126">
            <v>17.55</v>
          </cell>
          <cell r="L126">
            <v>8.9499999999999993</v>
          </cell>
          <cell r="M126">
            <v>15.95</v>
          </cell>
          <cell r="O126">
            <v>7.35</v>
          </cell>
          <cell r="P126">
            <v>7.35</v>
          </cell>
        </row>
        <row r="127">
          <cell r="A127">
            <v>36335</v>
          </cell>
          <cell r="B127">
            <v>7.45</v>
          </cell>
          <cell r="C127">
            <v>11.2</v>
          </cell>
          <cell r="E127">
            <v>7.9</v>
          </cell>
          <cell r="F127">
            <v>8.85</v>
          </cell>
          <cell r="J127">
            <v>36243</v>
          </cell>
          <cell r="K127">
            <v>17.649999999999999</v>
          </cell>
          <cell r="L127">
            <v>9.0500000000000007</v>
          </cell>
          <cell r="M127">
            <v>16.05</v>
          </cell>
          <cell r="O127">
            <v>7.45</v>
          </cell>
          <cell r="P127">
            <v>7.35</v>
          </cell>
        </row>
        <row r="128">
          <cell r="A128">
            <v>36336</v>
          </cell>
          <cell r="B128">
            <v>7.35</v>
          </cell>
          <cell r="C128">
            <v>11.15</v>
          </cell>
          <cell r="E128">
            <v>8.0500000000000007</v>
          </cell>
          <cell r="F128">
            <v>9.25</v>
          </cell>
          <cell r="J128">
            <v>36244</v>
          </cell>
          <cell r="K128">
            <v>17.55</v>
          </cell>
          <cell r="L128">
            <v>9.15</v>
          </cell>
          <cell r="M128">
            <v>15.95</v>
          </cell>
          <cell r="O128">
            <v>7.65</v>
          </cell>
          <cell r="P128">
            <v>7.55</v>
          </cell>
        </row>
        <row r="129">
          <cell r="A129">
            <v>36339</v>
          </cell>
          <cell r="B129">
            <v>7.4</v>
          </cell>
          <cell r="C129">
            <v>11.25</v>
          </cell>
          <cell r="E129">
            <v>8</v>
          </cell>
          <cell r="F129">
            <v>9.25</v>
          </cell>
          <cell r="J129">
            <v>36245</v>
          </cell>
          <cell r="K129">
            <v>17.350000000000001</v>
          </cell>
          <cell r="L129">
            <v>9.25</v>
          </cell>
          <cell r="M129">
            <v>15.75</v>
          </cell>
          <cell r="O129">
            <v>7.55</v>
          </cell>
          <cell r="P129">
            <v>7.45</v>
          </cell>
        </row>
        <row r="130">
          <cell r="A130">
            <v>36340</v>
          </cell>
          <cell r="B130">
            <v>7.4</v>
          </cell>
          <cell r="C130">
            <v>11.2</v>
          </cell>
          <cell r="E130">
            <v>7.9</v>
          </cell>
          <cell r="F130">
            <v>9.25</v>
          </cell>
          <cell r="J130">
            <v>36248</v>
          </cell>
          <cell r="K130">
            <v>17.45</v>
          </cell>
          <cell r="L130">
            <v>9.35</v>
          </cell>
          <cell r="M130">
            <v>15.85</v>
          </cell>
          <cell r="O130">
            <v>7.65</v>
          </cell>
          <cell r="P130">
            <v>7.55</v>
          </cell>
        </row>
        <row r="131">
          <cell r="A131">
            <v>36341</v>
          </cell>
          <cell r="B131">
            <v>7.55</v>
          </cell>
          <cell r="C131">
            <v>11.4</v>
          </cell>
          <cell r="E131">
            <v>7.85</v>
          </cell>
          <cell r="F131">
            <v>9.25</v>
          </cell>
          <cell r="J131">
            <v>36249</v>
          </cell>
          <cell r="K131">
            <v>17.25</v>
          </cell>
          <cell r="L131">
            <v>9.4499999999999993</v>
          </cell>
          <cell r="M131">
            <v>15.75</v>
          </cell>
          <cell r="O131">
            <v>7.75</v>
          </cell>
          <cell r="P131">
            <v>7.65</v>
          </cell>
        </row>
        <row r="132">
          <cell r="A132">
            <v>36342</v>
          </cell>
          <cell r="B132">
            <v>7.35</v>
          </cell>
          <cell r="C132">
            <v>10.85</v>
          </cell>
          <cell r="E132">
            <v>7.85</v>
          </cell>
          <cell r="F132">
            <v>9.0500000000000007</v>
          </cell>
          <cell r="J132">
            <v>36250</v>
          </cell>
          <cell r="K132">
            <v>17.25</v>
          </cell>
          <cell r="L132">
            <v>9.4499999999999993</v>
          </cell>
          <cell r="M132">
            <v>15.75</v>
          </cell>
          <cell r="O132">
            <v>7.75</v>
          </cell>
          <cell r="P132">
            <v>7.55</v>
          </cell>
        </row>
        <row r="133">
          <cell r="A133">
            <v>36343</v>
          </cell>
          <cell r="B133">
            <v>7.4</v>
          </cell>
          <cell r="C133">
            <v>11</v>
          </cell>
          <cell r="E133">
            <v>7.95</v>
          </cell>
          <cell r="F133">
            <v>9.35</v>
          </cell>
          <cell r="J133">
            <v>36251</v>
          </cell>
          <cell r="K133">
            <v>16.95</v>
          </cell>
          <cell r="L133">
            <v>9.35</v>
          </cell>
          <cell r="M133">
            <v>15.65</v>
          </cell>
          <cell r="O133">
            <v>7.65</v>
          </cell>
          <cell r="P133">
            <v>7.45</v>
          </cell>
        </row>
        <row r="134">
          <cell r="A134">
            <v>36346</v>
          </cell>
          <cell r="B134">
            <v>7.35</v>
          </cell>
          <cell r="C134">
            <v>11.05</v>
          </cell>
          <cell r="E134">
            <v>7.9</v>
          </cell>
          <cell r="F134">
            <v>9.35</v>
          </cell>
          <cell r="J134">
            <v>36252</v>
          </cell>
          <cell r="K134">
            <v>16.516666666666666</v>
          </cell>
          <cell r="L134">
            <v>9.3833333333333329</v>
          </cell>
          <cell r="M134">
            <v>15.25</v>
          </cell>
          <cell r="O134">
            <v>7.7833333333333341</v>
          </cell>
          <cell r="P134">
            <v>7.5166666666666666</v>
          </cell>
        </row>
        <row r="135">
          <cell r="A135">
            <v>36347</v>
          </cell>
          <cell r="B135">
            <v>7.55</v>
          </cell>
          <cell r="C135">
            <v>10.55</v>
          </cell>
          <cell r="E135">
            <v>7.85</v>
          </cell>
          <cell r="F135">
            <v>9.4499999999999993</v>
          </cell>
          <cell r="J135">
            <v>36255</v>
          </cell>
          <cell r="K135">
            <v>16.083333333333332</v>
          </cell>
          <cell r="L135">
            <v>9.4166666666666661</v>
          </cell>
          <cell r="M135">
            <v>14.85</v>
          </cell>
          <cell r="O135">
            <v>7.916666666666667</v>
          </cell>
          <cell r="P135">
            <v>7.5833333333333339</v>
          </cell>
        </row>
        <row r="136">
          <cell r="A136">
            <v>36348</v>
          </cell>
          <cell r="B136">
            <v>7.55</v>
          </cell>
          <cell r="C136">
            <v>9.9499999999999993</v>
          </cell>
          <cell r="E136">
            <v>7.9</v>
          </cell>
          <cell r="F136">
            <v>9.25</v>
          </cell>
          <cell r="J136">
            <v>36256</v>
          </cell>
          <cell r="K136">
            <v>15.65</v>
          </cell>
          <cell r="L136">
            <v>9.4499999999999993</v>
          </cell>
          <cell r="M136">
            <v>14.45</v>
          </cell>
          <cell r="O136">
            <v>8.0500000000000007</v>
          </cell>
          <cell r="P136">
            <v>7.65</v>
          </cell>
        </row>
        <row r="137">
          <cell r="A137">
            <v>36349</v>
          </cell>
          <cell r="B137">
            <v>7.65</v>
          </cell>
          <cell r="C137">
            <v>10.55</v>
          </cell>
          <cell r="E137">
            <v>7.95</v>
          </cell>
          <cell r="F137">
            <v>9.15</v>
          </cell>
          <cell r="J137">
            <v>36257</v>
          </cell>
          <cell r="K137">
            <v>14.35</v>
          </cell>
          <cell r="L137">
            <v>9.35</v>
          </cell>
          <cell r="M137">
            <v>12.95</v>
          </cell>
          <cell r="O137">
            <v>8.0500000000000007</v>
          </cell>
          <cell r="P137">
            <v>7.85</v>
          </cell>
        </row>
        <row r="138">
          <cell r="A138">
            <v>36350</v>
          </cell>
          <cell r="B138">
            <v>7.75</v>
          </cell>
          <cell r="C138">
            <v>10.65</v>
          </cell>
          <cell r="E138">
            <v>7.85</v>
          </cell>
          <cell r="F138">
            <v>9.35</v>
          </cell>
          <cell r="J138">
            <v>36258</v>
          </cell>
          <cell r="K138">
            <v>14.55</v>
          </cell>
          <cell r="L138">
            <v>9.25</v>
          </cell>
          <cell r="M138">
            <v>13.15</v>
          </cell>
          <cell r="O138">
            <v>7.85</v>
          </cell>
          <cell r="P138">
            <v>7.75</v>
          </cell>
        </row>
        <row r="139">
          <cell r="A139">
            <v>36353</v>
          </cell>
          <cell r="B139">
            <v>7.75</v>
          </cell>
          <cell r="C139">
            <v>10.55</v>
          </cell>
          <cell r="E139">
            <v>7.8</v>
          </cell>
          <cell r="F139">
            <v>9.4499999999999993</v>
          </cell>
          <cell r="J139">
            <v>36259</v>
          </cell>
          <cell r="K139">
            <v>14.55</v>
          </cell>
          <cell r="L139">
            <v>9.25</v>
          </cell>
          <cell r="M139">
            <v>13.15</v>
          </cell>
          <cell r="O139">
            <v>7.85</v>
          </cell>
          <cell r="P139">
            <v>7.75</v>
          </cell>
        </row>
        <row r="140">
          <cell r="A140">
            <v>36354</v>
          </cell>
          <cell r="B140">
            <v>7.75</v>
          </cell>
          <cell r="C140">
            <v>10.55</v>
          </cell>
          <cell r="E140">
            <v>7.75</v>
          </cell>
          <cell r="F140">
            <v>9.5500000000000007</v>
          </cell>
          <cell r="J140">
            <v>36262</v>
          </cell>
          <cell r="K140">
            <v>14.15</v>
          </cell>
          <cell r="L140">
            <v>9.4499999999999993</v>
          </cell>
          <cell r="M140">
            <v>12.35</v>
          </cell>
          <cell r="O140">
            <v>7.75</v>
          </cell>
          <cell r="P140">
            <v>7.65</v>
          </cell>
        </row>
        <row r="141">
          <cell r="A141">
            <v>36355</v>
          </cell>
          <cell r="B141">
            <v>7.8</v>
          </cell>
          <cell r="C141">
            <v>10.85</v>
          </cell>
          <cell r="E141">
            <v>7.75</v>
          </cell>
          <cell r="F141">
            <v>9.5500000000000007</v>
          </cell>
          <cell r="J141">
            <v>36263</v>
          </cell>
          <cell r="K141">
            <v>14.35</v>
          </cell>
          <cell r="L141">
            <v>9.25</v>
          </cell>
          <cell r="M141">
            <v>12.65</v>
          </cell>
          <cell r="O141">
            <v>7.75</v>
          </cell>
          <cell r="P141">
            <v>7.65</v>
          </cell>
        </row>
        <row r="142">
          <cell r="A142">
            <v>36356</v>
          </cell>
          <cell r="B142">
            <v>7.85</v>
          </cell>
          <cell r="C142">
            <v>10.9</v>
          </cell>
          <cell r="E142">
            <v>7.7</v>
          </cell>
          <cell r="F142">
            <v>9.65</v>
          </cell>
          <cell r="J142">
            <v>36264</v>
          </cell>
          <cell r="K142">
            <v>14.65</v>
          </cell>
          <cell r="L142">
            <v>9.35</v>
          </cell>
          <cell r="M142">
            <v>12.95</v>
          </cell>
          <cell r="O142">
            <v>7.65</v>
          </cell>
          <cell r="P142">
            <v>7.65</v>
          </cell>
        </row>
        <row r="143">
          <cell r="A143">
            <v>36357</v>
          </cell>
          <cell r="B143">
            <v>7.85</v>
          </cell>
          <cell r="C143">
            <v>10.85</v>
          </cell>
          <cell r="E143">
            <v>7.65</v>
          </cell>
          <cell r="F143">
            <v>9.5500000000000007</v>
          </cell>
          <cell r="J143">
            <v>36265</v>
          </cell>
          <cell r="K143">
            <v>14.35</v>
          </cell>
          <cell r="L143">
            <v>9.0500000000000007</v>
          </cell>
          <cell r="M143">
            <v>13.05</v>
          </cell>
          <cell r="O143">
            <v>7.55</v>
          </cell>
          <cell r="P143">
            <v>7.55</v>
          </cell>
        </row>
        <row r="144">
          <cell r="A144">
            <v>36360</v>
          </cell>
          <cell r="B144">
            <v>7.85</v>
          </cell>
          <cell r="C144">
            <v>11.05</v>
          </cell>
          <cell r="E144">
            <v>7.65</v>
          </cell>
          <cell r="F144">
            <v>9.65</v>
          </cell>
          <cell r="J144">
            <v>36266</v>
          </cell>
          <cell r="K144">
            <v>14.55</v>
          </cell>
          <cell r="L144">
            <v>9.0500000000000007</v>
          </cell>
          <cell r="M144">
            <v>13.55</v>
          </cell>
          <cell r="O144">
            <v>7.45</v>
          </cell>
          <cell r="P144">
            <v>7.55</v>
          </cell>
        </row>
        <row r="145">
          <cell r="A145">
            <v>36361</v>
          </cell>
          <cell r="B145">
            <v>8.0500000000000007</v>
          </cell>
          <cell r="C145">
            <v>12.65</v>
          </cell>
          <cell r="E145">
            <v>7.8</v>
          </cell>
          <cell r="F145">
            <v>10.35</v>
          </cell>
          <cell r="J145">
            <v>36269</v>
          </cell>
          <cell r="K145">
            <v>14.25</v>
          </cell>
          <cell r="L145">
            <v>9.0500000000000007</v>
          </cell>
          <cell r="M145">
            <v>13.45</v>
          </cell>
          <cell r="O145">
            <v>7.45</v>
          </cell>
          <cell r="P145">
            <v>7.55</v>
          </cell>
        </row>
        <row r="146">
          <cell r="A146">
            <v>36362</v>
          </cell>
          <cell r="B146">
            <v>8.0500000000000007</v>
          </cell>
          <cell r="C146">
            <v>11.75</v>
          </cell>
          <cell r="E146">
            <v>8.1999999999999993</v>
          </cell>
          <cell r="F146">
            <v>10.25</v>
          </cell>
          <cell r="J146">
            <v>36270</v>
          </cell>
          <cell r="K146">
            <v>14.15</v>
          </cell>
          <cell r="L146">
            <v>9.0500000000000007</v>
          </cell>
          <cell r="M146">
            <v>13.35</v>
          </cell>
          <cell r="O146">
            <v>7.45</v>
          </cell>
          <cell r="P146">
            <v>7.65</v>
          </cell>
        </row>
        <row r="147">
          <cell r="A147">
            <v>36363</v>
          </cell>
          <cell r="B147">
            <v>7.75</v>
          </cell>
          <cell r="C147">
            <v>12.45</v>
          </cell>
          <cell r="E147">
            <v>8.1999999999999993</v>
          </cell>
          <cell r="F147">
            <v>10.25</v>
          </cell>
          <cell r="J147">
            <v>36271</v>
          </cell>
          <cell r="K147">
            <v>14.05</v>
          </cell>
          <cell r="L147">
            <v>9.0500000000000007</v>
          </cell>
          <cell r="M147">
            <v>13.45</v>
          </cell>
          <cell r="O147">
            <v>7.55</v>
          </cell>
          <cell r="P147">
            <v>7.65</v>
          </cell>
        </row>
        <row r="148">
          <cell r="A148">
            <v>36364</v>
          </cell>
          <cell r="B148">
            <v>7.75</v>
          </cell>
          <cell r="C148">
            <v>13.35</v>
          </cell>
          <cell r="E148">
            <v>8.15</v>
          </cell>
          <cell r="F148">
            <v>10.15</v>
          </cell>
          <cell r="J148">
            <v>36272</v>
          </cell>
          <cell r="K148">
            <v>14.25</v>
          </cell>
          <cell r="L148">
            <v>9.0500000000000007</v>
          </cell>
          <cell r="M148">
            <v>13.15</v>
          </cell>
          <cell r="O148">
            <v>7.55</v>
          </cell>
          <cell r="P148">
            <v>7.65</v>
          </cell>
        </row>
        <row r="149">
          <cell r="A149">
            <v>36367</v>
          </cell>
          <cell r="B149">
            <v>7.95</v>
          </cell>
          <cell r="C149">
            <v>13.25</v>
          </cell>
          <cell r="E149">
            <v>8.5</v>
          </cell>
          <cell r="F149">
            <v>10.75</v>
          </cell>
          <cell r="J149">
            <v>36273</v>
          </cell>
          <cell r="K149">
            <v>13.85</v>
          </cell>
          <cell r="L149">
            <v>9.15</v>
          </cell>
          <cell r="M149">
            <v>12.95</v>
          </cell>
          <cell r="O149">
            <v>7.45</v>
          </cell>
          <cell r="P149">
            <v>7.65</v>
          </cell>
        </row>
        <row r="150">
          <cell r="A150">
            <v>36368</v>
          </cell>
          <cell r="B150">
            <v>7.85</v>
          </cell>
          <cell r="C150">
            <v>12.45</v>
          </cell>
          <cell r="E150">
            <v>8.4</v>
          </cell>
          <cell r="F150">
            <v>10.45</v>
          </cell>
          <cell r="J150">
            <v>36276</v>
          </cell>
          <cell r="K150">
            <v>13.65</v>
          </cell>
          <cell r="L150">
            <v>9.25</v>
          </cell>
          <cell r="M150">
            <v>13.05</v>
          </cell>
          <cell r="O150">
            <v>7.35</v>
          </cell>
          <cell r="P150">
            <v>7.65</v>
          </cell>
        </row>
        <row r="151">
          <cell r="A151">
            <v>36369</v>
          </cell>
          <cell r="B151">
            <v>7.85</v>
          </cell>
          <cell r="C151">
            <v>12.75</v>
          </cell>
          <cell r="E151">
            <v>8.4499999999999993</v>
          </cell>
          <cell r="F151">
            <v>10.45</v>
          </cell>
          <cell r="J151">
            <v>36277</v>
          </cell>
          <cell r="K151">
            <v>13.65</v>
          </cell>
          <cell r="L151">
            <v>9.25</v>
          </cell>
          <cell r="M151">
            <v>13.05</v>
          </cell>
          <cell r="O151">
            <v>7.35</v>
          </cell>
          <cell r="P151">
            <v>7.65</v>
          </cell>
        </row>
        <row r="152">
          <cell r="A152">
            <v>36370</v>
          </cell>
          <cell r="B152">
            <v>7.95</v>
          </cell>
          <cell r="C152">
            <v>12.75</v>
          </cell>
          <cell r="E152">
            <v>8.4</v>
          </cell>
          <cell r="F152">
            <v>10.45</v>
          </cell>
          <cell r="J152">
            <v>36278</v>
          </cell>
          <cell r="K152">
            <v>12.65</v>
          </cell>
          <cell r="L152">
            <v>9.0500000000000007</v>
          </cell>
          <cell r="M152">
            <v>12.35</v>
          </cell>
          <cell r="O152">
            <v>7.35</v>
          </cell>
          <cell r="P152">
            <v>7.35</v>
          </cell>
        </row>
        <row r="153">
          <cell r="A153">
            <v>36371</v>
          </cell>
          <cell r="B153">
            <v>8.5500000000000007</v>
          </cell>
          <cell r="C153">
            <v>12.95</v>
          </cell>
          <cell r="E153">
            <v>8.35</v>
          </cell>
          <cell r="F153">
            <v>10.55</v>
          </cell>
          <cell r="J153">
            <v>36279</v>
          </cell>
          <cell r="K153">
            <v>12.85</v>
          </cell>
          <cell r="L153">
            <v>8.85</v>
          </cell>
          <cell r="M153">
            <v>12.45</v>
          </cell>
          <cell r="O153">
            <v>7.25</v>
          </cell>
          <cell r="P153">
            <v>7.45</v>
          </cell>
        </row>
        <row r="154">
          <cell r="A154">
            <v>36374</v>
          </cell>
          <cell r="B154">
            <v>8.4499999999999993</v>
          </cell>
          <cell r="C154">
            <v>13.15</v>
          </cell>
          <cell r="E154">
            <v>8.35</v>
          </cell>
          <cell r="F154">
            <v>10.45</v>
          </cell>
          <cell r="J154">
            <v>36280</v>
          </cell>
          <cell r="K154">
            <v>12.75</v>
          </cell>
          <cell r="L154">
            <v>8.75</v>
          </cell>
          <cell r="M154">
            <v>12.35</v>
          </cell>
          <cell r="O154">
            <v>7.15</v>
          </cell>
          <cell r="P154">
            <v>7.15</v>
          </cell>
        </row>
        <row r="155">
          <cell r="A155">
            <v>36375</v>
          </cell>
          <cell r="B155">
            <v>8.25</v>
          </cell>
          <cell r="C155">
            <v>12.95</v>
          </cell>
          <cell r="E155">
            <v>8.35</v>
          </cell>
          <cell r="F155">
            <v>10.15</v>
          </cell>
          <cell r="J155">
            <v>36283</v>
          </cell>
          <cell r="K155">
            <v>12.75</v>
          </cell>
          <cell r="L155">
            <v>8.75</v>
          </cell>
          <cell r="M155">
            <v>12.35</v>
          </cell>
          <cell r="O155">
            <v>7.15</v>
          </cell>
          <cell r="P155">
            <v>7.15</v>
          </cell>
        </row>
        <row r="156">
          <cell r="A156">
            <v>36376</v>
          </cell>
          <cell r="B156">
            <v>8.4499999999999993</v>
          </cell>
          <cell r="C156">
            <v>13.05</v>
          </cell>
          <cell r="E156">
            <v>8.5500000000000007</v>
          </cell>
          <cell r="F156">
            <v>10.65</v>
          </cell>
          <cell r="J156">
            <v>36284</v>
          </cell>
          <cell r="K156">
            <v>12.75</v>
          </cell>
          <cell r="L156">
            <v>8.75</v>
          </cell>
          <cell r="M156">
            <v>12.35</v>
          </cell>
          <cell r="O156">
            <v>7.15</v>
          </cell>
          <cell r="P156">
            <v>7.15</v>
          </cell>
        </row>
        <row r="157">
          <cell r="A157">
            <v>36377</v>
          </cell>
          <cell r="B157">
            <v>8.25</v>
          </cell>
          <cell r="C157">
            <v>13.35</v>
          </cell>
          <cell r="E157">
            <v>8.65</v>
          </cell>
          <cell r="F157">
            <v>10.55</v>
          </cell>
          <cell r="J157">
            <v>36285</v>
          </cell>
          <cell r="K157">
            <v>13.25</v>
          </cell>
          <cell r="L157">
            <v>8.65</v>
          </cell>
          <cell r="M157">
            <v>12.55</v>
          </cell>
          <cell r="O157">
            <v>7.25</v>
          </cell>
          <cell r="P157">
            <v>6.95</v>
          </cell>
        </row>
        <row r="158">
          <cell r="A158">
            <v>36378</v>
          </cell>
          <cell r="B158">
            <v>8.35</v>
          </cell>
          <cell r="C158">
            <v>12.95</v>
          </cell>
          <cell r="E158">
            <v>8.5</v>
          </cell>
          <cell r="F158">
            <v>10.45</v>
          </cell>
          <cell r="J158">
            <v>36286</v>
          </cell>
          <cell r="K158">
            <v>13.25</v>
          </cell>
          <cell r="L158">
            <v>8.85</v>
          </cell>
          <cell r="M158">
            <v>12.25</v>
          </cell>
          <cell r="O158">
            <v>7.45</v>
          </cell>
          <cell r="P158">
            <v>7.05</v>
          </cell>
        </row>
        <row r="159">
          <cell r="A159">
            <v>36381</v>
          </cell>
          <cell r="B159">
            <v>8.75</v>
          </cell>
          <cell r="C159">
            <v>12.85</v>
          </cell>
          <cell r="E159">
            <v>8.4</v>
          </cell>
          <cell r="F159">
            <v>10.25</v>
          </cell>
          <cell r="J159">
            <v>36287</v>
          </cell>
          <cell r="K159">
            <v>12.45</v>
          </cell>
          <cell r="L159">
            <v>8.75</v>
          </cell>
          <cell r="M159">
            <v>11.75</v>
          </cell>
          <cell r="O159">
            <v>7.35</v>
          </cell>
          <cell r="P159">
            <v>7.05</v>
          </cell>
        </row>
        <row r="160">
          <cell r="A160">
            <v>36382</v>
          </cell>
          <cell r="B160">
            <v>8.75</v>
          </cell>
          <cell r="C160">
            <v>12.65</v>
          </cell>
          <cell r="E160">
            <v>8.65</v>
          </cell>
          <cell r="F160">
            <v>10.15</v>
          </cell>
          <cell r="J160">
            <v>36290</v>
          </cell>
          <cell r="K160">
            <v>12.55</v>
          </cell>
          <cell r="L160">
            <v>8.65</v>
          </cell>
          <cell r="M160">
            <v>11.35</v>
          </cell>
          <cell r="O160">
            <v>7.35</v>
          </cell>
          <cell r="P160">
            <v>7.05</v>
          </cell>
        </row>
        <row r="161">
          <cell r="A161">
            <v>36383</v>
          </cell>
          <cell r="B161">
            <v>8.75</v>
          </cell>
          <cell r="C161">
            <v>12.95</v>
          </cell>
          <cell r="E161">
            <v>8.6999999999999993</v>
          </cell>
          <cell r="F161">
            <v>10.050000000000001</v>
          </cell>
          <cell r="J161">
            <v>36291</v>
          </cell>
          <cell r="K161">
            <v>12.15</v>
          </cell>
          <cell r="L161">
            <v>8.4499999999999993</v>
          </cell>
          <cell r="M161">
            <v>11.25</v>
          </cell>
          <cell r="O161">
            <v>7.35</v>
          </cell>
          <cell r="P161">
            <v>7.25</v>
          </cell>
        </row>
        <row r="162">
          <cell r="A162">
            <v>36384</v>
          </cell>
          <cell r="B162">
            <v>8.65</v>
          </cell>
          <cell r="C162">
            <v>12.15</v>
          </cell>
          <cell r="E162">
            <v>8.5500000000000007</v>
          </cell>
          <cell r="F162">
            <v>9.65</v>
          </cell>
          <cell r="J162">
            <v>36292</v>
          </cell>
          <cell r="K162">
            <v>12.35</v>
          </cell>
          <cell r="L162">
            <v>8.4499999999999993</v>
          </cell>
          <cell r="M162">
            <v>11.25</v>
          </cell>
          <cell r="O162">
            <v>7.25</v>
          </cell>
          <cell r="P162">
            <v>7.15</v>
          </cell>
        </row>
        <row r="163">
          <cell r="A163">
            <v>36385</v>
          </cell>
          <cell r="B163">
            <v>8.4499999999999993</v>
          </cell>
          <cell r="C163">
            <v>12.15</v>
          </cell>
          <cell r="E163">
            <v>8.35</v>
          </cell>
          <cell r="F163">
            <v>9.4499999999999993</v>
          </cell>
          <cell r="J163">
            <v>36293</v>
          </cell>
          <cell r="K163">
            <v>12.85</v>
          </cell>
          <cell r="L163">
            <v>8.5500000000000007</v>
          </cell>
          <cell r="M163">
            <v>11.45</v>
          </cell>
          <cell r="O163">
            <v>7.15</v>
          </cell>
          <cell r="P163">
            <v>7.15</v>
          </cell>
        </row>
        <row r="164">
          <cell r="A164">
            <v>36388</v>
          </cell>
          <cell r="B164">
            <v>8.5500000000000007</v>
          </cell>
          <cell r="C164">
            <v>12.25</v>
          </cell>
          <cell r="E164">
            <v>8.35</v>
          </cell>
          <cell r="F164">
            <v>9.65</v>
          </cell>
          <cell r="J164">
            <v>36294</v>
          </cell>
          <cell r="K164">
            <v>12.95</v>
          </cell>
          <cell r="L164">
            <v>8.5500000000000007</v>
          </cell>
          <cell r="M164">
            <v>11.55</v>
          </cell>
          <cell r="O164">
            <v>7.15</v>
          </cell>
          <cell r="P164">
            <v>7.15</v>
          </cell>
        </row>
        <row r="165">
          <cell r="A165">
            <v>36389</v>
          </cell>
          <cell r="B165">
            <v>8.65</v>
          </cell>
          <cell r="C165">
            <v>12.45</v>
          </cell>
          <cell r="E165">
            <v>8.4</v>
          </cell>
          <cell r="F165">
            <v>9.85</v>
          </cell>
          <cell r="J165">
            <v>36297</v>
          </cell>
          <cell r="K165">
            <v>13.15</v>
          </cell>
          <cell r="L165">
            <v>8.5500000000000007</v>
          </cell>
          <cell r="M165">
            <v>11.85</v>
          </cell>
          <cell r="O165">
            <v>7.25</v>
          </cell>
          <cell r="P165">
            <v>7.05</v>
          </cell>
        </row>
        <row r="166">
          <cell r="A166">
            <v>36390</v>
          </cell>
          <cell r="B166">
            <v>8.65</v>
          </cell>
          <cell r="C166">
            <v>13.95</v>
          </cell>
          <cell r="E166">
            <v>8.4499999999999993</v>
          </cell>
          <cell r="F166">
            <v>9.85</v>
          </cell>
          <cell r="J166">
            <v>36298</v>
          </cell>
          <cell r="K166">
            <v>13.25</v>
          </cell>
          <cell r="L166">
            <v>8.65</v>
          </cell>
          <cell r="M166">
            <v>11.85</v>
          </cell>
          <cell r="O166">
            <v>7.15</v>
          </cell>
          <cell r="P166">
            <v>7.05</v>
          </cell>
        </row>
        <row r="167">
          <cell r="A167">
            <v>36391</v>
          </cell>
          <cell r="B167">
            <v>8.65</v>
          </cell>
          <cell r="C167">
            <v>13.85</v>
          </cell>
          <cell r="E167">
            <v>8.5500000000000007</v>
          </cell>
          <cell r="F167">
            <v>10.050000000000001</v>
          </cell>
          <cell r="J167">
            <v>36299</v>
          </cell>
          <cell r="K167">
            <v>13.45</v>
          </cell>
          <cell r="L167">
            <v>8.4499999999999993</v>
          </cell>
          <cell r="M167">
            <v>11.75</v>
          </cell>
          <cell r="O167">
            <v>7.15</v>
          </cell>
          <cell r="P167">
            <v>6.95</v>
          </cell>
        </row>
        <row r="168">
          <cell r="A168">
            <v>36392</v>
          </cell>
          <cell r="B168">
            <v>8.65</v>
          </cell>
          <cell r="C168">
            <v>13.35</v>
          </cell>
          <cell r="E168">
            <v>8.4499999999999993</v>
          </cell>
          <cell r="F168">
            <v>10.35</v>
          </cell>
          <cell r="J168">
            <v>36300</v>
          </cell>
          <cell r="K168">
            <v>13.75</v>
          </cell>
          <cell r="L168">
            <v>8.35</v>
          </cell>
          <cell r="M168">
            <v>11.95</v>
          </cell>
          <cell r="O168">
            <v>7.05</v>
          </cell>
          <cell r="P168">
            <v>6.95</v>
          </cell>
        </row>
        <row r="169">
          <cell r="A169">
            <v>36395</v>
          </cell>
          <cell r="B169">
            <v>8.65</v>
          </cell>
          <cell r="C169">
            <v>13.45</v>
          </cell>
          <cell r="E169">
            <v>8.6</v>
          </cell>
          <cell r="F169">
            <v>10.25</v>
          </cell>
          <cell r="J169">
            <v>36301</v>
          </cell>
          <cell r="K169">
            <v>13.75</v>
          </cell>
          <cell r="L169">
            <v>8.35</v>
          </cell>
          <cell r="M169">
            <v>11.95</v>
          </cell>
          <cell r="O169">
            <v>7.05</v>
          </cell>
          <cell r="P169">
            <v>6.95</v>
          </cell>
        </row>
        <row r="170">
          <cell r="A170">
            <v>36396</v>
          </cell>
          <cell r="B170">
            <v>8.85</v>
          </cell>
          <cell r="C170">
            <v>13.25</v>
          </cell>
          <cell r="E170">
            <v>8.65</v>
          </cell>
          <cell r="F170">
            <v>10.45</v>
          </cell>
          <cell r="J170">
            <v>36304</v>
          </cell>
          <cell r="K170">
            <v>12.9</v>
          </cell>
          <cell r="L170">
            <v>8.5500000000000007</v>
          </cell>
          <cell r="M170">
            <v>11.5</v>
          </cell>
          <cell r="O170">
            <v>7.35</v>
          </cell>
          <cell r="P170">
            <v>6.7</v>
          </cell>
        </row>
        <row r="171">
          <cell r="A171">
            <v>36397</v>
          </cell>
          <cell r="B171">
            <v>8.9499999999999993</v>
          </cell>
          <cell r="C171">
            <v>13.25</v>
          </cell>
          <cell r="E171">
            <v>8.65</v>
          </cell>
          <cell r="F171">
            <v>10.25</v>
          </cell>
          <cell r="J171">
            <v>36305</v>
          </cell>
          <cell r="K171">
            <v>12.9</v>
          </cell>
          <cell r="L171">
            <v>8.5500000000000007</v>
          </cell>
          <cell r="M171">
            <v>11.5</v>
          </cell>
          <cell r="O171">
            <v>7.35</v>
          </cell>
          <cell r="P171">
            <v>6.7</v>
          </cell>
        </row>
        <row r="172">
          <cell r="A172">
            <v>36398</v>
          </cell>
          <cell r="B172">
            <v>8.85</v>
          </cell>
          <cell r="C172">
            <v>13.25</v>
          </cell>
          <cell r="E172">
            <v>8.5</v>
          </cell>
          <cell r="F172">
            <v>10.050000000000001</v>
          </cell>
          <cell r="J172">
            <v>36306</v>
          </cell>
          <cell r="K172">
            <v>12.9</v>
          </cell>
          <cell r="L172">
            <v>8.5500000000000007</v>
          </cell>
          <cell r="M172">
            <v>11.5</v>
          </cell>
          <cell r="O172">
            <v>7.35</v>
          </cell>
          <cell r="P172">
            <v>6.7</v>
          </cell>
        </row>
        <row r="173">
          <cell r="A173">
            <v>36399</v>
          </cell>
          <cell r="B173">
            <v>8.85</v>
          </cell>
          <cell r="C173">
            <v>13.366666666666667</v>
          </cell>
          <cell r="E173">
            <v>8.4166666666666661</v>
          </cell>
          <cell r="F173">
            <v>10.016666666666667</v>
          </cell>
          <cell r="J173">
            <v>36307</v>
          </cell>
          <cell r="K173">
            <v>12.05</v>
          </cell>
          <cell r="L173">
            <v>8.85</v>
          </cell>
          <cell r="M173">
            <v>11.35</v>
          </cell>
          <cell r="O173">
            <v>7.45</v>
          </cell>
          <cell r="P173">
            <v>6.95</v>
          </cell>
        </row>
        <row r="174">
          <cell r="A174">
            <v>36402</v>
          </cell>
          <cell r="B174">
            <v>8.85</v>
          </cell>
          <cell r="C174">
            <v>13.483333333333333</v>
          </cell>
          <cell r="E174">
            <v>8.3333333333333339</v>
          </cell>
          <cell r="F174">
            <v>9.9833333333333325</v>
          </cell>
          <cell r="J174">
            <v>36308</v>
          </cell>
          <cell r="K174">
            <v>12.45</v>
          </cell>
          <cell r="L174">
            <v>8.85</v>
          </cell>
          <cell r="M174">
            <v>12.05</v>
          </cell>
          <cell r="O174">
            <v>7.25</v>
          </cell>
          <cell r="P174">
            <v>6.95</v>
          </cell>
        </row>
        <row r="175">
          <cell r="A175">
            <v>36403</v>
          </cell>
          <cell r="B175">
            <v>8.85</v>
          </cell>
          <cell r="C175">
            <v>13.6</v>
          </cell>
          <cell r="E175">
            <v>8.25</v>
          </cell>
          <cell r="F175">
            <v>9.9499999999999993</v>
          </cell>
          <cell r="J175">
            <v>36311</v>
          </cell>
          <cell r="K175">
            <v>12.45</v>
          </cell>
          <cell r="L175">
            <v>8.9499999999999993</v>
          </cell>
          <cell r="M175">
            <v>12.074999999999999</v>
          </cell>
          <cell r="O175">
            <v>7.3250000000000002</v>
          </cell>
          <cell r="P175">
            <v>7.0500000000000007</v>
          </cell>
        </row>
        <row r="176">
          <cell r="A176">
            <v>36404</v>
          </cell>
          <cell r="B176">
            <v>8.85</v>
          </cell>
          <cell r="C176">
            <v>13.6</v>
          </cell>
          <cell r="E176">
            <v>8.25</v>
          </cell>
          <cell r="F176">
            <v>9.9499999999999993</v>
          </cell>
          <cell r="J176">
            <v>36312</v>
          </cell>
          <cell r="K176">
            <v>12.45</v>
          </cell>
          <cell r="L176">
            <v>9.0500000000000007</v>
          </cell>
          <cell r="M176">
            <v>12.1</v>
          </cell>
          <cell r="O176">
            <v>7.4</v>
          </cell>
          <cell r="P176">
            <v>7.15</v>
          </cell>
        </row>
        <row r="177">
          <cell r="A177">
            <v>36405</v>
          </cell>
          <cell r="B177">
            <v>8.85</v>
          </cell>
          <cell r="C177">
            <v>13.65</v>
          </cell>
          <cell r="E177">
            <v>8.4</v>
          </cell>
          <cell r="F177">
            <v>10.050000000000001</v>
          </cell>
          <cell r="J177">
            <v>36313</v>
          </cell>
          <cell r="K177">
            <v>12.55</v>
          </cell>
          <cell r="L177">
            <v>9.15</v>
          </cell>
          <cell r="M177">
            <v>12.5</v>
          </cell>
          <cell r="O177">
            <v>7.4</v>
          </cell>
          <cell r="P177">
            <v>7.55</v>
          </cell>
        </row>
        <row r="178">
          <cell r="A178">
            <v>36406</v>
          </cell>
          <cell r="B178">
            <v>8.85</v>
          </cell>
          <cell r="C178">
            <v>13.350000000000001</v>
          </cell>
          <cell r="E178">
            <v>8.4</v>
          </cell>
          <cell r="F178">
            <v>10.15</v>
          </cell>
          <cell r="J178">
            <v>36314</v>
          </cell>
          <cell r="K178">
            <v>12.35</v>
          </cell>
          <cell r="L178">
            <v>9.1999999999999993</v>
          </cell>
          <cell r="M178">
            <v>12.15</v>
          </cell>
          <cell r="O178">
            <v>7.35</v>
          </cell>
          <cell r="P178">
            <v>7.35</v>
          </cell>
        </row>
        <row r="179">
          <cell r="A179">
            <v>36409</v>
          </cell>
          <cell r="B179">
            <v>8.85</v>
          </cell>
          <cell r="C179">
            <v>13.05</v>
          </cell>
          <cell r="E179">
            <v>8.4</v>
          </cell>
          <cell r="F179">
            <v>10.25</v>
          </cell>
          <cell r="J179">
            <v>36315</v>
          </cell>
          <cell r="K179">
            <v>12.25</v>
          </cell>
          <cell r="L179">
            <v>9.3000000000000007</v>
          </cell>
          <cell r="M179">
            <v>12.25</v>
          </cell>
          <cell r="O179">
            <v>7.15</v>
          </cell>
          <cell r="P179">
            <v>7.65</v>
          </cell>
        </row>
        <row r="180">
          <cell r="A180">
            <v>36410</v>
          </cell>
          <cell r="B180">
            <v>8.75</v>
          </cell>
          <cell r="C180">
            <v>12.95</v>
          </cell>
          <cell r="E180">
            <v>8.4</v>
          </cell>
          <cell r="F180">
            <v>10.15</v>
          </cell>
          <cell r="J180">
            <v>36318</v>
          </cell>
          <cell r="K180">
            <v>12.35</v>
          </cell>
          <cell r="L180">
            <v>9.3000000000000007</v>
          </cell>
          <cell r="M180">
            <v>12.45</v>
          </cell>
          <cell r="O180">
            <v>7.25</v>
          </cell>
          <cell r="P180">
            <v>7.65</v>
          </cell>
        </row>
        <row r="181">
          <cell r="A181">
            <v>36411</v>
          </cell>
          <cell r="B181">
            <v>8.9499999999999993</v>
          </cell>
          <cell r="C181">
            <v>12.7</v>
          </cell>
          <cell r="E181">
            <v>8.65</v>
          </cell>
          <cell r="F181">
            <v>10.35</v>
          </cell>
          <cell r="J181">
            <v>36319</v>
          </cell>
          <cell r="K181">
            <v>12.35</v>
          </cell>
          <cell r="L181">
            <v>9.35</v>
          </cell>
          <cell r="M181">
            <v>12.4</v>
          </cell>
          <cell r="O181">
            <v>7.25</v>
          </cell>
          <cell r="P181">
            <v>7.8</v>
          </cell>
        </row>
        <row r="182">
          <cell r="A182">
            <v>36412</v>
          </cell>
          <cell r="B182">
            <v>8.85</v>
          </cell>
          <cell r="C182">
            <v>13.35</v>
          </cell>
          <cell r="E182">
            <v>8.5</v>
          </cell>
          <cell r="F182">
            <v>10.15</v>
          </cell>
          <cell r="J182">
            <v>36320</v>
          </cell>
          <cell r="K182">
            <v>13.15</v>
          </cell>
          <cell r="L182">
            <v>9.65</v>
          </cell>
          <cell r="M182">
            <v>12.8</v>
          </cell>
          <cell r="O182">
            <v>7.35</v>
          </cell>
          <cell r="P182">
            <v>7.85</v>
          </cell>
        </row>
        <row r="183">
          <cell r="A183">
            <v>36413</v>
          </cell>
          <cell r="B183">
            <v>8.75</v>
          </cell>
          <cell r="C183">
            <v>13.35</v>
          </cell>
          <cell r="E183">
            <v>8.9</v>
          </cell>
          <cell r="F183">
            <v>10.15</v>
          </cell>
          <cell r="J183">
            <v>36321</v>
          </cell>
          <cell r="K183">
            <v>13.2</v>
          </cell>
          <cell r="L183">
            <v>9.8000000000000007</v>
          </cell>
          <cell r="M183">
            <v>13.15</v>
          </cell>
          <cell r="O183">
            <v>7.35</v>
          </cell>
          <cell r="P183">
            <v>8</v>
          </cell>
        </row>
        <row r="184">
          <cell r="A184">
            <v>36416</v>
          </cell>
          <cell r="B184">
            <v>8.85</v>
          </cell>
          <cell r="C184">
            <v>13.65</v>
          </cell>
          <cell r="E184">
            <v>9.0500000000000007</v>
          </cell>
          <cell r="F184">
            <v>10.45</v>
          </cell>
          <cell r="J184">
            <v>36322</v>
          </cell>
          <cell r="K184">
            <v>12.9</v>
          </cell>
          <cell r="L184">
            <v>9.35</v>
          </cell>
          <cell r="M184">
            <v>12.8</v>
          </cell>
          <cell r="O184">
            <v>7.25</v>
          </cell>
          <cell r="P184">
            <v>7.8</v>
          </cell>
        </row>
        <row r="185">
          <cell r="A185">
            <v>36417</v>
          </cell>
          <cell r="B185">
            <v>8.85</v>
          </cell>
          <cell r="C185">
            <v>14.35</v>
          </cell>
          <cell r="E185">
            <v>9.1</v>
          </cell>
          <cell r="F185">
            <v>10.45</v>
          </cell>
          <cell r="J185">
            <v>36325</v>
          </cell>
          <cell r="K185">
            <v>12.65</v>
          </cell>
          <cell r="L185">
            <v>9.1999999999999993</v>
          </cell>
          <cell r="M185">
            <v>12.6</v>
          </cell>
          <cell r="O185">
            <v>7.15</v>
          </cell>
          <cell r="P185">
            <v>7.6</v>
          </cell>
        </row>
        <row r="186">
          <cell r="A186">
            <v>36418</v>
          </cell>
          <cell r="B186">
            <v>8.85</v>
          </cell>
          <cell r="C186">
            <v>16.75</v>
          </cell>
          <cell r="E186">
            <v>9.1</v>
          </cell>
          <cell r="F186">
            <v>10.65</v>
          </cell>
          <cell r="J186">
            <v>36326</v>
          </cell>
          <cell r="K186">
            <v>11.6</v>
          </cell>
          <cell r="L186">
            <v>9.15</v>
          </cell>
          <cell r="M186">
            <v>12</v>
          </cell>
          <cell r="O186">
            <v>7.1</v>
          </cell>
          <cell r="P186">
            <v>7.4</v>
          </cell>
        </row>
        <row r="187">
          <cell r="A187">
            <v>36419</v>
          </cell>
          <cell r="B187">
            <v>8.85</v>
          </cell>
          <cell r="C187">
            <v>17.100000000000001</v>
          </cell>
          <cell r="E187">
            <v>9</v>
          </cell>
          <cell r="F187">
            <v>10.85</v>
          </cell>
          <cell r="J187">
            <v>36327</v>
          </cell>
          <cell r="K187">
            <v>11.55</v>
          </cell>
          <cell r="L187">
            <v>9.1999999999999993</v>
          </cell>
          <cell r="M187">
            <v>11.75</v>
          </cell>
          <cell r="O187">
            <v>7.55</v>
          </cell>
          <cell r="P187">
            <v>7.65</v>
          </cell>
        </row>
        <row r="188">
          <cell r="A188">
            <v>36420</v>
          </cell>
          <cell r="B188">
            <v>9.25</v>
          </cell>
          <cell r="C188">
            <v>17.399999999999999</v>
          </cell>
          <cell r="E188">
            <v>9.85</v>
          </cell>
          <cell r="F188">
            <v>11.15</v>
          </cell>
          <cell r="J188">
            <v>36328</v>
          </cell>
          <cell r="K188">
            <v>11.7</v>
          </cell>
          <cell r="L188">
            <v>9.0500000000000007</v>
          </cell>
          <cell r="M188">
            <v>12</v>
          </cell>
          <cell r="O188">
            <v>7.4</v>
          </cell>
          <cell r="P188">
            <v>7.6</v>
          </cell>
        </row>
        <row r="189">
          <cell r="A189">
            <v>36423</v>
          </cell>
          <cell r="B189">
            <v>9.35</v>
          </cell>
          <cell r="C189">
            <v>16.55</v>
          </cell>
          <cell r="E189">
            <v>9.75</v>
          </cell>
          <cell r="F189">
            <v>10.95</v>
          </cell>
          <cell r="J189">
            <v>36329</v>
          </cell>
          <cell r="K189">
            <v>11.7</v>
          </cell>
          <cell r="L189">
            <v>8.9499999999999993</v>
          </cell>
          <cell r="M189">
            <v>12.3</v>
          </cell>
          <cell r="O189">
            <v>7.35</v>
          </cell>
          <cell r="P189">
            <v>7.6</v>
          </cell>
        </row>
        <row r="190">
          <cell r="A190">
            <v>36424</v>
          </cell>
          <cell r="B190">
            <v>9.65</v>
          </cell>
          <cell r="C190">
            <v>18</v>
          </cell>
          <cell r="E190">
            <v>9.85</v>
          </cell>
          <cell r="F190">
            <v>10.95</v>
          </cell>
          <cell r="J190">
            <v>36332</v>
          </cell>
          <cell r="K190">
            <v>11.65</v>
          </cell>
          <cell r="L190">
            <v>8.9499999999999993</v>
          </cell>
          <cell r="M190">
            <v>12</v>
          </cell>
          <cell r="O190">
            <v>7.2</v>
          </cell>
          <cell r="P190">
            <v>7.6</v>
          </cell>
        </row>
        <row r="191">
          <cell r="A191">
            <v>36425</v>
          </cell>
          <cell r="B191">
            <v>9.75</v>
          </cell>
          <cell r="C191">
            <v>18</v>
          </cell>
          <cell r="E191">
            <v>10.050000000000001</v>
          </cell>
          <cell r="F191">
            <v>11.25</v>
          </cell>
          <cell r="J191">
            <v>36333</v>
          </cell>
          <cell r="K191">
            <v>11.65</v>
          </cell>
          <cell r="L191">
            <v>8.9499999999999993</v>
          </cell>
          <cell r="M191">
            <v>11.9</v>
          </cell>
          <cell r="O191">
            <v>7.45</v>
          </cell>
          <cell r="P191">
            <v>7.6</v>
          </cell>
        </row>
        <row r="192">
          <cell r="A192">
            <v>36426</v>
          </cell>
          <cell r="B192">
            <v>9.5500000000000007</v>
          </cell>
          <cell r="C192">
            <v>18.3</v>
          </cell>
          <cell r="E192">
            <v>9.9499999999999993</v>
          </cell>
          <cell r="F192">
            <v>10.85</v>
          </cell>
          <cell r="J192">
            <v>36334</v>
          </cell>
          <cell r="K192">
            <v>11.6</v>
          </cell>
          <cell r="L192">
            <v>8.9</v>
          </cell>
          <cell r="M192">
            <v>11.75</v>
          </cell>
          <cell r="O192">
            <v>7.65</v>
          </cell>
          <cell r="P192">
            <v>7.75</v>
          </cell>
        </row>
        <row r="193">
          <cell r="A193">
            <v>36427</v>
          </cell>
          <cell r="B193">
            <v>9.75</v>
          </cell>
          <cell r="C193">
            <v>18.3</v>
          </cell>
          <cell r="E193">
            <v>10</v>
          </cell>
          <cell r="F193">
            <v>11.15</v>
          </cell>
          <cell r="J193">
            <v>36335</v>
          </cell>
          <cell r="K193">
            <v>11.2</v>
          </cell>
          <cell r="L193">
            <v>8.85</v>
          </cell>
          <cell r="M193">
            <v>11.3</v>
          </cell>
          <cell r="O193">
            <v>7.45</v>
          </cell>
          <cell r="P193">
            <v>7.9</v>
          </cell>
        </row>
        <row r="194">
          <cell r="A194">
            <v>36430</v>
          </cell>
          <cell r="B194">
            <v>9.35</v>
          </cell>
          <cell r="C194">
            <v>17</v>
          </cell>
          <cell r="E194">
            <v>10.050000000000001</v>
          </cell>
          <cell r="F194">
            <v>10.75</v>
          </cell>
          <cell r="J194">
            <v>36336</v>
          </cell>
          <cell r="K194">
            <v>11.15</v>
          </cell>
          <cell r="L194">
            <v>9.25</v>
          </cell>
          <cell r="M194">
            <v>11.2</v>
          </cell>
          <cell r="O194">
            <v>7.35</v>
          </cell>
          <cell r="P194">
            <v>8.0500000000000007</v>
          </cell>
        </row>
        <row r="195">
          <cell r="A195">
            <v>36431</v>
          </cell>
          <cell r="B195">
            <v>8.9499999999999993</v>
          </cell>
          <cell r="C195">
            <v>14.7</v>
          </cell>
          <cell r="E195">
            <v>9.6999999999999993</v>
          </cell>
          <cell r="F195">
            <v>10.45</v>
          </cell>
          <cell r="J195">
            <v>36339</v>
          </cell>
          <cell r="K195">
            <v>11.25</v>
          </cell>
          <cell r="L195">
            <v>9.25</v>
          </cell>
          <cell r="M195">
            <v>11.15</v>
          </cell>
          <cell r="O195">
            <v>7.4</v>
          </cell>
          <cell r="P195">
            <v>8</v>
          </cell>
        </row>
        <row r="196">
          <cell r="A196">
            <v>36432</v>
          </cell>
          <cell r="B196">
            <v>8.85</v>
          </cell>
          <cell r="C196">
            <v>14.6</v>
          </cell>
          <cell r="E196">
            <v>9.65</v>
          </cell>
          <cell r="F196">
            <v>10.75</v>
          </cell>
          <cell r="J196">
            <v>36340</v>
          </cell>
          <cell r="K196">
            <v>11.2</v>
          </cell>
          <cell r="L196">
            <v>9.25</v>
          </cell>
          <cell r="M196">
            <v>11.15</v>
          </cell>
          <cell r="O196">
            <v>7.4</v>
          </cell>
          <cell r="P196">
            <v>7.9</v>
          </cell>
        </row>
        <row r="197">
          <cell r="A197">
            <v>36433</v>
          </cell>
          <cell r="B197">
            <v>9.0500000000000007</v>
          </cell>
          <cell r="C197">
            <v>15.8</v>
          </cell>
          <cell r="E197">
            <v>9.85</v>
          </cell>
          <cell r="F197">
            <v>11.45</v>
          </cell>
          <cell r="J197">
            <v>36341</v>
          </cell>
          <cell r="K197">
            <v>11.4</v>
          </cell>
          <cell r="L197">
            <v>9.25</v>
          </cell>
          <cell r="M197">
            <v>11.45</v>
          </cell>
          <cell r="O197">
            <v>7.55</v>
          </cell>
          <cell r="P197">
            <v>7.85</v>
          </cell>
        </row>
        <row r="198">
          <cell r="A198">
            <v>36434</v>
          </cell>
          <cell r="B198">
            <v>8.75</v>
          </cell>
          <cell r="C198">
            <v>15.5</v>
          </cell>
          <cell r="E198">
            <v>9.6999999999999993</v>
          </cell>
          <cell r="F198">
            <v>10.95</v>
          </cell>
          <cell r="J198">
            <v>36342</v>
          </cell>
          <cell r="K198">
            <v>10.85</v>
          </cell>
          <cell r="L198">
            <v>9.0500000000000007</v>
          </cell>
          <cell r="M198">
            <v>11.1</v>
          </cell>
          <cell r="O198">
            <v>7.35</v>
          </cell>
          <cell r="P198">
            <v>7.85</v>
          </cell>
        </row>
        <row r="199">
          <cell r="A199">
            <v>36437</v>
          </cell>
          <cell r="B199">
            <v>9.15</v>
          </cell>
          <cell r="C199">
            <v>15.5</v>
          </cell>
          <cell r="E199">
            <v>10</v>
          </cell>
          <cell r="F199">
            <v>11.65</v>
          </cell>
          <cell r="J199">
            <v>36343</v>
          </cell>
          <cell r="K199">
            <v>11</v>
          </cell>
          <cell r="L199">
            <v>9.35</v>
          </cell>
          <cell r="M199">
            <v>11.5</v>
          </cell>
          <cell r="O199">
            <v>7.4</v>
          </cell>
          <cell r="P199">
            <v>7.95</v>
          </cell>
        </row>
        <row r="200">
          <cell r="A200">
            <v>36438</v>
          </cell>
          <cell r="B200">
            <v>8.9499999999999993</v>
          </cell>
          <cell r="C200">
            <v>14.3</v>
          </cell>
          <cell r="E200">
            <v>9.9</v>
          </cell>
          <cell r="F200">
            <v>11.25</v>
          </cell>
          <cell r="J200">
            <v>36346</v>
          </cell>
          <cell r="K200">
            <v>11.05</v>
          </cell>
          <cell r="L200">
            <v>9.35</v>
          </cell>
          <cell r="M200">
            <v>11.35</v>
          </cell>
          <cell r="O200">
            <v>7.35</v>
          </cell>
          <cell r="P200">
            <v>7.9</v>
          </cell>
        </row>
        <row r="201">
          <cell r="A201">
            <v>36439</v>
          </cell>
          <cell r="B201">
            <v>8.85</v>
          </cell>
          <cell r="C201">
            <v>14.1</v>
          </cell>
          <cell r="E201">
            <v>9.6999999999999993</v>
          </cell>
          <cell r="F201">
            <v>10.95</v>
          </cell>
          <cell r="J201">
            <v>36347</v>
          </cell>
          <cell r="K201">
            <v>10.55</v>
          </cell>
          <cell r="L201">
            <v>9.4499999999999993</v>
          </cell>
          <cell r="M201">
            <v>11.05</v>
          </cell>
          <cell r="O201">
            <v>7.55</v>
          </cell>
          <cell r="P201">
            <v>7.85</v>
          </cell>
        </row>
        <row r="202">
          <cell r="A202">
            <v>36440</v>
          </cell>
          <cell r="B202">
            <v>8.75</v>
          </cell>
          <cell r="C202">
            <v>13.5</v>
          </cell>
          <cell r="E202">
            <v>9.6</v>
          </cell>
          <cell r="F202">
            <v>10.65</v>
          </cell>
          <cell r="J202">
            <v>36348</v>
          </cell>
          <cell r="K202">
            <v>9.9499999999999993</v>
          </cell>
          <cell r="L202">
            <v>9.25</v>
          </cell>
          <cell r="M202">
            <v>10.55</v>
          </cell>
          <cell r="O202">
            <v>7.55</v>
          </cell>
          <cell r="P202">
            <v>7.9</v>
          </cell>
        </row>
        <row r="203">
          <cell r="A203">
            <v>36441</v>
          </cell>
          <cell r="B203">
            <v>8.35</v>
          </cell>
          <cell r="C203">
            <v>13.6</v>
          </cell>
          <cell r="E203">
            <v>9.1</v>
          </cell>
          <cell r="F203">
            <v>10.15</v>
          </cell>
          <cell r="J203">
            <v>36349</v>
          </cell>
          <cell r="K203">
            <v>10.55</v>
          </cell>
          <cell r="L203">
            <v>9.15</v>
          </cell>
          <cell r="M203">
            <v>10.65</v>
          </cell>
          <cell r="O203">
            <v>7.65</v>
          </cell>
          <cell r="P203">
            <v>7.95</v>
          </cell>
        </row>
        <row r="204">
          <cell r="A204">
            <v>36444</v>
          </cell>
          <cell r="B204">
            <v>8.35</v>
          </cell>
          <cell r="C204">
            <v>13.7</v>
          </cell>
          <cell r="E204">
            <v>9.0500000000000007</v>
          </cell>
          <cell r="F204">
            <v>10.050000000000001</v>
          </cell>
          <cell r="J204">
            <v>36350</v>
          </cell>
          <cell r="K204">
            <v>10.65</v>
          </cell>
          <cell r="L204">
            <v>9.35</v>
          </cell>
          <cell r="M204">
            <v>10.95</v>
          </cell>
          <cell r="O204">
            <v>7.75</v>
          </cell>
          <cell r="P204">
            <v>7.85</v>
          </cell>
        </row>
        <row r="205">
          <cell r="A205">
            <v>36445</v>
          </cell>
          <cell r="B205">
            <v>8.35</v>
          </cell>
          <cell r="C205">
            <v>14.65</v>
          </cell>
          <cell r="E205">
            <v>8.8000000000000007</v>
          </cell>
          <cell r="F205">
            <v>10.050000000000001</v>
          </cell>
          <cell r="J205">
            <v>36353</v>
          </cell>
          <cell r="K205">
            <v>10.55</v>
          </cell>
          <cell r="L205">
            <v>9.4499999999999993</v>
          </cell>
          <cell r="M205">
            <v>11.15</v>
          </cell>
          <cell r="O205">
            <v>7.75</v>
          </cell>
          <cell r="P205">
            <v>7.8</v>
          </cell>
        </row>
        <row r="206">
          <cell r="A206">
            <v>36446</v>
          </cell>
          <cell r="B206">
            <v>8.35</v>
          </cell>
          <cell r="C206">
            <v>14.1</v>
          </cell>
          <cell r="E206">
            <v>9.15</v>
          </cell>
          <cell r="F206">
            <v>10.45</v>
          </cell>
          <cell r="J206">
            <v>36354</v>
          </cell>
          <cell r="K206">
            <v>10.55</v>
          </cell>
          <cell r="L206">
            <v>9.5500000000000007</v>
          </cell>
          <cell r="M206">
            <v>11.2</v>
          </cell>
          <cell r="O206">
            <v>7.75</v>
          </cell>
          <cell r="P206">
            <v>7.75</v>
          </cell>
        </row>
        <row r="207">
          <cell r="A207">
            <v>36447</v>
          </cell>
          <cell r="B207">
            <v>8.25</v>
          </cell>
          <cell r="C207">
            <v>14.2</v>
          </cell>
          <cell r="E207">
            <v>9.25</v>
          </cell>
          <cell r="F207">
            <v>10.45</v>
          </cell>
          <cell r="J207">
            <v>36355</v>
          </cell>
          <cell r="K207">
            <v>10.85</v>
          </cell>
          <cell r="L207">
            <v>9.5500000000000007</v>
          </cell>
          <cell r="M207">
            <v>11.55</v>
          </cell>
          <cell r="O207">
            <v>7.8</v>
          </cell>
          <cell r="P207">
            <v>7.75</v>
          </cell>
        </row>
        <row r="208">
          <cell r="A208">
            <v>36448</v>
          </cell>
          <cell r="B208">
            <v>8.5500000000000007</v>
          </cell>
          <cell r="C208">
            <v>14.55</v>
          </cell>
          <cell r="E208">
            <v>9.25</v>
          </cell>
          <cell r="F208">
            <v>10.65</v>
          </cell>
          <cell r="J208">
            <v>36356</v>
          </cell>
          <cell r="K208">
            <v>10.9</v>
          </cell>
          <cell r="L208">
            <v>9.65</v>
          </cell>
          <cell r="M208">
            <v>11.55</v>
          </cell>
          <cell r="O208">
            <v>7.85</v>
          </cell>
          <cell r="P208">
            <v>7.7</v>
          </cell>
        </row>
        <row r="209">
          <cell r="A209">
            <v>36451</v>
          </cell>
          <cell r="B209">
            <v>8.5500000000000007</v>
          </cell>
          <cell r="C209">
            <v>15.7</v>
          </cell>
          <cell r="E209">
            <v>9.1999999999999993</v>
          </cell>
          <cell r="F209">
            <v>10.65</v>
          </cell>
          <cell r="J209">
            <v>36357</v>
          </cell>
          <cell r="K209">
            <v>10.85</v>
          </cell>
          <cell r="L209">
            <v>9.5500000000000007</v>
          </cell>
          <cell r="M209">
            <v>11.55</v>
          </cell>
          <cell r="O209">
            <v>7.85</v>
          </cell>
          <cell r="P209">
            <v>7.65</v>
          </cell>
        </row>
        <row r="210">
          <cell r="A210">
            <v>36452</v>
          </cell>
          <cell r="B210">
            <v>8.65</v>
          </cell>
          <cell r="C210">
            <v>15.2</v>
          </cell>
          <cell r="E210">
            <v>9.1999999999999993</v>
          </cell>
          <cell r="F210">
            <v>10.55</v>
          </cell>
          <cell r="J210">
            <v>36360</v>
          </cell>
          <cell r="K210">
            <v>11.05</v>
          </cell>
          <cell r="L210">
            <v>9.65</v>
          </cell>
          <cell r="M210">
            <v>11.95</v>
          </cell>
          <cell r="O210">
            <v>7.85</v>
          </cell>
          <cell r="P210">
            <v>7.65</v>
          </cell>
        </row>
        <row r="211">
          <cell r="A211">
            <v>36453</v>
          </cell>
          <cell r="B211">
            <v>8.75</v>
          </cell>
          <cell r="C211">
            <v>14</v>
          </cell>
          <cell r="E211">
            <v>9.15</v>
          </cell>
          <cell r="F211">
            <v>10.25</v>
          </cell>
          <cell r="J211">
            <v>36361</v>
          </cell>
          <cell r="K211">
            <v>12.65</v>
          </cell>
          <cell r="L211">
            <v>10.35</v>
          </cell>
          <cell r="M211">
            <v>12.45</v>
          </cell>
          <cell r="O211">
            <v>8.0500000000000007</v>
          </cell>
          <cell r="P211">
            <v>7.8</v>
          </cell>
        </row>
        <row r="212">
          <cell r="A212">
            <v>36454</v>
          </cell>
          <cell r="B212">
            <v>8.5500000000000007</v>
          </cell>
          <cell r="C212">
            <v>13.9</v>
          </cell>
          <cell r="E212">
            <v>9</v>
          </cell>
          <cell r="F212">
            <v>10.35</v>
          </cell>
          <cell r="J212">
            <v>36362</v>
          </cell>
          <cell r="K212">
            <v>11.75</v>
          </cell>
          <cell r="L212">
            <v>10.25</v>
          </cell>
          <cell r="M212">
            <v>12</v>
          </cell>
          <cell r="O212">
            <v>8.0500000000000007</v>
          </cell>
          <cell r="P212">
            <v>8.1999999999999993</v>
          </cell>
        </row>
        <row r="213">
          <cell r="A213">
            <v>36455</v>
          </cell>
          <cell r="B213">
            <v>8.5500000000000007</v>
          </cell>
          <cell r="C213">
            <v>13.9</v>
          </cell>
          <cell r="E213">
            <v>8.9499999999999993</v>
          </cell>
          <cell r="F213">
            <v>10.25</v>
          </cell>
          <cell r="J213">
            <v>36363</v>
          </cell>
          <cell r="K213">
            <v>12.45</v>
          </cell>
          <cell r="L213">
            <v>10.25</v>
          </cell>
          <cell r="M213">
            <v>12.1</v>
          </cell>
          <cell r="O213">
            <v>7.75</v>
          </cell>
          <cell r="P213">
            <v>8.1999999999999993</v>
          </cell>
        </row>
        <row r="214">
          <cell r="A214">
            <v>36458</v>
          </cell>
          <cell r="B214">
            <v>8.5500000000000007</v>
          </cell>
          <cell r="C214">
            <v>13.9</v>
          </cell>
          <cell r="E214">
            <v>9</v>
          </cell>
          <cell r="F214">
            <v>10.35</v>
          </cell>
          <cell r="J214">
            <v>36364</v>
          </cell>
          <cell r="K214">
            <v>13.35</v>
          </cell>
          <cell r="L214">
            <v>10.15</v>
          </cell>
          <cell r="M214">
            <v>12.9</v>
          </cell>
          <cell r="O214">
            <v>7.75</v>
          </cell>
          <cell r="P214">
            <v>8.15</v>
          </cell>
        </row>
        <row r="215">
          <cell r="A215">
            <v>36459</v>
          </cell>
          <cell r="B215">
            <v>8.5500000000000007</v>
          </cell>
          <cell r="C215">
            <v>14.85</v>
          </cell>
          <cell r="E215">
            <v>8.9499999999999993</v>
          </cell>
          <cell r="F215">
            <v>10.25</v>
          </cell>
          <cell r="J215">
            <v>36367</v>
          </cell>
          <cell r="K215">
            <v>13.25</v>
          </cell>
          <cell r="L215">
            <v>10.75</v>
          </cell>
          <cell r="M215">
            <v>12.75</v>
          </cell>
          <cell r="O215">
            <v>7.95</v>
          </cell>
          <cell r="P215">
            <v>8.5</v>
          </cell>
        </row>
        <row r="216">
          <cell r="A216">
            <v>36460</v>
          </cell>
          <cell r="B216">
            <v>8.5500000000000007</v>
          </cell>
          <cell r="C216">
            <v>15.2</v>
          </cell>
          <cell r="E216">
            <v>8.9499999999999993</v>
          </cell>
          <cell r="F216">
            <v>10.45</v>
          </cell>
          <cell r="J216">
            <v>36368</v>
          </cell>
          <cell r="K216">
            <v>12.45</v>
          </cell>
          <cell r="L216">
            <v>10.45</v>
          </cell>
          <cell r="M216">
            <v>12.25</v>
          </cell>
          <cell r="O216">
            <v>7.85</v>
          </cell>
          <cell r="P216">
            <v>8.4</v>
          </cell>
        </row>
        <row r="217">
          <cell r="A217">
            <v>36461</v>
          </cell>
          <cell r="B217">
            <v>8.6</v>
          </cell>
          <cell r="C217">
            <v>15.25</v>
          </cell>
          <cell r="E217">
            <v>8.75</v>
          </cell>
          <cell r="F217">
            <v>10.45</v>
          </cell>
          <cell r="J217">
            <v>36369</v>
          </cell>
          <cell r="K217">
            <v>12.75</v>
          </cell>
          <cell r="L217">
            <v>10.45</v>
          </cell>
          <cell r="M217">
            <v>12.25</v>
          </cell>
          <cell r="O217">
            <v>7.85</v>
          </cell>
          <cell r="P217">
            <v>8.4499999999999993</v>
          </cell>
        </row>
        <row r="218">
          <cell r="A218">
            <v>36462</v>
          </cell>
          <cell r="B218">
            <v>8.6</v>
          </cell>
          <cell r="C218">
            <v>13.7</v>
          </cell>
          <cell r="E218">
            <v>8.9499999999999993</v>
          </cell>
          <cell r="F218">
            <v>10.55</v>
          </cell>
          <cell r="J218">
            <v>36370</v>
          </cell>
          <cell r="K218">
            <v>12.75</v>
          </cell>
          <cell r="L218">
            <v>10.45</v>
          </cell>
          <cell r="M218">
            <v>12.1</v>
          </cell>
          <cell r="O218">
            <v>7.95</v>
          </cell>
          <cell r="P218">
            <v>8.4</v>
          </cell>
        </row>
        <row r="219">
          <cell r="A219">
            <v>36465</v>
          </cell>
          <cell r="B219">
            <v>8.4499999999999993</v>
          </cell>
          <cell r="C219">
            <v>14.25</v>
          </cell>
          <cell r="E219">
            <v>8.8000000000000007</v>
          </cell>
          <cell r="F219">
            <v>10.55</v>
          </cell>
          <cell r="J219">
            <v>36371</v>
          </cell>
          <cell r="K219">
            <v>12.95</v>
          </cell>
          <cell r="L219">
            <v>10.55</v>
          </cell>
          <cell r="M219">
            <v>12.15</v>
          </cell>
          <cell r="O219">
            <v>8.5500000000000007</v>
          </cell>
          <cell r="P219">
            <v>8.35</v>
          </cell>
        </row>
        <row r="220">
          <cell r="A220">
            <v>36466</v>
          </cell>
          <cell r="B220">
            <v>8.4499999999999993</v>
          </cell>
          <cell r="C220">
            <v>14.25</v>
          </cell>
          <cell r="E220">
            <v>8.65</v>
          </cell>
          <cell r="F220">
            <v>10.55</v>
          </cell>
          <cell r="J220">
            <v>36374</v>
          </cell>
          <cell r="K220">
            <v>13.15</v>
          </cell>
          <cell r="L220">
            <v>10.45</v>
          </cell>
          <cell r="M220">
            <v>12.1</v>
          </cell>
          <cell r="O220">
            <v>8.4499999999999993</v>
          </cell>
          <cell r="P220">
            <v>8.35</v>
          </cell>
        </row>
        <row r="221">
          <cell r="A221">
            <v>36467</v>
          </cell>
          <cell r="B221">
            <v>8.4</v>
          </cell>
          <cell r="C221">
            <v>14.85</v>
          </cell>
          <cell r="E221">
            <v>8.3000000000000007</v>
          </cell>
          <cell r="F221">
            <v>10.45</v>
          </cell>
          <cell r="J221">
            <v>36375</v>
          </cell>
          <cell r="K221">
            <v>12.95</v>
          </cell>
          <cell r="L221">
            <v>10.15</v>
          </cell>
          <cell r="M221">
            <v>12.5</v>
          </cell>
          <cell r="O221">
            <v>8.25</v>
          </cell>
          <cell r="P221">
            <v>8.35</v>
          </cell>
        </row>
        <row r="222">
          <cell r="A222">
            <v>36468</v>
          </cell>
          <cell r="B222">
            <v>8.5</v>
          </cell>
          <cell r="C222">
            <v>14.05</v>
          </cell>
          <cell r="E222">
            <v>8.35</v>
          </cell>
          <cell r="F222">
            <v>10.55</v>
          </cell>
          <cell r="J222">
            <v>36376</v>
          </cell>
          <cell r="K222">
            <v>13.05</v>
          </cell>
          <cell r="L222">
            <v>10.65</v>
          </cell>
          <cell r="M222">
            <v>12.35</v>
          </cell>
          <cell r="O222">
            <v>8.4499999999999993</v>
          </cell>
          <cell r="P222">
            <v>8.5500000000000007</v>
          </cell>
        </row>
        <row r="223">
          <cell r="A223">
            <v>36469</v>
          </cell>
          <cell r="B223">
            <v>8.6999999999999993</v>
          </cell>
          <cell r="C223">
            <v>13.8</v>
          </cell>
          <cell r="E223">
            <v>8.1999999999999993</v>
          </cell>
          <cell r="F223">
            <v>10.55</v>
          </cell>
          <cell r="J223">
            <v>36377</v>
          </cell>
          <cell r="K223">
            <v>13.35</v>
          </cell>
          <cell r="L223">
            <v>10.55</v>
          </cell>
          <cell r="M223">
            <v>12.4</v>
          </cell>
          <cell r="O223">
            <v>8.25</v>
          </cell>
          <cell r="P223">
            <v>8.65</v>
          </cell>
        </row>
        <row r="224">
          <cell r="A224">
            <v>36472</v>
          </cell>
          <cell r="B224">
            <v>8.6</v>
          </cell>
          <cell r="C224">
            <v>13.25</v>
          </cell>
          <cell r="E224">
            <v>8.1999999999999993</v>
          </cell>
          <cell r="F224">
            <v>10.45</v>
          </cell>
          <cell r="J224">
            <v>36378</v>
          </cell>
          <cell r="K224">
            <v>12.95</v>
          </cell>
          <cell r="L224">
            <v>10.45</v>
          </cell>
          <cell r="M224">
            <v>12.35</v>
          </cell>
          <cell r="O224">
            <v>8.35</v>
          </cell>
          <cell r="P224">
            <v>8.5</v>
          </cell>
        </row>
        <row r="225">
          <cell r="A225">
            <v>36473</v>
          </cell>
          <cell r="B225">
            <v>8.6</v>
          </cell>
          <cell r="C225">
            <v>13.45</v>
          </cell>
          <cell r="E225">
            <v>8.15</v>
          </cell>
          <cell r="F225">
            <v>10.45</v>
          </cell>
          <cell r="J225">
            <v>36381</v>
          </cell>
          <cell r="K225">
            <v>12.85</v>
          </cell>
          <cell r="L225">
            <v>10.25</v>
          </cell>
          <cell r="M225">
            <v>12.25</v>
          </cell>
          <cell r="O225">
            <v>8.75</v>
          </cell>
          <cell r="P225">
            <v>8.4</v>
          </cell>
        </row>
        <row r="226">
          <cell r="A226">
            <v>36474</v>
          </cell>
          <cell r="B226">
            <v>8.3000000000000007</v>
          </cell>
          <cell r="C226">
            <v>12.899999999999999</v>
          </cell>
          <cell r="E226">
            <v>7.7750000000000004</v>
          </cell>
          <cell r="F226">
            <v>10.25</v>
          </cell>
          <cell r="J226">
            <v>36382</v>
          </cell>
          <cell r="K226">
            <v>12.65</v>
          </cell>
          <cell r="L226">
            <v>10.15</v>
          </cell>
          <cell r="M226">
            <v>11.9</v>
          </cell>
          <cell r="O226">
            <v>8.75</v>
          </cell>
          <cell r="P226">
            <v>8.65</v>
          </cell>
        </row>
        <row r="227">
          <cell r="A227">
            <v>36475</v>
          </cell>
          <cell r="B227">
            <v>8</v>
          </cell>
          <cell r="C227">
            <v>12.35</v>
          </cell>
          <cell r="E227">
            <v>7.4</v>
          </cell>
          <cell r="F227">
            <v>10.050000000000001</v>
          </cell>
          <cell r="J227">
            <v>36383</v>
          </cell>
          <cell r="K227">
            <v>12.95</v>
          </cell>
          <cell r="L227">
            <v>10.050000000000001</v>
          </cell>
          <cell r="M227">
            <v>11.9</v>
          </cell>
          <cell r="O227">
            <v>8.75</v>
          </cell>
          <cell r="P227">
            <v>8.6999999999999993</v>
          </cell>
        </row>
        <row r="228">
          <cell r="A228">
            <v>36476</v>
          </cell>
          <cell r="B228">
            <v>7.7</v>
          </cell>
          <cell r="C228">
            <v>11.85</v>
          </cell>
          <cell r="E228">
            <v>6.95</v>
          </cell>
          <cell r="F228">
            <v>9.5500000000000007</v>
          </cell>
          <cell r="J228">
            <v>36384</v>
          </cell>
          <cell r="K228">
            <v>12.15</v>
          </cell>
          <cell r="L228">
            <v>9.65</v>
          </cell>
          <cell r="M228">
            <v>11.2</v>
          </cell>
          <cell r="O228">
            <v>8.65</v>
          </cell>
          <cell r="P228">
            <v>8.5500000000000007</v>
          </cell>
        </row>
        <row r="229">
          <cell r="A229">
            <v>36479</v>
          </cell>
          <cell r="B229">
            <v>7.8</v>
          </cell>
          <cell r="C229">
            <v>11.85</v>
          </cell>
          <cell r="E229">
            <v>7.1</v>
          </cell>
          <cell r="F229">
            <v>9.65</v>
          </cell>
          <cell r="J229">
            <v>36385</v>
          </cell>
          <cell r="K229">
            <v>12.15</v>
          </cell>
          <cell r="L229">
            <v>9.4499999999999993</v>
          </cell>
          <cell r="M229">
            <v>11.3</v>
          </cell>
          <cell r="O229">
            <v>8.4499999999999993</v>
          </cell>
          <cell r="P229">
            <v>8.35</v>
          </cell>
        </row>
        <row r="230">
          <cell r="A230">
            <v>36480</v>
          </cell>
          <cell r="B230">
            <v>7.8</v>
          </cell>
          <cell r="C230">
            <v>11.85</v>
          </cell>
          <cell r="E230">
            <v>7.4</v>
          </cell>
          <cell r="F230">
            <v>9.65</v>
          </cell>
          <cell r="J230">
            <v>36388</v>
          </cell>
          <cell r="K230">
            <v>12.25</v>
          </cell>
          <cell r="L230">
            <v>9.65</v>
          </cell>
          <cell r="M230">
            <v>11.75</v>
          </cell>
          <cell r="O230">
            <v>8.5500000000000007</v>
          </cell>
          <cell r="P230">
            <v>8.35</v>
          </cell>
        </row>
        <row r="231">
          <cell r="A231">
            <v>36481</v>
          </cell>
          <cell r="B231">
            <v>7.65</v>
          </cell>
          <cell r="C231">
            <v>11.95</v>
          </cell>
          <cell r="E231">
            <v>7.35</v>
          </cell>
          <cell r="F231">
            <v>9.85</v>
          </cell>
          <cell r="J231">
            <v>36389</v>
          </cell>
          <cell r="K231">
            <v>12.45</v>
          </cell>
          <cell r="L231">
            <v>9.85</v>
          </cell>
          <cell r="M231">
            <v>12.25</v>
          </cell>
          <cell r="O231">
            <v>8.65</v>
          </cell>
          <cell r="P231">
            <v>8.4</v>
          </cell>
        </row>
        <row r="232">
          <cell r="A232">
            <v>36482</v>
          </cell>
          <cell r="B232">
            <v>7.6</v>
          </cell>
          <cell r="C232">
            <v>11.75</v>
          </cell>
          <cell r="E232">
            <v>7.25</v>
          </cell>
          <cell r="F232">
            <v>9.5500000000000007</v>
          </cell>
          <cell r="J232">
            <v>36390</v>
          </cell>
          <cell r="K232">
            <v>13.95</v>
          </cell>
          <cell r="L232">
            <v>9.85</v>
          </cell>
          <cell r="M232">
            <v>13.2</v>
          </cell>
          <cell r="O232">
            <v>8.65</v>
          </cell>
          <cell r="P232">
            <v>8.4499999999999993</v>
          </cell>
        </row>
        <row r="233">
          <cell r="A233">
            <v>36483</v>
          </cell>
          <cell r="B233">
            <v>7.6</v>
          </cell>
          <cell r="C233">
            <v>11.15</v>
          </cell>
          <cell r="E233">
            <v>7.15</v>
          </cell>
          <cell r="F233">
            <v>9.65</v>
          </cell>
          <cell r="J233">
            <v>36391</v>
          </cell>
          <cell r="K233">
            <v>13.85</v>
          </cell>
          <cell r="L233">
            <v>10.050000000000001</v>
          </cell>
          <cell r="M233">
            <v>13.45</v>
          </cell>
          <cell r="O233">
            <v>8.65</v>
          </cell>
          <cell r="P233">
            <v>8.5500000000000007</v>
          </cell>
        </row>
        <row r="234">
          <cell r="A234">
            <v>36486</v>
          </cell>
          <cell r="B234">
            <v>7.55</v>
          </cell>
          <cell r="C234">
            <v>11.05</v>
          </cell>
          <cell r="E234">
            <v>7.2</v>
          </cell>
          <cell r="F234">
            <v>9.5500000000000007</v>
          </cell>
          <cell r="J234">
            <v>36392</v>
          </cell>
          <cell r="K234">
            <v>13.35</v>
          </cell>
          <cell r="L234">
            <v>10.35</v>
          </cell>
          <cell r="M234">
            <v>12.95</v>
          </cell>
          <cell r="O234">
            <v>8.65</v>
          </cell>
          <cell r="P234">
            <v>8.4499999999999993</v>
          </cell>
        </row>
        <row r="235">
          <cell r="A235">
            <v>36487</v>
          </cell>
          <cell r="B235">
            <v>7.6</v>
          </cell>
          <cell r="C235">
            <v>11.75</v>
          </cell>
          <cell r="E235">
            <v>7.2</v>
          </cell>
          <cell r="F235">
            <v>9.5500000000000007</v>
          </cell>
          <cell r="J235">
            <v>36395</v>
          </cell>
          <cell r="K235">
            <v>13.45</v>
          </cell>
          <cell r="L235">
            <v>10.25</v>
          </cell>
          <cell r="M235">
            <v>13.15</v>
          </cell>
          <cell r="O235">
            <v>8.65</v>
          </cell>
          <cell r="P235">
            <v>8.6</v>
          </cell>
        </row>
        <row r="236">
          <cell r="A236">
            <v>36488</v>
          </cell>
          <cell r="B236">
            <v>7.65</v>
          </cell>
          <cell r="C236">
            <v>12.75</v>
          </cell>
          <cell r="E236">
            <v>7.55</v>
          </cell>
          <cell r="F236">
            <v>9.5500000000000007</v>
          </cell>
          <cell r="J236">
            <v>36396</v>
          </cell>
          <cell r="K236">
            <v>13.25</v>
          </cell>
          <cell r="L236">
            <v>10.45</v>
          </cell>
          <cell r="M236">
            <v>13.15</v>
          </cell>
          <cell r="O236">
            <v>8.85</v>
          </cell>
          <cell r="P236">
            <v>8.65</v>
          </cell>
        </row>
        <row r="237">
          <cell r="A237">
            <v>36489</v>
          </cell>
          <cell r="B237">
            <v>7.8</v>
          </cell>
          <cell r="C237">
            <v>12.45</v>
          </cell>
          <cell r="E237">
            <v>7.7</v>
          </cell>
          <cell r="F237">
            <v>9.9499999999999993</v>
          </cell>
          <cell r="J237">
            <v>36397</v>
          </cell>
          <cell r="K237">
            <v>13.25</v>
          </cell>
          <cell r="L237">
            <v>10.25</v>
          </cell>
          <cell r="M237">
            <v>13.2</v>
          </cell>
          <cell r="O237">
            <v>8.9499999999999993</v>
          </cell>
          <cell r="P237">
            <v>8.65</v>
          </cell>
        </row>
        <row r="238">
          <cell r="A238">
            <v>36490</v>
          </cell>
          <cell r="B238">
            <v>7.8</v>
          </cell>
          <cell r="C238">
            <v>13.15</v>
          </cell>
          <cell r="E238">
            <v>8.1</v>
          </cell>
          <cell r="F238">
            <v>10.45</v>
          </cell>
          <cell r="J238">
            <v>36398</v>
          </cell>
          <cell r="K238">
            <v>13.25</v>
          </cell>
          <cell r="L238">
            <v>10.050000000000001</v>
          </cell>
          <cell r="M238">
            <v>13.2</v>
          </cell>
          <cell r="O238">
            <v>8.85</v>
          </cell>
          <cell r="P238">
            <v>8.5</v>
          </cell>
        </row>
        <row r="239">
          <cell r="A239">
            <v>36493</v>
          </cell>
          <cell r="B239">
            <v>8.4</v>
          </cell>
          <cell r="C239">
            <v>15.7</v>
          </cell>
          <cell r="E239">
            <v>8.4499999999999993</v>
          </cell>
          <cell r="F239">
            <v>10.95</v>
          </cell>
          <cell r="J239">
            <v>36399</v>
          </cell>
          <cell r="K239">
            <v>13.366666666666667</v>
          </cell>
          <cell r="L239">
            <v>10.016666666666667</v>
          </cell>
          <cell r="M239">
            <v>13.133333333333333</v>
          </cell>
          <cell r="O239">
            <v>8.85</v>
          </cell>
          <cell r="P239">
            <v>8.4166666666666661</v>
          </cell>
        </row>
        <row r="240">
          <cell r="A240">
            <v>36494</v>
          </cell>
          <cell r="B240">
            <v>8.6</v>
          </cell>
          <cell r="C240">
            <v>15.7</v>
          </cell>
          <cell r="E240">
            <v>8.5</v>
          </cell>
          <cell r="F240">
            <v>11.15</v>
          </cell>
          <cell r="J240">
            <v>36402</v>
          </cell>
          <cell r="K240">
            <v>13.483333333333333</v>
          </cell>
          <cell r="L240">
            <v>9.9833333333333325</v>
          </cell>
          <cell r="M240">
            <v>13.066666666666666</v>
          </cell>
          <cell r="O240">
            <v>8.85</v>
          </cell>
          <cell r="P240">
            <v>8.3333333333333339</v>
          </cell>
        </row>
        <row r="241">
          <cell r="A241">
            <v>36495</v>
          </cell>
          <cell r="B241">
            <v>8.85</v>
          </cell>
          <cell r="C241">
            <v>14.1</v>
          </cell>
          <cell r="E241">
            <v>8.3000000000000007</v>
          </cell>
          <cell r="F241">
            <v>11.15</v>
          </cell>
          <cell r="J241">
            <v>36403</v>
          </cell>
          <cell r="K241">
            <v>13.6</v>
          </cell>
          <cell r="L241">
            <v>9.9499999999999993</v>
          </cell>
          <cell r="M241">
            <v>13</v>
          </cell>
          <cell r="O241">
            <v>8.85</v>
          </cell>
          <cell r="P241">
            <v>8.25</v>
          </cell>
        </row>
        <row r="242">
          <cell r="A242">
            <v>36496</v>
          </cell>
          <cell r="B242">
            <v>9</v>
          </cell>
          <cell r="C242">
            <v>13.7</v>
          </cell>
          <cell r="E242">
            <v>8.25</v>
          </cell>
          <cell r="F242">
            <v>11.85</v>
          </cell>
          <cell r="J242">
            <v>36404</v>
          </cell>
          <cell r="K242">
            <v>13.6</v>
          </cell>
          <cell r="L242">
            <v>9.9499999999999993</v>
          </cell>
          <cell r="M242">
            <v>13</v>
          </cell>
          <cell r="O242">
            <v>8.85</v>
          </cell>
          <cell r="P242">
            <v>8.25</v>
          </cell>
        </row>
        <row r="243">
          <cell r="A243">
            <v>36497</v>
          </cell>
          <cell r="B243">
            <v>9.4</v>
          </cell>
          <cell r="C243">
            <v>13.7</v>
          </cell>
          <cell r="E243">
            <v>9.1</v>
          </cell>
          <cell r="F243">
            <v>12</v>
          </cell>
          <cell r="J243">
            <v>36405</v>
          </cell>
          <cell r="K243">
            <v>13.65</v>
          </cell>
          <cell r="L243">
            <v>10.050000000000001</v>
          </cell>
          <cell r="M243">
            <v>13</v>
          </cell>
          <cell r="O243">
            <v>8.85</v>
          </cell>
          <cell r="P243">
            <v>8.4</v>
          </cell>
        </row>
        <row r="244">
          <cell r="A244">
            <v>36500</v>
          </cell>
          <cell r="B244">
            <v>8.75</v>
          </cell>
          <cell r="C244">
            <v>13.85</v>
          </cell>
          <cell r="E244">
            <v>8.85</v>
          </cell>
          <cell r="F244">
            <v>11.5</v>
          </cell>
          <cell r="J244">
            <v>36406</v>
          </cell>
          <cell r="K244">
            <v>13.350000000000001</v>
          </cell>
          <cell r="L244">
            <v>10.15</v>
          </cell>
          <cell r="M244">
            <v>12.824999999999999</v>
          </cell>
          <cell r="O244">
            <v>8.85</v>
          </cell>
          <cell r="P244">
            <v>8.4</v>
          </cell>
        </row>
        <row r="245">
          <cell r="A245">
            <v>36501</v>
          </cell>
          <cell r="B245">
            <v>9.4</v>
          </cell>
          <cell r="C245">
            <v>12.9</v>
          </cell>
          <cell r="E245">
            <v>8.9499999999999993</v>
          </cell>
          <cell r="F245">
            <v>12.1</v>
          </cell>
          <cell r="J245">
            <v>36409</v>
          </cell>
          <cell r="K245">
            <v>13.05</v>
          </cell>
          <cell r="L245">
            <v>10.25</v>
          </cell>
          <cell r="M245">
            <v>12.65</v>
          </cell>
          <cell r="O245">
            <v>8.85</v>
          </cell>
          <cell r="P245">
            <v>8.4</v>
          </cell>
        </row>
        <row r="246">
          <cell r="A246">
            <v>36502</v>
          </cell>
          <cell r="B246">
            <v>9.25</v>
          </cell>
          <cell r="C246">
            <v>12.9</v>
          </cell>
          <cell r="E246">
            <v>8.9</v>
          </cell>
          <cell r="F246">
            <v>11.95</v>
          </cell>
          <cell r="J246">
            <v>36410</v>
          </cell>
          <cell r="K246">
            <v>12.95</v>
          </cell>
          <cell r="L246">
            <v>10.15</v>
          </cell>
          <cell r="M246">
            <v>12.55</v>
          </cell>
          <cell r="O246">
            <v>8.75</v>
          </cell>
          <cell r="P246">
            <v>8.4</v>
          </cell>
        </row>
        <row r="247">
          <cell r="A247">
            <v>36503</v>
          </cell>
          <cell r="B247">
            <v>9.25</v>
          </cell>
          <cell r="C247">
            <v>13</v>
          </cell>
          <cell r="E247">
            <v>8.6999999999999993</v>
          </cell>
          <cell r="F247">
            <v>11.9</v>
          </cell>
          <cell r="J247">
            <v>36411</v>
          </cell>
          <cell r="K247">
            <v>12.7</v>
          </cell>
          <cell r="L247">
            <v>10.35</v>
          </cell>
          <cell r="M247">
            <v>12.25</v>
          </cell>
          <cell r="O247">
            <v>8.9499999999999993</v>
          </cell>
          <cell r="P247">
            <v>8.65</v>
          </cell>
        </row>
        <row r="248">
          <cell r="A248">
            <v>36504</v>
          </cell>
          <cell r="B248">
            <v>8.85</v>
          </cell>
          <cell r="C248">
            <v>14.2</v>
          </cell>
          <cell r="E248">
            <v>8.8000000000000007</v>
          </cell>
          <cell r="F248">
            <v>11.6</v>
          </cell>
          <cell r="J248">
            <v>36412</v>
          </cell>
          <cell r="K248">
            <v>13.35</v>
          </cell>
          <cell r="L248">
            <v>10.15</v>
          </cell>
          <cell r="M248">
            <v>12.75</v>
          </cell>
          <cell r="O248">
            <v>8.85</v>
          </cell>
          <cell r="P248">
            <v>8.5</v>
          </cell>
        </row>
        <row r="249">
          <cell r="A249">
            <v>36507</v>
          </cell>
          <cell r="B249">
            <v>8.5</v>
          </cell>
          <cell r="C249">
            <v>13.9</v>
          </cell>
          <cell r="E249">
            <v>8.75</v>
          </cell>
          <cell r="F249">
            <v>11.35</v>
          </cell>
          <cell r="J249">
            <v>36413</v>
          </cell>
          <cell r="K249">
            <v>13.35</v>
          </cell>
          <cell r="L249">
            <v>10.15</v>
          </cell>
          <cell r="M249">
            <v>13.05</v>
          </cell>
          <cell r="O249">
            <v>8.75</v>
          </cell>
          <cell r="P249">
            <v>8.9</v>
          </cell>
        </row>
        <row r="250">
          <cell r="A250">
            <v>36508</v>
          </cell>
          <cell r="B250">
            <v>8.6</v>
          </cell>
          <cell r="C250">
            <v>13.8</v>
          </cell>
          <cell r="E250">
            <v>8.75</v>
          </cell>
          <cell r="F250">
            <v>11.55</v>
          </cell>
          <cell r="J250">
            <v>36416</v>
          </cell>
          <cell r="K250">
            <v>13.65</v>
          </cell>
          <cell r="L250">
            <v>10.45</v>
          </cell>
          <cell r="M250">
            <v>14.05</v>
          </cell>
          <cell r="O250">
            <v>8.85</v>
          </cell>
          <cell r="P250">
            <v>9.0500000000000007</v>
          </cell>
        </row>
        <row r="251">
          <cell r="A251">
            <v>36509</v>
          </cell>
          <cell r="B251">
            <v>8.75</v>
          </cell>
          <cell r="C251">
            <v>13.7</v>
          </cell>
          <cell r="E251">
            <v>8.65</v>
          </cell>
          <cell r="F251">
            <v>11.65</v>
          </cell>
          <cell r="J251">
            <v>36417</v>
          </cell>
          <cell r="K251">
            <v>14.35</v>
          </cell>
          <cell r="L251">
            <v>10.45</v>
          </cell>
          <cell r="M251">
            <v>14.15</v>
          </cell>
          <cell r="O251">
            <v>8.85</v>
          </cell>
          <cell r="P251">
            <v>9.1</v>
          </cell>
        </row>
        <row r="252">
          <cell r="A252">
            <v>36510</v>
          </cell>
          <cell r="B252">
            <v>8.8000000000000007</v>
          </cell>
          <cell r="C252">
            <v>13.95</v>
          </cell>
          <cell r="E252">
            <v>8.6</v>
          </cell>
          <cell r="F252">
            <v>11.75</v>
          </cell>
          <cell r="J252">
            <v>36418</v>
          </cell>
          <cell r="K252">
            <v>16.75</v>
          </cell>
          <cell r="L252">
            <v>10.65</v>
          </cell>
          <cell r="M252">
            <v>16.5</v>
          </cell>
          <cell r="O252">
            <v>8.85</v>
          </cell>
          <cell r="P252">
            <v>9.1</v>
          </cell>
        </row>
        <row r="253">
          <cell r="A253">
            <v>36511</v>
          </cell>
          <cell r="B253">
            <v>8.8000000000000007</v>
          </cell>
          <cell r="C253">
            <v>13.1</v>
          </cell>
          <cell r="E253">
            <v>8.65</v>
          </cell>
          <cell r="F253">
            <v>11.95</v>
          </cell>
          <cell r="J253">
            <v>36419</v>
          </cell>
          <cell r="K253">
            <v>17.100000000000001</v>
          </cell>
          <cell r="L253">
            <v>10.85</v>
          </cell>
          <cell r="M253">
            <v>16.850000000000001</v>
          </cell>
          <cell r="O253">
            <v>8.85</v>
          </cell>
          <cell r="P253">
            <v>9</v>
          </cell>
        </row>
        <row r="254">
          <cell r="A254">
            <v>36514</v>
          </cell>
          <cell r="B254">
            <v>8.75</v>
          </cell>
          <cell r="C254">
            <v>13</v>
          </cell>
          <cell r="E254">
            <v>8.5</v>
          </cell>
          <cell r="F254">
            <v>11.75</v>
          </cell>
          <cell r="J254">
            <v>36420</v>
          </cell>
          <cell r="K254">
            <v>17.399999999999999</v>
          </cell>
          <cell r="L254">
            <v>11.15</v>
          </cell>
          <cell r="M254">
            <v>17.25</v>
          </cell>
          <cell r="O254">
            <v>9.25</v>
          </cell>
          <cell r="P254">
            <v>9.85</v>
          </cell>
        </row>
        <row r="255">
          <cell r="A255">
            <v>36515</v>
          </cell>
          <cell r="B255">
            <v>8.6999999999999993</v>
          </cell>
          <cell r="C255">
            <v>13.5</v>
          </cell>
          <cell r="E255">
            <v>8.4</v>
          </cell>
          <cell r="F255">
            <v>11.65</v>
          </cell>
          <cell r="J255">
            <v>36423</v>
          </cell>
          <cell r="K255">
            <v>16.55</v>
          </cell>
          <cell r="L255">
            <v>10.95</v>
          </cell>
          <cell r="M255">
            <v>16.600000000000001</v>
          </cell>
          <cell r="O255">
            <v>9.35</v>
          </cell>
          <cell r="P255">
            <v>9.75</v>
          </cell>
        </row>
        <row r="256">
          <cell r="A256">
            <v>36516</v>
          </cell>
          <cell r="B256">
            <v>8.4</v>
          </cell>
          <cell r="C256">
            <v>14.3</v>
          </cell>
          <cell r="E256">
            <v>8.4</v>
          </cell>
          <cell r="F256">
            <v>11.25</v>
          </cell>
          <cell r="J256">
            <v>36424</v>
          </cell>
          <cell r="K256">
            <v>18</v>
          </cell>
          <cell r="L256">
            <v>10.95</v>
          </cell>
          <cell r="M256">
            <v>17.8</v>
          </cell>
          <cell r="O256">
            <v>9.65</v>
          </cell>
          <cell r="P256">
            <v>9.85</v>
          </cell>
        </row>
        <row r="257">
          <cell r="A257">
            <v>36517</v>
          </cell>
          <cell r="B257">
            <v>8.4499999999999993</v>
          </cell>
          <cell r="C257">
            <v>14.8</v>
          </cell>
          <cell r="E257">
            <v>8.35</v>
          </cell>
          <cell r="F257">
            <v>11.25</v>
          </cell>
          <cell r="J257">
            <v>36425</v>
          </cell>
          <cell r="K257">
            <v>18</v>
          </cell>
          <cell r="L257">
            <v>11.25</v>
          </cell>
          <cell r="M257">
            <v>18</v>
          </cell>
          <cell r="O257">
            <v>9.75</v>
          </cell>
          <cell r="P257">
            <v>10.050000000000001</v>
          </cell>
        </row>
        <row r="258">
          <cell r="A258">
            <v>36518</v>
          </cell>
          <cell r="B258">
            <v>8.4499999999999993</v>
          </cell>
          <cell r="C258">
            <v>14.8</v>
          </cell>
          <cell r="E258">
            <v>8.35</v>
          </cell>
          <cell r="F258">
            <v>11.25</v>
          </cell>
          <cell r="J258">
            <v>36426</v>
          </cell>
          <cell r="K258">
            <v>18.3</v>
          </cell>
          <cell r="L258">
            <v>10.85</v>
          </cell>
          <cell r="M258">
            <v>18.2</v>
          </cell>
          <cell r="O258">
            <v>9.5500000000000007</v>
          </cell>
          <cell r="P258">
            <v>9.9499999999999993</v>
          </cell>
        </row>
        <row r="259">
          <cell r="A259">
            <v>36521</v>
          </cell>
          <cell r="B259">
            <v>8.4499999999999993</v>
          </cell>
          <cell r="C259">
            <v>14.8</v>
          </cell>
          <cell r="E259">
            <v>8.35</v>
          </cell>
          <cell r="F259">
            <v>11.25</v>
          </cell>
          <cell r="J259">
            <v>36427</v>
          </cell>
          <cell r="K259">
            <v>18.3</v>
          </cell>
          <cell r="L259">
            <v>11.15</v>
          </cell>
          <cell r="M259">
            <v>18.25</v>
          </cell>
          <cell r="O259">
            <v>9.75</v>
          </cell>
          <cell r="P259">
            <v>10</v>
          </cell>
        </row>
        <row r="260">
          <cell r="A260">
            <v>36522</v>
          </cell>
          <cell r="B260">
            <v>8.4499999999999993</v>
          </cell>
          <cell r="C260">
            <v>14.8</v>
          </cell>
          <cell r="E260">
            <v>8.35</v>
          </cell>
          <cell r="F260">
            <v>11.25</v>
          </cell>
          <cell r="J260">
            <v>36430</v>
          </cell>
          <cell r="K260">
            <v>17</v>
          </cell>
          <cell r="L260">
            <v>10.75</v>
          </cell>
          <cell r="M260">
            <v>16.75</v>
          </cell>
          <cell r="O260">
            <v>9.35</v>
          </cell>
          <cell r="P260">
            <v>10.050000000000001</v>
          </cell>
        </row>
        <row r="261">
          <cell r="A261">
            <v>36523</v>
          </cell>
          <cell r="B261">
            <v>8.4499999999999993</v>
          </cell>
          <cell r="C261">
            <v>14.8</v>
          </cell>
          <cell r="E261">
            <v>8.35</v>
          </cell>
          <cell r="F261">
            <v>11.25</v>
          </cell>
          <cell r="J261">
            <v>36431</v>
          </cell>
          <cell r="K261">
            <v>14.7</v>
          </cell>
          <cell r="L261">
            <v>10.45</v>
          </cell>
          <cell r="M261">
            <v>15.05</v>
          </cell>
          <cell r="O261">
            <v>8.9499999999999993</v>
          </cell>
          <cell r="P261">
            <v>9.6999999999999993</v>
          </cell>
        </row>
        <row r="262">
          <cell r="A262">
            <v>36524</v>
          </cell>
          <cell r="B262">
            <v>8.5</v>
          </cell>
          <cell r="C262">
            <v>14.45</v>
          </cell>
          <cell r="E262">
            <v>8.75</v>
          </cell>
          <cell r="F262">
            <v>11.55</v>
          </cell>
          <cell r="J262">
            <v>36432</v>
          </cell>
          <cell r="K262">
            <v>14.6</v>
          </cell>
          <cell r="L262">
            <v>10.75</v>
          </cell>
          <cell r="M262">
            <v>14.75</v>
          </cell>
          <cell r="O262">
            <v>8.85</v>
          </cell>
          <cell r="P262">
            <v>9.65</v>
          </cell>
        </row>
        <row r="263">
          <cell r="A263">
            <v>36525</v>
          </cell>
          <cell r="B263">
            <v>8.5</v>
          </cell>
          <cell r="C263">
            <v>14.45</v>
          </cell>
          <cell r="E263">
            <v>8.75</v>
          </cell>
          <cell r="F263">
            <v>11.55</v>
          </cell>
          <cell r="J263">
            <v>36433</v>
          </cell>
          <cell r="K263">
            <v>15.8</v>
          </cell>
          <cell r="L263">
            <v>11.45</v>
          </cell>
          <cell r="M263">
            <v>15.45</v>
          </cell>
          <cell r="O263">
            <v>9.0500000000000007</v>
          </cell>
          <cell r="P263">
            <v>9.85</v>
          </cell>
        </row>
        <row r="264">
          <cell r="A264">
            <v>36528</v>
          </cell>
          <cell r="B264">
            <v>8.5</v>
          </cell>
          <cell r="C264">
            <v>14.45</v>
          </cell>
          <cell r="E264">
            <v>8.75</v>
          </cell>
          <cell r="F264">
            <v>11.55</v>
          </cell>
          <cell r="J264">
            <v>36434</v>
          </cell>
          <cell r="K264">
            <v>15.5</v>
          </cell>
          <cell r="L264">
            <v>10.95</v>
          </cell>
          <cell r="M264">
            <v>15.45</v>
          </cell>
          <cell r="O264">
            <v>8.75</v>
          </cell>
          <cell r="P264">
            <v>9.6999999999999993</v>
          </cell>
        </row>
        <row r="265">
          <cell r="A265">
            <v>36529</v>
          </cell>
          <cell r="B265">
            <v>8.75</v>
          </cell>
          <cell r="C265">
            <v>13.5</v>
          </cell>
          <cell r="E265">
            <v>8.6999999999999993</v>
          </cell>
          <cell r="F265">
            <v>12.35</v>
          </cell>
          <cell r="J265">
            <v>36437</v>
          </cell>
          <cell r="K265">
            <v>15.5</v>
          </cell>
          <cell r="L265">
            <v>11.65</v>
          </cell>
          <cell r="M265">
            <v>15.45</v>
          </cell>
          <cell r="O265">
            <v>9.15</v>
          </cell>
          <cell r="P265">
            <v>10</v>
          </cell>
        </row>
        <row r="266">
          <cell r="A266">
            <v>36530</v>
          </cell>
          <cell r="B266">
            <v>8.6999999999999993</v>
          </cell>
          <cell r="C266">
            <v>12.7</v>
          </cell>
          <cell r="E266">
            <v>8.9</v>
          </cell>
          <cell r="F266">
            <v>11.95</v>
          </cell>
          <cell r="J266">
            <v>36438</v>
          </cell>
          <cell r="K266">
            <v>14.3</v>
          </cell>
          <cell r="L266">
            <v>11.25</v>
          </cell>
          <cell r="M266">
            <v>14.55</v>
          </cell>
          <cell r="O266">
            <v>8.9499999999999993</v>
          </cell>
          <cell r="P266">
            <v>9.9</v>
          </cell>
        </row>
        <row r="267">
          <cell r="A267">
            <v>36531</v>
          </cell>
          <cell r="B267">
            <v>8.1</v>
          </cell>
          <cell r="C267">
            <v>12.8</v>
          </cell>
          <cell r="E267">
            <v>8.75</v>
          </cell>
          <cell r="F267">
            <v>11.65</v>
          </cell>
          <cell r="J267">
            <v>36439</v>
          </cell>
          <cell r="K267">
            <v>14.1</v>
          </cell>
          <cell r="L267">
            <v>10.95</v>
          </cell>
          <cell r="M267">
            <v>13.75</v>
          </cell>
          <cell r="O267">
            <v>8.85</v>
          </cell>
          <cell r="P267">
            <v>9.6999999999999993</v>
          </cell>
        </row>
        <row r="268">
          <cell r="A268">
            <v>36532</v>
          </cell>
          <cell r="B268">
            <v>7.95</v>
          </cell>
          <cell r="C268">
            <v>12.9</v>
          </cell>
          <cell r="E268">
            <v>8.4</v>
          </cell>
          <cell r="F268">
            <v>11.35</v>
          </cell>
          <cell r="J268">
            <v>36440</v>
          </cell>
          <cell r="K268">
            <v>13.5</v>
          </cell>
          <cell r="L268">
            <v>10.65</v>
          </cell>
          <cell r="M268">
            <v>13.45</v>
          </cell>
          <cell r="O268">
            <v>8.75</v>
          </cell>
          <cell r="P268">
            <v>9.6</v>
          </cell>
        </row>
        <row r="269">
          <cell r="A269">
            <v>36535</v>
          </cell>
          <cell r="B269">
            <v>7.9</v>
          </cell>
          <cell r="C269">
            <v>12.9</v>
          </cell>
          <cell r="E269">
            <v>8.5</v>
          </cell>
          <cell r="F269">
            <v>11.15</v>
          </cell>
          <cell r="J269">
            <v>36441</v>
          </cell>
          <cell r="K269">
            <v>13.6</v>
          </cell>
          <cell r="L269">
            <v>10.15</v>
          </cell>
          <cell r="M269">
            <v>13.45</v>
          </cell>
          <cell r="O269">
            <v>8.35</v>
          </cell>
          <cell r="P269">
            <v>9.1</v>
          </cell>
        </row>
        <row r="270">
          <cell r="A270">
            <v>36536</v>
          </cell>
          <cell r="B270">
            <v>7.95</v>
          </cell>
          <cell r="C270">
            <v>12.8</v>
          </cell>
          <cell r="E270">
            <v>8.5</v>
          </cell>
          <cell r="F270">
            <v>11.05</v>
          </cell>
          <cell r="J270">
            <v>36444</v>
          </cell>
          <cell r="K270">
            <v>13.7</v>
          </cell>
          <cell r="L270">
            <v>10.050000000000001</v>
          </cell>
          <cell r="M270">
            <v>13.85</v>
          </cell>
          <cell r="O270">
            <v>8.35</v>
          </cell>
          <cell r="P270">
            <v>9.0500000000000007</v>
          </cell>
        </row>
        <row r="271">
          <cell r="A271">
            <v>36537</v>
          </cell>
          <cell r="B271">
            <v>8</v>
          </cell>
          <cell r="C271">
            <v>12.3</v>
          </cell>
          <cell r="E271">
            <v>8.5500000000000007</v>
          </cell>
          <cell r="F271">
            <v>11.05</v>
          </cell>
          <cell r="J271">
            <v>36445</v>
          </cell>
          <cell r="K271">
            <v>14.65</v>
          </cell>
          <cell r="L271">
            <v>10.050000000000001</v>
          </cell>
          <cell r="M271">
            <v>14.65</v>
          </cell>
          <cell r="O271">
            <v>8.35</v>
          </cell>
          <cell r="P271">
            <v>8.8000000000000007</v>
          </cell>
        </row>
        <row r="272">
          <cell r="A272">
            <v>36538</v>
          </cell>
          <cell r="B272">
            <v>7.8</v>
          </cell>
          <cell r="C272">
            <v>12.7</v>
          </cell>
          <cell r="E272">
            <v>8.5</v>
          </cell>
          <cell r="F272">
            <v>10.85</v>
          </cell>
          <cell r="J272">
            <v>36446</v>
          </cell>
          <cell r="K272">
            <v>14.1</v>
          </cell>
          <cell r="L272">
            <v>10.45</v>
          </cell>
          <cell r="M272">
            <v>14.05</v>
          </cell>
          <cell r="O272">
            <v>8.35</v>
          </cell>
          <cell r="P272">
            <v>9.15</v>
          </cell>
        </row>
        <row r="273">
          <cell r="A273">
            <v>36539</v>
          </cell>
          <cell r="B273">
            <v>7.7</v>
          </cell>
          <cell r="C273">
            <v>12.6</v>
          </cell>
          <cell r="E273">
            <v>8.3000000000000007</v>
          </cell>
          <cell r="F273">
            <v>10.55</v>
          </cell>
          <cell r="J273">
            <v>36447</v>
          </cell>
          <cell r="K273">
            <v>14.2</v>
          </cell>
          <cell r="L273">
            <v>10.45</v>
          </cell>
          <cell r="M273">
            <v>14.15</v>
          </cell>
          <cell r="O273">
            <v>8.25</v>
          </cell>
          <cell r="P273">
            <v>9.25</v>
          </cell>
        </row>
        <row r="274">
          <cell r="A274">
            <v>36542</v>
          </cell>
          <cell r="B274">
            <v>7.7</v>
          </cell>
          <cell r="C274">
            <v>12.8</v>
          </cell>
          <cell r="E274">
            <v>8.6</v>
          </cell>
          <cell r="F274">
            <v>10.65</v>
          </cell>
          <cell r="J274">
            <v>36448</v>
          </cell>
          <cell r="K274">
            <v>14.55</v>
          </cell>
          <cell r="L274">
            <v>10.65</v>
          </cell>
          <cell r="M274">
            <v>14.25</v>
          </cell>
          <cell r="O274">
            <v>8.5500000000000007</v>
          </cell>
          <cell r="P274">
            <v>9.25</v>
          </cell>
        </row>
        <row r="275">
          <cell r="A275">
            <v>36543</v>
          </cell>
          <cell r="B275">
            <v>7.7</v>
          </cell>
          <cell r="C275">
            <v>12.7</v>
          </cell>
          <cell r="E275">
            <v>8.5500000000000007</v>
          </cell>
          <cell r="F275">
            <v>10.85</v>
          </cell>
          <cell r="J275">
            <v>36451</v>
          </cell>
          <cell r="K275">
            <v>15.7</v>
          </cell>
          <cell r="L275">
            <v>10.65</v>
          </cell>
          <cell r="M275">
            <v>15.05</v>
          </cell>
          <cell r="O275">
            <v>8.5500000000000007</v>
          </cell>
          <cell r="P275">
            <v>9.1999999999999993</v>
          </cell>
        </row>
        <row r="276">
          <cell r="A276">
            <v>36544</v>
          </cell>
          <cell r="B276">
            <v>7.6</v>
          </cell>
          <cell r="C276">
            <v>12.7</v>
          </cell>
          <cell r="E276">
            <v>8.5500000000000007</v>
          </cell>
          <cell r="F276">
            <v>10.85</v>
          </cell>
          <cell r="J276">
            <v>36452</v>
          </cell>
          <cell r="K276">
            <v>15.2</v>
          </cell>
          <cell r="L276">
            <v>10.55</v>
          </cell>
          <cell r="M276">
            <v>14.55</v>
          </cell>
          <cell r="O276">
            <v>8.65</v>
          </cell>
          <cell r="P276">
            <v>9.1999999999999993</v>
          </cell>
        </row>
        <row r="277">
          <cell r="A277">
            <v>36545</v>
          </cell>
          <cell r="B277">
            <v>7.5</v>
          </cell>
          <cell r="C277">
            <v>12.6</v>
          </cell>
          <cell r="E277">
            <v>8.5500000000000007</v>
          </cell>
          <cell r="F277">
            <v>10.65</v>
          </cell>
          <cell r="J277">
            <v>36453</v>
          </cell>
          <cell r="K277">
            <v>14</v>
          </cell>
          <cell r="L277">
            <v>10.25</v>
          </cell>
          <cell r="M277">
            <v>13.75</v>
          </cell>
          <cell r="O277">
            <v>8.75</v>
          </cell>
          <cell r="P277">
            <v>9.15</v>
          </cell>
        </row>
        <row r="278">
          <cell r="A278">
            <v>36546</v>
          </cell>
          <cell r="B278">
            <v>7.6</v>
          </cell>
          <cell r="C278">
            <v>12.6</v>
          </cell>
          <cell r="E278">
            <v>8.5500000000000007</v>
          </cell>
          <cell r="F278">
            <v>10.75</v>
          </cell>
          <cell r="J278">
            <v>36454</v>
          </cell>
          <cell r="K278">
            <v>13.9</v>
          </cell>
          <cell r="L278">
            <v>10.35</v>
          </cell>
          <cell r="M278">
            <v>13.65</v>
          </cell>
          <cell r="O278">
            <v>8.5500000000000007</v>
          </cell>
          <cell r="P278">
            <v>9</v>
          </cell>
        </row>
        <row r="279">
          <cell r="A279">
            <v>36549</v>
          </cell>
          <cell r="B279">
            <v>7.8</v>
          </cell>
          <cell r="C279">
            <v>11.7</v>
          </cell>
          <cell r="E279">
            <v>8.9499999999999993</v>
          </cell>
          <cell r="F279">
            <v>10.85</v>
          </cell>
          <cell r="J279">
            <v>36455</v>
          </cell>
          <cell r="K279">
            <v>13.9</v>
          </cell>
          <cell r="L279">
            <v>10.25</v>
          </cell>
          <cell r="M279">
            <v>13.25</v>
          </cell>
          <cell r="O279">
            <v>8.5500000000000007</v>
          </cell>
          <cell r="P279">
            <v>8.9499999999999993</v>
          </cell>
        </row>
        <row r="280">
          <cell r="A280">
            <v>36550</v>
          </cell>
          <cell r="B280">
            <v>7.75</v>
          </cell>
          <cell r="C280">
            <v>11.8</v>
          </cell>
          <cell r="E280">
            <v>9.0500000000000007</v>
          </cell>
          <cell r="F280">
            <v>10.85</v>
          </cell>
          <cell r="J280">
            <v>36458</v>
          </cell>
          <cell r="K280">
            <v>13.9</v>
          </cell>
          <cell r="L280">
            <v>10.35</v>
          </cell>
          <cell r="M280">
            <v>13.75</v>
          </cell>
          <cell r="O280">
            <v>8.5500000000000007</v>
          </cell>
          <cell r="P280">
            <v>9</v>
          </cell>
        </row>
        <row r="281">
          <cell r="A281">
            <v>36551</v>
          </cell>
          <cell r="B281">
            <v>7.65</v>
          </cell>
          <cell r="C281">
            <v>11.65</v>
          </cell>
          <cell r="E281">
            <v>8.6999999999999993</v>
          </cell>
          <cell r="F281">
            <v>10.65</v>
          </cell>
          <cell r="J281">
            <v>36459</v>
          </cell>
          <cell r="K281">
            <v>14.85</v>
          </cell>
          <cell r="L281">
            <v>10.25</v>
          </cell>
          <cell r="M281">
            <v>14.9</v>
          </cell>
          <cell r="O281">
            <v>8.5500000000000007</v>
          </cell>
          <cell r="P281">
            <v>8.9499999999999993</v>
          </cell>
        </row>
        <row r="282">
          <cell r="A282">
            <v>36552</v>
          </cell>
          <cell r="B282">
            <v>7.6</v>
          </cell>
          <cell r="C282">
            <v>11.45</v>
          </cell>
          <cell r="E282">
            <v>8.65</v>
          </cell>
          <cell r="F282">
            <v>10.65</v>
          </cell>
          <cell r="J282">
            <v>36460</v>
          </cell>
          <cell r="K282">
            <v>15.2</v>
          </cell>
          <cell r="L282">
            <v>10.45</v>
          </cell>
          <cell r="M282">
            <v>15.4</v>
          </cell>
          <cell r="O282">
            <v>8.5500000000000007</v>
          </cell>
          <cell r="P282">
            <v>8.9499999999999993</v>
          </cell>
        </row>
        <row r="283">
          <cell r="A283">
            <v>36553</v>
          </cell>
          <cell r="B283">
            <v>7.7</v>
          </cell>
          <cell r="C283">
            <v>11.75</v>
          </cell>
          <cell r="E283">
            <v>8.9499999999999993</v>
          </cell>
          <cell r="F283">
            <v>10.85</v>
          </cell>
          <cell r="J283">
            <v>36461</v>
          </cell>
          <cell r="K283">
            <v>15.25</v>
          </cell>
          <cell r="L283">
            <v>10.45</v>
          </cell>
          <cell r="M283">
            <v>15.4</v>
          </cell>
          <cell r="O283">
            <v>8.6</v>
          </cell>
          <cell r="P283">
            <v>8.75</v>
          </cell>
        </row>
        <row r="284">
          <cell r="A284">
            <v>36556</v>
          </cell>
          <cell r="B284">
            <v>7.85</v>
          </cell>
          <cell r="C284">
            <v>12.1</v>
          </cell>
          <cell r="E284">
            <v>9.15</v>
          </cell>
          <cell r="F284">
            <v>11.35</v>
          </cell>
          <cell r="J284">
            <v>36462</v>
          </cell>
          <cell r="K284">
            <v>13.7</v>
          </cell>
          <cell r="L284">
            <v>10.55</v>
          </cell>
          <cell r="M284">
            <v>14.2</v>
          </cell>
          <cell r="O284">
            <v>8.6</v>
          </cell>
          <cell r="P284">
            <v>8.9499999999999993</v>
          </cell>
        </row>
        <row r="285">
          <cell r="A285">
            <v>36557</v>
          </cell>
          <cell r="B285">
            <v>8.3000000000000007</v>
          </cell>
          <cell r="C285">
            <v>12.35</v>
          </cell>
          <cell r="E285">
            <v>9.4</v>
          </cell>
          <cell r="F285">
            <v>12.15</v>
          </cell>
          <cell r="J285">
            <v>36465</v>
          </cell>
          <cell r="K285">
            <v>14.25</v>
          </cell>
          <cell r="L285">
            <v>10.55</v>
          </cell>
          <cell r="M285">
            <v>14.8</v>
          </cell>
          <cell r="O285">
            <v>8.4499999999999993</v>
          </cell>
          <cell r="P285">
            <v>8.8000000000000007</v>
          </cell>
        </row>
        <row r="286">
          <cell r="A286">
            <v>36558</v>
          </cell>
          <cell r="B286">
            <v>8.1999999999999993</v>
          </cell>
          <cell r="C286">
            <v>12.75</v>
          </cell>
          <cell r="E286">
            <v>9.4</v>
          </cell>
          <cell r="F286">
            <v>12.05</v>
          </cell>
          <cell r="J286">
            <v>36466</v>
          </cell>
          <cell r="K286">
            <v>14.25</v>
          </cell>
          <cell r="L286">
            <v>10.55</v>
          </cell>
          <cell r="M286">
            <v>14.6</v>
          </cell>
          <cell r="O286">
            <v>8.4499999999999993</v>
          </cell>
          <cell r="P286">
            <v>8.65</v>
          </cell>
        </row>
        <row r="287">
          <cell r="A287">
            <v>36559</v>
          </cell>
          <cell r="B287">
            <v>8.4</v>
          </cell>
          <cell r="C287">
            <v>12.65</v>
          </cell>
          <cell r="E287">
            <v>9.5500000000000007</v>
          </cell>
          <cell r="F287">
            <v>12.05</v>
          </cell>
          <cell r="J287">
            <v>36467</v>
          </cell>
          <cell r="K287">
            <v>14.85</v>
          </cell>
          <cell r="L287">
            <v>10.45</v>
          </cell>
          <cell r="M287">
            <v>14.9</v>
          </cell>
          <cell r="O287">
            <v>8.4</v>
          </cell>
          <cell r="P287">
            <v>8.3000000000000007</v>
          </cell>
        </row>
        <row r="288">
          <cell r="A288">
            <v>36560</v>
          </cell>
          <cell r="B288">
            <v>8.8000000000000007</v>
          </cell>
          <cell r="C288">
            <v>12.65</v>
          </cell>
          <cell r="E288">
            <v>10.9</v>
          </cell>
          <cell r="F288">
            <v>12.25</v>
          </cell>
          <cell r="J288">
            <v>36468</v>
          </cell>
          <cell r="K288">
            <v>14.05</v>
          </cell>
          <cell r="L288">
            <v>10.55</v>
          </cell>
          <cell r="M288">
            <v>14.4</v>
          </cell>
          <cell r="O288">
            <v>8.5</v>
          </cell>
          <cell r="P288">
            <v>8.35</v>
          </cell>
        </row>
        <row r="289">
          <cell r="A289">
            <v>36563</v>
          </cell>
          <cell r="B289">
            <v>8.6</v>
          </cell>
          <cell r="C289">
            <v>12.65</v>
          </cell>
          <cell r="E289">
            <v>10.45</v>
          </cell>
          <cell r="F289">
            <v>11.95</v>
          </cell>
          <cell r="J289">
            <v>36469</v>
          </cell>
          <cell r="K289">
            <v>13.8</v>
          </cell>
          <cell r="L289">
            <v>10.55</v>
          </cell>
          <cell r="M289">
            <v>14.3</v>
          </cell>
          <cell r="O289">
            <v>8.6999999999999993</v>
          </cell>
          <cell r="P289">
            <v>8.1999999999999993</v>
          </cell>
        </row>
        <row r="290">
          <cell r="A290">
            <v>36564</v>
          </cell>
          <cell r="B290">
            <v>8.4</v>
          </cell>
          <cell r="C290">
            <v>12.75</v>
          </cell>
          <cell r="E290">
            <v>10.1</v>
          </cell>
          <cell r="F290">
            <v>11.95</v>
          </cell>
          <cell r="J290">
            <v>36472</v>
          </cell>
          <cell r="K290">
            <v>13.25</v>
          </cell>
          <cell r="L290">
            <v>10.45</v>
          </cell>
          <cell r="M290">
            <v>13.7</v>
          </cell>
          <cell r="O290">
            <v>8.6</v>
          </cell>
          <cell r="P290">
            <v>8.1999999999999993</v>
          </cell>
        </row>
        <row r="291">
          <cell r="A291">
            <v>36565</v>
          </cell>
          <cell r="B291">
            <v>8.5500000000000007</v>
          </cell>
          <cell r="C291">
            <v>12.95</v>
          </cell>
          <cell r="E291">
            <v>10.25</v>
          </cell>
          <cell r="F291">
            <v>12.15</v>
          </cell>
          <cell r="J291">
            <v>36473</v>
          </cell>
          <cell r="K291">
            <v>13.45</v>
          </cell>
          <cell r="L291">
            <v>10.45</v>
          </cell>
          <cell r="M291">
            <v>13.9</v>
          </cell>
          <cell r="O291">
            <v>8.6</v>
          </cell>
          <cell r="P291">
            <v>8.15</v>
          </cell>
        </row>
        <row r="292">
          <cell r="A292">
            <v>36566</v>
          </cell>
          <cell r="B292">
            <v>8.65</v>
          </cell>
          <cell r="C292">
            <v>12.75</v>
          </cell>
          <cell r="E292">
            <v>10.3</v>
          </cell>
          <cell r="F292">
            <v>12.05</v>
          </cell>
          <cell r="J292">
            <v>36474</v>
          </cell>
          <cell r="K292">
            <v>12.899999999999999</v>
          </cell>
          <cell r="L292">
            <v>10.25</v>
          </cell>
          <cell r="M292">
            <v>13.525</v>
          </cell>
          <cell r="O292">
            <v>8.3000000000000007</v>
          </cell>
          <cell r="P292">
            <v>7.7750000000000004</v>
          </cell>
        </row>
        <row r="293">
          <cell r="A293">
            <v>36567</v>
          </cell>
          <cell r="B293">
            <v>8.4</v>
          </cell>
          <cell r="C293">
            <v>12.75</v>
          </cell>
          <cell r="E293">
            <v>9.9</v>
          </cell>
          <cell r="F293">
            <v>11.45</v>
          </cell>
          <cell r="J293">
            <v>36475</v>
          </cell>
          <cell r="K293">
            <v>12.35</v>
          </cell>
          <cell r="L293">
            <v>10.050000000000001</v>
          </cell>
          <cell r="M293">
            <v>13.15</v>
          </cell>
          <cell r="O293">
            <v>8</v>
          </cell>
          <cell r="P293">
            <v>7.4</v>
          </cell>
        </row>
        <row r="294">
          <cell r="A294">
            <v>36570</v>
          </cell>
          <cell r="B294">
            <v>8.6</v>
          </cell>
          <cell r="C294">
            <v>12.55</v>
          </cell>
          <cell r="E294">
            <v>10.45</v>
          </cell>
          <cell r="F294">
            <v>11.95</v>
          </cell>
          <cell r="J294">
            <v>36476</v>
          </cell>
          <cell r="K294">
            <v>11.85</v>
          </cell>
          <cell r="L294">
            <v>9.5500000000000007</v>
          </cell>
          <cell r="M294">
            <v>12.6</v>
          </cell>
          <cell r="O294">
            <v>7.7</v>
          </cell>
          <cell r="P294">
            <v>6.95</v>
          </cell>
        </row>
        <row r="295">
          <cell r="A295">
            <v>36571</v>
          </cell>
          <cell r="B295">
            <v>8.65</v>
          </cell>
          <cell r="C295">
            <v>12.45</v>
          </cell>
          <cell r="E295">
            <v>10.3</v>
          </cell>
          <cell r="F295">
            <v>11.85</v>
          </cell>
          <cell r="J295">
            <v>36479</v>
          </cell>
          <cell r="K295">
            <v>11.85</v>
          </cell>
          <cell r="L295">
            <v>9.65</v>
          </cell>
          <cell r="M295">
            <v>12.6</v>
          </cell>
          <cell r="O295">
            <v>7.8</v>
          </cell>
          <cell r="P295">
            <v>7.1</v>
          </cell>
        </row>
        <row r="296">
          <cell r="A296">
            <v>36572</v>
          </cell>
          <cell r="B296">
            <v>8.6</v>
          </cell>
          <cell r="C296">
            <v>12.25</v>
          </cell>
          <cell r="E296">
            <v>10.35</v>
          </cell>
          <cell r="F296">
            <v>11.95</v>
          </cell>
          <cell r="J296">
            <v>36480</v>
          </cell>
          <cell r="K296">
            <v>11.85</v>
          </cell>
          <cell r="L296">
            <v>9.65</v>
          </cell>
          <cell r="M296">
            <v>12.6</v>
          </cell>
          <cell r="O296">
            <v>7.8</v>
          </cell>
          <cell r="P296">
            <v>7.4</v>
          </cell>
        </row>
        <row r="297">
          <cell r="A297">
            <v>36573</v>
          </cell>
          <cell r="B297">
            <v>8.5</v>
          </cell>
          <cell r="C297">
            <v>12.85</v>
          </cell>
          <cell r="E297">
            <v>10.35</v>
          </cell>
          <cell r="F297">
            <v>11.95</v>
          </cell>
          <cell r="J297">
            <v>36481</v>
          </cell>
          <cell r="K297">
            <v>11.95</v>
          </cell>
          <cell r="L297">
            <v>9.85</v>
          </cell>
          <cell r="M297">
            <v>12.55</v>
          </cell>
          <cell r="O297">
            <v>7.65</v>
          </cell>
          <cell r="P297">
            <v>7.35</v>
          </cell>
        </row>
        <row r="298">
          <cell r="A298">
            <v>36574</v>
          </cell>
          <cell r="B298">
            <v>8.35</v>
          </cell>
          <cell r="C298">
            <v>13.05</v>
          </cell>
          <cell r="E298">
            <v>10.050000000000001</v>
          </cell>
          <cell r="F298">
            <v>11.75</v>
          </cell>
          <cell r="J298">
            <v>36482</v>
          </cell>
          <cell r="K298">
            <v>11.75</v>
          </cell>
          <cell r="L298">
            <v>9.5500000000000007</v>
          </cell>
          <cell r="M298">
            <v>12.3</v>
          </cell>
          <cell r="O298">
            <v>7.6</v>
          </cell>
          <cell r="P298">
            <v>7.25</v>
          </cell>
        </row>
        <row r="299">
          <cell r="A299">
            <v>36577</v>
          </cell>
          <cell r="B299">
            <v>8.3000000000000007</v>
          </cell>
          <cell r="C299">
            <v>12.8</v>
          </cell>
          <cell r="E299">
            <v>9.85</v>
          </cell>
          <cell r="F299">
            <v>11.75</v>
          </cell>
          <cell r="J299">
            <v>36483</v>
          </cell>
          <cell r="K299">
            <v>11.15</v>
          </cell>
          <cell r="L299">
            <v>9.65</v>
          </cell>
          <cell r="M299">
            <v>11.7</v>
          </cell>
          <cell r="O299">
            <v>7.6</v>
          </cell>
          <cell r="P299">
            <v>7.15</v>
          </cell>
        </row>
        <row r="300">
          <cell r="A300">
            <v>36578</v>
          </cell>
          <cell r="B300">
            <v>8.35</v>
          </cell>
          <cell r="C300">
            <v>12.85</v>
          </cell>
          <cell r="E300">
            <v>9.9</v>
          </cell>
          <cell r="F300">
            <v>11.85</v>
          </cell>
          <cell r="J300">
            <v>36486</v>
          </cell>
          <cell r="K300">
            <v>11.05</v>
          </cell>
          <cell r="L300">
            <v>9.5500000000000007</v>
          </cell>
          <cell r="M300">
            <v>11.4</v>
          </cell>
          <cell r="O300">
            <v>7.55</v>
          </cell>
          <cell r="P300">
            <v>7.2</v>
          </cell>
        </row>
        <row r="301">
          <cell r="A301">
            <v>36579</v>
          </cell>
          <cell r="B301">
            <v>8.3000000000000007</v>
          </cell>
          <cell r="C301">
            <v>12.899999999999999</v>
          </cell>
          <cell r="E301">
            <v>10</v>
          </cell>
          <cell r="F301">
            <v>11.75</v>
          </cell>
          <cell r="J301">
            <v>36487</v>
          </cell>
          <cell r="K301">
            <v>11.75</v>
          </cell>
          <cell r="L301">
            <v>9.5500000000000007</v>
          </cell>
          <cell r="M301">
            <v>12.1</v>
          </cell>
          <cell r="O301">
            <v>7.6</v>
          </cell>
          <cell r="P301">
            <v>7.2</v>
          </cell>
        </row>
        <row r="302">
          <cell r="A302">
            <v>36580</v>
          </cell>
          <cell r="B302">
            <v>8.25</v>
          </cell>
          <cell r="C302">
            <v>12.95</v>
          </cell>
          <cell r="E302">
            <v>9.6999999999999993</v>
          </cell>
          <cell r="F302">
            <v>11.65</v>
          </cell>
          <cell r="J302">
            <v>36488</v>
          </cell>
          <cell r="K302">
            <v>12.75</v>
          </cell>
          <cell r="L302">
            <v>9.5500000000000007</v>
          </cell>
          <cell r="M302">
            <v>12.8</v>
          </cell>
          <cell r="O302">
            <v>7.65</v>
          </cell>
          <cell r="P302">
            <v>7.55</v>
          </cell>
        </row>
        <row r="303">
          <cell r="A303">
            <v>36581</v>
          </cell>
          <cell r="B303">
            <v>8.1999999999999993</v>
          </cell>
          <cell r="C303">
            <v>12.65</v>
          </cell>
          <cell r="E303">
            <v>9.4499999999999993</v>
          </cell>
          <cell r="F303">
            <v>11.75</v>
          </cell>
          <cell r="J303">
            <v>36489</v>
          </cell>
          <cell r="K303">
            <v>12.45</v>
          </cell>
          <cell r="L303">
            <v>9.9499999999999993</v>
          </cell>
          <cell r="M303">
            <v>13.1</v>
          </cell>
          <cell r="O303">
            <v>7.8</v>
          </cell>
          <cell r="P303">
            <v>7.7</v>
          </cell>
        </row>
        <row r="304">
          <cell r="A304">
            <v>36585</v>
          </cell>
          <cell r="B304">
            <v>8.75</v>
          </cell>
          <cell r="C304">
            <v>13.15</v>
          </cell>
          <cell r="E304">
            <v>12.05</v>
          </cell>
          <cell r="F304">
            <v>13.65</v>
          </cell>
          <cell r="J304">
            <v>36490</v>
          </cell>
          <cell r="K304">
            <v>13.15</v>
          </cell>
          <cell r="L304">
            <v>10.45</v>
          </cell>
          <cell r="M304">
            <v>13.5</v>
          </cell>
          <cell r="O304">
            <v>7.8</v>
          </cell>
          <cell r="P304">
            <v>8.1</v>
          </cell>
        </row>
        <row r="305">
          <cell r="A305">
            <v>36586</v>
          </cell>
          <cell r="B305">
            <v>8.9</v>
          </cell>
          <cell r="C305">
            <v>13.4</v>
          </cell>
          <cell r="E305">
            <v>11.35</v>
          </cell>
          <cell r="F305">
            <v>13.15</v>
          </cell>
          <cell r="J305">
            <v>36493</v>
          </cell>
          <cell r="K305">
            <v>15.7</v>
          </cell>
          <cell r="L305">
            <v>10.95</v>
          </cell>
          <cell r="M305">
            <v>15.9</v>
          </cell>
          <cell r="O305">
            <v>8.4</v>
          </cell>
          <cell r="P305">
            <v>8.4499999999999993</v>
          </cell>
        </row>
        <row r="306">
          <cell r="A306">
            <v>36587</v>
          </cell>
          <cell r="B306">
            <v>8.9</v>
          </cell>
          <cell r="C306">
            <v>14.3</v>
          </cell>
          <cell r="E306">
            <v>11</v>
          </cell>
          <cell r="F306">
            <v>13.45</v>
          </cell>
          <cell r="J306">
            <v>36494</v>
          </cell>
          <cell r="K306">
            <v>15.7</v>
          </cell>
          <cell r="L306">
            <v>11.15</v>
          </cell>
          <cell r="M306">
            <v>16.3</v>
          </cell>
          <cell r="O306">
            <v>8.6</v>
          </cell>
          <cell r="P306">
            <v>8.5</v>
          </cell>
        </row>
        <row r="307">
          <cell r="A307">
            <v>36588</v>
          </cell>
          <cell r="B307">
            <v>8.9</v>
          </cell>
          <cell r="C307">
            <v>13.8</v>
          </cell>
          <cell r="E307">
            <v>10.9</v>
          </cell>
          <cell r="F307">
            <v>13.2</v>
          </cell>
          <cell r="J307">
            <v>36495</v>
          </cell>
          <cell r="K307">
            <v>14.1</v>
          </cell>
          <cell r="L307">
            <v>11.15</v>
          </cell>
          <cell r="M307">
            <v>15.05</v>
          </cell>
          <cell r="O307">
            <v>8.85</v>
          </cell>
          <cell r="P307">
            <v>8.3000000000000007</v>
          </cell>
        </row>
        <row r="308">
          <cell r="A308">
            <v>36591</v>
          </cell>
          <cell r="B308">
            <v>8.9499999999999993</v>
          </cell>
          <cell r="C308">
            <v>13.5</v>
          </cell>
          <cell r="E308">
            <v>11.1</v>
          </cell>
          <cell r="F308">
            <v>13.25</v>
          </cell>
          <cell r="J308">
            <v>36496</v>
          </cell>
          <cell r="K308">
            <v>13.7</v>
          </cell>
          <cell r="L308">
            <v>11.85</v>
          </cell>
          <cell r="M308">
            <v>14.7</v>
          </cell>
          <cell r="O308">
            <v>9</v>
          </cell>
          <cell r="P308">
            <v>8.25</v>
          </cell>
        </row>
        <row r="309">
          <cell r="A309">
            <v>36592</v>
          </cell>
          <cell r="B309">
            <v>8.9</v>
          </cell>
          <cell r="C309">
            <v>13.1</v>
          </cell>
          <cell r="E309">
            <v>10.95</v>
          </cell>
          <cell r="F309">
            <v>13.25</v>
          </cell>
          <cell r="J309">
            <v>36497</v>
          </cell>
          <cell r="K309">
            <v>13.7</v>
          </cell>
          <cell r="L309">
            <v>12</v>
          </cell>
          <cell r="M309">
            <v>14.95</v>
          </cell>
          <cell r="O309">
            <v>9.4</v>
          </cell>
          <cell r="P309">
            <v>9.1</v>
          </cell>
        </row>
        <row r="310">
          <cell r="A310">
            <v>36593</v>
          </cell>
          <cell r="B310">
            <v>8.8249999999999993</v>
          </cell>
          <cell r="C310">
            <v>13.274999999999999</v>
          </cell>
          <cell r="E310">
            <v>10.925000000000001</v>
          </cell>
          <cell r="F310">
            <v>13.175000000000001</v>
          </cell>
          <cell r="J310">
            <v>36500</v>
          </cell>
          <cell r="K310">
            <v>13.85</v>
          </cell>
          <cell r="L310">
            <v>11.5</v>
          </cell>
          <cell r="M310">
            <v>15</v>
          </cell>
          <cell r="O310">
            <v>8.75</v>
          </cell>
          <cell r="P310">
            <v>8.85</v>
          </cell>
        </row>
        <row r="311">
          <cell r="A311">
            <v>36594</v>
          </cell>
          <cell r="B311">
            <v>8.75</v>
          </cell>
          <cell r="C311">
            <v>13.45</v>
          </cell>
          <cell r="E311">
            <v>10.9</v>
          </cell>
          <cell r="F311">
            <v>13.1</v>
          </cell>
          <cell r="J311">
            <v>36501</v>
          </cell>
          <cell r="K311">
            <v>12.9</v>
          </cell>
          <cell r="L311">
            <v>12.1</v>
          </cell>
          <cell r="M311">
            <v>14.4</v>
          </cell>
          <cell r="O311">
            <v>9.4</v>
          </cell>
          <cell r="P311">
            <v>8.9499999999999993</v>
          </cell>
        </row>
        <row r="312">
          <cell r="A312">
            <v>36595</v>
          </cell>
          <cell r="B312">
            <v>8.4499999999999993</v>
          </cell>
          <cell r="C312">
            <v>13.15</v>
          </cell>
          <cell r="E312">
            <v>10.6</v>
          </cell>
          <cell r="F312">
            <v>12.95</v>
          </cell>
          <cell r="J312">
            <v>36502</v>
          </cell>
          <cell r="K312">
            <v>12.9</v>
          </cell>
          <cell r="L312">
            <v>11.95</v>
          </cell>
          <cell r="M312">
            <v>14.4</v>
          </cell>
          <cell r="O312">
            <v>9.25</v>
          </cell>
          <cell r="P312">
            <v>8.9</v>
          </cell>
        </row>
        <row r="313">
          <cell r="A313">
            <v>36598</v>
          </cell>
          <cell r="B313">
            <v>8.4499999999999993</v>
          </cell>
          <cell r="C313">
            <v>13.45</v>
          </cell>
          <cell r="E313">
            <v>10.65</v>
          </cell>
          <cell r="F313">
            <v>12.8</v>
          </cell>
          <cell r="J313">
            <v>36503</v>
          </cell>
          <cell r="K313">
            <v>13</v>
          </cell>
          <cell r="L313">
            <v>11.9</v>
          </cell>
          <cell r="M313">
            <v>14.5</v>
          </cell>
          <cell r="O313">
            <v>9.25</v>
          </cell>
          <cell r="P313">
            <v>8.6999999999999993</v>
          </cell>
        </row>
        <row r="314">
          <cell r="A314">
            <v>36599</v>
          </cell>
          <cell r="B314">
            <v>8.65</v>
          </cell>
          <cell r="C314">
            <v>14.1</v>
          </cell>
          <cell r="E314">
            <v>10.6</v>
          </cell>
          <cell r="F314">
            <v>12.75</v>
          </cell>
          <cell r="J314">
            <v>36504</v>
          </cell>
          <cell r="K314">
            <v>14.2</v>
          </cell>
          <cell r="L314">
            <v>11.6</v>
          </cell>
          <cell r="M314">
            <v>15.7</v>
          </cell>
          <cell r="O314">
            <v>8.85</v>
          </cell>
          <cell r="P314">
            <v>8.8000000000000007</v>
          </cell>
        </row>
        <row r="315">
          <cell r="A315">
            <v>36600</v>
          </cell>
          <cell r="B315">
            <v>8.5500000000000007</v>
          </cell>
          <cell r="C315">
            <v>13.95</v>
          </cell>
          <cell r="E315">
            <v>10.3</v>
          </cell>
          <cell r="F315">
            <v>12.7</v>
          </cell>
          <cell r="J315">
            <v>36507</v>
          </cell>
          <cell r="K315">
            <v>13.9</v>
          </cell>
          <cell r="L315">
            <v>11.35</v>
          </cell>
          <cell r="M315">
            <v>15.5</v>
          </cell>
          <cell r="O315">
            <v>8.5</v>
          </cell>
          <cell r="P315">
            <v>8.75</v>
          </cell>
        </row>
        <row r="316">
          <cell r="A316">
            <v>36601</v>
          </cell>
          <cell r="B316">
            <v>8.4</v>
          </cell>
          <cell r="C316">
            <v>14.15</v>
          </cell>
          <cell r="E316">
            <v>10.35</v>
          </cell>
          <cell r="F316">
            <v>12.65</v>
          </cell>
          <cell r="J316">
            <v>36508</v>
          </cell>
          <cell r="K316">
            <v>13.8</v>
          </cell>
          <cell r="L316">
            <v>11.55</v>
          </cell>
          <cell r="M316">
            <v>15.3</v>
          </cell>
          <cell r="O316">
            <v>8.6</v>
          </cell>
          <cell r="P316">
            <v>8.75</v>
          </cell>
        </row>
        <row r="317">
          <cell r="A317">
            <v>36602</v>
          </cell>
          <cell r="B317">
            <v>8.1999999999999993</v>
          </cell>
          <cell r="C317">
            <v>14.2</v>
          </cell>
          <cell r="E317">
            <v>9.85</v>
          </cell>
          <cell r="F317">
            <v>12.45</v>
          </cell>
          <cell r="J317">
            <v>36509</v>
          </cell>
          <cell r="K317">
            <v>13.7</v>
          </cell>
          <cell r="L317">
            <v>11.65</v>
          </cell>
          <cell r="M317">
            <v>15.1</v>
          </cell>
          <cell r="O317">
            <v>8.75</v>
          </cell>
          <cell r="P317">
            <v>8.65</v>
          </cell>
        </row>
        <row r="318">
          <cell r="A318">
            <v>36605</v>
          </cell>
          <cell r="B318">
            <v>7.9</v>
          </cell>
          <cell r="C318">
            <v>14.15</v>
          </cell>
          <cell r="E318">
            <v>10.1</v>
          </cell>
          <cell r="F318">
            <v>12.5</v>
          </cell>
          <cell r="J318">
            <v>36510</v>
          </cell>
          <cell r="K318">
            <v>13.95</v>
          </cell>
          <cell r="L318">
            <v>11.75</v>
          </cell>
          <cell r="M318">
            <v>15.1</v>
          </cell>
          <cell r="O318">
            <v>8.8000000000000007</v>
          </cell>
          <cell r="P318">
            <v>8.6</v>
          </cell>
        </row>
        <row r="319">
          <cell r="A319">
            <v>36606</v>
          </cell>
          <cell r="B319">
            <v>8</v>
          </cell>
          <cell r="C319">
            <v>13.85</v>
          </cell>
          <cell r="E319">
            <v>9.9499999999999993</v>
          </cell>
          <cell r="F319">
            <v>12.15</v>
          </cell>
          <cell r="J319">
            <v>36511</v>
          </cell>
          <cell r="K319">
            <v>13.1</v>
          </cell>
          <cell r="L319">
            <v>11.95</v>
          </cell>
          <cell r="M319">
            <v>14.7</v>
          </cell>
          <cell r="O319">
            <v>8.8000000000000007</v>
          </cell>
          <cell r="P319">
            <v>8.65</v>
          </cell>
        </row>
        <row r="320">
          <cell r="A320">
            <v>36607</v>
          </cell>
          <cell r="B320">
            <v>7.95</v>
          </cell>
          <cell r="C320">
            <v>13.65</v>
          </cell>
          <cell r="E320">
            <v>9.9749999999999996</v>
          </cell>
          <cell r="F320">
            <v>12.15</v>
          </cell>
          <cell r="J320">
            <v>36514</v>
          </cell>
          <cell r="K320">
            <v>13</v>
          </cell>
          <cell r="L320">
            <v>11.75</v>
          </cell>
          <cell r="M320">
            <v>14.7</v>
          </cell>
          <cell r="O320">
            <v>8.75</v>
          </cell>
          <cell r="P320">
            <v>8.5</v>
          </cell>
        </row>
        <row r="321">
          <cell r="A321">
            <v>36608</v>
          </cell>
          <cell r="B321">
            <v>8</v>
          </cell>
          <cell r="C321">
            <v>13.55</v>
          </cell>
          <cell r="E321">
            <v>10</v>
          </cell>
          <cell r="F321">
            <v>11.7</v>
          </cell>
          <cell r="J321">
            <v>36515</v>
          </cell>
          <cell r="K321">
            <v>13.5</v>
          </cell>
          <cell r="L321">
            <v>11.65</v>
          </cell>
          <cell r="M321">
            <v>14.9</v>
          </cell>
          <cell r="O321">
            <v>8.6999999999999993</v>
          </cell>
          <cell r="P321">
            <v>8.4</v>
          </cell>
        </row>
        <row r="322">
          <cell r="A322">
            <v>36609</v>
          </cell>
          <cell r="B322">
            <v>8.0500000000000007</v>
          </cell>
          <cell r="C322">
            <v>13.15</v>
          </cell>
          <cell r="E322">
            <v>9.9499999999999993</v>
          </cell>
          <cell r="F322">
            <v>11.75</v>
          </cell>
          <cell r="J322">
            <v>36516</v>
          </cell>
          <cell r="K322">
            <v>14.3</v>
          </cell>
          <cell r="L322">
            <v>11.25</v>
          </cell>
          <cell r="M322">
            <v>15.1</v>
          </cell>
          <cell r="O322">
            <v>8.4</v>
          </cell>
          <cell r="P322">
            <v>8.4</v>
          </cell>
        </row>
        <row r="323">
          <cell r="A323">
            <v>36612</v>
          </cell>
          <cell r="B323">
            <v>8.1999999999999993</v>
          </cell>
          <cell r="C323">
            <v>13.2</v>
          </cell>
          <cell r="E323">
            <v>10</v>
          </cell>
          <cell r="F323">
            <v>12.05</v>
          </cell>
          <cell r="J323">
            <v>36517</v>
          </cell>
          <cell r="K323">
            <v>14.8</v>
          </cell>
          <cell r="L323">
            <v>11.25</v>
          </cell>
          <cell r="M323">
            <v>15.6</v>
          </cell>
          <cell r="O323">
            <v>8.4499999999999993</v>
          </cell>
          <cell r="P323">
            <v>8.35</v>
          </cell>
        </row>
        <row r="324">
          <cell r="A324">
            <v>36613</v>
          </cell>
          <cell r="B324">
            <v>8.15</v>
          </cell>
          <cell r="C324">
            <v>13.45</v>
          </cell>
          <cell r="E324">
            <v>10</v>
          </cell>
          <cell r="F324">
            <v>11.8</v>
          </cell>
          <cell r="J324">
            <v>36518</v>
          </cell>
          <cell r="K324">
            <v>14.8</v>
          </cell>
          <cell r="L324">
            <v>11.25</v>
          </cell>
          <cell r="M324">
            <v>15.6</v>
          </cell>
          <cell r="O324">
            <v>8.4499999999999993</v>
          </cell>
          <cell r="P324">
            <v>8.35</v>
          </cell>
        </row>
        <row r="325">
          <cell r="A325">
            <v>36614</v>
          </cell>
          <cell r="B325">
            <v>8.15</v>
          </cell>
          <cell r="C325">
            <v>14.05</v>
          </cell>
          <cell r="E325">
            <v>10.45</v>
          </cell>
          <cell r="F325">
            <v>12.35</v>
          </cell>
          <cell r="J325">
            <v>36521</v>
          </cell>
          <cell r="K325">
            <v>14.8</v>
          </cell>
          <cell r="L325">
            <v>11.25</v>
          </cell>
          <cell r="M325">
            <v>15.6</v>
          </cell>
          <cell r="O325">
            <v>8.4499999999999993</v>
          </cell>
          <cell r="P325">
            <v>8.35</v>
          </cell>
        </row>
        <row r="326">
          <cell r="A326">
            <v>36615</v>
          </cell>
          <cell r="B326">
            <v>8.1999999999999993</v>
          </cell>
          <cell r="C326">
            <v>14.5</v>
          </cell>
          <cell r="E326">
            <v>10.7</v>
          </cell>
          <cell r="F326">
            <v>12.4</v>
          </cell>
          <cell r="J326">
            <v>36522</v>
          </cell>
          <cell r="K326">
            <v>14.8</v>
          </cell>
          <cell r="L326">
            <v>11.25</v>
          </cell>
          <cell r="M326">
            <v>15.6</v>
          </cell>
          <cell r="O326">
            <v>8.4499999999999993</v>
          </cell>
          <cell r="P326">
            <v>8.35</v>
          </cell>
        </row>
        <row r="327">
          <cell r="A327">
            <v>36616</v>
          </cell>
          <cell r="B327">
            <v>8.1999999999999993</v>
          </cell>
          <cell r="C327">
            <v>14.5</v>
          </cell>
          <cell r="E327">
            <v>10.6</v>
          </cell>
          <cell r="F327">
            <v>12.4</v>
          </cell>
          <cell r="J327">
            <v>36523</v>
          </cell>
          <cell r="K327">
            <v>14.8</v>
          </cell>
          <cell r="L327">
            <v>11.25</v>
          </cell>
          <cell r="M327">
            <v>15.6</v>
          </cell>
          <cell r="O327">
            <v>8.4499999999999993</v>
          </cell>
          <cell r="P327">
            <v>8.35</v>
          </cell>
        </row>
        <row r="328">
          <cell r="A328">
            <v>36619</v>
          </cell>
          <cell r="B328">
            <v>8.25</v>
          </cell>
          <cell r="C328">
            <v>15.5</v>
          </cell>
          <cell r="E328">
            <v>10.85</v>
          </cell>
          <cell r="F328">
            <v>12.45</v>
          </cell>
          <cell r="J328">
            <v>36524</v>
          </cell>
          <cell r="K328">
            <v>14.45</v>
          </cell>
          <cell r="L328">
            <v>11.55</v>
          </cell>
          <cell r="M328">
            <v>15.1</v>
          </cell>
          <cell r="O328">
            <v>8.5</v>
          </cell>
          <cell r="P328">
            <v>8.75</v>
          </cell>
        </row>
        <row r="329">
          <cell r="A329">
            <v>36620</v>
          </cell>
          <cell r="B329">
            <v>8.1999999999999993</v>
          </cell>
          <cell r="C329">
            <v>14.3</v>
          </cell>
          <cell r="E329">
            <v>10.9</v>
          </cell>
          <cell r="F329">
            <v>12.4</v>
          </cell>
          <cell r="J329">
            <v>36525</v>
          </cell>
          <cell r="K329">
            <v>14.45</v>
          </cell>
          <cell r="L329">
            <v>11.55</v>
          </cell>
          <cell r="M329">
            <v>15.1</v>
          </cell>
          <cell r="O329">
            <v>8.5</v>
          </cell>
          <cell r="P329">
            <v>8.75</v>
          </cell>
        </row>
        <row r="330">
          <cell r="A330">
            <v>36621</v>
          </cell>
          <cell r="B330">
            <v>8.3000000000000007</v>
          </cell>
          <cell r="C330">
            <v>14</v>
          </cell>
          <cell r="E330">
            <v>11</v>
          </cell>
          <cell r="F330">
            <v>12.7</v>
          </cell>
          <cell r="J330">
            <v>36528</v>
          </cell>
          <cell r="K330">
            <v>14.45</v>
          </cell>
          <cell r="L330">
            <v>11.55</v>
          </cell>
          <cell r="M330">
            <v>15.1</v>
          </cell>
          <cell r="O330">
            <v>8.5</v>
          </cell>
          <cell r="P330">
            <v>8.75</v>
          </cell>
        </row>
        <row r="331">
          <cell r="A331">
            <v>36622</v>
          </cell>
          <cell r="B331">
            <v>8.1</v>
          </cell>
          <cell r="C331">
            <v>14.4</v>
          </cell>
          <cell r="E331">
            <v>10.9</v>
          </cell>
          <cell r="F331">
            <v>12.6</v>
          </cell>
          <cell r="J331">
            <v>36529</v>
          </cell>
          <cell r="K331">
            <v>13.5</v>
          </cell>
          <cell r="L331">
            <v>12.35</v>
          </cell>
          <cell r="M331">
            <v>14.95</v>
          </cell>
          <cell r="O331">
            <v>8.75</v>
          </cell>
          <cell r="P331">
            <v>8.6999999999999993</v>
          </cell>
        </row>
        <row r="332">
          <cell r="A332">
            <v>36623</v>
          </cell>
          <cell r="B332">
            <v>8.0500000000000007</v>
          </cell>
          <cell r="C332">
            <v>14.25</v>
          </cell>
          <cell r="E332">
            <v>10.8</v>
          </cell>
          <cell r="F332">
            <v>12.55</v>
          </cell>
          <cell r="J332">
            <v>36530</v>
          </cell>
          <cell r="K332">
            <v>12.7</v>
          </cell>
          <cell r="L332">
            <v>11.95</v>
          </cell>
          <cell r="M332">
            <v>14.35</v>
          </cell>
          <cell r="O332">
            <v>8.6999999999999993</v>
          </cell>
          <cell r="P332">
            <v>8.9</v>
          </cell>
        </row>
        <row r="333">
          <cell r="A333">
            <v>36626</v>
          </cell>
          <cell r="B333">
            <v>7.85</v>
          </cell>
          <cell r="C333">
            <v>13.55</v>
          </cell>
          <cell r="E333">
            <v>10.6</v>
          </cell>
          <cell r="F333">
            <v>12.2</v>
          </cell>
          <cell r="J333">
            <v>36531</v>
          </cell>
          <cell r="K333">
            <v>12.8</v>
          </cell>
          <cell r="L333">
            <v>11.65</v>
          </cell>
          <cell r="M333">
            <v>14.35</v>
          </cell>
          <cell r="O333">
            <v>8.1</v>
          </cell>
          <cell r="P333">
            <v>8.75</v>
          </cell>
        </row>
        <row r="334">
          <cell r="A334">
            <v>36627</v>
          </cell>
          <cell r="B334">
            <v>7.8</v>
          </cell>
          <cell r="C334">
            <v>13.35</v>
          </cell>
          <cell r="E334">
            <v>10.7</v>
          </cell>
          <cell r="F334">
            <v>12.25</v>
          </cell>
          <cell r="J334">
            <v>36532</v>
          </cell>
          <cell r="K334">
            <v>12.9</v>
          </cell>
          <cell r="L334">
            <v>11.35</v>
          </cell>
          <cell r="M334">
            <v>14.3</v>
          </cell>
          <cell r="O334">
            <v>7.95</v>
          </cell>
          <cell r="P334">
            <v>8.4</v>
          </cell>
        </row>
        <row r="335">
          <cell r="A335">
            <v>36628</v>
          </cell>
          <cell r="B335">
            <v>7.7</v>
          </cell>
          <cell r="C335">
            <v>14</v>
          </cell>
          <cell r="E335">
            <v>10.8</v>
          </cell>
          <cell r="F335">
            <v>12.25</v>
          </cell>
          <cell r="J335">
            <v>36535</v>
          </cell>
          <cell r="K335">
            <v>12.9</v>
          </cell>
          <cell r="L335">
            <v>11.15</v>
          </cell>
          <cell r="M335">
            <v>14.4</v>
          </cell>
          <cell r="O335">
            <v>7.9</v>
          </cell>
          <cell r="P335">
            <v>8.5</v>
          </cell>
        </row>
        <row r="336">
          <cell r="A336">
            <v>36629</v>
          </cell>
          <cell r="B336">
            <v>7.7</v>
          </cell>
          <cell r="C336">
            <v>13.85</v>
          </cell>
          <cell r="E336">
            <v>10.9</v>
          </cell>
          <cell r="F336">
            <v>12.4</v>
          </cell>
          <cell r="J336">
            <v>36536</v>
          </cell>
          <cell r="K336">
            <v>12.8</v>
          </cell>
          <cell r="L336">
            <v>11.05</v>
          </cell>
          <cell r="M336">
            <v>14.2</v>
          </cell>
          <cell r="O336">
            <v>7.95</v>
          </cell>
          <cell r="P336">
            <v>8.5</v>
          </cell>
        </row>
        <row r="337">
          <cell r="A337">
            <v>36630</v>
          </cell>
          <cell r="B337">
            <v>7.5</v>
          </cell>
          <cell r="C337">
            <v>13.9</v>
          </cell>
          <cell r="E337">
            <v>10.6</v>
          </cell>
          <cell r="F337">
            <v>12.3</v>
          </cell>
          <cell r="J337">
            <v>36537</v>
          </cell>
          <cell r="K337">
            <v>12.3</v>
          </cell>
          <cell r="L337">
            <v>11.05</v>
          </cell>
          <cell r="M337">
            <v>14</v>
          </cell>
          <cell r="O337">
            <v>8</v>
          </cell>
          <cell r="P337">
            <v>8.5500000000000007</v>
          </cell>
        </row>
        <row r="338">
          <cell r="A338">
            <v>36633</v>
          </cell>
          <cell r="B338">
            <v>7.65</v>
          </cell>
          <cell r="C338">
            <v>15.55</v>
          </cell>
          <cell r="E338">
            <v>11.1</v>
          </cell>
          <cell r="F338">
            <v>12.75</v>
          </cell>
          <cell r="J338">
            <v>36538</v>
          </cell>
          <cell r="K338">
            <v>12.7</v>
          </cell>
          <cell r="L338">
            <v>10.85</v>
          </cell>
          <cell r="M338">
            <v>14.1</v>
          </cell>
          <cell r="O338">
            <v>7.8</v>
          </cell>
          <cell r="P338">
            <v>8.5</v>
          </cell>
        </row>
        <row r="339">
          <cell r="A339">
            <v>36634</v>
          </cell>
          <cell r="B339">
            <v>7.7</v>
          </cell>
          <cell r="C339">
            <v>14.5</v>
          </cell>
          <cell r="E339">
            <v>10.9</v>
          </cell>
          <cell r="F339">
            <v>12.8</v>
          </cell>
          <cell r="J339">
            <v>36539</v>
          </cell>
          <cell r="K339">
            <v>12.6</v>
          </cell>
          <cell r="L339">
            <v>10.55</v>
          </cell>
          <cell r="M339">
            <v>14</v>
          </cell>
          <cell r="O339">
            <v>7.7</v>
          </cell>
          <cell r="P339">
            <v>8.3000000000000007</v>
          </cell>
        </row>
        <row r="340">
          <cell r="A340">
            <v>36635</v>
          </cell>
          <cell r="B340">
            <v>7.45</v>
          </cell>
          <cell r="C340">
            <v>13.8</v>
          </cell>
          <cell r="E340">
            <v>10.8</v>
          </cell>
          <cell r="F340">
            <v>12.55</v>
          </cell>
          <cell r="J340">
            <v>36542</v>
          </cell>
          <cell r="K340">
            <v>12.8</v>
          </cell>
          <cell r="L340">
            <v>10.65</v>
          </cell>
          <cell r="M340">
            <v>14.2</v>
          </cell>
          <cell r="O340">
            <v>7.7</v>
          </cell>
          <cell r="P340">
            <v>8.6</v>
          </cell>
        </row>
        <row r="341">
          <cell r="A341">
            <v>36636</v>
          </cell>
          <cell r="B341">
            <v>7.25</v>
          </cell>
          <cell r="C341">
            <v>13.5</v>
          </cell>
          <cell r="E341">
            <v>11</v>
          </cell>
          <cell r="F341">
            <v>12.65</v>
          </cell>
          <cell r="J341">
            <v>36543</v>
          </cell>
          <cell r="K341">
            <v>12.7</v>
          </cell>
          <cell r="L341">
            <v>10.85</v>
          </cell>
          <cell r="M341">
            <v>14.2</v>
          </cell>
          <cell r="O341">
            <v>7.7</v>
          </cell>
          <cell r="P341">
            <v>8.5500000000000007</v>
          </cell>
        </row>
        <row r="342">
          <cell r="A342">
            <v>36637</v>
          </cell>
          <cell r="B342">
            <v>7.25</v>
          </cell>
          <cell r="C342">
            <v>13.6</v>
          </cell>
          <cell r="E342">
            <v>11.1</v>
          </cell>
          <cell r="F342">
            <v>12.65</v>
          </cell>
          <cell r="J342">
            <v>36544</v>
          </cell>
          <cell r="K342">
            <v>12.7</v>
          </cell>
          <cell r="L342">
            <v>10.85</v>
          </cell>
          <cell r="M342">
            <v>14</v>
          </cell>
          <cell r="O342">
            <v>7.6</v>
          </cell>
          <cell r="P342">
            <v>8.5500000000000007</v>
          </cell>
        </row>
        <row r="343">
          <cell r="A343">
            <v>36640</v>
          </cell>
          <cell r="B343">
            <v>7.25</v>
          </cell>
          <cell r="C343">
            <v>13.6</v>
          </cell>
          <cell r="E343">
            <v>11.1</v>
          </cell>
          <cell r="F343">
            <v>12.65</v>
          </cell>
          <cell r="J343">
            <v>36545</v>
          </cell>
          <cell r="K343">
            <v>12.6</v>
          </cell>
          <cell r="L343">
            <v>10.65</v>
          </cell>
          <cell r="M343">
            <v>13.8</v>
          </cell>
          <cell r="O343">
            <v>7.5</v>
          </cell>
          <cell r="P343">
            <v>8.5500000000000007</v>
          </cell>
        </row>
        <row r="344">
          <cell r="A344">
            <v>36641</v>
          </cell>
          <cell r="B344">
            <v>7.25</v>
          </cell>
          <cell r="C344">
            <v>13.8</v>
          </cell>
          <cell r="E344">
            <v>11.1</v>
          </cell>
          <cell r="F344">
            <v>13</v>
          </cell>
          <cell r="J344">
            <v>36546</v>
          </cell>
          <cell r="K344">
            <v>12.6</v>
          </cell>
          <cell r="L344">
            <v>10.75</v>
          </cell>
          <cell r="M344">
            <v>13.7</v>
          </cell>
          <cell r="O344">
            <v>7.6</v>
          </cell>
          <cell r="P344">
            <v>8.5500000000000007</v>
          </cell>
        </row>
        <row r="345">
          <cell r="A345">
            <v>36642</v>
          </cell>
          <cell r="B345">
            <v>7.4</v>
          </cell>
          <cell r="C345">
            <v>13.6</v>
          </cell>
          <cell r="E345">
            <v>11.7</v>
          </cell>
          <cell r="F345">
            <v>13.45</v>
          </cell>
          <cell r="J345">
            <v>36549</v>
          </cell>
          <cell r="K345">
            <v>11.7</v>
          </cell>
          <cell r="L345">
            <v>10.85</v>
          </cell>
          <cell r="M345">
            <v>13.55</v>
          </cell>
          <cell r="O345">
            <v>7.8</v>
          </cell>
          <cell r="P345">
            <v>8.9499999999999993</v>
          </cell>
        </row>
        <row r="346">
          <cell r="A346">
            <v>36643</v>
          </cell>
          <cell r="B346">
            <v>7.4</v>
          </cell>
          <cell r="C346">
            <v>13.35</v>
          </cell>
          <cell r="E346">
            <v>11.75</v>
          </cell>
          <cell r="F346">
            <v>13.35</v>
          </cell>
          <cell r="J346">
            <v>36550</v>
          </cell>
          <cell r="K346">
            <v>11.8</v>
          </cell>
          <cell r="L346">
            <v>10.85</v>
          </cell>
          <cell r="M346">
            <v>13.6</v>
          </cell>
          <cell r="O346">
            <v>7.75</v>
          </cell>
          <cell r="P346">
            <v>9.0500000000000007</v>
          </cell>
        </row>
        <row r="347">
          <cell r="A347">
            <v>36644</v>
          </cell>
          <cell r="B347">
            <v>8.0500000000000007</v>
          </cell>
          <cell r="C347">
            <v>13.15</v>
          </cell>
          <cell r="E347">
            <v>12.5</v>
          </cell>
          <cell r="F347">
            <v>13.8</v>
          </cell>
          <cell r="J347">
            <v>36551</v>
          </cell>
          <cell r="K347">
            <v>11.65</v>
          </cell>
          <cell r="L347">
            <v>10.65</v>
          </cell>
          <cell r="M347">
            <v>13.6</v>
          </cell>
          <cell r="O347">
            <v>7.65</v>
          </cell>
          <cell r="P347">
            <v>8.6999999999999993</v>
          </cell>
        </row>
        <row r="348">
          <cell r="A348">
            <v>36647</v>
          </cell>
          <cell r="B348">
            <v>8.15</v>
          </cell>
          <cell r="C348">
            <v>13.25</v>
          </cell>
          <cell r="E348">
            <v>12.4</v>
          </cell>
          <cell r="F348">
            <v>13.35</v>
          </cell>
          <cell r="J348">
            <v>36552</v>
          </cell>
          <cell r="K348">
            <v>11.45</v>
          </cell>
          <cell r="L348">
            <v>10.65</v>
          </cell>
          <cell r="M348">
            <v>13.5</v>
          </cell>
          <cell r="O348">
            <v>7.6</v>
          </cell>
          <cell r="P348">
            <v>8.65</v>
          </cell>
        </row>
        <row r="349">
          <cell r="A349">
            <v>36648</v>
          </cell>
          <cell r="B349">
            <v>8.3000000000000007</v>
          </cell>
          <cell r="C349">
            <v>12.45</v>
          </cell>
          <cell r="E349">
            <v>12.25</v>
          </cell>
          <cell r="F349">
            <v>13.4</v>
          </cell>
          <cell r="J349">
            <v>36553</v>
          </cell>
          <cell r="K349">
            <v>11.75</v>
          </cell>
          <cell r="L349">
            <v>10.85</v>
          </cell>
          <cell r="M349">
            <v>13.9</v>
          </cell>
          <cell r="O349">
            <v>7.7</v>
          </cell>
          <cell r="P349">
            <v>8.9499999999999993</v>
          </cell>
        </row>
        <row r="350">
          <cell r="A350">
            <v>36649</v>
          </cell>
          <cell r="B350">
            <v>8.3000000000000007</v>
          </cell>
          <cell r="C350">
            <v>12.45</v>
          </cell>
          <cell r="E350">
            <v>12.9</v>
          </cell>
          <cell r="F350">
            <v>13.75</v>
          </cell>
          <cell r="J350">
            <v>36556</v>
          </cell>
          <cell r="K350">
            <v>12.1</v>
          </cell>
          <cell r="L350">
            <v>11.35</v>
          </cell>
          <cell r="M350">
            <v>13.9</v>
          </cell>
          <cell r="O350">
            <v>7.85</v>
          </cell>
          <cell r="P350">
            <v>9.15</v>
          </cell>
        </row>
        <row r="351">
          <cell r="A351">
            <v>36650</v>
          </cell>
          <cell r="B351">
            <v>8.6</v>
          </cell>
          <cell r="C351">
            <v>12.7</v>
          </cell>
          <cell r="E351">
            <v>13.35</v>
          </cell>
          <cell r="F351">
            <v>14.2</v>
          </cell>
          <cell r="J351">
            <v>36557</v>
          </cell>
          <cell r="K351">
            <v>12.35</v>
          </cell>
          <cell r="L351">
            <v>12.15</v>
          </cell>
          <cell r="M351">
            <v>14</v>
          </cell>
          <cell r="O351">
            <v>8.3000000000000007</v>
          </cell>
          <cell r="P351">
            <v>9.4</v>
          </cell>
        </row>
        <row r="352">
          <cell r="A352">
            <v>36651</v>
          </cell>
          <cell r="B352">
            <v>9.3000000000000007</v>
          </cell>
          <cell r="C352">
            <v>13.05</v>
          </cell>
          <cell r="E352">
            <v>13.35</v>
          </cell>
          <cell r="F352">
            <v>14.3</v>
          </cell>
          <cell r="J352">
            <v>36558</v>
          </cell>
          <cell r="K352">
            <v>12.75</v>
          </cell>
          <cell r="L352">
            <v>12.05</v>
          </cell>
          <cell r="M352">
            <v>14.1</v>
          </cell>
          <cell r="O352">
            <v>8.1999999999999993</v>
          </cell>
          <cell r="P352">
            <v>9.4</v>
          </cell>
        </row>
        <row r="353">
          <cell r="A353">
            <v>36654</v>
          </cell>
          <cell r="B353">
            <v>9.1</v>
          </cell>
          <cell r="C353">
            <v>13</v>
          </cell>
          <cell r="E353">
            <v>13.25</v>
          </cell>
          <cell r="F353">
            <v>14.3</v>
          </cell>
          <cell r="J353">
            <v>36559</v>
          </cell>
          <cell r="K353">
            <v>12.65</v>
          </cell>
          <cell r="L353">
            <v>12.05</v>
          </cell>
          <cell r="M353">
            <v>14.2</v>
          </cell>
          <cell r="O353">
            <v>8.4</v>
          </cell>
          <cell r="P353">
            <v>9.5500000000000007</v>
          </cell>
        </row>
        <row r="354">
          <cell r="A354">
            <v>36655</v>
          </cell>
          <cell r="B354">
            <v>8.9</v>
          </cell>
          <cell r="C354">
            <v>12.95</v>
          </cell>
          <cell r="E354">
            <v>12.6</v>
          </cell>
          <cell r="F354">
            <v>13.7</v>
          </cell>
          <cell r="J354">
            <v>36560</v>
          </cell>
          <cell r="K354">
            <v>12.65</v>
          </cell>
          <cell r="L354">
            <v>12.25</v>
          </cell>
          <cell r="M354">
            <v>14</v>
          </cell>
          <cell r="O354">
            <v>8.8000000000000007</v>
          </cell>
          <cell r="P354">
            <v>10.9</v>
          </cell>
        </row>
        <row r="355">
          <cell r="A355">
            <v>36656</v>
          </cell>
          <cell r="B355">
            <v>9.1</v>
          </cell>
          <cell r="C355">
            <v>12.95</v>
          </cell>
          <cell r="E355">
            <v>13</v>
          </cell>
          <cell r="F355">
            <v>13.95</v>
          </cell>
          <cell r="J355">
            <v>36563</v>
          </cell>
          <cell r="K355">
            <v>12.65</v>
          </cell>
          <cell r="L355">
            <v>11.95</v>
          </cell>
          <cell r="M355">
            <v>13.95</v>
          </cell>
          <cell r="O355">
            <v>8.6</v>
          </cell>
          <cell r="P355">
            <v>10.45</v>
          </cell>
        </row>
        <row r="356">
          <cell r="A356">
            <v>36657</v>
          </cell>
          <cell r="B356">
            <v>9.85</v>
          </cell>
          <cell r="C356">
            <v>13.2</v>
          </cell>
          <cell r="E356">
            <v>13.4</v>
          </cell>
          <cell r="F356">
            <v>13.8</v>
          </cell>
          <cell r="J356">
            <v>36564</v>
          </cell>
          <cell r="K356">
            <v>12.75</v>
          </cell>
          <cell r="L356">
            <v>11.95</v>
          </cell>
          <cell r="M356">
            <v>14.1</v>
          </cell>
          <cell r="O356">
            <v>8.4</v>
          </cell>
          <cell r="P356">
            <v>10.1</v>
          </cell>
        </row>
        <row r="357">
          <cell r="A357">
            <v>36658</v>
          </cell>
          <cell r="B357">
            <v>9.85</v>
          </cell>
          <cell r="C357">
            <v>13.25</v>
          </cell>
          <cell r="E357">
            <v>13.2</v>
          </cell>
          <cell r="F357">
            <v>13.65</v>
          </cell>
          <cell r="J357">
            <v>36565</v>
          </cell>
          <cell r="K357">
            <v>12.95</v>
          </cell>
          <cell r="L357">
            <v>12.15</v>
          </cell>
          <cell r="M357">
            <v>14.35</v>
          </cell>
          <cell r="O357">
            <v>8.5500000000000007</v>
          </cell>
          <cell r="P357">
            <v>10.25</v>
          </cell>
        </row>
        <row r="358">
          <cell r="A358">
            <v>36661</v>
          </cell>
          <cell r="B358">
            <v>9.85</v>
          </cell>
          <cell r="C358">
            <v>12.9</v>
          </cell>
          <cell r="E358">
            <v>13.4</v>
          </cell>
          <cell r="F358">
            <v>13.9</v>
          </cell>
          <cell r="J358">
            <v>36566</v>
          </cell>
          <cell r="K358">
            <v>12.75</v>
          </cell>
          <cell r="L358">
            <v>12.05</v>
          </cell>
          <cell r="M358">
            <v>14.2</v>
          </cell>
          <cell r="O358">
            <v>8.65</v>
          </cell>
          <cell r="P358">
            <v>10.3</v>
          </cell>
        </row>
        <row r="359">
          <cell r="A359">
            <v>36662</v>
          </cell>
          <cell r="B359">
            <v>10.1</v>
          </cell>
          <cell r="C359">
            <v>12.85</v>
          </cell>
          <cell r="E359">
            <v>13.2</v>
          </cell>
          <cell r="F359">
            <v>13.75</v>
          </cell>
          <cell r="J359">
            <v>36567</v>
          </cell>
          <cell r="K359">
            <v>12.75</v>
          </cell>
          <cell r="L359">
            <v>11.45</v>
          </cell>
          <cell r="M359">
            <v>14.1</v>
          </cell>
          <cell r="O359">
            <v>8.4</v>
          </cell>
          <cell r="P359">
            <v>9.9</v>
          </cell>
        </row>
        <row r="360">
          <cell r="A360">
            <v>36663</v>
          </cell>
          <cell r="B360">
            <v>10.25</v>
          </cell>
          <cell r="C360">
            <v>12.75</v>
          </cell>
          <cell r="E360">
            <v>12.4</v>
          </cell>
          <cell r="F360">
            <v>13.6</v>
          </cell>
          <cell r="J360">
            <v>36570</v>
          </cell>
          <cell r="K360">
            <v>12.55</v>
          </cell>
          <cell r="L360">
            <v>11.95</v>
          </cell>
          <cell r="M360">
            <v>14.2</v>
          </cell>
          <cell r="O360">
            <v>8.6</v>
          </cell>
          <cell r="P360">
            <v>10.45</v>
          </cell>
        </row>
        <row r="361">
          <cell r="A361">
            <v>36664</v>
          </cell>
          <cell r="B361">
            <v>10.15</v>
          </cell>
          <cell r="C361">
            <v>12.75</v>
          </cell>
          <cell r="E361">
            <v>11.55</v>
          </cell>
          <cell r="F361">
            <v>13.3</v>
          </cell>
          <cell r="J361">
            <v>36571</v>
          </cell>
          <cell r="K361">
            <v>12.45</v>
          </cell>
          <cell r="L361">
            <v>11.85</v>
          </cell>
          <cell r="M361">
            <v>14.1</v>
          </cell>
          <cell r="O361">
            <v>8.65</v>
          </cell>
          <cell r="P361">
            <v>10.3</v>
          </cell>
        </row>
        <row r="362">
          <cell r="A362">
            <v>36665</v>
          </cell>
          <cell r="B362">
            <v>9.9499999999999993</v>
          </cell>
          <cell r="C362">
            <v>13.25</v>
          </cell>
          <cell r="E362">
            <v>11.2</v>
          </cell>
          <cell r="F362">
            <v>13.1</v>
          </cell>
          <cell r="J362">
            <v>36572</v>
          </cell>
          <cell r="K362">
            <v>12.25</v>
          </cell>
          <cell r="L362">
            <v>11.95</v>
          </cell>
          <cell r="M362">
            <v>14</v>
          </cell>
          <cell r="O362">
            <v>8.6</v>
          </cell>
          <cell r="P362">
            <v>10.35</v>
          </cell>
        </row>
        <row r="363">
          <cell r="A363">
            <v>36668</v>
          </cell>
          <cell r="B363">
            <v>9.65</v>
          </cell>
          <cell r="C363">
            <v>13.2</v>
          </cell>
          <cell r="E363">
            <v>11.9</v>
          </cell>
          <cell r="F363">
            <v>13.7</v>
          </cell>
          <cell r="J363">
            <v>36573</v>
          </cell>
          <cell r="K363">
            <v>12.85</v>
          </cell>
          <cell r="L363">
            <v>11.95</v>
          </cell>
          <cell r="M363">
            <v>14.3</v>
          </cell>
          <cell r="O363">
            <v>8.5</v>
          </cell>
          <cell r="P363">
            <v>10.35</v>
          </cell>
        </row>
        <row r="364">
          <cell r="A364">
            <v>36669</v>
          </cell>
          <cell r="B364">
            <v>9.5</v>
          </cell>
          <cell r="C364">
            <v>13.15</v>
          </cell>
          <cell r="E364">
            <v>11.75</v>
          </cell>
          <cell r="F364">
            <v>13.9</v>
          </cell>
          <cell r="J364">
            <v>36574</v>
          </cell>
          <cell r="K364">
            <v>13.05</v>
          </cell>
          <cell r="L364">
            <v>11.75</v>
          </cell>
          <cell r="M364">
            <v>14.2</v>
          </cell>
          <cell r="O364">
            <v>8.35</v>
          </cell>
          <cell r="P364">
            <v>10.050000000000001</v>
          </cell>
        </row>
        <row r="365">
          <cell r="A365">
            <v>36670</v>
          </cell>
          <cell r="B365">
            <v>10.15</v>
          </cell>
          <cell r="C365">
            <v>13.1</v>
          </cell>
          <cell r="E365">
            <v>12</v>
          </cell>
          <cell r="F365">
            <v>13.9</v>
          </cell>
          <cell r="J365">
            <v>36577</v>
          </cell>
          <cell r="K365">
            <v>12.8</v>
          </cell>
          <cell r="L365">
            <v>11.75</v>
          </cell>
          <cell r="M365">
            <v>14.2</v>
          </cell>
          <cell r="O365">
            <v>8.3000000000000007</v>
          </cell>
          <cell r="P365">
            <v>9.85</v>
          </cell>
        </row>
        <row r="366">
          <cell r="A366">
            <v>36671</v>
          </cell>
          <cell r="B366">
            <v>10</v>
          </cell>
          <cell r="C366">
            <v>12.75</v>
          </cell>
          <cell r="E366">
            <v>12.05</v>
          </cell>
          <cell r="F366">
            <v>13.95</v>
          </cell>
          <cell r="J366">
            <v>36578</v>
          </cell>
          <cell r="K366">
            <v>12.85</v>
          </cell>
          <cell r="L366">
            <v>11.85</v>
          </cell>
          <cell r="M366">
            <v>14.55</v>
          </cell>
          <cell r="O366">
            <v>8.35</v>
          </cell>
          <cell r="P366">
            <v>9.9</v>
          </cell>
        </row>
        <row r="367">
          <cell r="A367">
            <v>36672</v>
          </cell>
          <cell r="B367">
            <v>10</v>
          </cell>
          <cell r="C367">
            <v>12.65</v>
          </cell>
          <cell r="E367">
            <v>12.3</v>
          </cell>
          <cell r="F367">
            <v>14</v>
          </cell>
          <cell r="J367">
            <v>36579</v>
          </cell>
          <cell r="K367">
            <v>12.899999999999999</v>
          </cell>
          <cell r="L367">
            <v>11.75</v>
          </cell>
          <cell r="M367">
            <v>14.6</v>
          </cell>
          <cell r="O367">
            <v>8.3000000000000007</v>
          </cell>
          <cell r="P367">
            <v>10</v>
          </cell>
        </row>
        <row r="368">
          <cell r="A368">
            <v>36675</v>
          </cell>
          <cell r="B368">
            <v>10</v>
          </cell>
          <cell r="C368">
            <v>12.65</v>
          </cell>
          <cell r="E368">
            <v>12.3</v>
          </cell>
          <cell r="F368">
            <v>14</v>
          </cell>
          <cell r="J368">
            <v>36580</v>
          </cell>
          <cell r="K368">
            <v>12.95</v>
          </cell>
          <cell r="L368">
            <v>11.65</v>
          </cell>
          <cell r="M368">
            <v>14.55</v>
          </cell>
          <cell r="O368">
            <v>8.25</v>
          </cell>
          <cell r="P368">
            <v>9.6999999999999993</v>
          </cell>
        </row>
        <row r="369">
          <cell r="A369">
            <v>36676</v>
          </cell>
          <cell r="B369">
            <v>9.8000000000000007</v>
          </cell>
          <cell r="C369">
            <v>12.8</v>
          </cell>
          <cell r="E369">
            <v>12.8</v>
          </cell>
          <cell r="F369">
            <v>14.65</v>
          </cell>
          <cell r="J369">
            <v>36581</v>
          </cell>
          <cell r="K369">
            <v>12.65</v>
          </cell>
          <cell r="L369">
            <v>11.75</v>
          </cell>
          <cell r="M369">
            <v>14.6</v>
          </cell>
          <cell r="O369">
            <v>8.1999999999999993</v>
          </cell>
          <cell r="P369">
            <v>9.4499999999999993</v>
          </cell>
        </row>
        <row r="370">
          <cell r="A370">
            <v>36677</v>
          </cell>
          <cell r="B370">
            <v>9.65</v>
          </cell>
          <cell r="C370">
            <v>12.8</v>
          </cell>
          <cell r="E370">
            <v>12.3</v>
          </cell>
          <cell r="F370">
            <v>14.15</v>
          </cell>
          <cell r="J370">
            <v>36585</v>
          </cell>
          <cell r="K370">
            <v>13.15</v>
          </cell>
          <cell r="L370">
            <v>13.65</v>
          </cell>
          <cell r="M370">
            <v>16.100000000000001</v>
          </cell>
          <cell r="O370">
            <v>8.75</v>
          </cell>
          <cell r="P370">
            <v>12.05</v>
          </cell>
        </row>
        <row r="371">
          <cell r="A371">
            <v>36678</v>
          </cell>
          <cell r="B371">
            <v>9.5500000000000007</v>
          </cell>
          <cell r="C371">
            <v>12.7</v>
          </cell>
          <cell r="E371">
            <v>12</v>
          </cell>
          <cell r="F371">
            <v>14</v>
          </cell>
          <cell r="J371">
            <v>36586</v>
          </cell>
          <cell r="K371">
            <v>13.4</v>
          </cell>
          <cell r="L371">
            <v>13.15</v>
          </cell>
          <cell r="M371">
            <v>16.149999999999999</v>
          </cell>
          <cell r="O371">
            <v>8.9</v>
          </cell>
          <cell r="P371">
            <v>11.35</v>
          </cell>
        </row>
        <row r="372">
          <cell r="J372">
            <v>36587</v>
          </cell>
          <cell r="K372">
            <v>14.3</v>
          </cell>
          <cell r="L372">
            <v>13.45</v>
          </cell>
          <cell r="M372">
            <v>17.100000000000001</v>
          </cell>
          <cell r="O372">
            <v>8.9</v>
          </cell>
          <cell r="P372">
            <v>11</v>
          </cell>
        </row>
        <row r="373">
          <cell r="J373">
            <v>36588</v>
          </cell>
          <cell r="K373">
            <v>13.8</v>
          </cell>
          <cell r="L373">
            <v>13.2</v>
          </cell>
          <cell r="M373">
            <v>16.600000000000001</v>
          </cell>
          <cell r="O373">
            <v>8.9</v>
          </cell>
          <cell r="P373">
            <v>10.9</v>
          </cell>
        </row>
        <row r="374">
          <cell r="J374">
            <v>36591</v>
          </cell>
          <cell r="K374">
            <v>13.5</v>
          </cell>
          <cell r="L374">
            <v>13.25</v>
          </cell>
          <cell r="M374">
            <v>16.55</v>
          </cell>
          <cell r="O374">
            <v>8.9499999999999993</v>
          </cell>
          <cell r="P374">
            <v>11.1</v>
          </cell>
        </row>
        <row r="375">
          <cell r="J375">
            <v>36592</v>
          </cell>
          <cell r="K375">
            <v>13.1</v>
          </cell>
          <cell r="L375">
            <v>13.25</v>
          </cell>
          <cell r="M375">
            <v>16.149999999999999</v>
          </cell>
          <cell r="O375">
            <v>8.9</v>
          </cell>
          <cell r="P375">
            <v>10.95</v>
          </cell>
        </row>
        <row r="376">
          <cell r="J376">
            <v>36593</v>
          </cell>
          <cell r="K376">
            <v>13.274999999999999</v>
          </cell>
          <cell r="L376">
            <v>13.175000000000001</v>
          </cell>
          <cell r="M376">
            <v>16.399999999999999</v>
          </cell>
          <cell r="O376">
            <v>8.8249999999999993</v>
          </cell>
          <cell r="P376">
            <v>10.925000000000001</v>
          </cell>
        </row>
        <row r="377">
          <cell r="J377">
            <v>36594</v>
          </cell>
          <cell r="K377">
            <v>13.45</v>
          </cell>
          <cell r="L377">
            <v>13.1</v>
          </cell>
          <cell r="M377">
            <v>16.649999999999999</v>
          </cell>
          <cell r="O377">
            <v>8.75</v>
          </cell>
          <cell r="P377">
            <v>10.9</v>
          </cell>
        </row>
        <row r="378">
          <cell r="J378">
            <v>36595</v>
          </cell>
          <cell r="K378">
            <v>13.15</v>
          </cell>
          <cell r="L378">
            <v>12.95</v>
          </cell>
          <cell r="M378">
            <v>16.3</v>
          </cell>
          <cell r="O378">
            <v>8.4499999999999993</v>
          </cell>
          <cell r="P378">
            <v>10.6</v>
          </cell>
        </row>
        <row r="379">
          <cell r="J379">
            <v>36598</v>
          </cell>
          <cell r="K379">
            <v>13.45</v>
          </cell>
          <cell r="L379">
            <v>12.8</v>
          </cell>
          <cell r="M379">
            <v>16.5</v>
          </cell>
          <cell r="O379">
            <v>8.4499999999999993</v>
          </cell>
          <cell r="P379">
            <v>10.65</v>
          </cell>
        </row>
        <row r="380">
          <cell r="J380">
            <v>36599</v>
          </cell>
          <cell r="K380">
            <v>14.1</v>
          </cell>
          <cell r="L380">
            <v>12.75</v>
          </cell>
          <cell r="M380">
            <v>17.100000000000001</v>
          </cell>
          <cell r="O380">
            <v>8.65</v>
          </cell>
          <cell r="P380">
            <v>10.6</v>
          </cell>
        </row>
        <row r="381">
          <cell r="J381">
            <v>36600</v>
          </cell>
          <cell r="K381">
            <v>13.95</v>
          </cell>
          <cell r="L381">
            <v>12.7</v>
          </cell>
          <cell r="M381">
            <v>16.899999999999999</v>
          </cell>
          <cell r="O381">
            <v>8.5500000000000007</v>
          </cell>
          <cell r="P381">
            <v>10.3</v>
          </cell>
        </row>
        <row r="382">
          <cell r="A382" t="str">
            <v xml:space="preserve"> famedate</v>
          </cell>
          <cell r="B382" t="str">
            <v xml:space="preserve"> RTR.UK.CCY.GBPUSD3MONTHSVOL.B</v>
          </cell>
          <cell r="C382" t="str">
            <v xml:space="preserve"> RTR.UK.CCY.USDJPY3MONTHSVOL.B</v>
          </cell>
          <cell r="D382" t="str">
            <v xml:space="preserve"> RTR.UK.CCY.EURJPY3MONTHSVOL.B</v>
          </cell>
          <cell r="E382" t="str">
            <v xml:space="preserve"> RTR.UK.CCY.EURGBP3MONTHSVOL.B</v>
          </cell>
          <cell r="F382" t="str">
            <v xml:space="preserve"> RTR.UK.CCY.EURUSD3MONTHSVOL.B</v>
          </cell>
          <cell r="J382">
            <v>36601</v>
          </cell>
          <cell r="K382">
            <v>14.15</v>
          </cell>
          <cell r="L382">
            <v>12.65</v>
          </cell>
          <cell r="M382">
            <v>16.899999999999999</v>
          </cell>
          <cell r="O382">
            <v>8.4</v>
          </cell>
          <cell r="P382">
            <v>10.35</v>
          </cell>
        </row>
        <row r="383">
          <cell r="A383">
            <v>36528</v>
          </cell>
          <cell r="B383">
            <v>8.5</v>
          </cell>
          <cell r="C383">
            <v>14.45</v>
          </cell>
          <cell r="D383">
            <v>15.1</v>
          </cell>
          <cell r="E383">
            <v>8.75</v>
          </cell>
          <cell r="F383">
            <v>11.55</v>
          </cell>
          <cell r="J383">
            <v>36602</v>
          </cell>
          <cell r="K383">
            <v>14.2</v>
          </cell>
          <cell r="L383">
            <v>12.45</v>
          </cell>
          <cell r="M383">
            <v>16.8</v>
          </cell>
          <cell r="O383">
            <v>8.1999999999999993</v>
          </cell>
          <cell r="P383">
            <v>9.85</v>
          </cell>
        </row>
        <row r="384">
          <cell r="A384">
            <v>36529</v>
          </cell>
          <cell r="B384">
            <v>8.75</v>
          </cell>
          <cell r="C384">
            <v>13.5</v>
          </cell>
          <cell r="D384">
            <v>14.95</v>
          </cell>
          <cell r="E384">
            <v>8.6999999999999993</v>
          </cell>
          <cell r="F384">
            <v>12.35</v>
          </cell>
          <cell r="J384">
            <v>36605</v>
          </cell>
          <cell r="K384">
            <v>14.15</v>
          </cell>
          <cell r="L384">
            <v>12.5</v>
          </cell>
          <cell r="M384">
            <v>16.8</v>
          </cell>
          <cell r="O384">
            <v>7.9</v>
          </cell>
          <cell r="P384">
            <v>10.1</v>
          </cell>
        </row>
        <row r="385">
          <cell r="A385">
            <v>36530</v>
          </cell>
          <cell r="B385">
            <v>8.6999999999999993</v>
          </cell>
          <cell r="C385">
            <v>12.7</v>
          </cell>
          <cell r="D385">
            <v>14.35</v>
          </cell>
          <cell r="E385">
            <v>8.9</v>
          </cell>
          <cell r="F385">
            <v>11.95</v>
          </cell>
          <cell r="J385">
            <v>36606</v>
          </cell>
          <cell r="K385">
            <v>13.85</v>
          </cell>
          <cell r="L385">
            <v>12.15</v>
          </cell>
          <cell r="M385">
            <v>16.55</v>
          </cell>
          <cell r="O385">
            <v>8</v>
          </cell>
          <cell r="P385">
            <v>9.9499999999999993</v>
          </cell>
        </row>
        <row r="386">
          <cell r="A386">
            <v>36531</v>
          </cell>
          <cell r="B386">
            <v>8.1</v>
          </cell>
          <cell r="C386">
            <v>12.8</v>
          </cell>
          <cell r="D386">
            <v>14.35</v>
          </cell>
          <cell r="E386">
            <v>8.75</v>
          </cell>
          <cell r="F386">
            <v>11.65</v>
          </cell>
          <cell r="J386">
            <v>36607</v>
          </cell>
          <cell r="K386">
            <v>13.65</v>
          </cell>
          <cell r="L386">
            <v>12.15</v>
          </cell>
          <cell r="M386">
            <v>16.425000000000001</v>
          </cell>
          <cell r="O386">
            <v>7.95</v>
          </cell>
          <cell r="P386">
            <v>9.9749999999999996</v>
          </cell>
        </row>
        <row r="387">
          <cell r="A387">
            <v>36532</v>
          </cell>
          <cell r="B387">
            <v>7.95</v>
          </cell>
          <cell r="C387">
            <v>12.9</v>
          </cell>
          <cell r="D387">
            <v>14.3</v>
          </cell>
          <cell r="E387">
            <v>8.4</v>
          </cell>
          <cell r="F387">
            <v>11.35</v>
          </cell>
          <cell r="J387">
            <v>36608</v>
          </cell>
          <cell r="K387">
            <v>13.55</v>
          </cell>
          <cell r="L387">
            <v>11.7</v>
          </cell>
          <cell r="M387">
            <v>16.3</v>
          </cell>
          <cell r="O387">
            <v>8</v>
          </cell>
          <cell r="P387">
            <v>10</v>
          </cell>
        </row>
        <row r="388">
          <cell r="A388">
            <v>36535</v>
          </cell>
          <cell r="B388">
            <v>7.9</v>
          </cell>
          <cell r="C388">
            <v>12.9</v>
          </cell>
          <cell r="D388">
            <v>14.4</v>
          </cell>
          <cell r="E388">
            <v>8.5</v>
          </cell>
          <cell r="F388">
            <v>11.15</v>
          </cell>
          <cell r="J388">
            <v>36609</v>
          </cell>
          <cell r="K388">
            <v>13.15</v>
          </cell>
          <cell r="L388">
            <v>11.75</v>
          </cell>
          <cell r="M388">
            <v>15.9</v>
          </cell>
          <cell r="O388">
            <v>8.0500000000000007</v>
          </cell>
          <cell r="P388">
            <v>9.9499999999999993</v>
          </cell>
        </row>
        <row r="389">
          <cell r="A389">
            <v>36536</v>
          </cell>
          <cell r="B389">
            <v>7.95</v>
          </cell>
          <cell r="C389">
            <v>12.8</v>
          </cell>
          <cell r="D389">
            <v>14.2</v>
          </cell>
          <cell r="E389">
            <v>8.5</v>
          </cell>
          <cell r="F389">
            <v>11.05</v>
          </cell>
          <cell r="J389">
            <v>36612</v>
          </cell>
          <cell r="K389">
            <v>13.2</v>
          </cell>
          <cell r="L389">
            <v>12.05</v>
          </cell>
          <cell r="M389">
            <v>15.85</v>
          </cell>
          <cell r="O389">
            <v>8.1999999999999993</v>
          </cell>
          <cell r="P389">
            <v>10</v>
          </cell>
        </row>
        <row r="390">
          <cell r="A390">
            <v>36537</v>
          </cell>
          <cell r="B390">
            <v>8</v>
          </cell>
          <cell r="C390">
            <v>12.3</v>
          </cell>
          <cell r="D390">
            <v>14</v>
          </cell>
          <cell r="E390">
            <v>8.5500000000000007</v>
          </cell>
          <cell r="F390">
            <v>11.05</v>
          </cell>
          <cell r="J390">
            <v>36613</v>
          </cell>
          <cell r="K390">
            <v>13.45</v>
          </cell>
          <cell r="L390">
            <v>11.8</v>
          </cell>
          <cell r="M390">
            <v>16.100000000000001</v>
          </cell>
          <cell r="O390">
            <v>8.15</v>
          </cell>
          <cell r="P390">
            <v>10</v>
          </cell>
        </row>
        <row r="391">
          <cell r="A391">
            <v>36538</v>
          </cell>
          <cell r="B391">
            <v>7.8</v>
          </cell>
          <cell r="C391">
            <v>12.7</v>
          </cell>
          <cell r="D391">
            <v>14.1</v>
          </cell>
          <cell r="E391">
            <v>8.5</v>
          </cell>
          <cell r="F391">
            <v>10.85</v>
          </cell>
          <cell r="J391">
            <v>36614</v>
          </cell>
          <cell r="K391">
            <v>14.05</v>
          </cell>
          <cell r="L391">
            <v>12.35</v>
          </cell>
          <cell r="M391">
            <v>17.2</v>
          </cell>
          <cell r="O391">
            <v>8.15</v>
          </cell>
          <cell r="P391">
            <v>10.45</v>
          </cell>
        </row>
        <row r="392">
          <cell r="A392">
            <v>36539</v>
          </cell>
          <cell r="B392">
            <v>7.7</v>
          </cell>
          <cell r="C392">
            <v>12.6</v>
          </cell>
          <cell r="D392">
            <v>14</v>
          </cell>
          <cell r="E392">
            <v>8.3000000000000007</v>
          </cell>
          <cell r="F392">
            <v>10.55</v>
          </cell>
          <cell r="J392">
            <v>36615</v>
          </cell>
          <cell r="K392">
            <v>14.5</v>
          </cell>
          <cell r="L392">
            <v>12.4</v>
          </cell>
          <cell r="M392">
            <v>17.399999999999999</v>
          </cell>
          <cell r="O392">
            <v>8.1999999999999993</v>
          </cell>
          <cell r="P392">
            <v>10.7</v>
          </cell>
        </row>
        <row r="393">
          <cell r="A393">
            <v>36542</v>
          </cell>
          <cell r="B393">
            <v>7.7</v>
          </cell>
          <cell r="C393">
            <v>12.8</v>
          </cell>
          <cell r="D393">
            <v>14.2</v>
          </cell>
          <cell r="E393">
            <v>8.6</v>
          </cell>
          <cell r="F393">
            <v>10.65</v>
          </cell>
          <cell r="J393">
            <v>36616</v>
          </cell>
          <cell r="K393">
            <v>14.5</v>
          </cell>
          <cell r="L393">
            <v>12.4</v>
          </cell>
          <cell r="M393">
            <v>17.399999999999999</v>
          </cell>
          <cell r="O393">
            <v>8.1999999999999993</v>
          </cell>
          <cell r="P393">
            <v>10.6</v>
          </cell>
        </row>
        <row r="394">
          <cell r="A394">
            <v>36543</v>
          </cell>
          <cell r="B394">
            <v>7.7</v>
          </cell>
          <cell r="C394">
            <v>12.7</v>
          </cell>
          <cell r="D394">
            <v>14.2</v>
          </cell>
          <cell r="E394">
            <v>8.5500000000000007</v>
          </cell>
          <cell r="F394">
            <v>10.85</v>
          </cell>
          <cell r="J394">
            <v>36619</v>
          </cell>
          <cell r="K394">
            <v>15.5</v>
          </cell>
          <cell r="L394">
            <v>12.45</v>
          </cell>
          <cell r="M394">
            <v>17.8</v>
          </cell>
          <cell r="O394">
            <v>8.25</v>
          </cell>
          <cell r="P394">
            <v>10.85</v>
          </cell>
        </row>
        <row r="395">
          <cell r="A395">
            <v>36544</v>
          </cell>
          <cell r="B395">
            <v>7.6</v>
          </cell>
          <cell r="C395">
            <v>12.7</v>
          </cell>
          <cell r="D395">
            <v>14</v>
          </cell>
          <cell r="E395">
            <v>8.5500000000000007</v>
          </cell>
          <cell r="F395">
            <v>10.85</v>
          </cell>
          <cell r="J395">
            <v>36620</v>
          </cell>
          <cell r="K395">
            <v>14.3</v>
          </cell>
          <cell r="L395">
            <v>12.4</v>
          </cell>
          <cell r="M395">
            <v>16.649999999999999</v>
          </cell>
          <cell r="O395">
            <v>8.1999999999999993</v>
          </cell>
          <cell r="P395">
            <v>10.9</v>
          </cell>
        </row>
        <row r="396">
          <cell r="A396">
            <v>36545</v>
          </cell>
          <cell r="B396">
            <v>7.5</v>
          </cell>
          <cell r="C396">
            <v>12.6</v>
          </cell>
          <cell r="D396">
            <v>13.8</v>
          </cell>
          <cell r="E396">
            <v>8.5500000000000007</v>
          </cell>
          <cell r="F396">
            <v>10.65</v>
          </cell>
          <cell r="J396">
            <v>36621</v>
          </cell>
          <cell r="K396">
            <v>14</v>
          </cell>
          <cell r="L396">
            <v>12.7</v>
          </cell>
          <cell r="M396">
            <v>16.399999999999999</v>
          </cell>
          <cell r="O396">
            <v>8.3000000000000007</v>
          </cell>
          <cell r="P396">
            <v>11</v>
          </cell>
        </row>
        <row r="397">
          <cell r="A397">
            <v>36546</v>
          </cell>
          <cell r="B397">
            <v>7.6</v>
          </cell>
          <cell r="C397">
            <v>12.6</v>
          </cell>
          <cell r="D397">
            <v>13.7</v>
          </cell>
          <cell r="E397">
            <v>8.5500000000000007</v>
          </cell>
          <cell r="F397">
            <v>10.75</v>
          </cell>
          <cell r="J397">
            <v>36622</v>
          </cell>
          <cell r="K397">
            <v>14.4</v>
          </cell>
          <cell r="L397">
            <v>12.6</v>
          </cell>
          <cell r="M397">
            <v>16.45</v>
          </cell>
          <cell r="O397">
            <v>8.1</v>
          </cell>
          <cell r="P397">
            <v>10.9</v>
          </cell>
        </row>
        <row r="398">
          <cell r="A398">
            <v>36549</v>
          </cell>
          <cell r="B398">
            <v>7.8</v>
          </cell>
          <cell r="C398">
            <v>11.7</v>
          </cell>
          <cell r="D398">
            <v>13.55</v>
          </cell>
          <cell r="E398">
            <v>8.9499999999999993</v>
          </cell>
          <cell r="F398">
            <v>10.85</v>
          </cell>
          <cell r="J398">
            <v>36623</v>
          </cell>
          <cell r="K398">
            <v>14.25</v>
          </cell>
          <cell r="L398">
            <v>12.55</v>
          </cell>
          <cell r="M398">
            <v>16.399999999999999</v>
          </cell>
          <cell r="O398">
            <v>8.0500000000000007</v>
          </cell>
          <cell r="P398">
            <v>10.8</v>
          </cell>
        </row>
        <row r="399">
          <cell r="A399">
            <v>36550</v>
          </cell>
          <cell r="B399">
            <v>7.75</v>
          </cell>
          <cell r="C399">
            <v>11.8</v>
          </cell>
          <cell r="D399">
            <v>13.6</v>
          </cell>
          <cell r="E399">
            <v>9.0500000000000007</v>
          </cell>
          <cell r="F399">
            <v>10.85</v>
          </cell>
          <cell r="J399">
            <v>36626</v>
          </cell>
          <cell r="K399">
            <v>13.55</v>
          </cell>
          <cell r="L399">
            <v>12.2</v>
          </cell>
          <cell r="M399">
            <v>16.05</v>
          </cell>
          <cell r="O399">
            <v>7.85</v>
          </cell>
          <cell r="P399">
            <v>10.6</v>
          </cell>
        </row>
        <row r="400">
          <cell r="A400">
            <v>36551</v>
          </cell>
          <cell r="B400">
            <v>7.65</v>
          </cell>
          <cell r="C400">
            <v>11.65</v>
          </cell>
          <cell r="D400">
            <v>13.6</v>
          </cell>
          <cell r="E400">
            <v>8.6999999999999993</v>
          </cell>
          <cell r="F400">
            <v>10.65</v>
          </cell>
          <cell r="J400">
            <v>36627</v>
          </cell>
          <cell r="K400">
            <v>13.35</v>
          </cell>
          <cell r="L400">
            <v>12.25</v>
          </cell>
          <cell r="M400">
            <v>16</v>
          </cell>
          <cell r="O400">
            <v>7.8</v>
          </cell>
          <cell r="P400">
            <v>10.7</v>
          </cell>
        </row>
        <row r="401">
          <cell r="A401">
            <v>36552</v>
          </cell>
          <cell r="B401">
            <v>7.6</v>
          </cell>
          <cell r="C401">
            <v>11.45</v>
          </cell>
          <cell r="D401">
            <v>13.5</v>
          </cell>
          <cell r="E401">
            <v>8.65</v>
          </cell>
          <cell r="F401">
            <v>10.65</v>
          </cell>
          <cell r="J401">
            <v>36628</v>
          </cell>
          <cell r="K401">
            <v>14</v>
          </cell>
          <cell r="L401">
            <v>12.25</v>
          </cell>
          <cell r="M401">
            <v>16.399999999999999</v>
          </cell>
          <cell r="O401">
            <v>7.7</v>
          </cell>
          <cell r="P401">
            <v>10.8</v>
          </cell>
        </row>
        <row r="402">
          <cell r="A402">
            <v>36553</v>
          </cell>
          <cell r="B402">
            <v>7.7</v>
          </cell>
          <cell r="C402">
            <v>11.75</v>
          </cell>
          <cell r="D402">
            <v>13.9</v>
          </cell>
          <cell r="E402">
            <v>8.9499999999999993</v>
          </cell>
          <cell r="F402">
            <v>10.85</v>
          </cell>
          <cell r="J402">
            <v>36629</v>
          </cell>
          <cell r="K402">
            <v>13.85</v>
          </cell>
          <cell r="L402">
            <v>12.4</v>
          </cell>
          <cell r="M402">
            <v>16.3</v>
          </cell>
          <cell r="O402">
            <v>7.7</v>
          </cell>
          <cell r="P402">
            <v>10.9</v>
          </cell>
        </row>
        <row r="403">
          <cell r="A403">
            <v>36556</v>
          </cell>
          <cell r="B403">
            <v>7.85</v>
          </cell>
          <cell r="C403">
            <v>12.1</v>
          </cell>
          <cell r="D403">
            <v>13.9</v>
          </cell>
          <cell r="E403">
            <v>9.15</v>
          </cell>
          <cell r="F403">
            <v>11.35</v>
          </cell>
          <cell r="J403">
            <v>36630</v>
          </cell>
          <cell r="K403">
            <v>13.9</v>
          </cell>
          <cell r="L403">
            <v>12.3</v>
          </cell>
          <cell r="M403">
            <v>16.45</v>
          </cell>
          <cell r="O403">
            <v>7.5</v>
          </cell>
          <cell r="P403">
            <v>10.6</v>
          </cell>
        </row>
        <row r="404">
          <cell r="A404">
            <v>36557</v>
          </cell>
          <cell r="B404">
            <v>8.3000000000000007</v>
          </cell>
          <cell r="C404">
            <v>12.35</v>
          </cell>
          <cell r="D404">
            <v>14</v>
          </cell>
          <cell r="E404">
            <v>9.4</v>
          </cell>
          <cell r="F404">
            <v>12.15</v>
          </cell>
          <cell r="J404">
            <v>36633</v>
          </cell>
          <cell r="K404">
            <v>15.55</v>
          </cell>
          <cell r="L404">
            <v>12.75</v>
          </cell>
          <cell r="M404">
            <v>17.75</v>
          </cell>
          <cell r="O404">
            <v>7.65</v>
          </cell>
          <cell r="P404">
            <v>11.1</v>
          </cell>
        </row>
        <row r="405">
          <cell r="A405">
            <v>36558</v>
          </cell>
          <cell r="B405">
            <v>8.1999999999999993</v>
          </cell>
          <cell r="C405">
            <v>12.75</v>
          </cell>
          <cell r="D405">
            <v>14.1</v>
          </cell>
          <cell r="E405">
            <v>9.4</v>
          </cell>
          <cell r="F405">
            <v>12.05</v>
          </cell>
          <cell r="J405">
            <v>36634</v>
          </cell>
          <cell r="K405">
            <v>14.5</v>
          </cell>
          <cell r="L405">
            <v>12.8</v>
          </cell>
          <cell r="M405">
            <v>17.100000000000001</v>
          </cell>
          <cell r="O405">
            <v>7.7</v>
          </cell>
          <cell r="P405">
            <v>10.9</v>
          </cell>
        </row>
        <row r="406">
          <cell r="A406">
            <v>36559</v>
          </cell>
          <cell r="B406">
            <v>8.4</v>
          </cell>
          <cell r="C406">
            <v>12.65</v>
          </cell>
          <cell r="D406">
            <v>14.2</v>
          </cell>
          <cell r="E406">
            <v>9.5500000000000007</v>
          </cell>
          <cell r="F406">
            <v>12.05</v>
          </cell>
          <cell r="J406">
            <v>36635</v>
          </cell>
          <cell r="K406">
            <v>13.8</v>
          </cell>
          <cell r="L406">
            <v>12.55</v>
          </cell>
          <cell r="M406">
            <v>16.649999999999999</v>
          </cell>
          <cell r="O406">
            <v>7.45</v>
          </cell>
          <cell r="P406">
            <v>10.8</v>
          </cell>
        </row>
        <row r="407">
          <cell r="A407">
            <v>36560</v>
          </cell>
          <cell r="B407">
            <v>8.8000000000000007</v>
          </cell>
          <cell r="C407">
            <v>12.65</v>
          </cell>
          <cell r="D407">
            <v>14</v>
          </cell>
          <cell r="E407">
            <v>10.9</v>
          </cell>
          <cell r="F407">
            <v>12.25</v>
          </cell>
          <cell r="J407">
            <v>36636</v>
          </cell>
          <cell r="K407">
            <v>13.5</v>
          </cell>
          <cell r="L407">
            <v>12.65</v>
          </cell>
          <cell r="M407">
            <v>16.45</v>
          </cell>
          <cell r="O407">
            <v>7.25</v>
          </cell>
          <cell r="P407">
            <v>11</v>
          </cell>
        </row>
        <row r="408">
          <cell r="A408">
            <v>36563</v>
          </cell>
          <cell r="B408">
            <v>8.6</v>
          </cell>
          <cell r="C408">
            <v>12.65</v>
          </cell>
          <cell r="D408">
            <v>13.95</v>
          </cell>
          <cell r="E408">
            <v>10.45</v>
          </cell>
          <cell r="F408">
            <v>11.95</v>
          </cell>
          <cell r="J408">
            <v>36637</v>
          </cell>
          <cell r="K408">
            <v>13.6</v>
          </cell>
          <cell r="L408">
            <v>12.65</v>
          </cell>
          <cell r="M408">
            <v>16.350000000000001</v>
          </cell>
          <cell r="O408">
            <v>7.25</v>
          </cell>
          <cell r="P408">
            <v>11.1</v>
          </cell>
        </row>
        <row r="409">
          <cell r="A409">
            <v>36564</v>
          </cell>
          <cell r="B409">
            <v>8.4</v>
          </cell>
          <cell r="C409">
            <v>12.75</v>
          </cell>
          <cell r="D409">
            <v>14.1</v>
          </cell>
          <cell r="E409">
            <v>10.1</v>
          </cell>
          <cell r="F409">
            <v>11.95</v>
          </cell>
          <cell r="J409">
            <v>36640</v>
          </cell>
          <cell r="K409">
            <v>13.6</v>
          </cell>
          <cell r="L409">
            <v>12.65</v>
          </cell>
          <cell r="M409">
            <v>16.350000000000001</v>
          </cell>
          <cell r="O409">
            <v>7.25</v>
          </cell>
          <cell r="P409">
            <v>11.1</v>
          </cell>
        </row>
        <row r="410">
          <cell r="A410">
            <v>36565</v>
          </cell>
          <cell r="B410">
            <v>8.5500000000000007</v>
          </cell>
          <cell r="C410">
            <v>12.95</v>
          </cell>
          <cell r="D410">
            <v>14.35</v>
          </cell>
          <cell r="E410">
            <v>10.25</v>
          </cell>
          <cell r="F410">
            <v>12.15</v>
          </cell>
          <cell r="J410">
            <v>36641</v>
          </cell>
          <cell r="K410">
            <v>13.8</v>
          </cell>
          <cell r="L410">
            <v>13</v>
          </cell>
          <cell r="M410">
            <v>16.5</v>
          </cell>
          <cell r="O410">
            <v>7.25</v>
          </cell>
          <cell r="P410">
            <v>11.1</v>
          </cell>
        </row>
        <row r="411">
          <cell r="A411">
            <v>36566</v>
          </cell>
          <cell r="B411">
            <v>8.65</v>
          </cell>
          <cell r="C411">
            <v>12.75</v>
          </cell>
          <cell r="D411">
            <v>14.2</v>
          </cell>
          <cell r="E411">
            <v>10.3</v>
          </cell>
          <cell r="F411">
            <v>12.05</v>
          </cell>
          <cell r="J411">
            <v>36642</v>
          </cell>
          <cell r="K411">
            <v>13.6</v>
          </cell>
          <cell r="L411">
            <v>13.45</v>
          </cell>
          <cell r="M411">
            <v>17</v>
          </cell>
          <cell r="O411">
            <v>7.4</v>
          </cell>
          <cell r="P411">
            <v>11.7</v>
          </cell>
        </row>
        <row r="412">
          <cell r="A412">
            <v>36567</v>
          </cell>
          <cell r="B412">
            <v>8.4</v>
          </cell>
          <cell r="C412">
            <v>12.75</v>
          </cell>
          <cell r="D412">
            <v>14.1</v>
          </cell>
          <cell r="E412">
            <v>9.9</v>
          </cell>
          <cell r="F412">
            <v>11.45</v>
          </cell>
          <cell r="J412">
            <v>36643</v>
          </cell>
          <cell r="K412">
            <v>13.35</v>
          </cell>
          <cell r="L412">
            <v>13.35</v>
          </cell>
          <cell r="M412">
            <v>16.8</v>
          </cell>
          <cell r="O412">
            <v>7.4</v>
          </cell>
          <cell r="P412">
            <v>11.75</v>
          </cell>
        </row>
        <row r="413">
          <cell r="A413">
            <v>36570</v>
          </cell>
          <cell r="B413">
            <v>8.6</v>
          </cell>
          <cell r="C413">
            <v>12.55</v>
          </cell>
          <cell r="D413">
            <v>14.2</v>
          </cell>
          <cell r="E413">
            <v>10.45</v>
          </cell>
          <cell r="F413">
            <v>11.95</v>
          </cell>
          <cell r="J413">
            <v>36644</v>
          </cell>
          <cell r="K413">
            <v>13.15</v>
          </cell>
          <cell r="L413">
            <v>13.8</v>
          </cell>
          <cell r="M413">
            <v>17.100000000000001</v>
          </cell>
          <cell r="O413">
            <v>8.0500000000000007</v>
          </cell>
          <cell r="P413">
            <v>12.5</v>
          </cell>
        </row>
        <row r="414">
          <cell r="A414">
            <v>36571</v>
          </cell>
          <cell r="B414">
            <v>8.65</v>
          </cell>
          <cell r="C414">
            <v>12.45</v>
          </cell>
          <cell r="D414">
            <v>14.1</v>
          </cell>
          <cell r="E414">
            <v>10.3</v>
          </cell>
          <cell r="F414">
            <v>11.85</v>
          </cell>
          <cell r="J414">
            <v>36647</v>
          </cell>
          <cell r="K414">
            <v>13.25</v>
          </cell>
          <cell r="L414">
            <v>13.35</v>
          </cell>
          <cell r="M414">
            <v>16.8</v>
          </cell>
          <cell r="O414">
            <v>8.15</v>
          </cell>
          <cell r="P414">
            <v>12.4</v>
          </cell>
        </row>
        <row r="415">
          <cell r="A415">
            <v>36572</v>
          </cell>
          <cell r="B415">
            <v>8.6</v>
          </cell>
          <cell r="C415">
            <v>12.25</v>
          </cell>
          <cell r="D415">
            <v>14</v>
          </cell>
          <cell r="E415">
            <v>10.35</v>
          </cell>
          <cell r="F415">
            <v>11.95</v>
          </cell>
          <cell r="J415">
            <v>36648</v>
          </cell>
          <cell r="K415">
            <v>12.45</v>
          </cell>
          <cell r="L415">
            <v>13.4</v>
          </cell>
          <cell r="M415">
            <v>16.399999999999999</v>
          </cell>
          <cell r="O415">
            <v>8.3000000000000007</v>
          </cell>
          <cell r="P415">
            <v>12.25</v>
          </cell>
        </row>
        <row r="416">
          <cell r="A416">
            <v>36573</v>
          </cell>
          <cell r="B416">
            <v>8.5</v>
          </cell>
          <cell r="C416">
            <v>12.85</v>
          </cell>
          <cell r="D416">
            <v>14.3</v>
          </cell>
          <cell r="E416">
            <v>10.35</v>
          </cell>
          <cell r="F416">
            <v>11.95</v>
          </cell>
          <cell r="J416">
            <v>36649</v>
          </cell>
          <cell r="K416">
            <v>12.45</v>
          </cell>
          <cell r="L416">
            <v>13.75</v>
          </cell>
          <cell r="M416">
            <v>16.8</v>
          </cell>
          <cell r="O416">
            <v>8.3000000000000007</v>
          </cell>
          <cell r="P416">
            <v>12.9</v>
          </cell>
        </row>
        <row r="417">
          <cell r="A417">
            <v>36574</v>
          </cell>
          <cell r="B417">
            <v>8.35</v>
          </cell>
          <cell r="C417">
            <v>13.05</v>
          </cell>
          <cell r="D417">
            <v>14.2</v>
          </cell>
          <cell r="E417">
            <v>10.050000000000001</v>
          </cell>
          <cell r="F417">
            <v>11.75</v>
          </cell>
          <cell r="J417">
            <v>36650</v>
          </cell>
          <cell r="K417">
            <v>12.7</v>
          </cell>
          <cell r="L417">
            <v>14.2</v>
          </cell>
          <cell r="M417">
            <v>17</v>
          </cell>
          <cell r="O417">
            <v>8.6</v>
          </cell>
          <cell r="P417">
            <v>13.35</v>
          </cell>
        </row>
        <row r="418">
          <cell r="A418">
            <v>36577</v>
          </cell>
          <cell r="B418">
            <v>8.3000000000000007</v>
          </cell>
          <cell r="C418">
            <v>12.8</v>
          </cell>
          <cell r="D418">
            <v>14.2</v>
          </cell>
          <cell r="E418">
            <v>9.85</v>
          </cell>
          <cell r="F418">
            <v>11.75</v>
          </cell>
          <cell r="J418">
            <v>36651</v>
          </cell>
          <cell r="K418">
            <v>13.05</v>
          </cell>
          <cell r="L418">
            <v>14.3</v>
          </cell>
          <cell r="M418">
            <v>17.100000000000001</v>
          </cell>
          <cell r="O418">
            <v>9.3000000000000007</v>
          </cell>
          <cell r="P418">
            <v>13.35</v>
          </cell>
        </row>
        <row r="419">
          <cell r="A419">
            <v>36578</v>
          </cell>
          <cell r="B419">
            <v>8.35</v>
          </cell>
          <cell r="C419">
            <v>12.85</v>
          </cell>
          <cell r="D419">
            <v>14.55</v>
          </cell>
          <cell r="E419">
            <v>9.9</v>
          </cell>
          <cell r="F419">
            <v>11.85</v>
          </cell>
          <cell r="J419">
            <v>36654</v>
          </cell>
          <cell r="K419">
            <v>13</v>
          </cell>
          <cell r="L419">
            <v>14.3</v>
          </cell>
          <cell r="M419">
            <v>17.3</v>
          </cell>
          <cell r="O419">
            <v>9.1</v>
          </cell>
          <cell r="P419">
            <v>13.25</v>
          </cell>
        </row>
        <row r="420">
          <cell r="A420">
            <v>36579</v>
          </cell>
          <cell r="B420">
            <v>0</v>
          </cell>
          <cell r="C420">
            <v>0</v>
          </cell>
          <cell r="D420">
            <v>14.6</v>
          </cell>
          <cell r="E420">
            <v>10</v>
          </cell>
          <cell r="F420">
            <v>0</v>
          </cell>
          <cell r="J420">
            <v>36655</v>
          </cell>
          <cell r="K420">
            <v>12.95</v>
          </cell>
          <cell r="L420">
            <v>13.7</v>
          </cell>
          <cell r="M420">
            <v>16.899999999999999</v>
          </cell>
          <cell r="O420">
            <v>8.9</v>
          </cell>
          <cell r="P420">
            <v>12.6</v>
          </cell>
        </row>
        <row r="421">
          <cell r="A421">
            <v>36580</v>
          </cell>
          <cell r="B421">
            <v>8.25</v>
          </cell>
          <cell r="C421">
            <v>12.95</v>
          </cell>
          <cell r="D421">
            <v>14.55</v>
          </cell>
          <cell r="E421">
            <v>9.6999999999999993</v>
          </cell>
          <cell r="F421">
            <v>11.65</v>
          </cell>
          <cell r="J421">
            <v>36656</v>
          </cell>
          <cell r="K421">
            <v>12.95</v>
          </cell>
          <cell r="L421">
            <v>13.95</v>
          </cell>
          <cell r="M421">
            <v>16.8</v>
          </cell>
          <cell r="O421">
            <v>9.1</v>
          </cell>
          <cell r="P421">
            <v>13</v>
          </cell>
        </row>
        <row r="422">
          <cell r="A422">
            <v>36581</v>
          </cell>
          <cell r="B422">
            <v>8.1999999999999993</v>
          </cell>
          <cell r="C422">
            <v>12.65</v>
          </cell>
          <cell r="D422">
            <v>14.6</v>
          </cell>
          <cell r="E422">
            <v>9.4499999999999993</v>
          </cell>
          <cell r="F422">
            <v>11.75</v>
          </cell>
          <cell r="J422">
            <v>36657</v>
          </cell>
          <cell r="K422">
            <v>13.2</v>
          </cell>
          <cell r="L422">
            <v>13.8</v>
          </cell>
          <cell r="M422">
            <v>16.8</v>
          </cell>
          <cell r="O422">
            <v>9.85</v>
          </cell>
          <cell r="P422">
            <v>13.4</v>
          </cell>
        </row>
        <row r="423">
          <cell r="A423">
            <v>36584</v>
          </cell>
          <cell r="B423">
            <v>0</v>
          </cell>
          <cell r="C423">
            <v>0</v>
          </cell>
          <cell r="D423">
            <v>0</v>
          </cell>
          <cell r="E423">
            <v>0</v>
          </cell>
          <cell r="F423">
            <v>0</v>
          </cell>
          <cell r="J423">
            <v>36658</v>
          </cell>
          <cell r="K423">
            <v>13.25</v>
          </cell>
          <cell r="L423">
            <v>13.65</v>
          </cell>
          <cell r="M423">
            <v>17.2</v>
          </cell>
          <cell r="O423">
            <v>9.85</v>
          </cell>
          <cell r="P423">
            <v>13.2</v>
          </cell>
        </row>
        <row r="424">
          <cell r="A424">
            <v>36585</v>
          </cell>
          <cell r="B424">
            <v>8.75</v>
          </cell>
          <cell r="C424">
            <v>13.15</v>
          </cell>
          <cell r="D424">
            <v>16.100000000000001</v>
          </cell>
          <cell r="E424">
            <v>12.05</v>
          </cell>
          <cell r="F424">
            <v>13.65</v>
          </cell>
          <cell r="J424">
            <v>36661</v>
          </cell>
          <cell r="K424">
            <v>12.9</v>
          </cell>
          <cell r="L424">
            <v>13.9</v>
          </cell>
          <cell r="M424">
            <v>16.7</v>
          </cell>
          <cell r="O424">
            <v>9.85</v>
          </cell>
          <cell r="P424">
            <v>13.4</v>
          </cell>
        </row>
        <row r="425">
          <cell r="A425">
            <v>36586</v>
          </cell>
          <cell r="B425">
            <v>8.9</v>
          </cell>
          <cell r="C425">
            <v>13.4</v>
          </cell>
          <cell r="D425">
            <v>16.149999999999999</v>
          </cell>
          <cell r="E425">
            <v>11.35</v>
          </cell>
          <cell r="F425">
            <v>13.15</v>
          </cell>
          <cell r="J425">
            <v>36662</v>
          </cell>
          <cell r="K425">
            <v>12.85</v>
          </cell>
          <cell r="L425">
            <v>13.75</v>
          </cell>
          <cell r="M425">
            <v>16.7</v>
          </cell>
          <cell r="O425">
            <v>10.1</v>
          </cell>
          <cell r="P425">
            <v>13.2</v>
          </cell>
        </row>
        <row r="426">
          <cell r="A426">
            <v>36587</v>
          </cell>
          <cell r="B426">
            <v>8.9</v>
          </cell>
          <cell r="C426">
            <v>14.3</v>
          </cell>
          <cell r="D426">
            <v>17.100000000000001</v>
          </cell>
          <cell r="E426">
            <v>11</v>
          </cell>
          <cell r="F426">
            <v>13.45</v>
          </cell>
          <cell r="J426">
            <v>36663</v>
          </cell>
          <cell r="K426">
            <v>12.75</v>
          </cell>
          <cell r="L426">
            <v>13.6</v>
          </cell>
          <cell r="M426">
            <v>16.899999999999999</v>
          </cell>
          <cell r="O426">
            <v>10.25</v>
          </cell>
          <cell r="P426">
            <v>12.4</v>
          </cell>
        </row>
        <row r="427">
          <cell r="A427">
            <v>36588</v>
          </cell>
          <cell r="B427">
            <v>8.9</v>
          </cell>
          <cell r="C427">
            <v>13.8</v>
          </cell>
          <cell r="D427">
            <v>16.600000000000001</v>
          </cell>
          <cell r="E427">
            <v>10.9</v>
          </cell>
          <cell r="F427">
            <v>13.2</v>
          </cell>
          <cell r="J427">
            <v>36664</v>
          </cell>
          <cell r="K427">
            <v>12.75</v>
          </cell>
          <cell r="L427">
            <v>13.3</v>
          </cell>
          <cell r="M427">
            <v>16.8</v>
          </cell>
          <cell r="O427">
            <v>10.15</v>
          </cell>
          <cell r="P427">
            <v>11.55</v>
          </cell>
        </row>
        <row r="428">
          <cell r="A428">
            <v>36591</v>
          </cell>
          <cell r="B428">
            <v>8.9499999999999993</v>
          </cell>
          <cell r="C428">
            <v>13.5</v>
          </cell>
          <cell r="D428">
            <v>16.55</v>
          </cell>
          <cell r="E428">
            <v>11.1</v>
          </cell>
          <cell r="F428">
            <v>13.25</v>
          </cell>
          <cell r="J428">
            <v>36665</v>
          </cell>
          <cell r="K428">
            <v>13.25</v>
          </cell>
          <cell r="L428">
            <v>13.1</v>
          </cell>
          <cell r="M428">
            <v>17</v>
          </cell>
          <cell r="O428">
            <v>9.9499999999999993</v>
          </cell>
          <cell r="P428">
            <v>11.2</v>
          </cell>
        </row>
        <row r="429">
          <cell r="A429">
            <v>36592</v>
          </cell>
          <cell r="B429">
            <v>8.9</v>
          </cell>
          <cell r="C429">
            <v>13.1</v>
          </cell>
          <cell r="D429">
            <v>16.149999999999999</v>
          </cell>
          <cell r="E429">
            <v>10.95</v>
          </cell>
          <cell r="F429">
            <v>13.25</v>
          </cell>
          <cell r="J429">
            <v>36668</v>
          </cell>
          <cell r="K429">
            <v>13.2</v>
          </cell>
          <cell r="L429">
            <v>13.7</v>
          </cell>
          <cell r="M429">
            <v>17.100000000000001</v>
          </cell>
          <cell r="O429">
            <v>9.65</v>
          </cell>
          <cell r="P429">
            <v>11.9</v>
          </cell>
        </row>
        <row r="430">
          <cell r="A430">
            <v>36593</v>
          </cell>
          <cell r="B430">
            <v>8.8000000000000007</v>
          </cell>
          <cell r="C430">
            <v>13.3</v>
          </cell>
          <cell r="D430">
            <v>16.649999999999999</v>
          </cell>
          <cell r="E430">
            <v>11.1</v>
          </cell>
          <cell r="F430">
            <v>13.15</v>
          </cell>
          <cell r="J430">
            <v>36669</v>
          </cell>
          <cell r="K430">
            <v>13.15</v>
          </cell>
          <cell r="L430">
            <v>13.9</v>
          </cell>
          <cell r="M430">
            <v>16.8</v>
          </cell>
          <cell r="O430">
            <v>9.5</v>
          </cell>
          <cell r="P430">
            <v>11.75</v>
          </cell>
        </row>
        <row r="431">
          <cell r="A431">
            <v>36594</v>
          </cell>
          <cell r="B431">
            <v>8.75</v>
          </cell>
          <cell r="C431">
            <v>13.45</v>
          </cell>
          <cell r="D431">
            <v>16.649999999999999</v>
          </cell>
          <cell r="E431">
            <v>10.9</v>
          </cell>
          <cell r="F431">
            <v>13.1</v>
          </cell>
          <cell r="J431">
            <v>36670</v>
          </cell>
          <cell r="K431">
            <v>13.1</v>
          </cell>
          <cell r="L431">
            <v>13.9</v>
          </cell>
          <cell r="M431">
            <v>16.899999999999999</v>
          </cell>
          <cell r="O431">
            <v>10.15</v>
          </cell>
          <cell r="P431">
            <v>12</v>
          </cell>
        </row>
        <row r="432">
          <cell r="A432">
            <v>36595</v>
          </cell>
          <cell r="B432">
            <v>8.4499999999999993</v>
          </cell>
          <cell r="C432">
            <v>13.15</v>
          </cell>
          <cell r="D432">
            <v>16.3</v>
          </cell>
          <cell r="E432">
            <v>10.6</v>
          </cell>
          <cell r="J432">
            <v>36671</v>
          </cell>
          <cell r="K432">
            <v>12.75</v>
          </cell>
          <cell r="L432">
            <v>13.95</v>
          </cell>
          <cell r="M432">
            <v>16.5</v>
          </cell>
          <cell r="O432">
            <v>10</v>
          </cell>
          <cell r="P432">
            <v>12.05</v>
          </cell>
        </row>
        <row r="433">
          <cell r="A433">
            <v>36598</v>
          </cell>
          <cell r="B433">
            <v>8.4499999999999993</v>
          </cell>
          <cell r="C433">
            <v>13.45</v>
          </cell>
          <cell r="D433">
            <v>16.5</v>
          </cell>
          <cell r="E433">
            <v>10.65</v>
          </cell>
          <cell r="F433">
            <v>12.8</v>
          </cell>
          <cell r="J433">
            <v>36672</v>
          </cell>
          <cell r="K433">
            <v>12.65</v>
          </cell>
          <cell r="L433">
            <v>14</v>
          </cell>
          <cell r="M433">
            <v>16.5</v>
          </cell>
          <cell r="O433">
            <v>10</v>
          </cell>
          <cell r="P433">
            <v>12.3</v>
          </cell>
        </row>
        <row r="434">
          <cell r="A434">
            <v>36599</v>
          </cell>
          <cell r="B434">
            <v>8.65</v>
          </cell>
          <cell r="C434">
            <v>14.1</v>
          </cell>
          <cell r="D434">
            <v>17.100000000000001</v>
          </cell>
          <cell r="E434">
            <v>10.6</v>
          </cell>
          <cell r="F434">
            <v>12.75</v>
          </cell>
          <cell r="J434">
            <v>36675</v>
          </cell>
          <cell r="K434">
            <v>12.65</v>
          </cell>
          <cell r="L434">
            <v>14</v>
          </cell>
          <cell r="M434">
            <v>16.5</v>
          </cell>
          <cell r="O434">
            <v>10</v>
          </cell>
          <cell r="P434">
            <v>12.3</v>
          </cell>
        </row>
        <row r="435">
          <cell r="A435">
            <v>36600</v>
          </cell>
          <cell r="B435">
            <v>8.5500000000000007</v>
          </cell>
          <cell r="C435">
            <v>13.95</v>
          </cell>
          <cell r="D435">
            <v>16.899999999999999</v>
          </cell>
          <cell r="E435">
            <v>10.3</v>
          </cell>
          <cell r="F435">
            <v>12.7</v>
          </cell>
          <cell r="J435">
            <v>36676</v>
          </cell>
          <cell r="K435">
            <v>12.8</v>
          </cell>
          <cell r="L435">
            <v>14.65</v>
          </cell>
          <cell r="M435">
            <v>16.5</v>
          </cell>
          <cell r="O435">
            <v>9.8000000000000007</v>
          </cell>
          <cell r="P435">
            <v>12.8</v>
          </cell>
        </row>
        <row r="436">
          <cell r="A436">
            <v>36601</v>
          </cell>
          <cell r="B436">
            <v>8.4</v>
          </cell>
          <cell r="C436">
            <v>14.15</v>
          </cell>
          <cell r="D436">
            <v>16.899999999999999</v>
          </cell>
          <cell r="E436">
            <v>10.35</v>
          </cell>
          <cell r="F436">
            <v>12.65</v>
          </cell>
          <cell r="J436">
            <v>36677</v>
          </cell>
          <cell r="K436">
            <v>12.8</v>
          </cell>
          <cell r="L436">
            <v>14.15</v>
          </cell>
          <cell r="M436">
            <v>16.399999999999999</v>
          </cell>
          <cell r="O436">
            <v>9.65</v>
          </cell>
          <cell r="P436">
            <v>12.3</v>
          </cell>
        </row>
        <row r="437">
          <cell r="A437">
            <v>36602</v>
          </cell>
          <cell r="B437">
            <v>8.1999999999999993</v>
          </cell>
          <cell r="C437">
            <v>14.2</v>
          </cell>
          <cell r="D437">
            <v>16.8</v>
          </cell>
          <cell r="E437">
            <v>9.85</v>
          </cell>
          <cell r="F437">
            <v>12.45</v>
          </cell>
          <cell r="J437">
            <v>36678</v>
          </cell>
          <cell r="K437">
            <v>12.7</v>
          </cell>
          <cell r="L437">
            <v>14</v>
          </cell>
          <cell r="M437">
            <v>16</v>
          </cell>
          <cell r="O437">
            <v>9.5500000000000007</v>
          </cell>
          <cell r="P437">
            <v>12</v>
          </cell>
        </row>
        <row r="438">
          <cell r="A438">
            <v>36605</v>
          </cell>
          <cell r="B438">
            <v>7.9</v>
          </cell>
          <cell r="C438">
            <v>14.15</v>
          </cell>
          <cell r="D438">
            <v>16.8</v>
          </cell>
          <cell r="E438">
            <v>10.1</v>
          </cell>
          <cell r="F438">
            <v>12.5</v>
          </cell>
        </row>
        <row r="439">
          <cell r="A439">
            <v>36606</v>
          </cell>
          <cell r="B439">
            <v>8</v>
          </cell>
          <cell r="C439">
            <v>13.85</v>
          </cell>
          <cell r="D439">
            <v>16.55</v>
          </cell>
          <cell r="E439">
            <v>9.9499999999999993</v>
          </cell>
          <cell r="F439">
            <v>12.15</v>
          </cell>
        </row>
        <row r="440">
          <cell r="A440">
            <v>36607</v>
          </cell>
          <cell r="B440">
            <v>7.95</v>
          </cell>
          <cell r="C440">
            <v>13.65</v>
          </cell>
          <cell r="D440">
            <v>0</v>
          </cell>
          <cell r="E440">
            <v>0</v>
          </cell>
          <cell r="F440">
            <v>12.15</v>
          </cell>
        </row>
        <row r="441">
          <cell r="A441">
            <v>36608</v>
          </cell>
          <cell r="B441">
            <v>8</v>
          </cell>
          <cell r="C441">
            <v>13.55</v>
          </cell>
          <cell r="D441">
            <v>16.3</v>
          </cell>
          <cell r="E441">
            <v>10</v>
          </cell>
          <cell r="F441">
            <v>11.7</v>
          </cell>
        </row>
        <row r="442">
          <cell r="A442">
            <v>36609</v>
          </cell>
          <cell r="B442">
            <v>8.0500000000000007</v>
          </cell>
          <cell r="C442">
            <v>13.15</v>
          </cell>
          <cell r="D442">
            <v>15.9</v>
          </cell>
          <cell r="E442">
            <v>9.9499999999999993</v>
          </cell>
          <cell r="F442">
            <v>11.75</v>
          </cell>
        </row>
        <row r="443">
          <cell r="A443">
            <v>36612</v>
          </cell>
          <cell r="B443">
            <v>8.1999999999999993</v>
          </cell>
          <cell r="C443">
            <v>13.2</v>
          </cell>
          <cell r="D443">
            <v>15.85</v>
          </cell>
          <cell r="E443">
            <v>10</v>
          </cell>
          <cell r="F443">
            <v>12.05</v>
          </cell>
        </row>
        <row r="444">
          <cell r="A444">
            <v>36613</v>
          </cell>
          <cell r="B444">
            <v>8.15</v>
          </cell>
          <cell r="C444">
            <v>13.45</v>
          </cell>
          <cell r="D444">
            <v>16.100000000000001</v>
          </cell>
          <cell r="E444">
            <v>10</v>
          </cell>
          <cell r="F444">
            <v>11.8</v>
          </cell>
        </row>
        <row r="445">
          <cell r="A445">
            <v>36614</v>
          </cell>
          <cell r="B445">
            <v>8.15</v>
          </cell>
          <cell r="C445">
            <v>14.05</v>
          </cell>
          <cell r="D445">
            <v>17.2</v>
          </cell>
          <cell r="E445">
            <v>10.45</v>
          </cell>
          <cell r="F445">
            <v>12.35</v>
          </cell>
        </row>
        <row r="446">
          <cell r="A446">
            <v>36615</v>
          </cell>
          <cell r="B446">
            <v>8.1999999999999993</v>
          </cell>
          <cell r="C446">
            <v>14.5</v>
          </cell>
          <cell r="D446">
            <v>17.399999999999999</v>
          </cell>
          <cell r="E446">
            <v>10.7</v>
          </cell>
          <cell r="F446">
            <v>12.4</v>
          </cell>
        </row>
        <row r="447">
          <cell r="A447">
            <v>36616</v>
          </cell>
          <cell r="B447">
            <v>8.1999999999999993</v>
          </cell>
          <cell r="C447">
            <v>14.5</v>
          </cell>
          <cell r="D447">
            <v>17.399999999999999</v>
          </cell>
          <cell r="E447">
            <v>10.6</v>
          </cell>
          <cell r="F447">
            <v>12.4</v>
          </cell>
        </row>
        <row r="448">
          <cell r="A448">
            <v>36619</v>
          </cell>
          <cell r="B448">
            <v>8.25</v>
          </cell>
          <cell r="C448">
            <v>15.5</v>
          </cell>
          <cell r="D448">
            <v>17.8</v>
          </cell>
          <cell r="E448">
            <v>10.85</v>
          </cell>
          <cell r="F448">
            <v>12.45</v>
          </cell>
        </row>
        <row r="449">
          <cell r="B449">
            <v>8.1999999999999993</v>
          </cell>
          <cell r="C449">
            <v>14.3</v>
          </cell>
          <cell r="D449">
            <v>16.649999999999999</v>
          </cell>
          <cell r="E449">
            <v>10.9</v>
          </cell>
          <cell r="F449">
            <v>12.4</v>
          </cell>
        </row>
        <row r="450">
          <cell r="B450">
            <v>8.3000000000000007</v>
          </cell>
          <cell r="C450">
            <v>14</v>
          </cell>
          <cell r="D450">
            <v>16.399999999999999</v>
          </cell>
          <cell r="E450">
            <v>11</v>
          </cell>
          <cell r="F450">
            <v>12.7</v>
          </cell>
        </row>
        <row r="451">
          <cell r="B451">
            <v>8.1</v>
          </cell>
          <cell r="C451">
            <v>14.4</v>
          </cell>
          <cell r="D451">
            <v>16.45</v>
          </cell>
          <cell r="E451">
            <v>10.9</v>
          </cell>
          <cell r="F451">
            <v>12.6</v>
          </cell>
        </row>
        <row r="452">
          <cell r="B452">
            <v>8.0500000000000007</v>
          </cell>
          <cell r="C452">
            <v>14.25</v>
          </cell>
          <cell r="D452">
            <v>16.399999999999999</v>
          </cell>
          <cell r="E452">
            <v>10.8</v>
          </cell>
          <cell r="F452">
            <v>12.55</v>
          </cell>
        </row>
        <row r="453">
          <cell r="B453">
            <v>7.85</v>
          </cell>
          <cell r="C453">
            <v>13.55</v>
          </cell>
          <cell r="D453">
            <v>16.05</v>
          </cell>
          <cell r="E453">
            <v>10.6</v>
          </cell>
          <cell r="F453">
            <v>12.2</v>
          </cell>
        </row>
        <row r="454">
          <cell r="B454">
            <v>7.8</v>
          </cell>
          <cell r="C454">
            <v>13.35</v>
          </cell>
          <cell r="D454">
            <v>16</v>
          </cell>
          <cell r="E454">
            <v>10.7</v>
          </cell>
          <cell r="F454">
            <v>12.25</v>
          </cell>
        </row>
        <row r="455">
          <cell r="B455">
            <v>7.7</v>
          </cell>
          <cell r="C455">
            <v>14</v>
          </cell>
          <cell r="D455">
            <v>16.399999999999999</v>
          </cell>
          <cell r="E455">
            <v>10.8</v>
          </cell>
          <cell r="F455">
            <v>12.25</v>
          </cell>
        </row>
        <row r="456">
          <cell r="B456">
            <v>7.7</v>
          </cell>
          <cell r="C456">
            <v>13.85</v>
          </cell>
          <cell r="D456">
            <v>16.3</v>
          </cell>
          <cell r="E456">
            <v>10.9</v>
          </cell>
          <cell r="F456">
            <v>12.4</v>
          </cell>
        </row>
        <row r="457">
          <cell r="B457">
            <v>7.5</v>
          </cell>
          <cell r="C457">
            <v>13.9</v>
          </cell>
          <cell r="D457">
            <v>16.45</v>
          </cell>
          <cell r="E457">
            <v>10.6</v>
          </cell>
          <cell r="F457">
            <v>12.3</v>
          </cell>
        </row>
        <row r="458">
          <cell r="B458">
            <v>7.65</v>
          </cell>
          <cell r="C458">
            <v>15.55</v>
          </cell>
          <cell r="D458">
            <v>17.75</v>
          </cell>
          <cell r="E458">
            <v>11.1</v>
          </cell>
          <cell r="F458">
            <v>12.75</v>
          </cell>
        </row>
        <row r="459">
          <cell r="B459">
            <v>7.7</v>
          </cell>
          <cell r="C459">
            <v>14.5</v>
          </cell>
          <cell r="D459">
            <v>17.100000000000001</v>
          </cell>
          <cell r="E459">
            <v>10.9</v>
          </cell>
          <cell r="F459">
            <v>12.8</v>
          </cell>
        </row>
        <row r="460">
          <cell r="B460">
            <v>7.45</v>
          </cell>
          <cell r="C460">
            <v>13.8</v>
          </cell>
          <cell r="D460">
            <v>16.649999999999999</v>
          </cell>
          <cell r="E460">
            <v>10.8</v>
          </cell>
          <cell r="F460">
            <v>12.55</v>
          </cell>
        </row>
        <row r="461">
          <cell r="B461">
            <v>7.25</v>
          </cell>
          <cell r="C461">
            <v>13.5</v>
          </cell>
          <cell r="D461">
            <v>16.45</v>
          </cell>
          <cell r="E461">
            <v>11</v>
          </cell>
          <cell r="F461">
            <v>12.65</v>
          </cell>
        </row>
        <row r="462">
          <cell r="B462">
            <v>7.25</v>
          </cell>
          <cell r="C462">
            <v>13.6</v>
          </cell>
          <cell r="D462">
            <v>16.350000000000001</v>
          </cell>
          <cell r="E462">
            <v>11.1</v>
          </cell>
          <cell r="F462">
            <v>12.65</v>
          </cell>
        </row>
        <row r="463">
          <cell r="B463">
            <v>7.25</v>
          </cell>
          <cell r="C463">
            <v>13.6</v>
          </cell>
          <cell r="D463">
            <v>16.350000000000001</v>
          </cell>
          <cell r="E463">
            <v>11.1</v>
          </cell>
          <cell r="F463">
            <v>12.65</v>
          </cell>
        </row>
        <row r="464">
          <cell r="B464">
            <v>7.25</v>
          </cell>
          <cell r="C464">
            <v>13.8</v>
          </cell>
          <cell r="D464">
            <v>16.5</v>
          </cell>
          <cell r="E464">
            <v>11.1</v>
          </cell>
          <cell r="F464">
            <v>13</v>
          </cell>
        </row>
        <row r="465">
          <cell r="B465">
            <v>7.4</v>
          </cell>
          <cell r="C465">
            <v>13.6</v>
          </cell>
          <cell r="D465">
            <v>17</v>
          </cell>
          <cell r="E465">
            <v>11.7</v>
          </cell>
          <cell r="F465">
            <v>13.45</v>
          </cell>
        </row>
        <row r="466">
          <cell r="B466">
            <v>7.4</v>
          </cell>
          <cell r="C466">
            <v>13.35</v>
          </cell>
          <cell r="D466">
            <v>16.8</v>
          </cell>
          <cell r="E466">
            <v>11.75</v>
          </cell>
          <cell r="F466">
            <v>13.35</v>
          </cell>
        </row>
        <row r="467">
          <cell r="B467">
            <v>8.0500000000000007</v>
          </cell>
          <cell r="C467">
            <v>13.15</v>
          </cell>
          <cell r="D467">
            <v>17.100000000000001</v>
          </cell>
          <cell r="E467">
            <v>12.5</v>
          </cell>
          <cell r="F467">
            <v>13.8</v>
          </cell>
        </row>
        <row r="468">
          <cell r="B468">
            <v>8.15</v>
          </cell>
          <cell r="C468">
            <v>13.25</v>
          </cell>
          <cell r="D468">
            <v>16.8</v>
          </cell>
          <cell r="E468">
            <v>12.4</v>
          </cell>
          <cell r="F468">
            <v>13.35</v>
          </cell>
        </row>
        <row r="469">
          <cell r="B469">
            <v>8.3000000000000007</v>
          </cell>
          <cell r="C469">
            <v>12.45</v>
          </cell>
          <cell r="D469">
            <v>16.399999999999999</v>
          </cell>
          <cell r="E469">
            <v>12.25</v>
          </cell>
          <cell r="F469">
            <v>13.4</v>
          </cell>
        </row>
        <row r="470">
          <cell r="B470">
            <v>8.3000000000000007</v>
          </cell>
          <cell r="C470">
            <v>12.45</v>
          </cell>
          <cell r="D470">
            <v>16.8</v>
          </cell>
          <cell r="E470">
            <v>12.9</v>
          </cell>
          <cell r="F470">
            <v>13.75</v>
          </cell>
        </row>
        <row r="471">
          <cell r="B471">
            <v>8.6</v>
          </cell>
          <cell r="C471">
            <v>12.7</v>
          </cell>
          <cell r="D471">
            <v>17</v>
          </cell>
          <cell r="E471">
            <v>13.35</v>
          </cell>
          <cell r="F471">
            <v>14.2</v>
          </cell>
        </row>
        <row r="472">
          <cell r="B472">
            <v>9.3000000000000007</v>
          </cell>
          <cell r="C472">
            <v>13.05</v>
          </cell>
          <cell r="D472">
            <v>17.100000000000001</v>
          </cell>
          <cell r="E472">
            <v>13.35</v>
          </cell>
          <cell r="F472">
            <v>14.3</v>
          </cell>
        </row>
        <row r="473">
          <cell r="B473">
            <v>9.1</v>
          </cell>
          <cell r="C473">
            <v>13</v>
          </cell>
          <cell r="D473">
            <v>17.3</v>
          </cell>
          <cell r="E473">
            <v>13.25</v>
          </cell>
          <cell r="F473">
            <v>14.3</v>
          </cell>
        </row>
        <row r="474">
          <cell r="B474">
            <v>8.9</v>
          </cell>
          <cell r="C474">
            <v>12.95</v>
          </cell>
          <cell r="D474">
            <v>16.899999999999999</v>
          </cell>
          <cell r="E474">
            <v>12.6</v>
          </cell>
          <cell r="F474">
            <v>13.7</v>
          </cell>
        </row>
        <row r="475">
          <cell r="B475">
            <v>9.1</v>
          </cell>
          <cell r="C475">
            <v>12.95</v>
          </cell>
          <cell r="D475">
            <v>16.8</v>
          </cell>
          <cell r="E475">
            <v>13</v>
          </cell>
          <cell r="F475">
            <v>13.95</v>
          </cell>
        </row>
        <row r="476">
          <cell r="B476">
            <v>9.85</v>
          </cell>
          <cell r="C476">
            <v>13.2</v>
          </cell>
          <cell r="D476">
            <v>16.8</v>
          </cell>
          <cell r="E476">
            <v>13.4</v>
          </cell>
          <cell r="F476">
            <v>13.8</v>
          </cell>
        </row>
        <row r="477">
          <cell r="B477">
            <v>9.85</v>
          </cell>
          <cell r="C477">
            <v>13.25</v>
          </cell>
          <cell r="D477">
            <v>17.2</v>
          </cell>
          <cell r="E477">
            <v>13.2</v>
          </cell>
          <cell r="F477">
            <v>13.65</v>
          </cell>
        </row>
        <row r="478">
          <cell r="B478">
            <v>9.85</v>
          </cell>
          <cell r="C478">
            <v>12.9</v>
          </cell>
          <cell r="D478">
            <v>16.7</v>
          </cell>
          <cell r="E478">
            <v>13.4</v>
          </cell>
          <cell r="F478">
            <v>13.9</v>
          </cell>
        </row>
        <row r="479">
          <cell r="B479">
            <v>10.1</v>
          </cell>
          <cell r="C479">
            <v>12.85</v>
          </cell>
          <cell r="D479">
            <v>16.7</v>
          </cell>
          <cell r="E479">
            <v>13.2</v>
          </cell>
          <cell r="F479">
            <v>13.75</v>
          </cell>
        </row>
        <row r="480">
          <cell r="B480">
            <v>10.25</v>
          </cell>
          <cell r="C480">
            <v>12.75</v>
          </cell>
          <cell r="D480">
            <v>16.899999999999999</v>
          </cell>
          <cell r="E480">
            <v>12.4</v>
          </cell>
          <cell r="F480">
            <v>13.6</v>
          </cell>
        </row>
        <row r="481">
          <cell r="B481">
            <v>10.15</v>
          </cell>
          <cell r="C481">
            <v>12.75</v>
          </cell>
          <cell r="D481">
            <v>16.8</v>
          </cell>
          <cell r="E481">
            <v>11.55</v>
          </cell>
          <cell r="F481">
            <v>13.3</v>
          </cell>
        </row>
        <row r="482">
          <cell r="B482">
            <v>9.9499999999999993</v>
          </cell>
          <cell r="C482">
            <v>13.25</v>
          </cell>
          <cell r="D482">
            <v>17</v>
          </cell>
          <cell r="E482">
            <v>11.2</v>
          </cell>
          <cell r="F482">
            <v>13.1</v>
          </cell>
        </row>
        <row r="483">
          <cell r="B483">
            <v>9.65</v>
          </cell>
          <cell r="C483">
            <v>13.2</v>
          </cell>
          <cell r="D483">
            <v>17.100000000000001</v>
          </cell>
          <cell r="E483">
            <v>11.9</v>
          </cell>
          <cell r="F483">
            <v>13.7</v>
          </cell>
        </row>
        <row r="484">
          <cell r="B484">
            <v>9.5</v>
          </cell>
          <cell r="C484">
            <v>13.15</v>
          </cell>
          <cell r="D484">
            <v>16.8</v>
          </cell>
          <cell r="E484">
            <v>11.75</v>
          </cell>
          <cell r="F484">
            <v>13.9</v>
          </cell>
        </row>
        <row r="485">
          <cell r="B485">
            <v>10.15</v>
          </cell>
          <cell r="C485">
            <v>13.1</v>
          </cell>
          <cell r="D485">
            <v>16.899999999999999</v>
          </cell>
          <cell r="E485">
            <v>12</v>
          </cell>
          <cell r="F485">
            <v>13.9</v>
          </cell>
        </row>
        <row r="486">
          <cell r="B486">
            <v>10</v>
          </cell>
          <cell r="C486">
            <v>12.75</v>
          </cell>
          <cell r="D486">
            <v>16.5</v>
          </cell>
          <cell r="E486">
            <v>12.05</v>
          </cell>
          <cell r="F486">
            <v>13.95</v>
          </cell>
        </row>
        <row r="487">
          <cell r="B487">
            <v>10</v>
          </cell>
          <cell r="C487">
            <v>12.65</v>
          </cell>
          <cell r="D487">
            <v>16.5</v>
          </cell>
          <cell r="E487">
            <v>12.3</v>
          </cell>
          <cell r="F487">
            <v>14</v>
          </cell>
        </row>
        <row r="488">
          <cell r="B488">
            <v>10</v>
          </cell>
          <cell r="C488">
            <v>12.65</v>
          </cell>
          <cell r="D488">
            <v>16.5</v>
          </cell>
          <cell r="E488">
            <v>12.3</v>
          </cell>
          <cell r="F488">
            <v>14</v>
          </cell>
        </row>
        <row r="489">
          <cell r="B489">
            <v>9.8000000000000007</v>
          </cell>
          <cell r="C489">
            <v>12.8</v>
          </cell>
          <cell r="D489">
            <v>16.5</v>
          </cell>
          <cell r="E489">
            <v>12.8</v>
          </cell>
          <cell r="F489">
            <v>14.65</v>
          </cell>
        </row>
        <row r="490">
          <cell r="B490">
            <v>9.65</v>
          </cell>
          <cell r="C490">
            <v>12.8</v>
          </cell>
          <cell r="D490">
            <v>16.399999999999999</v>
          </cell>
          <cell r="E490">
            <v>12.3</v>
          </cell>
          <cell r="F490">
            <v>14.15</v>
          </cell>
        </row>
        <row r="491">
          <cell r="B491">
            <v>9.5500000000000007</v>
          </cell>
          <cell r="C491">
            <v>12.7</v>
          </cell>
          <cell r="D491">
            <v>16</v>
          </cell>
          <cell r="E491">
            <v>12</v>
          </cell>
          <cell r="F491">
            <v>14</v>
          </cell>
        </row>
      </sheetData>
      <sheetData sheetId="3" refreshError="1">
        <row r="2">
          <cell r="B2" t="str">
            <v>£/$</v>
          </cell>
          <cell r="C2" t="str">
            <v>$/Y</v>
          </cell>
          <cell r="D2" t="str">
            <v>€/Y</v>
          </cell>
          <cell r="E2" t="str">
            <v>€/£</v>
          </cell>
          <cell r="F2" t="str">
            <v>€/$</v>
          </cell>
          <cell r="N2" t="str">
            <v>zero line</v>
          </cell>
        </row>
        <row r="3">
          <cell r="A3">
            <v>36164</v>
          </cell>
          <cell r="B3">
            <v>-0.35</v>
          </cell>
          <cell r="C3">
            <v>-1.75</v>
          </cell>
          <cell r="N3">
            <v>0</v>
          </cell>
        </row>
        <row r="4">
          <cell r="A4">
            <v>36165</v>
          </cell>
          <cell r="B4">
            <v>-0.45</v>
          </cell>
          <cell r="C4">
            <v>-1.85</v>
          </cell>
          <cell r="D4">
            <v>-1.65</v>
          </cell>
          <cell r="E4">
            <v>-1.35</v>
          </cell>
          <cell r="F4">
            <v>1.45</v>
          </cell>
          <cell r="N4">
            <v>0</v>
          </cell>
        </row>
        <row r="5">
          <cell r="A5">
            <v>36166</v>
          </cell>
          <cell r="B5">
            <v>-0.25</v>
          </cell>
          <cell r="C5">
            <v>-1.65</v>
          </cell>
          <cell r="D5">
            <v>-1.85</v>
          </cell>
          <cell r="E5">
            <v>-1.45</v>
          </cell>
          <cell r="F5">
            <v>1.45</v>
          </cell>
          <cell r="N5">
            <v>0</v>
          </cell>
        </row>
        <row r="6">
          <cell r="A6">
            <v>36167</v>
          </cell>
          <cell r="B6">
            <v>-0.25</v>
          </cell>
          <cell r="C6">
            <v>-1.45</v>
          </cell>
          <cell r="D6">
            <v>-1.75</v>
          </cell>
          <cell r="E6">
            <v>-1.45</v>
          </cell>
          <cell r="F6">
            <v>0.95</v>
          </cell>
          <cell r="N6">
            <v>0</v>
          </cell>
        </row>
        <row r="7">
          <cell r="A7">
            <v>36168</v>
          </cell>
          <cell r="B7">
            <v>-0.25</v>
          </cell>
          <cell r="C7">
            <v>-1.45</v>
          </cell>
          <cell r="D7">
            <v>-1.75</v>
          </cell>
          <cell r="E7">
            <v>-1.45</v>
          </cell>
          <cell r="F7">
            <v>0.95</v>
          </cell>
          <cell r="N7">
            <v>0</v>
          </cell>
        </row>
        <row r="8">
          <cell r="A8">
            <v>36171</v>
          </cell>
          <cell r="B8">
            <v>-0.3</v>
          </cell>
          <cell r="C8">
            <v>-1.6</v>
          </cell>
          <cell r="D8">
            <v>-1.85</v>
          </cell>
          <cell r="E8">
            <v>-1.35</v>
          </cell>
          <cell r="F8">
            <v>0.89999999999999991</v>
          </cell>
          <cell r="N8">
            <v>0</v>
          </cell>
        </row>
        <row r="9">
          <cell r="A9">
            <v>36172</v>
          </cell>
          <cell r="B9">
            <v>-0.35</v>
          </cell>
          <cell r="C9">
            <v>-1.75</v>
          </cell>
          <cell r="D9">
            <v>-1.95</v>
          </cell>
          <cell r="E9">
            <v>-1.25</v>
          </cell>
          <cell r="F9">
            <v>0.85</v>
          </cell>
          <cell r="N9">
            <v>0</v>
          </cell>
        </row>
        <row r="10">
          <cell r="A10">
            <v>36173</v>
          </cell>
          <cell r="B10">
            <v>-0.35</v>
          </cell>
          <cell r="C10">
            <v>-1.35</v>
          </cell>
          <cell r="D10">
            <v>-1.1499999999999999</v>
          </cell>
          <cell r="E10">
            <v>-1.25</v>
          </cell>
          <cell r="F10">
            <v>0.85</v>
          </cell>
          <cell r="N10">
            <v>0</v>
          </cell>
        </row>
        <row r="11">
          <cell r="A11">
            <v>36174</v>
          </cell>
          <cell r="B11">
            <v>-0.35</v>
          </cell>
          <cell r="C11">
            <v>-1.35</v>
          </cell>
          <cell r="D11">
            <v>-1.1499999999999999</v>
          </cell>
          <cell r="E11">
            <v>-1.25</v>
          </cell>
          <cell r="F11">
            <v>0.85</v>
          </cell>
          <cell r="N11">
            <v>0</v>
          </cell>
        </row>
        <row r="12">
          <cell r="A12">
            <v>36175</v>
          </cell>
          <cell r="B12">
            <v>-0.1</v>
          </cell>
          <cell r="C12">
            <v>-1.25</v>
          </cell>
          <cell r="D12">
            <v>-0.85</v>
          </cell>
          <cell r="E12">
            <v>-1.25</v>
          </cell>
          <cell r="F12">
            <v>1.35</v>
          </cell>
          <cell r="N12">
            <v>0</v>
          </cell>
        </row>
        <row r="13">
          <cell r="A13">
            <v>36178</v>
          </cell>
          <cell r="B13">
            <v>-0.15</v>
          </cell>
          <cell r="C13">
            <v>-1.25</v>
          </cell>
          <cell r="D13">
            <v>-1.1499999999999999</v>
          </cell>
          <cell r="E13">
            <v>-1.25</v>
          </cell>
          <cell r="F13">
            <v>1.35</v>
          </cell>
          <cell r="N13">
            <v>0</v>
          </cell>
        </row>
        <row r="14">
          <cell r="A14">
            <v>36179</v>
          </cell>
          <cell r="B14">
            <v>-0.15</v>
          </cell>
          <cell r="C14">
            <v>-0.85</v>
          </cell>
          <cell r="D14">
            <v>-0.95</v>
          </cell>
          <cell r="E14">
            <v>-0.95</v>
          </cell>
          <cell r="F14">
            <v>1.25</v>
          </cell>
          <cell r="N14">
            <v>0</v>
          </cell>
        </row>
        <row r="15">
          <cell r="A15">
            <v>36180</v>
          </cell>
          <cell r="B15">
            <v>-0.15</v>
          </cell>
          <cell r="C15">
            <v>-0.85</v>
          </cell>
          <cell r="D15">
            <v>-0.95</v>
          </cell>
          <cell r="E15">
            <v>-0.95</v>
          </cell>
          <cell r="F15">
            <v>1.25</v>
          </cell>
          <cell r="N15">
            <v>0</v>
          </cell>
        </row>
        <row r="16">
          <cell r="A16">
            <v>36181</v>
          </cell>
          <cell r="B16">
            <v>-0.15</v>
          </cell>
          <cell r="C16">
            <v>-1.05</v>
          </cell>
          <cell r="D16">
            <v>-0.55000000000000004</v>
          </cell>
          <cell r="E16">
            <v>-0.65</v>
          </cell>
          <cell r="F16">
            <v>0.95</v>
          </cell>
          <cell r="N16">
            <v>0</v>
          </cell>
        </row>
        <row r="17">
          <cell r="A17">
            <v>36182</v>
          </cell>
          <cell r="B17">
            <v>-0.15</v>
          </cell>
          <cell r="C17">
            <v>-0.95</v>
          </cell>
          <cell r="D17">
            <v>-0.55000000000000004</v>
          </cell>
          <cell r="E17">
            <v>-0.65</v>
          </cell>
          <cell r="F17">
            <v>0.85</v>
          </cell>
          <cell r="N17">
            <v>0</v>
          </cell>
        </row>
        <row r="18">
          <cell r="A18">
            <v>36185</v>
          </cell>
          <cell r="B18">
            <v>-0.15</v>
          </cell>
          <cell r="C18">
            <v>-0.95</v>
          </cell>
          <cell r="D18">
            <v>-0.55000000000000004</v>
          </cell>
          <cell r="E18">
            <v>-0.65</v>
          </cell>
          <cell r="F18">
            <v>0.85</v>
          </cell>
          <cell r="N18">
            <v>0</v>
          </cell>
        </row>
        <row r="19">
          <cell r="A19">
            <v>36186</v>
          </cell>
          <cell r="B19">
            <v>-0.15</v>
          </cell>
          <cell r="C19">
            <v>-0.95</v>
          </cell>
          <cell r="D19">
            <v>-0.55000000000000004</v>
          </cell>
          <cell r="E19">
            <v>-0.65</v>
          </cell>
          <cell r="F19">
            <v>0.85</v>
          </cell>
          <cell r="N19">
            <v>0</v>
          </cell>
        </row>
        <row r="20">
          <cell r="A20">
            <v>36187</v>
          </cell>
          <cell r="B20">
            <v>0</v>
          </cell>
          <cell r="C20">
            <v>-0.85</v>
          </cell>
          <cell r="D20">
            <v>-0.85</v>
          </cell>
          <cell r="E20">
            <v>-0.65</v>
          </cell>
          <cell r="F20">
            <v>0.85</v>
          </cell>
          <cell r="N20">
            <v>0</v>
          </cell>
        </row>
        <row r="21">
          <cell r="A21">
            <v>36188</v>
          </cell>
          <cell r="B21">
            <v>0</v>
          </cell>
          <cell r="C21">
            <v>-0.85</v>
          </cell>
          <cell r="D21">
            <v>-0.85</v>
          </cell>
          <cell r="E21">
            <v>-0.65</v>
          </cell>
          <cell r="F21">
            <v>0.85</v>
          </cell>
          <cell r="N21">
            <v>0</v>
          </cell>
        </row>
        <row r="22">
          <cell r="A22">
            <v>36189</v>
          </cell>
          <cell r="B22">
            <v>-0.1</v>
          </cell>
          <cell r="C22">
            <v>-0.55000000000000004</v>
          </cell>
          <cell r="D22">
            <v>-0.65</v>
          </cell>
          <cell r="E22">
            <v>-0.55000000000000004</v>
          </cell>
          <cell r="F22">
            <v>0.55000000000000004</v>
          </cell>
          <cell r="N22">
            <v>0</v>
          </cell>
        </row>
        <row r="23">
          <cell r="A23">
            <v>36192</v>
          </cell>
          <cell r="B23">
            <v>-0.15</v>
          </cell>
          <cell r="C23">
            <v>-0.45</v>
          </cell>
          <cell r="D23">
            <v>-0.35</v>
          </cell>
          <cell r="E23">
            <v>-0.15</v>
          </cell>
          <cell r="F23">
            <v>0.35</v>
          </cell>
          <cell r="N23">
            <v>0</v>
          </cell>
        </row>
        <row r="24">
          <cell r="A24">
            <v>36193</v>
          </cell>
          <cell r="B24">
            <v>-0.15</v>
          </cell>
          <cell r="C24">
            <v>-0.45</v>
          </cell>
          <cell r="D24">
            <v>-0.35</v>
          </cell>
          <cell r="E24">
            <v>-0.15</v>
          </cell>
          <cell r="F24">
            <v>0.35</v>
          </cell>
          <cell r="N24">
            <v>0</v>
          </cell>
        </row>
        <row r="25">
          <cell r="A25">
            <v>36194</v>
          </cell>
          <cell r="B25">
            <v>-0.15</v>
          </cell>
          <cell r="C25">
            <v>-0.45</v>
          </cell>
          <cell r="D25">
            <v>-0.35</v>
          </cell>
          <cell r="E25">
            <v>-0.15</v>
          </cell>
          <cell r="F25">
            <v>0.35</v>
          </cell>
          <cell r="N25">
            <v>0</v>
          </cell>
        </row>
        <row r="26">
          <cell r="A26">
            <v>36195</v>
          </cell>
          <cell r="B26">
            <v>-0.25</v>
          </cell>
          <cell r="C26">
            <v>-0.85</v>
          </cell>
          <cell r="D26">
            <v>-0.75</v>
          </cell>
          <cell r="E26">
            <v>-0.45</v>
          </cell>
          <cell r="F26">
            <v>0.45</v>
          </cell>
          <cell r="N26">
            <v>0</v>
          </cell>
        </row>
        <row r="27">
          <cell r="A27">
            <v>36196</v>
          </cell>
          <cell r="B27">
            <v>-0.25</v>
          </cell>
          <cell r="C27">
            <v>-0.85</v>
          </cell>
          <cell r="D27">
            <v>-0.75</v>
          </cell>
          <cell r="E27">
            <v>-0.45</v>
          </cell>
          <cell r="F27">
            <v>0.45</v>
          </cell>
          <cell r="N27">
            <v>0</v>
          </cell>
        </row>
        <row r="28">
          <cell r="A28">
            <v>36199</v>
          </cell>
          <cell r="B28">
            <v>-0.25</v>
          </cell>
          <cell r="C28">
            <v>-1.05</v>
          </cell>
          <cell r="D28">
            <v>-0.95</v>
          </cell>
          <cell r="E28">
            <v>-0.45</v>
          </cell>
          <cell r="F28">
            <v>0.45</v>
          </cell>
          <cell r="N28">
            <v>0</v>
          </cell>
        </row>
        <row r="29">
          <cell r="A29">
            <v>36200</v>
          </cell>
          <cell r="B29">
            <v>-0.25</v>
          </cell>
          <cell r="C29">
            <v>-1.05</v>
          </cell>
          <cell r="D29">
            <v>-0.95</v>
          </cell>
          <cell r="E29">
            <v>-0.45</v>
          </cell>
          <cell r="F29">
            <v>0.45</v>
          </cell>
          <cell r="N29">
            <v>0</v>
          </cell>
        </row>
        <row r="30">
          <cell r="A30">
            <v>36201</v>
          </cell>
          <cell r="B30">
            <v>-0.25</v>
          </cell>
          <cell r="C30">
            <v>-0.75</v>
          </cell>
          <cell r="D30">
            <v>-0.55000000000000004</v>
          </cell>
          <cell r="E30">
            <v>-0.45</v>
          </cell>
          <cell r="F30">
            <v>0.45</v>
          </cell>
          <cell r="N30">
            <v>0</v>
          </cell>
        </row>
        <row r="31">
          <cell r="A31">
            <v>36202</v>
          </cell>
          <cell r="B31">
            <v>-0.35</v>
          </cell>
          <cell r="C31">
            <v>-0.75</v>
          </cell>
          <cell r="D31">
            <v>-0.55000000000000004</v>
          </cell>
          <cell r="E31">
            <v>-0.45</v>
          </cell>
          <cell r="F31">
            <v>0.45</v>
          </cell>
          <cell r="N31">
            <v>0</v>
          </cell>
        </row>
        <row r="32">
          <cell r="A32">
            <v>36203</v>
          </cell>
          <cell r="B32">
            <v>-0.35</v>
          </cell>
          <cell r="C32">
            <v>-0.75</v>
          </cell>
          <cell r="D32">
            <v>-0.75</v>
          </cell>
          <cell r="E32">
            <v>-0.55000000000000004</v>
          </cell>
          <cell r="F32">
            <v>-0.35</v>
          </cell>
          <cell r="N32">
            <v>0</v>
          </cell>
        </row>
        <row r="33">
          <cell r="A33">
            <v>36206</v>
          </cell>
          <cell r="B33">
            <v>-0.35</v>
          </cell>
          <cell r="C33">
            <v>-0.75</v>
          </cell>
          <cell r="D33">
            <v>-0.75</v>
          </cell>
          <cell r="E33">
            <v>-0.55000000000000004</v>
          </cell>
          <cell r="F33">
            <v>-0.35</v>
          </cell>
          <cell r="N33">
            <v>0</v>
          </cell>
        </row>
        <row r="34">
          <cell r="A34">
            <v>36207</v>
          </cell>
          <cell r="B34">
            <v>-0.35</v>
          </cell>
          <cell r="C34">
            <v>-0.75</v>
          </cell>
          <cell r="D34">
            <v>-0.75</v>
          </cell>
          <cell r="E34">
            <v>-0.55000000000000004</v>
          </cell>
          <cell r="F34">
            <v>-0.35</v>
          </cell>
          <cell r="N34">
            <v>0</v>
          </cell>
        </row>
        <row r="35">
          <cell r="A35">
            <v>36208</v>
          </cell>
          <cell r="B35">
            <v>-0.35</v>
          </cell>
          <cell r="C35">
            <v>-0.75</v>
          </cell>
          <cell r="D35">
            <v>-0.75</v>
          </cell>
          <cell r="E35">
            <v>-0.55000000000000004</v>
          </cell>
          <cell r="F35">
            <v>-0.35</v>
          </cell>
          <cell r="N35">
            <v>0</v>
          </cell>
        </row>
        <row r="36">
          <cell r="A36">
            <v>36209</v>
          </cell>
          <cell r="B36">
            <v>-0.25</v>
          </cell>
          <cell r="C36">
            <v>-0.15</v>
          </cell>
          <cell r="D36">
            <v>0.15</v>
          </cell>
          <cell r="E36">
            <v>-0.35</v>
          </cell>
          <cell r="F36">
            <v>0.25</v>
          </cell>
          <cell r="N36">
            <v>0</v>
          </cell>
        </row>
        <row r="37">
          <cell r="A37">
            <v>36210</v>
          </cell>
          <cell r="B37">
            <v>-0.25</v>
          </cell>
          <cell r="C37">
            <v>-0.15</v>
          </cell>
          <cell r="D37">
            <v>0.15</v>
          </cell>
          <cell r="E37">
            <v>-0.35</v>
          </cell>
          <cell r="F37">
            <v>0.25</v>
          </cell>
          <cell r="N37">
            <v>0</v>
          </cell>
        </row>
        <row r="38">
          <cell r="A38">
            <v>36213</v>
          </cell>
          <cell r="B38">
            <v>-0.45</v>
          </cell>
          <cell r="C38">
            <v>0.55000000000000004</v>
          </cell>
          <cell r="D38">
            <v>-0.35</v>
          </cell>
          <cell r="E38">
            <v>-0.35</v>
          </cell>
          <cell r="F38">
            <v>0.05</v>
          </cell>
          <cell r="N38">
            <v>0</v>
          </cell>
        </row>
        <row r="39">
          <cell r="A39">
            <v>36214</v>
          </cell>
          <cell r="B39">
            <v>-0.35</v>
          </cell>
          <cell r="C39">
            <v>0.35</v>
          </cell>
          <cell r="D39">
            <v>-0.25</v>
          </cell>
          <cell r="E39">
            <v>-0.25</v>
          </cell>
          <cell r="F39">
            <v>0.15</v>
          </cell>
          <cell r="N39">
            <v>0</v>
          </cell>
        </row>
        <row r="40">
          <cell r="A40">
            <v>36215</v>
          </cell>
          <cell r="B40">
            <v>-0.55000000000000004</v>
          </cell>
          <cell r="C40">
            <v>0.45</v>
          </cell>
          <cell r="D40">
            <v>0</v>
          </cell>
          <cell r="E40">
            <v>-0.25</v>
          </cell>
          <cell r="F40">
            <v>0.25</v>
          </cell>
          <cell r="N40">
            <v>0</v>
          </cell>
        </row>
        <row r="41">
          <cell r="A41">
            <v>36216</v>
          </cell>
          <cell r="B41">
            <v>-0.65</v>
          </cell>
          <cell r="C41">
            <v>-0.35</v>
          </cell>
          <cell r="D41">
            <v>-0.15</v>
          </cell>
          <cell r="E41">
            <v>-0.35</v>
          </cell>
          <cell r="F41">
            <v>0.25</v>
          </cell>
          <cell r="N41">
            <v>0</v>
          </cell>
        </row>
        <row r="42">
          <cell r="A42">
            <v>36217</v>
          </cell>
          <cell r="B42">
            <v>-0.35</v>
          </cell>
          <cell r="C42">
            <v>-0.25</v>
          </cell>
          <cell r="D42">
            <v>-0.15</v>
          </cell>
          <cell r="E42">
            <v>-0.35</v>
          </cell>
          <cell r="F42">
            <v>0.1</v>
          </cell>
          <cell r="N42">
            <v>0</v>
          </cell>
        </row>
        <row r="43">
          <cell r="A43">
            <v>36220</v>
          </cell>
          <cell r="B43">
            <v>-0.35</v>
          </cell>
          <cell r="C43">
            <v>0.1</v>
          </cell>
          <cell r="D43">
            <v>-0.15</v>
          </cell>
          <cell r="E43">
            <v>-0.35</v>
          </cell>
          <cell r="F43">
            <v>0</v>
          </cell>
          <cell r="N43">
            <v>0</v>
          </cell>
        </row>
        <row r="44">
          <cell r="A44">
            <v>36221</v>
          </cell>
          <cell r="B44">
            <v>-0.35</v>
          </cell>
          <cell r="C44">
            <v>0.1</v>
          </cell>
          <cell r="D44">
            <v>-0.15</v>
          </cell>
          <cell r="E44">
            <v>-0.35</v>
          </cell>
          <cell r="F44">
            <v>0</v>
          </cell>
          <cell r="N44">
            <v>0</v>
          </cell>
        </row>
        <row r="45">
          <cell r="A45">
            <v>36222</v>
          </cell>
          <cell r="B45">
            <v>-0.35</v>
          </cell>
          <cell r="C45">
            <v>0.1</v>
          </cell>
          <cell r="D45">
            <v>-0.15</v>
          </cell>
          <cell r="E45">
            <v>-0.35</v>
          </cell>
          <cell r="F45">
            <v>0</v>
          </cell>
          <cell r="N45">
            <v>0</v>
          </cell>
        </row>
        <row r="46">
          <cell r="A46">
            <v>36223</v>
          </cell>
          <cell r="B46">
            <v>-0.35</v>
          </cell>
          <cell r="C46">
            <v>0.1</v>
          </cell>
          <cell r="D46">
            <v>-0.15</v>
          </cell>
          <cell r="E46">
            <v>-0.35</v>
          </cell>
          <cell r="F46">
            <v>0</v>
          </cell>
          <cell r="N46">
            <v>0</v>
          </cell>
        </row>
        <row r="47">
          <cell r="A47">
            <v>36224</v>
          </cell>
          <cell r="B47">
            <v>-0.35</v>
          </cell>
          <cell r="C47">
            <v>0.1</v>
          </cell>
          <cell r="D47">
            <v>-0.15</v>
          </cell>
          <cell r="E47">
            <v>-0.35</v>
          </cell>
          <cell r="F47">
            <v>0</v>
          </cell>
          <cell r="N47">
            <v>0</v>
          </cell>
        </row>
        <row r="48">
          <cell r="A48">
            <v>36227</v>
          </cell>
          <cell r="B48">
            <v>-0.35</v>
          </cell>
          <cell r="C48">
            <v>0.1</v>
          </cell>
          <cell r="D48">
            <v>-0.15</v>
          </cell>
          <cell r="E48">
            <v>-0.35</v>
          </cell>
          <cell r="F48">
            <v>0</v>
          </cell>
          <cell r="N48">
            <v>0</v>
          </cell>
        </row>
        <row r="49">
          <cell r="A49">
            <v>36228</v>
          </cell>
          <cell r="B49">
            <v>-0.35</v>
          </cell>
          <cell r="C49">
            <v>0.25</v>
          </cell>
          <cell r="D49">
            <v>-0.25</v>
          </cell>
          <cell r="E49">
            <v>-0.25</v>
          </cell>
          <cell r="F49">
            <v>0.05</v>
          </cell>
          <cell r="N49">
            <v>0</v>
          </cell>
        </row>
        <row r="50">
          <cell r="A50">
            <v>36229</v>
          </cell>
          <cell r="B50">
            <v>-0.35</v>
          </cell>
          <cell r="C50">
            <v>0.25</v>
          </cell>
          <cell r="D50">
            <v>-0.25</v>
          </cell>
          <cell r="E50">
            <v>-0.25</v>
          </cell>
          <cell r="F50">
            <v>0.05</v>
          </cell>
          <cell r="N50">
            <v>0</v>
          </cell>
        </row>
        <row r="51">
          <cell r="A51">
            <v>36230</v>
          </cell>
          <cell r="B51">
            <v>-0.35</v>
          </cell>
          <cell r="C51">
            <v>0.25</v>
          </cell>
          <cell r="D51">
            <v>-0.25</v>
          </cell>
          <cell r="E51">
            <v>-0.25</v>
          </cell>
          <cell r="F51">
            <v>0.05</v>
          </cell>
          <cell r="N51">
            <v>0</v>
          </cell>
        </row>
        <row r="52">
          <cell r="A52">
            <v>36231</v>
          </cell>
          <cell r="B52">
            <v>-0.35</v>
          </cell>
          <cell r="C52">
            <v>0.25</v>
          </cell>
          <cell r="D52">
            <v>-0.25</v>
          </cell>
          <cell r="E52">
            <v>-0.25</v>
          </cell>
          <cell r="F52">
            <v>0.05</v>
          </cell>
          <cell r="N52">
            <v>0</v>
          </cell>
        </row>
        <row r="53">
          <cell r="A53">
            <v>36234</v>
          </cell>
          <cell r="B53">
            <v>-0.1</v>
          </cell>
          <cell r="C53">
            <v>0.25</v>
          </cell>
          <cell r="D53">
            <v>-0.25</v>
          </cell>
          <cell r="E53">
            <v>-0.25</v>
          </cell>
          <cell r="F53">
            <v>0.05</v>
          </cell>
          <cell r="N53">
            <v>0</v>
          </cell>
        </row>
        <row r="54">
          <cell r="A54">
            <v>36235</v>
          </cell>
          <cell r="B54">
            <v>-0.1</v>
          </cell>
          <cell r="C54">
            <v>-0.25</v>
          </cell>
          <cell r="D54">
            <v>-0.55000000000000004</v>
          </cell>
          <cell r="E54">
            <v>0.15</v>
          </cell>
          <cell r="F54">
            <v>0.1</v>
          </cell>
          <cell r="N54">
            <v>0</v>
          </cell>
        </row>
        <row r="55">
          <cell r="A55">
            <v>36236</v>
          </cell>
          <cell r="B55">
            <v>-0.15</v>
          </cell>
          <cell r="C55">
            <v>-0.45</v>
          </cell>
          <cell r="D55">
            <v>-0.65</v>
          </cell>
          <cell r="E55">
            <v>-0.15</v>
          </cell>
          <cell r="F55">
            <v>0.1</v>
          </cell>
          <cell r="N55">
            <v>0</v>
          </cell>
        </row>
        <row r="56">
          <cell r="A56">
            <v>36237</v>
          </cell>
          <cell r="B56">
            <v>-0.15</v>
          </cell>
          <cell r="C56">
            <v>-0.45</v>
          </cell>
          <cell r="D56">
            <v>-0.65</v>
          </cell>
          <cell r="E56">
            <v>-0.15</v>
          </cell>
          <cell r="F56">
            <v>0.1</v>
          </cell>
          <cell r="N56">
            <v>0</v>
          </cell>
        </row>
        <row r="57">
          <cell r="A57">
            <v>36238</v>
          </cell>
          <cell r="B57">
            <v>-0.15</v>
          </cell>
          <cell r="C57">
            <v>-0.45</v>
          </cell>
          <cell r="D57">
            <v>-0.65</v>
          </cell>
          <cell r="E57">
            <v>-0.15</v>
          </cell>
          <cell r="F57">
            <v>0.1</v>
          </cell>
          <cell r="N57">
            <v>0</v>
          </cell>
        </row>
        <row r="58">
          <cell r="A58">
            <v>36241</v>
          </cell>
          <cell r="B58">
            <v>-0.25</v>
          </cell>
          <cell r="C58">
            <v>0.45</v>
          </cell>
          <cell r="D58">
            <v>-0.55000000000000004</v>
          </cell>
          <cell r="E58">
            <v>-0.25</v>
          </cell>
          <cell r="F58">
            <v>0.1</v>
          </cell>
          <cell r="N58">
            <v>0</v>
          </cell>
        </row>
        <row r="59">
          <cell r="A59">
            <v>36242</v>
          </cell>
          <cell r="B59">
            <v>-0.15</v>
          </cell>
          <cell r="C59">
            <v>0.35</v>
          </cell>
          <cell r="D59">
            <v>-0.55000000000000004</v>
          </cell>
          <cell r="E59">
            <v>-0.25</v>
          </cell>
          <cell r="F59">
            <v>0.1</v>
          </cell>
          <cell r="N59">
            <v>0</v>
          </cell>
        </row>
        <row r="60">
          <cell r="A60">
            <v>36243</v>
          </cell>
          <cell r="B60">
            <v>-0.15</v>
          </cell>
          <cell r="C60">
            <v>0.55000000000000004</v>
          </cell>
          <cell r="D60">
            <v>-0.55000000000000004</v>
          </cell>
          <cell r="E60">
            <v>-0.25</v>
          </cell>
          <cell r="F60">
            <v>0</v>
          </cell>
          <cell r="N60">
            <v>0</v>
          </cell>
        </row>
        <row r="61">
          <cell r="A61">
            <v>36244</v>
          </cell>
          <cell r="B61">
            <v>-0.05</v>
          </cell>
          <cell r="C61">
            <v>0.45</v>
          </cell>
          <cell r="D61">
            <v>-0.65</v>
          </cell>
          <cell r="E61">
            <v>-0.25</v>
          </cell>
          <cell r="F61">
            <v>0.1</v>
          </cell>
          <cell r="N61">
            <v>0</v>
          </cell>
        </row>
        <row r="62">
          <cell r="A62">
            <v>36245</v>
          </cell>
          <cell r="B62">
            <v>-0.1</v>
          </cell>
          <cell r="C62">
            <v>0.45</v>
          </cell>
          <cell r="D62">
            <v>-0.55000000000000004</v>
          </cell>
          <cell r="E62">
            <v>-0.25</v>
          </cell>
          <cell r="F62">
            <v>0</v>
          </cell>
          <cell r="N62">
            <v>0</v>
          </cell>
        </row>
        <row r="63">
          <cell r="A63">
            <v>36248</v>
          </cell>
          <cell r="B63">
            <v>-0.1</v>
          </cell>
          <cell r="C63">
            <v>0.45</v>
          </cell>
          <cell r="D63">
            <v>-0.55000000000000004</v>
          </cell>
          <cell r="E63">
            <v>0.1</v>
          </cell>
          <cell r="F63">
            <v>0.15</v>
          </cell>
          <cell r="N63">
            <v>0</v>
          </cell>
        </row>
        <row r="64">
          <cell r="A64">
            <v>36249</v>
          </cell>
          <cell r="B64">
            <v>-0.15</v>
          </cell>
          <cell r="C64">
            <v>0.45</v>
          </cell>
          <cell r="D64">
            <v>-0.65</v>
          </cell>
          <cell r="E64">
            <v>0.1</v>
          </cell>
          <cell r="F64">
            <v>0.15</v>
          </cell>
          <cell r="N64">
            <v>0</v>
          </cell>
        </row>
        <row r="65">
          <cell r="A65">
            <v>36250</v>
          </cell>
          <cell r="B65">
            <v>-0.35</v>
          </cell>
          <cell r="C65">
            <v>0.45</v>
          </cell>
          <cell r="D65">
            <v>-0.65</v>
          </cell>
          <cell r="E65">
            <v>0.1</v>
          </cell>
          <cell r="F65">
            <v>0.1</v>
          </cell>
          <cell r="N65">
            <v>0</v>
          </cell>
        </row>
        <row r="66">
          <cell r="A66">
            <v>36251</v>
          </cell>
          <cell r="B66">
            <v>-0.25</v>
          </cell>
          <cell r="C66">
            <v>0.65</v>
          </cell>
          <cell r="D66">
            <v>-0.55000000000000004</v>
          </cell>
          <cell r="E66">
            <v>0.1</v>
          </cell>
          <cell r="F66">
            <v>0.1</v>
          </cell>
          <cell r="N66">
            <v>0</v>
          </cell>
        </row>
        <row r="67">
          <cell r="A67">
            <v>36252</v>
          </cell>
          <cell r="B67">
            <v>-0.25</v>
          </cell>
          <cell r="C67">
            <v>0.55000000000000004</v>
          </cell>
          <cell r="D67">
            <v>-0.55000000000000004</v>
          </cell>
          <cell r="E67">
            <v>1.6666666666666677E-2</v>
          </cell>
          <cell r="F67">
            <v>0.1</v>
          </cell>
          <cell r="N67">
            <v>0</v>
          </cell>
        </row>
        <row r="68">
          <cell r="A68">
            <v>36255</v>
          </cell>
          <cell r="B68">
            <v>-0.25</v>
          </cell>
          <cell r="C68">
            <v>0.44999999999999996</v>
          </cell>
          <cell r="D68">
            <v>-0.55000000000000004</v>
          </cell>
          <cell r="E68">
            <v>-6.6666666666666652E-2</v>
          </cell>
          <cell r="F68">
            <v>0.1</v>
          </cell>
          <cell r="N68">
            <v>0</v>
          </cell>
        </row>
        <row r="69">
          <cell r="A69">
            <v>36256</v>
          </cell>
          <cell r="B69">
            <v>-0.25</v>
          </cell>
          <cell r="C69">
            <v>0.35</v>
          </cell>
          <cell r="D69">
            <v>-0.55000000000000004</v>
          </cell>
          <cell r="E69">
            <v>-0.15</v>
          </cell>
          <cell r="F69">
            <v>0.1</v>
          </cell>
          <cell r="N69">
            <v>0</v>
          </cell>
        </row>
        <row r="70">
          <cell r="A70">
            <v>36257</v>
          </cell>
          <cell r="B70">
            <v>-0.45</v>
          </cell>
          <cell r="C70">
            <v>0.45</v>
          </cell>
          <cell r="D70">
            <v>-0.45</v>
          </cell>
          <cell r="E70">
            <v>-0.35</v>
          </cell>
          <cell r="F70">
            <v>0.1</v>
          </cell>
          <cell r="N70">
            <v>0</v>
          </cell>
        </row>
        <row r="71">
          <cell r="A71">
            <v>36258</v>
          </cell>
          <cell r="B71">
            <v>-0.45</v>
          </cell>
          <cell r="C71">
            <v>0.45</v>
          </cell>
          <cell r="D71">
            <v>-0.45</v>
          </cell>
          <cell r="E71">
            <v>-0.35</v>
          </cell>
          <cell r="F71">
            <v>0.05</v>
          </cell>
          <cell r="N71">
            <v>0</v>
          </cell>
        </row>
        <row r="72">
          <cell r="A72">
            <v>36259</v>
          </cell>
          <cell r="B72">
            <v>-0.45</v>
          </cell>
          <cell r="C72">
            <v>0.45</v>
          </cell>
          <cell r="D72">
            <v>-0.45</v>
          </cell>
          <cell r="E72">
            <v>-0.35</v>
          </cell>
          <cell r="F72">
            <v>0.05</v>
          </cell>
          <cell r="N72">
            <v>0</v>
          </cell>
        </row>
        <row r="73">
          <cell r="A73">
            <v>36262</v>
          </cell>
          <cell r="B73">
            <v>-0.25</v>
          </cell>
          <cell r="C73">
            <v>0.45</v>
          </cell>
          <cell r="D73">
            <v>-0.65</v>
          </cell>
          <cell r="E73">
            <v>-0.25</v>
          </cell>
          <cell r="F73">
            <v>0</v>
          </cell>
          <cell r="N73">
            <v>0</v>
          </cell>
        </row>
        <row r="74">
          <cell r="A74">
            <v>36263</v>
          </cell>
          <cell r="B74">
            <v>-0.25</v>
          </cell>
          <cell r="C74">
            <v>0.45</v>
          </cell>
          <cell r="D74">
            <v>-0.65</v>
          </cell>
          <cell r="E74">
            <v>-0.25</v>
          </cell>
          <cell r="F74">
            <v>0.1</v>
          </cell>
          <cell r="N74">
            <v>0</v>
          </cell>
        </row>
        <row r="75">
          <cell r="A75">
            <v>36264</v>
          </cell>
          <cell r="B75">
            <v>-0.25</v>
          </cell>
          <cell r="C75">
            <v>0.65</v>
          </cell>
          <cell r="D75">
            <v>-0.65</v>
          </cell>
          <cell r="E75">
            <v>-0.25</v>
          </cell>
          <cell r="F75">
            <v>-0.05</v>
          </cell>
          <cell r="N75">
            <v>0</v>
          </cell>
        </row>
        <row r="76">
          <cell r="A76">
            <v>36265</v>
          </cell>
          <cell r="B76">
            <v>-0.25</v>
          </cell>
          <cell r="C76">
            <v>0.65</v>
          </cell>
          <cell r="D76">
            <v>-0.65</v>
          </cell>
          <cell r="E76">
            <v>-0.25</v>
          </cell>
          <cell r="F76">
            <v>-0.05</v>
          </cell>
          <cell r="N76">
            <v>0</v>
          </cell>
        </row>
        <row r="77">
          <cell r="A77">
            <v>36266</v>
          </cell>
          <cell r="B77">
            <v>-0.25</v>
          </cell>
          <cell r="C77">
            <v>0.75</v>
          </cell>
          <cell r="D77">
            <v>-0.95</v>
          </cell>
          <cell r="E77">
            <v>-0.15</v>
          </cell>
          <cell r="F77">
            <v>0.1</v>
          </cell>
          <cell r="N77">
            <v>0</v>
          </cell>
        </row>
        <row r="78">
          <cell r="A78">
            <v>36269</v>
          </cell>
          <cell r="B78">
            <v>-0.25</v>
          </cell>
          <cell r="C78">
            <v>0.85</v>
          </cell>
          <cell r="D78">
            <v>-0.95</v>
          </cell>
          <cell r="E78">
            <v>-0.15</v>
          </cell>
          <cell r="F78">
            <v>0.15</v>
          </cell>
          <cell r="N78">
            <v>0</v>
          </cell>
        </row>
        <row r="79">
          <cell r="A79">
            <v>36270</v>
          </cell>
          <cell r="B79">
            <v>-0.25</v>
          </cell>
          <cell r="C79">
            <v>0.85</v>
          </cell>
          <cell r="D79">
            <v>-0.95</v>
          </cell>
          <cell r="E79">
            <v>0.1</v>
          </cell>
          <cell r="F79">
            <v>0.15</v>
          </cell>
          <cell r="N79">
            <v>0</v>
          </cell>
        </row>
        <row r="80">
          <cell r="A80">
            <v>36271</v>
          </cell>
          <cell r="B80">
            <v>-0.25</v>
          </cell>
          <cell r="C80">
            <v>0.75</v>
          </cell>
          <cell r="D80">
            <v>-1.05</v>
          </cell>
          <cell r="E80">
            <v>0.1</v>
          </cell>
          <cell r="F80">
            <v>0.15</v>
          </cell>
          <cell r="N80">
            <v>0</v>
          </cell>
        </row>
        <row r="81">
          <cell r="A81">
            <v>36272</v>
          </cell>
          <cell r="B81">
            <v>-0.25</v>
          </cell>
          <cell r="C81">
            <v>0.55000000000000004</v>
          </cell>
          <cell r="D81">
            <v>-0.85</v>
          </cell>
          <cell r="E81">
            <v>0.1</v>
          </cell>
          <cell r="F81">
            <v>0.15</v>
          </cell>
          <cell r="N81">
            <v>0</v>
          </cell>
        </row>
        <row r="82">
          <cell r="A82">
            <v>36273</v>
          </cell>
          <cell r="B82">
            <v>-0.25</v>
          </cell>
          <cell r="C82">
            <v>0.65</v>
          </cell>
          <cell r="D82">
            <v>-0.85</v>
          </cell>
          <cell r="E82">
            <v>0.1</v>
          </cell>
          <cell r="F82">
            <v>0.1</v>
          </cell>
          <cell r="N82">
            <v>0</v>
          </cell>
        </row>
        <row r="83">
          <cell r="A83">
            <v>36276</v>
          </cell>
          <cell r="B83">
            <v>-0.25</v>
          </cell>
          <cell r="C83">
            <v>0.65</v>
          </cell>
          <cell r="D83">
            <v>-0.85</v>
          </cell>
          <cell r="E83">
            <v>0.1</v>
          </cell>
          <cell r="F83">
            <v>0.1</v>
          </cell>
          <cell r="N83">
            <v>0</v>
          </cell>
        </row>
        <row r="84">
          <cell r="A84">
            <v>36277</v>
          </cell>
          <cell r="B84">
            <v>-0.25</v>
          </cell>
          <cell r="C84">
            <v>0.65</v>
          </cell>
          <cell r="D84">
            <v>-0.85</v>
          </cell>
          <cell r="E84">
            <v>0.1</v>
          </cell>
          <cell r="F84">
            <v>0.1</v>
          </cell>
          <cell r="N84">
            <v>0</v>
          </cell>
        </row>
        <row r="85">
          <cell r="A85">
            <v>36278</v>
          </cell>
          <cell r="B85">
            <v>-0.15</v>
          </cell>
          <cell r="C85">
            <v>0.65</v>
          </cell>
          <cell r="D85">
            <v>-0.75</v>
          </cell>
          <cell r="E85">
            <v>0.1</v>
          </cell>
          <cell r="F85">
            <v>0.1</v>
          </cell>
          <cell r="N85">
            <v>0</v>
          </cell>
        </row>
        <row r="86">
          <cell r="A86">
            <v>36279</v>
          </cell>
          <cell r="B86">
            <v>-0.15</v>
          </cell>
          <cell r="C86">
            <v>0.65</v>
          </cell>
          <cell r="D86">
            <v>-0.75</v>
          </cell>
          <cell r="E86">
            <v>0.1</v>
          </cell>
          <cell r="F86">
            <v>0</v>
          </cell>
          <cell r="N86">
            <v>0</v>
          </cell>
        </row>
        <row r="87">
          <cell r="A87">
            <v>36280</v>
          </cell>
          <cell r="B87">
            <v>-0.1</v>
          </cell>
          <cell r="C87">
            <v>0.65</v>
          </cell>
          <cell r="D87">
            <v>-0.75</v>
          </cell>
          <cell r="E87">
            <v>-0.15</v>
          </cell>
          <cell r="F87">
            <v>-0.05</v>
          </cell>
          <cell r="N87">
            <v>0</v>
          </cell>
        </row>
        <row r="88">
          <cell r="A88">
            <v>36283</v>
          </cell>
          <cell r="B88">
            <v>-0.1</v>
          </cell>
          <cell r="C88">
            <v>0.65</v>
          </cell>
          <cell r="D88">
            <v>-0.75</v>
          </cell>
          <cell r="E88">
            <v>-0.15</v>
          </cell>
          <cell r="F88">
            <v>-0.05</v>
          </cell>
          <cell r="N88">
            <v>0</v>
          </cell>
        </row>
        <row r="89">
          <cell r="A89">
            <v>36284</v>
          </cell>
          <cell r="B89">
            <v>-0.1</v>
          </cell>
          <cell r="C89">
            <v>0.65</v>
          </cell>
          <cell r="D89">
            <v>-0.75</v>
          </cell>
          <cell r="E89">
            <v>-0.15</v>
          </cell>
          <cell r="F89">
            <v>-0.05</v>
          </cell>
          <cell r="N89">
            <v>0</v>
          </cell>
        </row>
        <row r="90">
          <cell r="A90">
            <v>36285</v>
          </cell>
          <cell r="B90">
            <v>-0.1</v>
          </cell>
          <cell r="C90">
            <v>0.35</v>
          </cell>
          <cell r="D90">
            <v>0.65</v>
          </cell>
          <cell r="E90">
            <v>-0.1</v>
          </cell>
          <cell r="F90">
            <v>0.05</v>
          </cell>
          <cell r="N90">
            <v>0</v>
          </cell>
        </row>
        <row r="91">
          <cell r="A91">
            <v>36286</v>
          </cell>
          <cell r="B91">
            <v>-0.1</v>
          </cell>
          <cell r="C91">
            <v>0.35</v>
          </cell>
          <cell r="D91">
            <v>-0.65</v>
          </cell>
          <cell r="E91">
            <v>-0.1</v>
          </cell>
          <cell r="F91">
            <v>0.15</v>
          </cell>
          <cell r="N91">
            <v>0</v>
          </cell>
        </row>
        <row r="92">
          <cell r="A92">
            <v>36287</v>
          </cell>
          <cell r="B92">
            <v>-0.1</v>
          </cell>
          <cell r="C92">
            <v>0.35</v>
          </cell>
          <cell r="D92">
            <v>-0.65</v>
          </cell>
          <cell r="E92">
            <v>-0.25</v>
          </cell>
          <cell r="F92">
            <v>0.35</v>
          </cell>
          <cell r="N92">
            <v>0</v>
          </cell>
        </row>
        <row r="93">
          <cell r="A93">
            <v>36290</v>
          </cell>
          <cell r="B93">
            <v>-0.1</v>
          </cell>
          <cell r="C93">
            <v>0.35</v>
          </cell>
          <cell r="D93">
            <v>-0.45</v>
          </cell>
          <cell r="E93">
            <v>-0.25</v>
          </cell>
          <cell r="F93">
            <v>0.25</v>
          </cell>
          <cell r="N93">
            <v>0</v>
          </cell>
        </row>
        <row r="94">
          <cell r="A94">
            <v>36291</v>
          </cell>
          <cell r="B94">
            <v>-0.15</v>
          </cell>
          <cell r="C94">
            <v>0.35</v>
          </cell>
          <cell r="D94">
            <v>-0.55000000000000004</v>
          </cell>
          <cell r="E94">
            <v>-0.25</v>
          </cell>
          <cell r="F94">
            <v>0.25</v>
          </cell>
          <cell r="N94">
            <v>0</v>
          </cell>
        </row>
        <row r="95">
          <cell r="A95">
            <v>36292</v>
          </cell>
          <cell r="B95">
            <v>-0.15</v>
          </cell>
          <cell r="C95">
            <v>0.35</v>
          </cell>
          <cell r="D95">
            <v>-0.55000000000000004</v>
          </cell>
          <cell r="E95">
            <v>-0.25</v>
          </cell>
          <cell r="F95">
            <v>0.25</v>
          </cell>
          <cell r="N95">
            <v>0</v>
          </cell>
        </row>
        <row r="96">
          <cell r="A96">
            <v>36293</v>
          </cell>
          <cell r="B96">
            <v>-0.15</v>
          </cell>
          <cell r="C96">
            <v>0.15</v>
          </cell>
          <cell r="D96">
            <v>-0.55000000000000004</v>
          </cell>
          <cell r="E96">
            <v>-0.25</v>
          </cell>
          <cell r="F96">
            <v>-0.1</v>
          </cell>
          <cell r="N96">
            <v>0</v>
          </cell>
        </row>
        <row r="97">
          <cell r="A97">
            <v>36294</v>
          </cell>
          <cell r="B97">
            <v>-0.15</v>
          </cell>
          <cell r="C97">
            <v>0.05</v>
          </cell>
          <cell r="D97">
            <v>-0.45</v>
          </cell>
          <cell r="E97">
            <v>-0.25</v>
          </cell>
          <cell r="F97">
            <v>-0.05</v>
          </cell>
          <cell r="N97">
            <v>0</v>
          </cell>
        </row>
        <row r="98">
          <cell r="A98">
            <v>36297</v>
          </cell>
          <cell r="B98">
            <v>-0.15</v>
          </cell>
          <cell r="C98">
            <v>-0.1</v>
          </cell>
          <cell r="D98">
            <v>-0.15</v>
          </cell>
          <cell r="E98">
            <v>-0.25</v>
          </cell>
          <cell r="F98">
            <v>-0.05</v>
          </cell>
          <cell r="N98">
            <v>0</v>
          </cell>
        </row>
        <row r="99">
          <cell r="A99">
            <v>36298</v>
          </cell>
          <cell r="B99">
            <v>-0.15</v>
          </cell>
          <cell r="C99">
            <v>-0.1</v>
          </cell>
          <cell r="D99">
            <v>-0.25</v>
          </cell>
          <cell r="E99">
            <v>-0.25</v>
          </cell>
          <cell r="F99">
            <v>-0.05</v>
          </cell>
          <cell r="N99">
            <v>0</v>
          </cell>
        </row>
        <row r="100">
          <cell r="A100">
            <v>36299</v>
          </cell>
          <cell r="B100">
            <v>-0.15</v>
          </cell>
          <cell r="C100">
            <v>-0.1</v>
          </cell>
          <cell r="D100">
            <v>-0.15</v>
          </cell>
          <cell r="E100">
            <v>-0.25</v>
          </cell>
          <cell r="F100">
            <v>-0.05</v>
          </cell>
          <cell r="N100">
            <v>0</v>
          </cell>
        </row>
        <row r="101">
          <cell r="A101">
            <v>36300</v>
          </cell>
          <cell r="B101">
            <v>-0.15</v>
          </cell>
          <cell r="C101">
            <v>-0.15</v>
          </cell>
          <cell r="D101">
            <v>-0.1</v>
          </cell>
          <cell r="E101">
            <v>-0.25</v>
          </cell>
          <cell r="F101">
            <v>-0.05</v>
          </cell>
          <cell r="N101">
            <v>0</v>
          </cell>
        </row>
        <row r="102">
          <cell r="A102">
            <v>36301</v>
          </cell>
          <cell r="B102">
            <v>-0.15</v>
          </cell>
          <cell r="C102">
            <v>-0.15</v>
          </cell>
          <cell r="D102">
            <v>-0.1</v>
          </cell>
          <cell r="E102">
            <v>-0.25</v>
          </cell>
          <cell r="F102">
            <v>-0.05</v>
          </cell>
          <cell r="N102">
            <v>0</v>
          </cell>
        </row>
        <row r="103">
          <cell r="A103">
            <v>36304</v>
          </cell>
          <cell r="B103">
            <v>0.15</v>
          </cell>
          <cell r="C103">
            <v>0.1</v>
          </cell>
          <cell r="D103">
            <v>0.15</v>
          </cell>
          <cell r="E103">
            <v>-0.25</v>
          </cell>
          <cell r="F103">
            <v>0</v>
          </cell>
          <cell r="N103">
            <v>0</v>
          </cell>
        </row>
        <row r="104">
          <cell r="A104">
            <v>36305</v>
          </cell>
          <cell r="B104">
            <v>0.15</v>
          </cell>
          <cell r="C104">
            <v>0.1</v>
          </cell>
          <cell r="D104">
            <v>0.15</v>
          </cell>
          <cell r="E104">
            <v>-0.25</v>
          </cell>
          <cell r="F104">
            <v>0</v>
          </cell>
          <cell r="N104">
            <v>0</v>
          </cell>
        </row>
        <row r="105">
          <cell r="A105">
            <v>36306</v>
          </cell>
          <cell r="B105">
            <v>0.15</v>
          </cell>
          <cell r="C105">
            <v>0.1</v>
          </cell>
          <cell r="D105">
            <v>0.15</v>
          </cell>
          <cell r="E105">
            <v>-0.25</v>
          </cell>
          <cell r="F105">
            <v>0</v>
          </cell>
          <cell r="N105">
            <v>0</v>
          </cell>
        </row>
        <row r="106">
          <cell r="A106">
            <v>36307</v>
          </cell>
          <cell r="B106">
            <v>-0.35</v>
          </cell>
          <cell r="C106">
            <v>0</v>
          </cell>
          <cell r="D106">
            <v>-0.35</v>
          </cell>
          <cell r="E106">
            <v>0.15</v>
          </cell>
          <cell r="F106">
            <v>0.15</v>
          </cell>
          <cell r="N106">
            <v>0</v>
          </cell>
        </row>
        <row r="107">
          <cell r="A107">
            <v>36308</v>
          </cell>
          <cell r="B107">
            <v>-0.35</v>
          </cell>
          <cell r="C107">
            <v>0.15</v>
          </cell>
          <cell r="D107">
            <v>-0.65</v>
          </cell>
          <cell r="E107">
            <v>0.15</v>
          </cell>
          <cell r="F107">
            <v>0.15</v>
          </cell>
          <cell r="N107">
            <v>0</v>
          </cell>
        </row>
        <row r="108">
          <cell r="A108">
            <v>36311</v>
          </cell>
          <cell r="B108">
            <v>-7.4999999999999983E-2</v>
          </cell>
          <cell r="C108">
            <v>-0.05</v>
          </cell>
          <cell r="D108">
            <v>2.4999999999999967E-2</v>
          </cell>
          <cell r="E108">
            <v>0</v>
          </cell>
          <cell r="F108">
            <v>0.1</v>
          </cell>
          <cell r="N108">
            <v>0</v>
          </cell>
        </row>
        <row r="109">
          <cell r="A109">
            <v>36312</v>
          </cell>
          <cell r="B109">
            <v>0.2</v>
          </cell>
          <cell r="C109">
            <v>-0.25</v>
          </cell>
          <cell r="D109">
            <v>0.7</v>
          </cell>
          <cell r="E109">
            <v>-0.15</v>
          </cell>
          <cell r="F109">
            <v>0.05</v>
          </cell>
          <cell r="N109">
            <v>0</v>
          </cell>
        </row>
        <row r="110">
          <cell r="A110">
            <v>36313</v>
          </cell>
          <cell r="B110">
            <v>0.2</v>
          </cell>
          <cell r="C110">
            <v>-0.25</v>
          </cell>
          <cell r="D110">
            <v>0.75</v>
          </cell>
          <cell r="E110">
            <v>0</v>
          </cell>
          <cell r="F110">
            <v>0.05</v>
          </cell>
          <cell r="N110">
            <v>0</v>
          </cell>
        </row>
        <row r="111">
          <cell r="A111">
            <v>36314</v>
          </cell>
          <cell r="B111">
            <v>-0.2</v>
          </cell>
          <cell r="C111">
            <v>-0.2</v>
          </cell>
          <cell r="D111">
            <v>-0.75</v>
          </cell>
          <cell r="E111">
            <v>0</v>
          </cell>
          <cell r="F111">
            <v>0.05</v>
          </cell>
          <cell r="N111">
            <v>0</v>
          </cell>
        </row>
        <row r="112">
          <cell r="A112">
            <v>36315</v>
          </cell>
          <cell r="B112">
            <v>-0.2</v>
          </cell>
          <cell r="C112">
            <v>-0.25</v>
          </cell>
          <cell r="D112">
            <v>-0.75</v>
          </cell>
          <cell r="E112">
            <v>0</v>
          </cell>
          <cell r="F112">
            <v>-0.1</v>
          </cell>
          <cell r="N112">
            <v>0</v>
          </cell>
        </row>
        <row r="113">
          <cell r="A113">
            <v>36318</v>
          </cell>
          <cell r="B113">
            <v>-0.2</v>
          </cell>
          <cell r="C113">
            <v>-0.2</v>
          </cell>
          <cell r="D113">
            <v>-0.85</v>
          </cell>
          <cell r="E113">
            <v>0</v>
          </cell>
          <cell r="F113">
            <v>-0.15</v>
          </cell>
          <cell r="N113">
            <v>0</v>
          </cell>
        </row>
        <row r="114">
          <cell r="A114">
            <v>36319</v>
          </cell>
          <cell r="B114">
            <v>-0.2</v>
          </cell>
          <cell r="C114">
            <v>-0.15</v>
          </cell>
          <cell r="D114">
            <v>-0.7</v>
          </cell>
          <cell r="E114">
            <v>0.1</v>
          </cell>
          <cell r="F114">
            <v>0</v>
          </cell>
          <cell r="N114">
            <v>0</v>
          </cell>
        </row>
        <row r="115">
          <cell r="A115">
            <v>36320</v>
          </cell>
          <cell r="B115">
            <v>-0.2</v>
          </cell>
          <cell r="C115">
            <v>-0.45</v>
          </cell>
          <cell r="D115">
            <v>-0.85</v>
          </cell>
          <cell r="E115">
            <v>0.2</v>
          </cell>
          <cell r="F115">
            <v>0.2</v>
          </cell>
          <cell r="N115">
            <v>0</v>
          </cell>
        </row>
        <row r="116">
          <cell r="A116">
            <v>36321</v>
          </cell>
          <cell r="B116">
            <v>-0.2</v>
          </cell>
          <cell r="C116">
            <v>-0.45</v>
          </cell>
          <cell r="D116">
            <v>-0.75</v>
          </cell>
          <cell r="E116">
            <v>0.25</v>
          </cell>
          <cell r="F116">
            <v>0.25</v>
          </cell>
          <cell r="N116">
            <v>0</v>
          </cell>
        </row>
        <row r="117">
          <cell r="A117">
            <v>36322</v>
          </cell>
          <cell r="B117">
            <v>-0.15</v>
          </cell>
          <cell r="C117">
            <v>-0.45</v>
          </cell>
          <cell r="D117">
            <v>-0.7</v>
          </cell>
          <cell r="E117">
            <v>0.25</v>
          </cell>
          <cell r="F117">
            <v>0.25</v>
          </cell>
          <cell r="N117">
            <v>0</v>
          </cell>
        </row>
        <row r="118">
          <cell r="A118">
            <v>36325</v>
          </cell>
          <cell r="B118">
            <v>-0.15</v>
          </cell>
          <cell r="C118">
            <v>-0.4</v>
          </cell>
          <cell r="D118">
            <v>-0.7</v>
          </cell>
          <cell r="E118">
            <v>0.25</v>
          </cell>
          <cell r="F118">
            <v>0.25</v>
          </cell>
          <cell r="N118">
            <v>0</v>
          </cell>
        </row>
        <row r="119">
          <cell r="A119">
            <v>36326</v>
          </cell>
          <cell r="B119">
            <v>-0.15</v>
          </cell>
          <cell r="C119">
            <v>-0.35</v>
          </cell>
          <cell r="D119">
            <v>-0.7</v>
          </cell>
          <cell r="E119">
            <v>0.25</v>
          </cell>
          <cell r="F119">
            <v>0.2</v>
          </cell>
          <cell r="N119">
            <v>0</v>
          </cell>
        </row>
        <row r="120">
          <cell r="A120">
            <v>36327</v>
          </cell>
          <cell r="B120">
            <v>-0.2</v>
          </cell>
          <cell r="C120">
            <v>-0.35</v>
          </cell>
          <cell r="D120">
            <v>-0.7</v>
          </cell>
          <cell r="E120">
            <v>0.25</v>
          </cell>
          <cell r="F120">
            <v>0.2</v>
          </cell>
          <cell r="N120">
            <v>0</v>
          </cell>
        </row>
        <row r="121">
          <cell r="A121">
            <v>36328</v>
          </cell>
          <cell r="B121">
            <v>-0.2</v>
          </cell>
          <cell r="C121">
            <v>-0.4</v>
          </cell>
          <cell r="D121">
            <v>-0.8</v>
          </cell>
          <cell r="E121">
            <v>0.25</v>
          </cell>
          <cell r="F121">
            <v>0.1</v>
          </cell>
          <cell r="N121">
            <v>0</v>
          </cell>
        </row>
        <row r="122">
          <cell r="A122">
            <v>36329</v>
          </cell>
          <cell r="B122">
            <v>-0.2</v>
          </cell>
          <cell r="C122">
            <v>-0.5</v>
          </cell>
          <cell r="D122">
            <v>-0.85</v>
          </cell>
          <cell r="E122">
            <v>0.25</v>
          </cell>
          <cell r="F122">
            <v>0.1</v>
          </cell>
          <cell r="N122">
            <v>0</v>
          </cell>
        </row>
        <row r="123">
          <cell r="A123">
            <v>36332</v>
          </cell>
          <cell r="B123">
            <v>-0.2</v>
          </cell>
          <cell r="C123">
            <v>-0.1</v>
          </cell>
          <cell r="D123">
            <v>-0.5</v>
          </cell>
          <cell r="E123">
            <v>0.2</v>
          </cell>
          <cell r="F123">
            <v>0.15</v>
          </cell>
          <cell r="N123">
            <v>0</v>
          </cell>
        </row>
        <row r="124">
          <cell r="A124">
            <v>36333</v>
          </cell>
          <cell r="B124">
            <v>-0.2</v>
          </cell>
          <cell r="C124">
            <v>-0.1</v>
          </cell>
          <cell r="D124">
            <v>-0.5</v>
          </cell>
          <cell r="E124">
            <v>0.25</v>
          </cell>
          <cell r="F124">
            <v>0.1</v>
          </cell>
          <cell r="N124">
            <v>0</v>
          </cell>
        </row>
        <row r="125">
          <cell r="A125">
            <v>36334</v>
          </cell>
          <cell r="B125">
            <v>-0.4</v>
          </cell>
          <cell r="C125">
            <v>-0.1</v>
          </cell>
          <cell r="D125">
            <v>-0.5</v>
          </cell>
          <cell r="E125">
            <v>0.25</v>
          </cell>
          <cell r="F125">
            <v>0.1</v>
          </cell>
          <cell r="N125">
            <v>0</v>
          </cell>
        </row>
        <row r="126">
          <cell r="A126">
            <v>36335</v>
          </cell>
          <cell r="B126">
            <v>-0.35</v>
          </cell>
          <cell r="C126">
            <v>-0.1</v>
          </cell>
          <cell r="D126">
            <v>-0.45</v>
          </cell>
          <cell r="E126">
            <v>0.35</v>
          </cell>
          <cell r="F126">
            <v>0.15</v>
          </cell>
          <cell r="N126">
            <v>0</v>
          </cell>
        </row>
        <row r="127">
          <cell r="A127">
            <v>36336</v>
          </cell>
          <cell r="B127">
            <v>-0.3</v>
          </cell>
          <cell r="C127">
            <v>-0.1</v>
          </cell>
          <cell r="D127">
            <v>-0.4</v>
          </cell>
          <cell r="E127">
            <v>0.45</v>
          </cell>
          <cell r="F127">
            <v>0.25</v>
          </cell>
          <cell r="N127">
            <v>0</v>
          </cell>
        </row>
        <row r="128">
          <cell r="A128">
            <v>36339</v>
          </cell>
          <cell r="B128">
            <v>-0.3</v>
          </cell>
          <cell r="C128">
            <v>-0.25</v>
          </cell>
          <cell r="D128">
            <v>-0.5</v>
          </cell>
          <cell r="E128">
            <v>0.45</v>
          </cell>
          <cell r="F128">
            <v>0.25</v>
          </cell>
          <cell r="N128">
            <v>0</v>
          </cell>
        </row>
        <row r="129">
          <cell r="A129">
            <v>36340</v>
          </cell>
          <cell r="B129">
            <v>-0.3</v>
          </cell>
          <cell r="C129">
            <v>-0.2</v>
          </cell>
          <cell r="D129">
            <v>-0.55000000000000004</v>
          </cell>
          <cell r="E129">
            <v>0.45</v>
          </cell>
          <cell r="F129">
            <v>0.2</v>
          </cell>
          <cell r="N129">
            <v>0</v>
          </cell>
        </row>
        <row r="130">
          <cell r="A130">
            <v>36341</v>
          </cell>
          <cell r="B130">
            <v>-0.5</v>
          </cell>
          <cell r="C130">
            <v>-0.4</v>
          </cell>
          <cell r="D130">
            <v>-0.6</v>
          </cell>
          <cell r="E130">
            <v>0.4</v>
          </cell>
          <cell r="F130">
            <v>0.2</v>
          </cell>
          <cell r="N130">
            <v>0</v>
          </cell>
        </row>
        <row r="131">
          <cell r="A131">
            <v>36342</v>
          </cell>
          <cell r="B131">
            <v>-0.5</v>
          </cell>
          <cell r="C131">
            <v>-0.4</v>
          </cell>
          <cell r="D131">
            <v>-0.6</v>
          </cell>
          <cell r="E131">
            <v>0.5</v>
          </cell>
          <cell r="F131">
            <v>0.2</v>
          </cell>
          <cell r="N131">
            <v>0</v>
          </cell>
        </row>
        <row r="132">
          <cell r="A132">
            <v>36343</v>
          </cell>
          <cell r="B132">
            <v>-0.55000000000000004</v>
          </cell>
          <cell r="C132">
            <v>-0.4</v>
          </cell>
          <cell r="D132">
            <v>-0.75</v>
          </cell>
          <cell r="E132">
            <v>0.4</v>
          </cell>
          <cell r="F132">
            <v>0.15</v>
          </cell>
          <cell r="N132">
            <v>0</v>
          </cell>
        </row>
        <row r="133">
          <cell r="A133">
            <v>36346</v>
          </cell>
          <cell r="B133">
            <v>-0.55000000000000004</v>
          </cell>
          <cell r="C133">
            <v>-0.2</v>
          </cell>
          <cell r="D133">
            <v>-0.6</v>
          </cell>
          <cell r="E133">
            <v>0.35</v>
          </cell>
          <cell r="F133">
            <v>0.1</v>
          </cell>
          <cell r="N133">
            <v>0</v>
          </cell>
        </row>
        <row r="134">
          <cell r="A134">
            <v>36347</v>
          </cell>
          <cell r="B134">
            <v>-0.55000000000000004</v>
          </cell>
          <cell r="C134">
            <v>-0.2</v>
          </cell>
          <cell r="D134">
            <v>-0.7</v>
          </cell>
          <cell r="E134">
            <v>0.4</v>
          </cell>
          <cell r="F134">
            <v>0.1</v>
          </cell>
          <cell r="N134">
            <v>0</v>
          </cell>
        </row>
        <row r="135">
          <cell r="A135">
            <v>36348</v>
          </cell>
          <cell r="B135">
            <v>-0.5</v>
          </cell>
          <cell r="C135">
            <v>-0.2</v>
          </cell>
          <cell r="D135">
            <v>-0.6</v>
          </cell>
          <cell r="E135">
            <v>0.5</v>
          </cell>
          <cell r="F135">
            <v>0.1</v>
          </cell>
          <cell r="N135">
            <v>0</v>
          </cell>
        </row>
        <row r="136">
          <cell r="A136">
            <v>36349</v>
          </cell>
          <cell r="B136">
            <v>-0.55000000000000004</v>
          </cell>
          <cell r="C136">
            <v>-0.2</v>
          </cell>
          <cell r="D136">
            <v>-0.55000000000000004</v>
          </cell>
          <cell r="E136">
            <v>0.45</v>
          </cell>
          <cell r="F136">
            <v>0.1</v>
          </cell>
          <cell r="N136">
            <v>0</v>
          </cell>
        </row>
        <row r="137">
          <cell r="A137">
            <v>36350</v>
          </cell>
          <cell r="B137">
            <v>-0.55000000000000004</v>
          </cell>
          <cell r="C137">
            <v>-0.1</v>
          </cell>
          <cell r="D137">
            <v>-0.55000000000000004</v>
          </cell>
          <cell r="E137">
            <v>0.45</v>
          </cell>
          <cell r="F137">
            <v>0.1</v>
          </cell>
          <cell r="N137">
            <v>0</v>
          </cell>
        </row>
        <row r="138">
          <cell r="A138">
            <v>36353</v>
          </cell>
          <cell r="B138">
            <v>-0.65</v>
          </cell>
          <cell r="C138">
            <v>-0.15</v>
          </cell>
          <cell r="D138">
            <v>-0.55000000000000004</v>
          </cell>
          <cell r="E138">
            <v>0.45</v>
          </cell>
          <cell r="F138">
            <v>0.15</v>
          </cell>
          <cell r="N138">
            <v>0</v>
          </cell>
        </row>
        <row r="139">
          <cell r="A139">
            <v>36354</v>
          </cell>
          <cell r="B139">
            <v>-0.5</v>
          </cell>
          <cell r="C139">
            <v>-0.2</v>
          </cell>
          <cell r="D139">
            <v>-0.6</v>
          </cell>
          <cell r="E139">
            <v>0.5</v>
          </cell>
          <cell r="F139">
            <v>0.15</v>
          </cell>
          <cell r="N139">
            <v>0</v>
          </cell>
        </row>
        <row r="140">
          <cell r="A140">
            <v>36355</v>
          </cell>
          <cell r="B140">
            <v>-0.5</v>
          </cell>
          <cell r="C140">
            <v>-0.3</v>
          </cell>
          <cell r="D140">
            <v>-0.75</v>
          </cell>
          <cell r="E140">
            <v>0.4</v>
          </cell>
          <cell r="F140">
            <v>0.15</v>
          </cell>
          <cell r="N140">
            <v>0</v>
          </cell>
        </row>
        <row r="141">
          <cell r="A141">
            <v>36356</v>
          </cell>
          <cell r="B141">
            <v>-0.3</v>
          </cell>
          <cell r="C141">
            <v>-0.35</v>
          </cell>
          <cell r="D141">
            <v>-0.8</v>
          </cell>
          <cell r="E141">
            <v>0.4</v>
          </cell>
          <cell r="F141">
            <v>0.25</v>
          </cell>
          <cell r="N141">
            <v>0</v>
          </cell>
        </row>
        <row r="142">
          <cell r="A142">
            <v>36357</v>
          </cell>
          <cell r="B142">
            <v>-0.2</v>
          </cell>
          <cell r="C142">
            <v>-0.4</v>
          </cell>
          <cell r="D142">
            <v>-0.8</v>
          </cell>
          <cell r="E142">
            <v>0.4</v>
          </cell>
          <cell r="F142">
            <v>0.25</v>
          </cell>
          <cell r="N142">
            <v>0</v>
          </cell>
        </row>
        <row r="143">
          <cell r="A143">
            <v>36360</v>
          </cell>
          <cell r="B143">
            <v>-0.3</v>
          </cell>
          <cell r="C143">
            <v>-0.5</v>
          </cell>
          <cell r="D143">
            <v>-0.9</v>
          </cell>
          <cell r="E143">
            <v>0.4</v>
          </cell>
          <cell r="F143">
            <v>0.25</v>
          </cell>
          <cell r="N143">
            <v>0</v>
          </cell>
        </row>
        <row r="144">
          <cell r="A144">
            <v>36361</v>
          </cell>
          <cell r="B144">
            <v>-0.2</v>
          </cell>
          <cell r="C144">
            <v>-0.9</v>
          </cell>
          <cell r="D144">
            <v>-1</v>
          </cell>
          <cell r="E144">
            <v>0.4</v>
          </cell>
          <cell r="F144">
            <v>0.25</v>
          </cell>
          <cell r="N144">
            <v>0</v>
          </cell>
        </row>
        <row r="145">
          <cell r="A145">
            <v>36362</v>
          </cell>
          <cell r="B145">
            <v>-0.2</v>
          </cell>
          <cell r="C145">
            <v>-0.65</v>
          </cell>
          <cell r="D145">
            <v>-0.95</v>
          </cell>
          <cell r="E145">
            <v>0.5</v>
          </cell>
          <cell r="F145">
            <v>0.5</v>
          </cell>
          <cell r="N145">
            <v>0</v>
          </cell>
        </row>
        <row r="146">
          <cell r="A146">
            <v>36363</v>
          </cell>
          <cell r="B146">
            <v>-0.2</v>
          </cell>
          <cell r="C146">
            <v>-0.7</v>
          </cell>
          <cell r="D146">
            <v>-1</v>
          </cell>
          <cell r="E146">
            <v>0.5</v>
          </cell>
          <cell r="F146">
            <v>0.5</v>
          </cell>
          <cell r="N146">
            <v>0</v>
          </cell>
        </row>
        <row r="147">
          <cell r="A147">
            <v>36364</v>
          </cell>
          <cell r="B147">
            <v>-0.2</v>
          </cell>
          <cell r="C147">
            <v>-0.95</v>
          </cell>
          <cell r="D147">
            <v>-1.1000000000000001</v>
          </cell>
          <cell r="E147">
            <v>0.5</v>
          </cell>
          <cell r="F147">
            <v>0.55000000000000004</v>
          </cell>
          <cell r="N147">
            <v>0</v>
          </cell>
        </row>
        <row r="148">
          <cell r="A148">
            <v>36367</v>
          </cell>
          <cell r="B148">
            <v>-0.2</v>
          </cell>
          <cell r="C148">
            <v>-1.05</v>
          </cell>
          <cell r="D148">
            <v>-1.1000000000000001</v>
          </cell>
          <cell r="E148">
            <v>0.6</v>
          </cell>
          <cell r="F148">
            <v>0.65</v>
          </cell>
          <cell r="N148">
            <v>0</v>
          </cell>
        </row>
        <row r="149">
          <cell r="A149">
            <v>36368</v>
          </cell>
          <cell r="B149">
            <v>-0.1</v>
          </cell>
          <cell r="C149">
            <v>-0.9</v>
          </cell>
          <cell r="D149">
            <v>-1</v>
          </cell>
          <cell r="E149">
            <v>0.5</v>
          </cell>
          <cell r="F149">
            <v>0.65</v>
          </cell>
          <cell r="N149">
            <v>0</v>
          </cell>
        </row>
        <row r="150">
          <cell r="A150">
            <v>36369</v>
          </cell>
          <cell r="B150">
            <v>-0.1</v>
          </cell>
          <cell r="C150">
            <v>-0.95</v>
          </cell>
          <cell r="D150">
            <v>-1</v>
          </cell>
          <cell r="E150">
            <v>0.5</v>
          </cell>
          <cell r="F150">
            <v>0.7</v>
          </cell>
          <cell r="N150">
            <v>0</v>
          </cell>
        </row>
        <row r="151">
          <cell r="A151">
            <v>36370</v>
          </cell>
          <cell r="B151">
            <v>0</v>
          </cell>
          <cell r="C151">
            <v>-1.1000000000000001</v>
          </cell>
          <cell r="D151">
            <v>-1</v>
          </cell>
          <cell r="E151">
            <v>0.5</v>
          </cell>
          <cell r="F151">
            <v>0.65</v>
          </cell>
          <cell r="N151">
            <v>0</v>
          </cell>
        </row>
        <row r="152">
          <cell r="A152">
            <v>36371</v>
          </cell>
          <cell r="B152">
            <v>0.25</v>
          </cell>
          <cell r="C152">
            <v>-1.05</v>
          </cell>
          <cell r="D152">
            <v>-1</v>
          </cell>
          <cell r="E152">
            <v>0.5</v>
          </cell>
          <cell r="F152">
            <v>0.7</v>
          </cell>
          <cell r="N152">
            <v>0</v>
          </cell>
        </row>
        <row r="153">
          <cell r="A153">
            <v>36374</v>
          </cell>
          <cell r="B153">
            <v>0.25</v>
          </cell>
          <cell r="C153">
            <v>-1.3</v>
          </cell>
          <cell r="D153">
            <v>-1</v>
          </cell>
          <cell r="E153">
            <v>0.5</v>
          </cell>
          <cell r="F153">
            <v>0.7</v>
          </cell>
          <cell r="N153">
            <v>0</v>
          </cell>
        </row>
        <row r="154">
          <cell r="A154">
            <v>36375</v>
          </cell>
          <cell r="B154">
            <v>0.25</v>
          </cell>
          <cell r="C154">
            <v>-1.2</v>
          </cell>
          <cell r="D154">
            <v>-1.1000000000000001</v>
          </cell>
          <cell r="E154">
            <v>0.5</v>
          </cell>
          <cell r="F154">
            <v>0.65</v>
          </cell>
          <cell r="N154">
            <v>0</v>
          </cell>
        </row>
        <row r="155">
          <cell r="A155">
            <v>36376</v>
          </cell>
          <cell r="B155">
            <v>0.05</v>
          </cell>
          <cell r="C155">
            <v>-1.25</v>
          </cell>
          <cell r="D155">
            <v>-1.1000000000000001</v>
          </cell>
          <cell r="E155">
            <v>0.5</v>
          </cell>
          <cell r="F155">
            <v>0.7</v>
          </cell>
          <cell r="N155">
            <v>0</v>
          </cell>
        </row>
        <row r="156">
          <cell r="A156">
            <v>36377</v>
          </cell>
          <cell r="B156">
            <v>0.05</v>
          </cell>
          <cell r="C156">
            <v>-1.25</v>
          </cell>
          <cell r="D156">
            <v>-1.1000000000000001</v>
          </cell>
          <cell r="E156">
            <v>0.5</v>
          </cell>
          <cell r="F156">
            <v>0.7</v>
          </cell>
          <cell r="N156">
            <v>0</v>
          </cell>
        </row>
        <row r="157">
          <cell r="A157">
            <v>36378</v>
          </cell>
          <cell r="B157">
            <v>0.05</v>
          </cell>
          <cell r="C157">
            <v>-1.25</v>
          </cell>
          <cell r="D157">
            <v>-1.1000000000000001</v>
          </cell>
          <cell r="E157">
            <v>0.5</v>
          </cell>
          <cell r="F157">
            <v>0.7</v>
          </cell>
          <cell r="N157">
            <v>0</v>
          </cell>
        </row>
        <row r="158">
          <cell r="A158">
            <v>36381</v>
          </cell>
          <cell r="B158">
            <v>0.05</v>
          </cell>
          <cell r="C158">
            <v>-1.25</v>
          </cell>
          <cell r="D158">
            <v>-1.2</v>
          </cell>
          <cell r="E158">
            <v>0.5</v>
          </cell>
          <cell r="F158">
            <v>0.7</v>
          </cell>
          <cell r="N158">
            <v>0</v>
          </cell>
        </row>
        <row r="159">
          <cell r="A159">
            <v>36382</v>
          </cell>
          <cell r="B159">
            <v>-0.1</v>
          </cell>
          <cell r="C159">
            <v>-1.2</v>
          </cell>
          <cell r="D159">
            <v>-1.05</v>
          </cell>
          <cell r="E159">
            <v>0.5</v>
          </cell>
          <cell r="F159">
            <v>0.65</v>
          </cell>
          <cell r="N159">
            <v>0</v>
          </cell>
        </row>
        <row r="160">
          <cell r="A160">
            <v>36383</v>
          </cell>
          <cell r="B160">
            <v>-0.1</v>
          </cell>
          <cell r="C160">
            <v>-1.3</v>
          </cell>
          <cell r="D160">
            <v>-1.05</v>
          </cell>
          <cell r="E160">
            <v>0.4</v>
          </cell>
          <cell r="F160">
            <v>0.65</v>
          </cell>
          <cell r="N160">
            <v>0</v>
          </cell>
        </row>
        <row r="161">
          <cell r="A161">
            <v>36384</v>
          </cell>
          <cell r="B161">
            <v>-0.1</v>
          </cell>
          <cell r="C161">
            <v>-1.1000000000000001</v>
          </cell>
          <cell r="D161">
            <v>-1</v>
          </cell>
          <cell r="E161">
            <v>0.4</v>
          </cell>
          <cell r="F161">
            <v>0.45</v>
          </cell>
          <cell r="N161">
            <v>0</v>
          </cell>
        </row>
        <row r="162">
          <cell r="A162">
            <v>36385</v>
          </cell>
          <cell r="B162">
            <v>-0.1</v>
          </cell>
          <cell r="C162">
            <v>-1.2</v>
          </cell>
          <cell r="D162">
            <v>-1.1000000000000001</v>
          </cell>
          <cell r="E162">
            <v>0.4</v>
          </cell>
          <cell r="F162">
            <v>0.45</v>
          </cell>
          <cell r="N162">
            <v>0</v>
          </cell>
        </row>
        <row r="163">
          <cell r="A163">
            <v>36388</v>
          </cell>
          <cell r="B163">
            <v>-0.15</v>
          </cell>
          <cell r="C163">
            <v>-1.1499999999999999</v>
          </cell>
          <cell r="D163">
            <v>-1</v>
          </cell>
          <cell r="E163">
            <v>0.4</v>
          </cell>
          <cell r="F163">
            <v>0.4</v>
          </cell>
          <cell r="N163">
            <v>0</v>
          </cell>
        </row>
        <row r="164">
          <cell r="A164">
            <v>36389</v>
          </cell>
          <cell r="B164">
            <v>-0.2</v>
          </cell>
          <cell r="C164">
            <v>-1.2</v>
          </cell>
          <cell r="D164">
            <v>-1.1499999999999999</v>
          </cell>
          <cell r="E164">
            <v>0.4</v>
          </cell>
          <cell r="F164">
            <v>0.35</v>
          </cell>
          <cell r="N164">
            <v>0</v>
          </cell>
        </row>
        <row r="165">
          <cell r="A165">
            <v>36390</v>
          </cell>
          <cell r="B165">
            <v>-0.15</v>
          </cell>
          <cell r="C165">
            <v>-1.45</v>
          </cell>
          <cell r="D165">
            <v>-1.35</v>
          </cell>
          <cell r="E165">
            <v>0.3</v>
          </cell>
          <cell r="F165">
            <v>0.25</v>
          </cell>
          <cell r="N165">
            <v>0</v>
          </cell>
        </row>
        <row r="166">
          <cell r="A166">
            <v>36391</v>
          </cell>
          <cell r="B166">
            <v>-0.15</v>
          </cell>
          <cell r="C166">
            <v>-1.6</v>
          </cell>
          <cell r="D166">
            <v>-1.45</v>
          </cell>
          <cell r="E166">
            <v>0.3</v>
          </cell>
          <cell r="F166">
            <v>0.3</v>
          </cell>
          <cell r="N166">
            <v>0</v>
          </cell>
        </row>
        <row r="167">
          <cell r="A167">
            <v>36392</v>
          </cell>
          <cell r="B167">
            <v>0</v>
          </cell>
          <cell r="C167">
            <v>-1.75</v>
          </cell>
          <cell r="D167">
            <v>-1.55</v>
          </cell>
          <cell r="E167">
            <v>0.3</v>
          </cell>
          <cell r="F167">
            <v>0.5</v>
          </cell>
          <cell r="N167">
            <v>0</v>
          </cell>
        </row>
        <row r="168">
          <cell r="A168">
            <v>36395</v>
          </cell>
          <cell r="B168">
            <v>0</v>
          </cell>
          <cell r="C168">
            <v>-1.75</v>
          </cell>
          <cell r="D168">
            <v>-1.6</v>
          </cell>
          <cell r="E168">
            <v>0.3</v>
          </cell>
          <cell r="F168">
            <v>0.5</v>
          </cell>
          <cell r="N168">
            <v>0</v>
          </cell>
        </row>
        <row r="169">
          <cell r="A169">
            <v>36396</v>
          </cell>
          <cell r="B169">
            <v>-0.3</v>
          </cell>
          <cell r="C169">
            <v>-1.65</v>
          </cell>
          <cell r="D169">
            <v>-1.55</v>
          </cell>
          <cell r="E169">
            <v>0.3</v>
          </cell>
          <cell r="F169">
            <v>0.35</v>
          </cell>
          <cell r="N169">
            <v>0</v>
          </cell>
        </row>
        <row r="170">
          <cell r="A170">
            <v>36397</v>
          </cell>
          <cell r="B170">
            <v>-0.4</v>
          </cell>
          <cell r="C170">
            <v>-1.7</v>
          </cell>
          <cell r="D170">
            <v>-1.45</v>
          </cell>
          <cell r="E170">
            <v>0.3</v>
          </cell>
          <cell r="F170">
            <v>0.35</v>
          </cell>
          <cell r="N170">
            <v>0</v>
          </cell>
        </row>
        <row r="171">
          <cell r="A171">
            <v>36398</v>
          </cell>
          <cell r="B171">
            <v>-0.3</v>
          </cell>
          <cell r="C171">
            <v>-1.7</v>
          </cell>
          <cell r="D171">
            <v>-1.45</v>
          </cell>
          <cell r="E171">
            <v>0.3</v>
          </cell>
          <cell r="F171">
            <v>0.35</v>
          </cell>
          <cell r="N171">
            <v>0</v>
          </cell>
        </row>
        <row r="172">
          <cell r="A172">
            <v>36399</v>
          </cell>
          <cell r="B172">
            <v>-0.26666666666666666</v>
          </cell>
          <cell r="C172">
            <v>-1.6666666666666667</v>
          </cell>
          <cell r="D172">
            <v>-1.45</v>
          </cell>
          <cell r="E172">
            <v>0.3</v>
          </cell>
          <cell r="F172">
            <v>0.36666666666666664</v>
          </cell>
          <cell r="N172">
            <v>0</v>
          </cell>
        </row>
        <row r="173">
          <cell r="A173">
            <v>36402</v>
          </cell>
          <cell r="B173">
            <v>-0.23333333333333334</v>
          </cell>
          <cell r="C173">
            <v>-1.6333333333333333</v>
          </cell>
          <cell r="D173">
            <v>-1.45</v>
          </cell>
          <cell r="E173">
            <v>0.3</v>
          </cell>
          <cell r="F173">
            <v>0.38333333333333336</v>
          </cell>
          <cell r="N173">
            <v>0</v>
          </cell>
        </row>
        <row r="174">
          <cell r="A174">
            <v>36403</v>
          </cell>
          <cell r="B174">
            <v>-0.2</v>
          </cell>
          <cell r="C174">
            <v>-1.6</v>
          </cell>
          <cell r="D174">
            <v>-1.45</v>
          </cell>
          <cell r="E174">
            <v>0.3</v>
          </cell>
          <cell r="F174">
            <v>0.4</v>
          </cell>
          <cell r="N174">
            <v>0</v>
          </cell>
        </row>
        <row r="175">
          <cell r="A175">
            <v>36404</v>
          </cell>
          <cell r="B175">
            <v>-0.2</v>
          </cell>
          <cell r="C175">
            <v>-1.6</v>
          </cell>
          <cell r="D175">
            <v>-1.45</v>
          </cell>
          <cell r="E175">
            <v>0.3</v>
          </cell>
          <cell r="F175">
            <v>0.4</v>
          </cell>
          <cell r="N175">
            <v>0</v>
          </cell>
        </row>
        <row r="176">
          <cell r="A176">
            <v>36405</v>
          </cell>
          <cell r="B176">
            <v>-0.1</v>
          </cell>
          <cell r="C176">
            <v>-1.6</v>
          </cell>
          <cell r="D176">
            <v>-1.4</v>
          </cell>
          <cell r="E176">
            <v>0.3</v>
          </cell>
          <cell r="F176">
            <v>0.5</v>
          </cell>
          <cell r="N176">
            <v>0</v>
          </cell>
        </row>
        <row r="177">
          <cell r="A177">
            <v>36406</v>
          </cell>
          <cell r="B177">
            <v>-0.1</v>
          </cell>
          <cell r="C177">
            <v>-1.5</v>
          </cell>
          <cell r="D177">
            <v>-1.25</v>
          </cell>
          <cell r="E177">
            <v>0.3</v>
          </cell>
          <cell r="F177">
            <v>0.57499999999999996</v>
          </cell>
          <cell r="N177">
            <v>0</v>
          </cell>
        </row>
        <row r="178">
          <cell r="A178">
            <v>36409</v>
          </cell>
          <cell r="B178">
            <v>-0.1</v>
          </cell>
          <cell r="C178">
            <v>-1.4</v>
          </cell>
          <cell r="D178">
            <v>-1.1000000000000001</v>
          </cell>
          <cell r="E178">
            <v>0.3</v>
          </cell>
          <cell r="F178">
            <v>0.65</v>
          </cell>
          <cell r="N178">
            <v>0</v>
          </cell>
        </row>
        <row r="179">
          <cell r="A179">
            <v>36410</v>
          </cell>
          <cell r="B179">
            <v>-0.1</v>
          </cell>
          <cell r="C179">
            <v>-1.35</v>
          </cell>
          <cell r="D179">
            <v>-1.1000000000000001</v>
          </cell>
          <cell r="E179">
            <v>0.3</v>
          </cell>
          <cell r="F179">
            <v>0.65</v>
          </cell>
          <cell r="N179">
            <v>0</v>
          </cell>
        </row>
        <row r="180">
          <cell r="A180">
            <v>36411</v>
          </cell>
          <cell r="B180">
            <v>-0.1</v>
          </cell>
          <cell r="C180">
            <v>-1.1000000000000001</v>
          </cell>
          <cell r="D180">
            <v>-1</v>
          </cell>
          <cell r="E180">
            <v>0.3</v>
          </cell>
          <cell r="F180">
            <v>0.6</v>
          </cell>
          <cell r="N180">
            <v>0</v>
          </cell>
        </row>
        <row r="181">
          <cell r="A181">
            <v>36412</v>
          </cell>
          <cell r="B181">
            <v>0</v>
          </cell>
          <cell r="C181">
            <v>-1.25</v>
          </cell>
          <cell r="D181">
            <v>-1.1499999999999999</v>
          </cell>
          <cell r="E181">
            <v>0.2</v>
          </cell>
          <cell r="F181">
            <v>0.6</v>
          </cell>
          <cell r="N181">
            <v>0</v>
          </cell>
        </row>
        <row r="182">
          <cell r="A182">
            <v>36413</v>
          </cell>
          <cell r="B182">
            <v>0</v>
          </cell>
          <cell r="C182">
            <v>-1.1499999999999999</v>
          </cell>
          <cell r="D182">
            <v>-1.1499999999999999</v>
          </cell>
          <cell r="E182">
            <v>0</v>
          </cell>
          <cell r="F182">
            <v>0.55000000000000004</v>
          </cell>
          <cell r="N182">
            <v>0</v>
          </cell>
        </row>
        <row r="183">
          <cell r="A183">
            <v>36416</v>
          </cell>
          <cell r="B183">
            <v>-0.05</v>
          </cell>
          <cell r="C183">
            <v>-1.3</v>
          </cell>
          <cell r="D183">
            <v>-1.35</v>
          </cell>
          <cell r="E183">
            <v>0</v>
          </cell>
          <cell r="F183">
            <v>0.35</v>
          </cell>
          <cell r="N183">
            <v>0</v>
          </cell>
        </row>
        <row r="184">
          <cell r="A184">
            <v>36417</v>
          </cell>
          <cell r="B184">
            <v>-0.1</v>
          </cell>
          <cell r="C184">
            <v>-1.5</v>
          </cell>
          <cell r="D184">
            <v>-1.45</v>
          </cell>
          <cell r="E184">
            <v>0</v>
          </cell>
          <cell r="F184">
            <v>0.3</v>
          </cell>
          <cell r="N184">
            <v>0</v>
          </cell>
        </row>
        <row r="185">
          <cell r="A185">
            <v>36418</v>
          </cell>
          <cell r="B185">
            <v>-0.1</v>
          </cell>
          <cell r="C185">
            <v>-2.2000000000000002</v>
          </cell>
          <cell r="D185">
            <v>-1.7</v>
          </cell>
          <cell r="E185">
            <v>0</v>
          </cell>
          <cell r="F185">
            <v>0.35</v>
          </cell>
          <cell r="N185">
            <v>0</v>
          </cell>
        </row>
        <row r="186">
          <cell r="A186">
            <v>36419</v>
          </cell>
          <cell r="B186">
            <v>0</v>
          </cell>
          <cell r="C186">
            <v>-2</v>
          </cell>
          <cell r="D186">
            <v>-1.85</v>
          </cell>
          <cell r="E186">
            <v>0</v>
          </cell>
          <cell r="F186">
            <v>0.4</v>
          </cell>
          <cell r="N186">
            <v>0</v>
          </cell>
        </row>
        <row r="187">
          <cell r="A187">
            <v>36420</v>
          </cell>
          <cell r="B187">
            <v>0.05</v>
          </cell>
          <cell r="C187">
            <v>-1.8</v>
          </cell>
          <cell r="D187">
            <v>-1.8</v>
          </cell>
          <cell r="E187">
            <v>0</v>
          </cell>
          <cell r="F187">
            <v>0.45</v>
          </cell>
          <cell r="N187">
            <v>0</v>
          </cell>
        </row>
        <row r="188">
          <cell r="A188">
            <v>36423</v>
          </cell>
          <cell r="B188">
            <v>0.05</v>
          </cell>
          <cell r="C188">
            <v>-1.7</v>
          </cell>
          <cell r="D188">
            <v>-1.75</v>
          </cell>
          <cell r="E188">
            <v>0</v>
          </cell>
          <cell r="F188">
            <v>0.45</v>
          </cell>
          <cell r="N188">
            <v>0</v>
          </cell>
        </row>
        <row r="189">
          <cell r="A189">
            <v>36424</v>
          </cell>
          <cell r="B189">
            <v>0.1</v>
          </cell>
          <cell r="C189">
            <v>-2</v>
          </cell>
          <cell r="D189">
            <v>-1.7</v>
          </cell>
          <cell r="E189">
            <v>0</v>
          </cell>
          <cell r="F189">
            <v>0.45</v>
          </cell>
          <cell r="N189">
            <v>0</v>
          </cell>
        </row>
        <row r="190">
          <cell r="A190">
            <v>36425</v>
          </cell>
          <cell r="B190">
            <v>0.15</v>
          </cell>
          <cell r="C190">
            <v>-2.0499999999999998</v>
          </cell>
          <cell r="D190">
            <v>-1.8</v>
          </cell>
          <cell r="E190">
            <v>-0.05</v>
          </cell>
          <cell r="F190">
            <v>0.55000000000000004</v>
          </cell>
          <cell r="N190">
            <v>0</v>
          </cell>
        </row>
        <row r="191">
          <cell r="A191">
            <v>36426</v>
          </cell>
          <cell r="B191">
            <v>0.25</v>
          </cell>
          <cell r="C191">
            <v>-2.1</v>
          </cell>
          <cell r="D191">
            <v>-1.85</v>
          </cell>
          <cell r="E191">
            <v>-0.1</v>
          </cell>
          <cell r="F191">
            <v>0.5</v>
          </cell>
          <cell r="N191">
            <v>0</v>
          </cell>
        </row>
        <row r="192">
          <cell r="A192">
            <v>36427</v>
          </cell>
          <cell r="B192">
            <v>0.25</v>
          </cell>
          <cell r="C192">
            <v>-2.25</v>
          </cell>
          <cell r="D192">
            <v>-1.85</v>
          </cell>
          <cell r="E192">
            <v>-0.05</v>
          </cell>
          <cell r="F192">
            <v>0.55000000000000004</v>
          </cell>
          <cell r="N192">
            <v>0</v>
          </cell>
        </row>
        <row r="193">
          <cell r="A193">
            <v>36430</v>
          </cell>
          <cell r="B193">
            <v>0.15</v>
          </cell>
          <cell r="C193">
            <v>-2</v>
          </cell>
          <cell r="D193">
            <v>-1.9</v>
          </cell>
          <cell r="E193">
            <v>-0.05</v>
          </cell>
          <cell r="F193">
            <v>0.55000000000000004</v>
          </cell>
          <cell r="N193">
            <v>0</v>
          </cell>
        </row>
        <row r="194">
          <cell r="A194">
            <v>36431</v>
          </cell>
          <cell r="B194">
            <v>0.05</v>
          </cell>
          <cell r="C194">
            <v>-1.9</v>
          </cell>
          <cell r="D194">
            <v>-1.7</v>
          </cell>
          <cell r="E194">
            <v>-0.05</v>
          </cell>
          <cell r="F194">
            <v>0.55000000000000004</v>
          </cell>
          <cell r="N194">
            <v>0</v>
          </cell>
        </row>
        <row r="195">
          <cell r="A195">
            <v>36432</v>
          </cell>
          <cell r="B195">
            <v>0.05</v>
          </cell>
          <cell r="C195">
            <v>-1.8</v>
          </cell>
          <cell r="D195">
            <v>-1.65</v>
          </cell>
          <cell r="E195">
            <v>0</v>
          </cell>
          <cell r="F195">
            <v>0.6</v>
          </cell>
          <cell r="N195">
            <v>0</v>
          </cell>
        </row>
        <row r="196">
          <cell r="A196">
            <v>36433</v>
          </cell>
          <cell r="B196">
            <v>0.05</v>
          </cell>
          <cell r="C196">
            <v>-2</v>
          </cell>
          <cell r="D196">
            <v>-1.6</v>
          </cell>
          <cell r="E196">
            <v>0.3</v>
          </cell>
          <cell r="F196">
            <v>0.9</v>
          </cell>
          <cell r="N196">
            <v>0</v>
          </cell>
        </row>
        <row r="197">
          <cell r="A197">
            <v>36434</v>
          </cell>
          <cell r="B197">
            <v>0.25</v>
          </cell>
          <cell r="C197">
            <v>-1.95</v>
          </cell>
          <cell r="D197">
            <v>-1.7</v>
          </cell>
          <cell r="E197">
            <v>0.2</v>
          </cell>
          <cell r="F197">
            <v>0.5</v>
          </cell>
          <cell r="N197">
            <v>0</v>
          </cell>
        </row>
        <row r="198">
          <cell r="A198">
            <v>36437</v>
          </cell>
          <cell r="B198">
            <v>0.25</v>
          </cell>
          <cell r="C198">
            <v>-2</v>
          </cell>
          <cell r="D198">
            <v>-1.8</v>
          </cell>
          <cell r="E198">
            <v>0.3</v>
          </cell>
          <cell r="F198">
            <v>0.9</v>
          </cell>
          <cell r="N198">
            <v>0</v>
          </cell>
        </row>
        <row r="199">
          <cell r="A199">
            <v>36438</v>
          </cell>
          <cell r="B199">
            <v>0.15</v>
          </cell>
          <cell r="C199">
            <v>-2.1</v>
          </cell>
          <cell r="D199">
            <v>-1.8</v>
          </cell>
          <cell r="E199">
            <v>0.25</v>
          </cell>
          <cell r="F199">
            <v>0.9</v>
          </cell>
          <cell r="N199">
            <v>0</v>
          </cell>
        </row>
        <row r="200">
          <cell r="A200">
            <v>36439</v>
          </cell>
          <cell r="B200">
            <v>0.15</v>
          </cell>
          <cell r="C200">
            <v>-2.1</v>
          </cell>
          <cell r="D200">
            <v>-2</v>
          </cell>
          <cell r="E200">
            <v>0.2</v>
          </cell>
          <cell r="F200">
            <v>0.85</v>
          </cell>
          <cell r="N200">
            <v>0</v>
          </cell>
        </row>
        <row r="201">
          <cell r="A201">
            <v>36440</v>
          </cell>
          <cell r="B201">
            <v>0.15</v>
          </cell>
          <cell r="C201">
            <v>-2.1</v>
          </cell>
          <cell r="D201">
            <v>-1.85</v>
          </cell>
          <cell r="E201">
            <v>0.2</v>
          </cell>
          <cell r="F201">
            <v>0.75</v>
          </cell>
          <cell r="N201">
            <v>0</v>
          </cell>
        </row>
        <row r="202">
          <cell r="A202">
            <v>36441</v>
          </cell>
          <cell r="B202">
            <v>0.15</v>
          </cell>
          <cell r="C202">
            <v>-2.1</v>
          </cell>
          <cell r="D202">
            <v>-1.95</v>
          </cell>
          <cell r="E202">
            <v>0.2</v>
          </cell>
          <cell r="F202">
            <v>0.7</v>
          </cell>
          <cell r="N202">
            <v>0</v>
          </cell>
        </row>
        <row r="203">
          <cell r="A203">
            <v>36444</v>
          </cell>
          <cell r="B203">
            <v>0.15</v>
          </cell>
          <cell r="C203">
            <v>-2.15</v>
          </cell>
          <cell r="D203">
            <v>-2</v>
          </cell>
          <cell r="E203">
            <v>0.2</v>
          </cell>
          <cell r="F203">
            <v>0.65</v>
          </cell>
          <cell r="N203">
            <v>0</v>
          </cell>
        </row>
        <row r="204">
          <cell r="A204">
            <v>36445</v>
          </cell>
          <cell r="B204">
            <v>0.15</v>
          </cell>
          <cell r="C204">
            <v>-2.2000000000000002</v>
          </cell>
          <cell r="D204">
            <v>-2.1</v>
          </cell>
          <cell r="E204">
            <v>0.1</v>
          </cell>
          <cell r="F204">
            <v>0.55000000000000004</v>
          </cell>
          <cell r="N204">
            <v>0</v>
          </cell>
        </row>
        <row r="205">
          <cell r="A205">
            <v>36446</v>
          </cell>
          <cell r="B205">
            <v>0.15</v>
          </cell>
          <cell r="C205">
            <v>-2.2999999999999998</v>
          </cell>
          <cell r="D205">
            <v>-2.1</v>
          </cell>
          <cell r="E205">
            <v>0.3</v>
          </cell>
          <cell r="F205">
            <v>0.65</v>
          </cell>
          <cell r="N205">
            <v>0</v>
          </cell>
        </row>
        <row r="206">
          <cell r="A206">
            <v>36447</v>
          </cell>
          <cell r="B206">
            <v>0.15</v>
          </cell>
          <cell r="C206">
            <v>-2.2000000000000002</v>
          </cell>
          <cell r="D206">
            <v>-2</v>
          </cell>
          <cell r="E206">
            <v>0.3</v>
          </cell>
          <cell r="F206">
            <v>0.7</v>
          </cell>
          <cell r="N206">
            <v>0</v>
          </cell>
        </row>
        <row r="207">
          <cell r="A207">
            <v>36448</v>
          </cell>
          <cell r="B207">
            <v>0.25</v>
          </cell>
          <cell r="C207">
            <v>-2.2000000000000002</v>
          </cell>
          <cell r="D207">
            <v>-1.9</v>
          </cell>
          <cell r="E207">
            <v>0.3</v>
          </cell>
          <cell r="F207">
            <v>0.75</v>
          </cell>
          <cell r="N207">
            <v>0</v>
          </cell>
        </row>
        <row r="208">
          <cell r="A208">
            <v>36451</v>
          </cell>
          <cell r="B208">
            <v>0.25</v>
          </cell>
          <cell r="C208">
            <v>-2.25</v>
          </cell>
          <cell r="D208">
            <v>-2</v>
          </cell>
          <cell r="E208">
            <v>0.3</v>
          </cell>
          <cell r="F208">
            <v>0.75</v>
          </cell>
          <cell r="N208">
            <v>0</v>
          </cell>
        </row>
        <row r="209">
          <cell r="A209">
            <v>36452</v>
          </cell>
          <cell r="B209">
            <v>0.25</v>
          </cell>
          <cell r="C209">
            <v>-2.25</v>
          </cell>
          <cell r="D209">
            <v>-2</v>
          </cell>
          <cell r="E209">
            <v>0.25</v>
          </cell>
          <cell r="F209">
            <v>0.7</v>
          </cell>
          <cell r="N209">
            <v>0</v>
          </cell>
        </row>
        <row r="210">
          <cell r="A210">
            <v>36453</v>
          </cell>
          <cell r="B210">
            <v>0.25</v>
          </cell>
          <cell r="C210">
            <v>-2.15</v>
          </cell>
          <cell r="D210">
            <v>-1.95</v>
          </cell>
          <cell r="E210">
            <v>0.2</v>
          </cell>
          <cell r="F210">
            <v>0.65</v>
          </cell>
          <cell r="N210">
            <v>0</v>
          </cell>
        </row>
        <row r="211">
          <cell r="A211">
            <v>36454</v>
          </cell>
          <cell r="B211">
            <v>0.25</v>
          </cell>
          <cell r="C211">
            <v>-2.2000000000000002</v>
          </cell>
          <cell r="D211">
            <v>-1.95</v>
          </cell>
          <cell r="E211">
            <v>0.2</v>
          </cell>
          <cell r="F211">
            <v>0.55000000000000004</v>
          </cell>
          <cell r="N211">
            <v>0</v>
          </cell>
        </row>
        <row r="212">
          <cell r="A212">
            <v>36455</v>
          </cell>
          <cell r="B212">
            <v>0.3</v>
          </cell>
          <cell r="C212">
            <v>-2.25</v>
          </cell>
          <cell r="D212">
            <v>-2</v>
          </cell>
          <cell r="E212">
            <v>0.2</v>
          </cell>
          <cell r="F212">
            <v>0.55000000000000004</v>
          </cell>
          <cell r="N212">
            <v>0</v>
          </cell>
        </row>
        <row r="213">
          <cell r="A213">
            <v>36458</v>
          </cell>
          <cell r="B213">
            <v>0.15</v>
          </cell>
          <cell r="C213">
            <v>-2.25</v>
          </cell>
          <cell r="D213">
            <v>-2.0499999999999998</v>
          </cell>
          <cell r="E213">
            <v>0.15</v>
          </cell>
          <cell r="F213">
            <v>0.4</v>
          </cell>
          <cell r="N213">
            <v>0</v>
          </cell>
        </row>
        <row r="214">
          <cell r="A214">
            <v>36459</v>
          </cell>
          <cell r="B214">
            <v>0.15</v>
          </cell>
          <cell r="C214">
            <v>-2.35</v>
          </cell>
          <cell r="D214">
            <v>-2.1</v>
          </cell>
          <cell r="E214">
            <v>0.1</v>
          </cell>
          <cell r="F214">
            <v>0.4</v>
          </cell>
          <cell r="N214">
            <v>0</v>
          </cell>
        </row>
        <row r="215">
          <cell r="A215">
            <v>36460</v>
          </cell>
          <cell r="B215">
            <v>0.1</v>
          </cell>
          <cell r="C215">
            <v>-2.5</v>
          </cell>
          <cell r="D215">
            <v>-2.15</v>
          </cell>
          <cell r="E215">
            <v>0.1</v>
          </cell>
          <cell r="F215">
            <v>0.35</v>
          </cell>
          <cell r="N215">
            <v>0</v>
          </cell>
        </row>
        <row r="216">
          <cell r="A216">
            <v>36461</v>
          </cell>
          <cell r="B216">
            <v>0.1</v>
          </cell>
          <cell r="C216">
            <v>-2.6</v>
          </cell>
          <cell r="D216">
            <v>-2.2000000000000002</v>
          </cell>
          <cell r="E216">
            <v>0.1</v>
          </cell>
          <cell r="F216">
            <v>0.35</v>
          </cell>
          <cell r="N216">
            <v>0</v>
          </cell>
        </row>
        <row r="217">
          <cell r="A217">
            <v>36462</v>
          </cell>
          <cell r="B217">
            <v>0.1</v>
          </cell>
          <cell r="C217">
            <v>-2.5</v>
          </cell>
          <cell r="D217">
            <v>-2.2000000000000002</v>
          </cell>
          <cell r="E217">
            <v>0.1</v>
          </cell>
          <cell r="F217">
            <v>0.25</v>
          </cell>
          <cell r="N217">
            <v>0</v>
          </cell>
        </row>
        <row r="218">
          <cell r="A218">
            <v>36465</v>
          </cell>
          <cell r="B218">
            <v>0.05</v>
          </cell>
          <cell r="C218">
            <v>-2.5</v>
          </cell>
          <cell r="D218">
            <v>-2.2000000000000002</v>
          </cell>
          <cell r="E218">
            <v>0.1</v>
          </cell>
          <cell r="F218">
            <v>0.25</v>
          </cell>
          <cell r="N218">
            <v>0</v>
          </cell>
        </row>
        <row r="219">
          <cell r="A219">
            <v>36466</v>
          </cell>
          <cell r="B219">
            <v>0.05</v>
          </cell>
          <cell r="C219">
            <v>-2.4</v>
          </cell>
          <cell r="D219">
            <v>-2.2000000000000002</v>
          </cell>
          <cell r="E219">
            <v>0.1</v>
          </cell>
          <cell r="F219">
            <v>0.25</v>
          </cell>
          <cell r="N219">
            <v>0</v>
          </cell>
        </row>
        <row r="220">
          <cell r="A220">
            <v>36467</v>
          </cell>
          <cell r="B220">
            <v>0.05</v>
          </cell>
          <cell r="C220">
            <v>-2.4500000000000002</v>
          </cell>
          <cell r="D220">
            <v>-2.2000000000000002</v>
          </cell>
          <cell r="E220">
            <v>0.1</v>
          </cell>
          <cell r="F220">
            <v>0.25</v>
          </cell>
          <cell r="N220">
            <v>0</v>
          </cell>
        </row>
        <row r="221">
          <cell r="A221">
            <v>36468</v>
          </cell>
          <cell r="B221">
            <v>0.05</v>
          </cell>
          <cell r="C221">
            <v>-2.4500000000000002</v>
          </cell>
          <cell r="D221">
            <v>-2.15</v>
          </cell>
          <cell r="E221">
            <v>0.1</v>
          </cell>
          <cell r="F221">
            <v>0.35</v>
          </cell>
          <cell r="N221">
            <v>0</v>
          </cell>
        </row>
        <row r="222">
          <cell r="A222">
            <v>36469</v>
          </cell>
          <cell r="B222">
            <v>0</v>
          </cell>
          <cell r="C222">
            <v>-2.4</v>
          </cell>
          <cell r="D222">
            <v>-2.15</v>
          </cell>
          <cell r="E222">
            <v>0.1</v>
          </cell>
          <cell r="F222">
            <v>0.35</v>
          </cell>
          <cell r="N222">
            <v>0</v>
          </cell>
        </row>
        <row r="223">
          <cell r="A223">
            <v>36472</v>
          </cell>
          <cell r="B223">
            <v>0</v>
          </cell>
          <cell r="C223">
            <v>-2.15</v>
          </cell>
          <cell r="D223">
            <v>-2.1</v>
          </cell>
          <cell r="E223">
            <v>0.1</v>
          </cell>
          <cell r="F223">
            <v>0.35</v>
          </cell>
          <cell r="N223">
            <v>0</v>
          </cell>
        </row>
        <row r="224">
          <cell r="A224">
            <v>36473</v>
          </cell>
          <cell r="B224">
            <v>0</v>
          </cell>
          <cell r="C224">
            <v>-2.15</v>
          </cell>
          <cell r="D224">
            <v>-2.1</v>
          </cell>
          <cell r="E224">
            <v>0.1</v>
          </cell>
          <cell r="F224">
            <v>0.35</v>
          </cell>
          <cell r="N224">
            <v>0</v>
          </cell>
        </row>
        <row r="225">
          <cell r="A225">
            <v>36474</v>
          </cell>
          <cell r="B225">
            <v>0</v>
          </cell>
          <cell r="C225">
            <v>-2.125</v>
          </cell>
          <cell r="D225">
            <v>-2.0499999999999998</v>
          </cell>
          <cell r="E225">
            <v>0.1</v>
          </cell>
          <cell r="F225">
            <v>0.375</v>
          </cell>
          <cell r="N225">
            <v>0</v>
          </cell>
        </row>
        <row r="226">
          <cell r="A226">
            <v>36475</v>
          </cell>
          <cell r="B226">
            <v>0</v>
          </cell>
          <cell r="C226">
            <v>-2.1</v>
          </cell>
          <cell r="D226">
            <v>-2</v>
          </cell>
          <cell r="E226">
            <v>0.1</v>
          </cell>
          <cell r="F226">
            <v>0.4</v>
          </cell>
          <cell r="N226">
            <v>0</v>
          </cell>
        </row>
        <row r="227">
          <cell r="A227">
            <v>36476</v>
          </cell>
          <cell r="B227">
            <v>0</v>
          </cell>
          <cell r="C227">
            <v>-2.0499999999999998</v>
          </cell>
          <cell r="D227">
            <v>-2</v>
          </cell>
          <cell r="E227">
            <v>0.1</v>
          </cell>
          <cell r="F227">
            <v>0.4</v>
          </cell>
          <cell r="N227">
            <v>0</v>
          </cell>
        </row>
        <row r="228">
          <cell r="A228">
            <v>36479</v>
          </cell>
          <cell r="B228">
            <v>0</v>
          </cell>
          <cell r="C228">
            <v>-2</v>
          </cell>
          <cell r="D228">
            <v>-1.9</v>
          </cell>
          <cell r="E228">
            <v>0.1</v>
          </cell>
          <cell r="F228">
            <v>0.35</v>
          </cell>
          <cell r="N228">
            <v>0</v>
          </cell>
        </row>
        <row r="229">
          <cell r="A229">
            <v>36480</v>
          </cell>
          <cell r="B229">
            <v>0</v>
          </cell>
          <cell r="C229">
            <v>-1.8</v>
          </cell>
          <cell r="D229">
            <v>-1.8</v>
          </cell>
          <cell r="E229">
            <v>0</v>
          </cell>
          <cell r="F229">
            <v>0.35</v>
          </cell>
          <cell r="N229">
            <v>0</v>
          </cell>
        </row>
        <row r="230">
          <cell r="A230">
            <v>36481</v>
          </cell>
          <cell r="B230">
            <v>0</v>
          </cell>
          <cell r="C230">
            <v>-1.5</v>
          </cell>
          <cell r="D230">
            <v>-1.5</v>
          </cell>
          <cell r="E230">
            <v>0</v>
          </cell>
          <cell r="F230">
            <v>0.5</v>
          </cell>
          <cell r="N230">
            <v>0</v>
          </cell>
        </row>
        <row r="231">
          <cell r="A231">
            <v>36482</v>
          </cell>
          <cell r="B231">
            <v>0</v>
          </cell>
          <cell r="C231">
            <v>-1.5</v>
          </cell>
          <cell r="D231">
            <v>-1.5</v>
          </cell>
          <cell r="E231">
            <v>0</v>
          </cell>
          <cell r="F231">
            <v>0.5</v>
          </cell>
          <cell r="N231">
            <v>0</v>
          </cell>
        </row>
        <row r="232">
          <cell r="A232">
            <v>36483</v>
          </cell>
          <cell r="B232">
            <v>0</v>
          </cell>
          <cell r="C232">
            <v>-1.4</v>
          </cell>
          <cell r="D232">
            <v>-1.5</v>
          </cell>
          <cell r="E232">
            <v>0.1</v>
          </cell>
          <cell r="F232">
            <v>0.45</v>
          </cell>
          <cell r="N232">
            <v>0</v>
          </cell>
        </row>
        <row r="233">
          <cell r="A233">
            <v>36486</v>
          </cell>
          <cell r="B233">
            <v>0</v>
          </cell>
          <cell r="C233">
            <v>-1.3</v>
          </cell>
          <cell r="D233">
            <v>-1.35</v>
          </cell>
          <cell r="E233">
            <v>0.1</v>
          </cell>
          <cell r="F233">
            <v>0.45</v>
          </cell>
          <cell r="N233">
            <v>0</v>
          </cell>
        </row>
        <row r="234">
          <cell r="A234">
            <v>36487</v>
          </cell>
          <cell r="B234">
            <v>0</v>
          </cell>
          <cell r="C234">
            <v>-1.55</v>
          </cell>
          <cell r="D234">
            <v>-1.4</v>
          </cell>
          <cell r="E234">
            <v>0.1</v>
          </cell>
          <cell r="F234">
            <v>0.45</v>
          </cell>
          <cell r="N234">
            <v>0</v>
          </cell>
        </row>
        <row r="235">
          <cell r="A235">
            <v>36488</v>
          </cell>
          <cell r="B235">
            <v>0</v>
          </cell>
          <cell r="C235">
            <v>-1.55</v>
          </cell>
          <cell r="D235">
            <v>-1.5</v>
          </cell>
          <cell r="E235">
            <v>0</v>
          </cell>
          <cell r="F235">
            <v>0.45</v>
          </cell>
          <cell r="N235">
            <v>0</v>
          </cell>
        </row>
        <row r="236">
          <cell r="A236">
            <v>36489</v>
          </cell>
          <cell r="B236">
            <v>-0.15</v>
          </cell>
          <cell r="C236">
            <v>-1.55</v>
          </cell>
          <cell r="D236">
            <v>-1.5</v>
          </cell>
          <cell r="E236">
            <v>-0.05</v>
          </cell>
          <cell r="F236">
            <v>0.35</v>
          </cell>
          <cell r="N236">
            <v>0</v>
          </cell>
        </row>
        <row r="237">
          <cell r="A237">
            <v>36490</v>
          </cell>
          <cell r="B237">
            <v>-0.15</v>
          </cell>
          <cell r="C237">
            <v>-1.85</v>
          </cell>
          <cell r="D237">
            <v>-1.6</v>
          </cell>
          <cell r="E237">
            <v>-0.1</v>
          </cell>
          <cell r="F237">
            <v>0.2</v>
          </cell>
          <cell r="N237">
            <v>0</v>
          </cell>
        </row>
        <row r="238">
          <cell r="A238">
            <v>36493</v>
          </cell>
          <cell r="B238">
            <v>-0.15</v>
          </cell>
          <cell r="C238">
            <v>-2.6</v>
          </cell>
          <cell r="D238">
            <v>-2.2999999999999998</v>
          </cell>
          <cell r="E238">
            <v>-0.3</v>
          </cell>
          <cell r="F238">
            <v>0.05</v>
          </cell>
          <cell r="N238">
            <v>0</v>
          </cell>
        </row>
        <row r="239">
          <cell r="A239">
            <v>36494</v>
          </cell>
          <cell r="B239">
            <v>-0.1</v>
          </cell>
          <cell r="C239">
            <v>-2.6</v>
          </cell>
          <cell r="D239">
            <v>-2.5</v>
          </cell>
          <cell r="E239">
            <v>-0.25</v>
          </cell>
          <cell r="F239">
            <v>0</v>
          </cell>
          <cell r="N239">
            <v>0</v>
          </cell>
        </row>
        <row r="240">
          <cell r="A240">
            <v>36495</v>
          </cell>
          <cell r="B240">
            <v>-0.15</v>
          </cell>
          <cell r="C240">
            <v>-2.65</v>
          </cell>
          <cell r="D240">
            <v>-2.5</v>
          </cell>
          <cell r="E240">
            <v>-0.15</v>
          </cell>
          <cell r="F240">
            <v>0</v>
          </cell>
          <cell r="N240">
            <v>0</v>
          </cell>
        </row>
        <row r="241">
          <cell r="A241">
            <v>36496</v>
          </cell>
          <cell r="B241">
            <v>-0.15</v>
          </cell>
          <cell r="C241">
            <v>-2.7</v>
          </cell>
          <cell r="D241">
            <v>-2.5</v>
          </cell>
          <cell r="E241">
            <v>-0.15</v>
          </cell>
          <cell r="F241">
            <v>-0.05</v>
          </cell>
          <cell r="N241">
            <v>0</v>
          </cell>
        </row>
        <row r="242">
          <cell r="A242">
            <v>36497</v>
          </cell>
          <cell r="B242">
            <v>-0.15</v>
          </cell>
          <cell r="C242">
            <v>-2.9</v>
          </cell>
          <cell r="D242">
            <v>-2.4500000000000002</v>
          </cell>
          <cell r="E242">
            <v>-0.15</v>
          </cell>
          <cell r="F242">
            <v>-0.05</v>
          </cell>
          <cell r="N242">
            <v>0</v>
          </cell>
        </row>
        <row r="243">
          <cell r="A243">
            <v>36500</v>
          </cell>
          <cell r="B243">
            <v>-0.15</v>
          </cell>
          <cell r="C243">
            <v>-2.9</v>
          </cell>
          <cell r="D243">
            <v>-2.7</v>
          </cell>
          <cell r="E243">
            <v>-0.3</v>
          </cell>
          <cell r="F243">
            <v>-0.15</v>
          </cell>
          <cell r="N243">
            <v>0</v>
          </cell>
        </row>
        <row r="244">
          <cell r="A244">
            <v>36501</v>
          </cell>
          <cell r="B244">
            <v>0</v>
          </cell>
          <cell r="C244">
            <v>-2.9</v>
          </cell>
          <cell r="D244">
            <v>-2.5</v>
          </cell>
          <cell r="E244">
            <v>0</v>
          </cell>
          <cell r="F244">
            <v>0.35</v>
          </cell>
          <cell r="N244">
            <v>0</v>
          </cell>
        </row>
        <row r="245">
          <cell r="A245">
            <v>36502</v>
          </cell>
          <cell r="B245">
            <v>0</v>
          </cell>
          <cell r="C245">
            <v>-2.8</v>
          </cell>
          <cell r="D245">
            <v>-2.35</v>
          </cell>
          <cell r="E245">
            <v>0</v>
          </cell>
          <cell r="F245">
            <v>0.35</v>
          </cell>
          <cell r="N245">
            <v>0</v>
          </cell>
        </row>
        <row r="246">
          <cell r="A246">
            <v>36503</v>
          </cell>
          <cell r="B246">
            <v>0</v>
          </cell>
          <cell r="C246">
            <v>-2.6</v>
          </cell>
          <cell r="D246">
            <v>-2.2000000000000002</v>
          </cell>
          <cell r="E246">
            <v>0</v>
          </cell>
          <cell r="F246">
            <v>0.35</v>
          </cell>
          <cell r="N246">
            <v>0</v>
          </cell>
        </row>
        <row r="247">
          <cell r="A247">
            <v>36504</v>
          </cell>
          <cell r="B247">
            <v>0</v>
          </cell>
          <cell r="C247">
            <v>-2.2999999999999998</v>
          </cell>
          <cell r="D247">
            <v>-2.35</v>
          </cell>
          <cell r="E247">
            <v>0</v>
          </cell>
          <cell r="F247">
            <v>0.35</v>
          </cell>
          <cell r="N247">
            <v>0</v>
          </cell>
        </row>
        <row r="248">
          <cell r="A248">
            <v>36507</v>
          </cell>
          <cell r="B248">
            <v>0</v>
          </cell>
          <cell r="C248">
            <v>-2.4</v>
          </cell>
          <cell r="D248">
            <v>-2.35</v>
          </cell>
          <cell r="E248">
            <v>-0.2</v>
          </cell>
          <cell r="F248">
            <v>0.35</v>
          </cell>
          <cell r="N248">
            <v>0</v>
          </cell>
        </row>
        <row r="249">
          <cell r="A249">
            <v>36508</v>
          </cell>
          <cell r="B249">
            <v>0</v>
          </cell>
          <cell r="C249">
            <v>-2.4</v>
          </cell>
          <cell r="D249">
            <v>-2.2999999999999998</v>
          </cell>
          <cell r="E249">
            <v>-0.3</v>
          </cell>
          <cell r="F249">
            <v>0.25</v>
          </cell>
          <cell r="N249">
            <v>0</v>
          </cell>
        </row>
        <row r="250">
          <cell r="A250">
            <v>36509</v>
          </cell>
          <cell r="B250">
            <v>-0.1</v>
          </cell>
          <cell r="C250">
            <v>-1.9</v>
          </cell>
          <cell r="D250">
            <v>-1.9</v>
          </cell>
          <cell r="E250">
            <v>-0.3</v>
          </cell>
          <cell r="F250">
            <v>0.15</v>
          </cell>
          <cell r="N250">
            <v>0</v>
          </cell>
        </row>
        <row r="251">
          <cell r="A251">
            <v>36510</v>
          </cell>
          <cell r="B251">
            <v>-0.1</v>
          </cell>
          <cell r="C251">
            <v>-2.2000000000000002</v>
          </cell>
          <cell r="D251">
            <v>-1.9</v>
          </cell>
          <cell r="E251">
            <v>-0.3</v>
          </cell>
          <cell r="F251">
            <v>0.15</v>
          </cell>
          <cell r="N251">
            <v>0</v>
          </cell>
        </row>
        <row r="252">
          <cell r="A252">
            <v>36511</v>
          </cell>
          <cell r="B252">
            <v>-0.1</v>
          </cell>
          <cell r="C252">
            <v>-2.2000000000000002</v>
          </cell>
          <cell r="D252">
            <v>-1.9</v>
          </cell>
          <cell r="E252">
            <v>0</v>
          </cell>
          <cell r="F252">
            <v>0.3</v>
          </cell>
          <cell r="N252">
            <v>0</v>
          </cell>
        </row>
        <row r="253">
          <cell r="A253">
            <v>36514</v>
          </cell>
          <cell r="B253">
            <v>-0.1</v>
          </cell>
          <cell r="C253">
            <v>-2.25</v>
          </cell>
          <cell r="D253">
            <v>-1.9</v>
          </cell>
          <cell r="E253">
            <v>0</v>
          </cell>
          <cell r="F253">
            <v>0.25</v>
          </cell>
          <cell r="N253">
            <v>0</v>
          </cell>
        </row>
        <row r="254">
          <cell r="A254">
            <v>36515</v>
          </cell>
          <cell r="B254">
            <v>0</v>
          </cell>
          <cell r="C254">
            <v>-2.4500000000000002</v>
          </cell>
          <cell r="D254">
            <v>-2</v>
          </cell>
          <cell r="E254">
            <v>0</v>
          </cell>
          <cell r="F254">
            <v>0.25</v>
          </cell>
          <cell r="N254">
            <v>0</v>
          </cell>
        </row>
        <row r="255">
          <cell r="A255">
            <v>36516</v>
          </cell>
          <cell r="B255">
            <v>0</v>
          </cell>
          <cell r="C255">
            <v>-2.5</v>
          </cell>
          <cell r="D255">
            <v>-2.15</v>
          </cell>
          <cell r="E255">
            <v>0</v>
          </cell>
          <cell r="F255">
            <v>0.25</v>
          </cell>
          <cell r="N255">
            <v>0</v>
          </cell>
        </row>
        <row r="256">
          <cell r="A256">
            <v>36517</v>
          </cell>
          <cell r="B256">
            <v>0</v>
          </cell>
          <cell r="C256">
            <v>-2.6</v>
          </cell>
          <cell r="D256">
            <v>-2.15</v>
          </cell>
          <cell r="E256">
            <v>0</v>
          </cell>
          <cell r="F256">
            <v>0.25</v>
          </cell>
          <cell r="N256">
            <v>0</v>
          </cell>
        </row>
        <row r="257">
          <cell r="A257">
            <v>36518</v>
          </cell>
          <cell r="B257">
            <v>0</v>
          </cell>
          <cell r="C257">
            <v>-2.6</v>
          </cell>
          <cell r="D257">
            <v>-2.15</v>
          </cell>
          <cell r="E257">
            <v>0</v>
          </cell>
          <cell r="F257">
            <v>0.25</v>
          </cell>
          <cell r="N257">
            <v>0</v>
          </cell>
        </row>
        <row r="258">
          <cell r="A258">
            <v>36521</v>
          </cell>
          <cell r="B258">
            <v>0</v>
          </cell>
          <cell r="C258">
            <v>-2.6</v>
          </cell>
          <cell r="D258">
            <v>-2.15</v>
          </cell>
          <cell r="E258">
            <v>0</v>
          </cell>
          <cell r="F258">
            <v>0.25</v>
          </cell>
          <cell r="N258">
            <v>0</v>
          </cell>
        </row>
        <row r="259">
          <cell r="A259">
            <v>36522</v>
          </cell>
          <cell r="B259">
            <v>0</v>
          </cell>
          <cell r="C259">
            <v>-2.6</v>
          </cell>
          <cell r="D259">
            <v>-2.15</v>
          </cell>
          <cell r="E259">
            <v>0</v>
          </cell>
          <cell r="F259">
            <v>0.25</v>
          </cell>
          <cell r="N259">
            <v>0</v>
          </cell>
        </row>
        <row r="260">
          <cell r="A260">
            <v>36523</v>
          </cell>
          <cell r="B260">
            <v>0</v>
          </cell>
          <cell r="C260">
            <v>-2.6</v>
          </cell>
          <cell r="D260">
            <v>-2.15</v>
          </cell>
          <cell r="E260">
            <v>0</v>
          </cell>
          <cell r="F260">
            <v>0.25</v>
          </cell>
          <cell r="N260">
            <v>0</v>
          </cell>
        </row>
        <row r="261">
          <cell r="A261">
            <v>36524</v>
          </cell>
          <cell r="B261">
            <v>0</v>
          </cell>
          <cell r="C261">
            <v>-2.8</v>
          </cell>
          <cell r="D261">
            <v>-2</v>
          </cell>
          <cell r="E261">
            <v>-0.15</v>
          </cell>
          <cell r="F261">
            <v>0.3</v>
          </cell>
          <cell r="N261">
            <v>0</v>
          </cell>
        </row>
        <row r="262">
          <cell r="A262">
            <v>36525</v>
          </cell>
          <cell r="B262">
            <v>0</v>
          </cell>
          <cell r="C262">
            <v>-2.8</v>
          </cell>
          <cell r="D262">
            <v>-2</v>
          </cell>
          <cell r="E262">
            <v>-0.15</v>
          </cell>
          <cell r="F262">
            <v>0.3</v>
          </cell>
          <cell r="N262">
            <v>0</v>
          </cell>
        </row>
        <row r="263">
          <cell r="A263">
            <v>36528</v>
          </cell>
          <cell r="B263">
            <v>0</v>
          </cell>
          <cell r="C263">
            <v>-2.8</v>
          </cell>
          <cell r="D263">
            <v>-2</v>
          </cell>
          <cell r="E263">
            <v>-0.15</v>
          </cell>
          <cell r="F263">
            <v>0.3</v>
          </cell>
          <cell r="N263">
            <v>0</v>
          </cell>
        </row>
        <row r="264">
          <cell r="A264">
            <v>36529</v>
          </cell>
          <cell r="B264">
            <v>0.2</v>
          </cell>
          <cell r="C264">
            <v>-2.95</v>
          </cell>
          <cell r="D264">
            <v>-2.2999999999999998</v>
          </cell>
          <cell r="E264">
            <v>0</v>
          </cell>
          <cell r="F264">
            <v>0.4</v>
          </cell>
          <cell r="N264">
            <v>0</v>
          </cell>
        </row>
        <row r="265">
          <cell r="A265">
            <v>36530</v>
          </cell>
          <cell r="B265">
            <v>0.2</v>
          </cell>
          <cell r="C265">
            <v>-2.85</v>
          </cell>
          <cell r="D265">
            <v>-1.9</v>
          </cell>
          <cell r="E265">
            <v>0.2</v>
          </cell>
          <cell r="F265">
            <v>0.55000000000000004</v>
          </cell>
          <cell r="N265">
            <v>0</v>
          </cell>
        </row>
        <row r="266">
          <cell r="A266">
            <v>36531</v>
          </cell>
          <cell r="B266">
            <v>0.2</v>
          </cell>
          <cell r="C266">
            <v>-2.25</v>
          </cell>
          <cell r="D266">
            <v>-1.75</v>
          </cell>
          <cell r="E266">
            <v>0.2</v>
          </cell>
          <cell r="F266">
            <v>0.55000000000000004</v>
          </cell>
          <cell r="N266">
            <v>0</v>
          </cell>
        </row>
        <row r="267">
          <cell r="A267">
            <v>36532</v>
          </cell>
          <cell r="B267">
            <v>0.1</v>
          </cell>
          <cell r="C267">
            <v>-1.8</v>
          </cell>
          <cell r="D267">
            <v>-1.4</v>
          </cell>
          <cell r="E267">
            <v>0.2</v>
          </cell>
          <cell r="F267">
            <v>0.55000000000000004</v>
          </cell>
          <cell r="N267">
            <v>0</v>
          </cell>
        </row>
        <row r="268">
          <cell r="A268">
            <v>36535</v>
          </cell>
          <cell r="B268">
            <v>0.1</v>
          </cell>
          <cell r="C268">
            <v>-1.85</v>
          </cell>
          <cell r="D268">
            <v>-1.4</v>
          </cell>
          <cell r="E268">
            <v>0.2</v>
          </cell>
          <cell r="F268">
            <v>0.55000000000000004</v>
          </cell>
          <cell r="N268">
            <v>0</v>
          </cell>
        </row>
        <row r="269">
          <cell r="A269">
            <v>36536</v>
          </cell>
          <cell r="B269">
            <v>0.1</v>
          </cell>
          <cell r="C269">
            <v>-1.7</v>
          </cell>
          <cell r="D269">
            <v>-1.35</v>
          </cell>
          <cell r="E269">
            <v>0.15</v>
          </cell>
          <cell r="F269">
            <v>0.5</v>
          </cell>
          <cell r="N269">
            <v>0</v>
          </cell>
        </row>
        <row r="270">
          <cell r="A270">
            <v>36537</v>
          </cell>
          <cell r="B270">
            <v>0.1</v>
          </cell>
          <cell r="C270">
            <v>-1.7</v>
          </cell>
          <cell r="D270">
            <v>-1.2</v>
          </cell>
          <cell r="E270">
            <v>0.15</v>
          </cell>
          <cell r="F270">
            <v>0.6</v>
          </cell>
          <cell r="N270">
            <v>0</v>
          </cell>
        </row>
        <row r="271">
          <cell r="A271">
            <v>36538</v>
          </cell>
          <cell r="B271">
            <v>0.1</v>
          </cell>
          <cell r="C271">
            <v>-1.7</v>
          </cell>
          <cell r="D271">
            <v>-1.1499999999999999</v>
          </cell>
          <cell r="E271">
            <v>0.15</v>
          </cell>
          <cell r="F271">
            <v>0.6</v>
          </cell>
          <cell r="N271">
            <v>0</v>
          </cell>
        </row>
        <row r="272">
          <cell r="A272">
            <v>36539</v>
          </cell>
          <cell r="B272">
            <v>0.1</v>
          </cell>
          <cell r="C272">
            <v>-1.65</v>
          </cell>
          <cell r="D272">
            <v>-1.1499999999999999</v>
          </cell>
          <cell r="E272">
            <v>0.1</v>
          </cell>
          <cell r="F272">
            <v>0.55000000000000004</v>
          </cell>
          <cell r="N272">
            <v>0</v>
          </cell>
        </row>
        <row r="273">
          <cell r="A273">
            <v>36542</v>
          </cell>
          <cell r="B273">
            <v>0</v>
          </cell>
          <cell r="C273">
            <v>-1.8</v>
          </cell>
          <cell r="D273">
            <v>-1.4</v>
          </cell>
          <cell r="E273">
            <v>-0.1</v>
          </cell>
          <cell r="F273">
            <v>0.4</v>
          </cell>
          <cell r="N273">
            <v>0</v>
          </cell>
        </row>
        <row r="274">
          <cell r="A274">
            <v>36543</v>
          </cell>
          <cell r="B274">
            <v>0</v>
          </cell>
          <cell r="C274">
            <v>-1.9</v>
          </cell>
          <cell r="D274">
            <v>-1.4</v>
          </cell>
          <cell r="E274">
            <v>-0.1</v>
          </cell>
          <cell r="F274">
            <v>0.35</v>
          </cell>
          <cell r="N274">
            <v>0</v>
          </cell>
        </row>
        <row r="275">
          <cell r="A275">
            <v>36544</v>
          </cell>
          <cell r="B275">
            <v>0</v>
          </cell>
          <cell r="C275">
            <v>-1.7</v>
          </cell>
          <cell r="D275">
            <v>-1.35</v>
          </cell>
          <cell r="E275">
            <v>-0.1</v>
          </cell>
          <cell r="F275">
            <v>0.3</v>
          </cell>
          <cell r="N275">
            <v>0</v>
          </cell>
        </row>
        <row r="276">
          <cell r="A276">
            <v>36545</v>
          </cell>
          <cell r="B276">
            <v>0.1</v>
          </cell>
          <cell r="C276">
            <v>-1.7</v>
          </cell>
          <cell r="D276">
            <v>-1.25</v>
          </cell>
          <cell r="E276">
            <v>-0.1</v>
          </cell>
          <cell r="F276">
            <v>0.3</v>
          </cell>
          <cell r="N276">
            <v>0</v>
          </cell>
        </row>
        <row r="277">
          <cell r="A277">
            <v>36546</v>
          </cell>
          <cell r="B277">
            <v>0.1</v>
          </cell>
          <cell r="C277">
            <v>-1.8</v>
          </cell>
          <cell r="D277">
            <v>-1.35</v>
          </cell>
          <cell r="E277">
            <v>-0.1</v>
          </cell>
          <cell r="F277">
            <v>0.3</v>
          </cell>
          <cell r="N277">
            <v>0</v>
          </cell>
        </row>
        <row r="278">
          <cell r="A278">
            <v>36549</v>
          </cell>
          <cell r="B278">
            <v>0.1</v>
          </cell>
          <cell r="C278">
            <v>-1.8</v>
          </cell>
          <cell r="D278">
            <v>-1.35</v>
          </cell>
          <cell r="E278">
            <v>-0.1</v>
          </cell>
          <cell r="F278">
            <v>0.3</v>
          </cell>
          <cell r="N278">
            <v>0</v>
          </cell>
        </row>
        <row r="279">
          <cell r="A279">
            <v>36550</v>
          </cell>
          <cell r="B279">
            <v>0.1</v>
          </cell>
          <cell r="C279">
            <v>-1.5</v>
          </cell>
          <cell r="D279">
            <v>-1.1499999999999999</v>
          </cell>
          <cell r="E279">
            <v>-0.1</v>
          </cell>
          <cell r="F279">
            <v>0.3</v>
          </cell>
          <cell r="N279">
            <v>0</v>
          </cell>
        </row>
        <row r="280">
          <cell r="A280">
            <v>36551</v>
          </cell>
          <cell r="B280">
            <v>0.1</v>
          </cell>
          <cell r="C280">
            <v>-1.35</v>
          </cell>
          <cell r="D280">
            <v>-1.05</v>
          </cell>
          <cell r="E280">
            <v>-0.1</v>
          </cell>
          <cell r="F280">
            <v>0.3</v>
          </cell>
          <cell r="N280">
            <v>0</v>
          </cell>
        </row>
        <row r="281">
          <cell r="A281">
            <v>36552</v>
          </cell>
          <cell r="B281">
            <v>0</v>
          </cell>
          <cell r="C281">
            <v>-1.3</v>
          </cell>
          <cell r="D281">
            <v>-0.95</v>
          </cell>
          <cell r="E281">
            <v>-0.1</v>
          </cell>
          <cell r="F281">
            <v>0.3</v>
          </cell>
          <cell r="N281">
            <v>0</v>
          </cell>
        </row>
        <row r="282">
          <cell r="A282">
            <v>36553</v>
          </cell>
          <cell r="B282">
            <v>0</v>
          </cell>
          <cell r="C282">
            <v>-1.4</v>
          </cell>
          <cell r="D282">
            <v>-1.25</v>
          </cell>
          <cell r="E282">
            <v>-0.1</v>
          </cell>
          <cell r="F282">
            <v>0.2</v>
          </cell>
          <cell r="N282">
            <v>0</v>
          </cell>
        </row>
        <row r="283">
          <cell r="A283">
            <v>36556</v>
          </cell>
          <cell r="B283">
            <v>0</v>
          </cell>
          <cell r="C283">
            <v>-0.7</v>
          </cell>
          <cell r="D283">
            <v>-0.85</v>
          </cell>
          <cell r="E283">
            <v>-0.2</v>
          </cell>
          <cell r="F283">
            <v>0.2</v>
          </cell>
          <cell r="N283">
            <v>0</v>
          </cell>
        </row>
        <row r="284">
          <cell r="A284">
            <v>36557</v>
          </cell>
          <cell r="B284">
            <v>-0.05</v>
          </cell>
          <cell r="C284">
            <v>-0.25</v>
          </cell>
          <cell r="D284">
            <v>-0.65</v>
          </cell>
          <cell r="E284">
            <v>-0.2</v>
          </cell>
          <cell r="F284">
            <v>0.15</v>
          </cell>
          <cell r="N284">
            <v>0</v>
          </cell>
        </row>
        <row r="285">
          <cell r="A285">
            <v>36558</v>
          </cell>
          <cell r="B285">
            <v>-0.05</v>
          </cell>
          <cell r="C285">
            <v>0</v>
          </cell>
          <cell r="D285">
            <v>-0.15</v>
          </cell>
          <cell r="E285">
            <v>-0.2</v>
          </cell>
          <cell r="F285">
            <v>0.15</v>
          </cell>
          <cell r="N285">
            <v>0</v>
          </cell>
        </row>
        <row r="286">
          <cell r="A286">
            <v>36559</v>
          </cell>
          <cell r="B286">
            <v>-0.2</v>
          </cell>
          <cell r="C286">
            <v>-0.05</v>
          </cell>
          <cell r="D286">
            <v>-0.2</v>
          </cell>
          <cell r="E286">
            <v>-0.1</v>
          </cell>
          <cell r="F286">
            <v>0.2</v>
          </cell>
          <cell r="N286">
            <v>0</v>
          </cell>
        </row>
        <row r="287">
          <cell r="A287">
            <v>36560</v>
          </cell>
          <cell r="B287">
            <v>-0.2</v>
          </cell>
          <cell r="C287">
            <v>-0.1</v>
          </cell>
          <cell r="D287">
            <v>-0.15</v>
          </cell>
          <cell r="E287">
            <v>0.35</v>
          </cell>
          <cell r="F287">
            <v>0.35</v>
          </cell>
          <cell r="N287">
            <v>0</v>
          </cell>
        </row>
        <row r="288">
          <cell r="A288">
            <v>36563</v>
          </cell>
          <cell r="B288">
            <v>-0.2</v>
          </cell>
          <cell r="C288">
            <v>-0.2</v>
          </cell>
          <cell r="D288">
            <v>-0.15</v>
          </cell>
          <cell r="E288">
            <v>0.3</v>
          </cell>
          <cell r="F288">
            <v>0.35</v>
          </cell>
          <cell r="N288">
            <v>0</v>
          </cell>
        </row>
        <row r="289">
          <cell r="A289">
            <v>36564</v>
          </cell>
          <cell r="B289">
            <v>-0.2</v>
          </cell>
          <cell r="C289">
            <v>0</v>
          </cell>
          <cell r="D289">
            <v>-0.1</v>
          </cell>
          <cell r="E289">
            <v>0.2</v>
          </cell>
          <cell r="F289">
            <v>0.35</v>
          </cell>
          <cell r="N289">
            <v>0</v>
          </cell>
        </row>
        <row r="290">
          <cell r="A290">
            <v>36565</v>
          </cell>
          <cell r="B290">
            <v>-0.1</v>
          </cell>
          <cell r="C290">
            <v>-0.1</v>
          </cell>
          <cell r="D290">
            <v>-0.1</v>
          </cell>
          <cell r="E290">
            <v>0.2</v>
          </cell>
          <cell r="F290">
            <v>0.35</v>
          </cell>
          <cell r="N290">
            <v>0</v>
          </cell>
        </row>
        <row r="291">
          <cell r="A291">
            <v>36566</v>
          </cell>
          <cell r="B291">
            <v>-0.1</v>
          </cell>
          <cell r="C291">
            <v>-0.1</v>
          </cell>
          <cell r="D291">
            <v>-0.1</v>
          </cell>
          <cell r="E291">
            <v>0.3</v>
          </cell>
          <cell r="F291">
            <v>0.35</v>
          </cell>
          <cell r="N291">
            <v>0</v>
          </cell>
        </row>
        <row r="292">
          <cell r="A292">
            <v>36567</v>
          </cell>
          <cell r="B292">
            <v>-0.1</v>
          </cell>
          <cell r="C292">
            <v>-0.05</v>
          </cell>
          <cell r="D292">
            <v>-0.1</v>
          </cell>
          <cell r="E292">
            <v>0.2</v>
          </cell>
          <cell r="F292">
            <v>0.35</v>
          </cell>
          <cell r="N292">
            <v>0</v>
          </cell>
        </row>
        <row r="293">
          <cell r="A293">
            <v>36570</v>
          </cell>
          <cell r="B293">
            <v>-0.1</v>
          </cell>
          <cell r="C293">
            <v>-0.1</v>
          </cell>
          <cell r="D293">
            <v>-0.1</v>
          </cell>
          <cell r="E293">
            <v>0.3</v>
          </cell>
          <cell r="F293">
            <v>0.3</v>
          </cell>
          <cell r="N293">
            <v>0</v>
          </cell>
        </row>
        <row r="294">
          <cell r="A294">
            <v>36571</v>
          </cell>
          <cell r="B294">
            <v>-0.1</v>
          </cell>
          <cell r="C294">
            <v>-0.1</v>
          </cell>
          <cell r="D294">
            <v>-0.1</v>
          </cell>
          <cell r="E294">
            <v>0.3</v>
          </cell>
          <cell r="F294">
            <v>0.3</v>
          </cell>
          <cell r="N294">
            <v>0</v>
          </cell>
        </row>
        <row r="295">
          <cell r="A295">
            <v>36572</v>
          </cell>
          <cell r="B295">
            <v>-0.1</v>
          </cell>
          <cell r="C295">
            <v>-0.1</v>
          </cell>
          <cell r="D295">
            <v>-0.1</v>
          </cell>
          <cell r="E295">
            <v>0.3</v>
          </cell>
          <cell r="F295">
            <v>0.3</v>
          </cell>
          <cell r="N295">
            <v>0</v>
          </cell>
        </row>
        <row r="296">
          <cell r="A296">
            <v>36573</v>
          </cell>
          <cell r="B296">
            <v>-0.1</v>
          </cell>
          <cell r="C296">
            <v>0.05</v>
          </cell>
          <cell r="D296">
            <v>0</v>
          </cell>
          <cell r="E296">
            <v>0.1</v>
          </cell>
          <cell r="F296">
            <v>0.25</v>
          </cell>
          <cell r="N296">
            <v>0</v>
          </cell>
        </row>
        <row r="297">
          <cell r="A297">
            <v>36574</v>
          </cell>
          <cell r="B297">
            <v>-0.1</v>
          </cell>
          <cell r="C297">
            <v>0.15</v>
          </cell>
          <cell r="D297">
            <v>0.1</v>
          </cell>
          <cell r="E297">
            <v>0.1</v>
          </cell>
          <cell r="F297">
            <v>0.25</v>
          </cell>
          <cell r="N297">
            <v>0</v>
          </cell>
        </row>
        <row r="298">
          <cell r="A298">
            <v>36577</v>
          </cell>
          <cell r="B298">
            <v>-0.1</v>
          </cell>
          <cell r="C298">
            <v>0.1</v>
          </cell>
          <cell r="D298">
            <v>0.1</v>
          </cell>
          <cell r="E298">
            <v>0.1</v>
          </cell>
          <cell r="F298">
            <v>0.3</v>
          </cell>
          <cell r="N298">
            <v>0</v>
          </cell>
        </row>
        <row r="299">
          <cell r="A299">
            <v>36578</v>
          </cell>
          <cell r="B299">
            <v>-0.1</v>
          </cell>
          <cell r="C299">
            <v>0.1</v>
          </cell>
          <cell r="D299">
            <v>0.25</v>
          </cell>
          <cell r="E299">
            <v>0.2</v>
          </cell>
          <cell r="F299">
            <v>0.4</v>
          </cell>
          <cell r="N299">
            <v>0</v>
          </cell>
        </row>
        <row r="300">
          <cell r="A300">
            <v>36579</v>
          </cell>
          <cell r="B300">
            <v>0</v>
          </cell>
          <cell r="C300">
            <v>0</v>
          </cell>
          <cell r="D300">
            <v>0.2</v>
          </cell>
          <cell r="E300">
            <v>0.3</v>
          </cell>
          <cell r="F300">
            <v>0</v>
          </cell>
          <cell r="N300">
            <v>0</v>
          </cell>
        </row>
        <row r="301">
          <cell r="A301">
            <v>36580</v>
          </cell>
          <cell r="B301">
            <v>-0.1</v>
          </cell>
          <cell r="C301">
            <v>-0.05</v>
          </cell>
          <cell r="D301">
            <v>0.05</v>
          </cell>
          <cell r="E301">
            <v>0.3</v>
          </cell>
          <cell r="F301">
            <v>0.3</v>
          </cell>
          <cell r="N301">
            <v>0</v>
          </cell>
        </row>
        <row r="302">
          <cell r="A302">
            <v>36581</v>
          </cell>
          <cell r="B302">
            <v>-0.1</v>
          </cell>
          <cell r="C302">
            <v>-0.15</v>
          </cell>
          <cell r="D302">
            <v>-0.1</v>
          </cell>
          <cell r="E302">
            <v>0.2</v>
          </cell>
          <cell r="F302">
            <v>0.1</v>
          </cell>
          <cell r="N302">
            <v>0</v>
          </cell>
        </row>
        <row r="303">
          <cell r="A303">
            <v>36584</v>
          </cell>
          <cell r="B303">
            <v>0</v>
          </cell>
          <cell r="C303">
            <v>0</v>
          </cell>
          <cell r="D303">
            <v>0</v>
          </cell>
          <cell r="E303">
            <v>0</v>
          </cell>
          <cell r="F303">
            <v>0</v>
          </cell>
          <cell r="N303">
            <v>0</v>
          </cell>
        </row>
        <row r="304">
          <cell r="A304">
            <v>36585</v>
          </cell>
          <cell r="B304">
            <v>-0.2</v>
          </cell>
          <cell r="C304">
            <v>-0.6</v>
          </cell>
          <cell r="D304">
            <v>-0.7</v>
          </cell>
          <cell r="E304">
            <v>-0.3</v>
          </cell>
          <cell r="F304">
            <v>-0.25</v>
          </cell>
          <cell r="N304">
            <v>0</v>
          </cell>
        </row>
        <row r="305">
          <cell r="A305">
            <v>36586</v>
          </cell>
          <cell r="B305">
            <v>-0.3</v>
          </cell>
          <cell r="C305">
            <v>-0.7</v>
          </cell>
          <cell r="D305">
            <v>-0.85</v>
          </cell>
          <cell r="E305">
            <v>-0.3</v>
          </cell>
          <cell r="F305">
            <v>-0.3</v>
          </cell>
          <cell r="N305">
            <v>0</v>
          </cell>
        </row>
        <row r="306">
          <cell r="A306">
            <v>36587</v>
          </cell>
          <cell r="B306">
            <v>-0.3</v>
          </cell>
          <cell r="C306">
            <v>-1.1000000000000001</v>
          </cell>
          <cell r="D306">
            <v>-1.25</v>
          </cell>
          <cell r="E306">
            <v>-0.2</v>
          </cell>
          <cell r="F306">
            <v>-0.3</v>
          </cell>
          <cell r="N306">
            <v>0</v>
          </cell>
        </row>
        <row r="307">
          <cell r="A307">
            <v>36588</v>
          </cell>
          <cell r="B307">
            <v>-0.3</v>
          </cell>
          <cell r="C307">
            <v>-1.25</v>
          </cell>
          <cell r="D307">
            <v>-1.25</v>
          </cell>
          <cell r="E307">
            <v>-0.2</v>
          </cell>
          <cell r="F307">
            <v>-0.25</v>
          </cell>
          <cell r="N307">
            <v>0</v>
          </cell>
        </row>
        <row r="308">
          <cell r="A308">
            <v>36591</v>
          </cell>
          <cell r="B308">
            <v>-0.3</v>
          </cell>
          <cell r="C308">
            <v>-1.25</v>
          </cell>
          <cell r="D308">
            <v>-1.3</v>
          </cell>
          <cell r="E308">
            <v>-0.2</v>
          </cell>
          <cell r="F308">
            <v>-0.2</v>
          </cell>
          <cell r="N308">
            <v>0</v>
          </cell>
        </row>
        <row r="309">
          <cell r="A309">
            <v>36592</v>
          </cell>
          <cell r="B309">
            <v>-0.3</v>
          </cell>
          <cell r="C309">
            <v>-1.1000000000000001</v>
          </cell>
          <cell r="D309">
            <v>-1.2</v>
          </cell>
          <cell r="E309">
            <v>-0.25</v>
          </cell>
          <cell r="F309">
            <v>-0.2</v>
          </cell>
          <cell r="N309">
            <v>0</v>
          </cell>
        </row>
        <row r="310">
          <cell r="A310">
            <v>36593</v>
          </cell>
          <cell r="B310">
            <v>-0.3</v>
          </cell>
          <cell r="C310">
            <v>-1.1000000000000001</v>
          </cell>
          <cell r="D310">
            <v>-1.2</v>
          </cell>
          <cell r="E310">
            <v>-0.3</v>
          </cell>
          <cell r="F310">
            <v>-0.22500000000000001</v>
          </cell>
          <cell r="N310">
            <v>0</v>
          </cell>
        </row>
        <row r="311">
          <cell r="A311">
            <v>36594</v>
          </cell>
          <cell r="B311">
            <v>-0.3</v>
          </cell>
          <cell r="C311">
            <v>-1.1000000000000001</v>
          </cell>
          <cell r="D311">
            <v>-1.2</v>
          </cell>
          <cell r="E311">
            <v>-0.35</v>
          </cell>
          <cell r="F311">
            <v>-0.25</v>
          </cell>
          <cell r="N311">
            <v>0</v>
          </cell>
        </row>
        <row r="312">
          <cell r="A312">
            <v>36595</v>
          </cell>
          <cell r="B312">
            <v>-0.3</v>
          </cell>
          <cell r="C312">
            <v>-1.1499999999999999</v>
          </cell>
          <cell r="D312">
            <v>-1.2</v>
          </cell>
          <cell r="E312">
            <v>-0.2</v>
          </cell>
          <cell r="F312">
            <v>-0.2</v>
          </cell>
          <cell r="N312">
            <v>0</v>
          </cell>
        </row>
        <row r="313">
          <cell r="A313">
            <v>36598</v>
          </cell>
          <cell r="B313">
            <v>-0.2</v>
          </cell>
          <cell r="C313">
            <v>-1.25</v>
          </cell>
          <cell r="D313">
            <v>-1.2</v>
          </cell>
          <cell r="E313">
            <v>-0.3</v>
          </cell>
          <cell r="F313">
            <v>0</v>
          </cell>
          <cell r="N313">
            <v>0</v>
          </cell>
        </row>
        <row r="314">
          <cell r="A314">
            <v>36599</v>
          </cell>
          <cell r="B314">
            <v>-0.3</v>
          </cell>
          <cell r="C314">
            <v>-1.45</v>
          </cell>
          <cell r="D314">
            <v>-1.3</v>
          </cell>
          <cell r="E314">
            <v>-0.15</v>
          </cell>
          <cell r="F314">
            <v>0</v>
          </cell>
          <cell r="N314">
            <v>0</v>
          </cell>
        </row>
        <row r="315">
          <cell r="A315">
            <v>36600</v>
          </cell>
          <cell r="B315">
            <v>-0.3</v>
          </cell>
          <cell r="C315">
            <v>-1.3</v>
          </cell>
          <cell r="D315">
            <v>-1.25</v>
          </cell>
          <cell r="E315">
            <v>-0.15</v>
          </cell>
          <cell r="F315">
            <v>0.1</v>
          </cell>
          <cell r="N315">
            <v>0</v>
          </cell>
        </row>
        <row r="316">
          <cell r="A316">
            <v>36601</v>
          </cell>
          <cell r="B316">
            <v>-0.25</v>
          </cell>
          <cell r="C316">
            <v>-1.4</v>
          </cell>
          <cell r="D316">
            <v>-1.25</v>
          </cell>
          <cell r="E316">
            <v>0</v>
          </cell>
          <cell r="F316">
            <v>0.1</v>
          </cell>
          <cell r="N316">
            <v>0</v>
          </cell>
        </row>
        <row r="317">
          <cell r="A317">
            <v>36602</v>
          </cell>
          <cell r="B317">
            <v>-0.25</v>
          </cell>
          <cell r="C317">
            <v>-1.4</v>
          </cell>
          <cell r="D317">
            <v>-1.25</v>
          </cell>
          <cell r="E317">
            <v>0</v>
          </cell>
          <cell r="F317">
            <v>0.1</v>
          </cell>
          <cell r="N317">
            <v>0</v>
          </cell>
        </row>
        <row r="318">
          <cell r="A318">
            <v>36605</v>
          </cell>
          <cell r="B318">
            <v>-0.25</v>
          </cell>
          <cell r="C318">
            <v>-1.1499999999999999</v>
          </cell>
          <cell r="D318">
            <v>-1.1000000000000001</v>
          </cell>
          <cell r="E318">
            <v>0</v>
          </cell>
          <cell r="F318">
            <v>0.15</v>
          </cell>
          <cell r="N318">
            <v>0</v>
          </cell>
        </row>
        <row r="319">
          <cell r="A319">
            <v>36606</v>
          </cell>
          <cell r="B319">
            <v>-0.25</v>
          </cell>
          <cell r="C319">
            <v>-1.2</v>
          </cell>
          <cell r="D319">
            <v>-1.1000000000000001</v>
          </cell>
          <cell r="E319">
            <v>0</v>
          </cell>
          <cell r="F319">
            <v>0.15</v>
          </cell>
          <cell r="N319">
            <v>0</v>
          </cell>
        </row>
        <row r="320">
          <cell r="A320">
            <v>36607</v>
          </cell>
          <cell r="B320">
            <v>-0.15</v>
          </cell>
          <cell r="C320">
            <v>-1.1000000000000001</v>
          </cell>
          <cell r="D320">
            <v>0</v>
          </cell>
          <cell r="E320">
            <v>0</v>
          </cell>
          <cell r="F320">
            <v>0.05</v>
          </cell>
          <cell r="N320">
            <v>0</v>
          </cell>
        </row>
        <row r="321">
          <cell r="A321">
            <v>36608</v>
          </cell>
          <cell r="B321">
            <v>-0.2</v>
          </cell>
          <cell r="C321">
            <v>-0.9</v>
          </cell>
          <cell r="D321">
            <v>-0.9</v>
          </cell>
          <cell r="E321">
            <v>-0.05</v>
          </cell>
          <cell r="F321">
            <v>0.05</v>
          </cell>
          <cell r="N321">
            <v>0</v>
          </cell>
        </row>
        <row r="322">
          <cell r="A322">
            <v>36609</v>
          </cell>
          <cell r="B322">
            <v>-0.05</v>
          </cell>
          <cell r="C322">
            <v>-0.9</v>
          </cell>
          <cell r="D322">
            <v>-0.9</v>
          </cell>
          <cell r="E322">
            <v>0.05</v>
          </cell>
          <cell r="F322">
            <v>0.1</v>
          </cell>
          <cell r="N322">
            <v>0</v>
          </cell>
        </row>
        <row r="323">
          <cell r="A323">
            <v>36612</v>
          </cell>
          <cell r="B323">
            <v>0.1</v>
          </cell>
          <cell r="C323">
            <v>-0.9</v>
          </cell>
          <cell r="D323">
            <v>-0.9</v>
          </cell>
          <cell r="E323">
            <v>0</v>
          </cell>
          <cell r="F323">
            <v>0.25</v>
          </cell>
          <cell r="N323">
            <v>0</v>
          </cell>
        </row>
        <row r="324">
          <cell r="A324">
            <v>36613</v>
          </cell>
          <cell r="B324">
            <v>0</v>
          </cell>
          <cell r="C324">
            <v>-1</v>
          </cell>
          <cell r="D324">
            <v>-0.95</v>
          </cell>
          <cell r="E324">
            <v>-0.1</v>
          </cell>
          <cell r="F324">
            <v>0.2</v>
          </cell>
          <cell r="N324">
            <v>0</v>
          </cell>
        </row>
        <row r="325">
          <cell r="A325">
            <v>36614</v>
          </cell>
          <cell r="B325">
            <v>0</v>
          </cell>
          <cell r="C325">
            <v>-1.1499999999999999</v>
          </cell>
          <cell r="D325">
            <v>-1.25</v>
          </cell>
          <cell r="E325">
            <v>-0.25</v>
          </cell>
          <cell r="F325">
            <v>0</v>
          </cell>
          <cell r="N325">
            <v>0</v>
          </cell>
        </row>
        <row r="326">
          <cell r="A326">
            <v>36615</v>
          </cell>
          <cell r="B326">
            <v>0</v>
          </cell>
          <cell r="C326">
            <v>-1.4</v>
          </cell>
          <cell r="D326">
            <v>-1.45</v>
          </cell>
          <cell r="E326">
            <v>-0.2</v>
          </cell>
          <cell r="F326">
            <v>0</v>
          </cell>
          <cell r="N326">
            <v>0</v>
          </cell>
        </row>
        <row r="327">
          <cell r="A327">
            <v>36616</v>
          </cell>
          <cell r="B327">
            <v>0</v>
          </cell>
          <cell r="C327">
            <v>-1.4</v>
          </cell>
          <cell r="D327">
            <v>-1.45</v>
          </cell>
          <cell r="E327">
            <v>-0.25</v>
          </cell>
          <cell r="F327">
            <v>0</v>
          </cell>
          <cell r="N327">
            <v>0</v>
          </cell>
        </row>
        <row r="328">
          <cell r="A328">
            <v>36619</v>
          </cell>
          <cell r="B328">
            <v>0</v>
          </cell>
          <cell r="C328">
            <v>-1.85</v>
          </cell>
          <cell r="D328">
            <v>-1.75</v>
          </cell>
          <cell r="E328">
            <v>-0.25</v>
          </cell>
          <cell r="F328">
            <v>0</v>
          </cell>
          <cell r="N328">
            <v>0</v>
          </cell>
        </row>
        <row r="329">
          <cell r="A329">
            <v>36620</v>
          </cell>
          <cell r="B329">
            <v>0</v>
          </cell>
          <cell r="C329">
            <v>-1.85</v>
          </cell>
          <cell r="D329">
            <v>-1.6</v>
          </cell>
          <cell r="E329">
            <v>-0.25</v>
          </cell>
          <cell r="F329">
            <v>0</v>
          </cell>
          <cell r="N329">
            <v>0</v>
          </cell>
        </row>
        <row r="330">
          <cell r="A330">
            <v>36621</v>
          </cell>
          <cell r="B330">
            <v>0.1</v>
          </cell>
          <cell r="C330">
            <v>-1.8</v>
          </cell>
          <cell r="D330">
            <v>-1.75</v>
          </cell>
          <cell r="E330">
            <v>-0.25</v>
          </cell>
          <cell r="F330">
            <v>0.2</v>
          </cell>
          <cell r="N330">
            <v>0</v>
          </cell>
        </row>
        <row r="331">
          <cell r="A331">
            <v>36622</v>
          </cell>
          <cell r="B331">
            <v>0.1</v>
          </cell>
          <cell r="C331">
            <v>-2</v>
          </cell>
          <cell r="D331">
            <v>-1.7</v>
          </cell>
          <cell r="E331">
            <v>0.1</v>
          </cell>
          <cell r="F331">
            <v>0.3</v>
          </cell>
          <cell r="N331">
            <v>0</v>
          </cell>
        </row>
        <row r="332">
          <cell r="A332">
            <v>36623</v>
          </cell>
          <cell r="B332">
            <v>0.1</v>
          </cell>
          <cell r="C332">
            <v>-2</v>
          </cell>
          <cell r="D332">
            <v>-1.75</v>
          </cell>
          <cell r="E332">
            <v>0.1</v>
          </cell>
          <cell r="F332">
            <v>0.25</v>
          </cell>
          <cell r="N332">
            <v>0</v>
          </cell>
        </row>
        <row r="333">
          <cell r="A333">
            <v>36626</v>
          </cell>
          <cell r="B333">
            <v>0.1</v>
          </cell>
          <cell r="C333">
            <v>-1.85</v>
          </cell>
          <cell r="D333">
            <v>-1.75</v>
          </cell>
          <cell r="E333">
            <v>0.1</v>
          </cell>
          <cell r="F333">
            <v>0.2</v>
          </cell>
          <cell r="N333">
            <v>0</v>
          </cell>
        </row>
        <row r="334">
          <cell r="A334">
            <v>36627</v>
          </cell>
          <cell r="B334">
            <v>0.1</v>
          </cell>
          <cell r="C334">
            <v>-1.55</v>
          </cell>
          <cell r="D334">
            <v>-1.6</v>
          </cell>
          <cell r="E334">
            <v>0.1</v>
          </cell>
          <cell r="F334">
            <v>0.2</v>
          </cell>
          <cell r="N334">
            <v>0</v>
          </cell>
        </row>
        <row r="335">
          <cell r="A335">
            <v>36628</v>
          </cell>
          <cell r="B335">
            <v>0.1</v>
          </cell>
          <cell r="C335">
            <v>-1.8</v>
          </cell>
          <cell r="D335">
            <v>-1.8</v>
          </cell>
          <cell r="E335">
            <v>0.1</v>
          </cell>
          <cell r="F335">
            <v>0.2</v>
          </cell>
          <cell r="N335">
            <v>0</v>
          </cell>
        </row>
        <row r="336">
          <cell r="A336">
            <v>36629</v>
          </cell>
          <cell r="B336">
            <v>0.1</v>
          </cell>
          <cell r="C336">
            <v>-1.9</v>
          </cell>
          <cell r="D336">
            <v>-1.8</v>
          </cell>
          <cell r="E336">
            <v>-0.1</v>
          </cell>
          <cell r="F336">
            <v>0.15</v>
          </cell>
          <cell r="N336">
            <v>0</v>
          </cell>
        </row>
        <row r="337">
          <cell r="A337">
            <v>36630</v>
          </cell>
          <cell r="B337">
            <v>0.1</v>
          </cell>
          <cell r="C337">
            <v>-2</v>
          </cell>
          <cell r="D337">
            <v>-1.9</v>
          </cell>
          <cell r="E337">
            <v>-0.1</v>
          </cell>
          <cell r="F337">
            <v>0.15</v>
          </cell>
          <cell r="N337">
            <v>0</v>
          </cell>
        </row>
        <row r="338">
          <cell r="A338">
            <v>36633</v>
          </cell>
          <cell r="B338">
            <v>0.1</v>
          </cell>
          <cell r="C338">
            <v>-2.6</v>
          </cell>
          <cell r="D338">
            <v>-2.2999999999999998</v>
          </cell>
          <cell r="E338">
            <v>-0.15</v>
          </cell>
          <cell r="F338">
            <v>0.3</v>
          </cell>
          <cell r="N338">
            <v>0</v>
          </cell>
        </row>
        <row r="339">
          <cell r="A339">
            <v>36634</v>
          </cell>
          <cell r="B339">
            <v>0.1</v>
          </cell>
          <cell r="C339">
            <v>-2.5</v>
          </cell>
          <cell r="D339">
            <v>-2.4</v>
          </cell>
          <cell r="E339">
            <v>-0.05</v>
          </cell>
          <cell r="F339">
            <v>0.15</v>
          </cell>
          <cell r="N339">
            <v>0</v>
          </cell>
        </row>
        <row r="340">
          <cell r="A340">
            <v>36635</v>
          </cell>
          <cell r="B340">
            <v>0.1</v>
          </cell>
          <cell r="C340">
            <v>-2.2000000000000002</v>
          </cell>
          <cell r="D340">
            <v>-2.4</v>
          </cell>
          <cell r="E340">
            <v>-0.05</v>
          </cell>
          <cell r="F340">
            <v>0.15</v>
          </cell>
          <cell r="N340">
            <v>0</v>
          </cell>
        </row>
        <row r="341">
          <cell r="A341">
            <v>36636</v>
          </cell>
          <cell r="B341">
            <v>0.1</v>
          </cell>
          <cell r="C341">
            <v>-2.2000000000000002</v>
          </cell>
          <cell r="D341">
            <v>-2.35</v>
          </cell>
          <cell r="E341">
            <v>-0.15</v>
          </cell>
          <cell r="F341">
            <v>-0.1</v>
          </cell>
          <cell r="N341">
            <v>0</v>
          </cell>
        </row>
        <row r="342">
          <cell r="A342">
            <v>36637</v>
          </cell>
          <cell r="B342">
            <v>0.1</v>
          </cell>
          <cell r="C342">
            <v>-2.2000000000000002</v>
          </cell>
          <cell r="D342">
            <v>-2.2999999999999998</v>
          </cell>
          <cell r="E342">
            <v>-0.15</v>
          </cell>
          <cell r="F342">
            <v>-0.1</v>
          </cell>
          <cell r="N342">
            <v>0</v>
          </cell>
        </row>
        <row r="343">
          <cell r="A343">
            <v>36640</v>
          </cell>
          <cell r="B343">
            <v>0.1</v>
          </cell>
          <cell r="C343">
            <v>-2.2000000000000002</v>
          </cell>
          <cell r="D343">
            <v>-2.2999999999999998</v>
          </cell>
          <cell r="E343">
            <v>-0.15</v>
          </cell>
          <cell r="F343">
            <v>-0.1</v>
          </cell>
          <cell r="N343">
            <v>0</v>
          </cell>
        </row>
        <row r="344">
          <cell r="A344">
            <v>36641</v>
          </cell>
          <cell r="B344">
            <v>0.1</v>
          </cell>
          <cell r="C344">
            <v>-2</v>
          </cell>
          <cell r="D344">
            <v>-1.9</v>
          </cell>
          <cell r="E344">
            <v>-0.15</v>
          </cell>
          <cell r="F344">
            <v>-0.1</v>
          </cell>
          <cell r="N344">
            <v>0</v>
          </cell>
        </row>
        <row r="345">
          <cell r="A345">
            <v>36642</v>
          </cell>
          <cell r="B345">
            <v>0.1</v>
          </cell>
          <cell r="C345">
            <v>-1.9</v>
          </cell>
          <cell r="D345">
            <v>-2.0499999999999998</v>
          </cell>
          <cell r="E345">
            <v>-0.35</v>
          </cell>
          <cell r="F345">
            <v>-0.2</v>
          </cell>
          <cell r="N345">
            <v>0</v>
          </cell>
        </row>
        <row r="346">
          <cell r="A346">
            <v>36643</v>
          </cell>
          <cell r="B346">
            <v>0</v>
          </cell>
          <cell r="C346">
            <v>-1.9</v>
          </cell>
          <cell r="D346">
            <v>-2.0499999999999998</v>
          </cell>
          <cell r="E346">
            <v>-0.2</v>
          </cell>
          <cell r="F346">
            <v>-0.2</v>
          </cell>
          <cell r="N346">
            <v>0</v>
          </cell>
        </row>
        <row r="347">
          <cell r="A347">
            <v>36644</v>
          </cell>
          <cell r="B347">
            <v>0</v>
          </cell>
          <cell r="C347">
            <v>-1.85</v>
          </cell>
          <cell r="D347">
            <v>-1.95</v>
          </cell>
          <cell r="E347">
            <v>-0.15</v>
          </cell>
          <cell r="F347">
            <v>-0.2</v>
          </cell>
          <cell r="N347">
            <v>0</v>
          </cell>
        </row>
        <row r="348">
          <cell r="A348">
            <v>36647</v>
          </cell>
          <cell r="B348">
            <v>-0.15</v>
          </cell>
          <cell r="C348">
            <v>-1.65</v>
          </cell>
          <cell r="D348">
            <v>-1.95</v>
          </cell>
          <cell r="E348">
            <v>-0.25</v>
          </cell>
          <cell r="F348">
            <v>-0.2</v>
          </cell>
          <cell r="N348">
            <v>0</v>
          </cell>
        </row>
        <row r="349">
          <cell r="A349">
            <v>36648</v>
          </cell>
          <cell r="B349">
            <v>-0.15</v>
          </cell>
          <cell r="C349">
            <v>-1.4</v>
          </cell>
          <cell r="D349">
            <v>-1.6</v>
          </cell>
          <cell r="E349">
            <v>-0.2</v>
          </cell>
          <cell r="F349">
            <v>-0.2</v>
          </cell>
          <cell r="N349">
            <v>0</v>
          </cell>
        </row>
        <row r="350">
          <cell r="A350">
            <v>36649</v>
          </cell>
          <cell r="B350">
            <v>-0.15</v>
          </cell>
          <cell r="C350">
            <v>-1.45</v>
          </cell>
          <cell r="D350">
            <v>-1.7</v>
          </cell>
          <cell r="E350">
            <v>-0.2</v>
          </cell>
          <cell r="F350">
            <v>-0.25</v>
          </cell>
          <cell r="N350">
            <v>0</v>
          </cell>
        </row>
        <row r="351">
          <cell r="A351">
            <v>36650</v>
          </cell>
          <cell r="B351">
            <v>-0.3</v>
          </cell>
          <cell r="C351">
            <v>-1.45</v>
          </cell>
          <cell r="D351">
            <v>-1.7</v>
          </cell>
          <cell r="E351">
            <v>-0.25</v>
          </cell>
          <cell r="F351">
            <v>-0.35</v>
          </cell>
          <cell r="N351">
            <v>0</v>
          </cell>
        </row>
        <row r="352">
          <cell r="A352">
            <v>36651</v>
          </cell>
          <cell r="B352">
            <v>-0.5</v>
          </cell>
          <cell r="C352">
            <v>-1.65</v>
          </cell>
          <cell r="D352">
            <v>-1.6</v>
          </cell>
          <cell r="E352">
            <v>-0.25</v>
          </cell>
          <cell r="F352">
            <v>-0.15</v>
          </cell>
          <cell r="N352">
            <v>0</v>
          </cell>
        </row>
        <row r="353">
          <cell r="A353">
            <v>36654</v>
          </cell>
          <cell r="B353">
            <v>-0.45</v>
          </cell>
          <cell r="C353">
            <v>-1.65</v>
          </cell>
          <cell r="D353">
            <v>-1.4</v>
          </cell>
          <cell r="E353">
            <v>-0.15</v>
          </cell>
          <cell r="F353">
            <v>0.2</v>
          </cell>
          <cell r="N353">
            <v>0</v>
          </cell>
        </row>
        <row r="354">
          <cell r="A354">
            <v>36655</v>
          </cell>
          <cell r="B354">
            <v>-0.45</v>
          </cell>
          <cell r="C354">
            <v>-1.6</v>
          </cell>
          <cell r="D354">
            <v>-1.4</v>
          </cell>
          <cell r="E354">
            <v>-0.15</v>
          </cell>
          <cell r="F354">
            <v>0</v>
          </cell>
          <cell r="N354">
            <v>0</v>
          </cell>
        </row>
        <row r="355">
          <cell r="A355">
            <v>36656</v>
          </cell>
          <cell r="B355">
            <v>-0.45</v>
          </cell>
          <cell r="C355">
            <v>-1.5</v>
          </cell>
          <cell r="D355">
            <v>-1.2</v>
          </cell>
          <cell r="E355">
            <v>-0.05</v>
          </cell>
          <cell r="F355">
            <v>0.3</v>
          </cell>
          <cell r="N355">
            <v>0</v>
          </cell>
        </row>
        <row r="356">
          <cell r="A356">
            <v>36657</v>
          </cell>
          <cell r="B356">
            <v>-0.8</v>
          </cell>
          <cell r="C356">
            <v>-1.4</v>
          </cell>
          <cell r="D356">
            <v>-1.1499999999999999</v>
          </cell>
          <cell r="E356">
            <v>0.35</v>
          </cell>
          <cell r="F356">
            <v>0.25</v>
          </cell>
          <cell r="N356">
            <v>0</v>
          </cell>
        </row>
        <row r="357">
          <cell r="A357">
            <v>36658</v>
          </cell>
          <cell r="B357">
            <v>-0.35</v>
          </cell>
          <cell r="C357">
            <v>-1.7</v>
          </cell>
          <cell r="D357">
            <v>-1.5</v>
          </cell>
          <cell r="E357">
            <v>0.25</v>
          </cell>
          <cell r="F357">
            <v>0.25</v>
          </cell>
          <cell r="N357">
            <v>0</v>
          </cell>
        </row>
        <row r="358">
          <cell r="A358">
            <v>36661</v>
          </cell>
          <cell r="B358">
            <v>-0.35</v>
          </cell>
          <cell r="C358">
            <v>-1.75</v>
          </cell>
          <cell r="D358">
            <v>-1.35</v>
          </cell>
          <cell r="E358">
            <v>0.25</v>
          </cell>
          <cell r="F358">
            <v>0.25</v>
          </cell>
          <cell r="N358">
            <v>0</v>
          </cell>
        </row>
        <row r="361">
          <cell r="A361" t="str">
            <v xml:space="preserve"> FAMEDATE</v>
          </cell>
          <cell r="B361" t="str">
            <v xml:space="preserve"> RTR.UK.CCY.GBPUSD3MONTHRR.B</v>
          </cell>
          <cell r="C361" t="str">
            <v xml:space="preserve"> RTR.UK.CCY.USDJPY3MONTHRR.B</v>
          </cell>
          <cell r="D361" t="str">
            <v xml:space="preserve"> RTR.UK.CCY.EURJPY3MONTHRR.B</v>
          </cell>
          <cell r="E361" t="str">
            <v xml:space="preserve"> RTR.UK.CCY.EURGBP3MONTHRR.B</v>
          </cell>
          <cell r="F361" t="str">
            <v xml:space="preserve"> RTR.UK.CCY.EURUSD3MONTHRR.B</v>
          </cell>
        </row>
        <row r="362">
          <cell r="A362">
            <v>36528</v>
          </cell>
          <cell r="B362">
            <v>0</v>
          </cell>
          <cell r="C362">
            <v>-2.8</v>
          </cell>
          <cell r="D362">
            <v>-2</v>
          </cell>
          <cell r="E362">
            <v>-0.15</v>
          </cell>
          <cell r="F362">
            <v>0.3</v>
          </cell>
        </row>
        <row r="363">
          <cell r="A363">
            <v>36529</v>
          </cell>
          <cell r="B363">
            <v>0.2</v>
          </cell>
          <cell r="C363">
            <v>-2.95</v>
          </cell>
          <cell r="D363">
            <v>-2.2999999999999998</v>
          </cell>
          <cell r="E363">
            <v>0</v>
          </cell>
          <cell r="F363">
            <v>0.4</v>
          </cell>
        </row>
        <row r="364">
          <cell r="A364">
            <v>36530</v>
          </cell>
          <cell r="B364">
            <v>0.2</v>
          </cell>
          <cell r="C364">
            <v>-2.85</v>
          </cell>
          <cell r="D364">
            <v>-1.9</v>
          </cell>
          <cell r="E364">
            <v>0.2</v>
          </cell>
          <cell r="F364">
            <v>0.55000000000000004</v>
          </cell>
        </row>
        <row r="365">
          <cell r="A365">
            <v>36531</v>
          </cell>
          <cell r="B365">
            <v>0.2</v>
          </cell>
          <cell r="C365">
            <v>-2.25</v>
          </cell>
          <cell r="D365">
            <v>-1.75</v>
          </cell>
          <cell r="E365">
            <v>0.2</v>
          </cell>
          <cell r="F365">
            <v>0.55000000000000004</v>
          </cell>
        </row>
        <row r="366">
          <cell r="A366">
            <v>36532</v>
          </cell>
          <cell r="B366">
            <v>0.1</v>
          </cell>
          <cell r="C366">
            <v>-1.8</v>
          </cell>
          <cell r="D366">
            <v>-1.4</v>
          </cell>
          <cell r="E366">
            <v>0.2</v>
          </cell>
          <cell r="F366">
            <v>0.55000000000000004</v>
          </cell>
        </row>
        <row r="367">
          <cell r="A367">
            <v>36535</v>
          </cell>
          <cell r="B367">
            <v>0.1</v>
          </cell>
          <cell r="C367">
            <v>-1.85</v>
          </cell>
          <cell r="D367">
            <v>-1.4</v>
          </cell>
          <cell r="E367">
            <v>0.2</v>
          </cell>
          <cell r="F367">
            <v>0.55000000000000004</v>
          </cell>
        </row>
        <row r="368">
          <cell r="A368">
            <v>36536</v>
          </cell>
          <cell r="B368">
            <v>0.1</v>
          </cell>
          <cell r="C368">
            <v>-1.7</v>
          </cell>
          <cell r="D368">
            <v>-1.35</v>
          </cell>
          <cell r="E368">
            <v>0.15</v>
          </cell>
          <cell r="F368">
            <v>0.5</v>
          </cell>
        </row>
        <row r="369">
          <cell r="A369">
            <v>36537</v>
          </cell>
          <cell r="B369">
            <v>0.1</v>
          </cell>
          <cell r="C369">
            <v>-1.7</v>
          </cell>
          <cell r="D369">
            <v>-1.2</v>
          </cell>
          <cell r="E369">
            <v>0.15</v>
          </cell>
          <cell r="F369">
            <v>0.6</v>
          </cell>
        </row>
        <row r="370">
          <cell r="A370">
            <v>36538</v>
          </cell>
          <cell r="B370">
            <v>0.1</v>
          </cell>
          <cell r="C370">
            <v>-1.7</v>
          </cell>
          <cell r="D370">
            <v>-1.1499999999999999</v>
          </cell>
          <cell r="E370">
            <v>0.15</v>
          </cell>
          <cell r="F370">
            <v>0.6</v>
          </cell>
        </row>
        <row r="371">
          <cell r="A371">
            <v>36539</v>
          </cell>
          <cell r="B371">
            <v>0.1</v>
          </cell>
          <cell r="C371">
            <v>-1.65</v>
          </cell>
          <cell r="D371">
            <v>-1.1499999999999999</v>
          </cell>
          <cell r="E371">
            <v>0.1</v>
          </cell>
          <cell r="F371">
            <v>0.55000000000000004</v>
          </cell>
        </row>
        <row r="372">
          <cell r="A372">
            <v>36542</v>
          </cell>
          <cell r="B372">
            <v>0</v>
          </cell>
          <cell r="C372">
            <v>-1.8</v>
          </cell>
          <cell r="D372">
            <v>-1.4</v>
          </cell>
          <cell r="E372">
            <v>-0.1</v>
          </cell>
          <cell r="F372">
            <v>0.4</v>
          </cell>
        </row>
        <row r="373">
          <cell r="A373">
            <v>36543</v>
          </cell>
          <cell r="B373">
            <v>0</v>
          </cell>
          <cell r="C373">
            <v>-1.9</v>
          </cell>
          <cell r="D373">
            <v>-1.4</v>
          </cell>
          <cell r="E373">
            <v>-0.1</v>
          </cell>
          <cell r="F373">
            <v>0.35</v>
          </cell>
        </row>
        <row r="374">
          <cell r="A374">
            <v>36544</v>
          </cell>
          <cell r="B374">
            <v>0</v>
          </cell>
          <cell r="C374">
            <v>-1.7</v>
          </cell>
          <cell r="D374">
            <v>-1.35</v>
          </cell>
          <cell r="E374">
            <v>-0.1</v>
          </cell>
          <cell r="F374">
            <v>0.3</v>
          </cell>
        </row>
        <row r="375">
          <cell r="A375">
            <v>36545</v>
          </cell>
          <cell r="B375">
            <v>0.1</v>
          </cell>
          <cell r="C375">
            <v>-1.7</v>
          </cell>
          <cell r="D375">
            <v>-1.25</v>
          </cell>
          <cell r="E375">
            <v>-0.1</v>
          </cell>
          <cell r="F375">
            <v>0.3</v>
          </cell>
        </row>
        <row r="376">
          <cell r="A376">
            <v>36546</v>
          </cell>
          <cell r="B376">
            <v>0.1</v>
          </cell>
          <cell r="C376">
            <v>-1.8</v>
          </cell>
          <cell r="D376">
            <v>-1.35</v>
          </cell>
          <cell r="E376">
            <v>-0.1</v>
          </cell>
          <cell r="F376">
            <v>0.3</v>
          </cell>
        </row>
        <row r="377">
          <cell r="A377">
            <v>36549</v>
          </cell>
          <cell r="B377">
            <v>0.1</v>
          </cell>
          <cell r="C377">
            <v>-1.8</v>
          </cell>
          <cell r="D377">
            <v>-1.35</v>
          </cell>
          <cell r="E377">
            <v>-0.1</v>
          </cell>
          <cell r="F377">
            <v>0.3</v>
          </cell>
        </row>
        <row r="378">
          <cell r="A378">
            <v>36550</v>
          </cell>
          <cell r="B378">
            <v>0.1</v>
          </cell>
          <cell r="C378">
            <v>-1.5</v>
          </cell>
          <cell r="D378">
            <v>-1.1499999999999999</v>
          </cell>
          <cell r="E378">
            <v>-0.1</v>
          </cell>
          <cell r="F378">
            <v>0.3</v>
          </cell>
        </row>
        <row r="379">
          <cell r="A379">
            <v>36551</v>
          </cell>
          <cell r="B379">
            <v>0.1</v>
          </cell>
          <cell r="C379">
            <v>-1.35</v>
          </cell>
          <cell r="D379">
            <v>-1.05</v>
          </cell>
          <cell r="E379">
            <v>-0.1</v>
          </cell>
          <cell r="F379">
            <v>0.3</v>
          </cell>
        </row>
        <row r="380">
          <cell r="A380">
            <v>36552</v>
          </cell>
          <cell r="B380">
            <v>0</v>
          </cell>
          <cell r="C380">
            <v>-1.3</v>
          </cell>
          <cell r="D380">
            <v>-0.95</v>
          </cell>
          <cell r="E380">
            <v>-0.1</v>
          </cell>
          <cell r="F380">
            <v>0.3</v>
          </cell>
        </row>
        <row r="381">
          <cell r="A381">
            <v>36553</v>
          </cell>
          <cell r="B381">
            <v>0</v>
          </cell>
          <cell r="C381">
            <v>-1.4</v>
          </cell>
          <cell r="D381">
            <v>-1.25</v>
          </cell>
          <cell r="E381">
            <v>-0.1</v>
          </cell>
          <cell r="F381">
            <v>0.2</v>
          </cell>
        </row>
        <row r="382">
          <cell r="A382">
            <v>36556</v>
          </cell>
          <cell r="B382">
            <v>0</v>
          </cell>
          <cell r="C382">
            <v>-0.7</v>
          </cell>
          <cell r="D382">
            <v>-0.85</v>
          </cell>
          <cell r="E382">
            <v>-0.2</v>
          </cell>
          <cell r="F382">
            <v>0.2</v>
          </cell>
        </row>
        <row r="383">
          <cell r="A383">
            <v>36557</v>
          </cell>
          <cell r="B383">
            <v>-0.05</v>
          </cell>
          <cell r="C383">
            <v>-0.25</v>
          </cell>
          <cell r="D383">
            <v>-0.65</v>
          </cell>
          <cell r="E383">
            <v>-0.2</v>
          </cell>
          <cell r="F383">
            <v>0.15</v>
          </cell>
        </row>
        <row r="384">
          <cell r="A384">
            <v>36558</v>
          </cell>
          <cell r="B384">
            <v>-0.05</v>
          </cell>
          <cell r="C384">
            <v>0</v>
          </cell>
          <cell r="D384">
            <v>-0.15</v>
          </cell>
          <cell r="E384">
            <v>-0.2</v>
          </cell>
          <cell r="F384">
            <v>0.15</v>
          </cell>
        </row>
        <row r="385">
          <cell r="A385">
            <v>36559</v>
          </cell>
          <cell r="B385">
            <v>-0.2</v>
          </cell>
          <cell r="C385">
            <v>-0.05</v>
          </cell>
          <cell r="D385">
            <v>-0.2</v>
          </cell>
          <cell r="E385">
            <v>-0.1</v>
          </cell>
          <cell r="F385">
            <v>0.2</v>
          </cell>
        </row>
        <row r="386">
          <cell r="A386">
            <v>36560</v>
          </cell>
          <cell r="B386">
            <v>-0.2</v>
          </cell>
          <cell r="C386">
            <v>-0.1</v>
          </cell>
          <cell r="D386">
            <v>-0.15</v>
          </cell>
          <cell r="E386">
            <v>0.35</v>
          </cell>
          <cell r="F386">
            <v>0.35</v>
          </cell>
        </row>
        <row r="387">
          <cell r="A387">
            <v>36563</v>
          </cell>
          <cell r="B387">
            <v>-0.2</v>
          </cell>
          <cell r="C387">
            <v>-0.2</v>
          </cell>
          <cell r="D387">
            <v>-0.15</v>
          </cell>
          <cell r="E387">
            <v>0.3</v>
          </cell>
          <cell r="F387">
            <v>0.35</v>
          </cell>
        </row>
        <row r="388">
          <cell r="A388">
            <v>36564</v>
          </cell>
          <cell r="B388">
            <v>-0.2</v>
          </cell>
          <cell r="C388">
            <v>0</v>
          </cell>
          <cell r="D388">
            <v>-0.1</v>
          </cell>
          <cell r="E388">
            <v>0.2</v>
          </cell>
          <cell r="F388">
            <v>0.35</v>
          </cell>
        </row>
        <row r="389">
          <cell r="A389">
            <v>36565</v>
          </cell>
          <cell r="B389">
            <v>-0.1</v>
          </cell>
          <cell r="C389">
            <v>-0.1</v>
          </cell>
          <cell r="D389">
            <v>-0.1</v>
          </cell>
          <cell r="E389">
            <v>0.2</v>
          </cell>
          <cell r="F389">
            <v>0.35</v>
          </cell>
        </row>
        <row r="390">
          <cell r="A390">
            <v>36566</v>
          </cell>
          <cell r="B390">
            <v>-0.1</v>
          </cell>
          <cell r="C390">
            <v>-0.1</v>
          </cell>
          <cell r="D390">
            <v>-0.1</v>
          </cell>
          <cell r="E390">
            <v>0.3</v>
          </cell>
          <cell r="F390">
            <v>0.35</v>
          </cell>
        </row>
        <row r="391">
          <cell r="A391">
            <v>36567</v>
          </cell>
          <cell r="B391">
            <v>-0.1</v>
          </cell>
          <cell r="C391">
            <v>-0.05</v>
          </cell>
          <cell r="D391">
            <v>-0.1</v>
          </cell>
          <cell r="E391">
            <v>0.2</v>
          </cell>
          <cell r="F391">
            <v>0.35</v>
          </cell>
        </row>
        <row r="392">
          <cell r="A392">
            <v>36570</v>
          </cell>
          <cell r="B392">
            <v>-0.1</v>
          </cell>
          <cell r="C392">
            <v>-0.1</v>
          </cell>
          <cell r="D392">
            <v>-0.1</v>
          </cell>
          <cell r="E392">
            <v>0.3</v>
          </cell>
          <cell r="F392">
            <v>0.3</v>
          </cell>
        </row>
        <row r="393">
          <cell r="A393">
            <v>36571</v>
          </cell>
          <cell r="B393">
            <v>-0.1</v>
          </cell>
          <cell r="C393">
            <v>-0.1</v>
          </cell>
          <cell r="D393">
            <v>-0.1</v>
          </cell>
          <cell r="E393">
            <v>0.3</v>
          </cell>
          <cell r="F393">
            <v>0.3</v>
          </cell>
        </row>
        <row r="394">
          <cell r="A394">
            <v>36572</v>
          </cell>
          <cell r="B394">
            <v>-0.1</v>
          </cell>
          <cell r="C394">
            <v>-0.1</v>
          </cell>
          <cell r="D394">
            <v>-0.1</v>
          </cell>
          <cell r="E394">
            <v>0.3</v>
          </cell>
          <cell r="F394">
            <v>0.3</v>
          </cell>
        </row>
        <row r="395">
          <cell r="A395">
            <v>36573</v>
          </cell>
          <cell r="B395">
            <v>-0.1</v>
          </cell>
          <cell r="C395">
            <v>0.05</v>
          </cell>
          <cell r="D395">
            <v>0</v>
          </cell>
          <cell r="E395">
            <v>0.1</v>
          </cell>
          <cell r="F395">
            <v>0.25</v>
          </cell>
        </row>
        <row r="396">
          <cell r="A396">
            <v>36574</v>
          </cell>
          <cell r="B396">
            <v>-0.1</v>
          </cell>
          <cell r="C396">
            <v>0.15</v>
          </cell>
          <cell r="D396">
            <v>0.1</v>
          </cell>
          <cell r="E396">
            <v>0.1</v>
          </cell>
          <cell r="F396">
            <v>0.25</v>
          </cell>
        </row>
        <row r="397">
          <cell r="A397">
            <v>36577</v>
          </cell>
          <cell r="B397">
            <v>-0.1</v>
          </cell>
          <cell r="C397">
            <v>0.1</v>
          </cell>
          <cell r="D397">
            <v>0.1</v>
          </cell>
          <cell r="E397">
            <v>0.1</v>
          </cell>
          <cell r="F397">
            <v>0.3</v>
          </cell>
        </row>
        <row r="398">
          <cell r="A398">
            <v>36578</v>
          </cell>
          <cell r="B398">
            <v>-0.1</v>
          </cell>
          <cell r="C398">
            <v>0.1</v>
          </cell>
          <cell r="D398">
            <v>0.25</v>
          </cell>
          <cell r="E398">
            <v>0.2</v>
          </cell>
          <cell r="F398">
            <v>0.4</v>
          </cell>
        </row>
        <row r="399">
          <cell r="A399">
            <v>36579</v>
          </cell>
          <cell r="B399">
            <v>0</v>
          </cell>
          <cell r="C399">
            <v>0</v>
          </cell>
          <cell r="D399">
            <v>0.2</v>
          </cell>
          <cell r="E399">
            <v>0.3</v>
          </cell>
          <cell r="F399">
            <v>0</v>
          </cell>
        </row>
        <row r="400">
          <cell r="A400">
            <v>36580</v>
          </cell>
          <cell r="B400">
            <v>-0.1</v>
          </cell>
          <cell r="C400">
            <v>-0.05</v>
          </cell>
          <cell r="D400">
            <v>0.05</v>
          </cell>
          <cell r="E400">
            <v>0.3</v>
          </cell>
          <cell r="F400">
            <v>0.3</v>
          </cell>
        </row>
        <row r="401">
          <cell r="A401">
            <v>36581</v>
          </cell>
          <cell r="B401">
            <v>-0.1</v>
          </cell>
          <cell r="C401">
            <v>-0.15</v>
          </cell>
          <cell r="D401">
            <v>-0.1</v>
          </cell>
          <cell r="E401">
            <v>0.2</v>
          </cell>
          <cell r="F401">
            <v>0.1</v>
          </cell>
        </row>
        <row r="402">
          <cell r="A402">
            <v>36584</v>
          </cell>
          <cell r="B402">
            <v>0</v>
          </cell>
          <cell r="C402">
            <v>0</v>
          </cell>
          <cell r="D402">
            <v>0</v>
          </cell>
          <cell r="E402">
            <v>0</v>
          </cell>
          <cell r="F402">
            <v>0</v>
          </cell>
        </row>
        <row r="403">
          <cell r="A403">
            <v>36585</v>
          </cell>
          <cell r="B403">
            <v>-0.2</v>
          </cell>
          <cell r="C403">
            <v>-0.6</v>
          </cell>
          <cell r="D403">
            <v>-0.7</v>
          </cell>
          <cell r="E403">
            <v>-0.3</v>
          </cell>
          <cell r="F403">
            <v>-0.25</v>
          </cell>
        </row>
        <row r="404">
          <cell r="A404">
            <v>36586</v>
          </cell>
          <cell r="B404">
            <v>-0.3</v>
          </cell>
          <cell r="C404">
            <v>-0.7</v>
          </cell>
          <cell r="D404">
            <v>-0.85</v>
          </cell>
          <cell r="E404">
            <v>-0.3</v>
          </cell>
          <cell r="F404">
            <v>-0.3</v>
          </cell>
        </row>
        <row r="405">
          <cell r="A405">
            <v>36587</v>
          </cell>
          <cell r="B405">
            <v>-0.3</v>
          </cell>
          <cell r="C405">
            <v>-1.1000000000000001</v>
          </cell>
          <cell r="D405">
            <v>-1.25</v>
          </cell>
          <cell r="E405">
            <v>-0.2</v>
          </cell>
          <cell r="F405">
            <v>-0.3</v>
          </cell>
        </row>
        <row r="406">
          <cell r="A406">
            <v>36588</v>
          </cell>
          <cell r="B406">
            <v>-0.3</v>
          </cell>
          <cell r="C406">
            <v>-1.25</v>
          </cell>
          <cell r="D406">
            <v>-1.25</v>
          </cell>
          <cell r="E406">
            <v>-0.2</v>
          </cell>
          <cell r="F406">
            <v>-0.25</v>
          </cell>
        </row>
        <row r="407">
          <cell r="A407">
            <v>36591</v>
          </cell>
          <cell r="B407">
            <v>-0.3</v>
          </cell>
          <cell r="C407">
            <v>-1.25</v>
          </cell>
          <cell r="D407">
            <v>-1.3</v>
          </cell>
          <cell r="E407">
            <v>-0.2</v>
          </cell>
          <cell r="F407">
            <v>-0.2</v>
          </cell>
        </row>
        <row r="408">
          <cell r="A408">
            <v>36592</v>
          </cell>
          <cell r="B408">
            <v>-0.3</v>
          </cell>
          <cell r="C408">
            <v>-1.1000000000000001</v>
          </cell>
          <cell r="D408">
            <v>-1.2</v>
          </cell>
          <cell r="E408">
            <v>-0.25</v>
          </cell>
          <cell r="F408">
            <v>-0.2</v>
          </cell>
        </row>
        <row r="409">
          <cell r="A409">
            <v>36593</v>
          </cell>
          <cell r="B409">
            <v>-0.3</v>
          </cell>
          <cell r="C409">
            <v>-1.1000000000000001</v>
          </cell>
          <cell r="D409">
            <v>-1.2</v>
          </cell>
          <cell r="E409">
            <v>-0.25</v>
          </cell>
          <cell r="F409">
            <v>-0.3</v>
          </cell>
        </row>
        <row r="410">
          <cell r="A410">
            <v>36594</v>
          </cell>
          <cell r="B410">
            <v>-0.3</v>
          </cell>
          <cell r="C410">
            <v>-1.1000000000000001</v>
          </cell>
          <cell r="D410">
            <v>-1.2</v>
          </cell>
          <cell r="E410">
            <v>-0.35</v>
          </cell>
          <cell r="F410">
            <v>-0.25</v>
          </cell>
        </row>
        <row r="411">
          <cell r="A411">
            <v>36595</v>
          </cell>
          <cell r="B411">
            <v>-0.3</v>
          </cell>
          <cell r="C411">
            <v>-1.1499999999999999</v>
          </cell>
          <cell r="D411">
            <v>-1.2</v>
          </cell>
          <cell r="E411">
            <v>-0.2</v>
          </cell>
          <cell r="F411">
            <v>-0.2</v>
          </cell>
        </row>
        <row r="412">
          <cell r="A412">
            <v>36598</v>
          </cell>
          <cell r="B412">
            <v>-0.2</v>
          </cell>
          <cell r="C412">
            <v>-1.25</v>
          </cell>
          <cell r="D412">
            <v>-1.2</v>
          </cell>
          <cell r="E412">
            <v>-0.3</v>
          </cell>
          <cell r="F412">
            <v>0</v>
          </cell>
        </row>
        <row r="413">
          <cell r="A413">
            <v>36599</v>
          </cell>
          <cell r="B413">
            <v>-0.3</v>
          </cell>
          <cell r="C413">
            <v>-1.45</v>
          </cell>
          <cell r="D413">
            <v>-1.3</v>
          </cell>
          <cell r="E413">
            <v>-0.15</v>
          </cell>
          <cell r="F413">
            <v>0</v>
          </cell>
        </row>
        <row r="414">
          <cell r="A414">
            <v>36600</v>
          </cell>
          <cell r="B414">
            <v>-0.3</v>
          </cell>
          <cell r="C414">
            <v>-1.3</v>
          </cell>
          <cell r="D414">
            <v>-1.25</v>
          </cell>
          <cell r="E414">
            <v>-0.15</v>
          </cell>
          <cell r="F414">
            <v>0.1</v>
          </cell>
        </row>
        <row r="415">
          <cell r="A415">
            <v>36601</v>
          </cell>
          <cell r="B415">
            <v>-0.25</v>
          </cell>
          <cell r="C415">
            <v>-1.4</v>
          </cell>
          <cell r="D415">
            <v>-1.25</v>
          </cell>
          <cell r="E415">
            <v>0</v>
          </cell>
          <cell r="F415">
            <v>0.1</v>
          </cell>
        </row>
        <row r="416">
          <cell r="A416">
            <v>36602</v>
          </cell>
          <cell r="B416">
            <v>-0.25</v>
          </cell>
          <cell r="C416">
            <v>-1.4</v>
          </cell>
          <cell r="D416">
            <v>-1.25</v>
          </cell>
          <cell r="E416">
            <v>0</v>
          </cell>
          <cell r="F416">
            <v>0.1</v>
          </cell>
        </row>
        <row r="417">
          <cell r="A417">
            <v>36605</v>
          </cell>
          <cell r="B417">
            <v>-0.25</v>
          </cell>
          <cell r="C417">
            <v>-1.1499999999999999</v>
          </cell>
          <cell r="D417">
            <v>-1.1000000000000001</v>
          </cell>
          <cell r="E417">
            <v>0</v>
          </cell>
          <cell r="F417">
            <v>0.15</v>
          </cell>
        </row>
        <row r="418">
          <cell r="A418">
            <v>36606</v>
          </cell>
          <cell r="B418">
            <v>-0.25</v>
          </cell>
          <cell r="C418">
            <v>-1.2</v>
          </cell>
          <cell r="D418">
            <v>-1.1000000000000001</v>
          </cell>
          <cell r="E418">
            <v>0</v>
          </cell>
          <cell r="F418">
            <v>0.15</v>
          </cell>
        </row>
        <row r="419">
          <cell r="A419">
            <v>36607</v>
          </cell>
          <cell r="B419">
            <v>-0.15</v>
          </cell>
          <cell r="C419">
            <v>-1.1000000000000001</v>
          </cell>
          <cell r="D419">
            <v>0</v>
          </cell>
          <cell r="E419">
            <v>0</v>
          </cell>
          <cell r="F419">
            <v>0.05</v>
          </cell>
        </row>
        <row r="420">
          <cell r="A420">
            <v>36608</v>
          </cell>
          <cell r="B420">
            <v>-0.2</v>
          </cell>
          <cell r="C420">
            <v>-0.9</v>
          </cell>
          <cell r="D420">
            <v>-0.9</v>
          </cell>
          <cell r="E420">
            <v>-0.05</v>
          </cell>
          <cell r="F420">
            <v>0.05</v>
          </cell>
        </row>
        <row r="421">
          <cell r="A421">
            <v>36609</v>
          </cell>
          <cell r="B421">
            <v>-0.05</v>
          </cell>
          <cell r="C421">
            <v>-0.9</v>
          </cell>
          <cell r="D421">
            <v>-0.9</v>
          </cell>
          <cell r="E421">
            <v>0.05</v>
          </cell>
          <cell r="F421">
            <v>0.1</v>
          </cell>
        </row>
        <row r="422">
          <cell r="A422">
            <v>36612</v>
          </cell>
          <cell r="B422">
            <v>0.1</v>
          </cell>
          <cell r="C422">
            <v>-0.9</v>
          </cell>
          <cell r="D422">
            <v>-0.9</v>
          </cell>
          <cell r="E422">
            <v>0</v>
          </cell>
          <cell r="F422">
            <v>0.25</v>
          </cell>
        </row>
        <row r="423">
          <cell r="A423">
            <v>36613</v>
          </cell>
          <cell r="B423">
            <v>0</v>
          </cell>
          <cell r="C423">
            <v>-1</v>
          </cell>
          <cell r="D423">
            <v>-0.95</v>
          </cell>
          <cell r="E423">
            <v>-0.1</v>
          </cell>
          <cell r="F423">
            <v>0.2</v>
          </cell>
        </row>
        <row r="424">
          <cell r="A424">
            <v>36614</v>
          </cell>
          <cell r="B424">
            <v>0</v>
          </cell>
          <cell r="C424">
            <v>-1.1499999999999999</v>
          </cell>
          <cell r="D424">
            <v>-1.25</v>
          </cell>
          <cell r="E424">
            <v>-0.25</v>
          </cell>
          <cell r="F424">
            <v>0</v>
          </cell>
        </row>
        <row r="425">
          <cell r="A425">
            <v>36615</v>
          </cell>
          <cell r="B425">
            <v>0</v>
          </cell>
          <cell r="C425">
            <v>-1.4</v>
          </cell>
          <cell r="D425">
            <v>-1.45</v>
          </cell>
          <cell r="E425">
            <v>-0.2</v>
          </cell>
          <cell r="F425">
            <v>0</v>
          </cell>
        </row>
        <row r="426">
          <cell r="A426">
            <v>36616</v>
          </cell>
          <cell r="B426">
            <v>0</v>
          </cell>
          <cell r="C426">
            <v>-1.4</v>
          </cell>
          <cell r="D426">
            <v>-1.45</v>
          </cell>
          <cell r="E426">
            <v>-0.25</v>
          </cell>
          <cell r="F426">
            <v>0</v>
          </cell>
        </row>
        <row r="427">
          <cell r="A427">
            <v>36619</v>
          </cell>
          <cell r="B427">
            <v>0</v>
          </cell>
          <cell r="C427">
            <v>-1.85</v>
          </cell>
          <cell r="D427">
            <v>-1.75</v>
          </cell>
          <cell r="E427">
            <v>-0.25</v>
          </cell>
          <cell r="F427">
            <v>0</v>
          </cell>
        </row>
        <row r="428">
          <cell r="A428">
            <v>36620</v>
          </cell>
          <cell r="B428">
            <v>0</v>
          </cell>
          <cell r="C428">
            <v>-1.85</v>
          </cell>
          <cell r="D428">
            <v>-1.6</v>
          </cell>
          <cell r="E428">
            <v>-0.25</v>
          </cell>
          <cell r="F428">
            <v>0</v>
          </cell>
        </row>
        <row r="429">
          <cell r="A429">
            <v>36621</v>
          </cell>
          <cell r="B429">
            <v>0.1</v>
          </cell>
          <cell r="C429">
            <v>-1.8</v>
          </cell>
          <cell r="D429">
            <v>-1.75</v>
          </cell>
          <cell r="E429">
            <v>-0.25</v>
          </cell>
          <cell r="F429">
            <v>0.2</v>
          </cell>
        </row>
        <row r="430">
          <cell r="A430">
            <v>36622</v>
          </cell>
          <cell r="B430">
            <v>0.1</v>
          </cell>
          <cell r="C430">
            <v>-2</v>
          </cell>
          <cell r="D430">
            <v>-1.7</v>
          </cell>
          <cell r="E430">
            <v>0.1</v>
          </cell>
          <cell r="F430">
            <v>0.3</v>
          </cell>
        </row>
        <row r="431">
          <cell r="A431">
            <v>36623</v>
          </cell>
          <cell r="B431">
            <v>0.1</v>
          </cell>
          <cell r="C431">
            <v>-2</v>
          </cell>
          <cell r="D431">
            <v>-1.75</v>
          </cell>
          <cell r="E431">
            <v>0.1</v>
          </cell>
          <cell r="F431">
            <v>0.25</v>
          </cell>
        </row>
        <row r="432">
          <cell r="A432">
            <v>36626</v>
          </cell>
          <cell r="B432">
            <v>0.1</v>
          </cell>
          <cell r="C432">
            <v>-1.85</v>
          </cell>
          <cell r="D432">
            <v>-1.75</v>
          </cell>
          <cell r="E432">
            <v>0.1</v>
          </cell>
          <cell r="F432">
            <v>0.2</v>
          </cell>
        </row>
        <row r="433">
          <cell r="A433">
            <v>36627</v>
          </cell>
          <cell r="B433">
            <v>0.1</v>
          </cell>
          <cell r="C433">
            <v>-1.55</v>
          </cell>
          <cell r="D433">
            <v>-1.6</v>
          </cell>
          <cell r="E433">
            <v>0.1</v>
          </cell>
          <cell r="F433">
            <v>0.2</v>
          </cell>
        </row>
        <row r="434">
          <cell r="A434">
            <v>36628</v>
          </cell>
          <cell r="B434">
            <v>0.1</v>
          </cell>
          <cell r="C434">
            <v>-1.8</v>
          </cell>
          <cell r="D434">
            <v>-1.8</v>
          </cell>
          <cell r="E434">
            <v>0.1</v>
          </cell>
          <cell r="F434">
            <v>0.2</v>
          </cell>
        </row>
        <row r="435">
          <cell r="A435">
            <v>36629</v>
          </cell>
          <cell r="B435">
            <v>0.1</v>
          </cell>
          <cell r="C435">
            <v>-1.9</v>
          </cell>
          <cell r="D435">
            <v>-1.8</v>
          </cell>
          <cell r="E435">
            <v>-0.1</v>
          </cell>
          <cell r="F435">
            <v>0.15</v>
          </cell>
        </row>
        <row r="436">
          <cell r="A436">
            <v>36630</v>
          </cell>
          <cell r="B436">
            <v>0.1</v>
          </cell>
          <cell r="C436">
            <v>-2</v>
          </cell>
          <cell r="D436">
            <v>-1.9</v>
          </cell>
          <cell r="E436">
            <v>-0.1</v>
          </cell>
          <cell r="F436">
            <v>0.15</v>
          </cell>
        </row>
        <row r="437">
          <cell r="A437">
            <v>36633</v>
          </cell>
          <cell r="B437">
            <v>0.1</v>
          </cell>
          <cell r="C437">
            <v>-2.6</v>
          </cell>
          <cell r="D437">
            <v>-2.2999999999999998</v>
          </cell>
          <cell r="E437">
            <v>-0.15</v>
          </cell>
          <cell r="F437">
            <v>0.3</v>
          </cell>
        </row>
        <row r="438">
          <cell r="A438">
            <v>36634</v>
          </cell>
          <cell r="B438">
            <v>0.1</v>
          </cell>
          <cell r="C438">
            <v>-2.5</v>
          </cell>
          <cell r="D438">
            <v>-2.4</v>
          </cell>
          <cell r="E438">
            <v>-0.05</v>
          </cell>
          <cell r="F438">
            <v>0.15</v>
          </cell>
        </row>
        <row r="439">
          <cell r="A439">
            <v>36635</v>
          </cell>
          <cell r="B439">
            <v>0.1</v>
          </cell>
          <cell r="C439">
            <v>-2.2000000000000002</v>
          </cell>
          <cell r="D439">
            <v>-2.4</v>
          </cell>
          <cell r="E439">
            <v>-0.05</v>
          </cell>
          <cell r="F439">
            <v>0.15</v>
          </cell>
        </row>
        <row r="440">
          <cell r="A440">
            <v>36636</v>
          </cell>
          <cell r="B440">
            <v>0.1</v>
          </cell>
          <cell r="C440">
            <v>-2.2000000000000002</v>
          </cell>
          <cell r="D440">
            <v>-2.35</v>
          </cell>
          <cell r="E440">
            <v>-0.15</v>
          </cell>
          <cell r="F440">
            <v>-0.1</v>
          </cell>
        </row>
        <row r="441">
          <cell r="A441">
            <v>36637</v>
          </cell>
          <cell r="B441">
            <v>0.1</v>
          </cell>
          <cell r="C441">
            <v>-2.2000000000000002</v>
          </cell>
          <cell r="D441">
            <v>-2.2999999999999998</v>
          </cell>
          <cell r="E441">
            <v>-0.15</v>
          </cell>
          <cell r="F441">
            <v>-0.1</v>
          </cell>
        </row>
        <row r="442">
          <cell r="A442">
            <v>36640</v>
          </cell>
          <cell r="B442">
            <v>0.1</v>
          </cell>
          <cell r="C442">
            <v>-2.2000000000000002</v>
          </cell>
          <cell r="D442">
            <v>-2.2999999999999998</v>
          </cell>
          <cell r="E442">
            <v>-0.15</v>
          </cell>
          <cell r="F442">
            <v>-0.1</v>
          </cell>
        </row>
        <row r="443">
          <cell r="A443">
            <v>36641</v>
          </cell>
          <cell r="B443">
            <v>0.1</v>
          </cell>
          <cell r="C443">
            <v>-2</v>
          </cell>
          <cell r="D443">
            <v>-1.9</v>
          </cell>
          <cell r="E443">
            <v>-0.15</v>
          </cell>
          <cell r="F443">
            <v>-0.1</v>
          </cell>
        </row>
        <row r="444">
          <cell r="A444">
            <v>36642</v>
          </cell>
          <cell r="B444">
            <v>0.1</v>
          </cell>
          <cell r="C444">
            <v>-1.9</v>
          </cell>
          <cell r="D444">
            <v>-2.0499999999999998</v>
          </cell>
          <cell r="E444">
            <v>-0.35</v>
          </cell>
          <cell r="F444">
            <v>-0.2</v>
          </cell>
        </row>
        <row r="445">
          <cell r="A445">
            <v>36643</v>
          </cell>
          <cell r="B445">
            <v>0</v>
          </cell>
          <cell r="C445">
            <v>-1.9</v>
          </cell>
          <cell r="D445">
            <v>-2.0499999999999998</v>
          </cell>
          <cell r="E445">
            <v>-0.2</v>
          </cell>
          <cell r="F445">
            <v>-0.2</v>
          </cell>
        </row>
        <row r="446">
          <cell r="A446">
            <v>36644</v>
          </cell>
          <cell r="B446">
            <v>0</v>
          </cell>
          <cell r="C446">
            <v>-1.85</v>
          </cell>
          <cell r="D446">
            <v>-1.95</v>
          </cell>
          <cell r="E446">
            <v>-0.15</v>
          </cell>
          <cell r="F446">
            <v>-0.2</v>
          </cell>
        </row>
        <row r="447">
          <cell r="A447">
            <v>36647</v>
          </cell>
          <cell r="B447">
            <v>-0.15</v>
          </cell>
          <cell r="C447">
            <v>-1.65</v>
          </cell>
          <cell r="D447">
            <v>-1.95</v>
          </cell>
          <cell r="E447">
            <v>-0.25</v>
          </cell>
          <cell r="F447">
            <v>-0.2</v>
          </cell>
        </row>
        <row r="448">
          <cell r="A448">
            <v>36648</v>
          </cell>
          <cell r="B448">
            <v>-0.15</v>
          </cell>
          <cell r="C448">
            <v>-1.4</v>
          </cell>
          <cell r="D448">
            <v>-1.6</v>
          </cell>
          <cell r="E448">
            <v>-0.2</v>
          </cell>
          <cell r="F448">
            <v>-0.2</v>
          </cell>
        </row>
        <row r="449">
          <cell r="A449">
            <v>36649</v>
          </cell>
          <cell r="B449">
            <v>-0.15</v>
          </cell>
          <cell r="C449">
            <v>-1.45</v>
          </cell>
          <cell r="D449">
            <v>-1.7</v>
          </cell>
          <cell r="E449">
            <v>-0.2</v>
          </cell>
          <cell r="F449">
            <v>-0.25</v>
          </cell>
        </row>
        <row r="450">
          <cell r="A450">
            <v>36650</v>
          </cell>
          <cell r="B450">
            <v>-0.3</v>
          </cell>
          <cell r="C450">
            <v>-1.45</v>
          </cell>
          <cell r="D450">
            <v>-1.7</v>
          </cell>
          <cell r="E450">
            <v>-0.25</v>
          </cell>
          <cell r="F450">
            <v>-0.35</v>
          </cell>
        </row>
        <row r="451">
          <cell r="A451">
            <v>36651</v>
          </cell>
          <cell r="B451">
            <v>-0.5</v>
          </cell>
          <cell r="C451">
            <v>-1.65</v>
          </cell>
          <cell r="D451">
            <v>-1.6</v>
          </cell>
          <cell r="E451">
            <v>-0.25</v>
          </cell>
          <cell r="F451">
            <v>-0.15</v>
          </cell>
        </row>
        <row r="452">
          <cell r="A452">
            <v>36654</v>
          </cell>
          <cell r="B452">
            <v>-0.45</v>
          </cell>
          <cell r="C452">
            <v>-1.65</v>
          </cell>
          <cell r="D452">
            <v>-1.4</v>
          </cell>
          <cell r="E452">
            <v>-0.15</v>
          </cell>
          <cell r="F452">
            <v>0.2</v>
          </cell>
        </row>
        <row r="453">
          <cell r="A453">
            <v>36655</v>
          </cell>
          <cell r="B453">
            <v>-0.45</v>
          </cell>
          <cell r="C453">
            <v>-1.6</v>
          </cell>
          <cell r="D453">
            <v>-1.4</v>
          </cell>
          <cell r="E453">
            <v>-0.15</v>
          </cell>
          <cell r="F453">
            <v>0</v>
          </cell>
        </row>
        <row r="454">
          <cell r="A454">
            <v>36656</v>
          </cell>
          <cell r="B454">
            <v>-0.45</v>
          </cell>
          <cell r="C454">
            <v>-1.5</v>
          </cell>
          <cell r="D454">
            <v>-1.2</v>
          </cell>
          <cell r="E454">
            <v>-0.05</v>
          </cell>
          <cell r="F454">
            <v>0.3</v>
          </cell>
        </row>
        <row r="455">
          <cell r="A455">
            <v>36657</v>
          </cell>
          <cell r="B455">
            <v>-0.8</v>
          </cell>
          <cell r="C455">
            <v>-1.4</v>
          </cell>
          <cell r="D455">
            <v>-1.1499999999999999</v>
          </cell>
          <cell r="E455">
            <v>0.35</v>
          </cell>
          <cell r="F455">
            <v>0.25</v>
          </cell>
        </row>
        <row r="456">
          <cell r="A456">
            <v>36658</v>
          </cell>
          <cell r="B456">
            <v>-0.35</v>
          </cell>
          <cell r="C456">
            <v>-1.7</v>
          </cell>
          <cell r="D456">
            <v>-1.5</v>
          </cell>
          <cell r="E456">
            <v>0.25</v>
          </cell>
          <cell r="F456">
            <v>0.25</v>
          </cell>
        </row>
        <row r="457">
          <cell r="A457">
            <v>36661</v>
          </cell>
          <cell r="B457">
            <v>-0.35</v>
          </cell>
          <cell r="C457">
            <v>-1.75</v>
          </cell>
          <cell r="D457">
            <v>-1.35</v>
          </cell>
          <cell r="E457">
            <v>0.25</v>
          </cell>
          <cell r="F457">
            <v>0.25</v>
          </cell>
        </row>
        <row r="458">
          <cell r="A458">
            <v>36662</v>
          </cell>
        </row>
        <row r="459">
          <cell r="A459">
            <v>36663</v>
          </cell>
        </row>
        <row r="460">
          <cell r="A460">
            <v>36664</v>
          </cell>
        </row>
        <row r="461">
          <cell r="A461">
            <v>36665</v>
          </cell>
        </row>
        <row r="462">
          <cell r="A462">
            <v>36668</v>
          </cell>
        </row>
        <row r="463">
          <cell r="A463">
            <v>36669</v>
          </cell>
        </row>
        <row r="464">
          <cell r="A464">
            <v>36670</v>
          </cell>
        </row>
        <row r="465">
          <cell r="A465">
            <v>36671</v>
          </cell>
        </row>
        <row r="466">
          <cell r="A466">
            <v>36672</v>
          </cell>
        </row>
        <row r="467">
          <cell r="A467">
            <v>36675</v>
          </cell>
        </row>
        <row r="468">
          <cell r="A468">
            <v>36676</v>
          </cell>
        </row>
        <row r="469">
          <cell r="A469">
            <v>36677</v>
          </cell>
        </row>
        <row r="470">
          <cell r="A470">
            <v>36678</v>
          </cell>
        </row>
        <row r="471">
          <cell r="A471">
            <v>36679</v>
          </cell>
        </row>
        <row r="472">
          <cell r="A472">
            <v>36682</v>
          </cell>
        </row>
        <row r="473">
          <cell r="A473">
            <v>36683</v>
          </cell>
        </row>
        <row r="474">
          <cell r="A474">
            <v>36684</v>
          </cell>
        </row>
        <row r="475">
          <cell r="A475">
            <v>36685</v>
          </cell>
        </row>
        <row r="476">
          <cell r="A476">
            <v>36686</v>
          </cell>
        </row>
        <row r="477">
          <cell r="A477">
            <v>36689</v>
          </cell>
        </row>
        <row r="478">
          <cell r="A478">
            <v>36690</v>
          </cell>
        </row>
        <row r="479">
          <cell r="A479">
            <v>36691</v>
          </cell>
        </row>
        <row r="480">
          <cell r="A480">
            <v>36692</v>
          </cell>
        </row>
        <row r="481">
          <cell r="A481">
            <v>36693</v>
          </cell>
        </row>
        <row r="482">
          <cell r="A482">
            <v>36696</v>
          </cell>
        </row>
        <row r="483">
          <cell r="A483">
            <v>36697</v>
          </cell>
        </row>
        <row r="484">
          <cell r="A484">
            <v>36698</v>
          </cell>
        </row>
        <row r="485">
          <cell r="A485">
            <v>36699</v>
          </cell>
        </row>
        <row r="486">
          <cell r="A486">
            <v>36700</v>
          </cell>
        </row>
        <row r="487">
          <cell r="A487">
            <v>36703</v>
          </cell>
        </row>
        <row r="488">
          <cell r="A488">
            <v>36704</v>
          </cell>
        </row>
        <row r="489">
          <cell r="A489">
            <v>36705</v>
          </cell>
        </row>
        <row r="490">
          <cell r="A490">
            <v>36706</v>
          </cell>
        </row>
        <row r="491">
          <cell r="A491">
            <v>36707</v>
          </cell>
        </row>
        <row r="492">
          <cell r="A492">
            <v>36710</v>
          </cell>
        </row>
        <row r="493">
          <cell r="A493">
            <v>36711</v>
          </cell>
        </row>
        <row r="494">
          <cell r="A494">
            <v>36712</v>
          </cell>
        </row>
        <row r="495">
          <cell r="A495">
            <v>36713</v>
          </cell>
        </row>
        <row r="496">
          <cell r="A496">
            <v>36714</v>
          </cell>
        </row>
        <row r="497">
          <cell r="A497">
            <v>36717</v>
          </cell>
        </row>
        <row r="498">
          <cell r="A498">
            <v>36718</v>
          </cell>
        </row>
        <row r="499">
          <cell r="A499">
            <v>36719</v>
          </cell>
        </row>
        <row r="500">
          <cell r="A500">
            <v>36720</v>
          </cell>
        </row>
        <row r="501">
          <cell r="A501">
            <v>36721</v>
          </cell>
        </row>
        <row r="502">
          <cell r="A502">
            <v>36724</v>
          </cell>
        </row>
        <row r="503">
          <cell r="A503">
            <v>36725</v>
          </cell>
        </row>
        <row r="504">
          <cell r="A504">
            <v>36726</v>
          </cell>
        </row>
        <row r="505">
          <cell r="A505">
            <v>36727</v>
          </cell>
        </row>
        <row r="506">
          <cell r="A506">
            <v>36728</v>
          </cell>
        </row>
        <row r="507">
          <cell r="A507">
            <v>36731</v>
          </cell>
        </row>
        <row r="508">
          <cell r="A508">
            <v>36732</v>
          </cell>
        </row>
        <row r="509">
          <cell r="A509">
            <v>36733</v>
          </cell>
        </row>
        <row r="510">
          <cell r="A510">
            <v>36734</v>
          </cell>
        </row>
        <row r="511">
          <cell r="A511">
            <v>36735</v>
          </cell>
        </row>
        <row r="512">
          <cell r="A512">
            <v>36738</v>
          </cell>
        </row>
        <row r="513">
          <cell r="A513">
            <v>36739</v>
          </cell>
        </row>
        <row r="514">
          <cell r="A514">
            <v>36740</v>
          </cell>
        </row>
        <row r="515">
          <cell r="A515">
            <v>36741</v>
          </cell>
        </row>
        <row r="516">
          <cell r="A516">
            <v>36742</v>
          </cell>
        </row>
        <row r="517">
          <cell r="A517">
            <v>36745</v>
          </cell>
        </row>
        <row r="518">
          <cell r="A518">
            <v>36746</v>
          </cell>
        </row>
        <row r="519">
          <cell r="A519">
            <v>36747</v>
          </cell>
        </row>
        <row r="520">
          <cell r="A520">
            <v>36748</v>
          </cell>
        </row>
        <row r="521">
          <cell r="A521">
            <v>36749</v>
          </cell>
        </row>
        <row r="522">
          <cell r="A522">
            <v>36752</v>
          </cell>
        </row>
        <row r="523">
          <cell r="A523">
            <v>36753</v>
          </cell>
        </row>
        <row r="524">
          <cell r="A524">
            <v>36754</v>
          </cell>
        </row>
        <row r="525">
          <cell r="A525">
            <v>36755</v>
          </cell>
        </row>
        <row r="526">
          <cell r="A526">
            <v>36756</v>
          </cell>
        </row>
        <row r="527">
          <cell r="A527">
            <v>36759</v>
          </cell>
        </row>
        <row r="528">
          <cell r="A528">
            <v>36760</v>
          </cell>
        </row>
        <row r="529">
          <cell r="A529">
            <v>36761</v>
          </cell>
        </row>
        <row r="530">
          <cell r="A530">
            <v>36762</v>
          </cell>
        </row>
        <row r="531">
          <cell r="A531">
            <v>36763</v>
          </cell>
        </row>
        <row r="532">
          <cell r="A532">
            <v>36766</v>
          </cell>
        </row>
        <row r="533">
          <cell r="A533">
            <v>36767</v>
          </cell>
        </row>
        <row r="534">
          <cell r="A534">
            <v>36768</v>
          </cell>
        </row>
        <row r="535">
          <cell r="A535">
            <v>36769</v>
          </cell>
        </row>
        <row r="536">
          <cell r="A536">
            <v>36770</v>
          </cell>
        </row>
        <row r="537">
          <cell r="A537">
            <v>36773</v>
          </cell>
        </row>
        <row r="538">
          <cell r="A538">
            <v>36774</v>
          </cell>
        </row>
        <row r="539">
          <cell r="A539">
            <v>36775</v>
          </cell>
        </row>
        <row r="540">
          <cell r="A540">
            <v>36776</v>
          </cell>
        </row>
        <row r="541">
          <cell r="A541">
            <v>36777</v>
          </cell>
        </row>
        <row r="542">
          <cell r="A542">
            <v>36780</v>
          </cell>
        </row>
        <row r="543">
          <cell r="A543">
            <v>36781</v>
          </cell>
        </row>
        <row r="544">
          <cell r="A544">
            <v>36782</v>
          </cell>
        </row>
        <row r="545">
          <cell r="A545">
            <v>36783</v>
          </cell>
        </row>
        <row r="546">
          <cell r="A546">
            <v>36784</v>
          </cell>
        </row>
        <row r="547">
          <cell r="A547">
            <v>36787</v>
          </cell>
        </row>
        <row r="548">
          <cell r="A548">
            <v>36788</v>
          </cell>
        </row>
        <row r="549">
          <cell r="A549">
            <v>36789</v>
          </cell>
        </row>
        <row r="550">
          <cell r="A550">
            <v>36790</v>
          </cell>
        </row>
        <row r="551">
          <cell r="A551">
            <v>36791</v>
          </cell>
        </row>
        <row r="552">
          <cell r="A552">
            <v>36794</v>
          </cell>
        </row>
        <row r="553">
          <cell r="A553">
            <v>36795</v>
          </cell>
        </row>
        <row r="554">
          <cell r="A554">
            <v>36796</v>
          </cell>
        </row>
        <row r="555">
          <cell r="A555">
            <v>36797</v>
          </cell>
        </row>
        <row r="556">
          <cell r="A556">
            <v>36798</v>
          </cell>
        </row>
        <row r="557">
          <cell r="A557">
            <v>36801</v>
          </cell>
        </row>
        <row r="558">
          <cell r="A558">
            <v>36802</v>
          </cell>
        </row>
        <row r="559">
          <cell r="A559">
            <v>36803</v>
          </cell>
        </row>
        <row r="560">
          <cell r="A560">
            <v>36804</v>
          </cell>
        </row>
        <row r="561">
          <cell r="A561">
            <v>36805</v>
          </cell>
        </row>
        <row r="562">
          <cell r="A562">
            <v>36808</v>
          </cell>
        </row>
        <row r="563">
          <cell r="A563">
            <v>36809</v>
          </cell>
        </row>
        <row r="564">
          <cell r="A564">
            <v>36810</v>
          </cell>
        </row>
        <row r="565">
          <cell r="A565">
            <v>36811</v>
          </cell>
        </row>
        <row r="566">
          <cell r="A566">
            <v>36812</v>
          </cell>
        </row>
        <row r="567">
          <cell r="A567">
            <v>36815</v>
          </cell>
        </row>
        <row r="568">
          <cell r="A568">
            <v>36816</v>
          </cell>
        </row>
        <row r="569">
          <cell r="A569">
            <v>36817</v>
          </cell>
        </row>
        <row r="570">
          <cell r="A570">
            <v>36818</v>
          </cell>
        </row>
        <row r="571">
          <cell r="A571">
            <v>36819</v>
          </cell>
        </row>
        <row r="572">
          <cell r="A572">
            <v>36822</v>
          </cell>
        </row>
        <row r="573">
          <cell r="A573">
            <v>36823</v>
          </cell>
        </row>
        <row r="574">
          <cell r="A574">
            <v>36824</v>
          </cell>
        </row>
        <row r="575">
          <cell r="A575">
            <v>36825</v>
          </cell>
        </row>
        <row r="576">
          <cell r="A576">
            <v>36826</v>
          </cell>
        </row>
        <row r="577">
          <cell r="A577">
            <v>36829</v>
          </cell>
        </row>
        <row r="578">
          <cell r="A578">
            <v>36830</v>
          </cell>
        </row>
        <row r="579">
          <cell r="A579">
            <v>36831</v>
          </cell>
        </row>
        <row r="580">
          <cell r="A580">
            <v>36832</v>
          </cell>
        </row>
        <row r="581">
          <cell r="A581">
            <v>36833</v>
          </cell>
        </row>
        <row r="582">
          <cell r="A582">
            <v>36836</v>
          </cell>
        </row>
        <row r="583">
          <cell r="A583">
            <v>36837</v>
          </cell>
        </row>
        <row r="584">
          <cell r="A584">
            <v>36838</v>
          </cell>
        </row>
        <row r="585">
          <cell r="A585">
            <v>36839</v>
          </cell>
        </row>
        <row r="586">
          <cell r="A586">
            <v>36840</v>
          </cell>
        </row>
        <row r="587">
          <cell r="A587">
            <v>36843</v>
          </cell>
        </row>
        <row r="588">
          <cell r="A588">
            <v>36844</v>
          </cell>
        </row>
        <row r="589">
          <cell r="A589">
            <v>36845</v>
          </cell>
        </row>
        <row r="590">
          <cell r="A590">
            <v>36846</v>
          </cell>
        </row>
        <row r="591">
          <cell r="A591">
            <v>36847</v>
          </cell>
        </row>
        <row r="592">
          <cell r="A592">
            <v>36850</v>
          </cell>
        </row>
        <row r="593">
          <cell r="A593">
            <v>36851</v>
          </cell>
        </row>
        <row r="594">
          <cell r="A594">
            <v>36852</v>
          </cell>
        </row>
        <row r="595">
          <cell r="A595">
            <v>36853</v>
          </cell>
        </row>
        <row r="596">
          <cell r="A596">
            <v>36854</v>
          </cell>
        </row>
        <row r="597">
          <cell r="A597">
            <v>36857</v>
          </cell>
        </row>
        <row r="598">
          <cell r="A598">
            <v>36858</v>
          </cell>
        </row>
        <row r="599">
          <cell r="A599">
            <v>36859</v>
          </cell>
        </row>
        <row r="600">
          <cell r="A600">
            <v>36860</v>
          </cell>
        </row>
        <row r="601">
          <cell r="A601">
            <v>36861</v>
          </cell>
        </row>
        <row r="602">
          <cell r="A602">
            <v>36864</v>
          </cell>
        </row>
        <row r="603">
          <cell r="A603">
            <v>36865</v>
          </cell>
        </row>
        <row r="604">
          <cell r="A604">
            <v>36866</v>
          </cell>
        </row>
        <row r="605">
          <cell r="A605">
            <v>36867</v>
          </cell>
        </row>
        <row r="606">
          <cell r="A606">
            <v>36868</v>
          </cell>
        </row>
        <row r="607">
          <cell r="A607">
            <v>36871</v>
          </cell>
        </row>
        <row r="608">
          <cell r="A608">
            <v>36872</v>
          </cell>
        </row>
        <row r="609">
          <cell r="A609">
            <v>36873</v>
          </cell>
        </row>
        <row r="610">
          <cell r="A610">
            <v>36874</v>
          </cell>
        </row>
        <row r="611">
          <cell r="A611">
            <v>36875</v>
          </cell>
        </row>
        <row r="612">
          <cell r="A612">
            <v>36878</v>
          </cell>
        </row>
        <row r="613">
          <cell r="A613">
            <v>36879</v>
          </cell>
        </row>
        <row r="614">
          <cell r="A614">
            <v>36880</v>
          </cell>
        </row>
        <row r="615">
          <cell r="A615">
            <v>36881</v>
          </cell>
        </row>
        <row r="616">
          <cell r="A616">
            <v>36882</v>
          </cell>
        </row>
        <row r="617">
          <cell r="A617">
            <v>36885</v>
          </cell>
        </row>
        <row r="618">
          <cell r="A618">
            <v>36886</v>
          </cell>
        </row>
        <row r="619">
          <cell r="A619">
            <v>36887</v>
          </cell>
        </row>
        <row r="620">
          <cell r="A620">
            <v>36888</v>
          </cell>
        </row>
        <row r="621">
          <cell r="A621">
            <v>36889</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1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 FAME Look Up --"/>
      <sheetName val="Data"/>
      <sheetName val="Chart"/>
      <sheetName val="Sheet3"/>
      <sheetName val="Sheet1"/>
      <sheetName val="Sheet2"/>
    </sheetNames>
    <sheetDataSet>
      <sheetData sheetId="0"/>
      <sheetData sheetId="1"/>
      <sheetData sheetId="2"/>
      <sheetData sheetId="3"/>
      <sheetData sheetId="4" refreshError="1"/>
      <sheetData sheetId="5" refreshError="1"/>
    </sheetDataSet>
  </externalBook>
</externalLink>
</file>

<file path=xl/externalLinks/externalLink1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PA Table"/>
      <sheetName val="Saving Ratio"/>
      <sheetName val="-- FAME Look Up --"/>
      <sheetName val="Chart"/>
    </sheetNames>
    <sheetDataSet>
      <sheetData sheetId="0" refreshError="1"/>
      <sheetData sheetId="1"/>
      <sheetData sheetId="2" refreshError="1"/>
      <sheetData sheetId="3"/>
    </sheetDataSet>
  </externalBook>
</externalLink>
</file>

<file path=xl/externalLinks/externalLink1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Vulnerability Indicators"/>
      <sheetName val="BOP Main"/>
      <sheetName val="BOP Alt"/>
      <sheetName val="Index"/>
      <sheetName val="DebtM"/>
      <sheetName val="Finreq-M"/>
      <sheetName val="BoP-M"/>
      <sheetName val="BoP-Q"/>
      <sheetName val="Trade"/>
      <sheetName val="Input"/>
      <sheetName val="SER"/>
      <sheetName val="Input2"/>
      <sheetName val="DebtSer"/>
      <sheetName val="CAP"/>
      <sheetName val="RES"/>
      <sheetName val="BoP"/>
      <sheetName val="BoP M-T"/>
      <sheetName val="FinReqM-T"/>
      <sheetName val="Tab7SR"/>
      <sheetName val="Tab8SR"/>
      <sheetName val="DEBT"/>
      <sheetName val="month-01"/>
      <sheetName val="FINREQ"/>
      <sheetName val="monthCAP"/>
      <sheetName val="OUTPUT"/>
      <sheetName val="PC+Bond"/>
      <sheetName val="arr"/>
      <sheetName val="PC"/>
      <sheetName val="BondFin"/>
      <sheetName val="PCscen"/>
      <sheetName val="month2000"/>
      <sheetName val="WEOQ5"/>
      <sheetName val="WEOQ6"/>
      <sheetName val="WEOQ7"/>
      <sheetName val="xxweolinksxx"/>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C"/>
      <sheetName val="BoP OUT Medium"/>
      <sheetName val="BoP OUT Long"/>
      <sheetName val="DebtServiceOutLong"/>
      <sheetName val="IMF Assistance"/>
      <sheetName val="large projects"/>
      <sheetName val="OUTPUT"/>
      <sheetName val="DebtService to budget"/>
      <sheetName val="Terms of Trade"/>
      <sheetName val="Exports"/>
      <sheetName val="Services"/>
      <sheetName val="B"/>
      <sheetName val="D"/>
      <sheetName val="E"/>
      <sheetName val="F"/>
      <sheetName val="Workspace contents"/>
      <sheetName val="Contents"/>
      <sheetName val="Stress 0322"/>
      <sheetName val="Stress analysis"/>
      <sheetName val="IMF Assistance Old"/>
      <sheetName val="Key Ratios"/>
      <sheetName val="Debt Service  Long"/>
      <sheetName val="MMI"/>
      <sheetName val="TOC"/>
      <sheetName val="Info Din."/>
      <sheetName val="Stress_0322"/>
      <sheetName val="Stress_analysis"/>
      <sheetName val="BoP_OUT_Medium"/>
      <sheetName val="BoP_OUT_Long"/>
      <sheetName val="IMF_Assistance"/>
      <sheetName val="IMF_Assistance_Old"/>
      <sheetName val="large_projects"/>
      <sheetName val="Terms_of_Trade"/>
      <sheetName val="Key_Ratios"/>
      <sheetName val="Debt_Service__Long"/>
      <sheetName val="DebtService_to_budget"/>
      <sheetName val="Workspace_contents"/>
      <sheetName val="NPV Reduction"/>
      <sheetName val="Noyau"/>
      <sheetName val="Tally_PDR"/>
      <sheetName val="1996"/>
      <sheetName val="Scheduled Repayment"/>
      <sheetName val="SEI"/>
      <sheetName val="Fund_Credit"/>
      <sheetName val="Export destination"/>
      <sheetName val="FHIS"/>
      <sheetName val="BOP9703_stress"/>
      <sheetName val="Q1"/>
      <sheetName val="C_basef14.3p10.6"/>
      <sheetName val="Realism 2 - Fiscal multiplier"/>
      <sheetName val="Realism 2 - Alt. 1"/>
      <sheetName val="panel chart"/>
      <sheetName val="Stress_03221"/>
      <sheetName val="Stress_analysis1"/>
      <sheetName val="BoP_OUT_Medium1"/>
      <sheetName val="BoP_OUT_Long1"/>
      <sheetName val="IMF_Assistance1"/>
      <sheetName val="IMF_Assistance_Old1"/>
      <sheetName val="large_projects1"/>
      <sheetName val="Terms_of_Trade1"/>
      <sheetName val="Key_Ratios1"/>
      <sheetName val="Debt_Service__Long1"/>
      <sheetName val="DebtService_to_budget1"/>
      <sheetName val="Workspace_contents1"/>
      <sheetName val="NFA-input"/>
      <sheetName val="CBK-input"/>
      <sheetName val="Survey"/>
      <sheetName val="6-QAC &amp; PC Table (2)"/>
      <sheetName val="BoP"/>
      <sheetName val="RES"/>
      <sheetName val="Input"/>
      <sheetName val="Trade"/>
      <sheetName val="IFS SURVEYS Dec1990_Feb2004"/>
      <sheetName val="Table of Contents"/>
      <sheetName val="InHUB"/>
      <sheetName val="Monetary Dev_Monthly"/>
      <sheetName val="OutHUB"/>
      <sheetName val="PARAM"/>
      <sheetName val="CPIINDEX"/>
      <sheetName val="IFS_SURVEYS_Dec1990_Feb2004"/>
      <sheetName val="Table_of_Contents"/>
      <sheetName val="Monetary_Dev_Monthly"/>
      <sheetName val="AfDB"/>
      <sheetName val="CB"/>
      <sheetName val="Bench - 99"/>
      <sheetName val="BDDCLE-Octobre 04 pgmé"/>
      <sheetName val="Gin"/>
      <sheetName val="Din"/>
      <sheetName val="Impact"/>
      <sheetName val="Figure 6 NPV"/>
      <sheetName val="WEO_WETA"/>
      <sheetName val="Stress_03224"/>
      <sheetName val="Stress_analysis4"/>
      <sheetName val="BoP_OUT_Medium4"/>
      <sheetName val="BoP_OUT_Long4"/>
      <sheetName val="IMF_Assistance4"/>
      <sheetName val="IMF_Assistance_Old4"/>
      <sheetName val="large_projects4"/>
      <sheetName val="Terms_of_Trade4"/>
      <sheetName val="Key_Ratios4"/>
      <sheetName val="Debt_Service__Long4"/>
      <sheetName val="DebtService_to_budget4"/>
      <sheetName val="Workspace_contents4"/>
      <sheetName val="Stress_03222"/>
      <sheetName val="Stress_analysis2"/>
      <sheetName val="BoP_OUT_Medium2"/>
      <sheetName val="BoP_OUT_Long2"/>
      <sheetName val="IMF_Assistance2"/>
      <sheetName val="IMF_Assistance_Old2"/>
      <sheetName val="large_projects2"/>
      <sheetName val="Terms_of_Trade2"/>
      <sheetName val="Key_Ratios2"/>
      <sheetName val="Debt_Service__Long2"/>
      <sheetName val="DebtService_to_budget2"/>
      <sheetName val="Workspace_contents2"/>
      <sheetName val="Stress_03223"/>
      <sheetName val="Stress_analysis3"/>
      <sheetName val="BoP_OUT_Medium3"/>
      <sheetName val="BoP_OUT_Long3"/>
      <sheetName val="IMF_Assistance3"/>
      <sheetName val="IMF_Assistance_Old3"/>
      <sheetName val="large_projects3"/>
      <sheetName val="Terms_of_Trade3"/>
      <sheetName val="Key_Ratios3"/>
      <sheetName val="Debt_Service__Long3"/>
      <sheetName val="DebtService_to_budget3"/>
      <sheetName val="Workspace_contents3"/>
      <sheetName val="Assumptions"/>
      <sheetName val="BALANCE DES PAIEMENTS"/>
      <sheetName val="PRODUCTO"/>
      <sheetName val="Afiliados"/>
      <sheetName val="Haver_In_Q"/>
      <sheetName val="Data"/>
      <sheetName val="Listas"/>
      <sheetName val="NTS"/>
      <sheetName val="Probit"/>
      <sheetName val="תוכן"/>
      <sheetName val="page 1"/>
      <sheetName val="country name lookup"/>
      <sheetName val="Control"/>
      <sheetName val="Hoja1"/>
      <sheetName val="IN"/>
      <sheetName val="Exp"/>
      <sheetName val="Imp"/>
      <sheetName val="Outputs"/>
      <sheetName val="Dep fonct"/>
      <sheetName val="labels"/>
      <sheetName val="Annual"/>
      <sheetName val="Print Tables"/>
      <sheetName val="table 1"/>
      <sheetName val="Stress_03225"/>
      <sheetName val="Stress_analysis5"/>
      <sheetName val="BoP_OUT_Medium5"/>
      <sheetName val="BoP_OUT_Long5"/>
      <sheetName val="IMF_Assistance5"/>
      <sheetName val="IMF_Assistance_Old5"/>
      <sheetName val="large_projects5"/>
      <sheetName val="Terms_of_Trade5"/>
      <sheetName val="Key_Ratios5"/>
      <sheetName val="Debt_Service__Long5"/>
      <sheetName val="DebtService_to_budget5"/>
      <sheetName val="Workspace_contents5"/>
      <sheetName val="Scheduled_Repayment"/>
      <sheetName val="Export_destination"/>
      <sheetName val="NPV_Reduction"/>
      <sheetName val="Info_Din_"/>
      <sheetName val="panel_chart"/>
      <sheetName val="C_basef14_3p10_6"/>
      <sheetName val="6-QAC_&amp;_PC_Table_(2)"/>
      <sheetName val="IFS_SURVEYS_Dec1990_Feb20041"/>
      <sheetName val="Table_of_Contents1"/>
      <sheetName val="Monetary_Dev_Monthly1"/>
      <sheetName val="Bench_-_99"/>
      <sheetName val="BDDCLE-Octobre_04_pgmé"/>
      <sheetName val="Figure_6_NPV"/>
      <sheetName val="Realism_2_-_Fiscal_multiplier"/>
      <sheetName val="Realism_2_-_Alt__1"/>
      <sheetName val="BALANCE_DES_PAIEMENTS"/>
    </sheetNames>
    <sheetDataSet>
      <sheetData sheetId="0" refreshError="1"/>
      <sheetData sheetId="1" refreshError="1">
        <row r="1">
          <cell r="A1">
            <v>36608.787579398151</v>
          </cell>
          <cell r="O1" t="str">
            <v>Lyon</v>
          </cell>
        </row>
        <row r="428">
          <cell r="P428">
            <v>1998</v>
          </cell>
          <cell r="Q428">
            <v>1999</v>
          </cell>
          <cell r="R428">
            <v>1999</v>
          </cell>
          <cell r="S428">
            <v>2000</v>
          </cell>
          <cell r="T428">
            <v>2001</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row r="99">
          <cell r="AK99">
            <v>1998</v>
          </cell>
          <cell r="AO99">
            <v>1998</v>
          </cell>
          <cell r="AS99">
            <v>1998</v>
          </cell>
          <cell r="AW99">
            <v>1998</v>
          </cell>
        </row>
        <row r="100">
          <cell r="AK100" t="str">
            <v>QI</v>
          </cell>
          <cell r="AO100" t="str">
            <v>QII</v>
          </cell>
          <cell r="AS100" t="str">
            <v>QIII</v>
          </cell>
          <cell r="AW100" t="str">
            <v>QIV</v>
          </cell>
        </row>
        <row r="101">
          <cell r="AJ101" t="str">
            <v>total</v>
          </cell>
          <cell r="AK101" t="str">
            <v>o/w int</v>
          </cell>
          <cell r="AL101" t="str">
            <v>o/w cap</v>
          </cell>
          <cell r="AN101" t="str">
            <v>total</v>
          </cell>
          <cell r="AO101" t="str">
            <v>o/w int</v>
          </cell>
          <cell r="AP101" t="str">
            <v>o/w cap</v>
          </cell>
          <cell r="AR101" t="str">
            <v>total</v>
          </cell>
          <cell r="AS101" t="str">
            <v>o/w int</v>
          </cell>
          <cell r="AT101" t="str">
            <v>o/w cap</v>
          </cell>
          <cell r="AV101" t="str">
            <v>total</v>
          </cell>
          <cell r="AW101" t="str">
            <v>o/w int</v>
          </cell>
          <cell r="AX101" t="str">
            <v>o/w cap</v>
          </cell>
        </row>
        <row r="103">
          <cell r="AJ103">
            <v>0</v>
          </cell>
          <cell r="AK103">
            <v>0</v>
          </cell>
          <cell r="AL103">
            <v>0</v>
          </cell>
          <cell r="AN103">
            <v>0.1</v>
          </cell>
          <cell r="AO103">
            <v>0.1</v>
          </cell>
          <cell r="AP103">
            <v>0</v>
          </cell>
          <cell r="AR103">
            <v>0.2</v>
          </cell>
          <cell r="AS103">
            <v>0</v>
          </cell>
          <cell r="AT103">
            <v>0.2</v>
          </cell>
          <cell r="AV103">
            <v>0.1</v>
          </cell>
          <cell r="AW103">
            <v>0.1</v>
          </cell>
          <cell r="AX103">
            <v>0</v>
          </cell>
        </row>
        <row r="104">
          <cell r="AJ104">
            <v>9</v>
          </cell>
          <cell r="AK104">
            <v>2.2000000000000002</v>
          </cell>
          <cell r="AL104">
            <v>6.8</v>
          </cell>
          <cell r="AN104">
            <v>6.6</v>
          </cell>
          <cell r="AO104">
            <v>3.2</v>
          </cell>
          <cell r="AP104">
            <v>3.4</v>
          </cell>
          <cell r="AR104">
            <v>9.3000000000000007</v>
          </cell>
          <cell r="AS104">
            <v>6.5</v>
          </cell>
          <cell r="AT104">
            <v>2.8</v>
          </cell>
          <cell r="AV104">
            <v>6.3</v>
          </cell>
          <cell r="AW104">
            <v>3.4</v>
          </cell>
          <cell r="AX104">
            <v>2.9</v>
          </cell>
        </row>
        <row r="105">
          <cell r="AJ105">
            <v>12.600000000000001</v>
          </cell>
          <cell r="AK105">
            <v>6.4</v>
          </cell>
          <cell r="AL105">
            <v>6.2</v>
          </cell>
          <cell r="AN105">
            <v>8.3000000000000007</v>
          </cell>
          <cell r="AO105">
            <v>4.0999999999999996</v>
          </cell>
          <cell r="AP105">
            <v>4.2</v>
          </cell>
          <cell r="AR105">
            <v>15.6</v>
          </cell>
          <cell r="AS105">
            <v>6.6</v>
          </cell>
          <cell r="AT105">
            <v>9</v>
          </cell>
          <cell r="AV105">
            <v>9.1000000000000014</v>
          </cell>
          <cell r="AW105">
            <v>4.2</v>
          </cell>
          <cell r="AX105">
            <v>4.9000000000000004</v>
          </cell>
        </row>
        <row r="106">
          <cell r="AJ106">
            <v>0</v>
          </cell>
          <cell r="AK106">
            <v>0</v>
          </cell>
          <cell r="AL106">
            <v>0</v>
          </cell>
          <cell r="AN106">
            <v>0</v>
          </cell>
          <cell r="AO106">
            <v>0</v>
          </cell>
          <cell r="AP106">
            <v>0</v>
          </cell>
          <cell r="AR106">
            <v>0</v>
          </cell>
          <cell r="AS106">
            <v>0</v>
          </cell>
          <cell r="AT106">
            <v>0</v>
          </cell>
          <cell r="AV106">
            <v>0</v>
          </cell>
          <cell r="AW106">
            <v>0</v>
          </cell>
          <cell r="AX106">
            <v>0</v>
          </cell>
        </row>
        <row r="107">
          <cell r="AJ107">
            <v>8.5</v>
          </cell>
          <cell r="AK107">
            <v>8.5</v>
          </cell>
          <cell r="AL107">
            <v>0</v>
          </cell>
          <cell r="AN107">
            <v>8.5</v>
          </cell>
          <cell r="AO107">
            <v>8.5</v>
          </cell>
          <cell r="AP107">
            <v>0</v>
          </cell>
          <cell r="AR107">
            <v>8.5</v>
          </cell>
          <cell r="AS107">
            <v>8.5</v>
          </cell>
          <cell r="AT107">
            <v>0</v>
          </cell>
          <cell r="AV107">
            <v>8.5</v>
          </cell>
          <cell r="AW107">
            <v>8.5</v>
          </cell>
          <cell r="AX107">
            <v>0</v>
          </cell>
        </row>
        <row r="110">
          <cell r="AJ110">
            <v>30.1</v>
          </cell>
          <cell r="AK110">
            <v>17.100000000000001</v>
          </cell>
          <cell r="AL110">
            <v>13</v>
          </cell>
          <cell r="AN110">
            <v>23.5</v>
          </cell>
          <cell r="AO110">
            <v>15.9</v>
          </cell>
          <cell r="AP110">
            <v>7.6</v>
          </cell>
          <cell r="AR110">
            <v>33.6</v>
          </cell>
          <cell r="AS110">
            <v>21.6</v>
          </cell>
          <cell r="AT110">
            <v>12</v>
          </cell>
          <cell r="AV110">
            <v>24</v>
          </cell>
          <cell r="AW110">
            <v>16.2</v>
          </cell>
          <cell r="AX110">
            <v>7.8000000000000007</v>
          </cell>
        </row>
        <row r="112">
          <cell r="AJ112">
            <v>0</v>
          </cell>
          <cell r="AK112">
            <v>0</v>
          </cell>
          <cell r="AL112">
            <v>0</v>
          </cell>
          <cell r="AN112">
            <v>0</v>
          </cell>
          <cell r="AO112">
            <v>0</v>
          </cell>
          <cell r="AP112">
            <v>0</v>
          </cell>
          <cell r="AR112">
            <v>0</v>
          </cell>
          <cell r="AS112">
            <v>0</v>
          </cell>
          <cell r="AT112">
            <v>0</v>
          </cell>
          <cell r="AV112">
            <v>0</v>
          </cell>
          <cell r="AW112">
            <v>0</v>
          </cell>
          <cell r="AX112">
            <v>0</v>
          </cell>
        </row>
        <row r="113">
          <cell r="AJ113">
            <v>30.1</v>
          </cell>
          <cell r="AK113">
            <v>17.100000000000001</v>
          </cell>
          <cell r="AL113">
            <v>13</v>
          </cell>
          <cell r="AN113">
            <v>23.4</v>
          </cell>
          <cell r="AO113">
            <v>15.8</v>
          </cell>
          <cell r="AP113">
            <v>7.6</v>
          </cell>
          <cell r="AR113">
            <v>33.4</v>
          </cell>
          <cell r="AS113">
            <v>21.6</v>
          </cell>
          <cell r="AT113">
            <v>11.8</v>
          </cell>
          <cell r="AV113">
            <v>23.9</v>
          </cell>
          <cell r="AW113">
            <v>16.099999999999998</v>
          </cell>
          <cell r="AX113">
            <v>7.8000000000000007</v>
          </cell>
        </row>
      </sheetData>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sheetData sheetId="27"/>
      <sheetData sheetId="28"/>
      <sheetData sheetId="29"/>
      <sheetData sheetId="30"/>
      <sheetData sheetId="31"/>
      <sheetData sheetId="32"/>
      <sheetData sheetId="33"/>
      <sheetData sheetId="34"/>
      <sheetData sheetId="35"/>
      <sheetData sheetId="36"/>
      <sheetData sheetId="37"/>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sheetData sheetId="54"/>
      <sheetData sheetId="55"/>
      <sheetData sheetId="56"/>
      <sheetData sheetId="57"/>
      <sheetData sheetId="58"/>
      <sheetData sheetId="59"/>
      <sheetData sheetId="60"/>
      <sheetData sheetId="61"/>
      <sheetData sheetId="62"/>
      <sheetData sheetId="63"/>
      <sheetData sheetId="64"/>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sheetData sheetId="8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refreshError="1"/>
      <sheetData sheetId="129" refreshError="1"/>
      <sheetData sheetId="130" refreshError="1"/>
      <sheetData sheetId="131" refreshError="1"/>
      <sheetData sheetId="132" refreshError="1"/>
      <sheetData sheetId="133" refreshError="1"/>
      <sheetData sheetId="134" refreshError="1"/>
      <sheetData sheetId="135" refreshError="1"/>
      <sheetData sheetId="136" refreshError="1"/>
      <sheetData sheetId="137" refreshError="1"/>
      <sheetData sheetId="138" refreshError="1"/>
      <sheetData sheetId="139" refreshError="1"/>
      <sheetData sheetId="140" refreshError="1"/>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sheetData sheetId="152"/>
      <sheetData sheetId="153"/>
      <sheetData sheetId="154"/>
      <sheetData sheetId="155"/>
      <sheetData sheetId="156"/>
      <sheetData sheetId="157"/>
      <sheetData sheetId="158"/>
      <sheetData sheetId="159"/>
      <sheetData sheetId="160"/>
      <sheetData sheetId="161"/>
      <sheetData sheetId="162"/>
      <sheetData sheetId="163"/>
      <sheetData sheetId="164"/>
      <sheetData sheetId="165"/>
      <sheetData sheetId="166"/>
      <sheetData sheetId="167"/>
      <sheetData sheetId="168"/>
      <sheetData sheetId="169"/>
      <sheetData sheetId="170"/>
      <sheetData sheetId="171"/>
      <sheetData sheetId="172"/>
      <sheetData sheetId="173"/>
      <sheetData sheetId="174"/>
      <sheetData sheetId="175"/>
      <sheetData sheetId="176"/>
      <sheetData sheetId="177"/>
      <sheetData sheetId="178"/>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DP Graphs2001"/>
      <sheetName val="Graphs (Prices)"/>
      <sheetName val="Food- and Non-food CPI, EER"/>
      <sheetName val="Real GDP (1977 base year)"/>
      <sheetName val="SavInv (print, 1977 base year)"/>
      <sheetName val="CSO"/>
      <sheetName val="metals"/>
      <sheetName val="maize prices"/>
      <sheetName val="Savings &amp; Invest."/>
      <sheetName val="Real Sav&amp;Inv"/>
      <sheetName val="Maize"/>
    </sheetNames>
    <sheetDataSet>
      <sheetData sheetId="0" refreshError="1"/>
      <sheetData sheetId="1"/>
      <sheetData sheetId="2"/>
      <sheetData sheetId="3"/>
      <sheetData sheetId="4"/>
      <sheetData sheetId="5"/>
      <sheetData sheetId="6"/>
      <sheetData sheetId="7"/>
      <sheetData sheetId="8" refreshError="1">
        <row r="5">
          <cell r="M5">
            <v>1989</v>
          </cell>
        </row>
      </sheetData>
      <sheetData sheetId="9"/>
      <sheetData sheetId="10"/>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OP8196F"/>
      <sheetName val="A &amp; Bseries"/>
      <sheetName val="CUR-CUP"/>
      <sheetName val="Cseries"/>
      <sheetName val="Sheet2"/>
      <sheetName val="ajustment"/>
      <sheetName val="11 rev 94 "/>
      <sheetName val="t1"/>
      <sheetName val="totem-pole"/>
      <sheetName val="table4A-B"/>
      <sheetName val="comparison"/>
      <sheetName val="5 EQS"/>
      <sheetName val="ifs_chgs"/>
      <sheetName val="data used"/>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dex"/>
      <sheetName val="Execute Macros"/>
      <sheetName val="Annual Raw Data"/>
      <sheetName val="Quarterly Raw Data"/>
      <sheetName val="WEO Raw Data"/>
      <sheetName val="Annual Assumptions"/>
      <sheetName val="Quarterly Assumptions"/>
      <sheetName val="Annual MacroFlow"/>
      <sheetName val="Quarterly MacroFlow"/>
      <sheetName val="Annual Tables"/>
      <sheetName val="SEI Table"/>
      <sheetName val="Basic Data"/>
      <sheetName val="Program MFlows97"/>
      <sheetName val="WEO Submission Sheet"/>
      <sheetName val="SEI Chart"/>
      <sheetName val="Fiscal Chart"/>
      <sheetName val="Money Chart"/>
      <sheetName val="Macros Import"/>
      <sheetName val="Macros Prin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refreshError="1"/>
      <sheetData sheetId="18"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put"/>
      <sheetName val="Output"/>
      <sheetName val="Work1"/>
      <sheetName val="Work2"/>
      <sheetName val="Work3"/>
      <sheetName val="Work4"/>
      <sheetName val="Report"/>
      <sheetName val="Sheet1"/>
      <sheetName val="EXCRATE"/>
    </sheetNames>
    <sheetDataSet>
      <sheetData sheetId="0"/>
      <sheetData sheetId="1"/>
      <sheetData sheetId="2"/>
      <sheetData sheetId="3"/>
      <sheetData sheetId="4"/>
      <sheetData sheetId="5"/>
      <sheetData sheetId="6"/>
      <sheetData sheetId="7"/>
      <sheetData sheetId="8"/>
      <sheetData sheetId="9"/>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Me"/>
      <sheetName val="TC"/>
      <sheetName val="Asp"/>
      <sheetName val="Out"/>
      <sheetName val="Weta"/>
      <sheetName val="New WETA"/>
      <sheetName val="T-BOP"/>
      <sheetName val="T-Rq"/>
      <sheetName val="T-IMF"/>
      <sheetName val="T-DSvc"/>
      <sheetName val="T-DSA"/>
      <sheetName val="CAPACITY"/>
      <sheetName val="Main"/>
      <sheetName val="Ind"/>
      <sheetName val="X"/>
      <sheetName val="X-Id"/>
      <sheetName val="M"/>
      <sheetName val="M-Id"/>
      <sheetName val="Dbt"/>
      <sheetName val="Svc"/>
      <sheetName val="Tr"/>
      <sheetName val="IMF"/>
      <sheetName val="Amt"/>
      <sheetName val="NEW-BIL"/>
      <sheetName val="Dsb"/>
      <sheetName val="Int"/>
      <sheetName val="Req"/>
      <sheetName val="BOG"/>
      <sheetName val="hipc2"/>
      <sheetName val="hipc1"/>
      <sheetName val="NEWDSA"/>
      <sheetName val="Null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1_GDPMP"/>
      <sheetName val="2_GDPS"/>
      <sheetName val="3_GDPS2"/>
      <sheetName val="4_GDPS3"/>
      <sheetName val="5_SUR2"/>
      <sheetName val="6_SIEA"/>
      <sheetName val="7_AIP"/>
      <sheetName val="8_MP"/>
      <sheetName val="9_SQIP"/>
      <sheetName val="10_CUM"/>
      <sheetName val="11_ASTC"/>
      <sheetName val="12_POR"/>
      <sheetName val="13_RPPP"/>
      <sheetName val="14_RPPP2"/>
      <sheetName val="15_PCEW"/>
      <sheetName val="16_CPI"/>
      <sheetName val="17_EFS"/>
      <sheetName val="18_TO"/>
      <sheetName val="19_CGO"/>
      <sheetName val="20_CGR"/>
      <sheetName val="21_CGE"/>
      <sheetName val="22_SD"/>
      <sheetName val="23_SDME"/>
      <sheetName val="24_MS"/>
      <sheetName val="25_SA"/>
      <sheetName val="26_SA2"/>
      <sheetName val="27_CPS"/>
      <sheetName val="28_SIR2"/>
      <sheetName val="29_MER"/>
      <sheetName val="30_BOP"/>
      <sheetName val="31_FTI"/>
      <sheetName val="32_CCE"/>
      <sheetName val="33_CI"/>
      <sheetName val="34_EXDO"/>
      <sheetName val="35_DSDP"/>
      <sheetName val="36_DSDP2"/>
      <sheetName val="37_EDA"/>
      <sheetName val="38_IR"/>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Macro Forecasts"/>
      <sheetName val="Indicators"/>
      <sheetName val="Committed Debt Outflows"/>
      <sheetName val="C Current Maturity"/>
      <sheetName val="N$ Current Maturity"/>
      <sheetName val="N$ Borrowing Requirement"/>
      <sheetName val="Borrowing Strategy"/>
      <sheetName val="C New Maturity"/>
      <sheetName val="N$ New Maturity"/>
      <sheetName val="N$ Total Maturity"/>
      <sheetName val="Interest Forecasts"/>
      <sheetName val="Currency Forecasts"/>
      <sheetName val="C New Debt"/>
      <sheetName val="N$ New Debt"/>
      <sheetName val="C Debt Bal"/>
      <sheetName val="N$ Debt Bal"/>
      <sheetName val="Interest Rates"/>
      <sheetName val="N$ Interest Payments"/>
      <sheetName val="NPV"/>
      <sheetName val="Description"/>
      <sheetName val="To Do"/>
    </sheetNames>
    <sheetDataSet>
      <sheetData sheetId="0"/>
      <sheetData sheetId="1"/>
      <sheetData sheetId="2"/>
      <sheetData sheetId="3" refreshError="1">
        <row r="30">
          <cell r="I30">
            <v>7.5166666666666673E-2</v>
          </cell>
          <cell r="L30">
            <v>300000000</v>
          </cell>
        </row>
        <row r="63">
          <cell r="I63">
            <v>8.2709166210045662E-2</v>
          </cell>
          <cell r="L63">
            <v>2190000000</v>
          </cell>
        </row>
        <row r="102">
          <cell r="I102">
            <v>0.10250348302583459</v>
          </cell>
          <cell r="L102">
            <v>2551230000</v>
          </cell>
        </row>
        <row r="161">
          <cell r="I161">
            <v>0.1340473781912801</v>
          </cell>
          <cell r="L161">
            <v>1068552400</v>
          </cell>
        </row>
        <row r="207">
          <cell r="I207">
            <v>0.1229264029884394</v>
          </cell>
          <cell r="L207">
            <v>654649568.35000002</v>
          </cell>
        </row>
        <row r="262">
          <cell r="I262">
            <v>0.13744920268991612</v>
          </cell>
          <cell r="L262">
            <v>1263147200</v>
          </cell>
        </row>
        <row r="306">
          <cell r="I306">
            <v>0.12161722683929203</v>
          </cell>
          <cell r="L306">
            <v>578581060.23000002</v>
          </cell>
        </row>
        <row r="325">
          <cell r="I325">
            <v>0</v>
          </cell>
          <cell r="L325">
            <v>1</v>
          </cell>
        </row>
        <row r="355">
          <cell r="I355">
            <v>6.6809981633951576E-2</v>
          </cell>
          <cell r="L355">
            <v>358367780</v>
          </cell>
        </row>
        <row r="383">
          <cell r="I383">
            <v>3.0371777969854269E-2</v>
          </cell>
          <cell r="L383">
            <v>20887013.647</v>
          </cell>
        </row>
        <row r="409">
          <cell r="I409">
            <v>1.9706204305381489E-2</v>
          </cell>
          <cell r="L409">
            <v>17507539.478</v>
          </cell>
        </row>
        <row r="437">
          <cell r="I437">
            <v>7.4999999999999989E-3</v>
          </cell>
          <cell r="L437">
            <v>312097.31199999992</v>
          </cell>
        </row>
        <row r="450">
          <cell r="I450">
            <v>3.1578947367590031E-2</v>
          </cell>
          <cell r="L450">
            <v>190000000.005</v>
          </cell>
        </row>
        <row r="463">
          <cell r="I463">
            <v>7.4999999999999989E-3</v>
          </cell>
          <cell r="L463">
            <v>3576623.0860000001</v>
          </cell>
        </row>
        <row r="488">
          <cell r="I488">
            <v>1.7278204901347374E-2</v>
          </cell>
          <cell r="L488">
            <v>180066402.07049999</v>
          </cell>
        </row>
        <row r="501">
          <cell r="I501">
            <v>3.2714339668730726E-2</v>
          </cell>
          <cell r="L501">
            <v>21082249.504999999</v>
          </cell>
        </row>
        <row r="514">
          <cell r="I514">
            <v>2.661738190036066E-2</v>
          </cell>
          <cell r="L514">
            <v>1672659.6170000001</v>
          </cell>
        </row>
        <row r="527">
          <cell r="I527">
            <v>2.6934934497816594E-2</v>
          </cell>
          <cell r="L527">
            <v>4580000</v>
          </cell>
        </row>
        <row r="531">
          <cell r="I531">
            <v>0.03</v>
          </cell>
          <cell r="L531">
            <v>6250000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IRRs"/>
      <sheetName val="NPV"/>
      <sheetName val="PC Sched"/>
      <sheetName val="NPV_Table"/>
      <sheetName val="Module1"/>
    </sheetNames>
    <sheetDataSet>
      <sheetData sheetId="0" refreshError="1"/>
      <sheetData sheetId="1" refreshError="1"/>
      <sheetData sheetId="2" refreshError="1"/>
      <sheetData sheetId="3" refreshError="1"/>
      <sheetData sheetId="4"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to. a partir del impuesto"/>
      <sheetName val="Datos"/>
      <sheetName val="COP FED"/>
      <sheetName val="B"/>
      <sheetName val="K"/>
      <sheetName val="X"/>
      <sheetName val="W"/>
      <sheetName val="H"/>
      <sheetName val="U"/>
      <sheetName val="E"/>
      <sheetName val="P"/>
      <sheetName val="Y"/>
      <sheetName val="L"/>
      <sheetName val="F"/>
      <sheetName val="M"/>
      <sheetName val="N"/>
      <sheetName val="Q"/>
      <sheetName val="R"/>
      <sheetName val="A"/>
      <sheetName val="J"/>
      <sheetName val="D"/>
      <sheetName val="Z"/>
      <sheetName val="S"/>
      <sheetName val="G"/>
      <sheetName val="T"/>
      <sheetName val="22 PCIAS"/>
      <sheetName val="V"/>
      <sheetName val="23PCIAS"/>
      <sheetName val="C"/>
      <sheetName val="24PCIAS"/>
      <sheetName val="PCIA_REG"/>
      <sheetName val="CONTROL"/>
      <sheetName val="DIFERENCIAS"/>
      <sheetName val="Tesoro Nacional"/>
      <sheetName val="SIJP"/>
      <sheetName val="Fondo ATN"/>
      <sheetName val="Coop. Eléct."/>
      <sheetName val="C.F.E.E."/>
      <sheetName val="Total"/>
      <sheetName val="DIF_COMPROMISO_PROY_REG_MES"/>
      <sheetName val="DIF_COMPROMISO_PROY_PCIA_REG"/>
      <sheetName val="COMP_AGREG_COMPROMISO_DIST"/>
      <sheetName val="Dif_R_PrEjec"/>
    </sheetNames>
    <sheetDataSet>
      <sheetData sheetId="0" refreshError="1"/>
      <sheetData sheetId="1" refreshError="1"/>
      <sheetData sheetId="2" refreshError="1">
        <row r="1">
          <cell r="A1" t="str">
            <v>DIRECCION NACIONAL DE</v>
          </cell>
        </row>
        <row r="2">
          <cell r="A2" t="str">
            <v>COORDINACION FISCAL</v>
          </cell>
        </row>
        <row r="3">
          <cell r="A3" t="str">
            <v>CON LAS PROVINCIAS</v>
          </cell>
        </row>
        <row r="5">
          <cell r="A5" t="str">
            <v xml:space="preserve">DISTRIBUCION DE RECURSOS COPARTICIPADOS </v>
          </cell>
        </row>
        <row r="6">
          <cell r="A6" t="str">
            <v>Excluye la vigencia del financiamiento del SIJP por $ 2154 millones (Ley 25082 Art. 3°)</v>
          </cell>
        </row>
        <row r="8">
          <cell r="A8" t="str">
            <v>AÑO 2002 (*)</v>
          </cell>
        </row>
        <row r="10">
          <cell r="A10" t="str">
            <v>- En miles de Pesos -</v>
          </cell>
        </row>
        <row r="15">
          <cell r="A15" t="str">
            <v>PROVINCIA</v>
          </cell>
          <cell r="B15" t="str">
            <v>ENERO</v>
          </cell>
          <cell r="C15" t="str">
            <v>FEBRERO</v>
          </cell>
          <cell r="D15" t="str">
            <v>MARZO</v>
          </cell>
          <cell r="E15" t="str">
            <v>ABRIL</v>
          </cell>
          <cell r="F15" t="str">
            <v>MAYO</v>
          </cell>
          <cell r="G15" t="str">
            <v>JUNIO</v>
          </cell>
          <cell r="H15" t="str">
            <v>JULIO</v>
          </cell>
          <cell r="I15" t="str">
            <v>AGOSTO</v>
          </cell>
          <cell r="J15" t="str">
            <v>SETIEMBRE</v>
          </cell>
          <cell r="K15" t="str">
            <v>OCTUBRE</v>
          </cell>
          <cell r="L15" t="str">
            <v>NOVIEMBRE</v>
          </cell>
          <cell r="M15" t="str">
            <v>DICIEMBRE</v>
          </cell>
          <cell r="N15" t="str">
            <v>TOTAL</v>
          </cell>
        </row>
        <row r="19">
          <cell r="A19" t="str">
            <v>BUENOS AIRES</v>
          </cell>
          <cell r="B19">
            <v>199118.5</v>
          </cell>
          <cell r="C19">
            <v>176756.6</v>
          </cell>
          <cell r="D19">
            <v>172078.8</v>
          </cell>
          <cell r="E19">
            <v>163054.20000000001</v>
          </cell>
          <cell r="F19">
            <v>186409.3</v>
          </cell>
          <cell r="G19">
            <v>210500.1</v>
          </cell>
          <cell r="H19">
            <v>177983.8</v>
          </cell>
          <cell r="I19">
            <v>184743.7</v>
          </cell>
          <cell r="J19">
            <v>181129.1</v>
          </cell>
          <cell r="K19">
            <v>192775.4</v>
          </cell>
          <cell r="L19">
            <v>198727.7</v>
          </cell>
          <cell r="M19">
            <v>198239.7</v>
          </cell>
          <cell r="N19">
            <v>2241516.9</v>
          </cell>
        </row>
        <row r="20">
          <cell r="A20" t="str">
            <v>CATAMARCA</v>
          </cell>
          <cell r="B20">
            <v>24974.400000000001</v>
          </cell>
          <cell r="C20">
            <v>22169.7</v>
          </cell>
          <cell r="D20">
            <v>21583</v>
          </cell>
          <cell r="E20">
            <v>20451.099999999999</v>
          </cell>
          <cell r="F20">
            <v>23380.400000000001</v>
          </cell>
          <cell r="G20">
            <v>26402</v>
          </cell>
          <cell r="H20">
            <v>22323.599999999999</v>
          </cell>
          <cell r="I20">
            <v>23171.5</v>
          </cell>
          <cell r="J20">
            <v>22718.1</v>
          </cell>
          <cell r="K20">
            <v>24178.799999999999</v>
          </cell>
          <cell r="L20">
            <v>24925.4</v>
          </cell>
          <cell r="M20">
            <v>24864.2</v>
          </cell>
          <cell r="N20">
            <v>281142.2</v>
          </cell>
        </row>
        <row r="21">
          <cell r="A21" t="str">
            <v>CORDOBA</v>
          </cell>
          <cell r="B21">
            <v>80512</v>
          </cell>
          <cell r="C21">
            <v>71470.100000000006</v>
          </cell>
          <cell r="D21">
            <v>69578.7</v>
          </cell>
          <cell r="E21">
            <v>65929.600000000006</v>
          </cell>
          <cell r="F21">
            <v>75373.100000000006</v>
          </cell>
          <cell r="G21">
            <v>85114</v>
          </cell>
          <cell r="H21">
            <v>71966.3</v>
          </cell>
          <cell r="I21">
            <v>74699.600000000006</v>
          </cell>
          <cell r="J21">
            <v>73238.100000000006</v>
          </cell>
          <cell r="K21">
            <v>77947.199999999997</v>
          </cell>
          <cell r="L21">
            <v>80353.899999999994</v>
          </cell>
          <cell r="M21">
            <v>80156.600000000006</v>
          </cell>
          <cell r="N21">
            <v>906339.2</v>
          </cell>
        </row>
        <row r="22">
          <cell r="A22" t="str">
            <v>CORRIENTES</v>
          </cell>
          <cell r="B22">
            <v>33706.699999999997</v>
          </cell>
          <cell r="C22">
            <v>29921.3</v>
          </cell>
          <cell r="D22">
            <v>29129.5</v>
          </cell>
          <cell r="E22">
            <v>27601.8</v>
          </cell>
          <cell r="F22">
            <v>31555.3</v>
          </cell>
          <cell r="G22">
            <v>35633.4</v>
          </cell>
          <cell r="H22">
            <v>30129.1</v>
          </cell>
          <cell r="I22">
            <v>31273.4</v>
          </cell>
          <cell r="J22">
            <v>30661.5</v>
          </cell>
          <cell r="K22">
            <v>32633</v>
          </cell>
          <cell r="L22">
            <v>33640.6</v>
          </cell>
          <cell r="M22">
            <v>33558</v>
          </cell>
          <cell r="N22">
            <v>379443.6</v>
          </cell>
        </row>
        <row r="23">
          <cell r="A23" t="str">
            <v>CHACO</v>
          </cell>
          <cell r="B23">
            <v>45233.4</v>
          </cell>
          <cell r="C23">
            <v>40153.5</v>
          </cell>
          <cell r="D23">
            <v>39090.800000000003</v>
          </cell>
          <cell r="E23">
            <v>37040.699999999997</v>
          </cell>
          <cell r="F23">
            <v>42346.3</v>
          </cell>
          <cell r="G23">
            <v>47818.9</v>
          </cell>
          <cell r="H23">
            <v>40432.300000000003</v>
          </cell>
          <cell r="I23">
            <v>41967.9</v>
          </cell>
          <cell r="J23">
            <v>41146.800000000003</v>
          </cell>
          <cell r="K23">
            <v>43792.4</v>
          </cell>
          <cell r="L23">
            <v>45144.6</v>
          </cell>
          <cell r="M23">
            <v>45033.8</v>
          </cell>
          <cell r="N23">
            <v>509201.4</v>
          </cell>
        </row>
        <row r="24">
          <cell r="A24" t="str">
            <v>CHUBUT</v>
          </cell>
          <cell r="B24">
            <v>14339.9</v>
          </cell>
          <cell r="C24">
            <v>12729.5</v>
          </cell>
          <cell r="D24">
            <v>12392.6</v>
          </cell>
          <cell r="E24">
            <v>11742.7</v>
          </cell>
          <cell r="F24">
            <v>13424.6</v>
          </cell>
          <cell r="G24">
            <v>15159.6</v>
          </cell>
          <cell r="H24">
            <v>12817.9</v>
          </cell>
          <cell r="I24">
            <v>13304.7</v>
          </cell>
          <cell r="J24">
            <v>13044.4</v>
          </cell>
          <cell r="K24">
            <v>13883.1</v>
          </cell>
          <cell r="L24">
            <v>14311.8</v>
          </cell>
          <cell r="M24">
            <v>14276.6</v>
          </cell>
          <cell r="N24">
            <v>161427.39999999997</v>
          </cell>
        </row>
        <row r="25">
          <cell r="A25" t="str">
            <v>ENTRE RIOS</v>
          </cell>
          <cell r="B25">
            <v>44272.800000000003</v>
          </cell>
          <cell r="C25">
            <v>39300.800000000003</v>
          </cell>
          <cell r="D25">
            <v>38260.699999999997</v>
          </cell>
          <cell r="E25">
            <v>36254.1</v>
          </cell>
          <cell r="F25">
            <v>41447</v>
          </cell>
          <cell r="G25">
            <v>46803.5</v>
          </cell>
          <cell r="H25">
            <v>39573.699999999997</v>
          </cell>
          <cell r="I25">
            <v>41076.699999999997</v>
          </cell>
          <cell r="J25">
            <v>40273</v>
          </cell>
          <cell r="K25">
            <v>42862.5</v>
          </cell>
          <cell r="L25">
            <v>44185.9</v>
          </cell>
          <cell r="M25">
            <v>44077.4</v>
          </cell>
          <cell r="N25">
            <v>498388.10000000003</v>
          </cell>
        </row>
        <row r="26">
          <cell r="A26" t="str">
            <v>FORMOSA</v>
          </cell>
          <cell r="B26">
            <v>33008.199999999997</v>
          </cell>
          <cell r="C26">
            <v>29301.200000000001</v>
          </cell>
          <cell r="D26">
            <v>28525.7</v>
          </cell>
          <cell r="E26">
            <v>27029.7</v>
          </cell>
          <cell r="F26">
            <v>30901.3</v>
          </cell>
          <cell r="G26">
            <v>34894.9</v>
          </cell>
          <cell r="H26">
            <v>29504.6</v>
          </cell>
          <cell r="I26">
            <v>30625.200000000001</v>
          </cell>
          <cell r="J26">
            <v>30026</v>
          </cell>
          <cell r="K26">
            <v>31956.7</v>
          </cell>
          <cell r="L26">
            <v>32943.4</v>
          </cell>
          <cell r="M26">
            <v>32862.5</v>
          </cell>
          <cell r="N26">
            <v>371579.4</v>
          </cell>
        </row>
        <row r="27">
          <cell r="A27" t="str">
            <v>JUJUY</v>
          </cell>
          <cell r="B27">
            <v>25760.3</v>
          </cell>
          <cell r="C27">
            <v>22867.3</v>
          </cell>
          <cell r="D27">
            <v>22262.2</v>
          </cell>
          <cell r="E27">
            <v>21094.6</v>
          </cell>
          <cell r="F27">
            <v>24116.1</v>
          </cell>
          <cell r="G27">
            <v>27232.799999999999</v>
          </cell>
          <cell r="H27">
            <v>23026.1</v>
          </cell>
          <cell r="I27">
            <v>23900.6</v>
          </cell>
          <cell r="J27">
            <v>23433</v>
          </cell>
          <cell r="K27">
            <v>24939.7</v>
          </cell>
          <cell r="L27">
            <v>25709.8</v>
          </cell>
          <cell r="M27">
            <v>25646.6</v>
          </cell>
          <cell r="N27">
            <v>289989.09999999998</v>
          </cell>
        </row>
        <row r="28">
          <cell r="A28" t="str">
            <v>LA PAMPA</v>
          </cell>
          <cell r="B28">
            <v>17028</v>
          </cell>
          <cell r="C28">
            <v>15115.7</v>
          </cell>
          <cell r="D28">
            <v>14715.7</v>
          </cell>
          <cell r="E28">
            <v>13943.9</v>
          </cell>
          <cell r="F28">
            <v>15941.2</v>
          </cell>
          <cell r="G28">
            <v>18001.3</v>
          </cell>
          <cell r="H28">
            <v>15220.6</v>
          </cell>
          <cell r="I28">
            <v>15798.7</v>
          </cell>
          <cell r="J28">
            <v>15489.6</v>
          </cell>
          <cell r="K28">
            <v>16485.599999999999</v>
          </cell>
          <cell r="L28">
            <v>16994.599999999999</v>
          </cell>
          <cell r="M28">
            <v>16952.900000000001</v>
          </cell>
          <cell r="N28">
            <v>191687.80000000002</v>
          </cell>
        </row>
        <row r="29">
          <cell r="A29" t="str">
            <v>LA RIOJA</v>
          </cell>
          <cell r="B29">
            <v>18774.5</v>
          </cell>
          <cell r="C29">
            <v>16666</v>
          </cell>
          <cell r="D29">
            <v>16225</v>
          </cell>
          <cell r="E29">
            <v>15374</v>
          </cell>
          <cell r="F29">
            <v>17576.2</v>
          </cell>
          <cell r="G29">
            <v>19847.599999999999</v>
          </cell>
          <cell r="H29">
            <v>16781.7</v>
          </cell>
          <cell r="I29">
            <v>17419.099999999999</v>
          </cell>
          <cell r="J29">
            <v>17078.3</v>
          </cell>
          <cell r="K29">
            <v>18176.400000000001</v>
          </cell>
          <cell r="L29">
            <v>18737.599999999999</v>
          </cell>
          <cell r="M29">
            <v>18691.599999999999</v>
          </cell>
          <cell r="N29">
            <v>211347.99999999997</v>
          </cell>
        </row>
        <row r="30">
          <cell r="A30" t="str">
            <v>MENDOZA</v>
          </cell>
          <cell r="B30">
            <v>37810.9</v>
          </cell>
          <cell r="C30">
            <v>33564.6</v>
          </cell>
          <cell r="D30">
            <v>32676.3</v>
          </cell>
          <cell r="E30">
            <v>30962.6</v>
          </cell>
          <cell r="F30">
            <v>35397.599999999999</v>
          </cell>
          <cell r="G30">
            <v>39972.199999999997</v>
          </cell>
          <cell r="H30">
            <v>33797.599999999999</v>
          </cell>
          <cell r="I30">
            <v>35081.300000000003</v>
          </cell>
          <cell r="J30">
            <v>34394.9</v>
          </cell>
          <cell r="K30">
            <v>36606.400000000001</v>
          </cell>
          <cell r="L30">
            <v>37736.699999999997</v>
          </cell>
          <cell r="M30">
            <v>37644.1</v>
          </cell>
          <cell r="N30">
            <v>425645.20000000007</v>
          </cell>
        </row>
        <row r="31">
          <cell r="A31" t="str">
            <v>MISIONES</v>
          </cell>
          <cell r="B31">
            <v>29951.8</v>
          </cell>
          <cell r="C31">
            <v>26588.1</v>
          </cell>
          <cell r="D31">
            <v>25884.5</v>
          </cell>
          <cell r="E31">
            <v>24527</v>
          </cell>
          <cell r="F31">
            <v>28040.1</v>
          </cell>
          <cell r="G31">
            <v>31663.9</v>
          </cell>
          <cell r="H31">
            <v>26772.7</v>
          </cell>
          <cell r="I31">
            <v>27789.599999999999</v>
          </cell>
          <cell r="J31">
            <v>27245.8</v>
          </cell>
          <cell r="K31">
            <v>28997.7</v>
          </cell>
          <cell r="L31">
            <v>29893.1</v>
          </cell>
          <cell r="M31">
            <v>29819.7</v>
          </cell>
          <cell r="N31">
            <v>337174</v>
          </cell>
        </row>
        <row r="32">
          <cell r="A32" t="str">
            <v>NEUQUEN</v>
          </cell>
          <cell r="B32">
            <v>15737.1</v>
          </cell>
          <cell r="C32">
            <v>13969.7</v>
          </cell>
          <cell r="D32">
            <v>13600</v>
          </cell>
          <cell r="E32">
            <v>12886.8</v>
          </cell>
          <cell r="F32">
            <v>14732.6</v>
          </cell>
          <cell r="G32">
            <v>16636.599999999999</v>
          </cell>
          <cell r="H32">
            <v>14066.7</v>
          </cell>
          <cell r="I32">
            <v>14601</v>
          </cell>
          <cell r="J32">
            <v>14315.3</v>
          </cell>
          <cell r="K32">
            <v>15235.8</v>
          </cell>
          <cell r="L32">
            <v>15706.2</v>
          </cell>
          <cell r="M32">
            <v>15667.6</v>
          </cell>
          <cell r="N32">
            <v>177155.40000000002</v>
          </cell>
        </row>
        <row r="33">
          <cell r="A33" t="str">
            <v>RIO NEGRO</v>
          </cell>
          <cell r="B33">
            <v>22878.7</v>
          </cell>
          <cell r="C33">
            <v>20309.3</v>
          </cell>
          <cell r="D33">
            <v>19771.8</v>
          </cell>
          <cell r="E33">
            <v>18734.900000000001</v>
          </cell>
          <cell r="F33">
            <v>21418.400000000001</v>
          </cell>
          <cell r="G33">
            <v>24186.400000000001</v>
          </cell>
          <cell r="H33">
            <v>20450.3</v>
          </cell>
          <cell r="I33">
            <v>21227</v>
          </cell>
          <cell r="J33">
            <v>20811.7</v>
          </cell>
          <cell r="K33">
            <v>22149.8</v>
          </cell>
          <cell r="L33">
            <v>22833.8</v>
          </cell>
          <cell r="M33">
            <v>22777.7</v>
          </cell>
          <cell r="N33">
            <v>257549.8</v>
          </cell>
        </row>
        <row r="34">
          <cell r="A34" t="str">
            <v>SALTA</v>
          </cell>
          <cell r="B34">
            <v>34754.6</v>
          </cell>
          <cell r="C34">
            <v>30851.5</v>
          </cell>
          <cell r="D34">
            <v>30035</v>
          </cell>
          <cell r="E34">
            <v>28459.9</v>
          </cell>
          <cell r="F34">
            <v>32536.3</v>
          </cell>
          <cell r="G34">
            <v>36741.199999999997</v>
          </cell>
          <cell r="H34">
            <v>31065.7</v>
          </cell>
          <cell r="I34">
            <v>32245.599999999999</v>
          </cell>
          <cell r="J34">
            <v>31614.7</v>
          </cell>
          <cell r="K34">
            <v>33647.5</v>
          </cell>
          <cell r="L34">
            <v>34686.400000000001</v>
          </cell>
          <cell r="M34">
            <v>34601.199999999997</v>
          </cell>
          <cell r="N34">
            <v>391239.60000000003</v>
          </cell>
        </row>
        <row r="35">
          <cell r="A35" t="str">
            <v>SAN JUAN</v>
          </cell>
          <cell r="B35">
            <v>30650.400000000001</v>
          </cell>
          <cell r="C35">
            <v>27208.2</v>
          </cell>
          <cell r="D35">
            <v>26488.2</v>
          </cell>
          <cell r="E35">
            <v>25099</v>
          </cell>
          <cell r="F35">
            <v>28694.1</v>
          </cell>
          <cell r="G35">
            <v>32402.400000000001</v>
          </cell>
          <cell r="H35">
            <v>27397.200000000001</v>
          </cell>
          <cell r="I35">
            <v>28437.7</v>
          </cell>
          <cell r="J35">
            <v>27881.3</v>
          </cell>
          <cell r="K35">
            <v>29674</v>
          </cell>
          <cell r="L35">
            <v>30590.3</v>
          </cell>
          <cell r="M35">
            <v>30515.200000000001</v>
          </cell>
          <cell r="N35">
            <v>345038</v>
          </cell>
        </row>
        <row r="36">
          <cell r="A36" t="str">
            <v>SAN LUIS</v>
          </cell>
          <cell r="B36">
            <v>20695.599999999999</v>
          </cell>
          <cell r="C36">
            <v>18371.400000000001</v>
          </cell>
          <cell r="D36">
            <v>17885.2</v>
          </cell>
          <cell r="E36">
            <v>16947.2</v>
          </cell>
          <cell r="F36">
            <v>19374.599999999999</v>
          </cell>
          <cell r="G36">
            <v>21878.6</v>
          </cell>
          <cell r="H36">
            <v>18498.900000000001</v>
          </cell>
          <cell r="I36">
            <v>19201.5</v>
          </cell>
          <cell r="J36">
            <v>18825.8</v>
          </cell>
          <cell r="K36">
            <v>20036.3</v>
          </cell>
          <cell r="L36">
            <v>20655</v>
          </cell>
          <cell r="M36">
            <v>20604.3</v>
          </cell>
          <cell r="N36">
            <v>232974.39999999997</v>
          </cell>
        </row>
        <row r="37">
          <cell r="A37" t="str">
            <v>SANTA CRUZ</v>
          </cell>
          <cell r="B37">
            <v>14339.9</v>
          </cell>
          <cell r="C37">
            <v>12729.5</v>
          </cell>
          <cell r="D37">
            <v>12392.6</v>
          </cell>
          <cell r="E37">
            <v>11742.7</v>
          </cell>
          <cell r="F37">
            <v>13424.6</v>
          </cell>
          <cell r="G37">
            <v>15159.6</v>
          </cell>
          <cell r="H37">
            <v>12817.9</v>
          </cell>
          <cell r="I37">
            <v>13304.7</v>
          </cell>
          <cell r="J37">
            <v>13044.4</v>
          </cell>
          <cell r="K37">
            <v>13883.1</v>
          </cell>
          <cell r="L37">
            <v>14311.8</v>
          </cell>
          <cell r="M37">
            <v>14276.6</v>
          </cell>
          <cell r="N37">
            <v>161427.39999999997</v>
          </cell>
        </row>
        <row r="38">
          <cell r="A38" t="str">
            <v>SANTA FE</v>
          </cell>
          <cell r="B38">
            <v>81035.899999999994</v>
          </cell>
          <cell r="C38">
            <v>71935.199999999997</v>
          </cell>
          <cell r="D38">
            <v>70031.399999999994</v>
          </cell>
          <cell r="E38">
            <v>66358.7</v>
          </cell>
          <cell r="F38">
            <v>75863.600000000006</v>
          </cell>
          <cell r="G38">
            <v>85667.9</v>
          </cell>
          <cell r="H38">
            <v>72434.600000000006</v>
          </cell>
          <cell r="I38">
            <v>75185.7</v>
          </cell>
          <cell r="J38">
            <v>73714.7</v>
          </cell>
          <cell r="K38">
            <v>78454.399999999994</v>
          </cell>
          <cell r="L38">
            <v>80876.800000000003</v>
          </cell>
          <cell r="M38">
            <v>80678.3</v>
          </cell>
          <cell r="N38">
            <v>912237.2</v>
          </cell>
        </row>
        <row r="39">
          <cell r="A39" t="str">
            <v>SANTIAGO DEL ESTERO</v>
          </cell>
          <cell r="B39">
            <v>37461.599999999999</v>
          </cell>
          <cell r="C39">
            <v>33254.5</v>
          </cell>
          <cell r="D39">
            <v>32374.5</v>
          </cell>
          <cell r="E39">
            <v>30676.6</v>
          </cell>
          <cell r="F39">
            <v>35070.6</v>
          </cell>
          <cell r="G39">
            <v>39602.9</v>
          </cell>
          <cell r="H39">
            <v>33485.4</v>
          </cell>
          <cell r="I39">
            <v>34757.199999999997</v>
          </cell>
          <cell r="J39">
            <v>34077.199999999997</v>
          </cell>
          <cell r="K39">
            <v>36268.300000000003</v>
          </cell>
          <cell r="L39">
            <v>37388.1</v>
          </cell>
          <cell r="M39">
            <v>37296.300000000003</v>
          </cell>
          <cell r="N39">
            <v>421713.19999999995</v>
          </cell>
        </row>
        <row r="40">
          <cell r="A40" t="str">
            <v>TUCUMAN</v>
          </cell>
          <cell r="B40">
            <v>43137.599999999999</v>
          </cell>
          <cell r="C40">
            <v>38293.1</v>
          </cell>
          <cell r="D40">
            <v>37279.699999999997</v>
          </cell>
          <cell r="E40">
            <v>35324.6</v>
          </cell>
          <cell r="F40">
            <v>40384.300000000003</v>
          </cell>
          <cell r="G40">
            <v>45603.4</v>
          </cell>
          <cell r="H40">
            <v>38559</v>
          </cell>
          <cell r="I40">
            <v>40023.4</v>
          </cell>
          <cell r="J40">
            <v>39240.400000000001</v>
          </cell>
          <cell r="K40">
            <v>41763.5</v>
          </cell>
          <cell r="L40">
            <v>43053</v>
          </cell>
          <cell r="M40">
            <v>42947.3</v>
          </cell>
          <cell r="N40">
            <v>485609.3</v>
          </cell>
        </row>
        <row r="41">
          <cell r="A41" t="str">
            <v>ACUM. BS. AS. - TUCUMAN</v>
          </cell>
          <cell r="B41">
            <v>905182.8</v>
          </cell>
          <cell r="C41">
            <v>803526.79999999993</v>
          </cell>
          <cell r="D41">
            <v>782261.89999999991</v>
          </cell>
          <cell r="E41">
            <v>741236.39999999979</v>
          </cell>
          <cell r="F41">
            <v>847407.59999999986</v>
          </cell>
          <cell r="G41">
            <v>956923.20000000007</v>
          </cell>
          <cell r="H41">
            <v>809105.69999999984</v>
          </cell>
          <cell r="I41">
            <v>839835.79999999993</v>
          </cell>
          <cell r="J41">
            <v>823404.10000000009</v>
          </cell>
          <cell r="K41">
            <v>876347.60000000009</v>
          </cell>
          <cell r="L41">
            <v>903406.5</v>
          </cell>
          <cell r="M41">
            <v>901188.2</v>
          </cell>
          <cell r="N41">
            <v>10189826.6</v>
          </cell>
        </row>
        <row r="42">
          <cell r="A42" t="str">
            <v>TIERRA DEL FUEGO</v>
          </cell>
          <cell r="B42">
            <v>11517.1</v>
          </cell>
          <cell r="C42">
            <v>10261.200000000001</v>
          </cell>
          <cell r="D42">
            <v>9998.5</v>
          </cell>
          <cell r="E42">
            <v>9491.6</v>
          </cell>
          <cell r="F42">
            <v>10803.3</v>
          </cell>
          <cell r="G42">
            <v>12156.3</v>
          </cell>
          <cell r="H42">
            <v>10330.1</v>
          </cell>
          <cell r="I42">
            <v>10709.8</v>
          </cell>
          <cell r="J42">
            <v>10506.8</v>
          </cell>
          <cell r="K42">
            <v>11160.9</v>
          </cell>
          <cell r="L42">
            <v>11495.2</v>
          </cell>
          <cell r="M42">
            <v>11467.8</v>
          </cell>
          <cell r="N42">
            <v>129898.6</v>
          </cell>
        </row>
        <row r="43">
          <cell r="A43" t="str">
            <v>ACUM. BS. AS. - TIERRA DEL FUEGO</v>
          </cell>
          <cell r="B43">
            <v>916699.9</v>
          </cell>
          <cell r="C43">
            <v>813787.99999999988</v>
          </cell>
          <cell r="D43">
            <v>792260.39999999991</v>
          </cell>
          <cell r="E43">
            <v>750727.99999999977</v>
          </cell>
          <cell r="F43">
            <v>858210.89999999991</v>
          </cell>
          <cell r="G43">
            <v>969079.50000000012</v>
          </cell>
          <cell r="H43">
            <v>819435.79999999981</v>
          </cell>
          <cell r="I43">
            <v>850545.6</v>
          </cell>
          <cell r="J43">
            <v>833910.90000000014</v>
          </cell>
          <cell r="K43">
            <v>887508.50000000012</v>
          </cell>
          <cell r="L43">
            <v>914901.7</v>
          </cell>
          <cell r="M43">
            <v>912656</v>
          </cell>
          <cell r="N43">
            <v>10319725.199999999</v>
          </cell>
        </row>
        <row r="44">
          <cell r="A44" t="str">
            <v>TRANSF.SERV.(TOTAL JURISD. EXCL. T.F)</v>
          </cell>
          <cell r="B44">
            <v>107987.4</v>
          </cell>
          <cell r="C44">
            <v>107987.4</v>
          </cell>
          <cell r="D44">
            <v>107987.4</v>
          </cell>
          <cell r="E44">
            <v>107987.4</v>
          </cell>
          <cell r="F44">
            <v>107987.4</v>
          </cell>
          <cell r="G44">
            <v>107987.4</v>
          </cell>
          <cell r="H44">
            <v>107987.4</v>
          </cell>
          <cell r="I44">
            <v>107987.4</v>
          </cell>
          <cell r="J44">
            <v>107987.4</v>
          </cell>
          <cell r="K44">
            <v>107987.4</v>
          </cell>
          <cell r="L44">
            <v>107987.4</v>
          </cell>
          <cell r="M44">
            <v>107987.4</v>
          </cell>
          <cell r="N44">
            <v>1295848.7999999998</v>
          </cell>
        </row>
        <row r="45">
          <cell r="A45" t="str">
            <v>TRANSF. SERV. (TIERRA DEL FUEGO)</v>
          </cell>
          <cell r="B45">
            <v>1000</v>
          </cell>
          <cell r="C45">
            <v>1000</v>
          </cell>
          <cell r="D45">
            <v>1000</v>
          </cell>
          <cell r="E45">
            <v>1000</v>
          </cell>
          <cell r="F45">
            <v>1000</v>
          </cell>
          <cell r="G45">
            <v>1000</v>
          </cell>
          <cell r="H45">
            <v>1000</v>
          </cell>
          <cell r="I45">
            <v>1000</v>
          </cell>
          <cell r="J45">
            <v>1000</v>
          </cell>
          <cell r="K45">
            <v>1000</v>
          </cell>
          <cell r="L45">
            <v>1000</v>
          </cell>
          <cell r="M45">
            <v>1000</v>
          </cell>
          <cell r="N45">
            <v>12000</v>
          </cell>
        </row>
        <row r="46">
          <cell r="A46" t="str">
            <v>FONDO ATN</v>
          </cell>
          <cell r="B46">
            <v>17881.599999999999</v>
          </cell>
          <cell r="C46">
            <v>16087.4</v>
          </cell>
          <cell r="D46">
            <v>15712.1</v>
          </cell>
          <cell r="E46">
            <v>14988.1</v>
          </cell>
          <cell r="F46">
            <v>16861.900000000001</v>
          </cell>
          <cell r="G46">
            <v>18794.8</v>
          </cell>
          <cell r="H46">
            <v>16185.9</v>
          </cell>
          <cell r="I46">
            <v>16728.3</v>
          </cell>
          <cell r="J46">
            <v>16438.3</v>
          </cell>
          <cell r="K46">
            <v>17372.7</v>
          </cell>
          <cell r="L46">
            <v>17850.2</v>
          </cell>
          <cell r="M46">
            <v>17811.099999999999</v>
          </cell>
          <cell r="N46">
            <v>202712.40000000002</v>
          </cell>
        </row>
        <row r="47">
          <cell r="A47" t="str">
            <v>NACION</v>
          </cell>
          <cell r="B47">
            <v>744589.1</v>
          </cell>
          <cell r="C47">
            <v>669880.80000000005</v>
          </cell>
          <cell r="D47">
            <v>654253</v>
          </cell>
          <cell r="E47">
            <v>624102.9</v>
          </cell>
          <cell r="F47">
            <v>702129.4</v>
          </cell>
          <cell r="G47">
            <v>782613.6</v>
          </cell>
          <cell r="H47">
            <v>673980.9</v>
          </cell>
          <cell r="I47">
            <v>696564.7</v>
          </cell>
          <cell r="J47">
            <v>684489</v>
          </cell>
          <cell r="K47">
            <v>723397.6</v>
          </cell>
          <cell r="L47">
            <v>743283.4</v>
          </cell>
          <cell r="M47">
            <v>741653.1</v>
          </cell>
          <cell r="N47">
            <v>8440937.5</v>
          </cell>
        </row>
        <row r="48">
          <cell r="A48" t="str">
            <v>ACUMULADO I</v>
          </cell>
          <cell r="B48">
            <v>1788158</v>
          </cell>
          <cell r="C48">
            <v>1608743.6</v>
          </cell>
          <cell r="D48">
            <v>1571212.9</v>
          </cell>
          <cell r="E48">
            <v>1498806.4</v>
          </cell>
          <cell r="F48">
            <v>1686189.6</v>
          </cell>
          <cell r="G48">
            <v>1879475.3000000003</v>
          </cell>
          <cell r="H48">
            <v>1618590</v>
          </cell>
          <cell r="I48">
            <v>1672826</v>
          </cell>
          <cell r="J48">
            <v>1643825.6</v>
          </cell>
          <cell r="K48">
            <v>1737266.2000000002</v>
          </cell>
          <cell r="L48">
            <v>1785022.7</v>
          </cell>
          <cell r="M48">
            <v>1781107.6</v>
          </cell>
          <cell r="N48">
            <v>20271223.899999999</v>
          </cell>
        </row>
        <row r="49">
          <cell r="A49" t="str">
            <v>FONDO COMPENSADOR DE DEFICITS</v>
          </cell>
          <cell r="B49">
            <v>45800</v>
          </cell>
          <cell r="C49">
            <v>45800</v>
          </cell>
          <cell r="D49">
            <v>45800</v>
          </cell>
          <cell r="E49">
            <v>45800</v>
          </cell>
          <cell r="F49">
            <v>45800</v>
          </cell>
          <cell r="G49">
            <v>45800</v>
          </cell>
          <cell r="H49">
            <v>45800</v>
          </cell>
          <cell r="I49">
            <v>45800</v>
          </cell>
          <cell r="J49">
            <v>45800</v>
          </cell>
          <cell r="K49">
            <v>45800</v>
          </cell>
          <cell r="L49">
            <v>45800</v>
          </cell>
          <cell r="M49">
            <v>45800</v>
          </cell>
          <cell r="N49">
            <v>549600</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B"/>
      <sheetName val="C"/>
      <sheetName val="D"/>
      <sheetName val="E"/>
      <sheetName val="F"/>
      <sheetName val="si"/>
      <sheetName val="red1-4"/>
      <sheetName val="red5"/>
      <sheetName val="red11"/>
      <sheetName val="WETA"/>
      <sheetName val="L"/>
    </sheetNames>
    <sheetDataSet>
      <sheetData sheetId="0"/>
      <sheetData sheetId="1"/>
      <sheetData sheetId="2"/>
      <sheetData sheetId="3"/>
      <sheetData sheetId="4"/>
      <sheetData sheetId="5"/>
      <sheetData sheetId="6"/>
      <sheetData sheetId="7"/>
      <sheetData sheetId="8"/>
      <sheetData sheetId="9"/>
      <sheetData sheetId="10"/>
      <sheetData sheetId="1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Assistance"/>
      <sheetName val="Prp$"/>
      <sheetName val="int$"/>
      <sheetName val="debt Service"/>
      <sheetName val="Debt_Details"/>
      <sheetName val="CIRRs"/>
      <sheetName val="Modality"/>
      <sheetName val="IDA_Summary"/>
      <sheetName val="IMF detail"/>
      <sheetName val="T4"/>
      <sheetName val="Scenario"/>
      <sheetName val="WB-results"/>
      <sheetName val="T1"/>
      <sheetName val="Graph-mul"/>
    </sheetNames>
    <sheetDataSet>
      <sheetData sheetId="0" refreshError="1"/>
      <sheetData sheetId="1" refreshError="1"/>
      <sheetData sheetId="2" refreshError="1"/>
      <sheetData sheetId="3" refreshError="1"/>
      <sheetData sheetId="4" refreshError="1"/>
      <sheetData sheetId="5" refreshError="1">
        <row r="59">
          <cell r="C59">
            <v>4.6040363843444024E-2</v>
          </cell>
        </row>
        <row r="60">
          <cell r="C60">
            <v>5.4123279308905134E-2</v>
          </cell>
        </row>
        <row r="61">
          <cell r="C61">
            <v>5.0408734278118296E-2</v>
          </cell>
        </row>
        <row r="62">
          <cell r="C62">
            <v>4.6120000000000008E-2</v>
          </cell>
        </row>
        <row r="63">
          <cell r="C63">
            <v>5.9950000000000003E-2</v>
          </cell>
        </row>
        <row r="64">
          <cell r="C64">
            <v>5.1588915167871709E-2</v>
          </cell>
        </row>
        <row r="65">
          <cell r="C65">
            <v>4.8712733333333327E-2</v>
          </cell>
        </row>
        <row r="66">
          <cell r="C66">
            <v>5.9950000000000003E-2</v>
          </cell>
        </row>
        <row r="67">
          <cell r="C67">
            <v>5.9950000000000003E-2</v>
          </cell>
        </row>
        <row r="68">
          <cell r="C68">
            <v>4.8712733333333327E-2</v>
          </cell>
        </row>
        <row r="69">
          <cell r="C69">
            <v>4.6120000000000001E-2</v>
          </cell>
        </row>
        <row r="70">
          <cell r="C70">
            <v>4.6120000000000001E-2</v>
          </cell>
        </row>
        <row r="77">
          <cell r="C77">
            <v>4.6120000000000001E-2</v>
          </cell>
        </row>
        <row r="79">
          <cell r="C79">
            <v>4.6120000000000001E-2</v>
          </cell>
        </row>
        <row r="80">
          <cell r="C80">
            <v>6.0199999999999997E-2</v>
          </cell>
        </row>
        <row r="81">
          <cell r="C81">
            <v>4.6120000000000001E-2</v>
          </cell>
        </row>
        <row r="82">
          <cell r="C82">
            <v>3.7350000000000001E-2</v>
          </cell>
        </row>
        <row r="84">
          <cell r="C84">
            <v>4.6120000000000001E-2</v>
          </cell>
        </row>
        <row r="87">
          <cell r="C87">
            <v>4.6120000000000001E-2</v>
          </cell>
        </row>
        <row r="90">
          <cell r="C90">
            <v>4.6120000000000001E-2</v>
          </cell>
        </row>
        <row r="91">
          <cell r="C91">
            <v>5.8216666666666667E-2</v>
          </cell>
        </row>
        <row r="94">
          <cell r="C94">
            <v>4.6120000000000001E-2</v>
          </cell>
        </row>
        <row r="95">
          <cell r="C95">
            <v>2.3166666666666669E-2</v>
          </cell>
        </row>
        <row r="99">
          <cell r="C99">
            <v>4.6120000000000001E-2</v>
          </cell>
        </row>
        <row r="100">
          <cell r="C100">
            <v>6.0149999999999995E-2</v>
          </cell>
        </row>
        <row r="103">
          <cell r="C103">
            <v>4.8712733333333327E-2</v>
          </cell>
        </row>
        <row r="109">
          <cell r="C109">
            <v>1.3359000000000001</v>
          </cell>
        </row>
      </sheetData>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4"/>
      <sheetName val="Table 5"/>
      <sheetName val="Table 6"/>
      <sheetName val="Table 7"/>
      <sheetName val="Table 8"/>
      <sheetName val="Table 9"/>
      <sheetName val="Table 10"/>
      <sheetName val="Table 11"/>
      <sheetName val="Table YYY"/>
      <sheetName val="Table YYY_conc"/>
      <sheetName val="Table ZZZ"/>
    </sheetNames>
    <sheetDataSet>
      <sheetData sheetId="0"/>
      <sheetData sheetId="1" refreshError="1">
        <row r="1">
          <cell r="A1" t="str">
            <v>Table 2. Zambia: Central Government Overall Operations, 2003-07</v>
          </cell>
        </row>
        <row r="2">
          <cell r="A2" t="str">
            <v>(In billions of kwacha)</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1529</v>
          </cell>
          <cell r="C10">
            <v>1921</v>
          </cell>
          <cell r="D10">
            <v>2528</v>
          </cell>
          <cell r="E10">
            <v>3262.4332978999992</v>
          </cell>
          <cell r="F10">
            <v>4259.0686100000003</v>
          </cell>
          <cell r="G10">
            <v>5104.1873200000009</v>
          </cell>
          <cell r="H10">
            <v>2891.1071856904296</v>
          </cell>
          <cell r="I10">
            <v>2781.5837241861464</v>
          </cell>
          <cell r="J10">
            <v>4511.193265345215</v>
          </cell>
          <cell r="K10">
            <v>4419.5352012316007</v>
          </cell>
          <cell r="L10">
            <v>1661.0629999999999</v>
          </cell>
          <cell r="M10">
            <v>1621.5568620930733</v>
          </cell>
          <cell r="N10">
            <v>6172.2562653452151</v>
          </cell>
          <cell r="O10">
            <v>6041.0920633246742</v>
          </cell>
          <cell r="P10">
            <v>7730.2585230393615</v>
          </cell>
          <cell r="Q10">
            <v>8916.4067880165458</v>
          </cell>
          <cell r="R10">
            <v>9903.1417166170831</v>
          </cell>
        </row>
        <row r="11">
          <cell r="A11" t="str">
            <v>Revenue</v>
          </cell>
          <cell r="B11">
            <v>1131</v>
          </cell>
          <cell r="C11">
            <v>1324</v>
          </cell>
          <cell r="D11">
            <v>1953</v>
          </cell>
          <cell r="E11">
            <v>2508.5159999999996</v>
          </cell>
          <cell r="F11">
            <v>2909.2049999999999</v>
          </cell>
          <cell r="G11">
            <v>18.3</v>
          </cell>
          <cell r="H11">
            <v>2195.7054406904294</v>
          </cell>
          <cell r="I11">
            <v>2186.864</v>
          </cell>
          <cell r="J11">
            <v>3448.5012203452147</v>
          </cell>
          <cell r="K11">
            <v>3402.22</v>
          </cell>
          <cell r="L11">
            <v>1335.5639999999999</v>
          </cell>
          <cell r="M11">
            <v>1271.877</v>
          </cell>
          <cell r="N11">
            <v>4784.06522034521</v>
          </cell>
          <cell r="O11">
            <v>4674.0969999999998</v>
          </cell>
          <cell r="P11">
            <v>5695.59</v>
          </cell>
          <cell r="Q11">
            <v>6443.2660900427072</v>
          </cell>
          <cell r="R11">
            <v>7237.6989642566859</v>
          </cell>
        </row>
        <row r="12">
          <cell r="A12" t="str">
            <v>Tax revenue</v>
          </cell>
          <cell r="B12">
            <v>1094</v>
          </cell>
          <cell r="C12">
            <v>1289</v>
          </cell>
          <cell r="D12">
            <v>1931</v>
          </cell>
          <cell r="E12">
            <v>2448.703</v>
          </cell>
          <cell r="F12">
            <v>2848.96</v>
          </cell>
          <cell r="G12">
            <v>3547.5591000000004</v>
          </cell>
          <cell r="H12">
            <v>2123.7394406904295</v>
          </cell>
          <cell r="I12">
            <v>2110.9670000000001</v>
          </cell>
          <cell r="J12">
            <v>3330.1152203452148</v>
          </cell>
          <cell r="K12">
            <v>3304.9970000000003</v>
          </cell>
          <cell r="L12">
            <v>1216.558</v>
          </cell>
          <cell r="M12">
            <v>1193</v>
          </cell>
          <cell r="N12">
            <v>4546.6732203452148</v>
          </cell>
          <cell r="O12">
            <v>4497.9969999999994</v>
          </cell>
          <cell r="P12">
            <v>5479</v>
          </cell>
          <cell r="Q12">
            <v>6194.697988059288</v>
          </cell>
          <cell r="R12">
            <v>6962.5136899005893</v>
          </cell>
        </row>
        <row r="13">
          <cell r="A13" t="str">
            <v>Income taxes</v>
          </cell>
          <cell r="B13">
            <v>398</v>
          </cell>
          <cell r="C13">
            <v>483</v>
          </cell>
          <cell r="D13">
            <v>634</v>
          </cell>
          <cell r="E13">
            <v>977.226</v>
          </cell>
          <cell r="F13">
            <v>1243.663</v>
          </cell>
          <cell r="G13">
            <v>1622.1460999999999</v>
          </cell>
          <cell r="H13">
            <v>949.56844069042938</v>
          </cell>
          <cell r="I13">
            <v>942.17699999999991</v>
          </cell>
          <cell r="J13">
            <v>1511.0442203452146</v>
          </cell>
          <cell r="K13">
            <v>1490.0550000000001</v>
          </cell>
          <cell r="L13">
            <v>537.95799999999997</v>
          </cell>
          <cell r="M13">
            <v>532</v>
          </cell>
          <cell r="N13">
            <v>2049.0022203452145</v>
          </cell>
          <cell r="O13">
            <v>2022.0550000000001</v>
          </cell>
          <cell r="P13">
            <v>2457.1999999999998</v>
          </cell>
          <cell r="Q13">
            <v>2772.7164648425478</v>
          </cell>
          <cell r="R13">
            <v>3116.9983561268546</v>
          </cell>
        </row>
        <row r="14">
          <cell r="A14" t="str">
            <v>Excise taxes</v>
          </cell>
          <cell r="B14">
            <v>211</v>
          </cell>
          <cell r="C14">
            <v>222</v>
          </cell>
          <cell r="D14">
            <v>278</v>
          </cell>
          <cell r="E14">
            <v>366.06400000000002</v>
          </cell>
          <cell r="F14">
            <v>422.99200000000002</v>
          </cell>
          <cell r="G14">
            <v>482.12800000000004</v>
          </cell>
          <cell r="H14">
            <v>295.10700000000003</v>
          </cell>
          <cell r="I14">
            <v>270.54599999999999</v>
          </cell>
          <cell r="J14">
            <v>447.60700000000003</v>
          </cell>
          <cell r="K14">
            <v>434.62</v>
          </cell>
          <cell r="L14">
            <v>167.4</v>
          </cell>
          <cell r="M14">
            <v>168.9</v>
          </cell>
          <cell r="N14">
            <v>615.00700000000006</v>
          </cell>
          <cell r="O14">
            <v>603.52</v>
          </cell>
          <cell r="P14">
            <v>717</v>
          </cell>
          <cell r="Q14">
            <v>820.05312679758867</v>
          </cell>
          <cell r="R14">
            <v>920.5114117232971</v>
          </cell>
        </row>
        <row r="15">
          <cell r="A15" t="str">
            <v>Value-added tax (VAT)</v>
          </cell>
          <cell r="B15">
            <v>303</v>
          </cell>
          <cell r="C15">
            <v>429</v>
          </cell>
          <cell r="D15">
            <v>575</v>
          </cell>
          <cell r="E15">
            <v>821.44100000000003</v>
          </cell>
          <cell r="F15">
            <v>812.19600000000003</v>
          </cell>
          <cell r="G15">
            <v>1034.211</v>
          </cell>
          <cell r="H15">
            <v>626.89800000000002</v>
          </cell>
          <cell r="I15">
            <v>641.55600000000004</v>
          </cell>
          <cell r="J15">
            <v>992.69800000000009</v>
          </cell>
          <cell r="K15">
            <v>981.76100000000008</v>
          </cell>
          <cell r="L15">
            <v>380.7</v>
          </cell>
          <cell r="M15">
            <v>355.1</v>
          </cell>
          <cell r="N15">
            <v>1373.3980000000001</v>
          </cell>
          <cell r="O15">
            <v>1336.8610000000001</v>
          </cell>
          <cell r="P15">
            <v>1620</v>
          </cell>
          <cell r="Q15">
            <v>1828.0989828797401</v>
          </cell>
          <cell r="R15">
            <v>2055.0898718729618</v>
          </cell>
        </row>
        <row r="16">
          <cell r="A16" t="str">
            <v>Domestic VAT</v>
          </cell>
          <cell r="B16">
            <v>200</v>
          </cell>
          <cell r="C16">
            <v>248</v>
          </cell>
          <cell r="D16">
            <v>230</v>
          </cell>
          <cell r="E16">
            <v>277.78500000000003</v>
          </cell>
          <cell r="F16">
            <v>341.67899999999997</v>
          </cell>
          <cell r="G16">
            <v>392.67200000000003</v>
          </cell>
          <cell r="H16">
            <v>250.08600000000001</v>
          </cell>
          <cell r="I16">
            <v>227.81300000000002</v>
          </cell>
          <cell r="J16">
            <v>421.38600000000002</v>
          </cell>
          <cell r="K16">
            <v>334.49800000000005</v>
          </cell>
          <cell r="L16">
            <v>186.2</v>
          </cell>
          <cell r="M16">
            <v>137.69999999999999</v>
          </cell>
          <cell r="N16">
            <v>607.58600000000001</v>
          </cell>
          <cell r="O16">
            <v>472.19800000000004</v>
          </cell>
          <cell r="P16">
            <v>641</v>
          </cell>
          <cell r="Q16">
            <v>723.40859078094024</v>
          </cell>
          <cell r="R16">
            <v>813.23258864129127</v>
          </cell>
        </row>
        <row r="17">
          <cell r="A17" t="str">
            <v>Import VAT</v>
          </cell>
          <cell r="B17">
            <v>103</v>
          </cell>
          <cell r="C17">
            <v>181</v>
          </cell>
          <cell r="D17">
            <v>345</v>
          </cell>
          <cell r="E17">
            <v>543.65600000000006</v>
          </cell>
          <cell r="F17">
            <v>470.51699999999994</v>
          </cell>
          <cell r="G17">
            <v>641.53899999999999</v>
          </cell>
          <cell r="H17">
            <v>376.81200000000001</v>
          </cell>
          <cell r="I17">
            <v>413.74299999999999</v>
          </cell>
          <cell r="J17">
            <v>571.31200000000001</v>
          </cell>
          <cell r="K17">
            <v>647.26300000000003</v>
          </cell>
          <cell r="L17">
            <v>194.5</v>
          </cell>
          <cell r="M17">
            <v>217.4</v>
          </cell>
          <cell r="N17">
            <v>765.81200000000001</v>
          </cell>
          <cell r="O17">
            <v>864.66300000000001</v>
          </cell>
          <cell r="P17">
            <v>979</v>
          </cell>
          <cell r="Q17">
            <v>1104.6903920987997</v>
          </cell>
          <cell r="R17">
            <v>1241.8572832316706</v>
          </cell>
        </row>
        <row r="18">
          <cell r="A18" t="str">
            <v>Customs duty</v>
          </cell>
          <cell r="B18">
            <v>182</v>
          </cell>
          <cell r="C18">
            <v>156</v>
          </cell>
          <cell r="D18">
            <v>252</v>
          </cell>
          <cell r="E18">
            <v>284.572</v>
          </cell>
          <cell r="F18">
            <v>367.10899999999998</v>
          </cell>
          <cell r="G18">
            <v>409.07400000000007</v>
          </cell>
          <cell r="H18">
            <v>252.166</v>
          </cell>
          <cell r="I18">
            <v>256.68799999999999</v>
          </cell>
          <cell r="J18">
            <v>378.76599999999996</v>
          </cell>
          <cell r="K18">
            <v>398.56099999999998</v>
          </cell>
          <cell r="L18">
            <v>130.5</v>
          </cell>
          <cell r="M18">
            <v>137</v>
          </cell>
          <cell r="N18">
            <v>509.26599999999996</v>
          </cell>
          <cell r="O18">
            <v>535.56099999999992</v>
          </cell>
          <cell r="P18">
            <v>684.8</v>
          </cell>
          <cell r="Q18">
            <v>773.8294135394118</v>
          </cell>
          <cell r="R18">
            <v>869.91405017747547</v>
          </cell>
        </row>
        <row r="19">
          <cell r="A19" t="str">
            <v>Nontax revenue</v>
          </cell>
          <cell r="B19">
            <v>38</v>
          </cell>
          <cell r="C19">
            <v>34</v>
          </cell>
          <cell r="D19">
            <v>22</v>
          </cell>
          <cell r="E19">
            <v>59.813000000000002</v>
          </cell>
          <cell r="F19">
            <v>60.244999999999997</v>
          </cell>
          <cell r="G19">
            <v>132.399</v>
          </cell>
          <cell r="H19">
            <v>72.817999999999998</v>
          </cell>
          <cell r="I19">
            <v>75.896999999999991</v>
          </cell>
          <cell r="J19">
            <v>120.09</v>
          </cell>
          <cell r="K19">
            <v>97.222999999999985</v>
          </cell>
          <cell r="L19">
            <v>119.34399999999999</v>
          </cell>
          <cell r="M19">
            <v>78.877000000000024</v>
          </cell>
          <cell r="N19">
            <v>239.434</v>
          </cell>
          <cell r="O19">
            <v>176.1</v>
          </cell>
          <cell r="P19">
            <v>216.59</v>
          </cell>
          <cell r="Q19">
            <v>248.56810198341961</v>
          </cell>
          <cell r="R19">
            <v>275.18527435609695</v>
          </cell>
        </row>
        <row r="20">
          <cell r="A20" t="str">
            <v>Grants</v>
          </cell>
          <cell r="B20">
            <v>398</v>
          </cell>
          <cell r="C20">
            <v>597</v>
          </cell>
          <cell r="D20">
            <v>575</v>
          </cell>
          <cell r="E20">
            <v>753.91729789999999</v>
          </cell>
          <cell r="F20">
            <v>1349.8636099999999</v>
          </cell>
          <cell r="G20">
            <v>1424.2292200000002</v>
          </cell>
          <cell r="H20">
            <v>695.40174500000001</v>
          </cell>
          <cell r="I20">
            <v>594.71972418614655</v>
          </cell>
          <cell r="J20">
            <v>1062.692045</v>
          </cell>
          <cell r="K20">
            <v>1017.3152012316007</v>
          </cell>
          <cell r="L20">
            <v>325.49900000000002</v>
          </cell>
          <cell r="M20">
            <v>349.67986209307327</v>
          </cell>
          <cell r="N20">
            <v>1388.191045</v>
          </cell>
          <cell r="O20">
            <v>1366.995063324674</v>
          </cell>
          <cell r="P20">
            <v>2034.6685230393616</v>
          </cell>
          <cell r="Q20">
            <v>2473.1406979738381</v>
          </cell>
          <cell r="R20">
            <v>2665.4427523603981</v>
          </cell>
        </row>
        <row r="21">
          <cell r="A21" t="str">
            <v>Program</v>
          </cell>
          <cell r="B21">
            <v>0</v>
          </cell>
          <cell r="C21">
            <v>140</v>
          </cell>
          <cell r="D21">
            <v>100</v>
          </cell>
          <cell r="E21">
            <v>107.15378733333333</v>
          </cell>
          <cell r="F21">
            <v>324</v>
          </cell>
          <cell r="G21">
            <v>229</v>
          </cell>
          <cell r="H21">
            <v>102.75289500000001</v>
          </cell>
          <cell r="I21">
            <v>0</v>
          </cell>
          <cell r="J21">
            <v>163.219695</v>
          </cell>
          <cell r="K21">
            <v>125.23561495238094</v>
          </cell>
          <cell r="L21">
            <v>0</v>
          </cell>
          <cell r="M21">
            <v>52.32</v>
          </cell>
          <cell r="N21">
            <v>163.219695</v>
          </cell>
          <cell r="O21">
            <v>177.55561495238095</v>
          </cell>
          <cell r="P21">
            <v>481.26409551466514</v>
          </cell>
          <cell r="Q21">
            <v>391.25219579060314</v>
          </cell>
          <cell r="R21">
            <v>273.35886318724033</v>
          </cell>
        </row>
        <row r="22">
          <cell r="A22" t="str">
            <v xml:space="preserve">Project </v>
          </cell>
          <cell r="B22">
            <v>398</v>
          </cell>
          <cell r="C22">
            <v>457</v>
          </cell>
          <cell r="D22">
            <v>476</v>
          </cell>
          <cell r="E22">
            <v>646.76351056666658</v>
          </cell>
          <cell r="F22">
            <v>1025.8636099999999</v>
          </cell>
          <cell r="G22">
            <v>1195.2292200000002</v>
          </cell>
          <cell r="H22">
            <v>592.64885000000004</v>
          </cell>
          <cell r="I22">
            <v>594.71972418614655</v>
          </cell>
          <cell r="J22">
            <v>899.47235000000001</v>
          </cell>
          <cell r="K22">
            <v>892.07958627921982</v>
          </cell>
          <cell r="L22">
            <v>325.49900000000002</v>
          </cell>
          <cell r="M22">
            <v>297.35986209307327</v>
          </cell>
          <cell r="N22">
            <v>1224.97135</v>
          </cell>
          <cell r="O22">
            <v>1189.4394483722931</v>
          </cell>
          <cell r="P22">
            <v>1553.4044275246965</v>
          </cell>
          <cell r="Q22">
            <v>2081.8885021832348</v>
          </cell>
          <cell r="R22">
            <v>2392.0838891731578</v>
          </cell>
        </row>
        <row r="24">
          <cell r="A24" t="str">
            <v>Expenditures</v>
          </cell>
          <cell r="B24">
            <v>1842</v>
          </cell>
          <cell r="C24">
            <v>2195</v>
          </cell>
          <cell r="D24">
            <v>3122</v>
          </cell>
          <cell r="E24">
            <v>4212.3979956000003</v>
          </cell>
          <cell r="F24">
            <v>5085.9837824999995</v>
          </cell>
          <cell r="G24">
            <v>6337.2034991599994</v>
          </cell>
          <cell r="H24">
            <v>3280.1290679384356</v>
          </cell>
          <cell r="I24">
            <v>3239.7895858636011</v>
          </cell>
          <cell r="J24">
            <v>5114.6360797932211</v>
          </cell>
          <cell r="K24">
            <v>5002.726095235299</v>
          </cell>
          <cell r="L24">
            <v>1866.501141374333</v>
          </cell>
          <cell r="M24">
            <v>1806.4380287597401</v>
          </cell>
          <cell r="N24">
            <v>6981.1372211675534</v>
          </cell>
          <cell r="O24">
            <v>6809.1641239950386</v>
          </cell>
          <cell r="P24">
            <v>8414.4866410658688</v>
          </cell>
          <cell r="Q24">
            <v>10468.572698511713</v>
          </cell>
          <cell r="R24">
            <v>11286.789246396384</v>
          </cell>
        </row>
        <row r="25">
          <cell r="A25" t="str">
            <v>Current expenditures</v>
          </cell>
          <cell r="B25">
            <v>1162</v>
          </cell>
          <cell r="C25">
            <v>1253</v>
          </cell>
          <cell r="D25">
            <v>1701</v>
          </cell>
          <cell r="E25">
            <v>2578.0932300000004</v>
          </cell>
          <cell r="F25">
            <v>3160.9289999999996</v>
          </cell>
          <cell r="G25">
            <v>4002.2389999999996</v>
          </cell>
          <cell r="H25">
            <v>2189.0841948972084</v>
          </cell>
          <cell r="I25">
            <v>2157.6574687607877</v>
          </cell>
          <cell r="J25">
            <v>3424.779206751994</v>
          </cell>
          <cell r="K25">
            <v>3371.618276819836</v>
          </cell>
          <cell r="L25">
            <v>1215.2868080409989</v>
          </cell>
          <cell r="M25">
            <v>1123.2249999999999</v>
          </cell>
          <cell r="N25">
            <v>4640.0660147929902</v>
          </cell>
          <cell r="O25">
            <v>4494.8432768198363</v>
          </cell>
          <cell r="P25">
            <v>5823.1251376434602</v>
          </cell>
          <cell r="Q25">
            <v>7090.0247232362035</v>
          </cell>
          <cell r="R25">
            <v>7296.0481541439985</v>
          </cell>
        </row>
        <row r="26">
          <cell r="A26" t="str">
            <v>Wages and salaries</v>
          </cell>
          <cell r="B26">
            <v>327</v>
          </cell>
          <cell r="C26">
            <v>402</v>
          </cell>
          <cell r="D26">
            <v>538</v>
          </cell>
          <cell r="E26">
            <v>887.56500000000005</v>
          </cell>
          <cell r="F26">
            <v>1301.431</v>
          </cell>
          <cell r="G26">
            <v>1728.259</v>
          </cell>
          <cell r="H26">
            <v>965.40800000000002</v>
          </cell>
          <cell r="I26">
            <v>969.89900000000011</v>
          </cell>
          <cell r="J26">
            <v>1491.905</v>
          </cell>
          <cell r="K26">
            <v>1487.8110000000001</v>
          </cell>
          <cell r="L26">
            <v>526.49699999999996</v>
          </cell>
          <cell r="M26">
            <v>505.60899999999992</v>
          </cell>
          <cell r="N26">
            <v>2018.402</v>
          </cell>
          <cell r="O26">
            <v>1993.42</v>
          </cell>
          <cell r="P26">
            <v>2457.353381187922</v>
          </cell>
          <cell r="Q26">
            <v>2850.2730734480183</v>
          </cell>
          <cell r="R26">
            <v>3125.3443909761158</v>
          </cell>
        </row>
        <row r="27">
          <cell r="A27" t="str">
            <v>Public service retrenchment</v>
          </cell>
          <cell r="B27">
            <v>77</v>
          </cell>
          <cell r="C27">
            <v>51</v>
          </cell>
          <cell r="D27">
            <v>74</v>
          </cell>
          <cell r="E27">
            <v>19.100000000000001</v>
          </cell>
          <cell r="F27">
            <v>80</v>
          </cell>
          <cell r="G27">
            <v>10</v>
          </cell>
          <cell r="H27">
            <v>0</v>
          </cell>
          <cell r="I27">
            <v>0</v>
          </cell>
          <cell r="J27">
            <v>16.5</v>
          </cell>
          <cell r="K27">
            <v>0</v>
          </cell>
          <cell r="L27">
            <v>16.5</v>
          </cell>
          <cell r="M27">
            <v>0</v>
          </cell>
          <cell r="N27">
            <v>33</v>
          </cell>
          <cell r="O27">
            <v>0</v>
          </cell>
          <cell r="P27">
            <v>65.7</v>
          </cell>
          <cell r="Q27">
            <v>75</v>
          </cell>
          <cell r="R27">
            <v>80</v>
          </cell>
        </row>
        <row r="28">
          <cell r="A28" t="str">
            <v>Recurrent departmental charges (RDCs) 1/</v>
          </cell>
          <cell r="B28">
            <v>161</v>
          </cell>
          <cell r="C28">
            <v>192</v>
          </cell>
          <cell r="D28">
            <v>300</v>
          </cell>
          <cell r="E28">
            <v>800.601</v>
          </cell>
          <cell r="F28">
            <v>584.10899999999992</v>
          </cell>
          <cell r="G28">
            <v>647.78</v>
          </cell>
          <cell r="H28">
            <v>337.29</v>
          </cell>
          <cell r="I28">
            <v>329.13899999999995</v>
          </cell>
          <cell r="J28">
            <v>511.98700000000002</v>
          </cell>
          <cell r="K28">
            <v>565.67599999999993</v>
          </cell>
          <cell r="L28">
            <v>173.61299999999986</v>
          </cell>
          <cell r="M28">
            <v>212.02400000000011</v>
          </cell>
          <cell r="N28">
            <v>685.6</v>
          </cell>
          <cell r="O28">
            <v>777.7</v>
          </cell>
          <cell r="P28">
            <v>1125.8666666666668</v>
          </cell>
          <cell r="Q28">
            <v>1822.1666666666665</v>
          </cell>
          <cell r="R28">
            <v>1580.1666666666665</v>
          </cell>
        </row>
        <row r="29">
          <cell r="A29" t="str">
            <v>Arrears clearance</v>
          </cell>
          <cell r="B29">
            <v>0</v>
          </cell>
          <cell r="C29">
            <v>0</v>
          </cell>
          <cell r="D29">
            <v>0</v>
          </cell>
          <cell r="E29">
            <v>117.101</v>
          </cell>
          <cell r="F29">
            <v>147.20099999999999</v>
          </cell>
          <cell r="G29">
            <v>52.397999999999996</v>
          </cell>
          <cell r="H29">
            <v>40.08</v>
          </cell>
          <cell r="I29">
            <v>30.004999999999999</v>
          </cell>
          <cell r="J29">
            <v>65.3</v>
          </cell>
          <cell r="K29">
            <v>51.72</v>
          </cell>
          <cell r="L29">
            <v>11.399999999999887</v>
          </cell>
          <cell r="M29">
            <v>24.98</v>
          </cell>
          <cell r="N29">
            <v>76.699999999999889</v>
          </cell>
          <cell r="O29">
            <v>76.7</v>
          </cell>
          <cell r="P29">
            <v>140.86666666666667</v>
          </cell>
          <cell r="Q29">
            <v>188.16666666666666</v>
          </cell>
          <cell r="R29">
            <v>188.16666666666666</v>
          </cell>
        </row>
        <row r="30">
          <cell r="A30" t="str">
            <v>Awards and compensations (court decisions)</v>
          </cell>
          <cell r="F30">
            <v>1E-13</v>
          </cell>
          <cell r="G30">
            <v>14.61</v>
          </cell>
          <cell r="H30">
            <v>14.722999999999999</v>
          </cell>
          <cell r="I30">
            <v>14.222999999999999</v>
          </cell>
          <cell r="J30">
            <v>20</v>
          </cell>
          <cell r="K30">
            <v>28.399000000000001</v>
          </cell>
          <cell r="L30">
            <v>0</v>
          </cell>
          <cell r="M30">
            <v>-0.39900000000000091</v>
          </cell>
          <cell r="N30">
            <v>20</v>
          </cell>
          <cell r="O30">
            <v>28</v>
          </cell>
          <cell r="P30">
            <v>54</v>
          </cell>
          <cell r="Q30">
            <v>60</v>
          </cell>
          <cell r="R30">
            <v>60</v>
          </cell>
        </row>
        <row r="31">
          <cell r="A31" t="str">
            <v>Presidential affairs</v>
          </cell>
          <cell r="F31">
            <v>0</v>
          </cell>
          <cell r="G31">
            <v>0</v>
          </cell>
          <cell r="H31">
            <v>7.3339999999999996</v>
          </cell>
          <cell r="I31">
            <v>6.8029999999999999</v>
          </cell>
          <cell r="J31">
            <v>12.664999999999999</v>
          </cell>
          <cell r="K31">
            <v>18.539000000000001</v>
          </cell>
          <cell r="L31">
            <v>5.3309999999999995</v>
          </cell>
          <cell r="M31">
            <v>2.4609999999999985</v>
          </cell>
          <cell r="N31">
            <v>17.995999999999999</v>
          </cell>
          <cell r="O31">
            <v>21</v>
          </cell>
          <cell r="P31">
            <v>25</v>
          </cell>
          <cell r="Q31">
            <v>27.5</v>
          </cell>
          <cell r="R31">
            <v>30</v>
          </cell>
        </row>
        <row r="32">
          <cell r="A32" t="str">
            <v>Elections and  constitutional review</v>
          </cell>
          <cell r="B32">
            <v>0</v>
          </cell>
          <cell r="C32">
            <v>0</v>
          </cell>
          <cell r="D32">
            <v>0</v>
          </cell>
          <cell r="E32">
            <v>71.503</v>
          </cell>
          <cell r="F32">
            <v>0</v>
          </cell>
          <cell r="G32">
            <v>0</v>
          </cell>
          <cell r="H32">
            <v>10.666999999999998</v>
          </cell>
          <cell r="I32">
            <v>10.573</v>
          </cell>
          <cell r="J32">
            <v>17.166999999999998</v>
          </cell>
          <cell r="K32">
            <v>13.278</v>
          </cell>
          <cell r="L32">
            <v>8.8343333333333334</v>
          </cell>
          <cell r="M32">
            <v>6.7219999999999995</v>
          </cell>
          <cell r="N32">
            <v>26.001333333333331</v>
          </cell>
          <cell r="O32">
            <v>20</v>
          </cell>
          <cell r="P32">
            <v>186</v>
          </cell>
          <cell r="Q32">
            <v>714</v>
          </cell>
          <cell r="R32">
            <v>306</v>
          </cell>
        </row>
        <row r="33">
          <cell r="A33" t="str">
            <v>Other RDCs</v>
          </cell>
          <cell r="B33">
            <v>161</v>
          </cell>
          <cell r="C33">
            <v>192</v>
          </cell>
          <cell r="D33">
            <v>300</v>
          </cell>
          <cell r="E33">
            <v>562.49700000000007</v>
          </cell>
          <cell r="F33">
            <v>425.90800000000002</v>
          </cell>
          <cell r="G33">
            <v>563.91700000000003</v>
          </cell>
          <cell r="H33">
            <v>264.48599999999999</v>
          </cell>
          <cell r="I33">
            <v>267.53500000000003</v>
          </cell>
          <cell r="J33">
            <v>396.85500000000002</v>
          </cell>
          <cell r="K33">
            <v>453.74</v>
          </cell>
          <cell r="L33">
            <v>148.04766666666663</v>
          </cell>
          <cell r="M33">
            <v>178.26</v>
          </cell>
          <cell r="N33">
            <v>544.90266666666662</v>
          </cell>
          <cell r="O33">
            <v>632</v>
          </cell>
          <cell r="P33">
            <v>720</v>
          </cell>
          <cell r="Q33">
            <v>832.5</v>
          </cell>
          <cell r="R33">
            <v>996</v>
          </cell>
        </row>
        <row r="34">
          <cell r="A34" t="str">
            <v>Transfers and pensions</v>
          </cell>
          <cell r="B34">
            <v>149</v>
          </cell>
          <cell r="C34">
            <v>181</v>
          </cell>
          <cell r="D34">
            <v>219</v>
          </cell>
          <cell r="E34">
            <v>353.435</v>
          </cell>
          <cell r="F34">
            <v>411.86500000000001</v>
          </cell>
          <cell r="G34">
            <v>361.26499999999999</v>
          </cell>
          <cell r="H34">
            <v>211.97900000000001</v>
          </cell>
          <cell r="I34">
            <v>188.447</v>
          </cell>
          <cell r="J34">
            <v>315.90499999999997</v>
          </cell>
          <cell r="K34">
            <v>301.29500000000002</v>
          </cell>
          <cell r="L34">
            <v>103.3</v>
          </cell>
          <cell r="M34">
            <v>117.91500000000001</v>
          </cell>
          <cell r="N34">
            <v>419.20499999999998</v>
          </cell>
          <cell r="O34">
            <v>419.21</v>
          </cell>
          <cell r="P34">
            <v>599.32175000000007</v>
          </cell>
          <cell r="Q34">
            <v>668.94429049999997</v>
          </cell>
          <cell r="R34">
            <v>719.56511228749991</v>
          </cell>
        </row>
        <row r="35">
          <cell r="A35" t="str">
            <v>Of which: settlement of statutory pension arrears</v>
          </cell>
          <cell r="F35">
            <v>0</v>
          </cell>
          <cell r="G35">
            <v>5.0449999999999999</v>
          </cell>
          <cell r="H35">
            <v>15.625999999999999</v>
          </cell>
          <cell r="I35">
            <v>13.335000000000001</v>
          </cell>
          <cell r="J35">
            <v>23.125999999999998</v>
          </cell>
          <cell r="K35">
            <v>16.044</v>
          </cell>
          <cell r="L35">
            <v>6.8740000000000006</v>
          </cell>
          <cell r="M35">
            <v>13.956</v>
          </cell>
          <cell r="N35">
            <v>30</v>
          </cell>
          <cell r="O35">
            <v>30</v>
          </cell>
          <cell r="P35">
            <v>142</v>
          </cell>
          <cell r="Q35">
            <v>154</v>
          </cell>
          <cell r="R35">
            <v>166</v>
          </cell>
        </row>
        <row r="36">
          <cell r="A36" t="str">
            <v xml:space="preserve">Domestic interest </v>
          </cell>
          <cell r="B36">
            <v>80</v>
          </cell>
          <cell r="C36">
            <v>105</v>
          </cell>
          <cell r="D36">
            <v>140</v>
          </cell>
          <cell r="E36">
            <v>206.834</v>
          </cell>
          <cell r="F36">
            <v>449.86099999999999</v>
          </cell>
          <cell r="G36">
            <v>563.45899999999995</v>
          </cell>
          <cell r="H36">
            <v>383.18796213715848</v>
          </cell>
          <cell r="I36">
            <v>355.75599999999997</v>
          </cell>
          <cell r="J36">
            <v>615.60074202313103</v>
          </cell>
          <cell r="K36">
            <v>582.60399999999993</v>
          </cell>
          <cell r="L36">
            <v>239.39925797686868</v>
          </cell>
          <cell r="M36">
            <v>172.39599999999996</v>
          </cell>
          <cell r="N36">
            <v>855</v>
          </cell>
          <cell r="O36">
            <v>755</v>
          </cell>
          <cell r="P36">
            <v>850</v>
          </cell>
          <cell r="Q36">
            <v>794</v>
          </cell>
          <cell r="R36">
            <v>738</v>
          </cell>
        </row>
        <row r="37">
          <cell r="A37" t="str">
            <v>External interest 2/</v>
          </cell>
          <cell r="B37">
            <v>123</v>
          </cell>
          <cell r="C37">
            <v>107</v>
          </cell>
          <cell r="D37">
            <v>167</v>
          </cell>
          <cell r="E37">
            <v>123.84422999999998</v>
          </cell>
          <cell r="F37">
            <v>210</v>
          </cell>
          <cell r="G37">
            <v>229</v>
          </cell>
          <cell r="H37">
            <v>117.89023276005</v>
          </cell>
          <cell r="I37">
            <v>105.56246876078788</v>
          </cell>
          <cell r="J37">
            <v>158.66547776005001</v>
          </cell>
          <cell r="K37">
            <v>139.09827681983549</v>
          </cell>
          <cell r="L37">
            <v>54.204071999999996</v>
          </cell>
          <cell r="M37">
            <v>57</v>
          </cell>
          <cell r="N37">
            <v>212.86954976005001</v>
          </cell>
          <cell r="O37">
            <v>196.09827681983549</v>
          </cell>
          <cell r="P37">
            <v>192.57133978887146</v>
          </cell>
          <cell r="Q37">
            <v>215.44069262151845</v>
          </cell>
          <cell r="R37">
            <v>208.97198421371633</v>
          </cell>
        </row>
        <row r="38">
          <cell r="A38" t="str">
            <v>Other current expenditures</v>
          </cell>
          <cell r="B38">
            <v>127</v>
          </cell>
          <cell r="C38">
            <v>95</v>
          </cell>
          <cell r="D38">
            <v>88</v>
          </cell>
          <cell r="E38">
            <v>177.75400000000002</v>
          </cell>
          <cell r="F38">
            <v>95</v>
          </cell>
          <cell r="G38">
            <v>456.01599999999996</v>
          </cell>
          <cell r="H38">
            <v>169.57900000000001</v>
          </cell>
          <cell r="I38">
            <v>195.73</v>
          </cell>
          <cell r="J38">
            <v>307.46598696881318</v>
          </cell>
          <cell r="K38">
            <v>281.87900000000002</v>
          </cell>
          <cell r="L38">
            <v>97.523478064130586</v>
          </cell>
          <cell r="M38">
            <v>56.280999999999963</v>
          </cell>
          <cell r="N38">
            <v>404.98946503294377</v>
          </cell>
          <cell r="O38">
            <v>338.16</v>
          </cell>
          <cell r="P38">
            <v>517.31200000000001</v>
          </cell>
          <cell r="Q38">
            <v>649.20000000000005</v>
          </cell>
          <cell r="R38">
            <v>826</v>
          </cell>
        </row>
        <row r="39">
          <cell r="A39" t="str">
            <v xml:space="preserve">   Non-PRP current expenditures</v>
          </cell>
          <cell r="F39">
            <v>52</v>
          </cell>
          <cell r="G39">
            <v>456.01599999999996</v>
          </cell>
          <cell r="H39">
            <v>84.734999999999999</v>
          </cell>
          <cell r="I39">
            <v>112.03599999999996</v>
          </cell>
          <cell r="J39">
            <v>165.9219869688132</v>
          </cell>
          <cell r="K39">
            <v>132.97399999999999</v>
          </cell>
          <cell r="L39">
            <v>83.673478064130592</v>
          </cell>
          <cell r="M39">
            <v>50.186</v>
          </cell>
          <cell r="N39">
            <v>249.989465032944</v>
          </cell>
          <cell r="O39">
            <v>183.16</v>
          </cell>
          <cell r="P39">
            <v>243</v>
          </cell>
          <cell r="Q39">
            <v>312</v>
          </cell>
          <cell r="R39">
            <v>352</v>
          </cell>
        </row>
        <row r="40">
          <cell r="A40" t="str">
            <v xml:space="preserve">   Of which: financial restructuring</v>
          </cell>
          <cell r="B40">
            <v>0</v>
          </cell>
          <cell r="C40">
            <v>0</v>
          </cell>
          <cell r="D40">
            <v>0</v>
          </cell>
          <cell r="E40">
            <v>63.814999999999998</v>
          </cell>
          <cell r="F40">
            <v>0</v>
          </cell>
          <cell r="G40">
            <v>208.65899999999999</v>
          </cell>
          <cell r="H40">
            <v>19.643999999999998</v>
          </cell>
          <cell r="I40">
            <v>47.247</v>
          </cell>
          <cell r="J40">
            <v>67.830986968813164</v>
          </cell>
          <cell r="K40">
            <v>34.186</v>
          </cell>
          <cell r="L40">
            <v>51.765478064130576</v>
          </cell>
          <cell r="M40">
            <v>17.944000000000003</v>
          </cell>
          <cell r="N40">
            <v>119.596465032944</v>
          </cell>
          <cell r="O40">
            <v>52.13</v>
          </cell>
          <cell r="P40">
            <v>100</v>
          </cell>
          <cell r="Q40">
            <v>150</v>
          </cell>
          <cell r="R40">
            <v>180</v>
          </cell>
        </row>
        <row r="41">
          <cell r="A41" t="str">
            <v xml:space="preserve">   PRP current expenditures</v>
          </cell>
          <cell r="F41">
            <v>43</v>
          </cell>
          <cell r="G41">
            <v>0</v>
          </cell>
          <cell r="H41">
            <v>84.843999999999994</v>
          </cell>
          <cell r="I41">
            <v>83.694000000000003</v>
          </cell>
          <cell r="J41">
            <v>141.54399999999998</v>
          </cell>
          <cell r="K41">
            <v>148.905</v>
          </cell>
          <cell r="L41">
            <v>13.85</v>
          </cell>
          <cell r="M41">
            <v>6.0949999999999616</v>
          </cell>
          <cell r="N41">
            <v>155.4</v>
          </cell>
          <cell r="O41">
            <v>155</v>
          </cell>
          <cell r="P41">
            <v>274.31200000000001</v>
          </cell>
          <cell r="Q41">
            <v>337.2</v>
          </cell>
          <cell r="R41">
            <v>474</v>
          </cell>
        </row>
        <row r="42">
          <cell r="A42" t="str">
            <v>Contingency</v>
          </cell>
          <cell r="B42">
            <v>0</v>
          </cell>
          <cell r="C42">
            <v>0</v>
          </cell>
          <cell r="D42">
            <v>82</v>
          </cell>
          <cell r="E42">
            <v>7.96</v>
          </cell>
          <cell r="F42">
            <v>28.663</v>
          </cell>
          <cell r="G42">
            <v>6.46</v>
          </cell>
          <cell r="H42">
            <v>3.75</v>
          </cell>
          <cell r="I42">
            <v>13.123999999999999</v>
          </cell>
          <cell r="J42">
            <v>6.75</v>
          </cell>
          <cell r="K42">
            <v>13.255000000000001</v>
          </cell>
          <cell r="L42">
            <v>4.25</v>
          </cell>
          <cell r="M42">
            <v>2</v>
          </cell>
          <cell r="N42">
            <v>11</v>
          </cell>
          <cell r="O42">
            <v>15.255000000000001</v>
          </cell>
          <cell r="P42">
            <v>15</v>
          </cell>
          <cell r="Q42">
            <v>15</v>
          </cell>
          <cell r="R42">
            <v>18</v>
          </cell>
        </row>
        <row r="43">
          <cell r="A43" t="str">
            <v>Capital expenditure</v>
          </cell>
          <cell r="B43">
            <v>680</v>
          </cell>
          <cell r="C43">
            <v>789</v>
          </cell>
          <cell r="D43">
            <v>1009</v>
          </cell>
          <cell r="E43">
            <v>1557.0857656000001</v>
          </cell>
          <cell r="F43">
            <v>1925.0547824999999</v>
          </cell>
          <cell r="G43">
            <v>2334.9644991600003</v>
          </cell>
          <cell r="H43">
            <v>1091.044873041227</v>
          </cell>
          <cell r="I43">
            <v>1082.1321171028133</v>
          </cell>
          <cell r="J43">
            <v>1689.8568730412267</v>
          </cell>
          <cell r="K43">
            <v>1631.107818415463</v>
          </cell>
          <cell r="L43">
            <v>651.21433333333403</v>
          </cell>
          <cell r="M43">
            <v>683.21302875974015</v>
          </cell>
          <cell r="N43">
            <v>2341.0712063745609</v>
          </cell>
          <cell r="O43">
            <v>2314.3208471752032</v>
          </cell>
          <cell r="P43">
            <v>2591.3615034224094</v>
          </cell>
          <cell r="Q43">
            <v>3378.5479752755095</v>
          </cell>
          <cell r="R43">
            <v>3990.7410922523841</v>
          </cell>
        </row>
        <row r="44">
          <cell r="A44" t="str">
            <v>Domestically financed</v>
          </cell>
          <cell r="B44">
            <v>113</v>
          </cell>
          <cell r="C44">
            <v>124</v>
          </cell>
          <cell r="D44">
            <v>228</v>
          </cell>
          <cell r="E44">
            <v>494.38799999999998</v>
          </cell>
          <cell r="F44">
            <v>416.596</v>
          </cell>
          <cell r="G44">
            <v>506.59300000000002</v>
          </cell>
          <cell r="H44">
            <v>233.39043970789368</v>
          </cell>
          <cell r="I44">
            <v>225.80699999999999</v>
          </cell>
          <cell r="J44">
            <v>404.68143970789345</v>
          </cell>
          <cell r="K44">
            <v>345.23599999999999</v>
          </cell>
          <cell r="L44">
            <v>196.66700000000074</v>
          </cell>
          <cell r="M44">
            <v>245.70400000000018</v>
          </cell>
          <cell r="N44">
            <v>601.34843970789404</v>
          </cell>
          <cell r="O44">
            <v>590.94000000000005</v>
          </cell>
          <cell r="P44">
            <v>661.26800000000003</v>
          </cell>
          <cell r="Q44">
            <v>823.6</v>
          </cell>
          <cell r="R44">
            <v>1083.5</v>
          </cell>
        </row>
        <row r="45">
          <cell r="A45" t="str">
            <v xml:space="preserve">Of which: HIPC financed </v>
          </cell>
          <cell r="B45">
            <v>0</v>
          </cell>
          <cell r="C45">
            <v>0</v>
          </cell>
          <cell r="D45">
            <v>0</v>
          </cell>
          <cell r="E45">
            <v>72.5</v>
          </cell>
          <cell r="F45">
            <v>79.239999999999995</v>
          </cell>
          <cell r="G45">
            <v>212.952</v>
          </cell>
          <cell r="H45">
            <v>143.738</v>
          </cell>
          <cell r="I45">
            <v>157.10399999999998</v>
          </cell>
          <cell r="J45">
            <v>261.476</v>
          </cell>
          <cell r="K45">
            <v>211.625</v>
          </cell>
          <cell r="L45">
            <v>116.738</v>
          </cell>
          <cell r="M45">
            <v>166.875</v>
          </cell>
          <cell r="N45">
            <v>378.214</v>
          </cell>
          <cell r="O45">
            <v>378.5</v>
          </cell>
          <cell r="P45">
            <v>411.46799999999996</v>
          </cell>
          <cell r="Q45">
            <v>505.8</v>
          </cell>
          <cell r="R45">
            <v>711</v>
          </cell>
        </row>
        <row r="46">
          <cell r="A46" t="str">
            <v xml:space="preserve">Foreign financed </v>
          </cell>
          <cell r="B46">
            <v>567</v>
          </cell>
          <cell r="C46">
            <v>666</v>
          </cell>
          <cell r="D46">
            <v>781</v>
          </cell>
          <cell r="E46">
            <v>1062.6977655999999</v>
          </cell>
          <cell r="F46">
            <v>1508.4587825000001</v>
          </cell>
          <cell r="G46">
            <v>1828.37149916</v>
          </cell>
          <cell r="H46">
            <v>857.65443333333337</v>
          </cell>
          <cell r="I46">
            <v>856.32511710281324</v>
          </cell>
          <cell r="J46">
            <v>1285.1754333333333</v>
          </cell>
          <cell r="K46">
            <v>1285.8718184154632</v>
          </cell>
          <cell r="L46">
            <v>454.54733333333331</v>
          </cell>
          <cell r="M46">
            <v>437.50902875973998</v>
          </cell>
          <cell r="N46">
            <v>1739.7227666666668</v>
          </cell>
          <cell r="O46">
            <v>1723.3808471752031</v>
          </cell>
          <cell r="P46">
            <v>1930.0935034224094</v>
          </cell>
          <cell r="Q46">
            <v>2554.9479752755096</v>
          </cell>
          <cell r="R46">
            <v>2907.2410922523841</v>
          </cell>
        </row>
        <row r="48">
          <cell r="A48" t="str">
            <v>Change in balances and statistical discrepancy (overfinancing -) 3/</v>
          </cell>
          <cell r="B48">
            <v>46</v>
          </cell>
          <cell r="C48">
            <v>-24</v>
          </cell>
          <cell r="D48">
            <v>-114</v>
          </cell>
          <cell r="E48">
            <v>-106.265952</v>
          </cell>
          <cell r="F48">
            <v>-203.75241503000052</v>
          </cell>
          <cell r="G48">
            <v>-116.47723821060731</v>
          </cell>
          <cell r="H48">
            <v>-70.056547629580422</v>
          </cell>
          <cell r="I48">
            <v>83.752604092904846</v>
          </cell>
          <cell r="J48">
            <v>-70.056547629580251</v>
          </cell>
          <cell r="K48">
            <v>174.63277800901579</v>
          </cell>
          <cell r="L48">
            <v>-1.9895196601282805E-13</v>
          </cell>
          <cell r="M48">
            <v>-244.63277800901574</v>
          </cell>
          <cell r="N48">
            <v>-70.056547629581473</v>
          </cell>
          <cell r="O48">
            <v>-69.999999999999943</v>
          </cell>
          <cell r="P48">
            <v>0</v>
          </cell>
          <cell r="Q48">
            <v>0</v>
          </cell>
          <cell r="R48">
            <v>0</v>
          </cell>
        </row>
        <row r="50">
          <cell r="A50" t="str">
            <v>Additional grants/measures /4</v>
          </cell>
          <cell r="G50" t="str">
            <v>...</v>
          </cell>
          <cell r="J50" t="str">
            <v>...</v>
          </cell>
          <cell r="K50" t="str">
            <v>...</v>
          </cell>
          <cell r="N50" t="str">
            <v>...</v>
          </cell>
          <cell r="O50" t="str">
            <v>...</v>
          </cell>
          <cell r="P50">
            <v>0</v>
          </cell>
          <cell r="Q50">
            <v>643.69176637794055</v>
          </cell>
          <cell r="R50">
            <v>578.12368907329505</v>
          </cell>
        </row>
        <row r="52">
          <cell r="A52" t="str">
            <v>Overall balance (cash basis)</v>
          </cell>
          <cell r="B52">
            <v>-267</v>
          </cell>
          <cell r="C52">
            <v>-297</v>
          </cell>
          <cell r="D52">
            <v>-708</v>
          </cell>
          <cell r="E52">
            <v>-1056.2306497</v>
          </cell>
          <cell r="F52">
            <v>-1030.6675875299998</v>
          </cell>
          <cell r="G52">
            <v>-1349.4934173706058</v>
          </cell>
          <cell r="H52">
            <v>-459.07842987758647</v>
          </cell>
          <cell r="I52">
            <v>-374.45325758454993</v>
          </cell>
          <cell r="J52">
            <v>-673.49936207758651</v>
          </cell>
          <cell r="K52">
            <v>-408.55811599468251</v>
          </cell>
          <cell r="L52">
            <v>-205.4381413743333</v>
          </cell>
          <cell r="M52">
            <v>-429.51394467568252</v>
          </cell>
          <cell r="N52">
            <v>-878.93750345191984</v>
          </cell>
          <cell r="O52">
            <v>-838.07206067036509</v>
          </cell>
          <cell r="P52">
            <v>-685.06700008563519</v>
          </cell>
          <cell r="Q52">
            <v>-908.47414411722946</v>
          </cell>
          <cell r="R52">
            <v>-805.52384070600488</v>
          </cell>
        </row>
        <row r="53">
          <cell r="A53" t="str">
            <v>Overall balance excluding grants</v>
          </cell>
          <cell r="B53">
            <v>-665</v>
          </cell>
          <cell r="C53">
            <v>-894</v>
          </cell>
          <cell r="D53">
            <v>-1283</v>
          </cell>
          <cell r="E53">
            <v>-1813.1479476</v>
          </cell>
          <cell r="F53">
            <v>-2176.7787824999996</v>
          </cell>
          <cell r="G53">
            <v>-2657.2453991599991</v>
          </cell>
          <cell r="H53">
            <v>-1154.4801748775865</v>
          </cell>
          <cell r="I53">
            <v>-969.17298177069642</v>
          </cell>
          <cell r="J53">
            <v>-1736.1914070775865</v>
          </cell>
          <cell r="K53">
            <v>-1425.8733172262832</v>
          </cell>
          <cell r="L53">
            <v>-530.93714137433335</v>
          </cell>
          <cell r="M53">
            <v>-779.19380676875585</v>
          </cell>
          <cell r="N53">
            <v>-2267.1285484519249</v>
          </cell>
          <cell r="O53">
            <v>-2205.0671239950389</v>
          </cell>
          <cell r="P53">
            <v>-2718.8966410658686</v>
          </cell>
          <cell r="Q53">
            <v>-4025.3066084690054</v>
          </cell>
          <cell r="R53">
            <v>-4049.0902821396985</v>
          </cell>
        </row>
        <row r="54">
          <cell r="A54" t="str">
            <v xml:space="preserve">   Domestic balance</v>
          </cell>
          <cell r="B54">
            <v>25</v>
          </cell>
          <cell r="C54">
            <v>31</v>
          </cell>
          <cell r="D54">
            <v>-335</v>
          </cell>
          <cell r="E54">
            <v>-606.605952</v>
          </cell>
          <cell r="F54">
            <v>-458.31999999999925</v>
          </cell>
          <cell r="G54">
            <v>-599.87389999999868</v>
          </cell>
          <cell r="H54">
            <v>-108.87896115462274</v>
          </cell>
          <cell r="I54">
            <v>-91.038000000000466</v>
          </cell>
          <cell r="J54">
            <v>-222.29394835462301</v>
          </cell>
          <cell r="K54">
            <v>-175.53599999999983</v>
          </cell>
          <cell r="L54">
            <v>-22.185736040999927</v>
          </cell>
          <cell r="M54">
            <v>-40.052000000000135</v>
          </cell>
          <cell r="N54">
            <v>-244.47968439562101</v>
          </cell>
          <cell r="O54">
            <v>-215.58799999999997</v>
          </cell>
          <cell r="P54">
            <v>-596.23179785458706</v>
          </cell>
          <cell r="Q54">
            <v>-1254.9179405719779</v>
          </cell>
          <cell r="R54">
            <v>-932.87720567359793</v>
          </cell>
        </row>
        <row r="55">
          <cell r="A55" t="str">
            <v xml:space="preserve">   Domestic primary balance </v>
          </cell>
          <cell r="B55" t="str">
            <v xml:space="preserve"> </v>
          </cell>
          <cell r="C55">
            <v>136</v>
          </cell>
          <cell r="D55">
            <v>-195</v>
          </cell>
          <cell r="E55">
            <v>-399.771952</v>
          </cell>
          <cell r="F55">
            <v>-8.4589999999992642</v>
          </cell>
          <cell r="G55">
            <v>-36.414899999998738</v>
          </cell>
          <cell r="H55">
            <v>274.30900098253574</v>
          </cell>
          <cell r="I55">
            <v>264.71799999999951</v>
          </cell>
          <cell r="J55">
            <v>393.30679366850808</v>
          </cell>
          <cell r="K55">
            <v>407.06800000000015</v>
          </cell>
          <cell r="L55">
            <v>217.21352193586876</v>
          </cell>
          <cell r="M55">
            <v>132.34399999999982</v>
          </cell>
          <cell r="N55">
            <v>610.52031560437877</v>
          </cell>
          <cell r="O55">
            <v>539.41200000000003</v>
          </cell>
          <cell r="P55">
            <v>253.76820214541294</v>
          </cell>
          <cell r="Q55">
            <v>-460.91794057197785</v>
          </cell>
          <cell r="R55">
            <v>-194.87720567359793</v>
          </cell>
        </row>
        <row r="57">
          <cell r="A57" t="str">
            <v>Financing</v>
          </cell>
          <cell r="B57">
            <v>267</v>
          </cell>
          <cell r="C57">
            <v>297</v>
          </cell>
          <cell r="D57">
            <v>708</v>
          </cell>
          <cell r="E57">
            <v>1056.2306497</v>
          </cell>
          <cell r="F57">
            <v>1030.6675875299998</v>
          </cell>
          <cell r="G57">
            <v>1349.4934173706058</v>
          </cell>
          <cell r="H57">
            <v>459.07842987758647</v>
          </cell>
          <cell r="I57">
            <v>374.45325758454993</v>
          </cell>
          <cell r="J57">
            <v>673.49936207758651</v>
          </cell>
          <cell r="K57">
            <v>408.55811599468223</v>
          </cell>
          <cell r="L57">
            <v>205.4381413743333</v>
          </cell>
          <cell r="M57">
            <v>429.51394467568252</v>
          </cell>
          <cell r="N57">
            <v>878.93750345191984</v>
          </cell>
          <cell r="O57">
            <v>838.07206067036475</v>
          </cell>
          <cell r="P57">
            <v>685.06700008563519</v>
          </cell>
          <cell r="Q57">
            <v>908.47414411722627</v>
          </cell>
          <cell r="R57">
            <v>805.52384070600533</v>
          </cell>
        </row>
        <row r="58">
          <cell r="A58" t="str">
            <v>Domestic 5/</v>
          </cell>
          <cell r="B58">
            <v>220</v>
          </cell>
          <cell r="C58">
            <v>72</v>
          </cell>
          <cell r="D58">
            <v>177</v>
          </cell>
          <cell r="E58">
            <v>589.29999999999995</v>
          </cell>
          <cell r="F58">
            <v>337.30849999999987</v>
          </cell>
          <cell r="G58">
            <v>1041.0608999999999</v>
          </cell>
          <cell r="H58">
            <v>434.04296902957981</v>
          </cell>
          <cell r="I58">
            <v>310.67351023958031</v>
          </cell>
          <cell r="J58">
            <v>576.94296902957979</v>
          </cell>
          <cell r="K58">
            <v>309.97351023958032</v>
          </cell>
          <cell r="L58">
            <v>-4</v>
          </cell>
          <cell r="M58">
            <v>240.1180790090159</v>
          </cell>
          <cell r="N58">
            <v>572.9429690295799</v>
          </cell>
          <cell r="O58">
            <v>550.09158924859616</v>
          </cell>
          <cell r="P58">
            <v>500.51125342342431</v>
          </cell>
          <cell r="Q58">
            <v>411.5365517459594</v>
          </cell>
          <cell r="R58">
            <v>245.1575959591066</v>
          </cell>
        </row>
        <row r="59">
          <cell r="A59" t="str">
            <v xml:space="preserve">  Bank</v>
          </cell>
          <cell r="B59">
            <v>224</v>
          </cell>
          <cell r="C59">
            <v>35</v>
          </cell>
          <cell r="D59">
            <v>139</v>
          </cell>
          <cell r="E59">
            <v>483</v>
          </cell>
          <cell r="F59">
            <v>90.197299999999899</v>
          </cell>
          <cell r="G59">
            <v>979.37839999999971</v>
          </cell>
          <cell r="H59">
            <v>361.81403452957977</v>
          </cell>
          <cell r="I59">
            <v>323.10116557958025</v>
          </cell>
          <cell r="J59">
            <v>462.81403452957977</v>
          </cell>
          <cell r="K59">
            <v>197.40116557958024</v>
          </cell>
          <cell r="L59">
            <v>-29</v>
          </cell>
          <cell r="M59">
            <v>213.1180790090159</v>
          </cell>
          <cell r="N59">
            <v>433.81403452957989</v>
          </cell>
          <cell r="O59">
            <v>410.51924458859617</v>
          </cell>
          <cell r="P59">
            <v>342.9</v>
          </cell>
          <cell r="Q59" t="str">
            <v>...</v>
          </cell>
          <cell r="R59" t="str">
            <v>...</v>
          </cell>
        </row>
        <row r="60">
          <cell r="A60" t="str">
            <v xml:space="preserve">  Nonbank</v>
          </cell>
          <cell r="B60">
            <v>-3</v>
          </cell>
          <cell r="C60">
            <v>37</v>
          </cell>
          <cell r="D60">
            <v>38</v>
          </cell>
          <cell r="E60">
            <v>106.3</v>
          </cell>
          <cell r="F60">
            <v>247.1112</v>
          </cell>
          <cell r="G60">
            <v>61.682500000000068</v>
          </cell>
          <cell r="H60">
            <v>72.228934499999966</v>
          </cell>
          <cell r="I60">
            <v>-12.427655339999944</v>
          </cell>
          <cell r="J60">
            <v>114.12893449999996</v>
          </cell>
          <cell r="K60">
            <v>112.57234466000006</v>
          </cell>
          <cell r="L60">
            <v>25</v>
          </cell>
          <cell r="M60">
            <v>27</v>
          </cell>
          <cell r="N60">
            <v>139.12893449999996</v>
          </cell>
          <cell r="O60">
            <v>139.57234466000006</v>
          </cell>
          <cell r="P60">
            <v>157.61125342342433</v>
          </cell>
          <cell r="Q60" t="str">
            <v>...</v>
          </cell>
          <cell r="R60" t="str">
            <v>...</v>
          </cell>
        </row>
        <row r="61">
          <cell r="A61" t="str">
            <v>External</v>
          </cell>
          <cell r="B61">
            <v>47</v>
          </cell>
          <cell r="C61">
            <v>226</v>
          </cell>
          <cell r="D61">
            <v>531</v>
          </cell>
          <cell r="E61">
            <v>466.9306497</v>
          </cell>
          <cell r="F61">
            <v>693.3590875299999</v>
          </cell>
          <cell r="G61">
            <v>308.43251737060598</v>
          </cell>
          <cell r="H61">
            <v>25.035460848006679</v>
          </cell>
          <cell r="I61">
            <v>63.779747344969621</v>
          </cell>
          <cell r="J61">
            <v>96.556393048006655</v>
          </cell>
          <cell r="K61">
            <v>98.584605755101933</v>
          </cell>
          <cell r="L61">
            <v>209.4381413743333</v>
          </cell>
          <cell r="M61">
            <v>189.39586566666662</v>
          </cell>
          <cell r="N61">
            <v>305.99453442233994</v>
          </cell>
          <cell r="O61">
            <v>287.98047142176858</v>
          </cell>
          <cell r="P61">
            <v>184.55574666221088</v>
          </cell>
          <cell r="Q61">
            <v>496.93759237126687</v>
          </cell>
          <cell r="R61">
            <v>560.3662447468987</v>
          </cell>
        </row>
        <row r="62">
          <cell r="A62" t="str">
            <v xml:space="preserve">  Program loans</v>
          </cell>
          <cell r="B62">
            <v>0</v>
          </cell>
          <cell r="C62">
            <v>266</v>
          </cell>
          <cell r="D62">
            <v>479</v>
          </cell>
          <cell r="E62">
            <v>164.69019</v>
          </cell>
          <cell r="F62">
            <v>295.19541344999993</v>
          </cell>
          <cell r="G62">
            <v>46.281822000000005</v>
          </cell>
          <cell r="H62">
            <v>33.301866666666669</v>
          </cell>
          <cell r="I62">
            <v>3.2048659838333333</v>
          </cell>
          <cell r="J62">
            <v>77.370511866666675</v>
          </cell>
          <cell r="K62">
            <v>3.2048659838333333</v>
          </cell>
          <cell r="L62">
            <v>103.56</v>
          </cell>
          <cell r="M62">
            <v>148.38479999999998</v>
          </cell>
          <cell r="N62">
            <v>180.93051186666668</v>
          </cell>
          <cell r="O62">
            <v>151.58966598383333</v>
          </cell>
          <cell r="P62">
            <v>191.62961709912722</v>
          </cell>
          <cell r="Q62">
            <v>209.8534504695053</v>
          </cell>
          <cell r="R62">
            <v>236.08265457079844</v>
          </cell>
        </row>
        <row r="63">
          <cell r="A63" t="str">
            <v xml:space="preserve">  Project loans</v>
          </cell>
          <cell r="B63">
            <v>169</v>
          </cell>
          <cell r="C63">
            <v>209</v>
          </cell>
          <cell r="D63">
            <v>289</v>
          </cell>
          <cell r="E63">
            <v>433.93425503333333</v>
          </cell>
          <cell r="F63">
            <v>482.59517249999999</v>
          </cell>
          <cell r="G63">
            <v>633.14227915999993</v>
          </cell>
          <cell r="H63">
            <v>265.00558333333333</v>
          </cell>
          <cell r="I63">
            <v>261.60539291666663</v>
          </cell>
          <cell r="J63">
            <v>402.20308333333332</v>
          </cell>
          <cell r="K63">
            <v>393.79223213624334</v>
          </cell>
          <cell r="L63">
            <v>145.54833333333332</v>
          </cell>
          <cell r="M63">
            <v>140.14916666666667</v>
          </cell>
          <cell r="N63">
            <v>547.75141666666661</v>
          </cell>
          <cell r="O63">
            <v>533.94139880291004</v>
          </cell>
          <cell r="P63">
            <v>376.68907589771288</v>
          </cell>
          <cell r="Q63">
            <v>473.05947309227469</v>
          </cell>
          <cell r="R63">
            <v>515.15720307922641</v>
          </cell>
        </row>
        <row r="64">
          <cell r="A64" t="str">
            <v xml:space="preserve">  Amortization 2/</v>
          </cell>
          <cell r="B64">
            <v>-123</v>
          </cell>
          <cell r="C64">
            <v>-249</v>
          </cell>
          <cell r="D64">
            <v>-237</v>
          </cell>
          <cell r="E64">
            <v>-131.69379533333333</v>
          </cell>
          <cell r="F64">
            <v>-84.431498419999997</v>
          </cell>
          <cell r="G64">
            <v>-370.99158378939399</v>
          </cell>
          <cell r="H64">
            <v>-273.27198915199335</v>
          </cell>
          <cell r="I64">
            <v>-201.03051155553032</v>
          </cell>
          <cell r="J64">
            <v>-383.01720215199339</v>
          </cell>
          <cell r="K64">
            <v>-298.41249236497475</v>
          </cell>
          <cell r="L64">
            <v>-39.670191959000022</v>
          </cell>
          <cell r="M64">
            <v>-99.138100999999992</v>
          </cell>
          <cell r="N64">
            <v>-422.68739411099341</v>
          </cell>
          <cell r="O64">
            <v>-397.55059336497476</v>
          </cell>
          <cell r="P64">
            <v>-383.76294633462925</v>
          </cell>
          <cell r="Q64">
            <v>-185.97533119051312</v>
          </cell>
          <cell r="R64">
            <v>-190.87361290312617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109.50263834235841</v>
          </cell>
          <cell r="Q65">
            <v>177.84190717754689</v>
          </cell>
          <cell r="R65">
            <v>186.38104308220932</v>
          </cell>
        </row>
        <row r="67">
          <cell r="A67" t="str">
            <v>Financing gap</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9">
          <cell r="A69" t="str">
            <v>Memorandum items:</v>
          </cell>
        </row>
        <row r="70">
          <cell r="A70" t="str">
            <v>Priority poverty-reducing spending 6/</v>
          </cell>
          <cell r="C70">
            <v>0</v>
          </cell>
          <cell r="D70">
            <v>0</v>
          </cell>
          <cell r="E70">
            <v>186</v>
          </cell>
          <cell r="F70">
            <v>153.94</v>
          </cell>
          <cell r="G70">
            <v>212.952</v>
          </cell>
          <cell r="H70">
            <v>228.58199999999999</v>
          </cell>
          <cell r="I70">
            <v>240.798</v>
          </cell>
          <cell r="J70">
            <v>403.02</v>
          </cell>
          <cell r="K70">
            <v>360.53</v>
          </cell>
          <cell r="L70">
            <v>130.58799999999999</v>
          </cell>
          <cell r="M70">
            <v>172.97</v>
          </cell>
          <cell r="N70">
            <v>533.61400000000003</v>
          </cell>
          <cell r="O70">
            <v>533.5</v>
          </cell>
          <cell r="P70" t="str">
            <v>...</v>
          </cell>
          <cell r="Q70" t="str">
            <v>...</v>
          </cell>
          <cell r="R70" t="str">
            <v>...</v>
          </cell>
        </row>
        <row r="71">
          <cell r="A71" t="str">
            <v>External budget support</v>
          </cell>
          <cell r="D71">
            <v>579</v>
          </cell>
          <cell r="E71">
            <v>271.84397733333333</v>
          </cell>
          <cell r="F71">
            <v>619.19541344999993</v>
          </cell>
          <cell r="G71">
            <v>275.28182200000003</v>
          </cell>
          <cell r="H71">
            <v>136.05476166666668</v>
          </cell>
          <cell r="I71">
            <v>3.2048659838333333</v>
          </cell>
          <cell r="J71">
            <v>240.59020686666668</v>
          </cell>
          <cell r="K71">
            <v>128.44048093621427</v>
          </cell>
          <cell r="L71">
            <v>103.56</v>
          </cell>
          <cell r="M71">
            <v>200.70479999999998</v>
          </cell>
          <cell r="N71">
            <v>344.15020686666668</v>
          </cell>
          <cell r="O71">
            <v>329.14528093621425</v>
          </cell>
          <cell r="P71">
            <v>672.89371261379233</v>
          </cell>
          <cell r="Q71">
            <v>601.10564626010841</v>
          </cell>
          <cell r="R71">
            <v>509.4415177580388</v>
          </cell>
        </row>
        <row r="72">
          <cell r="A72" t="str">
            <v>External debt service</v>
          </cell>
          <cell r="C72">
            <v>356</v>
          </cell>
          <cell r="D72">
            <v>404</v>
          </cell>
          <cell r="E72">
            <v>255.53802533333331</v>
          </cell>
          <cell r="F72">
            <v>294.43149842000003</v>
          </cell>
          <cell r="G72">
            <v>599.99158378939399</v>
          </cell>
          <cell r="H72">
            <v>391.16222191204338</v>
          </cell>
          <cell r="I72">
            <v>306.59298031631818</v>
          </cell>
          <cell r="J72">
            <v>541.68267991204334</v>
          </cell>
          <cell r="K72">
            <v>437.51076918481021</v>
          </cell>
          <cell r="L72">
            <v>93.874263959000018</v>
          </cell>
          <cell r="M72">
            <v>156.13810100000001</v>
          </cell>
          <cell r="N72">
            <v>635.55694387104336</v>
          </cell>
          <cell r="O72">
            <v>593.64887018481022</v>
          </cell>
          <cell r="P72">
            <v>576.33428612350076</v>
          </cell>
          <cell r="Q72">
            <v>401.41602381203154</v>
          </cell>
          <cell r="R72">
            <v>399.8455971168425</v>
          </cell>
        </row>
        <row r="73">
          <cell r="A73" t="str">
            <v>Stock of domestic arrears (end period) 7/</v>
          </cell>
          <cell r="E73">
            <v>346.21</v>
          </cell>
          <cell r="F73">
            <v>601.52599999999995</v>
          </cell>
          <cell r="G73">
            <v>747</v>
          </cell>
          <cell r="H73">
            <v>706.92</v>
          </cell>
          <cell r="I73">
            <v>716.995</v>
          </cell>
          <cell r="J73">
            <v>681.7</v>
          </cell>
          <cell r="K73">
            <v>695.28</v>
          </cell>
          <cell r="L73">
            <v>670.3</v>
          </cell>
          <cell r="M73">
            <v>670.3</v>
          </cell>
          <cell r="N73">
            <v>670</v>
          </cell>
          <cell r="O73">
            <v>670.3</v>
          </cell>
          <cell r="P73">
            <v>529.43333333333328</v>
          </cell>
          <cell r="Q73">
            <v>341.26666666666665</v>
          </cell>
          <cell r="R73">
            <v>224.1</v>
          </cell>
        </row>
        <row r="74">
          <cell r="A74" t="str">
            <v>Stock of domestic debt (end period) 8/</v>
          </cell>
          <cell r="C74">
            <v>631.09965900000032</v>
          </cell>
          <cell r="D74">
            <v>772.69965900000034</v>
          </cell>
          <cell r="E74">
            <v>2890.6462350000002</v>
          </cell>
          <cell r="F74">
            <v>3408.2462350000001</v>
          </cell>
          <cell r="G74">
            <v>4481.0883544380004</v>
          </cell>
          <cell r="H74" t="str">
            <v>...</v>
          </cell>
          <cell r="I74" t="str">
            <v>...</v>
          </cell>
          <cell r="J74">
            <v>5058.0313234675805</v>
          </cell>
          <cell r="K74">
            <v>4791.0618646775811</v>
          </cell>
          <cell r="L74" t="str">
            <v>...</v>
          </cell>
          <cell r="M74" t="str">
            <v>...</v>
          </cell>
          <cell r="N74">
            <v>5054.0313234675805</v>
          </cell>
          <cell r="O74">
            <v>5031.1799436865967</v>
          </cell>
          <cell r="P74">
            <v>5531.6911971100208</v>
          </cell>
          <cell r="Q74">
            <v>5943.2277488559803</v>
          </cell>
          <cell r="R74">
            <v>6188.3853448150867</v>
          </cell>
        </row>
        <row r="75">
          <cell r="A75" t="str">
            <v>GDP (annual)</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2" refreshError="1">
        <row r="1">
          <cell r="A1" t="str">
            <v>Table 3. Zambia: Central Government Overall Operations, 2003-07</v>
          </cell>
        </row>
        <row r="2">
          <cell r="A2" t="str">
            <v>(In percent of annual  GDP)</v>
          </cell>
        </row>
        <row r="3">
          <cell r="A3" t="str">
            <v xml:space="preserve"> </v>
          </cell>
        </row>
        <row r="4">
          <cell r="H4" t="str">
            <v>HIDE</v>
          </cell>
          <cell r="L4" t="str">
            <v>HIDE</v>
          </cell>
        </row>
        <row r="5">
          <cell r="B5">
            <v>1998</v>
          </cell>
          <cell r="C5">
            <v>1999</v>
          </cell>
          <cell r="D5">
            <v>2000</v>
          </cell>
          <cell r="E5">
            <v>2001</v>
          </cell>
          <cell r="F5">
            <v>2002</v>
          </cell>
          <cell r="G5">
            <v>2003</v>
          </cell>
          <cell r="H5">
            <v>2004</v>
          </cell>
          <cell r="I5">
            <v>2004</v>
          </cell>
          <cell r="J5">
            <v>2004</v>
          </cell>
          <cell r="K5">
            <v>2004</v>
          </cell>
          <cell r="L5">
            <v>2004</v>
          </cell>
          <cell r="M5">
            <v>2004</v>
          </cell>
          <cell r="N5">
            <v>2004</v>
          </cell>
          <cell r="O5">
            <v>2004</v>
          </cell>
          <cell r="P5">
            <v>2005</v>
          </cell>
          <cell r="Q5">
            <v>2006</v>
          </cell>
          <cell r="R5">
            <v>2007</v>
          </cell>
        </row>
        <row r="6">
          <cell r="D6" t="str">
            <v xml:space="preserve"> </v>
          </cell>
          <cell r="G6" t="str">
            <v>Prel.</v>
          </cell>
          <cell r="H6" t="str">
            <v>Prog.</v>
          </cell>
          <cell r="I6" t="str">
            <v>Prel.</v>
          </cell>
          <cell r="J6" t="str">
            <v>Prog.</v>
          </cell>
          <cell r="K6" t="str">
            <v>Prel.</v>
          </cell>
          <cell r="L6" t="str">
            <v>Prog.</v>
          </cell>
          <cell r="M6" t="str">
            <v>Proj.</v>
          </cell>
          <cell r="N6" t="str">
            <v>Prog.</v>
          </cell>
          <cell r="O6" t="str">
            <v>Proj.</v>
          </cell>
          <cell r="P6" t="str">
            <v>Proj.</v>
          </cell>
          <cell r="Q6" t="str">
            <v>Proj.</v>
          </cell>
          <cell r="R6" t="str">
            <v>Proj.</v>
          </cell>
        </row>
        <row r="7">
          <cell r="H7" t="str">
            <v>H1</v>
          </cell>
          <cell r="I7" t="str">
            <v>H1</v>
          </cell>
          <cell r="J7" t="str">
            <v>Q1-Q3</v>
          </cell>
          <cell r="K7" t="str">
            <v>Q1-Q3</v>
          </cell>
          <cell r="L7" t="str">
            <v>Q4</v>
          </cell>
          <cell r="M7" t="str">
            <v>Q4</v>
          </cell>
        </row>
        <row r="9">
          <cell r="D9" t="str">
            <v xml:space="preserve"> </v>
          </cell>
        </row>
        <row r="10">
          <cell r="A10" t="str">
            <v>Revenue and grants</v>
          </cell>
          <cell r="B10">
            <v>25.343941654235042</v>
          </cell>
          <cell r="C10">
            <v>25.681818181818183</v>
          </cell>
          <cell r="D10">
            <v>25.091811414392062</v>
          </cell>
          <cell r="E10">
            <v>24.944057633611123</v>
          </cell>
          <cell r="F10">
            <v>26.193050620222262</v>
          </cell>
          <cell r="G10">
            <v>24.874207212475639</v>
          </cell>
          <cell r="H10">
            <v>11.303110106323127</v>
          </cell>
          <cell r="I10">
            <v>10.874915762392941</v>
          </cell>
          <cell r="J10">
            <v>17.637019630914583</v>
          </cell>
          <cell r="K10">
            <v>17.193691357244674</v>
          </cell>
          <cell r="L10">
            <v>6.4941134232128714</v>
          </cell>
          <cell r="M10">
            <v>6.3084797236779426</v>
          </cell>
          <cell r="N10">
            <v>24.131133054127456</v>
          </cell>
          <cell r="O10">
            <v>23.502171080922622</v>
          </cell>
          <cell r="P10">
            <v>24.79907942870976</v>
          </cell>
          <cell r="Q10">
            <v>25.349378804192174</v>
          </cell>
          <cell r="R10">
            <v>25.044901587820934</v>
          </cell>
        </row>
        <row r="11">
          <cell r="A11" t="str">
            <v>Revenue</v>
          </cell>
          <cell r="B11">
            <v>18.74689209348583</v>
          </cell>
          <cell r="C11">
            <v>17.700534759358288</v>
          </cell>
          <cell r="D11">
            <v>19.384615384615383</v>
          </cell>
          <cell r="E11">
            <v>19.179723220429693</v>
          </cell>
          <cell r="F11">
            <v>17.891459567166656</v>
          </cell>
          <cell r="G11">
            <v>18.3</v>
          </cell>
          <cell r="H11">
            <v>8.5843584354171121</v>
          </cell>
          <cell r="I11">
            <v>8.5497918243564488</v>
          </cell>
          <cell r="J11">
            <v>13.482305045028292</v>
          </cell>
          <cell r="K11">
            <v>13.235944040708983</v>
          </cell>
          <cell r="L11">
            <v>5.2215383161023246</v>
          </cell>
          <cell r="M11">
            <v>4.9480905992748321</v>
          </cell>
          <cell r="N11">
            <v>18.703843361130602</v>
          </cell>
          <cell r="O11">
            <v>18.184034639983814</v>
          </cell>
          <cell r="P11">
            <v>18.27175486853324</v>
          </cell>
          <cell r="Q11">
            <v>18.318230284447594</v>
          </cell>
          <cell r="R11">
            <v>18.30403557468258</v>
          </cell>
        </row>
        <row r="12">
          <cell r="A12" t="str">
            <v>Tax revenue</v>
          </cell>
          <cell r="B12">
            <v>18.133598541355873</v>
          </cell>
          <cell r="C12">
            <v>17.232620320855617</v>
          </cell>
          <cell r="D12">
            <v>19.16625310173697</v>
          </cell>
          <cell r="E12">
            <v>18.722402324336723</v>
          </cell>
          <cell r="F12">
            <v>17.520955947922239</v>
          </cell>
          <cell r="G12">
            <v>17.288299707602341</v>
          </cell>
          <cell r="H12">
            <v>8.3029992295261028</v>
          </cell>
          <cell r="I12">
            <v>8.2530639299408932</v>
          </cell>
          <cell r="J12">
            <v>13.01946160578458</v>
          </cell>
          <cell r="K12">
            <v>12.857709185975944</v>
          </cell>
          <cell r="L12">
            <v>4.7562709168267583</v>
          </cell>
          <cell r="M12">
            <v>4.6412287390485671</v>
          </cell>
          <cell r="N12">
            <v>17.775732522611339</v>
          </cell>
          <cell r="O12">
            <v>17.498937925024507</v>
          </cell>
          <cell r="P12">
            <v>17.576922658529426</v>
          </cell>
          <cell r="Q12">
            <v>17.61155021414335</v>
          </cell>
          <cell r="R12">
            <v>17.608096012078779</v>
          </cell>
        </row>
        <row r="13">
          <cell r="A13" t="str">
            <v>Income taxes</v>
          </cell>
          <cell r="B13">
            <v>6.5970495607492126</v>
          </cell>
          <cell r="C13">
            <v>6.4572192513368982</v>
          </cell>
          <cell r="D13">
            <v>6.2928039702233249</v>
          </cell>
          <cell r="E13">
            <v>7.4717180212554481</v>
          </cell>
          <cell r="F13">
            <v>7.6484628204891676</v>
          </cell>
          <cell r="G13">
            <v>7.9051954191033138</v>
          </cell>
          <cell r="H13">
            <v>3.7124450770061301</v>
          </cell>
          <cell r="I13">
            <v>3.6835474047296426</v>
          </cell>
          <cell r="J13">
            <v>5.9075980588406871</v>
          </cell>
          <cell r="K13">
            <v>5.7968869143026094</v>
          </cell>
          <cell r="L13">
            <v>2.103207565832693</v>
          </cell>
          <cell r="M13">
            <v>2.0696845676226636</v>
          </cell>
          <cell r="N13">
            <v>8.0108056246733792</v>
          </cell>
          <cell r="O13">
            <v>7.8665714819252734</v>
          </cell>
          <cell r="P13">
            <v>7.8828279533744299</v>
          </cell>
          <cell r="Q13">
            <v>7.8828435775696137</v>
          </cell>
          <cell r="R13">
            <v>7.8828435775696146</v>
          </cell>
        </row>
        <row r="14">
          <cell r="A14" t="str">
            <v>Excise taxes</v>
          </cell>
          <cell r="B14">
            <v>3.4974307972816177</v>
          </cell>
          <cell r="C14">
            <v>2.9679144385026737</v>
          </cell>
          <cell r="D14">
            <v>2.7593052109181144</v>
          </cell>
          <cell r="E14">
            <v>2.7988684150164387</v>
          </cell>
          <cell r="F14">
            <v>2.601378818348985</v>
          </cell>
          <cell r="G14">
            <v>2.3495516569200783</v>
          </cell>
          <cell r="H14">
            <v>1.1537541501942319</v>
          </cell>
          <cell r="I14">
            <v>1.0577301464162105</v>
          </cell>
          <cell r="J14">
            <v>1.7499701257712952</v>
          </cell>
          <cell r="K14">
            <v>1.6908389225191018</v>
          </cell>
          <cell r="L14">
            <v>0.65446920860065805</v>
          </cell>
          <cell r="M14">
            <v>0.65708594637493967</v>
          </cell>
          <cell r="N14">
            <v>2.4044393343719532</v>
          </cell>
          <cell r="O14">
            <v>2.3479248688940411</v>
          </cell>
          <cell r="P14">
            <v>2.3001740365332357</v>
          </cell>
          <cell r="Q14">
            <v>2.331414194638664</v>
          </cell>
          <cell r="R14">
            <v>2.3279599925740926</v>
          </cell>
        </row>
        <row r="15">
          <cell r="A15" t="str">
            <v>Value-added tax (VAT)</v>
          </cell>
          <cell r="B15">
            <v>5.0223769269020391</v>
          </cell>
          <cell r="C15">
            <v>5.7352941176470589</v>
          </cell>
          <cell r="D15">
            <v>5.7071960297766751</v>
          </cell>
          <cell r="E15">
            <v>6.2806101383897843</v>
          </cell>
          <cell r="F15">
            <v>4.9949631925610234</v>
          </cell>
          <cell r="G15">
            <v>5.0400146198830411</v>
          </cell>
          <cell r="H15">
            <v>2.4509285420151454</v>
          </cell>
          <cell r="I15">
            <v>2.5082356487037263</v>
          </cell>
          <cell r="J15">
            <v>3.8810649608091765</v>
          </cell>
          <cell r="K15">
            <v>3.8194278022439736</v>
          </cell>
          <cell r="L15">
            <v>1.4883896518176256</v>
          </cell>
          <cell r="M15">
            <v>1.381475545042872</v>
          </cell>
          <cell r="N15">
            <v>5.3694546126268019</v>
          </cell>
          <cell r="O15">
            <v>5.2009033472868467</v>
          </cell>
          <cell r="P15">
            <v>5.1970459402842986</v>
          </cell>
          <cell r="Q15">
            <v>5.1972924419350708</v>
          </cell>
          <cell r="R15">
            <v>5.1972924419350699</v>
          </cell>
        </row>
        <row r="16">
          <cell r="A16" t="str">
            <v>Domestic VAT</v>
          </cell>
          <cell r="B16">
            <v>3.3151002817835242</v>
          </cell>
          <cell r="C16">
            <v>3.3155080213903747</v>
          </cell>
          <cell r="D16">
            <v>2.2828784119106702</v>
          </cell>
          <cell r="E16">
            <v>2.123900909855494</v>
          </cell>
          <cell r="F16">
            <v>2.101308093946606</v>
          </cell>
          <cell r="G16">
            <v>1.9136062378167642</v>
          </cell>
          <cell r="H16">
            <v>0.97773946536501899</v>
          </cell>
          <cell r="I16">
            <v>0.89066065602713096</v>
          </cell>
          <cell r="J16">
            <v>1.6474561644886316</v>
          </cell>
          <cell r="K16">
            <v>1.3013258430463268</v>
          </cell>
          <cell r="L16">
            <v>0.7279699321472074</v>
          </cell>
          <cell r="M16">
            <v>0.53570594917601644</v>
          </cell>
          <cell r="N16">
            <v>2.3754260966358389</v>
          </cell>
          <cell r="O16">
            <v>1.8370317922223434</v>
          </cell>
          <cell r="P16">
            <v>2.0563620047668119</v>
          </cell>
          <cell r="Q16">
            <v>2.0566534069036315</v>
          </cell>
          <cell r="R16">
            <v>2.0566534069036315</v>
          </cell>
        </row>
        <row r="17">
          <cell r="A17" t="str">
            <v>Import VAT</v>
          </cell>
          <cell r="B17">
            <v>1.7072766451185148</v>
          </cell>
          <cell r="C17">
            <v>2.4197860962566842</v>
          </cell>
          <cell r="D17">
            <v>3.4243176178660053</v>
          </cell>
          <cell r="E17">
            <v>4.1567092285342921</v>
          </cell>
          <cell r="F17">
            <v>2.8936550986144165</v>
          </cell>
          <cell r="G17">
            <v>3.1264083820662765</v>
          </cell>
          <cell r="H17">
            <v>1.4731890766501265</v>
          </cell>
          <cell r="I17">
            <v>1.6175749926765954</v>
          </cell>
          <cell r="J17">
            <v>2.2336087963205449</v>
          </cell>
          <cell r="K17">
            <v>2.5181019591976472</v>
          </cell>
          <cell r="L17">
            <v>0.76041971967041821</v>
          </cell>
          <cell r="M17">
            <v>0.84576959586685541</v>
          </cell>
          <cell r="N17">
            <v>2.994028515990963</v>
          </cell>
          <cell r="O17">
            <v>3.3638715550645024</v>
          </cell>
          <cell r="P17">
            <v>3.1406839355174867</v>
          </cell>
          <cell r="Q17">
            <v>3.1406390350314388</v>
          </cell>
          <cell r="R17">
            <v>3.1406390350314379</v>
          </cell>
        </row>
        <row r="18">
          <cell r="A18" t="str">
            <v>Customs duty</v>
          </cell>
          <cell r="B18">
            <v>3.0167412564230065</v>
          </cell>
          <cell r="C18">
            <v>2.0855614973262031</v>
          </cell>
          <cell r="D18">
            <v>2.501240694789082</v>
          </cell>
          <cell r="E18">
            <v>2.1757932563651656</v>
          </cell>
          <cell r="F18">
            <v>2.257701272424248</v>
          </cell>
          <cell r="G18">
            <v>1.9935380116959067</v>
          </cell>
          <cell r="H18">
            <v>0.98587146031059469</v>
          </cell>
          <cell r="I18">
            <v>1.0035507300913125</v>
          </cell>
          <cell r="J18">
            <v>1.4808284603634219</v>
          </cell>
          <cell r="K18">
            <v>1.5505555469102565</v>
          </cell>
          <cell r="L18">
            <v>0.51020449057578188</v>
          </cell>
          <cell r="M18">
            <v>0.53298268000809201</v>
          </cell>
          <cell r="N18">
            <v>1.9910329509392037</v>
          </cell>
          <cell r="O18">
            <v>2.083538226918348</v>
          </cell>
          <cell r="P18">
            <v>2.1968747283374612</v>
          </cell>
          <cell r="Q18">
            <v>2.2000000000000002</v>
          </cell>
          <cell r="R18">
            <v>2.2000000000000002</v>
          </cell>
        </row>
        <row r="19">
          <cell r="A19" t="str">
            <v>Nontax revenue</v>
          </cell>
          <cell r="B19">
            <v>0.62986905353886957</v>
          </cell>
          <cell r="C19">
            <v>0.45454545454545453</v>
          </cell>
          <cell r="D19">
            <v>0.21836228287841192</v>
          </cell>
          <cell r="E19">
            <v>0.45732089609297349</v>
          </cell>
          <cell r="F19">
            <v>0.37050361924441738</v>
          </cell>
          <cell r="G19">
            <v>0.64521929824561408</v>
          </cell>
          <cell r="H19">
            <v>0.28469019612833169</v>
          </cell>
          <cell r="I19">
            <v>0.29672789441555641</v>
          </cell>
          <cell r="J19">
            <v>0.46950541971835741</v>
          </cell>
          <cell r="K19">
            <v>0.37823485473304169</v>
          </cell>
          <cell r="L19">
            <v>0.46658884845422299</v>
          </cell>
          <cell r="M19">
            <v>0.30686186022626488</v>
          </cell>
          <cell r="N19">
            <v>0.93609426817258046</v>
          </cell>
          <cell r="O19">
            <v>0.68509671495930646</v>
          </cell>
          <cell r="P19">
            <v>0.69483221000381257</v>
          </cell>
          <cell r="Q19">
            <v>0.70668007030424451</v>
          </cell>
          <cell r="R19">
            <v>0.69593956260380141</v>
          </cell>
        </row>
        <row r="20">
          <cell r="A20" t="str">
            <v>Grants</v>
          </cell>
          <cell r="B20">
            <v>6.5970495607492126</v>
          </cell>
          <cell r="C20">
            <v>7.9812834224598932</v>
          </cell>
          <cell r="D20">
            <v>5.7071960297766751</v>
          </cell>
          <cell r="E20">
            <v>5.7643344131814356</v>
          </cell>
          <cell r="F20">
            <v>8.301591053055601</v>
          </cell>
          <cell r="G20">
            <v>6.9406882066276809</v>
          </cell>
          <cell r="H20">
            <v>2.7187516709060131</v>
          </cell>
          <cell r="I20">
            <v>2.3251239380364934</v>
          </cell>
          <cell r="J20">
            <v>4.1547145858862899</v>
          </cell>
          <cell r="K20">
            <v>3.9577473165356922</v>
          </cell>
          <cell r="L20">
            <v>1.2725751071105473</v>
          </cell>
          <cell r="M20">
            <v>1.360389124403111</v>
          </cell>
          <cell r="N20">
            <v>5.4272896929968377</v>
          </cell>
          <cell r="O20">
            <v>5.3181364409388037</v>
          </cell>
          <cell r="P20">
            <v>6.5273245601765213</v>
          </cell>
          <cell r="Q20">
            <v>7.0311485197445789</v>
          </cell>
          <cell r="R20">
            <v>6.7408660131383566</v>
          </cell>
        </row>
        <row r="21">
          <cell r="A21" t="str">
            <v>Program</v>
          </cell>
          <cell r="B21">
            <v>0</v>
          </cell>
          <cell r="C21">
            <v>1.8716577540106951</v>
          </cell>
          <cell r="D21">
            <v>0.99255583126550873</v>
          </cell>
          <cell r="E21">
            <v>0.81928119377118536</v>
          </cell>
          <cell r="F21">
            <v>1.9925831626722754</v>
          </cell>
          <cell r="G21">
            <v>1.1159844054580899</v>
          </cell>
          <cell r="H21">
            <v>0.40172404941503304</v>
          </cell>
          <cell r="I21">
            <v>0</v>
          </cell>
          <cell r="J21">
            <v>0.63812583401846346</v>
          </cell>
          <cell r="K21">
            <v>0.4872146984655582</v>
          </cell>
          <cell r="L21">
            <v>0</v>
          </cell>
          <cell r="M21">
            <v>0.20354491837973263</v>
          </cell>
          <cell r="N21">
            <v>0.63812583401846346</v>
          </cell>
          <cell r="O21">
            <v>0.69075961684529086</v>
          </cell>
          <cell r="P21">
            <v>1.5439207492586946</v>
          </cell>
          <cell r="Q21">
            <v>1.1123314979748944</v>
          </cell>
          <cell r="R21">
            <v>0.69132059528092071</v>
          </cell>
        </row>
        <row r="22">
          <cell r="A22" t="str">
            <v xml:space="preserve">Project </v>
          </cell>
          <cell r="B22">
            <v>6.5970495607492126</v>
          </cell>
          <cell r="C22">
            <v>6.1096256684491976</v>
          </cell>
          <cell r="D22">
            <v>4.7245657568238215</v>
          </cell>
          <cell r="E22">
            <v>4.9450532194102497</v>
          </cell>
          <cell r="F22">
            <v>6.3090078903833255</v>
          </cell>
          <cell r="G22">
            <v>5.8247038011695915</v>
          </cell>
          <cell r="H22">
            <v>2.3170276214909804</v>
          </cell>
          <cell r="I22">
            <v>2.3251239380364934</v>
          </cell>
          <cell r="J22">
            <v>3.5165887518678258</v>
          </cell>
          <cell r="K22">
            <v>3.470532618070135</v>
          </cell>
          <cell r="L22">
            <v>1.2725751071105473</v>
          </cell>
          <cell r="M22">
            <v>1.1568442060233783</v>
          </cell>
          <cell r="N22">
            <v>4.7891638589783732</v>
          </cell>
          <cell r="O22">
            <v>4.6273768240935134</v>
          </cell>
          <cell r="P22">
            <v>4.9834038109178271</v>
          </cell>
          <cell r="Q22">
            <v>5.9188170217696836</v>
          </cell>
          <cell r="R22">
            <v>6.049545417857435</v>
          </cell>
        </row>
        <row r="24">
          <cell r="A24" t="str">
            <v>Expenditures</v>
          </cell>
          <cell r="B24">
            <v>30.532073595226255</v>
          </cell>
          <cell r="C24">
            <v>29.344919786096256</v>
          </cell>
          <cell r="D24">
            <v>30.98759305210918</v>
          </cell>
          <cell r="E24">
            <v>32.207339977062475</v>
          </cell>
          <cell r="F24">
            <v>31.278535958746147</v>
          </cell>
          <cell r="G24">
            <v>30.883057988109158</v>
          </cell>
          <cell r="H24">
            <v>12.824035096784241</v>
          </cell>
          <cell r="I24">
            <v>12.666323335082467</v>
          </cell>
          <cell r="J24">
            <v>19.99624747564302</v>
          </cell>
          <cell r="K24">
            <v>19.462528186751289</v>
          </cell>
          <cell r="L24">
            <v>7.297297042099669</v>
          </cell>
          <cell r="M24">
            <v>7.0277385535540224</v>
          </cell>
          <cell r="N24">
            <v>27.293544517742685</v>
          </cell>
          <cell r="O24">
            <v>26.490266740305312</v>
          </cell>
          <cell r="P24">
            <v>26.994119529338175</v>
          </cell>
          <cell r="Q24">
            <v>29.762192459685838</v>
          </cell>
          <cell r="R24">
            <v>28.544126097292228</v>
          </cell>
        </row>
        <row r="25">
          <cell r="A25" t="str">
            <v>Current expenditures</v>
          </cell>
          <cell r="B25">
            <v>19.260732637162274</v>
          </cell>
          <cell r="C25">
            <v>16.751336898395721</v>
          </cell>
          <cell r="D25">
            <v>16.883374689826304</v>
          </cell>
          <cell r="E25">
            <v>19.711699900604025</v>
          </cell>
          <cell r="F25">
            <v>19.439549085810224</v>
          </cell>
          <cell r="G25">
            <v>19.504088693957115</v>
          </cell>
          <cell r="H25">
            <v>8.5584719270883198</v>
          </cell>
          <cell r="I25">
            <v>8.4356055914645864</v>
          </cell>
          <cell r="J25">
            <v>13.389561153374952</v>
          </cell>
          <cell r="K25">
            <v>13.116891570391978</v>
          </cell>
          <cell r="L25">
            <v>4.7513010482760594</v>
          </cell>
          <cell r="M25">
            <v>4.3697771587743723</v>
          </cell>
          <cell r="N25">
            <v>18.140862201651</v>
          </cell>
          <cell r="O25">
            <v>17.48666872916635</v>
          </cell>
          <cell r="P25">
            <v>18.680894355776168</v>
          </cell>
          <cell r="Q25">
            <v>20.156967567019528</v>
          </cell>
          <cell r="R25">
            <v>18.451599828560187</v>
          </cell>
        </row>
        <row r="26">
          <cell r="A26" t="str">
            <v>Wages and salaries</v>
          </cell>
          <cell r="B26">
            <v>5.4201889607160618</v>
          </cell>
          <cell r="C26">
            <v>5.3743315508021388</v>
          </cell>
          <cell r="D26">
            <v>5.3399503722084365</v>
          </cell>
          <cell r="E26">
            <v>6.786183959018274</v>
          </cell>
          <cell r="F26">
            <v>8.0037330184559945</v>
          </cell>
          <cell r="G26">
            <v>8.4223148148148148</v>
          </cell>
          <cell r="H26">
            <v>3.7743716232780411</v>
          </cell>
          <cell r="I26">
            <v>3.791929695057167</v>
          </cell>
          <cell r="J26">
            <v>5.832771115038021</v>
          </cell>
          <cell r="K26">
            <v>5.7881568914271488</v>
          </cell>
          <cell r="L26">
            <v>2.0583994917599799</v>
          </cell>
          <cell r="M26">
            <v>1.967013429607382</v>
          </cell>
          <cell r="N26">
            <v>7.8911706067980019</v>
          </cell>
          <cell r="O26">
            <v>7.7551703210345311</v>
          </cell>
          <cell r="P26">
            <v>7.8833200083620891</v>
          </cell>
          <cell r="Q26">
            <v>8.1033373142338974</v>
          </cell>
          <cell r="R26">
            <v>7.9039505785022115</v>
          </cell>
        </row>
        <row r="27">
          <cell r="A27" t="str">
            <v>Public service retrenchment</v>
          </cell>
          <cell r="B27">
            <v>1.2763136084866566</v>
          </cell>
          <cell r="C27">
            <v>0.68181818181818177</v>
          </cell>
          <cell r="D27">
            <v>0.73449131513647647</v>
          </cell>
          <cell r="E27">
            <v>0.14603562963529323</v>
          </cell>
          <cell r="F27">
            <v>0.49199584263512974</v>
          </cell>
          <cell r="G27">
            <v>4.8732943469785572E-2</v>
          </cell>
          <cell r="H27">
            <v>0</v>
          </cell>
          <cell r="I27">
            <v>0</v>
          </cell>
          <cell r="J27">
            <v>6.4508613750960925E-2</v>
          </cell>
          <cell r="K27">
            <v>0</v>
          </cell>
          <cell r="L27">
            <v>6.4508613750960925E-2</v>
          </cell>
          <cell r="M27">
            <v>0</v>
          </cell>
          <cell r="N27">
            <v>0.12901722750192185</v>
          </cell>
          <cell r="O27">
            <v>0</v>
          </cell>
          <cell r="P27">
            <v>0.21076908535597436</v>
          </cell>
          <cell r="Q27">
            <v>0.21322528856238238</v>
          </cell>
          <cell r="R27">
            <v>0.20231883823935648</v>
          </cell>
        </row>
        <row r="28">
          <cell r="A28" t="str">
            <v>Recurrent departmental charges (RDCs) 1/</v>
          </cell>
          <cell r="B28">
            <v>2.6686557268357367</v>
          </cell>
          <cell r="C28">
            <v>2.5668449197860963</v>
          </cell>
          <cell r="D28">
            <v>2.9776674937965262</v>
          </cell>
          <cell r="E28">
            <v>6.1212707393531618</v>
          </cell>
          <cell r="F28">
            <v>3.592239995572037</v>
          </cell>
          <cell r="G28">
            <v>3.1568226120857696</v>
          </cell>
          <cell r="H28">
            <v>1.3186733534582793</v>
          </cell>
          <cell r="I28">
            <v>1.2868060982653045</v>
          </cell>
          <cell r="J28">
            <v>2.0016710077886803</v>
          </cell>
          <cell r="K28">
            <v>2.2006971569069882</v>
          </cell>
          <cell r="L28">
            <v>0.67875963388761029</v>
          </cell>
          <cell r="M28">
            <v>0.82485488865719525</v>
          </cell>
          <cell r="N28">
            <v>2.6804306416762915</v>
          </cell>
          <cell r="O28">
            <v>3.0255520455641833</v>
          </cell>
          <cell r="P28">
            <v>3.6118399933959355</v>
          </cell>
          <cell r="Q28">
            <v>5.1804268441167247</v>
          </cell>
          <cell r="R28">
            <v>3.9962185528069551</v>
          </cell>
        </row>
        <row r="29">
          <cell r="A29" t="str">
            <v>Arrears clearance</v>
          </cell>
          <cell r="B29">
            <v>0</v>
          </cell>
          <cell r="C29">
            <v>0</v>
          </cell>
          <cell r="D29">
            <v>0</v>
          </cell>
          <cell r="E29">
            <v>0.89533603486505087</v>
          </cell>
          <cell r="F29">
            <v>0.90527850039667168</v>
          </cell>
          <cell r="G29">
            <v>0.25535087719298244</v>
          </cell>
          <cell r="H29">
            <v>0.15669728722051596</v>
          </cell>
          <cell r="I29">
            <v>0.11730793670288377</v>
          </cell>
          <cell r="J29">
            <v>0.25529772593562106</v>
          </cell>
          <cell r="K29">
            <v>0.20121068766436873</v>
          </cell>
          <cell r="L29">
            <v>4.4569587682481648E-2</v>
          </cell>
          <cell r="M29">
            <v>9.7181805449650646E-2</v>
          </cell>
          <cell r="N29">
            <v>0.29986731361810276</v>
          </cell>
          <cell r="O29">
            <v>0.29839249311401939</v>
          </cell>
          <cell r="P29">
            <v>0.45190773958109975</v>
          </cell>
          <cell r="Q29">
            <v>0.53495855730428821</v>
          </cell>
          <cell r="R29">
            <v>0.47587076744215301</v>
          </cell>
        </row>
        <row r="30">
          <cell r="A30" t="str">
            <v>Awards and compensations (court decisions)</v>
          </cell>
          <cell r="B30">
            <v>0</v>
          </cell>
          <cell r="C30">
            <v>0</v>
          </cell>
          <cell r="D30">
            <v>0</v>
          </cell>
          <cell r="E30">
            <v>0</v>
          </cell>
          <cell r="F30">
            <v>6.1499480329391226E-16</v>
          </cell>
          <cell r="G30">
            <v>7.119883040935672E-2</v>
          </cell>
          <cell r="H30">
            <v>5.7561231530630155E-2</v>
          </cell>
          <cell r="I30">
            <v>5.5606425053328315E-2</v>
          </cell>
          <cell r="J30">
            <v>7.8192259092073849E-2</v>
          </cell>
          <cell r="K30">
            <v>0.11048303014269929</v>
          </cell>
          <cell r="L30">
            <v>0</v>
          </cell>
          <cell r="M30">
            <v>-1.5522634257170013E-3</v>
          </cell>
          <cell r="N30">
            <v>7.8192259092073849E-2</v>
          </cell>
          <cell r="O30">
            <v>0.10893076671698229</v>
          </cell>
          <cell r="P30">
            <v>0.1732348646761433</v>
          </cell>
          <cell r="Q30">
            <v>0.1705802308499059</v>
          </cell>
          <cell r="R30">
            <v>0.15173912867951736</v>
          </cell>
        </row>
        <row r="31">
          <cell r="A31" t="str">
            <v>Presidential affairs</v>
          </cell>
          <cell r="B31">
            <v>0</v>
          </cell>
          <cell r="C31">
            <v>0</v>
          </cell>
          <cell r="D31">
            <v>0</v>
          </cell>
          <cell r="E31">
            <v>0</v>
          </cell>
          <cell r="F31">
            <v>0</v>
          </cell>
          <cell r="G31">
            <v>0</v>
          </cell>
          <cell r="H31">
            <v>2.8673101409063477E-2</v>
          </cell>
          <cell r="I31">
            <v>2.6597096930168918E-2</v>
          </cell>
          <cell r="J31">
            <v>4.9515248070055758E-2</v>
          </cell>
          <cell r="K31">
            <v>7.2123838720219116E-2</v>
          </cell>
          <cell r="L31">
            <v>2.0842146660992281E-2</v>
          </cell>
          <cell r="M31">
            <v>9.574236317517618E-3</v>
          </cell>
          <cell r="N31">
            <v>7.0357394731048031E-2</v>
          </cell>
          <cell r="O31">
            <v>8.1698075037736725E-2</v>
          </cell>
          <cell r="P31">
            <v>8.020132623895522E-2</v>
          </cell>
          <cell r="Q31">
            <v>7.8182605806206867E-2</v>
          </cell>
          <cell r="R31">
            <v>7.586956433975868E-2</v>
          </cell>
        </row>
        <row r="32">
          <cell r="A32" t="str">
            <v>Elections and constitutional review</v>
          </cell>
          <cell r="B32">
            <v>0</v>
          </cell>
          <cell r="C32">
            <v>0</v>
          </cell>
          <cell r="D32">
            <v>0</v>
          </cell>
          <cell r="E32">
            <v>0.54670081810535975</v>
          </cell>
          <cell r="F32">
            <v>0</v>
          </cell>
          <cell r="G32">
            <v>0</v>
          </cell>
          <cell r="H32">
            <v>4.1703841386757576E-2</v>
          </cell>
          <cell r="I32">
            <v>4.1336337769024845E-2</v>
          </cell>
          <cell r="J32">
            <v>6.7116325591681569E-2</v>
          </cell>
          <cell r="K32">
            <v>5.1656525731003253E-2</v>
          </cell>
          <cell r="L32">
            <v>3.4538824045287214E-2</v>
          </cell>
          <cell r="M32">
            <v>2.6151164781126966E-2</v>
          </cell>
          <cell r="N32">
            <v>0.10165514963696878</v>
          </cell>
          <cell r="O32">
            <v>7.7807690512130212E-2</v>
          </cell>
          <cell r="P32">
            <v>0.59669786721782681</v>
          </cell>
          <cell r="Q32">
            <v>2.0299047471138802</v>
          </cell>
          <cell r="R32">
            <v>0.77386955626553855</v>
          </cell>
        </row>
        <row r="33">
          <cell r="A33" t="str">
            <v>Other RDCs</v>
          </cell>
          <cell r="B33">
            <v>2.6686557268357367</v>
          </cell>
          <cell r="C33">
            <v>2.5668449197860963</v>
          </cell>
          <cell r="D33">
            <v>2.9776674937965262</v>
          </cell>
          <cell r="E33">
            <v>4.3007645844483529</v>
          </cell>
          <cell r="F33">
            <v>2.6193120668130359</v>
          </cell>
          <cell r="G33">
            <v>2.7481335282651074</v>
          </cell>
          <cell r="H33">
            <v>1.0340378919113122</v>
          </cell>
          <cell r="I33">
            <v>1.045958301809899</v>
          </cell>
          <cell r="J33">
            <v>1.5515494490992483</v>
          </cell>
          <cell r="K33">
            <v>1.7652230746486981</v>
          </cell>
          <cell r="L33">
            <v>0.57880907549884908</v>
          </cell>
          <cell r="M33">
            <v>0.69349994553461658</v>
          </cell>
          <cell r="N33">
            <v>2.1303585245980972</v>
          </cell>
          <cell r="O33">
            <v>2.458723020183315</v>
          </cell>
          <cell r="P33">
            <v>2.3097981956819105</v>
          </cell>
          <cell r="Q33">
            <v>2.3668007030424443</v>
          </cell>
          <cell r="R33">
            <v>2.518869536079988</v>
          </cell>
        </row>
        <row r="34">
          <cell r="A34" t="str">
            <v>Transfers and pensions</v>
          </cell>
          <cell r="B34">
            <v>2.4697497099287253</v>
          </cell>
          <cell r="C34">
            <v>2.4197860962566842</v>
          </cell>
          <cell r="D34">
            <v>2.1736972704714641</v>
          </cell>
          <cell r="E34">
            <v>2.7023090450340241</v>
          </cell>
          <cell r="F34">
            <v>2.5329483465864713</v>
          </cell>
          <cell r="G34">
            <v>1.7605506822612087</v>
          </cell>
          <cell r="H34">
            <v>0.82875584450393613</v>
          </cell>
          <cell r="I34">
            <v>0.73675483245620199</v>
          </cell>
          <cell r="J34">
            <v>1.2350662804240793</v>
          </cell>
          <cell r="K34">
            <v>1.1721534056426137</v>
          </cell>
          <cell r="L34">
            <v>0.40386301821056142</v>
          </cell>
          <cell r="M34">
            <v>0.45873469133689176</v>
          </cell>
          <cell r="N34">
            <v>1.6389292986346407</v>
          </cell>
          <cell r="O34">
            <v>1.6308880969795052</v>
          </cell>
          <cell r="P34">
            <v>1.9226559677540629</v>
          </cell>
          <cell r="Q34">
            <v>1.9018111916536085</v>
          </cell>
          <cell r="R34">
            <v>1.8197697194447384</v>
          </cell>
        </row>
        <row r="35">
          <cell r="A35" t="str">
            <v>Of which: settlement of statutory pension arrears</v>
          </cell>
          <cell r="B35">
            <v>0</v>
          </cell>
          <cell r="C35">
            <v>0</v>
          </cell>
          <cell r="D35">
            <v>0</v>
          </cell>
          <cell r="E35">
            <v>0</v>
          </cell>
          <cell r="F35">
            <v>0</v>
          </cell>
          <cell r="G35">
            <v>2.4585769980506822E-2</v>
          </cell>
          <cell r="H35">
            <v>6.1091612028637297E-2</v>
          </cell>
          <cell r="I35">
            <v>5.213468874964023E-2</v>
          </cell>
          <cell r="J35">
            <v>9.0413709188164978E-2</v>
          </cell>
          <cell r="K35">
            <v>6.2417329328830859E-2</v>
          </cell>
          <cell r="L35">
            <v>2.6874679449945781E-2</v>
          </cell>
          <cell r="M35">
            <v>5.4294206439364466E-2</v>
          </cell>
          <cell r="N35">
            <v>0.11728838863811077</v>
          </cell>
          <cell r="O35">
            <v>0.11671153576819533</v>
          </cell>
          <cell r="P35">
            <v>0.45554353303726564</v>
          </cell>
          <cell r="Q35">
            <v>0.43782259251475847</v>
          </cell>
          <cell r="R35">
            <v>0.41981158934666468</v>
          </cell>
        </row>
        <row r="36">
          <cell r="A36" t="str">
            <v xml:space="preserve">Domestic interest </v>
          </cell>
          <cell r="B36">
            <v>1.3260401127134096</v>
          </cell>
          <cell r="C36">
            <v>1.4037433155080214</v>
          </cell>
          <cell r="D36">
            <v>1.3895781637717122</v>
          </cell>
          <cell r="E36">
            <v>1.5814205979050386</v>
          </cell>
          <cell r="F36">
            <v>2.7666217720460264</v>
          </cell>
          <cell r="G36">
            <v>2.7459015594541909</v>
          </cell>
          <cell r="H36">
            <v>1.4981166208196239</v>
          </cell>
          <cell r="I36">
            <v>1.390868266277991</v>
          </cell>
          <cell r="J36">
            <v>2.4067606358772786</v>
          </cell>
          <cell r="K36">
            <v>2.2665535861564554</v>
          </cell>
          <cell r="L36">
            <v>0.93595844030887709</v>
          </cell>
          <cell r="M36">
            <v>0.6706867306764599</v>
          </cell>
          <cell r="N36">
            <v>3.3427190761861567</v>
          </cell>
          <cell r="O36">
            <v>2.9372403168329155</v>
          </cell>
          <cell r="P36">
            <v>2.7268450921244773</v>
          </cell>
          <cell r="Q36">
            <v>2.2573450549137548</v>
          </cell>
          <cell r="R36">
            <v>1.8663912827580633</v>
          </cell>
        </row>
        <row r="37">
          <cell r="A37" t="str">
            <v>External interest 2/</v>
          </cell>
          <cell r="B37">
            <v>2.0387866732968671</v>
          </cell>
          <cell r="C37">
            <v>1.4304812834224598</v>
          </cell>
          <cell r="D37">
            <v>1.6575682382133996</v>
          </cell>
          <cell r="E37">
            <v>0.94689372276167882</v>
          </cell>
          <cell r="F37">
            <v>1.2914890869172155</v>
          </cell>
          <cell r="G37">
            <v>1.1159844054580899</v>
          </cell>
          <cell r="H37">
            <v>0.46090518121993601</v>
          </cell>
          <cell r="I37">
            <v>0.41270839538712384</v>
          </cell>
          <cell r="J37">
            <v>0.62032060729907545</v>
          </cell>
          <cell r="K37">
            <v>0.54114578367841881</v>
          </cell>
          <cell r="L37">
            <v>0.21191694208347123</v>
          </cell>
          <cell r="M37">
            <v>0.22175191795957111</v>
          </cell>
          <cell r="N37">
            <v>0.83223754938254679</v>
          </cell>
          <cell r="O37">
            <v>0.76289770163798998</v>
          </cell>
          <cell r="P37">
            <v>0.6177790738671991</v>
          </cell>
          <cell r="Q37">
            <v>0.61249871803070399</v>
          </cell>
          <cell r="R37">
            <v>0.52848711338365284</v>
          </cell>
        </row>
        <row r="38">
          <cell r="A38" t="str">
            <v>Other current expenditures</v>
          </cell>
          <cell r="B38">
            <v>2.1050886789325376</v>
          </cell>
          <cell r="C38">
            <v>1.2700534759358288</v>
          </cell>
          <cell r="D38">
            <v>0.87344913151364767</v>
          </cell>
          <cell r="E38">
            <v>1.3590794403241839</v>
          </cell>
          <cell r="F38">
            <v>0.58424506312921665</v>
          </cell>
          <cell r="G38">
            <v>2.222300194931774</v>
          </cell>
          <cell r="H38">
            <v>0.66298825522873961</v>
          </cell>
          <cell r="I38">
            <v>0.76522854360458059</v>
          </cell>
          <cell r="J38">
            <v>1.202073005753282</v>
          </cell>
          <cell r="K38">
            <v>1.0966176996934376</v>
          </cell>
          <cell r="L38">
            <v>0.38127905321753391</v>
          </cell>
          <cell r="M38">
            <v>0.21895473148565986</v>
          </cell>
          <cell r="N38">
            <v>1.5833520589708161</v>
          </cell>
          <cell r="O38">
            <v>1.3155724311790977</v>
          </cell>
          <cell r="P38">
            <v>1.6595643391730561</v>
          </cell>
          <cell r="Q38">
            <v>1.8456780977959819</v>
          </cell>
          <cell r="R38">
            <v>2.0889420048213556</v>
          </cell>
        </row>
        <row r="39">
          <cell r="A39" t="str">
            <v xml:space="preserve">   Non-PRP current expenditures</v>
          </cell>
          <cell r="B39">
            <v>0</v>
          </cell>
          <cell r="C39">
            <v>0</v>
          </cell>
          <cell r="D39">
            <v>0</v>
          </cell>
          <cell r="E39">
            <v>0</v>
          </cell>
          <cell r="F39">
            <v>0.31979729771283433</v>
          </cell>
          <cell r="G39">
            <v>2.222300194931774</v>
          </cell>
          <cell r="H39">
            <v>0.33128105370834388</v>
          </cell>
          <cell r="I39">
            <v>0.43801739698197906</v>
          </cell>
          <cell r="J39">
            <v>0.64869074970685714</v>
          </cell>
          <cell r="K39">
            <v>0.51731999190800015</v>
          </cell>
          <cell r="L39">
            <v>0.32713091379627279</v>
          </cell>
          <cell r="M39">
            <v>0.19524283780208834</v>
          </cell>
          <cell r="N39">
            <v>0.9773620510072446</v>
          </cell>
          <cell r="O39">
            <v>0.71256282971008844</v>
          </cell>
          <cell r="P39">
            <v>0.77955689104264481</v>
          </cell>
          <cell r="Q39">
            <v>0.88701720041951071</v>
          </cell>
          <cell r="R39">
            <v>0.8902028882531684</v>
          </cell>
        </row>
        <row r="40">
          <cell r="A40" t="str">
            <v xml:space="preserve">   Of which: financial restructuring</v>
          </cell>
          <cell r="B40">
            <v>0</v>
          </cell>
          <cell r="C40">
            <v>0</v>
          </cell>
          <cell r="D40">
            <v>0</v>
          </cell>
          <cell r="E40">
            <v>0.48791956571603334</v>
          </cell>
          <cell r="F40">
            <v>0</v>
          </cell>
          <cell r="G40">
            <v>1.0168567251461988</v>
          </cell>
          <cell r="H40">
            <v>7.6800436880234926E-2</v>
          </cell>
          <cell r="I40">
            <v>0.18471748326616064</v>
          </cell>
          <cell r="J40">
            <v>0.26519290537682622</v>
          </cell>
          <cell r="K40">
            <v>0.13299668539238418</v>
          </cell>
          <cell r="L40">
            <v>0.20238298364077817</v>
          </cell>
          <cell r="M40">
            <v>6.9809059927483236E-2</v>
          </cell>
          <cell r="N40">
            <v>0.46757588901760527</v>
          </cell>
          <cell r="O40">
            <v>0.20280574531986742</v>
          </cell>
          <cell r="P40">
            <v>0.32080530495582088</v>
          </cell>
          <cell r="Q40">
            <v>0.42645057712476475</v>
          </cell>
          <cell r="R40">
            <v>0.45521738603855211</v>
          </cell>
        </row>
        <row r="41">
          <cell r="A41" t="str">
            <v xml:space="preserve">   PRP current expenditures</v>
          </cell>
          <cell r="B41">
            <v>0</v>
          </cell>
          <cell r="C41">
            <v>0</v>
          </cell>
          <cell r="D41">
            <v>0</v>
          </cell>
          <cell r="E41">
            <v>0</v>
          </cell>
          <cell r="F41">
            <v>0.26444776541638226</v>
          </cell>
          <cell r="G41">
            <v>0</v>
          </cell>
          <cell r="H41">
            <v>0.33170720152039562</v>
          </cell>
          <cell r="I41">
            <v>0.32721114662260142</v>
          </cell>
          <cell r="J41">
            <v>0.55338225604642499</v>
          </cell>
          <cell r="K41">
            <v>0.57929770778543754</v>
          </cell>
          <cell r="L41">
            <v>5.4148139421261135E-2</v>
          </cell>
          <cell r="M41">
            <v>2.3711893683571534E-2</v>
          </cell>
          <cell r="N41">
            <v>0.60755385314541377</v>
          </cell>
          <cell r="O41">
            <v>0.60300960146900917</v>
          </cell>
          <cell r="P41">
            <v>0.88000744813041143</v>
          </cell>
          <cell r="Q41">
            <v>0.95866089737647109</v>
          </cell>
          <cell r="R41">
            <v>1.1987391165681871</v>
          </cell>
        </row>
        <row r="42">
          <cell r="A42" t="str">
            <v>Contingency</v>
          </cell>
          <cell r="B42">
            <v>0</v>
          </cell>
          <cell r="C42">
            <v>0</v>
          </cell>
          <cell r="D42">
            <v>0.81389578163771714</v>
          </cell>
          <cell r="E42">
            <v>6.0860922088844714E-2</v>
          </cell>
          <cell r="F42">
            <v>0.17627596046813407</v>
          </cell>
          <cell r="G42">
            <v>3.1481481481481478E-2</v>
          </cell>
          <cell r="H42">
            <v>1.4661048579763846E-2</v>
          </cell>
          <cell r="I42">
            <v>5.1309760416218847E-2</v>
          </cell>
          <cell r="J42">
            <v>2.6389887443574921E-2</v>
          </cell>
          <cell r="K42">
            <v>5.1567046886914304E-2</v>
          </cell>
          <cell r="L42">
            <v>1.6615855057065691E-2</v>
          </cell>
          <cell r="M42">
            <v>7.7807690512130216E-3</v>
          </cell>
          <cell r="N42">
            <v>4.3005742500640612E-2</v>
          </cell>
          <cell r="O42">
            <v>5.9347815938127317E-2</v>
          </cell>
          <cell r="P42">
            <v>4.8120795743373135E-2</v>
          </cell>
          <cell r="Q42">
            <v>4.2645057712476474E-2</v>
          </cell>
          <cell r="R42">
            <v>4.5521738603855208E-2</v>
          </cell>
        </row>
        <row r="43">
          <cell r="A43" t="str">
            <v>Capital expenditure</v>
          </cell>
          <cell r="B43">
            <v>11.271340958063982</v>
          </cell>
          <cell r="C43">
            <v>10.54812834224599</v>
          </cell>
          <cell r="D43">
            <v>10.014888337468983</v>
          </cell>
          <cell r="E43">
            <v>11.905235611285267</v>
          </cell>
          <cell r="F43">
            <v>11.838986872935923</v>
          </cell>
          <cell r="G43">
            <v>11.378969294152048</v>
          </cell>
          <cell r="H43">
            <v>4.2655631696959215</v>
          </cell>
          <cell r="I43">
            <v>4.2307177436178778</v>
          </cell>
          <cell r="J43">
            <v>6.6066863222680672</v>
          </cell>
          <cell r="K43">
            <v>6.345636616359311</v>
          </cell>
          <cell r="L43">
            <v>2.5459959938236096</v>
          </cell>
          <cell r="M43">
            <v>2.6579613947796488</v>
          </cell>
          <cell r="N43">
            <v>9.1526823160916777</v>
          </cell>
          <cell r="O43">
            <v>9.0035980111389602</v>
          </cell>
          <cell r="P43">
            <v>8.3132251735620049</v>
          </cell>
          <cell r="Q43">
            <v>9.6052248926663104</v>
          </cell>
          <cell r="R43">
            <v>10.092526268732035</v>
          </cell>
        </row>
        <row r="44">
          <cell r="A44" t="str">
            <v>Domestically financed</v>
          </cell>
          <cell r="B44">
            <v>1.8730316592076908</v>
          </cell>
          <cell r="C44">
            <v>1.6577540106951874</v>
          </cell>
          <cell r="D44">
            <v>2.2630272952853598</v>
          </cell>
          <cell r="E44">
            <v>3.78001376252007</v>
          </cell>
          <cell r="F44">
            <v>2.5620437507303064</v>
          </cell>
          <cell r="G44">
            <v>2.4687768031189083</v>
          </cell>
          <cell r="H44">
            <v>0.91246628656263318</v>
          </cell>
          <cell r="I44">
            <v>0.88281797244019589</v>
          </cell>
          <cell r="J44">
            <v>1.5821477991696531</v>
          </cell>
          <cell r="K44">
            <v>1.3431007920822893</v>
          </cell>
          <cell r="L44">
            <v>0.76889185094304724</v>
          </cell>
          <cell r="M44">
            <v>0.95588303947962272</v>
          </cell>
          <cell r="N44">
            <v>2.3510396501127002</v>
          </cell>
          <cell r="O44">
            <v>2.2989838315619116</v>
          </cell>
          <cell r="P44">
            <v>2.1213828239752579</v>
          </cell>
          <cell r="Q44">
            <v>2.3414979687997084</v>
          </cell>
          <cell r="R44">
            <v>2.7401557654042845</v>
          </cell>
        </row>
        <row r="45">
          <cell r="A45" t="str">
            <v xml:space="preserve">Of which: HIPC financed </v>
          </cell>
          <cell r="B45">
            <v>0</v>
          </cell>
          <cell r="C45">
            <v>0</v>
          </cell>
          <cell r="D45">
            <v>0</v>
          </cell>
          <cell r="E45">
            <v>0.55432372505543237</v>
          </cell>
          <cell r="F45">
            <v>0.48732188213009597</v>
          </cell>
          <cell r="G45">
            <v>1.0377777777777777</v>
          </cell>
          <cell r="H45">
            <v>0.56195994686882556</v>
          </cell>
          <cell r="I45">
            <v>0.61421583362005838</v>
          </cell>
          <cell r="J45">
            <v>1.022269956917955</v>
          </cell>
          <cell r="K45">
            <v>0.82330262523147779</v>
          </cell>
          <cell r="L45">
            <v>0.45640039709452579</v>
          </cell>
          <cell r="M45">
            <v>0.6492079177105865</v>
          </cell>
          <cell r="N45">
            <v>1.4786703540124808</v>
          </cell>
          <cell r="O45">
            <v>1.4725105429420644</v>
          </cell>
          <cell r="P45">
            <v>1.3200111721956171</v>
          </cell>
          <cell r="Q45">
            <v>1.4379913460647069</v>
          </cell>
          <cell r="R45">
            <v>1.7981086748522808</v>
          </cell>
        </row>
        <row r="46">
          <cell r="A46" t="str">
            <v xml:space="preserve">Foreign financed </v>
          </cell>
          <cell r="B46">
            <v>9.3983092988562902</v>
          </cell>
          <cell r="C46">
            <v>8.9037433155080219</v>
          </cell>
          <cell r="D46">
            <v>7.7518610421836236</v>
          </cell>
          <cell r="E46">
            <v>8.1252218487651948</v>
          </cell>
          <cell r="F46">
            <v>9.2769431222056173</v>
          </cell>
          <cell r="G46">
            <v>8.910192491033138</v>
          </cell>
          <cell r="H46">
            <v>3.3530968831332886</v>
          </cell>
          <cell r="I46">
            <v>3.3478997711776821</v>
          </cell>
          <cell r="J46">
            <v>5.0245385230984141</v>
          </cell>
          <cell r="K46">
            <v>5.0025358242770226</v>
          </cell>
          <cell r="L46">
            <v>1.7771041428805625</v>
          </cell>
          <cell r="M46">
            <v>1.702078355300026</v>
          </cell>
          <cell r="N46">
            <v>6.801642665978977</v>
          </cell>
          <cell r="O46">
            <v>6.7046141795770495</v>
          </cell>
          <cell r="P46">
            <v>6.1918423495867483</v>
          </cell>
          <cell r="Q46">
            <v>7.263726923866602</v>
          </cell>
          <cell r="R46">
            <v>7.3523705033277515</v>
          </cell>
        </row>
        <row r="48">
          <cell r="A48" t="str">
            <v>Change in balances and statistical discrepancy (overfinancing -) 3/</v>
          </cell>
          <cell r="B48">
            <v>0.76247306481021049</v>
          </cell>
          <cell r="C48">
            <v>-0.32085561497326204</v>
          </cell>
          <cell r="D48">
            <v>-1.1315136476426799</v>
          </cell>
          <cell r="E48">
            <v>-0.81249294288554175</v>
          </cell>
          <cell r="F48">
            <v>-1.2530667640203472</v>
          </cell>
          <cell r="G48">
            <v>-0.56762786652342745</v>
          </cell>
          <cell r="H48">
            <v>-0.27389398616741817</v>
          </cell>
          <cell r="I48">
            <v>0.32744026594341502</v>
          </cell>
          <cell r="J48">
            <v>-0.2738939861674175</v>
          </cell>
          <cell r="K48">
            <v>0.67938865722995201</v>
          </cell>
          <cell r="L48">
            <v>-7.77825183667626E-16</v>
          </cell>
          <cell r="M48">
            <v>-0.95171557402240758</v>
          </cell>
          <cell r="N48">
            <v>-0.27389398616742228</v>
          </cell>
          <cell r="O48">
            <v>-0.27232691679245552</v>
          </cell>
          <cell r="P48">
            <v>-2.6911781480051483E-3</v>
          </cell>
          <cell r="Q48">
            <v>0</v>
          </cell>
          <cell r="R48">
            <v>0</v>
          </cell>
        </row>
        <row r="50">
          <cell r="A50" t="str">
            <v>Additional grants/measures /4</v>
          </cell>
          <cell r="G50" t="str">
            <v>...</v>
          </cell>
          <cell r="J50" t="str">
            <v>...</v>
          </cell>
          <cell r="K50" t="str">
            <v>...</v>
          </cell>
          <cell r="N50" t="str">
            <v>...</v>
          </cell>
          <cell r="O50" t="str">
            <v>...</v>
          </cell>
          <cell r="P50">
            <v>0</v>
          </cell>
          <cell r="Q50">
            <v>1.8300181684155468</v>
          </cell>
          <cell r="R50">
            <v>1.4620664141494999</v>
          </cell>
        </row>
        <row r="52">
          <cell r="A52" t="str">
            <v>Overall balance (cash basis)</v>
          </cell>
          <cell r="B52">
            <v>-4.4256588761810045</v>
          </cell>
          <cell r="C52">
            <v>-3.9705882352941173</v>
          </cell>
          <cell r="D52">
            <v>-7.0272952853598012</v>
          </cell>
          <cell r="E52">
            <v>-8.0757752863368761</v>
          </cell>
          <cell r="F52">
            <v>-6.3385521025442326</v>
          </cell>
          <cell r="G52">
            <v>-6.5764786421569479</v>
          </cell>
          <cell r="H52">
            <v>-1.7948189766285347</v>
          </cell>
          <cell r="I52">
            <v>-1.4639673067461096</v>
          </cell>
          <cell r="J52">
            <v>-2.6331218308958548</v>
          </cell>
          <cell r="K52">
            <v>-1.5894481722766627</v>
          </cell>
          <cell r="L52">
            <v>-0.80318361888679823</v>
          </cell>
          <cell r="M52">
            <v>-1.6709744038984862</v>
          </cell>
          <cell r="N52">
            <v>-3.4363054497826533</v>
          </cell>
          <cell r="O52">
            <v>-3.2604225761751491</v>
          </cell>
          <cell r="P52">
            <v>-2.1977312787764158</v>
          </cell>
          <cell r="Q52">
            <v>-2.582795487078128</v>
          </cell>
          <cell r="R52">
            <v>-2.0371580953217916</v>
          </cell>
        </row>
        <row r="53">
          <cell r="A53" t="str">
            <v>Overall balance excluding grants</v>
          </cell>
          <cell r="B53">
            <v>-11.022708436930218</v>
          </cell>
          <cell r="C53">
            <v>-11.951871657754012</v>
          </cell>
          <cell r="D53">
            <v>-12.734491315136475</v>
          </cell>
          <cell r="E53">
            <v>-13.863047232968881</v>
          </cell>
          <cell r="F53">
            <v>-13.387076391579489</v>
          </cell>
          <cell r="G53">
            <v>-12.949538982261204</v>
          </cell>
          <cell r="H53">
            <v>-4.5135706475345483</v>
          </cell>
          <cell r="I53">
            <v>-3.7890912447826026</v>
          </cell>
          <cell r="J53">
            <v>-6.7878364167821452</v>
          </cell>
          <cell r="K53">
            <v>-5.5471954888123554</v>
          </cell>
          <cell r="L53">
            <v>-2.0757587259973458</v>
          </cell>
          <cell r="M53">
            <v>-3.0313635283015974</v>
          </cell>
          <cell r="N53">
            <v>-8.8635951427795092</v>
          </cell>
          <cell r="O53">
            <v>-8.5785590171139532</v>
          </cell>
          <cell r="P53">
            <v>-8.7223646608049314</v>
          </cell>
          <cell r="Q53">
            <v>-11.443962175238246</v>
          </cell>
          <cell r="R53">
            <v>-10.240090522609648</v>
          </cell>
        </row>
        <row r="54">
          <cell r="A54" t="str">
            <v xml:space="preserve">   Domestic balance</v>
          </cell>
          <cell r="B54">
            <v>0.41438753522294053</v>
          </cell>
          <cell r="C54">
            <v>0.41443850267379684</v>
          </cell>
          <cell r="D54">
            <v>-3.3250620347394539</v>
          </cell>
          <cell r="E54">
            <v>-4.6380147717715419</v>
          </cell>
          <cell r="F54">
            <v>-2.8186441824566537</v>
          </cell>
          <cell r="G54">
            <v>-2.9233620857699738</v>
          </cell>
          <cell r="H54">
            <v>-0.42567459701390525</v>
          </cell>
          <cell r="I54">
            <v>-0.35592334416121274</v>
          </cell>
          <cell r="J54">
            <v>-0.86908330021723823</v>
          </cell>
          <cell r="K54">
            <v>-0.68290253808686374</v>
          </cell>
          <cell r="L54">
            <v>-8.6737641033311344E-2</v>
          </cell>
          <cell r="M54">
            <v>-0.15581768101959251</v>
          </cell>
          <cell r="N54">
            <v>-0.95582094125054207</v>
          </cell>
          <cell r="O54">
            <v>-0.83872021910645633</v>
          </cell>
          <cell r="P54">
            <v>-1.9127432373509816</v>
          </cell>
          <cell r="Q54">
            <v>-3.5677365333409412</v>
          </cell>
          <cell r="R54">
            <v>-2.3592329058982444</v>
          </cell>
        </row>
        <row r="55">
          <cell r="A55" t="str">
            <v xml:space="preserve">   Domestic primary balance </v>
          </cell>
          <cell r="B55" t="e">
            <v>#VALUE!</v>
          </cell>
          <cell r="C55">
            <v>1.8181818181818181</v>
          </cell>
          <cell r="D55">
            <v>-1.935483870967742</v>
          </cell>
          <cell r="E55">
            <v>-3.0565941738665034</v>
          </cell>
          <cell r="F55">
            <v>-5.2022410410627502E-2</v>
          </cell>
          <cell r="G55">
            <v>-0.17746052631578332</v>
          </cell>
          <cell r="H55">
            <v>1.0724420238057186</v>
          </cell>
          <cell r="I55">
            <v>1.0349449221167781</v>
          </cell>
          <cell r="J55">
            <v>1.5376773356600406</v>
          </cell>
          <cell r="K55">
            <v>1.5836510480695918</v>
          </cell>
          <cell r="L55">
            <v>0.84922079927556571</v>
          </cell>
          <cell r="M55">
            <v>0.51486904965686731</v>
          </cell>
          <cell r="N55">
            <v>2.3868981349356138</v>
          </cell>
          <cell r="O55">
            <v>2.0985200977264595</v>
          </cell>
          <cell r="P55">
            <v>0.81410185477349595</v>
          </cell>
          <cell r="Q55">
            <v>-1.3103914784271866</v>
          </cell>
          <cell r="R55">
            <v>-0.49284162314018082</v>
          </cell>
        </row>
        <row r="57">
          <cell r="A57" t="str">
            <v>Financing</v>
          </cell>
          <cell r="B57">
            <v>4.4256588761810045</v>
          </cell>
          <cell r="C57">
            <v>3.9705882352941173</v>
          </cell>
          <cell r="D57">
            <v>7.0272952853598012</v>
          </cell>
          <cell r="E57">
            <v>8.0757752863368761</v>
          </cell>
          <cell r="F57">
            <v>6.3385521025442326</v>
          </cell>
          <cell r="G57">
            <v>6.5764786421569479</v>
          </cell>
          <cell r="H57">
            <v>1.7948189766285347</v>
          </cell>
          <cell r="I57">
            <v>1.4639673067461096</v>
          </cell>
          <cell r="J57">
            <v>2.6331218308958548</v>
          </cell>
          <cell r="K57">
            <v>1.5894481722766616</v>
          </cell>
          <cell r="L57">
            <v>0.80318361888679823</v>
          </cell>
          <cell r="M57">
            <v>1.6709744038984862</v>
          </cell>
          <cell r="N57">
            <v>3.4363054497826533</v>
          </cell>
          <cell r="O57">
            <v>3.2604225761751473</v>
          </cell>
          <cell r="P57">
            <v>2.1977312787764158</v>
          </cell>
          <cell r="Q57">
            <v>2.5827954870781191</v>
          </cell>
          <cell r="R57">
            <v>2.0371580953217934</v>
          </cell>
        </row>
        <row r="58">
          <cell r="A58" t="str">
            <v>Domestic 5/</v>
          </cell>
          <cell r="B58">
            <v>3.6466103099618765</v>
          </cell>
          <cell r="C58">
            <v>0.96256684491978617</v>
          </cell>
          <cell r="D58">
            <v>1.7568238213399503</v>
          </cell>
          <cell r="E58">
            <v>4.5056961541402245</v>
          </cell>
          <cell r="F58">
            <v>2.0744297460686449</v>
          </cell>
          <cell r="G58">
            <v>5.0733961988304088</v>
          </cell>
          <cell r="H58">
            <v>1.6969400145726943</v>
          </cell>
          <cell r="I58">
            <v>1.2146131802848661</v>
          </cell>
          <cell r="J58">
            <v>2.2556237057855619</v>
          </cell>
          <cell r="K58">
            <v>1.2059161475839946</v>
          </cell>
          <cell r="L58">
            <v>-1.5638451818414768E-2</v>
          </cell>
          <cell r="M58">
            <v>0.93415165889503704</v>
          </cell>
          <cell r="N58">
            <v>2.2399852539671476</v>
          </cell>
          <cell r="O58">
            <v>2.1400678064790313</v>
          </cell>
          <cell r="P58">
            <v>1.605666652883218</v>
          </cell>
          <cell r="Q58">
            <v>1.17</v>
          </cell>
          <cell r="R58">
            <v>0.62</v>
          </cell>
        </row>
        <row r="59">
          <cell r="A59" t="str">
            <v xml:space="preserve">  Bank</v>
          </cell>
          <cell r="B59">
            <v>3.712912315597547</v>
          </cell>
          <cell r="C59">
            <v>0.46791443850267378</v>
          </cell>
          <cell r="D59">
            <v>1.3796526054590572</v>
          </cell>
          <cell r="E59">
            <v>3.6929428855417079</v>
          </cell>
          <cell r="F59">
            <v>0.55470870771141922</v>
          </cell>
          <cell r="G59">
            <v>4.772799220272903</v>
          </cell>
          <cell r="H59">
            <v>1.4145528365542728</v>
          </cell>
          <cell r="I59">
            <v>1.2632005025974795</v>
          </cell>
          <cell r="J59">
            <v>1.8094237449692456</v>
          </cell>
          <cell r="K59">
            <v>0.76796643990748759</v>
          </cell>
          <cell r="L59">
            <v>-0.11337877568350707</v>
          </cell>
          <cell r="M59">
            <v>0.82911127670366125</v>
          </cell>
          <cell r="N59">
            <v>1.6960449692857389</v>
          </cell>
          <cell r="O59">
            <v>1.5970777166111487</v>
          </cell>
          <cell r="P59" t="str">
            <v>...</v>
          </cell>
          <cell r="Q59" t="str">
            <v>...</v>
          </cell>
          <cell r="R59" t="str">
            <v>...</v>
          </cell>
        </row>
        <row r="60">
          <cell r="A60" t="str">
            <v xml:space="preserve">  Nonbank</v>
          </cell>
          <cell r="B60">
            <v>-4.9726504226752857E-2</v>
          </cell>
          <cell r="C60">
            <v>0.49465240641711233</v>
          </cell>
          <cell r="D60">
            <v>0.37717121588089331</v>
          </cell>
          <cell r="E60">
            <v>0.8127532685985166</v>
          </cell>
          <cell r="F60">
            <v>1.5197210383572259</v>
          </cell>
          <cell r="G60">
            <v>0.30059697855750517</v>
          </cell>
          <cell r="H60">
            <v>0.28238717801842139</v>
          </cell>
          <cell r="I60">
            <v>-4.8587322312613535E-2</v>
          </cell>
          <cell r="J60">
            <v>0.44619996081631608</v>
          </cell>
          <cell r="K60">
            <v>0.43794970767650698</v>
          </cell>
          <cell r="L60">
            <v>9.7740323865092293E-2</v>
          </cell>
          <cell r="M60">
            <v>0.10504038219137579</v>
          </cell>
          <cell r="N60">
            <v>0.54394028468140831</v>
          </cell>
          <cell r="O60">
            <v>0.54299008986788277</v>
          </cell>
          <cell r="P60" t="str">
            <v>...</v>
          </cell>
          <cell r="Q60" t="str">
            <v>...</v>
          </cell>
          <cell r="R60" t="str">
            <v>...</v>
          </cell>
        </row>
        <row r="61">
          <cell r="A61" t="str">
            <v>External</v>
          </cell>
          <cell r="B61">
            <v>0.77904856621912821</v>
          </cell>
          <cell r="C61">
            <v>3.0213903743315509</v>
          </cell>
          <cell r="D61">
            <v>5.2704714640198516</v>
          </cell>
          <cell r="E61">
            <v>3.5700791321966512</v>
          </cell>
          <cell r="F61">
            <v>4.2641223564755872</v>
          </cell>
          <cell r="G61">
            <v>1.50308244332654</v>
          </cell>
          <cell r="H61">
            <v>9.7878962055840443E-2</v>
          </cell>
          <cell r="I61">
            <v>0.24935412646124366</v>
          </cell>
          <cell r="J61">
            <v>0.37749812511029268</v>
          </cell>
          <cell r="K61">
            <v>0.38353202469266712</v>
          </cell>
          <cell r="L61">
            <v>0.81882207070521296</v>
          </cell>
          <cell r="M61">
            <v>0.73682274500344924</v>
          </cell>
          <cell r="N61">
            <v>1.1963201958155056</v>
          </cell>
          <cell r="O61">
            <v>1.1203547696961165</v>
          </cell>
          <cell r="P61">
            <v>0.59206462589319786</v>
          </cell>
          <cell r="Q61">
            <v>1.412795487078119</v>
          </cell>
          <cell r="R61">
            <v>1.417158095321793</v>
          </cell>
        </row>
        <row r="62">
          <cell r="A62" t="str">
            <v xml:space="preserve">  Program loans</v>
          </cell>
          <cell r="B62">
            <v>0</v>
          </cell>
          <cell r="C62">
            <v>3.5561497326203209</v>
          </cell>
          <cell r="D62">
            <v>4.7543424317617866</v>
          </cell>
          <cell r="E62">
            <v>1.2591955807018886</v>
          </cell>
          <cell r="F62">
            <v>1.8154364522794779</v>
          </cell>
          <cell r="G62">
            <v>0.22554494152046783</v>
          </cell>
          <cell r="H62">
            <v>0.13019740933248489</v>
          </cell>
          <cell r="I62">
            <v>1.2529785568163507E-2</v>
          </cell>
          <cell r="J62">
            <v>0.30248875549823873</v>
          </cell>
          <cell r="K62">
            <v>1.2468161030147886E-2</v>
          </cell>
          <cell r="L62">
            <v>0.40487951757875834</v>
          </cell>
          <cell r="M62">
            <v>0.57727392975521696</v>
          </cell>
          <cell r="N62">
            <v>0.70736827307699712</v>
          </cell>
          <cell r="O62">
            <v>0.58974209078536488</v>
          </cell>
          <cell r="P62">
            <v>0.61475797752052697</v>
          </cell>
          <cell r="Q62">
            <v>0.5966141670956252</v>
          </cell>
          <cell r="R62">
            <v>0.59704960501534055</v>
          </cell>
        </row>
        <row r="63">
          <cell r="A63" t="str">
            <v xml:space="preserve">  Project loans</v>
          </cell>
          <cell r="B63">
            <v>2.8012597381070776</v>
          </cell>
          <cell r="C63">
            <v>2.7941176470588238</v>
          </cell>
          <cell r="D63">
            <v>2.8684863523573201</v>
          </cell>
          <cell r="E63">
            <v>3.3177938300583634</v>
          </cell>
          <cell r="F63">
            <v>2.9679352318222914</v>
          </cell>
          <cell r="G63">
            <v>3.0854886898635474</v>
          </cell>
          <cell r="H63">
            <v>1.0360692616423082</v>
          </cell>
          <cell r="I63">
            <v>1.0227758331411887</v>
          </cell>
          <cell r="J63">
            <v>1.5724583849815481</v>
          </cell>
          <cell r="K63">
            <v>1.532003206206888</v>
          </cell>
          <cell r="L63">
            <v>0.56903764952097635</v>
          </cell>
          <cell r="M63">
            <v>0.54523414927664782</v>
          </cell>
          <cell r="N63">
            <v>2.1414960345025245</v>
          </cell>
          <cell r="O63">
            <v>2.0772373554835357</v>
          </cell>
          <cell r="P63">
            <v>1.2084385386689216</v>
          </cell>
          <cell r="Q63">
            <v>1.3449099020969177</v>
          </cell>
          <cell r="R63">
            <v>1.3028250854703165</v>
          </cell>
        </row>
        <row r="64">
          <cell r="A64" t="str">
            <v xml:space="preserve">  Amortization 2/</v>
          </cell>
          <cell r="B64">
            <v>-2.0387866732968671</v>
          </cell>
          <cell r="C64">
            <v>-3.3288770053475933</v>
          </cell>
          <cell r="D64">
            <v>-2.3523573200992556</v>
          </cell>
          <cell r="E64">
            <v>-1.0069102785636006</v>
          </cell>
          <cell r="F64">
            <v>-0.51924932762618159</v>
          </cell>
          <cell r="G64">
            <v>-1.8079511880574755</v>
          </cell>
          <cell r="H64">
            <v>-1.0683877089189528</v>
          </cell>
          <cell r="I64">
            <v>-0.78595149224810856</v>
          </cell>
          <cell r="J64">
            <v>-1.4974490153694946</v>
          </cell>
          <cell r="K64">
            <v>-1.1609393425443688</v>
          </cell>
          <cell r="L64">
            <v>-0.15509509639452171</v>
          </cell>
          <cell r="M64">
            <v>-0.38568533402841532</v>
          </cell>
          <cell r="N64">
            <v>-1.6525441117640163</v>
          </cell>
          <cell r="O64">
            <v>-1.5466246765727842</v>
          </cell>
          <cell r="P64">
            <v>-1.2311318902962507</v>
          </cell>
          <cell r="Q64">
            <v>-0.52872858211442386</v>
          </cell>
          <cell r="R64">
            <v>-0.48271659516386417</v>
          </cell>
        </row>
        <row r="65">
          <cell r="A65" t="str">
            <v xml:space="preserve">  Additional debt relief at the completion point</v>
          </cell>
          <cell r="G65" t="str">
            <v>...</v>
          </cell>
          <cell r="H65" t="str">
            <v>...</v>
          </cell>
          <cell r="I65" t="str">
            <v>...</v>
          </cell>
          <cell r="J65" t="str">
            <v>...</v>
          </cell>
          <cell r="K65" t="str">
            <v>...</v>
          </cell>
          <cell r="L65" t="str">
            <v>...</v>
          </cell>
          <cell r="M65" t="str">
            <v>...</v>
          </cell>
          <cell r="N65" t="str">
            <v>...</v>
          </cell>
          <cell r="O65" t="str">
            <v>...</v>
          </cell>
          <cell r="P65">
            <v>0.3512902728688726</v>
          </cell>
          <cell r="Q65">
            <v>0.50560522635222471</v>
          </cell>
          <cell r="R65">
            <v>0.47135495132790045</v>
          </cell>
        </row>
        <row r="67">
          <cell r="A67" t="str">
            <v xml:space="preserve">Financing gap </v>
          </cell>
          <cell r="B67">
            <v>0</v>
          </cell>
          <cell r="C67">
            <v>0</v>
          </cell>
          <cell r="D67">
            <v>0</v>
          </cell>
          <cell r="E67">
            <v>0</v>
          </cell>
          <cell r="F67">
            <v>0</v>
          </cell>
          <cell r="G67">
            <v>0</v>
          </cell>
          <cell r="H67">
            <v>0</v>
          </cell>
          <cell r="I67">
            <v>0</v>
          </cell>
          <cell r="J67">
            <v>0</v>
          </cell>
          <cell r="K67">
            <v>0</v>
          </cell>
          <cell r="L67">
            <v>0</v>
          </cell>
          <cell r="M67">
            <v>0</v>
          </cell>
          <cell r="N67">
            <v>0</v>
          </cell>
          <cell r="O67">
            <v>0</v>
          </cell>
          <cell r="P67">
            <v>0</v>
          </cell>
          <cell r="Q67">
            <v>0</v>
          </cell>
          <cell r="R67">
            <v>0</v>
          </cell>
        </row>
        <row r="68">
          <cell r="B68">
            <v>0</v>
          </cell>
          <cell r="C68">
            <v>0</v>
          </cell>
          <cell r="D68">
            <v>0</v>
          </cell>
          <cell r="E68">
            <v>0</v>
          </cell>
          <cell r="F68">
            <v>0</v>
          </cell>
          <cell r="H68">
            <v>0</v>
          </cell>
          <cell r="I68">
            <v>0</v>
          </cell>
        </row>
        <row r="69">
          <cell r="A69" t="str">
            <v>Memorandum items:</v>
          </cell>
          <cell r="B69">
            <v>0</v>
          </cell>
          <cell r="C69">
            <v>0</v>
          </cell>
          <cell r="D69">
            <v>0</v>
          </cell>
          <cell r="E69">
            <v>0</v>
          </cell>
          <cell r="F69">
            <v>0</v>
          </cell>
          <cell r="H69">
            <v>0</v>
          </cell>
          <cell r="I69">
            <v>0</v>
          </cell>
        </row>
        <row r="70">
          <cell r="A70" t="str">
            <v>Priority poverty-reducing spending 6/</v>
          </cell>
          <cell r="B70">
            <v>0</v>
          </cell>
          <cell r="C70">
            <v>0</v>
          </cell>
          <cell r="D70">
            <v>0</v>
          </cell>
          <cell r="E70">
            <v>1.4221270739353162</v>
          </cell>
          <cell r="F70">
            <v>0.94672300019064837</v>
          </cell>
          <cell r="G70">
            <v>1.0377777777777777</v>
          </cell>
          <cell r="H70">
            <v>0.89366714838922112</v>
          </cell>
          <cell r="I70">
            <v>0.94142698024265981</v>
          </cell>
          <cell r="J70">
            <v>1.5756522129643802</v>
          </cell>
          <cell r="K70">
            <v>1.4026003330169152</v>
          </cell>
          <cell r="L70">
            <v>0.51054853651578691</v>
          </cell>
          <cell r="M70">
            <v>0.67291981139415813</v>
          </cell>
          <cell r="N70">
            <v>2.0862242071578949</v>
          </cell>
          <cell r="O70">
            <v>2.0755201444110734</v>
          </cell>
          <cell r="P70" t="str">
            <v>...</v>
          </cell>
          <cell r="Q70" t="str">
            <v>...</v>
          </cell>
          <cell r="R70" t="str">
            <v>...</v>
          </cell>
        </row>
        <row r="71">
          <cell r="A71" t="str">
            <v>External budget support</v>
          </cell>
          <cell r="B71">
            <v>0</v>
          </cell>
          <cell r="C71">
            <v>0</v>
          </cell>
          <cell r="D71">
            <v>5.7468982630272958</v>
          </cell>
          <cell r="E71">
            <v>2.0784767744730739</v>
          </cell>
          <cell r="F71">
            <v>3.8080196149517533</v>
          </cell>
          <cell r="G71">
            <v>1.3415293469785576</v>
          </cell>
          <cell r="H71">
            <v>0.53192145874751784</v>
          </cell>
          <cell r="I71">
            <v>1.2529785568163507E-2</v>
          </cell>
          <cell r="J71">
            <v>0.94061458951670218</v>
          </cell>
          <cell r="K71">
            <v>0.49968285949570601</v>
          </cell>
          <cell r="L71">
            <v>0.40487951757875834</v>
          </cell>
          <cell r="M71">
            <v>0.78081884813494962</v>
          </cell>
          <cell r="N71">
            <v>1.3454941070954607</v>
          </cell>
          <cell r="O71">
            <v>1.2805017076306555</v>
          </cell>
          <cell r="P71">
            <v>2.1586787267792213</v>
          </cell>
          <cell r="Q71">
            <v>1.7089456650705195</v>
          </cell>
          <cell r="R71">
            <v>1.2883702002962614</v>
          </cell>
        </row>
        <row r="72">
          <cell r="A72" t="str">
            <v>External debt service</v>
          </cell>
          <cell r="B72">
            <v>0</v>
          </cell>
          <cell r="C72">
            <v>4.759358288770053</v>
          </cell>
          <cell r="D72">
            <v>4.0099255583126556</v>
          </cell>
          <cell r="E72">
            <v>1.9538040013252793</v>
          </cell>
          <cell r="F72">
            <v>1.8107384145433976</v>
          </cell>
          <cell r="G72">
            <v>2.9239355935155653</v>
          </cell>
          <cell r="H72">
            <v>1.5292928901388889</v>
          </cell>
          <cell r="I72">
            <v>1.1986598876352323</v>
          </cell>
          <cell r="J72">
            <v>2.1177696226685696</v>
          </cell>
          <cell r="K72">
            <v>1.7020851262227874</v>
          </cell>
          <cell r="L72">
            <v>0.36701203847799296</v>
          </cell>
          <cell r="M72">
            <v>0.60743725198798648</v>
          </cell>
          <cell r="N72">
            <v>2.4847816611465627</v>
          </cell>
          <cell r="O72">
            <v>2.3095223782107741</v>
          </cell>
          <cell r="P72">
            <v>1.84891096416345</v>
          </cell>
          <cell r="Q72">
            <v>1.1412273001451276</v>
          </cell>
          <cell r="R72">
            <v>1.011203708547517</v>
          </cell>
        </row>
        <row r="73">
          <cell r="A73" t="str">
            <v>Stock of domestic arrears (end period) 7/</v>
          </cell>
          <cell r="B73">
            <v>0</v>
          </cell>
          <cell r="C73">
            <v>0</v>
          </cell>
          <cell r="D73">
            <v>0</v>
          </cell>
          <cell r="E73">
            <v>2.6470678186405685</v>
          </cell>
          <cell r="F73">
            <v>3.6993536404617382</v>
          </cell>
          <cell r="G73">
            <v>3.6403508771929829</v>
          </cell>
          <cell r="H73">
            <v>2.7637835898684417</v>
          </cell>
          <cell r="I73">
            <v>2.8031729403860743</v>
          </cell>
          <cell r="J73">
            <v>2.6651831511533373</v>
          </cell>
          <cell r="K73">
            <v>2.7049065529636946</v>
          </cell>
          <cell r="L73">
            <v>2.6206135634708549</v>
          </cell>
          <cell r="M73">
            <v>2.6077247475140437</v>
          </cell>
          <cell r="N73">
            <v>2.6194406795844736</v>
          </cell>
          <cell r="O73">
            <v>2.6077247475140437</v>
          </cell>
          <cell r="P73">
            <v>1.6984502195377675</v>
          </cell>
          <cell r="Q73">
            <v>0.97022244635629806</v>
          </cell>
          <cell r="R73">
            <v>0.56674564561799734</v>
          </cell>
        </row>
        <row r="74">
          <cell r="A74" t="str">
            <v>Stock of domestic debt (end period) 8/</v>
          </cell>
          <cell r="B74">
            <v>0</v>
          </cell>
          <cell r="C74">
            <v>8.4371612165775449</v>
          </cell>
          <cell r="D74">
            <v>7.6694755235732046</v>
          </cell>
          <cell r="E74">
            <v>22.101431569691872</v>
          </cell>
          <cell r="F74">
            <v>20.960537228710418</v>
          </cell>
          <cell r="G74">
            <v>21.837662545994156</v>
          </cell>
          <cell r="H74" t="str">
            <v>...</v>
          </cell>
          <cell r="I74" t="str">
            <v>...</v>
          </cell>
          <cell r="J74">
            <v>19.774944787020111</v>
          </cell>
          <cell r="K74">
            <v>18.639072939565136</v>
          </cell>
          <cell r="L74" t="str">
            <v>...</v>
          </cell>
          <cell r="M74" t="str">
            <v>...</v>
          </cell>
          <cell r="N74">
            <v>19.759306335201696</v>
          </cell>
          <cell r="O74">
            <v>19.573224598460172</v>
          </cell>
          <cell r="P74">
            <v>17.745958814103101</v>
          </cell>
          <cell r="Q74">
            <v>16.896619356556993</v>
          </cell>
          <cell r="R74">
            <v>15.650336669255596</v>
          </cell>
        </row>
        <row r="75">
          <cell r="A75" t="str">
            <v>GDP (annual; in billions of kwacha)</v>
          </cell>
          <cell r="B75">
            <v>6033</v>
          </cell>
          <cell r="C75">
            <v>7480</v>
          </cell>
          <cell r="D75">
            <v>10075</v>
          </cell>
          <cell r="E75">
            <v>13079</v>
          </cell>
          <cell r="F75">
            <v>16260.3</v>
          </cell>
          <cell r="G75">
            <v>20520</v>
          </cell>
          <cell r="H75">
            <v>25577.979498519631</v>
          </cell>
          <cell r="I75">
            <v>25577.979498519631</v>
          </cell>
          <cell r="J75">
            <v>25577.979498519631</v>
          </cell>
          <cell r="K75">
            <v>25704.400000000001</v>
          </cell>
          <cell r="L75">
            <v>25577.979498519631</v>
          </cell>
          <cell r="M75">
            <v>25704.400000000001</v>
          </cell>
          <cell r="N75">
            <v>25577.979498519631</v>
          </cell>
          <cell r="O75">
            <v>25704.400000000001</v>
          </cell>
          <cell r="P75">
            <v>31171.554352497791</v>
          </cell>
          <cell r="Q75">
            <v>35174.064251791402</v>
          </cell>
          <cell r="R75">
            <v>39541.547735339773</v>
          </cell>
        </row>
        <row r="77">
          <cell r="A77" t="str">
            <v>Sources: Zambian authorities; and Fund staff estimates and projections.</v>
          </cell>
        </row>
        <row r="79">
          <cell r="A79" t="str">
            <v>1/ Include purchases of goods and service, some allowances, and training expenses.</v>
          </cell>
        </row>
        <row r="80">
          <cell r="A80" t="str">
            <v>2/ The Paris Club has agreed to provide debt relief on Cologne flow terms up to end-June 2005. Once the completion point under the HIPC Initiative</v>
          </cell>
        </row>
        <row r="81">
          <cell r="A81" t="str">
            <v xml:space="preserve">   is reached, the Paris Club is expected to provide debt relief on Cologne stock terms.</v>
          </cell>
        </row>
        <row r="82">
          <cell r="A82" t="str">
            <v xml:space="preserve">3/ Payments to RAMCOZ employees for retrenchment (K 70 billion) released in 2003:Q4 were cashed in 2004:Q1. </v>
          </cell>
        </row>
        <row r="83">
          <cell r="A83" t="str">
            <v>4/ Possible measures will not affect poverty-reducing programs.</v>
          </cell>
        </row>
        <row r="84">
          <cell r="A84" t="str">
            <v>5/ Until 2003 at face value. From 2004 at cost value. Excludes bonds issued in 2001 in favor of the Bank of Zambia (K 1,646 billion) and in 2002 in favor of the</v>
          </cell>
        </row>
        <row r="85">
          <cell r="A85" t="str">
            <v xml:space="preserve">  Zambia National Commercial Bank (K 248 billions).</v>
          </cell>
        </row>
        <row r="86">
          <cell r="A86" t="str">
            <v xml:space="preserve">6/ From 2005, fiscal accounts will identify poverty-reducing spending according to a wider definition consistent with the PRSP (MEFP, para. 31).  </v>
          </cell>
        </row>
        <row r="87">
          <cell r="A87" t="str">
            <v>7/ Excludes the stock of statutory pension arrears which was K 335 billion at end-2003.</v>
          </cell>
        </row>
        <row r="88">
          <cell r="A88" t="str">
            <v>8/ At cost value. Include bonds issued in 2001 in favor of BoZ (K 1,646 billion) and in 2002 in favor of the Zambia National Commercial Bank (K 248 billion).</v>
          </cell>
        </row>
      </sheetData>
      <sheetData sheetId="3"/>
      <sheetData sheetId="4"/>
      <sheetData sheetId="5" refreshError="1">
        <row r="2">
          <cell r="B2" t="str">
            <v>Table 6: Zambia: Balance of Payments, 2000-07</v>
          </cell>
        </row>
        <row r="3">
          <cell r="B3" t="str">
            <v>(In millions of U.S. dollars, unless otherwise indicated)</v>
          </cell>
        </row>
        <row r="5">
          <cell r="D5">
            <v>2000</v>
          </cell>
          <cell r="E5">
            <v>2001</v>
          </cell>
          <cell r="F5">
            <v>2002</v>
          </cell>
          <cell r="G5">
            <v>2003</v>
          </cell>
          <cell r="I5">
            <v>2004</v>
          </cell>
          <cell r="K5">
            <v>2005</v>
          </cell>
          <cell r="L5">
            <v>2006</v>
          </cell>
          <cell r="M5">
            <v>2007</v>
          </cell>
          <cell r="N5">
            <v>2008</v>
          </cell>
          <cell r="O5">
            <v>2009</v>
          </cell>
          <cell r="P5">
            <v>2010</v>
          </cell>
        </row>
        <row r="6">
          <cell r="G6" t="str">
            <v>Prel.</v>
          </cell>
          <cell r="I6" t="str">
            <v>Prog.</v>
          </cell>
          <cell r="J6" t="str">
            <v>Proj.</v>
          </cell>
          <cell r="K6" t="str">
            <v>Proj.</v>
          </cell>
          <cell r="L6" t="str">
            <v>Proj.</v>
          </cell>
          <cell r="M6" t="str">
            <v>Proj.</v>
          </cell>
          <cell r="N6" t="str">
            <v>Proj.</v>
          </cell>
          <cell r="O6" t="str">
            <v>Proj.</v>
          </cell>
          <cell r="P6" t="str">
            <v>Proj.</v>
          </cell>
        </row>
        <row r="8">
          <cell r="B8" t="str">
            <v>Current account balance 1/</v>
          </cell>
          <cell r="D8">
            <v>-621.71698109389854</v>
          </cell>
          <cell r="E8">
            <v>-758.0615207411347</v>
          </cell>
          <cell r="F8">
            <v>-651.9063235001106</v>
          </cell>
          <cell r="G8">
            <v>-699.48904078562907</v>
          </cell>
          <cell r="I8">
            <v>-588.91465832887889</v>
          </cell>
          <cell r="J8">
            <v>-696.54713534240204</v>
          </cell>
          <cell r="K8">
            <v>-661.91533358966456</v>
          </cell>
          <cell r="L8">
            <v>-783.5672930125944</v>
          </cell>
          <cell r="M8">
            <v>-808.7651201572985</v>
          </cell>
          <cell r="N8">
            <v>-612.44305337964238</v>
          </cell>
          <cell r="O8">
            <v>-592.6291028293449</v>
          </cell>
          <cell r="P8">
            <v>-607.16535191471849</v>
          </cell>
        </row>
        <row r="9">
          <cell r="B9" t="str">
            <v>Trade balance on goods and nonfactor services</v>
          </cell>
          <cell r="D9">
            <v>-445.75022420075038</v>
          </cell>
          <cell r="E9">
            <v>-569.91335200195999</v>
          </cell>
          <cell r="F9">
            <v>-504.27616001819297</v>
          </cell>
          <cell r="G9">
            <v>-549.01900000000001</v>
          </cell>
          <cell r="I9">
            <v>-432.52692739864307</v>
          </cell>
          <cell r="J9">
            <v>-507</v>
          </cell>
          <cell r="K9">
            <v>-350.89723209951808</v>
          </cell>
          <cell r="L9">
            <v>-405.02760509475024</v>
          </cell>
          <cell r="M9">
            <v>-370.00642191764433</v>
          </cell>
          <cell r="N9">
            <v>-282.65780751428167</v>
          </cell>
          <cell r="O9">
            <v>-241.74055407525012</v>
          </cell>
          <cell r="P9">
            <v>-307.41024031820041</v>
          </cell>
        </row>
        <row r="10">
          <cell r="B10" t="str">
            <v>Receipts</v>
          </cell>
          <cell r="D10">
            <v>872.24977579924962</v>
          </cell>
          <cell r="E10">
            <v>1055.08664799804</v>
          </cell>
          <cell r="F10">
            <v>1080.2787588000001</v>
          </cell>
          <cell r="G10">
            <v>1246.481</v>
          </cell>
          <cell r="I10">
            <v>1609.0879458863985</v>
          </cell>
          <cell r="J10">
            <v>1794</v>
          </cell>
          <cell r="K10">
            <v>1924.0425675492436</v>
          </cell>
          <cell r="L10">
            <v>2026.7098704670946</v>
          </cell>
          <cell r="M10">
            <v>2083.915559802429</v>
          </cell>
          <cell r="N10">
            <v>2194.0605398559928</v>
          </cell>
          <cell r="O10">
            <v>2310.3713572711945</v>
          </cell>
          <cell r="P10">
            <v>2418.0208630042171</v>
          </cell>
        </row>
        <row r="11">
          <cell r="B11" t="str">
            <v>Payments</v>
          </cell>
          <cell r="D11">
            <v>-1318</v>
          </cell>
          <cell r="E11">
            <v>-1625</v>
          </cell>
          <cell r="F11">
            <v>-1584.5549188181931</v>
          </cell>
          <cell r="G11">
            <v>18.3</v>
          </cell>
          <cell r="I11">
            <v>-2041.6148732850415</v>
          </cell>
          <cell r="J11">
            <v>-2301</v>
          </cell>
          <cell r="K11">
            <v>-2274.9397996487614</v>
          </cell>
          <cell r="L11">
            <v>-2431.7374755618448</v>
          </cell>
          <cell r="M11">
            <v>-2453.9219817200728</v>
          </cell>
          <cell r="N11">
            <v>-2476.7183473702744</v>
          </cell>
          <cell r="O11">
            <v>-2552.1119113464447</v>
          </cell>
          <cell r="P11">
            <v>-2725.4311033224176</v>
          </cell>
        </row>
        <row r="12">
          <cell r="B12" t="str">
            <v>Metal</v>
          </cell>
          <cell r="D12">
            <v>171.43862762747762</v>
          </cell>
          <cell r="E12">
            <v>78.788720034804356</v>
          </cell>
          <cell r="F12">
            <v>175.89626302840372</v>
          </cell>
          <cell r="G12">
            <v>288.85588128271576</v>
          </cell>
          <cell r="I12">
            <v>573.70993807394245</v>
          </cell>
          <cell r="J12">
            <v>554.95052668990627</v>
          </cell>
          <cell r="K12">
            <v>719.51763157697587</v>
          </cell>
          <cell r="L12">
            <v>757.85898006965999</v>
          </cell>
          <cell r="M12">
            <v>734.52853888150128</v>
          </cell>
          <cell r="N12">
            <v>818.04538967347389</v>
          </cell>
          <cell r="O12">
            <v>853.299169850819</v>
          </cell>
          <cell r="P12">
            <v>865.3101439004887</v>
          </cell>
        </row>
        <row r="13">
          <cell r="B13" t="str">
            <v>Nonmetal</v>
          </cell>
          <cell r="D13">
            <v>-628.18885182822783</v>
          </cell>
          <cell r="E13">
            <v>-675.70207203676421</v>
          </cell>
          <cell r="F13">
            <v>-708.1724230465968</v>
          </cell>
          <cell r="G13">
            <v>-866.87488128271571</v>
          </cell>
          <cell r="I13">
            <v>-1036.6868654725856</v>
          </cell>
          <cell r="J13">
            <v>-1092.4505266899062</v>
          </cell>
          <cell r="K13">
            <v>-1102.439863676494</v>
          </cell>
          <cell r="L13">
            <v>-1196.5128351644105</v>
          </cell>
          <cell r="M13">
            <v>-1139.8425232991458</v>
          </cell>
          <cell r="N13">
            <v>-1137.7761378127555</v>
          </cell>
          <cell r="O13">
            <v>-1133.9663115823191</v>
          </cell>
          <cell r="P13">
            <v>-1213.5933012577518</v>
          </cell>
        </row>
        <row r="14">
          <cell r="B14" t="str">
            <v>Merchandise trade balance</v>
          </cell>
          <cell r="D14">
            <v>-220.75022420075038</v>
          </cell>
          <cell r="E14">
            <v>-341.91335200195999</v>
          </cell>
          <cell r="F14">
            <v>-259.27616001819297</v>
          </cell>
          <cell r="G14">
            <v>-311.21900000000005</v>
          </cell>
          <cell r="I14">
            <v>-165.50162347919655</v>
          </cell>
          <cell r="J14">
            <v>-226.6</v>
          </cell>
          <cell r="K14">
            <v>-66.369961702026643</v>
          </cell>
          <cell r="L14">
            <v>-107.35976624226922</v>
          </cell>
          <cell r="M14">
            <v>-75.845499593752393</v>
          </cell>
          <cell r="N14">
            <v>12.026003793357184</v>
          </cell>
          <cell r="O14">
            <v>56.473095923930344</v>
          </cell>
          <cell r="P14">
            <v>13.517884419750793</v>
          </cell>
        </row>
        <row r="15">
          <cell r="B15" t="str">
            <v>Metal</v>
          </cell>
          <cell r="D15">
            <v>320.37334399999997</v>
          </cell>
          <cell r="E15">
            <v>279.57254</v>
          </cell>
          <cell r="F15">
            <v>383.87820999999997</v>
          </cell>
          <cell r="G15">
            <v>500.68100000000004</v>
          </cell>
          <cell r="I15">
            <v>793.72159208031348</v>
          </cell>
          <cell r="J15">
            <v>776.7</v>
          </cell>
          <cell r="K15">
            <v>953.00894321452347</v>
          </cell>
          <cell r="L15">
            <v>999.74611876913445</v>
          </cell>
          <cell r="M15">
            <v>983.34456467263976</v>
          </cell>
          <cell r="N15">
            <v>1069.5057851677911</v>
          </cell>
          <cell r="O15">
            <v>1109.8107426805052</v>
          </cell>
          <cell r="P15">
            <v>1134.7547016112483</v>
          </cell>
        </row>
        <row r="16">
          <cell r="B16" t="str">
            <v>Nonmetal</v>
          </cell>
          <cell r="D16">
            <v>-552.12356820075024</v>
          </cell>
          <cell r="E16">
            <v>-648.48589200195988</v>
          </cell>
          <cell r="F16">
            <v>-671.15437001819305</v>
          </cell>
          <cell r="G16">
            <v>-840.9</v>
          </cell>
          <cell r="I16">
            <v>-989.67321555951003</v>
          </cell>
          <cell r="J16">
            <v>-1033.8</v>
          </cell>
          <cell r="K16">
            <v>-1051.4039049165503</v>
          </cell>
          <cell r="L16">
            <v>-1140.7321350114039</v>
          </cell>
          <cell r="M16">
            <v>-1094.4976267663924</v>
          </cell>
          <cell r="N16">
            <v>-1094.552721999434</v>
          </cell>
          <cell r="O16">
            <v>-1092.2642344128249</v>
          </cell>
          <cell r="P16">
            <v>-1162.1097342305602</v>
          </cell>
        </row>
        <row r="17">
          <cell r="B17" t="str">
            <v>Airlines</v>
          </cell>
          <cell r="D17">
            <v>11</v>
          </cell>
          <cell r="E17">
            <v>27</v>
          </cell>
          <cell r="F17">
            <v>28</v>
          </cell>
          <cell r="G17">
            <v>29</v>
          </cell>
          <cell r="I17">
            <v>30.45</v>
          </cell>
          <cell r="J17">
            <v>30.5</v>
          </cell>
          <cell r="K17">
            <v>32.024999999999999</v>
          </cell>
          <cell r="L17">
            <v>33.626249999999999</v>
          </cell>
          <cell r="M17">
            <v>35.307562500000003</v>
          </cell>
          <cell r="N17">
            <v>37.072940625000008</v>
          </cell>
          <cell r="O17">
            <v>38.926587656250007</v>
          </cell>
          <cell r="P17">
            <v>40.872917039062507</v>
          </cell>
        </row>
        <row r="18">
          <cell r="B18" t="str">
            <v>Exports, f.o.b.</v>
          </cell>
          <cell r="D18">
            <v>746.24977579924962</v>
          </cell>
          <cell r="E18">
            <v>884.08664799804001</v>
          </cell>
          <cell r="F18">
            <v>916.27875880000011</v>
          </cell>
          <cell r="G18">
            <v>1052.2809999999999</v>
          </cell>
          <cell r="I18">
            <v>1403.2047931679574</v>
          </cell>
          <cell r="J18">
            <v>1587.9</v>
          </cell>
          <cell r="K18">
            <v>1698.3550269269945</v>
          </cell>
          <cell r="L18">
            <v>1783.6699118732427</v>
          </cell>
          <cell r="M18">
            <v>1827.9287554537914</v>
          </cell>
          <cell r="N18">
            <v>1925.2012685937827</v>
          </cell>
          <cell r="O18">
            <v>2028.8179378698151</v>
          </cell>
          <cell r="P18">
            <v>2122.954087233109</v>
          </cell>
        </row>
        <row r="19">
          <cell r="B19" t="str">
            <v>Metals</v>
          </cell>
          <cell r="D19">
            <v>497.37334399999997</v>
          </cell>
          <cell r="E19">
            <v>589.57254</v>
          </cell>
          <cell r="F19">
            <v>559.62121000000002</v>
          </cell>
          <cell r="G19">
            <v>669.18100000000004</v>
          </cell>
          <cell r="I19">
            <v>949.45152628651886</v>
          </cell>
          <cell r="J19">
            <v>1102.7</v>
          </cell>
          <cell r="K19">
            <v>1163.0089432145235</v>
          </cell>
          <cell r="L19">
            <v>1204.7461187691345</v>
          </cell>
          <cell r="M19">
            <v>1197.3900635772131</v>
          </cell>
          <cell r="N19">
            <v>1236.4504020751492</v>
          </cell>
          <cell r="O19">
            <v>1277.3483769130198</v>
          </cell>
          <cell r="P19">
            <v>1302.8953444512799</v>
          </cell>
        </row>
        <row r="20">
          <cell r="B20" t="str">
            <v>Nonmetal</v>
          </cell>
          <cell r="D20">
            <v>248.8764317992497</v>
          </cell>
          <cell r="E20">
            <v>294.51410799804006</v>
          </cell>
          <cell r="F20">
            <v>356.65754880000003</v>
          </cell>
          <cell r="G20">
            <v>383.1</v>
          </cell>
          <cell r="I20">
            <v>453.75326688143849</v>
          </cell>
          <cell r="J20">
            <v>485.2</v>
          </cell>
          <cell r="K20">
            <v>535.34608371247089</v>
          </cell>
          <cell r="L20">
            <v>578.92379310410809</v>
          </cell>
          <cell r="M20">
            <v>630.53869187657813</v>
          </cell>
          <cell r="N20">
            <v>688.75086651863353</v>
          </cell>
          <cell r="O20">
            <v>751.46956095679536</v>
          </cell>
          <cell r="P20">
            <v>820.0587427818291</v>
          </cell>
        </row>
        <row r="21">
          <cell r="B21" t="str">
            <v>Imports, f.o.b.</v>
          </cell>
          <cell r="D21">
            <v>-978</v>
          </cell>
          <cell r="E21">
            <v>-1253</v>
          </cell>
          <cell r="F21">
            <v>-1203.5549188181931</v>
          </cell>
          <cell r="G21">
            <v>-1392.5</v>
          </cell>
          <cell r="I21">
            <v>-1599.1564166471539</v>
          </cell>
          <cell r="J21">
            <v>-1845</v>
          </cell>
          <cell r="K21">
            <v>-1796.7499886290211</v>
          </cell>
          <cell r="L21">
            <v>-1924.6559281155119</v>
          </cell>
          <cell r="M21">
            <v>-1939.0818175475438</v>
          </cell>
          <cell r="N21">
            <v>-1950.2482054254256</v>
          </cell>
          <cell r="O21">
            <v>-2011.2714296021347</v>
          </cell>
          <cell r="P21">
            <v>-2150.3091198524207</v>
          </cell>
        </row>
        <row r="22">
          <cell r="B22" t="str">
            <v>Metal sector</v>
          </cell>
          <cell r="D22">
            <v>-177</v>
          </cell>
          <cell r="E22">
            <v>-310</v>
          </cell>
          <cell r="F22">
            <v>-175.74300000000002</v>
          </cell>
          <cell r="G22">
            <v>-168.5</v>
          </cell>
          <cell r="I22">
            <v>-155.7299342062054</v>
          </cell>
          <cell r="J22">
            <v>-326</v>
          </cell>
          <cell r="K22">
            <v>-210</v>
          </cell>
          <cell r="L22">
            <v>-205</v>
          </cell>
          <cell r="M22">
            <v>-214.04549890457338</v>
          </cell>
          <cell r="N22">
            <v>-166.94461690735812</v>
          </cell>
          <cell r="O22">
            <v>-167.5376342325147</v>
          </cell>
          <cell r="P22">
            <v>-168.14064284003166</v>
          </cell>
        </row>
        <row r="23">
          <cell r="B23" t="str">
            <v>Nonmetal</v>
          </cell>
          <cell r="D23">
            <v>-801</v>
          </cell>
          <cell r="E23">
            <v>-943</v>
          </cell>
          <cell r="F23">
            <v>-1027.8119188181931</v>
          </cell>
          <cell r="G23">
            <v>-1224</v>
          </cell>
          <cell r="I23">
            <v>-1443.4264824409486</v>
          </cell>
          <cell r="J23">
            <v>-1519</v>
          </cell>
          <cell r="K23">
            <v>-1586.7499886290211</v>
          </cell>
          <cell r="L23">
            <v>-1719.6559281155119</v>
          </cell>
          <cell r="M23">
            <v>-1725.0363186429704</v>
          </cell>
          <cell r="N23">
            <v>-1783.3035885180675</v>
          </cell>
          <cell r="O23">
            <v>-1843.7337953696201</v>
          </cell>
          <cell r="P23">
            <v>-1982.1684770123893</v>
          </cell>
        </row>
        <row r="24">
          <cell r="B24" t="str">
            <v>Goods procured by airlines</v>
          </cell>
          <cell r="D24">
            <v>11</v>
          </cell>
          <cell r="E24">
            <v>27</v>
          </cell>
          <cell r="F24">
            <v>28</v>
          </cell>
          <cell r="G24">
            <v>29</v>
          </cell>
          <cell r="I24">
            <v>30.45</v>
          </cell>
          <cell r="J24">
            <v>30.5</v>
          </cell>
          <cell r="K24">
            <v>32.024999999999999</v>
          </cell>
          <cell r="L24">
            <v>33.626249999999999</v>
          </cell>
          <cell r="M24">
            <v>35.307562500000003</v>
          </cell>
          <cell r="N24">
            <v>37.072940625000008</v>
          </cell>
          <cell r="O24">
            <v>38.926587656250007</v>
          </cell>
          <cell r="P24">
            <v>40.872917039062507</v>
          </cell>
        </row>
        <row r="25">
          <cell r="B25" t="str">
            <v>Services, nonfactor (net)</v>
          </cell>
          <cell r="D25">
            <v>-225</v>
          </cell>
          <cell r="E25">
            <v>-228</v>
          </cell>
          <cell r="F25">
            <v>-245</v>
          </cell>
          <cell r="G25">
            <v>-237.8</v>
          </cell>
          <cell r="I25">
            <v>-267.02530391944651</v>
          </cell>
          <cell r="J25">
            <v>-280.39999999999998</v>
          </cell>
          <cell r="K25">
            <v>-284.52727039749146</v>
          </cell>
          <cell r="L25">
            <v>-297.667838852481</v>
          </cell>
          <cell r="M25">
            <v>-294.16092232389195</v>
          </cell>
          <cell r="N25">
            <v>-294.68381130763885</v>
          </cell>
          <cell r="O25">
            <v>-298.21364999918046</v>
          </cell>
          <cell r="P25">
            <v>-320.92812473795118</v>
          </cell>
        </row>
        <row r="26">
          <cell r="B26" t="str">
            <v>Receipts</v>
          </cell>
          <cell r="D26">
            <v>115</v>
          </cell>
          <cell r="E26">
            <v>144</v>
          </cell>
          <cell r="F26">
            <v>136</v>
          </cell>
          <cell r="G26">
            <v>165.2</v>
          </cell>
          <cell r="I26">
            <v>175.43315271844105</v>
          </cell>
          <cell r="J26">
            <v>175.6</v>
          </cell>
          <cell r="K26">
            <v>193.66254062224897</v>
          </cell>
          <cell r="L26">
            <v>209.41370859385194</v>
          </cell>
          <cell r="M26">
            <v>220.67924184863733</v>
          </cell>
          <cell r="N26">
            <v>231.78633063720974</v>
          </cell>
          <cell r="O26">
            <v>242.62683174512938</v>
          </cell>
          <cell r="P26">
            <v>254.19385873204567</v>
          </cell>
        </row>
        <row r="27">
          <cell r="B27" t="str">
            <v>Payments</v>
          </cell>
          <cell r="D27">
            <v>-340</v>
          </cell>
          <cell r="E27">
            <v>-372</v>
          </cell>
          <cell r="F27">
            <v>-381</v>
          </cell>
          <cell r="G27">
            <v>-403</v>
          </cell>
          <cell r="I27">
            <v>-442.45845663788754</v>
          </cell>
          <cell r="J27">
            <v>-456</v>
          </cell>
          <cell r="K27">
            <v>-478.18981101974043</v>
          </cell>
          <cell r="L27">
            <v>-507.08154744633293</v>
          </cell>
          <cell r="M27">
            <v>-514.84016417252928</v>
          </cell>
          <cell r="N27">
            <v>-526.47014194484859</v>
          </cell>
          <cell r="O27">
            <v>-540.84048174430984</v>
          </cell>
          <cell r="P27">
            <v>-575.12198346999685</v>
          </cell>
        </row>
        <row r="28">
          <cell r="B28" t="str">
            <v>Income (net)</v>
          </cell>
          <cell r="D28">
            <v>-157.96675689314813</v>
          </cell>
          <cell r="E28">
            <v>-168.14816873917476</v>
          </cell>
          <cell r="F28">
            <v>-155.06516348191758</v>
          </cell>
          <cell r="G28">
            <v>-147.99366578002136</v>
          </cell>
          <cell r="I28">
            <v>-131.88925265687911</v>
          </cell>
          <cell r="J28">
            <v>-164.71</v>
          </cell>
          <cell r="K28">
            <v>-280.15865540052732</v>
          </cell>
          <cell r="L28">
            <v>-342.52277010325537</v>
          </cell>
          <cell r="M28">
            <v>-400.45126408727708</v>
          </cell>
          <cell r="N28">
            <v>-289.52809319291822</v>
          </cell>
          <cell r="O28">
            <v>-309.05238354793431</v>
          </cell>
          <cell r="P28">
            <v>-256.22876531602878</v>
          </cell>
        </row>
        <row r="29">
          <cell r="B29" t="str">
            <v xml:space="preserve">      Interest (net)</v>
          </cell>
          <cell r="D29">
            <v>-151.86675689314814</v>
          </cell>
          <cell r="E29">
            <v>-159.79816873917477</v>
          </cell>
          <cell r="F29">
            <v>-137.59846348191758</v>
          </cell>
          <cell r="G29">
            <v>-130.49366578002136</v>
          </cell>
          <cell r="I29">
            <v>-107.8792526568791</v>
          </cell>
          <cell r="J29">
            <v>-140.69999999999999</v>
          </cell>
          <cell r="K29">
            <v>-138.93513540052734</v>
          </cell>
          <cell r="L29">
            <v>-122.28672287820979</v>
          </cell>
          <cell r="M29">
            <v>-106.83461473072512</v>
          </cell>
          <cell r="N29">
            <v>-94.250482433847097</v>
          </cell>
          <cell r="O29">
            <v>-83.492160036362293</v>
          </cell>
          <cell r="P29">
            <v>-71.55452988765677</v>
          </cell>
        </row>
        <row r="30">
          <cell r="B30" t="str">
            <v xml:space="preserve">        Receipts</v>
          </cell>
          <cell r="D30">
            <v>21</v>
          </cell>
          <cell r="E30">
            <v>21</v>
          </cell>
          <cell r="F30">
            <v>27</v>
          </cell>
          <cell r="G30">
            <v>32.459363428677428</v>
          </cell>
          <cell r="I30">
            <v>34.516185411612312</v>
          </cell>
          <cell r="J30">
            <v>32</v>
          </cell>
          <cell r="K30">
            <v>36.520510538491997</v>
          </cell>
          <cell r="L30">
            <v>42.697425670940682</v>
          </cell>
          <cell r="M30">
            <v>51.355378138585387</v>
          </cell>
          <cell r="N30">
            <v>56.261269495388532</v>
          </cell>
          <cell r="O30">
            <v>59.299840859361439</v>
          </cell>
          <cell r="P30">
            <v>62.59376396974212</v>
          </cell>
        </row>
        <row r="31">
          <cell r="B31" t="str">
            <v xml:space="preserve">        Payments</v>
          </cell>
          <cell r="D31">
            <v>-172.86675689314814</v>
          </cell>
          <cell r="E31">
            <v>-180.79816873917477</v>
          </cell>
          <cell r="F31">
            <v>-164.59846348191758</v>
          </cell>
          <cell r="G31">
            <v>-162.95302920869878</v>
          </cell>
          <cell r="I31">
            <v>-142.39543806849142</v>
          </cell>
          <cell r="J31">
            <v>-172.7</v>
          </cell>
          <cell r="K31">
            <v>-175.45564593901935</v>
          </cell>
          <cell r="L31">
            <v>-164.98414854915046</v>
          </cell>
          <cell r="M31">
            <v>-158.18999286931052</v>
          </cell>
          <cell r="N31">
            <v>-150.51175192923563</v>
          </cell>
          <cell r="O31">
            <v>-142.79200089572373</v>
          </cell>
          <cell r="P31">
            <v>-134.1482938573989</v>
          </cell>
        </row>
        <row r="32">
          <cell r="B32" t="str">
            <v>Of which: official interest payments</v>
          </cell>
          <cell r="D32">
            <v>-154.86675689314814</v>
          </cell>
          <cell r="E32">
            <v>-143.79816873917477</v>
          </cell>
          <cell r="F32">
            <v>-136.59846348191758</v>
          </cell>
          <cell r="G32">
            <v>-130.95302920869878</v>
          </cell>
          <cell r="I32">
            <v>-120.39543806849142</v>
          </cell>
          <cell r="J32">
            <v>-120.34981706849142</v>
          </cell>
          <cell r="K32">
            <v>-108.45564593901935</v>
          </cell>
          <cell r="L32">
            <v>-100.98414854915046</v>
          </cell>
          <cell r="M32">
            <v>-97.189992869310529</v>
          </cell>
          <cell r="N32">
            <v>-92.511751929235615</v>
          </cell>
          <cell r="O32">
            <v>-87.792000895723731</v>
          </cell>
          <cell r="P32">
            <v>-82.148293857398897</v>
          </cell>
        </row>
        <row r="33">
          <cell r="B33" t="str">
            <v xml:space="preserve">      Other factor services (net)</v>
          </cell>
          <cell r="D33">
            <v>-6.1</v>
          </cell>
          <cell r="E33">
            <v>-8.35</v>
          </cell>
          <cell r="F33">
            <v>-17.466699999999996</v>
          </cell>
          <cell r="G33">
            <v>-17.5</v>
          </cell>
          <cell r="I33">
            <v>-24.01</v>
          </cell>
          <cell r="J33">
            <v>-24.01</v>
          </cell>
          <cell r="K33">
            <v>-141.22352000000001</v>
          </cell>
          <cell r="L33">
            <v>-220.23604722504558</v>
          </cell>
          <cell r="M33">
            <v>-293.61664935655199</v>
          </cell>
          <cell r="N33">
            <v>-195.27761075907114</v>
          </cell>
          <cell r="O33">
            <v>-225.56022351157202</v>
          </cell>
          <cell r="P33">
            <v>-184.67423542837201</v>
          </cell>
        </row>
        <row r="34">
          <cell r="B34" t="str">
            <v>Current transfers (net)</v>
          </cell>
          <cell r="D34">
            <v>-18</v>
          </cell>
          <cell r="E34">
            <v>-20</v>
          </cell>
          <cell r="F34">
            <v>7.4349999999999996</v>
          </cell>
          <cell r="G34">
            <v>-2.4763750056077072</v>
          </cell>
          <cell r="I34">
            <v>-24.498478273356692</v>
          </cell>
          <cell r="J34">
            <v>-24.837135342402245</v>
          </cell>
          <cell r="K34">
            <v>-30.859446089619134</v>
          </cell>
          <cell r="L34">
            <v>-36.016917814588737</v>
          </cell>
          <cell r="M34">
            <v>-38.307434152376992</v>
          </cell>
          <cell r="N34">
            <v>-40.257152672442537</v>
          </cell>
          <cell r="O34">
            <v>-41.836165206160388</v>
          </cell>
          <cell r="P34">
            <v>-43.526346280489271</v>
          </cell>
        </row>
        <row r="35">
          <cell r="B35" t="str">
            <v>of which: Official transfers</v>
          </cell>
          <cell r="D35">
            <v>0</v>
          </cell>
          <cell r="E35">
            <v>0</v>
          </cell>
          <cell r="F35">
            <v>27.434999999999999</v>
          </cell>
          <cell r="G35">
            <v>20</v>
          </cell>
          <cell r="I35">
            <v>0</v>
          </cell>
          <cell r="J35">
            <v>0</v>
          </cell>
          <cell r="K35">
            <v>0</v>
          </cell>
          <cell r="L35">
            <v>0</v>
          </cell>
          <cell r="M35">
            <v>0</v>
          </cell>
          <cell r="N35">
            <v>0</v>
          </cell>
          <cell r="O35">
            <v>0</v>
          </cell>
          <cell r="P35">
            <v>0</v>
          </cell>
        </row>
        <row r="37">
          <cell r="B37" t="str">
            <v>Capital and financial accounts</v>
          </cell>
          <cell r="D37">
            <v>201.66971545347423</v>
          </cell>
          <cell r="E37">
            <v>466.24968139391359</v>
          </cell>
          <cell r="F37">
            <v>237.98128588644386</v>
          </cell>
          <cell r="G37">
            <v>380.33793553145722</v>
          </cell>
          <cell r="I37">
            <v>306.21104315804183</v>
          </cell>
          <cell r="J37">
            <v>450.43604315804185</v>
          </cell>
          <cell r="K37">
            <v>379.24379178301848</v>
          </cell>
          <cell r="L37">
            <v>447.13509770310287</v>
          </cell>
          <cell r="M37">
            <v>530.60163124182759</v>
          </cell>
          <cell r="N37">
            <v>563.22905018164636</v>
          </cell>
          <cell r="O37">
            <v>620.75749006140211</v>
          </cell>
          <cell r="P37">
            <v>684.88106389839515</v>
          </cell>
        </row>
        <row r="38">
          <cell r="B38" t="str">
            <v>Project grants</v>
          </cell>
          <cell r="D38">
            <v>152.55000000000001</v>
          </cell>
          <cell r="E38">
            <v>221.5</v>
          </cell>
          <cell r="F38">
            <v>235.5438202247191</v>
          </cell>
          <cell r="G38">
            <v>240.44269662921349</v>
          </cell>
          <cell r="I38">
            <v>246.2</v>
          </cell>
          <cell r="J38">
            <v>246.2</v>
          </cell>
          <cell r="K38">
            <v>283.72000000000003</v>
          </cell>
          <cell r="L38">
            <v>351.19200000000001</v>
          </cell>
          <cell r="M38">
            <v>385.03120000000001</v>
          </cell>
          <cell r="N38">
            <v>407.75632000000002</v>
          </cell>
          <cell r="O38">
            <v>452.03195200000005</v>
          </cell>
          <cell r="P38">
            <v>501.92772719999999</v>
          </cell>
        </row>
        <row r="40">
          <cell r="B40" t="str">
            <v>Financial account</v>
          </cell>
          <cell r="D40">
            <v>49.119715453474214</v>
          </cell>
          <cell r="E40">
            <v>244.74968139391359</v>
          </cell>
          <cell r="F40">
            <v>2.4374656617247581</v>
          </cell>
          <cell r="G40">
            <v>139.8952389022437</v>
          </cell>
          <cell r="I40">
            <v>60.011043158041844</v>
          </cell>
          <cell r="J40">
            <v>204.23604315804187</v>
          </cell>
          <cell r="K40">
            <v>95.523791783018467</v>
          </cell>
          <cell r="L40">
            <v>95.943097703102879</v>
          </cell>
          <cell r="M40">
            <v>145.57043124182766</v>
          </cell>
          <cell r="N40">
            <v>155.47273018164634</v>
          </cell>
          <cell r="O40">
            <v>168.72553806140209</v>
          </cell>
          <cell r="P40">
            <v>182.95333669839519</v>
          </cell>
        </row>
        <row r="41">
          <cell r="B41" t="str">
            <v>Official loan disbursement (net)</v>
          </cell>
          <cell r="D41">
            <v>-139.88028454652579</v>
          </cell>
          <cell r="E41">
            <v>-96.25031860608641</v>
          </cell>
          <cell r="F41">
            <v>-122.46625929642317</v>
          </cell>
          <cell r="G41">
            <v>-140.71624161471232</v>
          </cell>
          <cell r="I41">
            <v>-106.40762350862482</v>
          </cell>
          <cell r="J41">
            <v>-114.18262350862483</v>
          </cell>
          <cell r="K41">
            <v>-108.98740821698156</v>
          </cell>
          <cell r="L41">
            <v>-57.834862296897128</v>
          </cell>
          <cell r="M41">
            <v>-59.653436758172319</v>
          </cell>
          <cell r="N41">
            <v>-62.211614218353688</v>
          </cell>
          <cell r="O41">
            <v>-72.005312458597928</v>
          </cell>
          <cell r="P41">
            <v>-64.626656217604847</v>
          </cell>
        </row>
        <row r="42">
          <cell r="B42" t="str">
            <v>Disbursement</v>
          </cell>
          <cell r="D42">
            <v>93.3</v>
          </cell>
          <cell r="E42">
            <v>136.27000000000001</v>
          </cell>
          <cell r="F42">
            <v>111.1</v>
          </cell>
          <cell r="G42">
            <v>101</v>
          </cell>
          <cell r="I42">
            <v>110</v>
          </cell>
          <cell r="J42">
            <v>110</v>
          </cell>
          <cell r="K42">
            <v>68.8</v>
          </cell>
          <cell r="L42">
            <v>79.8</v>
          </cell>
          <cell r="M42">
            <v>82.92</v>
          </cell>
          <cell r="N42">
            <v>86.230499999999992</v>
          </cell>
          <cell r="O42">
            <v>69.965000000000003</v>
          </cell>
          <cell r="P42">
            <v>76.961500000000001</v>
          </cell>
        </row>
        <row r="43">
          <cell r="B43" t="str">
            <v>Amortization (-)</v>
          </cell>
          <cell r="D43">
            <v>-233.1802845465258</v>
          </cell>
          <cell r="E43">
            <v>-232.52031860608642</v>
          </cell>
          <cell r="F43">
            <v>-233.56625929642317</v>
          </cell>
          <cell r="G43">
            <v>-241.71624161471232</v>
          </cell>
          <cell r="I43">
            <v>-216.40762350862482</v>
          </cell>
          <cell r="J43">
            <v>-224.18262350862483</v>
          </cell>
          <cell r="K43">
            <v>-177.78740821698156</v>
          </cell>
          <cell r="L43">
            <v>-137.63486229689713</v>
          </cell>
          <cell r="M43">
            <v>-142.57343675817231</v>
          </cell>
          <cell r="N43">
            <v>-148.44211421835368</v>
          </cell>
          <cell r="O43">
            <v>-141.97031245859793</v>
          </cell>
          <cell r="P43">
            <v>-141.58815621760485</v>
          </cell>
        </row>
        <row r="44">
          <cell r="B44" t="str">
            <v>Change in n.f.a.of commercial banks (increase -)</v>
          </cell>
          <cell r="D44">
            <v>-89</v>
          </cell>
          <cell r="E44">
            <v>40</v>
          </cell>
          <cell r="F44">
            <v>-52.761608375185396</v>
          </cell>
          <cell r="G44">
            <v>47.576813850289334</v>
          </cell>
          <cell r="I44">
            <v>-5</v>
          </cell>
          <cell r="J44">
            <v>-7</v>
          </cell>
          <cell r="K44">
            <v>-10.5</v>
          </cell>
          <cell r="L44">
            <v>-10</v>
          </cell>
          <cell r="M44">
            <v>-10</v>
          </cell>
          <cell r="N44">
            <v>-10</v>
          </cell>
          <cell r="O44">
            <v>-10</v>
          </cell>
          <cell r="P44">
            <v>-10</v>
          </cell>
        </row>
        <row r="45">
          <cell r="B45" t="str">
            <v>Private capital (net)</v>
          </cell>
          <cell r="D45">
            <v>278</v>
          </cell>
          <cell r="E45">
            <v>301</v>
          </cell>
          <cell r="F45">
            <v>177.66533333333334</v>
          </cell>
          <cell r="G45">
            <v>233.03466666666668</v>
          </cell>
          <cell r="I45">
            <v>171.41866666666667</v>
          </cell>
          <cell r="J45">
            <v>325.4186666666667</v>
          </cell>
          <cell r="K45">
            <v>215.01120000000003</v>
          </cell>
          <cell r="L45">
            <v>163.77796000000001</v>
          </cell>
          <cell r="M45">
            <v>215.22386799999998</v>
          </cell>
          <cell r="N45">
            <v>227.68434440000001</v>
          </cell>
          <cell r="O45">
            <v>250.73085052000002</v>
          </cell>
          <cell r="P45">
            <v>257.57999291600004</v>
          </cell>
        </row>
        <row r="46">
          <cell r="B46" t="str">
            <v>Foreign direct investment</v>
          </cell>
          <cell r="D46">
            <v>122</v>
          </cell>
          <cell r="E46">
            <v>72</v>
          </cell>
          <cell r="F46">
            <v>178</v>
          </cell>
          <cell r="G46">
            <v>172</v>
          </cell>
          <cell r="I46">
            <v>192</v>
          </cell>
          <cell r="J46">
            <v>270</v>
          </cell>
          <cell r="K46">
            <v>206</v>
          </cell>
          <cell r="L46">
            <v>157.6</v>
          </cell>
          <cell r="M46">
            <v>187.4</v>
          </cell>
          <cell r="N46">
            <v>210</v>
          </cell>
          <cell r="O46">
            <v>220</v>
          </cell>
          <cell r="P46">
            <v>230</v>
          </cell>
        </row>
        <row r="47">
          <cell r="B47" t="str">
            <v>Private borrowing (net)</v>
          </cell>
          <cell r="D47">
            <v>156</v>
          </cell>
          <cell r="E47">
            <v>229</v>
          </cell>
          <cell r="F47">
            <v>-0.33466666666666356</v>
          </cell>
          <cell r="G47">
            <v>61.034666666666681</v>
          </cell>
          <cell r="I47">
            <v>-20.581333333333333</v>
          </cell>
          <cell r="J47">
            <v>55.418666666666695</v>
          </cell>
          <cell r="K47">
            <v>9.0112000000000307</v>
          </cell>
          <cell r="L47">
            <v>6.177960000000013</v>
          </cell>
          <cell r="M47">
            <v>27.823868000000004</v>
          </cell>
          <cell r="N47">
            <v>17.684344400000015</v>
          </cell>
          <cell r="O47">
            <v>30.730850520000018</v>
          </cell>
          <cell r="P47">
            <v>27.579992916000037</v>
          </cell>
        </row>
        <row r="49">
          <cell r="B49" t="str">
            <v>Errors and omissions, short-term capital</v>
          </cell>
          <cell r="D49">
            <v>110.72317550580345</v>
          </cell>
          <cell r="E49">
            <v>-106.85258102103916</v>
          </cell>
          <cell r="F49">
            <v>30.888428107764184</v>
          </cell>
          <cell r="G49">
            <v>-1.7428584315408386</v>
          </cell>
          <cell r="I49">
            <v>0</v>
          </cell>
          <cell r="J49">
            <v>-0.15638886343595004</v>
          </cell>
          <cell r="K49">
            <v>-0.2750457339439123</v>
          </cell>
          <cell r="L49">
            <v>0</v>
          </cell>
          <cell r="M49">
            <v>0</v>
          </cell>
          <cell r="N49">
            <v>0</v>
          </cell>
          <cell r="O49">
            <v>0</v>
          </cell>
          <cell r="P49">
            <v>0</v>
          </cell>
        </row>
        <row r="51">
          <cell r="B51" t="str">
            <v>Overall balance</v>
          </cell>
          <cell r="D51">
            <v>-309.32409013462086</v>
          </cell>
          <cell r="E51">
            <v>-398.66442036826027</v>
          </cell>
          <cell r="F51">
            <v>-383.03660950590256</v>
          </cell>
          <cell r="G51">
            <v>-320.89396368571272</v>
          </cell>
          <cell r="I51">
            <v>-282.70361517083705</v>
          </cell>
          <cell r="J51">
            <v>-246.26748104779614</v>
          </cell>
          <cell r="K51">
            <v>-282.94658754058997</v>
          </cell>
          <cell r="L51">
            <v>-336.43219530949153</v>
          </cell>
          <cell r="M51">
            <v>-278.16348891547079</v>
          </cell>
          <cell r="N51">
            <v>-49.214003197996021</v>
          </cell>
          <cell r="O51">
            <v>28.128387232057236</v>
          </cell>
          <cell r="P51">
            <v>77.715711983676698</v>
          </cell>
        </row>
        <row r="53">
          <cell r="B53" t="str">
            <v>Financing</v>
          </cell>
          <cell r="D53">
            <v>309.32409013462086</v>
          </cell>
          <cell r="E53">
            <v>398.66442036826027</v>
          </cell>
          <cell r="F53">
            <v>383.03660950590256</v>
          </cell>
          <cell r="G53">
            <v>320.89396368571272</v>
          </cell>
          <cell r="I53">
            <v>282.55754019468327</v>
          </cell>
          <cell r="J53">
            <v>246.26748104779614</v>
          </cell>
          <cell r="K53">
            <v>282.94658754058997</v>
          </cell>
          <cell r="L53">
            <v>227.87527760710586</v>
          </cell>
          <cell r="M53">
            <v>185.62464542358859</v>
          </cell>
          <cell r="N53">
            <v>115.27458585624672</v>
          </cell>
          <cell r="O53" t="e">
            <v>#REF!</v>
          </cell>
          <cell r="P53" t="e">
            <v>#REF!</v>
          </cell>
        </row>
        <row r="54">
          <cell r="B54" t="str">
            <v>Change in net int. reserves of BoZ (increase -)</v>
          </cell>
          <cell r="D54">
            <v>-154.91317080986983</v>
          </cell>
          <cell r="E54">
            <v>-124.06332927485717</v>
          </cell>
          <cell r="F54">
            <v>-225.24023999999997</v>
          </cell>
          <cell r="G54">
            <v>-163.66868485469328</v>
          </cell>
          <cell r="I54">
            <v>12.210891402706984</v>
          </cell>
          <cell r="J54">
            <v>-20.751367744180122</v>
          </cell>
          <cell r="K54">
            <v>-274.48254611691095</v>
          </cell>
          <cell r="L54">
            <v>-40.99627900381563</v>
          </cell>
          <cell r="M54">
            <v>-66.661340082570916</v>
          </cell>
          <cell r="N54">
            <v>-138.05870206009996</v>
          </cell>
          <cell r="O54" t="e">
            <v>#REF!</v>
          </cell>
          <cell r="P54" t="e">
            <v>#REF!</v>
          </cell>
        </row>
        <row r="55">
          <cell r="B55" t="str">
            <v>Gross official reserves of BoZ  (increase -)</v>
          </cell>
          <cell r="D55">
            <v>-67.5</v>
          </cell>
          <cell r="E55">
            <v>0</v>
          </cell>
          <cell r="F55">
            <v>-169.47</v>
          </cell>
          <cell r="G55">
            <v>86.555730901906713</v>
          </cell>
          <cell r="I55">
            <v>23.797073350451768</v>
          </cell>
          <cell r="J55">
            <v>-4.8663772861115433</v>
          </cell>
          <cell r="K55">
            <v>-45.071165244410992</v>
          </cell>
          <cell r="L55">
            <v>-57.515372816614786</v>
          </cell>
          <cell r="M55">
            <v>-43.671762965113032</v>
          </cell>
          <cell r="N55">
            <v>-69.807782189577949</v>
          </cell>
          <cell r="O55">
            <v>-77.364417603974914</v>
          </cell>
          <cell r="P55">
            <v>-61.647714625129026</v>
          </cell>
        </row>
        <row r="56">
          <cell r="B56" t="str">
            <v>IMF (net)</v>
          </cell>
          <cell r="D56">
            <v>-80.013170809869834</v>
          </cell>
          <cell r="E56">
            <v>-119.06332927485717</v>
          </cell>
          <cell r="F56">
            <v>-49.670239999999978</v>
          </cell>
          <cell r="G56">
            <v>-243.82441575659999</v>
          </cell>
          <cell r="I56">
            <v>-5.1861819477447852</v>
          </cell>
          <cell r="J56">
            <v>-9.4849904580685802</v>
          </cell>
          <cell r="K56">
            <v>-223.01138087249998</v>
          </cell>
          <cell r="L56">
            <v>16.519093812799156</v>
          </cell>
          <cell r="M56">
            <v>-22.98957711745788</v>
          </cell>
          <cell r="N56">
            <v>-68.250919870521997</v>
          </cell>
          <cell r="O56">
            <v>-66.814058399563635</v>
          </cell>
          <cell r="P56">
            <v>-112.80440193126327</v>
          </cell>
        </row>
        <row r="57">
          <cell r="B57" t="str">
            <v xml:space="preserve">      Disbursements</v>
          </cell>
          <cell r="D57">
            <v>26.375829190130165</v>
          </cell>
          <cell r="E57">
            <v>94.229670725142839</v>
          </cell>
          <cell r="F57">
            <v>172.76976000000002</v>
          </cell>
          <cell r="G57">
            <v>0</v>
          </cell>
          <cell r="I57">
            <v>235.91857715237128</v>
          </cell>
          <cell r="J57">
            <v>235.91857715237128</v>
          </cell>
          <cell r="K57">
            <v>32.321097599999995</v>
          </cell>
          <cell r="L57">
            <v>31.595189860986132</v>
          </cell>
          <cell r="M57">
            <v>15.811396920445713</v>
          </cell>
          <cell r="N57">
            <v>0</v>
          </cell>
          <cell r="O57">
            <v>0</v>
          </cell>
          <cell r="P57">
            <v>0</v>
          </cell>
        </row>
        <row r="58">
          <cell r="B58" t="str">
            <v xml:space="preserve">      Repayments</v>
          </cell>
          <cell r="D58">
            <v>-106.389</v>
          </cell>
          <cell r="E58">
            <v>-213.29300000000001</v>
          </cell>
          <cell r="F58">
            <v>-222.44</v>
          </cell>
          <cell r="G58">
            <v>-243.82441575659999</v>
          </cell>
          <cell r="I58">
            <v>-241.10475910011607</v>
          </cell>
          <cell r="J58">
            <v>-245.40356761043986</v>
          </cell>
          <cell r="K58">
            <v>-255.33247847249999</v>
          </cell>
          <cell r="L58">
            <v>-15.076096048186976</v>
          </cell>
          <cell r="M58">
            <v>-38.800974037903593</v>
          </cell>
          <cell r="N58">
            <v>-68.250919870521997</v>
          </cell>
          <cell r="O58">
            <v>-66.814058399563635</v>
          </cell>
          <cell r="P58">
            <v>-112.80440193126327</v>
          </cell>
        </row>
        <row r="59">
          <cell r="B59" t="str">
            <v xml:space="preserve">Debt relief </v>
          </cell>
          <cell r="D59">
            <v>217.13726094449066</v>
          </cell>
          <cell r="E59">
            <v>435.92774964311741</v>
          </cell>
          <cell r="F59">
            <v>437.04884950590252</v>
          </cell>
          <cell r="G59">
            <v>391.29004854040596</v>
          </cell>
          <cell r="I59">
            <v>276.19184879197627</v>
          </cell>
          <cell r="J59">
            <v>276.19184879197627</v>
          </cell>
          <cell r="K59">
            <v>434.52913365750095</v>
          </cell>
          <cell r="L59">
            <v>167.47155661092148</v>
          </cell>
          <cell r="M59">
            <v>170.28598550615951</v>
          </cell>
          <cell r="N59">
            <v>174.33328791634668</v>
          </cell>
          <cell r="O59">
            <v>178.98491621212133</v>
          </cell>
          <cell r="P59">
            <v>175.86182948496239</v>
          </cell>
        </row>
        <row r="60">
          <cell r="B60" t="str">
            <v>Non-HIPC 2/</v>
          </cell>
          <cell r="D60">
            <v>217.13726094449066</v>
          </cell>
          <cell r="E60">
            <v>170.2241752077714</v>
          </cell>
          <cell r="F60">
            <v>170.82042576598064</v>
          </cell>
          <cell r="G60">
            <v>154.31869287264283</v>
          </cell>
          <cell r="I60">
            <v>120.26222682920667</v>
          </cell>
          <cell r="J60">
            <v>120.26222682920667</v>
          </cell>
          <cell r="K60">
            <v>66.931055404964482</v>
          </cell>
          <cell r="L60">
            <v>19.228918845316301</v>
          </cell>
          <cell r="M60">
            <v>20.679800474974627</v>
          </cell>
          <cell r="N60">
            <v>36.21795928599542</v>
          </cell>
          <cell r="O60">
            <v>36.880722345375816</v>
          </cell>
          <cell r="P60">
            <v>33.043647357418024</v>
          </cell>
        </row>
        <row r="61">
          <cell r="B61" t="str">
            <v>HIPC, including IMF 3/</v>
          </cell>
          <cell r="D61" t="str">
            <v>...</v>
          </cell>
          <cell r="E61">
            <v>265.70357443534601</v>
          </cell>
          <cell r="F61">
            <v>266.22842373992188</v>
          </cell>
          <cell r="G61">
            <v>236.97135566776313</v>
          </cell>
          <cell r="I61">
            <v>155.9296219627696</v>
          </cell>
          <cell r="J61">
            <v>155.9296219627696</v>
          </cell>
          <cell r="K61">
            <v>338.08793912979405</v>
          </cell>
          <cell r="L61">
            <v>118.01998310756869</v>
          </cell>
          <cell r="M61">
            <v>120.09604590844242</v>
          </cell>
          <cell r="N61">
            <v>116.44448098309282</v>
          </cell>
          <cell r="O61">
            <v>120.67006460430029</v>
          </cell>
          <cell r="P61">
            <v>121.62082541147034</v>
          </cell>
        </row>
        <row r="62">
          <cell r="B62" t="str">
            <v>Of which: IMF</v>
          </cell>
          <cell r="D62" t="str">
            <v>...</v>
          </cell>
          <cell r="E62">
            <v>149.5</v>
          </cell>
          <cell r="F62">
            <v>152.83799999999999</v>
          </cell>
          <cell r="G62">
            <v>171.20888499999998</v>
          </cell>
          <cell r="I62">
            <v>0</v>
          </cell>
          <cell r="J62">
            <v>0</v>
          </cell>
          <cell r="K62">
            <v>224.68049999999999</v>
          </cell>
          <cell r="L62">
            <v>0</v>
          </cell>
          <cell r="M62">
            <v>0</v>
          </cell>
          <cell r="N62">
            <v>0</v>
          </cell>
          <cell r="O62">
            <v>0</v>
          </cell>
          <cell r="P62">
            <v>0</v>
          </cell>
        </row>
        <row r="63">
          <cell r="B63" t="str">
            <v>Of which: Paris Club  4/</v>
          </cell>
          <cell r="D63" t="str">
            <v>...</v>
          </cell>
          <cell r="E63">
            <v>64.557578130905227</v>
          </cell>
          <cell r="F63">
            <v>64.307142987196727</v>
          </cell>
          <cell r="G63">
            <v>15.704417311514135</v>
          </cell>
          <cell r="I63">
            <v>99.631408082137455</v>
          </cell>
          <cell r="J63">
            <v>99.631408082137455</v>
          </cell>
          <cell r="K63">
            <v>53.163100033453276</v>
          </cell>
          <cell r="L63">
            <v>54.744059592038354</v>
          </cell>
          <cell r="M63">
            <v>57.350783791315337</v>
          </cell>
          <cell r="N63">
            <v>60.477527628445863</v>
          </cell>
          <cell r="O63">
            <v>63.917879593496039</v>
          </cell>
          <cell r="P63">
            <v>66.995785405678319</v>
          </cell>
        </row>
        <row r="64">
          <cell r="B64" t="str">
            <v>Possible additional debt relief after HIPC CP 6/</v>
          </cell>
          <cell r="D64" t="str">
            <v>...</v>
          </cell>
          <cell r="E64" t="str">
            <v>...</v>
          </cell>
          <cell r="F64" t="str">
            <v>...</v>
          </cell>
          <cell r="G64" t="str">
            <v>...</v>
          </cell>
          <cell r="I64" t="str">
            <v>...</v>
          </cell>
          <cell r="J64" t="str">
            <v>...</v>
          </cell>
          <cell r="K64" t="str">
            <v>...</v>
          </cell>
          <cell r="L64">
            <v>30.222654658036511</v>
          </cell>
          <cell r="M64">
            <v>29.510139122742455</v>
          </cell>
          <cell r="N64">
            <v>21.670847647258451</v>
          </cell>
          <cell r="O64">
            <v>21.434129262445232</v>
          </cell>
          <cell r="P64">
            <v>21.197356716074033</v>
          </cell>
        </row>
        <row r="65">
          <cell r="B65" t="str">
            <v>Other debt-related items  5/</v>
          </cell>
          <cell r="D65">
            <v>42</v>
          </cell>
          <cell r="E65">
            <v>-19</v>
          </cell>
          <cell r="F65">
            <v>20.6</v>
          </cell>
          <cell r="G65">
            <v>-9.9</v>
          </cell>
          <cell r="I65">
            <v>-14.4</v>
          </cell>
          <cell r="J65">
            <v>-14.4</v>
          </cell>
          <cell r="K65">
            <v>0</v>
          </cell>
          <cell r="L65">
            <v>0</v>
          </cell>
          <cell r="M65">
            <v>0</v>
          </cell>
          <cell r="N65">
            <v>0</v>
          </cell>
          <cell r="O65">
            <v>0</v>
          </cell>
          <cell r="P65">
            <v>0</v>
          </cell>
        </row>
        <row r="66">
          <cell r="B66" t="str">
            <v>Net change in arrears (increase +)  4/</v>
          </cell>
          <cell r="D66">
            <v>-10.1</v>
          </cell>
          <cell r="E66">
            <v>31</v>
          </cell>
          <cell r="F66">
            <v>12.3</v>
          </cell>
          <cell r="G66">
            <v>48.35</v>
          </cell>
          <cell r="I66">
            <v>-60.35</v>
          </cell>
          <cell r="J66">
            <v>-60.35</v>
          </cell>
          <cell r="K66">
            <v>0</v>
          </cell>
          <cell r="L66">
            <v>0</v>
          </cell>
          <cell r="M66">
            <v>0</v>
          </cell>
          <cell r="N66">
            <v>0</v>
          </cell>
          <cell r="O66">
            <v>0</v>
          </cell>
          <cell r="P66">
            <v>0</v>
          </cell>
        </row>
        <row r="67">
          <cell r="B67" t="str">
            <v>Program support</v>
          </cell>
          <cell r="D67">
            <v>185.2</v>
          </cell>
          <cell r="E67">
            <v>74.8</v>
          </cell>
          <cell r="F67">
            <v>138.328</v>
          </cell>
          <cell r="G67">
            <v>54.822599999999994</v>
          </cell>
          <cell r="I67">
            <v>68.904800000000009</v>
          </cell>
          <cell r="J67">
            <v>65.576999999999998</v>
          </cell>
          <cell r="K67">
            <v>122.9</v>
          </cell>
          <cell r="L67">
            <v>101.4</v>
          </cell>
          <cell r="M67">
            <v>82</v>
          </cell>
          <cell r="N67">
            <v>79</v>
          </cell>
          <cell r="O67" t="e">
            <v>#REF!</v>
          </cell>
          <cell r="P67" t="e">
            <v>#REF!</v>
          </cell>
        </row>
        <row r="68">
          <cell r="B68" t="str">
            <v>Grants</v>
          </cell>
          <cell r="D68">
            <v>31.6</v>
          </cell>
          <cell r="E68">
            <v>31</v>
          </cell>
          <cell r="F68">
            <v>68.83</v>
          </cell>
          <cell r="G68">
            <v>45.282599999999995</v>
          </cell>
          <cell r="I68">
            <v>33.244999999999997</v>
          </cell>
          <cell r="J68">
            <v>36</v>
          </cell>
          <cell r="K68">
            <v>87.9</v>
          </cell>
          <cell r="L68">
            <v>66</v>
          </cell>
          <cell r="M68">
            <v>44</v>
          </cell>
          <cell r="N68">
            <v>46</v>
          </cell>
          <cell r="O68">
            <v>54</v>
          </cell>
          <cell r="P68">
            <v>76</v>
          </cell>
        </row>
        <row r="69">
          <cell r="B69" t="str">
            <v>Loans</v>
          </cell>
          <cell r="D69">
            <v>153.6</v>
          </cell>
          <cell r="E69">
            <v>43.8</v>
          </cell>
          <cell r="F69">
            <v>69.498000000000005</v>
          </cell>
          <cell r="G69">
            <v>9.5399999999999991</v>
          </cell>
          <cell r="I69">
            <v>35.659800000000004</v>
          </cell>
          <cell r="J69">
            <v>29.576999999999998</v>
          </cell>
          <cell r="K69">
            <v>35</v>
          </cell>
          <cell r="L69">
            <v>35.4</v>
          </cell>
          <cell r="M69">
            <v>38</v>
          </cell>
          <cell r="N69">
            <v>33</v>
          </cell>
          <cell r="O69" t="e">
            <v>#REF!</v>
          </cell>
          <cell r="P69" t="e">
            <v>#REF!</v>
          </cell>
        </row>
        <row r="71">
          <cell r="B71" t="str">
            <v>Financing gap (+ deficit)</v>
          </cell>
          <cell r="D71">
            <v>0</v>
          </cell>
          <cell r="E71">
            <v>0</v>
          </cell>
          <cell r="F71">
            <v>0</v>
          </cell>
          <cell r="G71">
            <v>0</v>
          </cell>
          <cell r="I71">
            <v>0.14607497615378406</v>
          </cell>
          <cell r="J71">
            <v>0</v>
          </cell>
          <cell r="K71">
            <v>0</v>
          </cell>
          <cell r="L71">
            <v>108.55691770238568</v>
          </cell>
          <cell r="M71">
            <v>92.538843491882204</v>
          </cell>
          <cell r="N71">
            <v>-66.060582658250695</v>
          </cell>
          <cell r="O71" t="e">
            <v>#REF!</v>
          </cell>
          <cell r="P71" t="e">
            <v>#REF!</v>
          </cell>
        </row>
        <row r="73">
          <cell r="B73" t="str">
            <v>Memorandum items:</v>
          </cell>
        </row>
        <row r="74">
          <cell r="B74" t="str">
            <v>Current acc't bal. excl. grants (in percent of GDP)</v>
          </cell>
          <cell r="D74">
            <v>-19.194720009073745</v>
          </cell>
          <cell r="E74">
            <v>-20.825960632019328</v>
          </cell>
          <cell r="F74">
            <v>-17.266645903454997</v>
          </cell>
          <cell r="G74">
            <v>-16.198184313209012</v>
          </cell>
          <cell r="I74">
            <v>-11.420331342973606</v>
          </cell>
          <cell r="J74">
            <v>-13.091738712315834</v>
          </cell>
          <cell r="K74">
            <v>-11.626220907640201</v>
          </cell>
          <cell r="L74">
            <v>-13.205857284861091</v>
          </cell>
          <cell r="M74">
            <v>-12.707181461581566</v>
          </cell>
          <cell r="N74">
            <v>-8.9427358856402126</v>
          </cell>
          <cell r="O74">
            <v>-8.064293096179453</v>
          </cell>
          <cell r="P74">
            <v>-7.7143766353265972</v>
          </cell>
        </row>
        <row r="75">
          <cell r="B75" t="str">
            <v>Current acc't bal. incl. grants (in US$m)  6/</v>
          </cell>
          <cell r="D75">
            <v>-368.82321807842686</v>
          </cell>
          <cell r="E75">
            <v>-394.30389145868151</v>
          </cell>
          <cell r="F75">
            <v>-245.84960710705542</v>
          </cell>
          <cell r="G75">
            <v>-322.8701970325024</v>
          </cell>
          <cell r="I75">
            <v>-237.99971201782108</v>
          </cell>
          <cell r="J75">
            <v>-342.87718903134424</v>
          </cell>
          <cell r="K75">
            <v>-225.85720699181485</v>
          </cell>
          <cell r="L75">
            <v>-238.08394400493239</v>
          </cell>
          <cell r="M75">
            <v>-260.65813563744041</v>
          </cell>
          <cell r="N75">
            <v>-142.73113529708559</v>
          </cell>
          <cell r="O75">
            <v>-126.18776303653262</v>
          </cell>
          <cell r="P75">
            <v>-97.191508213538881</v>
          </cell>
        </row>
        <row r="76">
          <cell r="B76" t="str">
            <v>Current acc't bal. incl. grants (in percent of GDP)  7/</v>
          </cell>
          <cell r="D76">
            <v>-11.386947146601631</v>
          </cell>
          <cell r="E76">
            <v>-10.832573736947005</v>
          </cell>
          <cell r="F76">
            <v>-6.5116688677439072</v>
          </cell>
          <cell r="G76">
            <v>-7.4767589709491729</v>
          </cell>
          <cell r="I76">
            <v>-4.615330137117982</v>
          </cell>
          <cell r="J76">
            <v>-6.4444433713808795</v>
          </cell>
          <cell r="K76">
            <v>-3.9670719936778029</v>
          </cell>
          <cell r="L76">
            <v>-4.0125495466481409</v>
          </cell>
          <cell r="M76">
            <v>-4.0954167612202328</v>
          </cell>
          <cell r="N76">
            <v>-2.0841233133037012</v>
          </cell>
          <cell r="O76">
            <v>-1.7171196983400157</v>
          </cell>
          <cell r="P76">
            <v>-1.2348726714234335</v>
          </cell>
        </row>
        <row r="77">
          <cell r="B77" t="str">
            <v>Merchandise trade balance (in percent of GDP)</v>
          </cell>
          <cell r="D77">
            <v>-6.8153820376891137</v>
          </cell>
          <cell r="E77">
            <v>-9.3932666591398934</v>
          </cell>
          <cell r="F77">
            <v>-6.8672898004814549</v>
          </cell>
          <cell r="G77">
            <v>-7.2069502591643282</v>
          </cell>
          <cell r="I77">
            <v>-3.2094351043932914</v>
          </cell>
          <cell r="J77">
            <v>-4.2589910168139307</v>
          </cell>
          <cell r="K77">
            <v>-1.1657560978300778</v>
          </cell>
          <cell r="L77">
            <v>-1.8093886304014819</v>
          </cell>
          <cell r="M77">
            <v>-1.1916717256484484</v>
          </cell>
          <cell r="N77">
            <v>0.17560061313494102</v>
          </cell>
          <cell r="O77">
            <v>0.76846647490812503</v>
          </cell>
          <cell r="P77">
            <v>0.17175230997275062</v>
          </cell>
        </row>
        <row r="78">
          <cell r="B78" t="str">
            <v>Terms of trade (percentage change)</v>
          </cell>
          <cell r="D78">
            <v>-4.4656665015859627</v>
          </cell>
          <cell r="E78">
            <v>-2.0705611010255254</v>
          </cell>
          <cell r="F78">
            <v>-7.00152477233339</v>
          </cell>
          <cell r="G78">
            <v>4.6442165372664101</v>
          </cell>
          <cell r="I78">
            <v>10.70452266561106</v>
          </cell>
          <cell r="J78">
            <v>22.142051372191474</v>
          </cell>
          <cell r="K78">
            <v>-8.3348060984524519</v>
          </cell>
          <cell r="L78">
            <v>-3.1192731447020838</v>
          </cell>
          <cell r="M78">
            <v>0.42052656471496253</v>
          </cell>
          <cell r="N78">
            <v>2.1831961142998679</v>
          </cell>
          <cell r="O78">
            <v>1.1382235306087063</v>
          </cell>
          <cell r="P78">
            <v>-7.7320441912032134E-2</v>
          </cell>
        </row>
        <row r="79">
          <cell r="B79" t="str">
            <v>Copper volume (in thousands of metric tons)</v>
          </cell>
          <cell r="D79">
            <v>233.55815999999999</v>
          </cell>
          <cell r="E79">
            <v>296.5</v>
          </cell>
          <cell r="F79">
            <v>329.96444600000001</v>
          </cell>
          <cell r="G79">
            <v>353.41399999999999</v>
          </cell>
          <cell r="I79">
            <v>381.6</v>
          </cell>
          <cell r="J79">
            <v>384.3</v>
          </cell>
          <cell r="K79">
            <v>468.9</v>
          </cell>
          <cell r="L79">
            <v>538.20000000000005</v>
          </cell>
          <cell r="M79">
            <v>562.5</v>
          </cell>
          <cell r="N79">
            <v>580.5</v>
          </cell>
          <cell r="O79">
            <v>592.11</v>
          </cell>
          <cell r="P79">
            <v>603.95220000000006</v>
          </cell>
        </row>
        <row r="80">
          <cell r="B80" t="str">
            <v>Copper price (in U.S. dollars per pound)</v>
          </cell>
          <cell r="D80">
            <v>0.82370897956055222</v>
          </cell>
          <cell r="E80">
            <v>0.77422336424554006</v>
          </cell>
          <cell r="F80">
            <v>0.70068066331965262</v>
          </cell>
          <cell r="G80">
            <v>0.77903675009752249</v>
          </cell>
          <cell r="I80">
            <v>0.96319988477373208</v>
          </cell>
          <cell r="J80">
            <v>1.1599999999999999</v>
          </cell>
          <cell r="K80">
            <v>0.98583359684261529</v>
          </cell>
          <cell r="L80">
            <v>0.85724660595010027</v>
          </cell>
          <cell r="M80">
            <v>0.81438427565259508</v>
          </cell>
          <cell r="N80">
            <v>0.83581544080134762</v>
          </cell>
          <cell r="O80">
            <v>0.84653102337572395</v>
          </cell>
          <cell r="P80">
            <v>0.84653102337572395</v>
          </cell>
        </row>
        <row r="81">
          <cell r="B81" t="str">
            <v>Gross official reserves  8/</v>
          </cell>
          <cell r="D81">
            <v>113.6</v>
          </cell>
          <cell r="E81">
            <v>113.6</v>
          </cell>
          <cell r="F81">
            <v>283.07</v>
          </cell>
          <cell r="G81">
            <v>196.51426909809328</v>
          </cell>
          <cell r="I81">
            <v>172.71719574764151</v>
          </cell>
          <cell r="J81">
            <v>201.38064638420482</v>
          </cell>
          <cell r="K81">
            <v>246.45181162861581</v>
          </cell>
          <cell r="L81">
            <v>303.9671844452306</v>
          </cell>
          <cell r="M81">
            <v>347.63894741034363</v>
          </cell>
          <cell r="N81">
            <v>417.44672959992158</v>
          </cell>
          <cell r="O81">
            <v>494.8111472038965</v>
          </cell>
          <cell r="P81">
            <v>556.45886182902552</v>
          </cell>
        </row>
        <row r="82">
          <cell r="B82" t="str">
            <v xml:space="preserve">(in months of imports) </v>
          </cell>
          <cell r="D82">
            <v>1.0342943854324735</v>
          </cell>
          <cell r="E82">
            <v>0.85467084639498436</v>
          </cell>
          <cell r="F82">
            <v>2.2295487730989678</v>
          </cell>
          <cell r="G82">
            <v>1.3333547603625011</v>
          </cell>
          <cell r="I82">
            <v>1.0151798833816243</v>
          </cell>
          <cell r="J82">
            <v>1.0640985277897217</v>
          </cell>
          <cell r="K82">
            <v>1.3</v>
          </cell>
          <cell r="L82">
            <v>1.5</v>
          </cell>
          <cell r="M82">
            <v>1.7</v>
          </cell>
          <cell r="N82">
            <v>2.0225799031681939</v>
          </cell>
          <cell r="O82">
            <v>2.3265961574992708</v>
          </cell>
          <cell r="P82">
            <v>2.4500734338168151</v>
          </cell>
        </row>
        <row r="83">
          <cell r="B83" t="str">
            <v>Official debt service, cash payments 9/</v>
          </cell>
          <cell r="D83">
            <v>139.09100000000001</v>
          </cell>
          <cell r="E83">
            <v>142.09086719999999</v>
          </cell>
          <cell r="F83">
            <v>122.74800000000002</v>
          </cell>
          <cell r="G83">
            <v>186.92726197070004</v>
          </cell>
          <cell r="I83">
            <v>376.48445050282305</v>
          </cell>
          <cell r="J83">
            <v>372.66402700644574</v>
          </cell>
          <cell r="K83">
            <v>131.90450962124237</v>
          </cell>
          <cell r="L83">
            <v>86.540437498764845</v>
          </cell>
          <cell r="M83">
            <v>108.83821983884488</v>
          </cell>
          <cell r="N83">
            <v>135.2430271208066</v>
          </cell>
          <cell r="O83">
            <v>117.52997030260011</v>
          </cell>
          <cell r="P83">
            <v>160.07567982114088</v>
          </cell>
        </row>
        <row r="84">
          <cell r="B84" t="str">
            <v>(in percent of exports)</v>
          </cell>
          <cell r="D84">
            <v>15.946235110527807</v>
          </cell>
          <cell r="E84">
            <v>13.467222570734677</v>
          </cell>
          <cell r="F84">
            <v>11.362622748997813</v>
          </cell>
          <cell r="G84">
            <v>14.996398819612978</v>
          </cell>
          <cell r="I84">
            <v>23.397381819017294</v>
          </cell>
          <cell r="J84">
            <v>20.772799721652493</v>
          </cell>
          <cell r="K84">
            <v>6.8555920667210728</v>
          </cell>
          <cell r="L84">
            <v>4.2699963502333915</v>
          </cell>
          <cell r="M84">
            <v>5.222774950111873</v>
          </cell>
          <cell r="N84">
            <v>6.1640517508091772</v>
          </cell>
          <cell r="O84">
            <v>5.0870597028789373</v>
          </cell>
          <cell r="P84">
            <v>6.6201116074018627</v>
          </cell>
        </row>
        <row r="85">
          <cell r="B85" t="str">
            <v>Official budget debt service, cash payments</v>
          </cell>
          <cell r="D85">
            <v>129.64100000000002</v>
          </cell>
          <cell r="E85">
            <v>70.323999999999998</v>
          </cell>
          <cell r="F85">
            <v>50.084000000000003</v>
          </cell>
          <cell r="G85">
            <v>108.42800000000001</v>
          </cell>
          <cell r="I85">
            <v>129.39032506000001</v>
          </cell>
          <cell r="J85">
            <v>122.4</v>
          </cell>
          <cell r="K85">
            <v>100.71077892141182</v>
          </cell>
          <cell r="L85">
            <v>67.666260058171588</v>
          </cell>
          <cell r="M85">
            <v>65.438252572615355</v>
          </cell>
          <cell r="N85">
            <v>62.537477474945938</v>
          </cell>
          <cell r="O85">
            <v>46.548654421889495</v>
          </cell>
          <cell r="P85">
            <v>43.222588421237269</v>
          </cell>
        </row>
        <row r="86">
          <cell r="B86" t="str">
            <v>Net present value of debt, in percent  of exports  10/</v>
          </cell>
          <cell r="D86">
            <v>214.00619739238155</v>
          </cell>
          <cell r="E86">
            <v>210.71088763801194</v>
          </cell>
          <cell r="F86">
            <v>211.60263306996558</v>
          </cell>
          <cell r="G86">
            <v>191.96803614892667</v>
          </cell>
          <cell r="I86">
            <v>157.43801015485053</v>
          </cell>
          <cell r="J86">
            <v>163.52882034019007</v>
          </cell>
          <cell r="K86">
            <v>131.58833510711935</v>
          </cell>
          <cell r="L86">
            <v>117.40954863232965</v>
          </cell>
          <cell r="M86">
            <v>114.03890303425923</v>
          </cell>
          <cell r="N86">
            <v>109.47044234373524</v>
          </cell>
          <cell r="O86">
            <v>105.02057854799193</v>
          </cell>
          <cell r="P86">
            <v>98.347896308840291</v>
          </cell>
        </row>
        <row r="89">
          <cell r="B89" t="str">
            <v>Sources: Bank of Zambia; and Fund staff estimates and projections.</v>
          </cell>
        </row>
        <row r="91">
          <cell r="B91" t="str">
            <v>1/ Exclues grants and debt relief on interest.</v>
          </cell>
        </row>
        <row r="92">
          <cell r="B92" t="str">
            <v xml:space="preserve">2/ Indicates debt relief that would have been available under the traditional mechanism, relative to 1999 Paris Club rescheduling, comparable treatment </v>
          </cell>
        </row>
        <row r="93">
          <cell r="B93" t="str">
            <v>from non-Paris Club bilaterals, and the 1997 restructuring of Camdex claim on the BoZ.</v>
          </cell>
        </row>
        <row r="94">
          <cell r="B94" t="str">
            <v>3/ It is assumed that Zambia will reach the HIPC completion point in early 2005.</v>
          </cell>
        </row>
        <row r="95">
          <cell r="B95" t="str">
            <v>4/ The Paris Club has agreed to provide debt relief on Cologne flow terms up to end-June 2005. Once the completion point under the HIPC Initiative</v>
          </cell>
        </row>
        <row r="96">
          <cell r="B96" t="str">
            <v xml:space="preserve"> is reached, the Paris Club is expected to provide debt relief on Cologne stock terms.</v>
          </cell>
        </row>
        <row r="97">
          <cell r="B97" t="str">
            <v xml:space="preserve">5/  Reconciliation of scheduled debt service after scheduled debt relief with actual cash payments. Item includes overpayments, refunds, debt service </v>
          </cell>
        </row>
        <row r="98">
          <cell r="B98" t="str">
            <v>carryover, currency revaluations and additional debt relief.</v>
          </cell>
        </row>
        <row r="99">
          <cell r="B99" t="str">
            <v>6/ Additional debt relief is expected from Paris Club creditors once Zambia reaches the HIPC completion point.</v>
          </cell>
        </row>
        <row r="100">
          <cell r="B100" t="str">
            <v>7/ Includes project and program grants, as well as debt relief on interest payments.</v>
          </cell>
        </row>
        <row r="101">
          <cell r="B101" t="str">
            <v>8/ Reserves at current exchange rates. Includes balances in the special Bank for International Settlements.</v>
          </cell>
        </row>
        <row r="102">
          <cell r="B102" t="str">
            <v xml:space="preserve">9/ Includes debt service on new PRGF disbursements as well as loans assumed to help close the financing gap. Also assumes possible additional </v>
          </cell>
        </row>
        <row r="103">
          <cell r="B103" t="str">
            <v>debt relief beyond HIPC from 2005.</v>
          </cell>
        </row>
        <row r="104">
          <cell r="B104" t="str">
            <v>10/ Includes possible additional loans to fill the financing gap and possible additional debt relief beyond the HIPC Initiative.</v>
          </cell>
        </row>
      </sheetData>
      <sheetData sheetId="6" refreshError="1">
        <row r="2">
          <cell r="B2" t="str">
            <v>Table 7.  Zambia:  External Financing, 2000-07</v>
          </cell>
        </row>
        <row r="3">
          <cell r="B3" t="str">
            <v>(In millions of U.S. dollars)</v>
          </cell>
        </row>
        <row r="5">
          <cell r="D5">
            <v>2000</v>
          </cell>
          <cell r="E5">
            <v>2001</v>
          </cell>
          <cell r="F5">
            <v>2002</v>
          </cell>
          <cell r="G5">
            <v>2003</v>
          </cell>
          <cell r="H5">
            <v>2004</v>
          </cell>
          <cell r="J5">
            <v>2005</v>
          </cell>
          <cell r="K5">
            <v>2006</v>
          </cell>
          <cell r="L5">
            <v>2007</v>
          </cell>
        </row>
        <row r="6">
          <cell r="G6" t="str">
            <v>Prel.</v>
          </cell>
          <cell r="H6" t="str">
            <v>Prog.</v>
          </cell>
          <cell r="I6" t="str">
            <v>Proj.</v>
          </cell>
          <cell r="J6" t="str">
            <v>Proj.</v>
          </cell>
          <cell r="K6" t="str">
            <v>Proj.</v>
          </cell>
          <cell r="L6" t="str">
            <v>Proj.</v>
          </cell>
        </row>
        <row r="8">
          <cell r="B8" t="str">
            <v>Current account deficit (excl. official transfers and interest )</v>
          </cell>
          <cell r="D8">
            <v>-466.8502242007504</v>
          </cell>
          <cell r="E8">
            <v>-614.2633520019599</v>
          </cell>
          <cell r="F8">
            <v>-542.74286001819291</v>
          </cell>
          <cell r="G8">
            <v>-588.53601157693026</v>
          </cell>
          <cell r="H8">
            <v>-468.51922026038744</v>
          </cell>
          <cell r="I8">
            <v>-576.19731827391058</v>
          </cell>
          <cell r="J8">
            <v>-553.45968765064526</v>
          </cell>
          <cell r="K8">
            <v>-682.58314446344389</v>
          </cell>
          <cell r="L8">
            <v>-711.57512728798793</v>
          </cell>
        </row>
        <row r="9">
          <cell r="B9" t="str">
            <v>Change in n.f.a. of commercial banks</v>
          </cell>
          <cell r="D9">
            <v>-89</v>
          </cell>
          <cell r="E9">
            <v>40</v>
          </cell>
          <cell r="F9">
            <v>-52.761608375185396</v>
          </cell>
          <cell r="G9">
            <v>47.576813850289334</v>
          </cell>
          <cell r="H9">
            <v>-5</v>
          </cell>
          <cell r="I9">
            <v>-7</v>
          </cell>
          <cell r="J9">
            <v>-10.5</v>
          </cell>
          <cell r="K9">
            <v>-10</v>
          </cell>
          <cell r="L9">
            <v>-10</v>
          </cell>
        </row>
        <row r="10">
          <cell r="B10" t="str">
            <v>Private capital (net)</v>
          </cell>
          <cell r="D10">
            <v>278</v>
          </cell>
          <cell r="E10">
            <v>301</v>
          </cell>
          <cell r="F10">
            <v>177.66533333333334</v>
          </cell>
          <cell r="G10">
            <v>233.03466666666668</v>
          </cell>
          <cell r="H10">
            <v>171.41866666666667</v>
          </cell>
          <cell r="I10">
            <v>325.4186666666667</v>
          </cell>
          <cell r="J10">
            <v>215.01120000000003</v>
          </cell>
          <cell r="K10">
            <v>163.77796000000001</v>
          </cell>
          <cell r="L10">
            <v>215.22386799999998</v>
          </cell>
        </row>
        <row r="11">
          <cell r="B11" t="str">
            <v>Gross reserves (increase -)</v>
          </cell>
          <cell r="D11">
            <v>-67.5</v>
          </cell>
          <cell r="E11">
            <v>0</v>
          </cell>
          <cell r="F11">
            <v>-169.47</v>
          </cell>
          <cell r="G11">
            <v>18.3</v>
          </cell>
          <cell r="H11">
            <v>23.797073350451768</v>
          </cell>
          <cell r="I11">
            <v>-4.8663772861115433</v>
          </cell>
          <cell r="J11">
            <v>-45.071165244410992</v>
          </cell>
          <cell r="K11">
            <v>-57.515372816614786</v>
          </cell>
          <cell r="L11">
            <v>-43.671762965113032</v>
          </cell>
        </row>
        <row r="12">
          <cell r="B12" t="str">
            <v>BoZ liabilities</v>
          </cell>
          <cell r="D12">
            <v>-7.4</v>
          </cell>
          <cell r="E12">
            <v>-5</v>
          </cell>
          <cell r="F12">
            <v>-6.1</v>
          </cell>
          <cell r="G12">
            <v>-6.4</v>
          </cell>
          <cell r="H12">
            <v>-6.4</v>
          </cell>
          <cell r="I12">
            <v>-6.4</v>
          </cell>
          <cell r="J12">
            <v>-6.4</v>
          </cell>
          <cell r="K12">
            <v>0</v>
          </cell>
          <cell r="L12">
            <v>0</v>
          </cell>
        </row>
        <row r="13">
          <cell r="B13" t="str">
            <v>Other foreign assets of the BoZ</v>
          </cell>
          <cell r="D13">
            <v>30</v>
          </cell>
          <cell r="E13" t="str">
            <v>...</v>
          </cell>
          <cell r="F13" t="str">
            <v>...</v>
          </cell>
          <cell r="G13" t="str">
            <v>...</v>
          </cell>
          <cell r="H13" t="str">
            <v>...</v>
          </cell>
          <cell r="I13" t="str">
            <v>...</v>
          </cell>
          <cell r="J13" t="str">
            <v>...</v>
          </cell>
          <cell r="K13" t="str">
            <v>...</v>
          </cell>
          <cell r="L13" t="str">
            <v>...</v>
          </cell>
        </row>
        <row r="15">
          <cell r="B15" t="str">
            <v>Debt service, scheduled  1/</v>
          </cell>
          <cell r="D15">
            <v>-494.43604143967394</v>
          </cell>
          <cell r="E15">
            <v>-589.61148734526125</v>
          </cell>
          <cell r="F15">
            <v>-592.60472277834083</v>
          </cell>
          <cell r="G15">
            <v>-616.49368658001106</v>
          </cell>
          <cell r="H15">
            <v>-577.90782067723228</v>
          </cell>
          <cell r="I15">
            <v>-589.93600818755613</v>
          </cell>
          <cell r="J15">
            <v>-541.57553262850092</v>
          </cell>
          <cell r="K15">
            <v>-253.69510689423456</v>
          </cell>
          <cell r="L15">
            <v>-278.56440366538641</v>
          </cell>
        </row>
        <row r="16">
          <cell r="B16" t="str">
            <v>Interest</v>
          </cell>
          <cell r="D16">
            <v>-154.86675689314814</v>
          </cell>
          <cell r="E16">
            <v>-143.79816873917477</v>
          </cell>
          <cell r="F16">
            <v>-136.59846348191758</v>
          </cell>
          <cell r="G16">
            <v>-130.95302920869878</v>
          </cell>
          <cell r="H16">
            <v>-120.39543806849142</v>
          </cell>
          <cell r="I16">
            <v>-120.34981706849142</v>
          </cell>
          <cell r="J16">
            <v>-108.45564593901935</v>
          </cell>
          <cell r="K16">
            <v>-100.98414854915046</v>
          </cell>
          <cell r="L16">
            <v>-97.189992869310529</v>
          </cell>
        </row>
        <row r="17">
          <cell r="B17" t="str">
            <v>Multilaterals</v>
          </cell>
          <cell r="D17">
            <v>-38.622249144519301</v>
          </cell>
          <cell r="E17">
            <v>-37.054050543493744</v>
          </cell>
          <cell r="F17">
            <v>-31.417573734157173</v>
          </cell>
          <cell r="G17">
            <v>-33.201854136317749</v>
          </cell>
          <cell r="H17">
            <v>-32.577684657943323</v>
          </cell>
          <cell r="I17">
            <v>-32.532063657943326</v>
          </cell>
          <cell r="J17">
            <v>-31.07183739610911</v>
          </cell>
          <cell r="K17">
            <v>-29.220041050099901</v>
          </cell>
          <cell r="L17">
            <v>-29.691630996333672</v>
          </cell>
        </row>
        <row r="18">
          <cell r="B18" t="str">
            <v>Of which: IMF</v>
          </cell>
          <cell r="D18">
            <v>-8.8737217613778743</v>
          </cell>
          <cell r="E18">
            <v>-7.9738672000000008</v>
          </cell>
          <cell r="F18">
            <v>-3.0620000000000003</v>
          </cell>
          <cell r="G18">
            <v>-5.8324812140999995</v>
          </cell>
          <cell r="H18">
            <v>-5.8653322650000002</v>
          </cell>
          <cell r="I18">
            <v>-5.8653322650000002</v>
          </cell>
          <cell r="J18">
            <v>-5.2012806998305692</v>
          </cell>
          <cell r="K18">
            <v>-3.7980813924062859</v>
          </cell>
          <cell r="L18">
            <v>-4.5989932283259618</v>
          </cell>
        </row>
        <row r="19">
          <cell r="B19" t="str">
            <v>Bilaterals</v>
          </cell>
          <cell r="D19">
            <v>-116.24450774862883</v>
          </cell>
          <cell r="E19">
            <v>-106.74411819568105</v>
          </cell>
          <cell r="F19">
            <v>-105.18088974776038</v>
          </cell>
          <cell r="G19">
            <v>-97.751175072381031</v>
          </cell>
          <cell r="H19">
            <v>-87.817753410548093</v>
          </cell>
          <cell r="I19">
            <v>-87.817753410548093</v>
          </cell>
          <cell r="J19">
            <v>-77.383808542910231</v>
          </cell>
          <cell r="K19">
            <v>-71.764107499050567</v>
          </cell>
          <cell r="L19">
            <v>-67.498361872976844</v>
          </cell>
        </row>
        <row r="20">
          <cell r="B20" t="str">
            <v>Of which: Paris Club</v>
          </cell>
          <cell r="D20">
            <v>-114.30979312081476</v>
          </cell>
          <cell r="E20">
            <v>-105.2457021013621</v>
          </cell>
          <cell r="F20">
            <v>-104.12805190193754</v>
          </cell>
          <cell r="G20">
            <v>-97.087359233580798</v>
          </cell>
          <cell r="H20">
            <v>-87.507972685774646</v>
          </cell>
          <cell r="I20">
            <v>-87.507972685774646</v>
          </cell>
          <cell r="J20">
            <v>-77.361681348283554</v>
          </cell>
          <cell r="K20">
            <v>-71.764107499050567</v>
          </cell>
          <cell r="L20">
            <v>-67.498361872976844</v>
          </cell>
        </row>
        <row r="21">
          <cell r="B21" t="str">
            <v>Amortization</v>
          </cell>
          <cell r="D21">
            <v>-339.56928454652581</v>
          </cell>
          <cell r="E21">
            <v>-445.81331860608645</v>
          </cell>
          <cell r="F21">
            <v>-456.0062592964232</v>
          </cell>
          <cell r="G21">
            <v>-485.54065737131231</v>
          </cell>
          <cell r="H21">
            <v>-457.51238260874089</v>
          </cell>
          <cell r="I21">
            <v>-469.58619111906467</v>
          </cell>
          <cell r="J21">
            <v>-433.11988668948152</v>
          </cell>
          <cell r="K21">
            <v>-152.71095834508409</v>
          </cell>
          <cell r="L21">
            <v>-181.37441079607589</v>
          </cell>
        </row>
        <row r="22">
          <cell r="B22" t="str">
            <v>Multilaterals</v>
          </cell>
          <cell r="D22">
            <v>-41.335715985978865</v>
          </cell>
          <cell r="E22">
            <v>-259.92465225197321</v>
          </cell>
          <cell r="F22">
            <v>-269.71530738813635</v>
          </cell>
          <cell r="G22">
            <v>-294.82675893729163</v>
          </cell>
          <cell r="H22">
            <v>-292.44430466006622</v>
          </cell>
          <cell r="I22">
            <v>-296.74311317038996</v>
          </cell>
          <cell r="J22">
            <v>-305.12263406709087</v>
          </cell>
          <cell r="K22">
            <v>-74.346560557169937</v>
          </cell>
          <cell r="L22">
            <v>-98.414313277691932</v>
          </cell>
        </row>
        <row r="23">
          <cell r="B23" t="str">
            <v>Of which: IMF</v>
          </cell>
          <cell r="D23">
            <v>0</v>
          </cell>
          <cell r="E23">
            <v>-213.29300000000001</v>
          </cell>
          <cell r="F23">
            <v>-222.44</v>
          </cell>
          <cell r="G23">
            <v>-243.82441575659999</v>
          </cell>
          <cell r="H23">
            <v>-241.10475910011607</v>
          </cell>
          <cell r="I23">
            <v>-245.40356761043986</v>
          </cell>
          <cell r="J23">
            <v>-250.67294999999996</v>
          </cell>
          <cell r="K23">
            <v>-15.076096048186976</v>
          </cell>
          <cell r="L23">
            <v>-38.800974037903593</v>
          </cell>
        </row>
        <row r="24">
          <cell r="B24" t="str">
            <v>Bilaterals</v>
          </cell>
          <cell r="D24">
            <v>-191.84456856054695</v>
          </cell>
          <cell r="E24">
            <v>-185.88866635411321</v>
          </cell>
          <cell r="F24">
            <v>-186.29095190828681</v>
          </cell>
          <cell r="G24">
            <v>-190.71389843402071</v>
          </cell>
          <cell r="H24">
            <v>-172.8430779486747</v>
          </cell>
          <cell r="I24">
            <v>-172.8430779486747</v>
          </cell>
          <cell r="J24">
            <v>-123.33772414989063</v>
          </cell>
          <cell r="K24">
            <v>-78.364397787914157</v>
          </cell>
          <cell r="L24">
            <v>-82.960097518383961</v>
          </cell>
        </row>
        <row r="25">
          <cell r="B25" t="str">
            <v>Of which: Paris Club</v>
          </cell>
          <cell r="D25">
            <v>-173.14196983244582</v>
          </cell>
          <cell r="E25">
            <v>-167.3326302926788</v>
          </cell>
          <cell r="F25">
            <v>-169.07849591365257</v>
          </cell>
          <cell r="G25">
            <v>-179.93538955280874</v>
          </cell>
          <cell r="H25">
            <v>-162.06456906746274</v>
          </cell>
          <cell r="I25">
            <v>-162.06456906746274</v>
          </cell>
          <cell r="J25">
            <v>-115.87974867298226</v>
          </cell>
          <cell r="K25">
            <v>-73.940108642434367</v>
          </cell>
          <cell r="L25">
            <v>-79.578250788508967</v>
          </cell>
        </row>
        <row r="27">
          <cell r="B27" t="str">
            <v>Other debt-related items</v>
          </cell>
          <cell r="D27">
            <v>42</v>
          </cell>
          <cell r="E27">
            <v>-19</v>
          </cell>
          <cell r="F27">
            <v>20.6</v>
          </cell>
          <cell r="G27">
            <v>-9.9</v>
          </cell>
          <cell r="H27">
            <v>-14.4</v>
          </cell>
          <cell r="I27">
            <v>-14.4</v>
          </cell>
          <cell r="J27">
            <v>0</v>
          </cell>
          <cell r="K27">
            <v>0</v>
          </cell>
          <cell r="L27">
            <v>0</v>
          </cell>
        </row>
        <row r="29">
          <cell r="B29" t="str">
            <v>Accumulation of arrears (increase +)</v>
          </cell>
          <cell r="D29">
            <v>-10.1</v>
          </cell>
          <cell r="E29">
            <v>31</v>
          </cell>
          <cell r="F29">
            <v>12.3</v>
          </cell>
          <cell r="G29">
            <v>48.35</v>
          </cell>
          <cell r="H29">
            <v>-60.35</v>
          </cell>
          <cell r="I29">
            <v>-60.35</v>
          </cell>
          <cell r="J29">
            <v>0</v>
          </cell>
          <cell r="K29">
            <v>0</v>
          </cell>
          <cell r="L29">
            <v>0</v>
          </cell>
        </row>
        <row r="31">
          <cell r="B31" t="str">
            <v>Financing gap before debt relief and donor disbursements</v>
          </cell>
          <cell r="D31">
            <v>-785.2862656404244</v>
          </cell>
          <cell r="E31">
            <v>-855.87483934722115</v>
          </cell>
          <cell r="F31">
            <v>-1153.1138578383859</v>
          </cell>
          <cell r="G31">
            <v>-805.81248673807852</v>
          </cell>
          <cell r="H31">
            <v>-937.36130092050121</v>
          </cell>
          <cell r="I31">
            <v>-933.73103708091151</v>
          </cell>
          <cell r="J31">
            <v>-941.9951855235571</v>
          </cell>
          <cell r="K31">
            <v>-840.01566417429319</v>
          </cell>
          <cell r="L31">
            <v>-828.58742591848738</v>
          </cell>
        </row>
        <row r="33">
          <cell r="B33" t="str">
            <v>Debt relief</v>
          </cell>
          <cell r="D33">
            <v>217.13726094449066</v>
          </cell>
          <cell r="E33">
            <v>435.92774964311741</v>
          </cell>
          <cell r="F33">
            <v>437.04884950590252</v>
          </cell>
          <cell r="G33">
            <v>391.29004854040596</v>
          </cell>
          <cell r="H33">
            <v>276.19184879197627</v>
          </cell>
          <cell r="I33">
            <v>276.19184879197627</v>
          </cell>
          <cell r="J33">
            <v>434.52913365750095</v>
          </cell>
          <cell r="K33">
            <v>167.47155661092148</v>
          </cell>
          <cell r="L33">
            <v>170.28598550615951</v>
          </cell>
        </row>
        <row r="34">
          <cell r="B34" t="str">
            <v>Before HIPC-Paris Club  2/</v>
          </cell>
          <cell r="D34">
            <v>217.13726094449066</v>
          </cell>
          <cell r="E34">
            <v>170.2241752077714</v>
          </cell>
          <cell r="F34">
            <v>170.82042576598064</v>
          </cell>
          <cell r="G34">
            <v>154.31869287264283</v>
          </cell>
          <cell r="H34">
            <v>120.26222682920667</v>
          </cell>
          <cell r="I34">
            <v>120.26222682920667</v>
          </cell>
          <cell r="J34">
            <v>66.931055404964482</v>
          </cell>
          <cell r="K34">
            <v>19.228918845316301</v>
          </cell>
          <cell r="L34">
            <v>20.679800474974627</v>
          </cell>
        </row>
        <row r="35">
          <cell r="B35" t="str">
            <v>HIPC debt relief  3/</v>
          </cell>
          <cell r="D35" t="str">
            <v>...</v>
          </cell>
          <cell r="E35">
            <v>265.70357443534601</v>
          </cell>
          <cell r="F35">
            <v>266.22842373992188</v>
          </cell>
          <cell r="G35">
            <v>236.97135566776313</v>
          </cell>
          <cell r="H35">
            <v>155.9296219627696</v>
          </cell>
          <cell r="I35">
            <v>155.9296219627696</v>
          </cell>
          <cell r="J35">
            <v>338.08793912979405</v>
          </cell>
          <cell r="K35">
            <v>118.01998310756869</v>
          </cell>
          <cell r="L35">
            <v>120.09604590844242</v>
          </cell>
        </row>
        <row r="36">
          <cell r="B36" t="str">
            <v>Of which: IMF</v>
          </cell>
          <cell r="D36" t="str">
            <v>…</v>
          </cell>
          <cell r="E36">
            <v>149.5</v>
          </cell>
          <cell r="F36">
            <v>152.83799999999999</v>
          </cell>
          <cell r="G36">
            <v>171.20888499999998</v>
          </cell>
          <cell r="H36">
            <v>0</v>
          </cell>
          <cell r="I36">
            <v>0</v>
          </cell>
          <cell r="J36">
            <v>224.68049999999999</v>
          </cell>
          <cell r="K36">
            <v>0</v>
          </cell>
          <cell r="L36">
            <v>0</v>
          </cell>
        </row>
        <row r="37">
          <cell r="B37" t="str">
            <v>Of which: Paris Club</v>
          </cell>
          <cell r="D37" t="str">
            <v>…</v>
          </cell>
          <cell r="E37">
            <v>64.557578130905227</v>
          </cell>
          <cell r="F37">
            <v>64.307142987196727</v>
          </cell>
          <cell r="G37">
            <v>15.704417311514135</v>
          </cell>
          <cell r="H37">
            <v>99.631408082137455</v>
          </cell>
          <cell r="I37">
            <v>99.631408082137455</v>
          </cell>
          <cell r="J37">
            <v>53.163100033453276</v>
          </cell>
          <cell r="K37">
            <v>54.744059592038354</v>
          </cell>
          <cell r="L37">
            <v>57.350783791315337</v>
          </cell>
        </row>
        <row r="38">
          <cell r="B38" t="str">
            <v>Possible additional debt relief after HIPC CP  4/</v>
          </cell>
          <cell r="D38" t="str">
            <v>...</v>
          </cell>
          <cell r="E38" t="str">
            <v>...</v>
          </cell>
          <cell r="F38" t="str">
            <v>...</v>
          </cell>
          <cell r="G38" t="str">
            <v>...</v>
          </cell>
          <cell r="H38" t="str">
            <v>...</v>
          </cell>
          <cell r="I38" t="str">
            <v>...</v>
          </cell>
          <cell r="J38" t="str">
            <v>...</v>
          </cell>
          <cell r="K38">
            <v>30.222654658036511</v>
          </cell>
          <cell r="L38">
            <v>29.510139122742455</v>
          </cell>
        </row>
        <row r="40">
          <cell r="B40" t="str">
            <v>Gross official assistance</v>
          </cell>
          <cell r="D40">
            <v>457.42582919013023</v>
          </cell>
          <cell r="E40">
            <v>526.79967072514285</v>
          </cell>
          <cell r="F40">
            <v>685.17658022471903</v>
          </cell>
          <cell r="G40">
            <v>416.26529662921348</v>
          </cell>
          <cell r="H40">
            <v>661.02337715237127</v>
          </cell>
          <cell r="I40">
            <v>657.69557715237124</v>
          </cell>
          <cell r="J40">
            <v>507.74109759999999</v>
          </cell>
          <cell r="K40">
            <v>563.98718986098618</v>
          </cell>
          <cell r="L40">
            <v>565.76259692044573</v>
          </cell>
        </row>
        <row r="41">
          <cell r="B41" t="str">
            <v>Official creditors, excl. IMF</v>
          </cell>
          <cell r="D41">
            <v>431.05</v>
          </cell>
          <cell r="E41">
            <v>432.57</v>
          </cell>
          <cell r="F41">
            <v>512.40682022471901</v>
          </cell>
          <cell r="G41">
            <v>416.26529662921348</v>
          </cell>
          <cell r="H41">
            <v>425.10480000000001</v>
          </cell>
          <cell r="I41">
            <v>421.77699999999999</v>
          </cell>
          <cell r="J41">
            <v>475.42</v>
          </cell>
          <cell r="K41">
            <v>532.39200000000005</v>
          </cell>
          <cell r="L41">
            <v>549.95119999999997</v>
          </cell>
        </row>
        <row r="42">
          <cell r="B42" t="str">
            <v>Budgetary support</v>
          </cell>
          <cell r="D42">
            <v>185.2</v>
          </cell>
          <cell r="E42">
            <v>74.8</v>
          </cell>
          <cell r="F42">
            <v>138.328</v>
          </cell>
          <cell r="G42">
            <v>54.822599999999994</v>
          </cell>
          <cell r="H42">
            <v>68.904800000000009</v>
          </cell>
          <cell r="I42">
            <v>65.576999999999998</v>
          </cell>
          <cell r="J42">
            <v>122.9</v>
          </cell>
          <cell r="K42">
            <v>101.4</v>
          </cell>
          <cell r="L42">
            <v>82</v>
          </cell>
        </row>
        <row r="43">
          <cell r="B43" t="str">
            <v>World Bank  5/</v>
          </cell>
          <cell r="D43">
            <v>140.30000000000001</v>
          </cell>
          <cell r="E43">
            <v>43.8</v>
          </cell>
          <cell r="F43">
            <v>56.271000000000001</v>
          </cell>
          <cell r="G43">
            <v>19.866</v>
          </cell>
          <cell r="H43">
            <v>33.6</v>
          </cell>
          <cell r="I43">
            <v>20.677</v>
          </cell>
          <cell r="J43">
            <v>20</v>
          </cell>
          <cell r="K43">
            <v>20</v>
          </cell>
          <cell r="L43">
            <v>20</v>
          </cell>
        </row>
        <row r="44">
          <cell r="B44" t="str">
            <v>AfDB</v>
          </cell>
          <cell r="D44">
            <v>13.3</v>
          </cell>
          <cell r="E44">
            <v>0</v>
          </cell>
          <cell r="F44">
            <v>13.227</v>
          </cell>
          <cell r="G44">
            <v>0</v>
          </cell>
          <cell r="H44">
            <v>8.8597999999999999</v>
          </cell>
          <cell r="I44">
            <v>8.9</v>
          </cell>
          <cell r="J44">
            <v>15</v>
          </cell>
          <cell r="K44">
            <v>15.4</v>
          </cell>
          <cell r="L44">
            <v>18</v>
          </cell>
        </row>
        <row r="45">
          <cell r="B45" t="str">
            <v>EU/Other  6/</v>
          </cell>
          <cell r="D45">
            <v>31.6</v>
          </cell>
          <cell r="E45">
            <v>31</v>
          </cell>
          <cell r="F45">
            <v>68.83</v>
          </cell>
          <cell r="G45">
            <v>34.956599999999995</v>
          </cell>
          <cell r="H45">
            <v>26.445</v>
          </cell>
          <cell r="I45">
            <v>36</v>
          </cell>
          <cell r="J45">
            <v>87.9</v>
          </cell>
          <cell r="K45">
            <v>66</v>
          </cell>
          <cell r="L45">
            <v>44</v>
          </cell>
        </row>
        <row r="46">
          <cell r="B46" t="str">
            <v>Project financing</v>
          </cell>
          <cell r="D46">
            <v>245.85</v>
          </cell>
          <cell r="E46">
            <v>357.77</v>
          </cell>
          <cell r="F46">
            <v>346.64382022471909</v>
          </cell>
          <cell r="G46">
            <v>341.44269662921351</v>
          </cell>
          <cell r="H46">
            <v>356.2</v>
          </cell>
          <cell r="I46">
            <v>356.2</v>
          </cell>
          <cell r="J46">
            <v>352.52</v>
          </cell>
          <cell r="K46">
            <v>430.99200000000002</v>
          </cell>
          <cell r="L46">
            <v>467.95119999999997</v>
          </cell>
        </row>
        <row r="47">
          <cell r="B47" t="str">
            <v>Grants</v>
          </cell>
          <cell r="D47">
            <v>152.55000000000001</v>
          </cell>
          <cell r="E47">
            <v>221.5</v>
          </cell>
          <cell r="F47">
            <v>235.5438202247191</v>
          </cell>
          <cell r="G47">
            <v>240.44269662921349</v>
          </cell>
          <cell r="H47">
            <v>246.2</v>
          </cell>
          <cell r="I47">
            <v>246.2</v>
          </cell>
          <cell r="J47">
            <v>283.72000000000003</v>
          </cell>
          <cell r="K47">
            <v>351.19200000000001</v>
          </cell>
          <cell r="L47">
            <v>385.03120000000001</v>
          </cell>
        </row>
        <row r="48">
          <cell r="B48" t="str">
            <v>Loans</v>
          </cell>
          <cell r="D48">
            <v>93.3</v>
          </cell>
          <cell r="E48">
            <v>136.27000000000001</v>
          </cell>
          <cell r="F48">
            <v>111.1</v>
          </cell>
          <cell r="G48">
            <v>101</v>
          </cell>
          <cell r="H48">
            <v>110</v>
          </cell>
          <cell r="I48">
            <v>110</v>
          </cell>
          <cell r="J48">
            <v>68.8</v>
          </cell>
          <cell r="K48">
            <v>79.8</v>
          </cell>
          <cell r="L48">
            <v>82.92</v>
          </cell>
        </row>
        <row r="49">
          <cell r="B49" t="str">
            <v>Commodity support</v>
          </cell>
          <cell r="D49">
            <v>0</v>
          </cell>
          <cell r="E49">
            <v>0</v>
          </cell>
          <cell r="F49">
            <v>27.434999999999999</v>
          </cell>
          <cell r="G49">
            <v>20</v>
          </cell>
          <cell r="H49">
            <v>0</v>
          </cell>
          <cell r="I49">
            <v>0</v>
          </cell>
          <cell r="J49">
            <v>0</v>
          </cell>
          <cell r="K49">
            <v>0</v>
          </cell>
          <cell r="L49">
            <v>0</v>
          </cell>
        </row>
        <row r="50">
          <cell r="B50" t="str">
            <v>IMF (PRGF)</v>
          </cell>
          <cell r="D50">
            <v>26.375829190130165</v>
          </cell>
          <cell r="E50">
            <v>94.229670725142839</v>
          </cell>
          <cell r="F50">
            <v>172.76976000000002</v>
          </cell>
          <cell r="G50">
            <v>0</v>
          </cell>
          <cell r="H50">
            <v>235.91857715237128</v>
          </cell>
          <cell r="I50">
            <v>235.91857715237128</v>
          </cell>
          <cell r="J50">
            <v>32.321097599999995</v>
          </cell>
          <cell r="K50">
            <v>31.595189860986132</v>
          </cell>
          <cell r="L50">
            <v>15.811396920445713</v>
          </cell>
        </row>
        <row r="52">
          <cell r="B52" t="str">
            <v>Errors and ommissions</v>
          </cell>
          <cell r="D52">
            <v>110.72317550580345</v>
          </cell>
          <cell r="E52">
            <v>-106.85258102103916</v>
          </cell>
          <cell r="F52">
            <v>30.888428107764184</v>
          </cell>
          <cell r="G52">
            <v>-1.7428584315408386</v>
          </cell>
          <cell r="H52">
            <v>0</v>
          </cell>
          <cell r="I52">
            <v>-0.15638886343595004</v>
          </cell>
          <cell r="J52">
            <v>-0.2750457339439123</v>
          </cell>
          <cell r="K52">
            <v>0</v>
          </cell>
          <cell r="L52">
            <v>0</v>
          </cell>
        </row>
        <row r="54">
          <cell r="B54" t="str">
            <v xml:space="preserve">Financing gap (deficit -) </v>
          </cell>
          <cell r="D54">
            <v>0</v>
          </cell>
          <cell r="E54">
            <v>0</v>
          </cell>
          <cell r="F54">
            <v>0</v>
          </cell>
          <cell r="G54">
            <v>8.5265128291212022E-14</v>
          </cell>
          <cell r="H54">
            <v>-0.14607497615367038</v>
          </cell>
          <cell r="I54">
            <v>5.6843418860808015E-14</v>
          </cell>
          <cell r="J54">
            <v>-7.1054273576010019E-14</v>
          </cell>
          <cell r="K54">
            <v>-108.55691770238553</v>
          </cell>
          <cell r="L54">
            <v>-92.538843491882147</v>
          </cell>
        </row>
        <row r="56">
          <cell r="B56" t="str">
            <v>Memorandum items:</v>
          </cell>
        </row>
        <row r="58">
          <cell r="B58" t="str">
            <v>Official debt service, cash payments, incl IMF</v>
          </cell>
          <cell r="D58">
            <v>-245.3987804951833</v>
          </cell>
          <cell r="E58">
            <v>-141.68373770214384</v>
          </cell>
          <cell r="F58">
            <v>-122.65587327243833</v>
          </cell>
          <cell r="G58">
            <v>-186.75363803960505</v>
          </cell>
          <cell r="H58">
            <v>-376.46597188525601</v>
          </cell>
          <cell r="I58">
            <v>-388.49415939557986</v>
          </cell>
          <cell r="J58">
            <v>-107.04639897099997</v>
          </cell>
          <cell r="K58">
            <v>-86.223550283313074</v>
          </cell>
          <cell r="L58">
            <v>-108.2784181592269</v>
          </cell>
        </row>
        <row r="59">
          <cell r="B59" t="str">
            <v>Official debt service, cash payments, excl IMF</v>
          </cell>
          <cell r="D59">
            <v>-236.52505873380545</v>
          </cell>
          <cell r="E59">
            <v>-69.916870502143865</v>
          </cell>
          <cell r="F59">
            <v>-49.991873272438283</v>
          </cell>
          <cell r="G59">
            <v>-108.30562606890507</v>
          </cell>
          <cell r="H59">
            <v>-129.49588052013991</v>
          </cell>
          <cell r="I59">
            <v>-137.22525952014001</v>
          </cell>
          <cell r="J59">
            <v>-75.852668271169421</v>
          </cell>
          <cell r="K59">
            <v>-67.349372842719816</v>
          </cell>
          <cell r="L59">
            <v>-64.878450892997336</v>
          </cell>
        </row>
        <row r="60">
          <cell r="B60" t="str">
            <v>Of which: Paris Club</v>
          </cell>
          <cell r="D60">
            <v>-38.414502008769915</v>
          </cell>
          <cell r="E60">
            <v>-25.796579055364276</v>
          </cell>
          <cell r="F60">
            <v>-5.1789790624127363</v>
          </cell>
          <cell r="G60">
            <v>-68.549638602232591</v>
          </cell>
          <cell r="H60">
            <v>-104.42890684189325</v>
          </cell>
          <cell r="I60">
            <v>-104.42890684189325</v>
          </cell>
          <cell r="J60">
            <v>-73.147274582848056</v>
          </cell>
          <cell r="K60">
            <v>-41.508583046093783</v>
          </cell>
          <cell r="L60">
            <v>-39.535889272453375</v>
          </cell>
        </row>
        <row r="61">
          <cell r="B61" t="str">
            <v>Net resource inflows, incl. IMF</v>
          </cell>
          <cell r="D61">
            <v>212.02704869494693</v>
          </cell>
          <cell r="E61">
            <v>385.115933022999</v>
          </cell>
          <cell r="F61">
            <v>562.52070695228076</v>
          </cell>
          <cell r="G61">
            <v>229.51165858960843</v>
          </cell>
          <cell r="H61">
            <v>284.55740526711526</v>
          </cell>
          <cell r="I61">
            <v>269.20141775679139</v>
          </cell>
          <cell r="J61">
            <v>400.69469862900002</v>
          </cell>
          <cell r="K61">
            <v>477.76363957767308</v>
          </cell>
          <cell r="L61">
            <v>457.4841787612188</v>
          </cell>
        </row>
        <row r="62">
          <cell r="B62" t="str">
            <v>In percent of GDP</v>
          </cell>
          <cell r="D62">
            <v>6.5460651032709762</v>
          </cell>
          <cell r="E62">
            <v>10.580156148882281</v>
          </cell>
          <cell r="F62">
            <v>14.899143496810336</v>
          </cell>
          <cell r="G62">
            <v>5.3148397345715175</v>
          </cell>
          <cell r="H62">
            <v>5.5210174053098964</v>
          </cell>
          <cell r="I62">
            <v>5.0596929388338419</v>
          </cell>
          <cell r="J62">
            <v>7.0380075009246035</v>
          </cell>
          <cell r="K62">
            <v>9.8815579359515535</v>
          </cell>
          <cell r="L62">
            <v>8.6418691627778355</v>
          </cell>
        </row>
        <row r="63">
          <cell r="B63" t="str">
            <v>Net resource inflows, excl. IMF</v>
          </cell>
          <cell r="D63">
            <v>194.52494126619462</v>
          </cell>
          <cell r="E63">
            <v>362.65312949785613</v>
          </cell>
          <cell r="F63">
            <v>462.41494695228073</v>
          </cell>
          <cell r="G63">
            <v>307.95967056030838</v>
          </cell>
          <cell r="H63">
            <v>295.60891947986011</v>
          </cell>
          <cell r="I63">
            <v>284.55174047985997</v>
          </cell>
          <cell r="J63">
            <v>399.5673317288306</v>
          </cell>
          <cell r="K63">
            <v>465.04262715728021</v>
          </cell>
          <cell r="L63">
            <v>485.07274910700266</v>
          </cell>
        </row>
        <row r="64">
          <cell r="B64" t="str">
            <v>In percent of GDP</v>
          </cell>
          <cell r="D64">
            <v>6.0057098260634341</v>
          </cell>
          <cell r="E64">
            <v>9.9630433564508092</v>
          </cell>
          <cell r="F64">
            <v>12.247703177078636</v>
          </cell>
          <cell r="G64">
            <v>7.1314734240415127</v>
          </cell>
          <cell r="H64">
            <v>5.7324975030815244</v>
          </cell>
          <cell r="I64">
            <v>5.3482052361981145</v>
          </cell>
          <cell r="J64">
            <v>7.0182058496254101</v>
          </cell>
          <cell r="K64">
            <v>7.8375994255763306</v>
          </cell>
          <cell r="L64">
            <v>7.621381401527402</v>
          </cell>
        </row>
        <row r="65">
          <cell r="B65" t="str">
            <v>Gross official external reserves , eop</v>
          </cell>
          <cell r="D65">
            <v>113.6</v>
          </cell>
          <cell r="E65">
            <v>113.6</v>
          </cell>
          <cell r="F65">
            <v>283.07</v>
          </cell>
          <cell r="G65">
            <v>196.51426909809328</v>
          </cell>
          <cell r="H65">
            <v>172.71719574764151</v>
          </cell>
          <cell r="I65">
            <v>201.38064638420482</v>
          </cell>
          <cell r="J65">
            <v>246.45181162861581</v>
          </cell>
          <cell r="K65">
            <v>303.9671844452306</v>
          </cell>
          <cell r="L65">
            <v>347.63894741034363</v>
          </cell>
        </row>
        <row r="66">
          <cell r="B66" t="str">
            <v>In months of imports</v>
          </cell>
          <cell r="D66">
            <v>1.0342943854324735</v>
          </cell>
          <cell r="E66">
            <v>0.85467084639498436</v>
          </cell>
          <cell r="F66">
            <v>2.2295487730989678</v>
          </cell>
          <cell r="G66">
            <v>1.3333547603625011</v>
          </cell>
          <cell r="H66">
            <v>1.0151798833816243</v>
          </cell>
          <cell r="I66">
            <v>1.0640985277897217</v>
          </cell>
          <cell r="J66">
            <v>1.3</v>
          </cell>
          <cell r="K66">
            <v>1.5</v>
          </cell>
          <cell r="L66">
            <v>1.7</v>
          </cell>
        </row>
        <row r="67">
          <cell r="B67" t="str">
            <v>In recent of annual official debt service</v>
          </cell>
          <cell r="D67">
            <v>81.67314923323579</v>
          </cell>
          <cell r="E67">
            <v>79.94883994908858</v>
          </cell>
          <cell r="F67">
            <v>230.61068204777263</v>
          </cell>
          <cell r="G67">
            <v>105.12873672161098</v>
          </cell>
          <cell r="H67">
            <v>45.876315878906773</v>
          </cell>
          <cell r="I67">
            <v>54.038123293483778</v>
          </cell>
          <cell r="J67">
            <v>186.84108097311508</v>
          </cell>
          <cell r="K67">
            <v>351.24294864995221</v>
          </cell>
          <cell r="L67">
            <v>319.40888772812292</v>
          </cell>
        </row>
        <row r="70">
          <cell r="B70" t="str">
            <v>Sources: Bank of Zambia (BoZ); and IMF staff estimates and projections.</v>
          </cell>
        </row>
        <row r="71">
          <cell r="B71" t="str">
            <v>1/  Scheduled before debt relief. Drawn from 2000 decision point document adjusted for new loans.</v>
          </cell>
        </row>
        <row r="72">
          <cell r="B72" t="str">
            <v xml:space="preserve">2/ Indicates debt relief that would have been available under the traditional mechanism, relative to 1999 Paris Club rescheduling, comparable treatment </v>
          </cell>
        </row>
        <row r="73">
          <cell r="B73" t="str">
            <v>from non-Paris Club bilaterals and the 1997 restructuring of Camdex claim on the BoZ.</v>
          </cell>
        </row>
        <row r="74">
          <cell r="B74" t="str">
            <v>3/ The Paris Club has agreed to provide debt relief on Cologne flow terms up to end-June 2005. Once the completion point under the HIPC Initiative</v>
          </cell>
        </row>
        <row r="75">
          <cell r="B75" t="str">
            <v xml:space="preserve"> is reached, the Paris Club is expected to provide debt relief on Cologne stock terms.</v>
          </cell>
        </row>
        <row r="76">
          <cell r="B76" t="str">
            <v>4/ Possible additional debt relief above and beyond HIPC assistance from bilateral creditors following the HIPC completion point.</v>
          </cell>
        </row>
        <row r="77">
          <cell r="B77" t="str">
            <v>5/ Assumes that Zambia moves and remains on the base case for CAS.</v>
          </cell>
        </row>
        <row r="78">
          <cell r="B78" t="str">
            <v>6/ Assumes that disbursements under the EU variable tranche will be about 50 percent of funds allocated.</v>
          </cell>
        </row>
      </sheetData>
      <sheetData sheetId="7" refreshError="1">
        <row r="1">
          <cell r="B1" t="str">
            <v>Table 8. Zambia: Quantitative Performance Criteria (PC) and Benchmarks Under the PRGF Program 1/</v>
          </cell>
        </row>
        <row r="2">
          <cell r="B2" t="str">
            <v>(In billions of kwacha, unless otherwise indicated)</v>
          </cell>
        </row>
        <row r="5">
          <cell r="B5">
            <v>38118.541367708334</v>
          </cell>
          <cell r="C5" t="str">
            <v>2003</v>
          </cell>
          <cell r="S5">
            <v>2004</v>
          </cell>
          <cell r="AB5">
            <v>2004</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March</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 xml:space="preserve">                          Sep.</v>
          </cell>
          <cell r="AD7" t="str">
            <v>Status</v>
          </cell>
          <cell r="AE7" t="str">
            <v>Oct.</v>
          </cell>
          <cell r="AG7" t="str">
            <v>Status</v>
          </cell>
          <cell r="AH7" t="str">
            <v>Nov.</v>
          </cell>
          <cell r="AJ7" t="str">
            <v>Status</v>
          </cell>
          <cell r="AK7" t="str">
            <v>Dec.</v>
          </cell>
        </row>
        <row r="8">
          <cell r="C8" t="str">
            <v>Stocks</v>
          </cell>
          <cell r="D8" t="str">
            <v>Prog.</v>
          </cell>
          <cell r="E8" t="str">
            <v>Act.</v>
          </cell>
          <cell r="F8" t="str">
            <v>Observed</v>
          </cell>
          <cell r="G8" t="str">
            <v>Prog.</v>
          </cell>
          <cell r="H8" t="str">
            <v>Act.</v>
          </cell>
          <cell r="I8" t="str">
            <v>Observed</v>
          </cell>
          <cell r="J8" t="str">
            <v>Prog.</v>
          </cell>
          <cell r="K8" t="str">
            <v>Prel. Act.</v>
          </cell>
          <cell r="L8" t="str">
            <v>Observed</v>
          </cell>
          <cell r="V8" t="str">
            <v>Prog.</v>
          </cell>
          <cell r="W8" t="str">
            <v>Act.</v>
          </cell>
          <cell r="Y8" t="str">
            <v>Prog.</v>
          </cell>
          <cell r="Z8" t="str">
            <v>Act.</v>
          </cell>
          <cell r="AB8" t="str">
            <v>Prog.</v>
          </cell>
          <cell r="AC8" t="str">
            <v>Act.</v>
          </cell>
          <cell r="AE8" t="str">
            <v>Prog.</v>
          </cell>
          <cell r="AF8" t="str">
            <v>Act.</v>
          </cell>
          <cell r="AH8" t="str">
            <v>Prog.</v>
          </cell>
          <cell r="AI8" t="str">
            <v>Act.</v>
          </cell>
          <cell r="AK8" t="str">
            <v>Prog.</v>
          </cell>
          <cell r="AL8" t="str">
            <v>Act.</v>
          </cell>
        </row>
        <row r="9">
          <cell r="AL9" t="str">
            <v>[To be completed]</v>
          </cell>
        </row>
        <row r="10">
          <cell r="A10" t="str">
            <v>Performance Criteria</v>
          </cell>
        </row>
        <row r="11">
          <cell r="G11">
            <v>18.3</v>
          </cell>
        </row>
        <row r="12">
          <cell r="A12">
            <v>1</v>
          </cell>
          <cell r="B12" t="str">
            <v>Ceiling on the cumulative increase in net domestic</v>
          </cell>
        </row>
        <row r="13">
          <cell r="B13" t="str">
            <v xml:space="preserve">  assets (NDA) of the Bank of Zambia 2/ 3/ 4/ 5/ </v>
          </cell>
          <cell r="C13">
            <v>6208.1413700000003</v>
          </cell>
          <cell r="D13">
            <v>119</v>
          </cell>
          <cell r="E13">
            <v>88.068542680000974</v>
          </cell>
          <cell r="F13" t="str">
            <v>Yes</v>
          </cell>
          <cell r="G13">
            <v>81</v>
          </cell>
          <cell r="H13">
            <v>161.19954268000129</v>
          </cell>
          <cell r="I13" t="str">
            <v>Yes</v>
          </cell>
          <cell r="J13">
            <v>113</v>
          </cell>
          <cell r="K13">
            <v>199.35924268000053</v>
          </cell>
          <cell r="L13" t="str">
            <v>Yes</v>
          </cell>
          <cell r="M13">
            <v>178</v>
          </cell>
          <cell r="N13">
            <v>191.73784268000054</v>
          </cell>
          <cell r="O13" t="str">
            <v>Yes</v>
          </cell>
          <cell r="P13">
            <v>185</v>
          </cell>
          <cell r="S13">
            <v>225</v>
          </cell>
          <cell r="V13">
            <v>100.62421842157892</v>
          </cell>
          <cell r="W13">
            <v>115.42642100000012</v>
          </cell>
          <cell r="X13" t="str">
            <v>Yes</v>
          </cell>
          <cell r="Y13">
            <v>94.542191625634587</v>
          </cell>
          <cell r="Z13">
            <v>72.536621000000196</v>
          </cell>
          <cell r="AA13" t="str">
            <v>Yes</v>
          </cell>
          <cell r="AB13">
            <v>130.97358021777291</v>
          </cell>
          <cell r="AC13">
            <v>37.896920999999566</v>
          </cell>
          <cell r="AD13" t="str">
            <v>Yes</v>
          </cell>
          <cell r="AE13">
            <v>97.944391211755828</v>
          </cell>
          <cell r="AH13">
            <v>110.46167050893109</v>
          </cell>
          <cell r="AK13">
            <v>126.626088621907</v>
          </cell>
        </row>
        <row r="14">
          <cell r="B14" t="str">
            <v xml:space="preserve">         Adjusted NDA</v>
          </cell>
          <cell r="D14">
            <v>111.535335</v>
          </cell>
          <cell r="G14">
            <v>225.32</v>
          </cell>
          <cell r="J14">
            <v>257.32</v>
          </cell>
          <cell r="M14">
            <v>322</v>
          </cell>
          <cell r="V14">
            <v>136.59045342157884</v>
          </cell>
          <cell r="Y14">
            <v>159.57219162563459</v>
          </cell>
          <cell r="AB14">
            <v>173.82201612686376</v>
          </cell>
          <cell r="AK14">
            <v>109.90408862190706</v>
          </cell>
        </row>
        <row r="16">
          <cell r="A16">
            <v>2</v>
          </cell>
          <cell r="B16" t="str">
            <v xml:space="preserve">Ceiling on the cumulative increase in net domestic </v>
          </cell>
        </row>
        <row r="17">
          <cell r="B17" t="str">
            <v xml:space="preserve">   financing  (NDF) 2/ 5/</v>
          </cell>
          <cell r="C17">
            <v>3093.096222315</v>
          </cell>
          <cell r="D17">
            <v>133.30000000000001</v>
          </cell>
          <cell r="E17">
            <v>20.384539684999964</v>
          </cell>
          <cell r="F17" t="str">
            <v>Yes</v>
          </cell>
          <cell r="G17">
            <v>130.9</v>
          </cell>
          <cell r="H17">
            <v>147.71051983800007</v>
          </cell>
          <cell r="I17" t="str">
            <v>Yes</v>
          </cell>
          <cell r="J17">
            <v>206.6</v>
          </cell>
          <cell r="K17">
            <v>206.67247768499971</v>
          </cell>
          <cell r="L17" t="str">
            <v>Yes</v>
          </cell>
          <cell r="M17">
            <v>271.60000000000002</v>
          </cell>
          <cell r="N17">
            <v>182.22776578199981</v>
          </cell>
          <cell r="O17" t="str">
            <v>Yes</v>
          </cell>
          <cell r="P17">
            <v>307.7</v>
          </cell>
          <cell r="S17">
            <v>390.6</v>
          </cell>
          <cell r="V17">
            <v>482</v>
          </cell>
          <cell r="W17">
            <v>304.41887109400051</v>
          </cell>
          <cell r="X17" t="str">
            <v>Yes</v>
          </cell>
          <cell r="Y17">
            <v>526.4</v>
          </cell>
          <cell r="Z17">
            <v>296.87171154200007</v>
          </cell>
          <cell r="AA17" t="str">
            <v>Yes</v>
          </cell>
          <cell r="AB17">
            <v>577.4</v>
          </cell>
          <cell r="AC17">
            <v>308.21931154200013</v>
          </cell>
          <cell r="AD17" t="str">
            <v>Yes</v>
          </cell>
          <cell r="AE17">
            <v>576.08000000000004</v>
          </cell>
          <cell r="AH17">
            <v>574.76</v>
          </cell>
          <cell r="AK17">
            <v>573.46</v>
          </cell>
        </row>
        <row r="18">
          <cell r="B18" t="str">
            <v xml:space="preserve">                                     Banks</v>
          </cell>
          <cell r="C18">
            <v>2473.4168752149999</v>
          </cell>
          <cell r="D18">
            <v>116.2</v>
          </cell>
          <cell r="E18">
            <v>75.321786785</v>
          </cell>
          <cell r="G18">
            <v>109.7</v>
          </cell>
          <cell r="H18">
            <v>108.431140778</v>
          </cell>
          <cell r="J18">
            <v>181.4</v>
          </cell>
          <cell r="M18">
            <v>233.7</v>
          </cell>
          <cell r="N18">
            <v>154.51501288199984</v>
          </cell>
          <cell r="P18">
            <v>257.10000000000002</v>
          </cell>
          <cell r="S18">
            <v>327.3</v>
          </cell>
          <cell r="V18">
            <v>406.6</v>
          </cell>
          <cell r="Y18">
            <v>451</v>
          </cell>
          <cell r="AB18">
            <v>463.1</v>
          </cell>
          <cell r="AE18">
            <v>453.4</v>
          </cell>
          <cell r="AH18">
            <v>443.7</v>
          </cell>
          <cell r="AK18">
            <v>434</v>
          </cell>
        </row>
        <row r="19">
          <cell r="B19" t="str">
            <v xml:space="preserve">                                     Non-Banks</v>
          </cell>
          <cell r="C19">
            <v>619.67934709999997</v>
          </cell>
          <cell r="D19">
            <v>17.100000000000001</v>
          </cell>
          <cell r="E19">
            <v>-54.937247100000036</v>
          </cell>
          <cell r="G19">
            <v>21.2</v>
          </cell>
          <cell r="H19">
            <v>39.279379060000068</v>
          </cell>
          <cell r="J19">
            <v>25.2</v>
          </cell>
          <cell r="M19">
            <v>37.9</v>
          </cell>
          <cell r="N19">
            <v>27.712752899999963</v>
          </cell>
          <cell r="P19">
            <v>50.6</v>
          </cell>
          <cell r="S19">
            <v>63.3</v>
          </cell>
          <cell r="V19">
            <v>72.2</v>
          </cell>
          <cell r="Y19">
            <v>75.2</v>
          </cell>
          <cell r="AB19">
            <v>114.1</v>
          </cell>
          <cell r="AE19">
            <v>122.4</v>
          </cell>
          <cell r="AH19">
            <v>130.69999999999999</v>
          </cell>
          <cell r="AK19">
            <v>139</v>
          </cell>
        </row>
        <row r="20">
          <cell r="B20" t="str">
            <v xml:space="preserve">         Adjusted NDF</v>
          </cell>
          <cell r="D20">
            <v>125.83533500000001</v>
          </cell>
          <cell r="G20">
            <v>275.22000000000003</v>
          </cell>
          <cell r="J20">
            <v>350.92</v>
          </cell>
          <cell r="M20">
            <v>415.92</v>
          </cell>
          <cell r="V20">
            <v>517.96623499999998</v>
          </cell>
          <cell r="Y20">
            <v>591.42999999999995</v>
          </cell>
          <cell r="AB20">
            <v>589.44448499999987</v>
          </cell>
          <cell r="AK20">
            <v>556.73800000000006</v>
          </cell>
        </row>
        <row r="22">
          <cell r="A22">
            <v>3</v>
          </cell>
          <cell r="B22" t="str">
            <v>Floor on the stock of gross international reserves (GIR)</v>
          </cell>
        </row>
        <row r="23">
          <cell r="B23" t="str">
            <v xml:space="preserve">  of the Bank of Zambia  (in millions of U.S. dollars) 2/</v>
          </cell>
          <cell r="C23">
            <v>196.5</v>
          </cell>
          <cell r="D23">
            <v>173</v>
          </cell>
          <cell r="E23">
            <v>191.1</v>
          </cell>
          <cell r="F23" t="str">
            <v>Yes</v>
          </cell>
          <cell r="G23">
            <v>187</v>
          </cell>
          <cell r="H23">
            <v>162.97</v>
          </cell>
          <cell r="I23" t="str">
            <v>No</v>
          </cell>
          <cell r="J23">
            <v>187</v>
          </cell>
          <cell r="K23">
            <v>176.977</v>
          </cell>
          <cell r="L23" t="str">
            <v>Yes</v>
          </cell>
          <cell r="M23">
            <v>175</v>
          </cell>
          <cell r="N23">
            <v>189.43799999999999</v>
          </cell>
          <cell r="O23" t="str">
            <v>Yes</v>
          </cell>
          <cell r="P23">
            <v>178</v>
          </cell>
          <cell r="S23">
            <v>46</v>
          </cell>
          <cell r="V23">
            <v>161</v>
          </cell>
          <cell r="W23">
            <v>192.023</v>
          </cell>
          <cell r="X23" t="str">
            <v>Yes</v>
          </cell>
          <cell r="Y23">
            <v>169</v>
          </cell>
          <cell r="Z23">
            <v>193.238</v>
          </cell>
          <cell r="AA23" t="str">
            <v>Yes</v>
          </cell>
          <cell r="AB23">
            <v>163.69999999999999</v>
          </cell>
          <cell r="AC23">
            <v>217.09399999999999</v>
          </cell>
          <cell r="AD23" t="str">
            <v>Yes</v>
          </cell>
          <cell r="AE23">
            <v>177.2</v>
          </cell>
          <cell r="AH23">
            <v>176</v>
          </cell>
          <cell r="AK23">
            <v>175.1</v>
          </cell>
        </row>
        <row r="24">
          <cell r="B24" t="str">
            <v xml:space="preserve">   Adjusted GIR</v>
          </cell>
          <cell r="D24">
            <v>189.67699999999999</v>
          </cell>
          <cell r="G24">
            <v>171</v>
          </cell>
          <cell r="J24">
            <v>171</v>
          </cell>
          <cell r="M24">
            <v>159</v>
          </cell>
          <cell r="V24">
            <v>153.25700000000001</v>
          </cell>
          <cell r="Y24">
            <v>155</v>
          </cell>
          <cell r="AB24">
            <v>161.107</v>
          </cell>
          <cell r="AK24">
            <v>178.7</v>
          </cell>
        </row>
        <row r="26">
          <cell r="A26">
            <v>4</v>
          </cell>
          <cell r="B26" t="str">
            <v>Ceiling on new external payment arrears</v>
          </cell>
          <cell r="D26">
            <v>0</v>
          </cell>
          <cell r="E26">
            <v>0</v>
          </cell>
          <cell r="F26" t="str">
            <v>Yes</v>
          </cell>
          <cell r="G26">
            <v>0</v>
          </cell>
          <cell r="H26">
            <v>0</v>
          </cell>
          <cell r="I26" t="str">
            <v>Yes</v>
          </cell>
          <cell r="J26">
            <v>0</v>
          </cell>
          <cell r="K26">
            <v>0</v>
          </cell>
          <cell r="L26" t="str">
            <v>Yes</v>
          </cell>
          <cell r="M26">
            <v>0</v>
          </cell>
          <cell r="N26">
            <v>0</v>
          </cell>
          <cell r="O26" t="str">
            <v>Yes</v>
          </cell>
          <cell r="P26">
            <v>0</v>
          </cell>
          <cell r="S26">
            <v>0</v>
          </cell>
          <cell r="V26">
            <v>0</v>
          </cell>
          <cell r="W26">
            <v>0</v>
          </cell>
          <cell r="X26" t="str">
            <v>Yes</v>
          </cell>
          <cell r="Y26">
            <v>0</v>
          </cell>
          <cell r="Z26">
            <v>0</v>
          </cell>
          <cell r="AA26" t="str">
            <v>Yes</v>
          </cell>
          <cell r="AB26">
            <v>0</v>
          </cell>
          <cell r="AC26">
            <v>0</v>
          </cell>
          <cell r="AD26" t="str">
            <v>Yes</v>
          </cell>
          <cell r="AE26">
            <v>0</v>
          </cell>
          <cell r="AH26">
            <v>0</v>
          </cell>
          <cell r="AK26">
            <v>0</v>
          </cell>
        </row>
        <row r="28">
          <cell r="A28">
            <v>5</v>
          </cell>
          <cell r="B28" t="str">
            <v>Ceiling on the stock of short-term debt and on contracting or guaranteeing</v>
          </cell>
        </row>
        <row r="29">
          <cell r="B29" t="str">
            <v xml:space="preserve">of nonconcessional debt (in millions of U.S. dollars) 6/ </v>
          </cell>
          <cell r="D29">
            <v>0</v>
          </cell>
          <cell r="E29">
            <v>0</v>
          </cell>
          <cell r="F29" t="str">
            <v>Yes</v>
          </cell>
          <cell r="G29">
            <v>0</v>
          </cell>
          <cell r="H29">
            <v>0</v>
          </cell>
          <cell r="I29" t="str">
            <v>Yes</v>
          </cell>
          <cell r="J29">
            <v>0</v>
          </cell>
          <cell r="K29">
            <v>0</v>
          </cell>
          <cell r="L29" t="str">
            <v>Yes</v>
          </cell>
          <cell r="M29">
            <v>0</v>
          </cell>
          <cell r="N29">
            <v>0</v>
          </cell>
          <cell r="O29" t="str">
            <v>Yes</v>
          </cell>
          <cell r="P29">
            <v>0</v>
          </cell>
          <cell r="S29">
            <v>0</v>
          </cell>
          <cell r="V29">
            <v>0</v>
          </cell>
          <cell r="W29">
            <v>0</v>
          </cell>
          <cell r="X29" t="str">
            <v>Yes</v>
          </cell>
          <cell r="Y29">
            <v>0</v>
          </cell>
          <cell r="Z29">
            <v>0</v>
          </cell>
          <cell r="AA29" t="str">
            <v>Yes</v>
          </cell>
          <cell r="AB29">
            <v>0</v>
          </cell>
          <cell r="AC29">
            <v>0</v>
          </cell>
          <cell r="AD29" t="str">
            <v>Yes</v>
          </cell>
          <cell r="AE29">
            <v>0</v>
          </cell>
          <cell r="AH29">
            <v>0</v>
          </cell>
          <cell r="AK29">
            <v>0</v>
          </cell>
        </row>
        <row r="31">
          <cell r="A31">
            <v>6</v>
          </cell>
          <cell r="B31" t="str">
            <v>Ceiling on cumulative new concessional loans collateralized or guaranteed</v>
          </cell>
        </row>
        <row r="32">
          <cell r="B32" t="str">
            <v>by the central government or the Bank of Zambia for ZESCO</v>
          </cell>
          <cell r="D32">
            <v>20</v>
          </cell>
          <cell r="E32">
            <v>0</v>
          </cell>
          <cell r="F32" t="str">
            <v>Yes</v>
          </cell>
          <cell r="G32">
            <v>20</v>
          </cell>
          <cell r="H32">
            <v>0</v>
          </cell>
          <cell r="I32" t="str">
            <v>Yes</v>
          </cell>
          <cell r="J32">
            <v>20</v>
          </cell>
          <cell r="K32">
            <v>0</v>
          </cell>
          <cell r="L32" t="str">
            <v>Yes</v>
          </cell>
          <cell r="M32">
            <v>20</v>
          </cell>
          <cell r="N32">
            <v>0</v>
          </cell>
          <cell r="O32" t="str">
            <v>Yes</v>
          </cell>
          <cell r="P32">
            <v>20</v>
          </cell>
          <cell r="S32">
            <v>20</v>
          </cell>
          <cell r="V32">
            <v>20</v>
          </cell>
          <cell r="W32">
            <v>0</v>
          </cell>
          <cell r="X32" t="str">
            <v>Yes</v>
          </cell>
          <cell r="Y32">
            <v>20</v>
          </cell>
          <cell r="Z32">
            <v>0</v>
          </cell>
          <cell r="AA32" t="str">
            <v>Yes</v>
          </cell>
          <cell r="AB32">
            <v>20</v>
          </cell>
          <cell r="AC32">
            <v>0</v>
          </cell>
          <cell r="AD32" t="str">
            <v>Yes</v>
          </cell>
          <cell r="AE32">
            <v>20</v>
          </cell>
          <cell r="AH32">
            <v>20</v>
          </cell>
          <cell r="AK32">
            <v>20</v>
          </cell>
        </row>
        <row r="33">
          <cell r="B33" t="str">
            <v xml:space="preserve">(in millions of U.S. dollars) 5/ </v>
          </cell>
        </row>
        <row r="35">
          <cell r="A35">
            <v>7</v>
          </cell>
          <cell r="B35" t="str">
            <v>Floor on the cumulative payment of domestic arrears</v>
          </cell>
        </row>
        <row r="36">
          <cell r="B36" t="str">
            <v xml:space="preserve">  of the government 5/</v>
          </cell>
          <cell r="D36">
            <v>4.2</v>
          </cell>
          <cell r="E36">
            <v>0</v>
          </cell>
          <cell r="F36" t="str">
            <v>No</v>
          </cell>
          <cell r="G36">
            <v>8.4</v>
          </cell>
          <cell r="H36">
            <v>4.2</v>
          </cell>
          <cell r="I36" t="str">
            <v>No</v>
          </cell>
          <cell r="J36">
            <v>12.6</v>
          </cell>
          <cell r="K36">
            <v>17.399999999999999</v>
          </cell>
          <cell r="L36" t="str">
            <v>Yes</v>
          </cell>
          <cell r="M36">
            <v>19</v>
          </cell>
          <cell r="N36">
            <v>21.6</v>
          </cell>
          <cell r="O36" t="str">
            <v>Yes</v>
          </cell>
          <cell r="P36">
            <v>25.4</v>
          </cell>
          <cell r="S36">
            <v>32</v>
          </cell>
          <cell r="V36">
            <v>55.5</v>
          </cell>
          <cell r="W36">
            <v>32.200000000000003</v>
          </cell>
          <cell r="X36" t="str">
            <v>No</v>
          </cell>
          <cell r="Y36">
            <v>60.6</v>
          </cell>
          <cell r="Z36">
            <v>46.715000000000003</v>
          </cell>
          <cell r="AA36" t="str">
            <v>No</v>
          </cell>
          <cell r="AB36">
            <v>65.7</v>
          </cell>
          <cell r="AC36">
            <v>51.715000000000003</v>
          </cell>
          <cell r="AD36" t="str">
            <v>No</v>
          </cell>
          <cell r="AE36">
            <v>67.900000000000006</v>
          </cell>
          <cell r="AH36">
            <v>70.099999999999994</v>
          </cell>
          <cell r="AK36">
            <v>77</v>
          </cell>
        </row>
        <row r="38">
          <cell r="A38" t="str">
            <v>Quantitative Benchmarks</v>
          </cell>
        </row>
        <row r="40">
          <cell r="A40">
            <v>8</v>
          </cell>
          <cell r="B40" t="str">
            <v>Cumulative ceiling for the Central Government wage bill 5/</v>
          </cell>
          <cell r="D40">
            <v>169</v>
          </cell>
          <cell r="E40">
            <v>147.19999999999999</v>
          </cell>
          <cell r="F40" t="str">
            <v>Yes</v>
          </cell>
          <cell r="G40">
            <v>338</v>
          </cell>
          <cell r="H40">
            <v>300.62900000000002</v>
          </cell>
          <cell r="I40" t="str">
            <v>Yes</v>
          </cell>
          <cell r="J40">
            <v>506</v>
          </cell>
          <cell r="K40">
            <v>459.86300000000006</v>
          </cell>
          <cell r="L40" t="str">
            <v>Yes</v>
          </cell>
          <cell r="M40">
            <v>674.7</v>
          </cell>
          <cell r="N40">
            <v>636.16399999999999</v>
          </cell>
          <cell r="O40" t="str">
            <v>Yes</v>
          </cell>
          <cell r="P40">
            <v>844</v>
          </cell>
          <cell r="S40">
            <v>1012</v>
          </cell>
          <cell r="V40">
            <v>1140.5</v>
          </cell>
          <cell r="W40">
            <v>1125.2529999999999</v>
          </cell>
          <cell r="X40" t="str">
            <v>Yes</v>
          </cell>
          <cell r="Y40">
            <v>1316</v>
          </cell>
          <cell r="Z40">
            <v>1294.172</v>
          </cell>
          <cell r="AA40" t="str">
            <v>Yes</v>
          </cell>
          <cell r="AB40">
            <v>1491.5</v>
          </cell>
          <cell r="AC40">
            <v>1481.114</v>
          </cell>
          <cell r="AD40" t="str">
            <v>Yes</v>
          </cell>
          <cell r="AE40">
            <v>1667</v>
          </cell>
          <cell r="AH40">
            <v>1842.5</v>
          </cell>
          <cell r="AK40">
            <v>2018</v>
          </cell>
        </row>
        <row r="42">
          <cell r="A42">
            <v>9</v>
          </cell>
          <cell r="B42" t="str">
            <v>Ceiling on the cumulative arrears on the Central Government wage bill</v>
          </cell>
          <cell r="D42">
            <v>0</v>
          </cell>
          <cell r="E42">
            <v>9.83</v>
          </cell>
          <cell r="F42" t="str">
            <v>No</v>
          </cell>
          <cell r="G42">
            <v>0</v>
          </cell>
          <cell r="H42">
            <v>13.255000000000001</v>
          </cell>
          <cell r="I42" t="str">
            <v>No</v>
          </cell>
          <cell r="J42">
            <v>0</v>
          </cell>
          <cell r="K42">
            <v>16.111000000000001</v>
          </cell>
          <cell r="L42" t="str">
            <v>No</v>
          </cell>
          <cell r="M42">
            <v>0</v>
          </cell>
          <cell r="N42">
            <v>8.9110000000000014</v>
          </cell>
          <cell r="O42" t="str">
            <v>No</v>
          </cell>
          <cell r="P42">
            <v>0</v>
          </cell>
          <cell r="S42">
            <v>0</v>
          </cell>
          <cell r="V42">
            <v>0</v>
          </cell>
          <cell r="W42">
            <v>0</v>
          </cell>
          <cell r="X42" t="str">
            <v>Yes</v>
          </cell>
          <cell r="Y42">
            <v>0</v>
          </cell>
          <cell r="Z42">
            <v>0</v>
          </cell>
          <cell r="AA42" t="str">
            <v>Yes</v>
          </cell>
          <cell r="AB42">
            <v>0</v>
          </cell>
          <cell r="AC42">
            <v>0</v>
          </cell>
          <cell r="AD42" t="str">
            <v>Yes</v>
          </cell>
          <cell r="AE42">
            <v>0</v>
          </cell>
          <cell r="AH42">
            <v>0</v>
          </cell>
          <cell r="AK42">
            <v>0</v>
          </cell>
        </row>
        <row r="44">
          <cell r="A44">
            <v>10</v>
          </cell>
          <cell r="B44" t="str">
            <v>Floor on the cumulative deposits into the HIPC Account 49 at the BoZ</v>
          </cell>
          <cell r="D44">
            <v>58</v>
          </cell>
          <cell r="E44">
            <v>0</v>
          </cell>
          <cell r="F44" t="str">
            <v>No</v>
          </cell>
          <cell r="G44">
            <v>87</v>
          </cell>
          <cell r="H44">
            <v>70</v>
          </cell>
          <cell r="I44" t="str">
            <v>No</v>
          </cell>
          <cell r="J44">
            <v>117</v>
          </cell>
          <cell r="K44">
            <v>120</v>
          </cell>
          <cell r="L44" t="str">
            <v>Yes</v>
          </cell>
          <cell r="M44">
            <v>165</v>
          </cell>
          <cell r="N44">
            <v>165</v>
          </cell>
          <cell r="O44" t="str">
            <v>Yes</v>
          </cell>
          <cell r="P44">
            <v>205</v>
          </cell>
          <cell r="S44">
            <v>244</v>
          </cell>
          <cell r="V44">
            <v>290.33333333333331</v>
          </cell>
          <cell r="W44">
            <v>290</v>
          </cell>
          <cell r="X44" t="str">
            <v>Yes</v>
          </cell>
          <cell r="Y44">
            <v>336.66666666666663</v>
          </cell>
          <cell r="Z44">
            <v>337</v>
          </cell>
          <cell r="AA44" t="str">
            <v>Yes</v>
          </cell>
          <cell r="AB44">
            <v>383</v>
          </cell>
          <cell r="AC44">
            <v>383.66899999999998</v>
          </cell>
          <cell r="AD44" t="str">
            <v>Yes</v>
          </cell>
          <cell r="AE44">
            <v>429.33333333333326</v>
          </cell>
          <cell r="AH44">
            <v>475.66666666666657</v>
          </cell>
          <cell r="AK44">
            <v>522</v>
          </cell>
        </row>
        <row r="47">
          <cell r="B47" t="str">
            <v>Memorandum item:</v>
          </cell>
        </row>
        <row r="48">
          <cell r="D48">
            <v>-18.7</v>
          </cell>
          <cell r="E48">
            <v>-2.0230000000000001</v>
          </cell>
          <cell r="G48">
            <v>-3.6</v>
          </cell>
          <cell r="H48">
            <v>-33.582999999999998</v>
          </cell>
        </row>
        <row r="49">
          <cell r="A49">
            <v>11</v>
          </cell>
          <cell r="B49" t="str">
            <v>Cumulative net balance of payments support (in millions of U.S. dollars)</v>
          </cell>
          <cell r="D49">
            <v>0</v>
          </cell>
          <cell r="E49">
            <v>0</v>
          </cell>
          <cell r="G49">
            <v>16.899999999999999</v>
          </cell>
          <cell r="H49">
            <v>0</v>
          </cell>
          <cell r="J49">
            <v>-3</v>
          </cell>
          <cell r="K49">
            <v>-38.064999999999998</v>
          </cell>
          <cell r="M49">
            <v>-18.600000000000001</v>
          </cell>
          <cell r="N49">
            <v>-38.800999999999995</v>
          </cell>
          <cell r="P49">
            <v>-17.5</v>
          </cell>
          <cell r="S49">
            <v>-31.6</v>
          </cell>
          <cell r="V49">
            <v>-58.1</v>
          </cell>
          <cell r="W49">
            <v>-65.842999999999989</v>
          </cell>
          <cell r="Y49">
            <v>-52</v>
          </cell>
          <cell r="Z49">
            <v>-67.59</v>
          </cell>
          <cell r="AB49">
            <v>-62.5</v>
          </cell>
          <cell r="AC49">
            <v>-65.092999999999989</v>
          </cell>
          <cell r="AE49">
            <v>-53.2</v>
          </cell>
          <cell r="AH49">
            <v>-58.7</v>
          </cell>
          <cell r="AK49">
            <v>-60.4</v>
          </cell>
        </row>
        <row r="50">
          <cell r="B50" t="str">
            <v xml:space="preserve">   Balance of payments assistance</v>
          </cell>
          <cell r="D50">
            <v>-18.7</v>
          </cell>
          <cell r="E50">
            <v>-2.0230000000000001</v>
          </cell>
          <cell r="G50">
            <v>-20.5</v>
          </cell>
          <cell r="H50">
            <v>-33.582999999999998</v>
          </cell>
          <cell r="J50">
            <v>22.4</v>
          </cell>
          <cell r="K50">
            <v>0</v>
          </cell>
          <cell r="M50">
            <v>24.8</v>
          </cell>
          <cell r="N50">
            <v>0.67700000000000005</v>
          </cell>
          <cell r="P50">
            <v>29.2</v>
          </cell>
          <cell r="S50">
            <v>29.2</v>
          </cell>
          <cell r="V50">
            <v>40.1</v>
          </cell>
          <cell r="W50">
            <v>0.67700000000000005</v>
          </cell>
          <cell r="Y50">
            <v>49</v>
          </cell>
          <cell r="Z50">
            <v>14.528</v>
          </cell>
          <cell r="AB50">
            <v>49</v>
          </cell>
          <cell r="AC50">
            <v>26.686</v>
          </cell>
          <cell r="AE50">
            <v>69</v>
          </cell>
          <cell r="AH50">
            <v>69</v>
          </cell>
          <cell r="AK50">
            <v>69</v>
          </cell>
        </row>
        <row r="51">
          <cell r="B51" t="str">
            <v xml:space="preserve">   Central Government debt service obligations (excl. IMF)</v>
          </cell>
          <cell r="E51">
            <v>16.677</v>
          </cell>
          <cell r="H51">
            <v>-29.982999999999997</v>
          </cell>
          <cell r="J51">
            <v>-25.4</v>
          </cell>
          <cell r="K51">
            <v>-38.064999999999998</v>
          </cell>
          <cell r="M51">
            <v>-43.4</v>
          </cell>
          <cell r="N51">
            <v>-39.477999999999994</v>
          </cell>
          <cell r="P51">
            <v>-46.7</v>
          </cell>
          <cell r="S51">
            <v>-60.8</v>
          </cell>
          <cell r="V51">
            <v>-98.2</v>
          </cell>
          <cell r="W51">
            <v>-66.52</v>
          </cell>
          <cell r="Y51">
            <v>-101</v>
          </cell>
          <cell r="Z51">
            <v>-82.117999999999995</v>
          </cell>
          <cell r="AB51">
            <v>-111.5</v>
          </cell>
          <cell r="AC51">
            <v>-91.778999999999996</v>
          </cell>
          <cell r="AE51">
            <v>-122.2</v>
          </cell>
          <cell r="AH51">
            <v>-127.7</v>
          </cell>
          <cell r="AK51">
            <v>-129.4</v>
          </cell>
        </row>
        <row r="52">
          <cell r="B52" t="str">
            <v>Shortfall (-)/Excess (+) net BOP support</v>
          </cell>
          <cell r="K52">
            <v>-35.064999999999998</v>
          </cell>
          <cell r="N52">
            <v>-20.200999999999993</v>
          </cell>
          <cell r="W52">
            <v>-7.7429999999999879</v>
          </cell>
          <cell r="Z52">
            <v>-15.59</v>
          </cell>
          <cell r="AC52">
            <v>-2.5929999999999893</v>
          </cell>
        </row>
        <row r="56">
          <cell r="B56" t="str">
            <v>1/ The definitions of performance criteria and benchmarks are contained in the Technical Memorandum of Understanding (TMU).</v>
          </cell>
        </row>
        <row r="57">
          <cell r="B57" t="str">
            <v>2/  Adjustors, including for balance of payments support, are defined in the TMU.</v>
          </cell>
        </row>
        <row r="58">
          <cell r="B58" t="str">
            <v>3/  Excludes HIPC debt relief from the IMF.</v>
          </cell>
        </row>
        <row r="59">
          <cell r="B59" t="str">
            <v>4/ The ceiling will be adjusted for changes in the legal reserve requirements.</v>
          </cell>
        </row>
        <row r="60">
          <cell r="B60" t="str">
            <v>5/ Cumulative from the end of 2003.</v>
          </cell>
        </row>
        <row r="61">
          <cell r="B61" t="str">
            <v>6/ Nonconcessional loans are defined as having a grant element of less than 40 percent.</v>
          </cell>
        </row>
      </sheetData>
      <sheetData sheetId="8" refreshError="1"/>
      <sheetData sheetId="9" refreshError="1">
        <row r="1">
          <cell r="B1" t="str">
            <v>Table 10. Zambia: Quantitative Performance Criteria (PC), Benchmarks, and Indicative Targets Under the PRGF Program 1/</v>
          </cell>
        </row>
        <row r="2">
          <cell r="B2" t="str">
            <v>(In billions of kwacha, unless otherwise indicated)</v>
          </cell>
        </row>
        <row r="5">
          <cell r="B5">
            <v>38118.541367708334</v>
          </cell>
          <cell r="C5" t="str">
            <v>2004</v>
          </cell>
          <cell r="S5">
            <v>2005</v>
          </cell>
          <cell r="W5">
            <v>2005</v>
          </cell>
        </row>
        <row r="6">
          <cell r="B6">
            <v>38118.541367708334</v>
          </cell>
        </row>
        <row r="7">
          <cell r="C7" t="str">
            <v>Dec.</v>
          </cell>
          <cell r="D7" t="str">
            <v>January</v>
          </cell>
          <cell r="E7" t="str">
            <v>January</v>
          </cell>
          <cell r="F7" t="str">
            <v>Status</v>
          </cell>
          <cell r="G7" t="str">
            <v>February</v>
          </cell>
          <cell r="H7" t="str">
            <v>February</v>
          </cell>
          <cell r="I7" t="str">
            <v>Status</v>
          </cell>
          <cell r="J7" t="str">
            <v>Mar.</v>
          </cell>
          <cell r="K7" t="str">
            <v>March</v>
          </cell>
          <cell r="L7" t="str">
            <v>Status</v>
          </cell>
          <cell r="M7" t="str">
            <v>April</v>
          </cell>
          <cell r="N7" t="str">
            <v>April</v>
          </cell>
          <cell r="O7" t="str">
            <v>Status</v>
          </cell>
          <cell r="P7" t="str">
            <v>May</v>
          </cell>
          <cell r="Q7" t="str">
            <v>May</v>
          </cell>
          <cell r="R7" t="str">
            <v>Status</v>
          </cell>
          <cell r="S7" t="str">
            <v>Jun.</v>
          </cell>
          <cell r="T7" t="str">
            <v>Jun.</v>
          </cell>
          <cell r="U7" t="str">
            <v>Status</v>
          </cell>
          <cell r="V7" t="str">
            <v>Jul.</v>
          </cell>
          <cell r="X7" t="str">
            <v>Status</v>
          </cell>
          <cell r="Y7" t="str">
            <v>Aug.</v>
          </cell>
          <cell r="AA7" t="str">
            <v>Status</v>
          </cell>
          <cell r="AB7" t="str">
            <v>Sep.</v>
          </cell>
          <cell r="AD7" t="str">
            <v>Status</v>
          </cell>
          <cell r="AE7" t="str">
            <v>Oct.</v>
          </cell>
          <cell r="AG7" t="str">
            <v>Status</v>
          </cell>
          <cell r="AH7" t="str">
            <v>Nov.</v>
          </cell>
          <cell r="AJ7" t="str">
            <v>Status</v>
          </cell>
          <cell r="AK7" t="str">
            <v>Dec.</v>
          </cell>
          <cell r="AM7" t="str">
            <v>Status</v>
          </cell>
        </row>
        <row r="8">
          <cell r="C8" t="str">
            <v>Proj.</v>
          </cell>
          <cell r="D8" t="str">
            <v>Prog.</v>
          </cell>
          <cell r="E8" t="str">
            <v>Act.</v>
          </cell>
          <cell r="F8" t="str">
            <v>Observed</v>
          </cell>
          <cell r="G8" t="str">
            <v>Prog.</v>
          </cell>
          <cell r="H8" t="str">
            <v>Act.</v>
          </cell>
          <cell r="I8" t="str">
            <v>Observed</v>
          </cell>
          <cell r="J8" t="str">
            <v>Prog.</v>
          </cell>
          <cell r="K8" t="str">
            <v>Prel. Act.</v>
          </cell>
          <cell r="L8" t="str">
            <v>Observed</v>
          </cell>
          <cell r="O8" t="str">
            <v>Observed</v>
          </cell>
          <cell r="R8" t="str">
            <v>Observed</v>
          </cell>
          <cell r="S8" t="str">
            <v>Prog.</v>
          </cell>
          <cell r="U8" t="str">
            <v>Observed</v>
          </cell>
          <cell r="V8" t="str">
            <v>Prog.</v>
          </cell>
          <cell r="W8" t="str">
            <v>Act.</v>
          </cell>
          <cell r="X8" t="str">
            <v>Observed</v>
          </cell>
          <cell r="Y8" t="str">
            <v>Prog.</v>
          </cell>
          <cell r="Z8" t="str">
            <v>Act.</v>
          </cell>
          <cell r="AA8" t="str">
            <v>Observed</v>
          </cell>
          <cell r="AB8" t="str">
            <v>Prog.</v>
          </cell>
          <cell r="AC8" t="str">
            <v>Act.</v>
          </cell>
          <cell r="AD8" t="str">
            <v>Observed</v>
          </cell>
          <cell r="AE8" t="str">
            <v>Prog.</v>
          </cell>
          <cell r="AF8" t="str">
            <v>Act.</v>
          </cell>
          <cell r="AG8" t="str">
            <v>Observed</v>
          </cell>
          <cell r="AH8" t="str">
            <v>Prog.</v>
          </cell>
          <cell r="AI8" t="str">
            <v>Act.</v>
          </cell>
          <cell r="AJ8" t="str">
            <v>Observed</v>
          </cell>
          <cell r="AK8" t="str">
            <v>Prog.</v>
          </cell>
          <cell r="AL8" t="str">
            <v>Act.</v>
          </cell>
          <cell r="AM8" t="str">
            <v>Observed</v>
          </cell>
        </row>
        <row r="10">
          <cell r="A10" t="str">
            <v>Performance Criteria</v>
          </cell>
        </row>
        <row r="11">
          <cell r="G11">
            <v>18.3</v>
          </cell>
        </row>
        <row r="12">
          <cell r="A12">
            <v>1</v>
          </cell>
          <cell r="B12" t="str">
            <v>Ceiling on the cumulative increase in net domestic</v>
          </cell>
          <cell r="D12">
            <v>96.625844911779495</v>
          </cell>
          <cell r="G12">
            <v>53.247038797158893</v>
          </cell>
          <cell r="J12">
            <v>74.839126771761585</v>
          </cell>
          <cell r="M12">
            <v>86.635707830928368</v>
          </cell>
          <cell r="P12">
            <v>93.004868018764682</v>
          </cell>
          <cell r="S12">
            <v>109.47405193924169</v>
          </cell>
          <cell r="V12">
            <v>92.623516905082397</v>
          </cell>
          <cell r="Y12">
            <v>112.85908770086735</v>
          </cell>
          <cell r="AB12">
            <v>129.85621474268373</v>
          </cell>
          <cell r="AE12">
            <v>126.24242799315925</v>
          </cell>
          <cell r="AH12">
            <v>140.48971263265685</v>
          </cell>
          <cell r="AK12">
            <v>137.47805890761811</v>
          </cell>
        </row>
        <row r="13">
          <cell r="B13" t="str">
            <v xml:space="preserve">  assets (NDA) of the Bank of Zambia 2/ 3/ 4/ 5/ </v>
          </cell>
        </row>
        <row r="14">
          <cell r="B14" t="str">
            <v xml:space="preserve">         Adjusted NDA</v>
          </cell>
        </row>
        <row r="16">
          <cell r="A16">
            <v>2</v>
          </cell>
          <cell r="B16" t="str">
            <v xml:space="preserve">Ceiling on the cumulative increase in net domestic </v>
          </cell>
          <cell r="D16">
            <v>19.853833333333334</v>
          </cell>
          <cell r="G16">
            <v>26.520500000000002</v>
          </cell>
          <cell r="J16">
            <v>48.574333333333342</v>
          </cell>
          <cell r="M16">
            <v>122.38966666666667</v>
          </cell>
          <cell r="P16">
            <v>167.63066666666668</v>
          </cell>
          <cell r="S16">
            <v>241.44600000000003</v>
          </cell>
          <cell r="V16">
            <v>308.59466666666668</v>
          </cell>
          <cell r="Y16">
            <v>375.74333333333334</v>
          </cell>
          <cell r="AB16">
            <v>414.3176666666667</v>
          </cell>
          <cell r="AE16">
            <v>461.11133333333333</v>
          </cell>
          <cell r="AH16">
            <v>479.33066666666662</v>
          </cell>
          <cell r="AK16">
            <v>497.65</v>
          </cell>
        </row>
        <row r="17">
          <cell r="B17" t="str">
            <v xml:space="preserve">   financing  (NDF) of the Central Government 2/ 5/</v>
          </cell>
        </row>
        <row r="18">
          <cell r="B18" t="str">
            <v xml:space="preserve">                                     Banks</v>
          </cell>
        </row>
        <row r="19">
          <cell r="B19" t="str">
            <v xml:space="preserve">                                     Non-Banks</v>
          </cell>
        </row>
        <row r="20">
          <cell r="B20" t="str">
            <v xml:space="preserve">         Adjusted NDF</v>
          </cell>
        </row>
        <row r="22">
          <cell r="A22">
            <v>3</v>
          </cell>
          <cell r="B22" t="str">
            <v>Floor on the stock of gross international reserves (GIR)</v>
          </cell>
          <cell r="C22">
            <v>209.29064600000001</v>
          </cell>
          <cell r="D22">
            <v>189.92601381804195</v>
          </cell>
          <cell r="G22">
            <v>205.28572878387527</v>
          </cell>
          <cell r="J22">
            <v>212.55320005604304</v>
          </cell>
          <cell r="M22">
            <v>217.77170581291944</v>
          </cell>
          <cell r="P22">
            <v>221.49254679229583</v>
          </cell>
          <cell r="S22">
            <v>223.03858120104638</v>
          </cell>
          <cell r="V22">
            <v>234.46605247321412</v>
          </cell>
          <cell r="Y22">
            <v>236.63387089317325</v>
          </cell>
          <cell r="AB22">
            <v>242.62406628767215</v>
          </cell>
          <cell r="AE22">
            <v>249.37301332513138</v>
          </cell>
          <cell r="AH22">
            <v>249.09562483683888</v>
          </cell>
          <cell r="AK22">
            <v>246.45821076967221</v>
          </cell>
        </row>
        <row r="23">
          <cell r="B23" t="str">
            <v xml:space="preserve">  of the Bank of Zambia  (in millions of U.S. dollars) 2/ </v>
          </cell>
        </row>
        <row r="24">
          <cell r="B24" t="str">
            <v xml:space="preserve">   Adjusted GIR</v>
          </cell>
        </row>
        <row r="26">
          <cell r="A26">
            <v>4</v>
          </cell>
          <cell r="B26" t="str">
            <v>Ceiling on new external payment arrears</v>
          </cell>
          <cell r="D26">
            <v>0</v>
          </cell>
          <cell r="G26">
            <v>0</v>
          </cell>
          <cell r="J26">
            <v>0</v>
          </cell>
          <cell r="M26">
            <v>0</v>
          </cell>
          <cell r="P26">
            <v>0</v>
          </cell>
          <cell r="S26">
            <v>0</v>
          </cell>
          <cell r="V26">
            <v>0</v>
          </cell>
          <cell r="Y26">
            <v>0</v>
          </cell>
          <cell r="AB26">
            <v>0</v>
          </cell>
          <cell r="AE26">
            <v>0</v>
          </cell>
          <cell r="AH26">
            <v>0</v>
          </cell>
          <cell r="AK26">
            <v>0</v>
          </cell>
        </row>
        <row r="28">
          <cell r="A28">
            <v>5</v>
          </cell>
          <cell r="B28" t="str">
            <v>Ceiling on the stock of short-term debt and on contracting or guaranteeing</v>
          </cell>
          <cell r="D28">
            <v>0</v>
          </cell>
          <cell r="G28">
            <v>0</v>
          </cell>
          <cell r="J28">
            <v>0</v>
          </cell>
          <cell r="M28">
            <v>0</v>
          </cell>
          <cell r="P28">
            <v>0</v>
          </cell>
          <cell r="S28">
            <v>0</v>
          </cell>
          <cell r="V28">
            <v>0</v>
          </cell>
          <cell r="Y28">
            <v>0</v>
          </cell>
          <cell r="AB28">
            <v>0</v>
          </cell>
          <cell r="AE28">
            <v>0</v>
          </cell>
          <cell r="AH28">
            <v>0</v>
          </cell>
          <cell r="AK28">
            <v>0</v>
          </cell>
        </row>
        <row r="29">
          <cell r="B29" t="str">
            <v xml:space="preserve">of nonconcessional medium and long term debt (in millions of U.S. dollars) 6/ </v>
          </cell>
        </row>
        <row r="31">
          <cell r="A31">
            <v>6</v>
          </cell>
          <cell r="B31" t="str">
            <v>Ceiling on cumulative new concessional loans collateralized or guaranteed</v>
          </cell>
          <cell r="D31">
            <v>20</v>
          </cell>
          <cell r="G31">
            <v>20</v>
          </cell>
          <cell r="J31">
            <v>20</v>
          </cell>
          <cell r="M31">
            <v>20</v>
          </cell>
          <cell r="P31">
            <v>20</v>
          </cell>
          <cell r="S31">
            <v>20</v>
          </cell>
          <cell r="V31">
            <v>20</v>
          </cell>
          <cell r="Y31">
            <v>20</v>
          </cell>
          <cell r="AB31">
            <v>20</v>
          </cell>
          <cell r="AE31">
            <v>20</v>
          </cell>
          <cell r="AH31">
            <v>20</v>
          </cell>
          <cell r="AK31">
            <v>20</v>
          </cell>
        </row>
        <row r="32">
          <cell r="B32" t="str">
            <v>by the Central Government or the Bank of Zambia for ZESCO (in millions</v>
          </cell>
        </row>
        <row r="33">
          <cell r="B33" t="str">
            <v>of U.S. dollars) 5/</v>
          </cell>
        </row>
        <row r="35">
          <cell r="A35">
            <v>7</v>
          </cell>
          <cell r="B35" t="str">
            <v>Floor on the cumulative payment of domestic arrears</v>
          </cell>
          <cell r="D35">
            <v>20.2</v>
          </cell>
          <cell r="G35">
            <v>40.4</v>
          </cell>
          <cell r="J35">
            <v>59.6</v>
          </cell>
          <cell r="M35">
            <v>69.8</v>
          </cell>
          <cell r="P35">
            <v>80</v>
          </cell>
          <cell r="S35">
            <v>90.2</v>
          </cell>
          <cell r="V35">
            <v>121.4</v>
          </cell>
          <cell r="Y35">
            <v>152.6</v>
          </cell>
          <cell r="AB35">
            <v>183.8</v>
          </cell>
          <cell r="AE35">
            <v>216.8</v>
          </cell>
          <cell r="AH35">
            <v>250</v>
          </cell>
          <cell r="AK35">
            <v>284</v>
          </cell>
        </row>
        <row r="36">
          <cell r="B36" t="str">
            <v xml:space="preserve">  of the Central Government 5/</v>
          </cell>
        </row>
        <row r="38">
          <cell r="A38" t="str">
            <v>Quantitative Benchmarks</v>
          </cell>
        </row>
        <row r="40">
          <cell r="A40">
            <v>8</v>
          </cell>
          <cell r="B40" t="str">
            <v>Cumulative ceiling for the Central Government wage bill 5/</v>
          </cell>
          <cell r="D40">
            <v>197.16666666666666</v>
          </cell>
          <cell r="G40">
            <v>394.16666666666663</v>
          </cell>
          <cell r="J40">
            <v>591.16666666666663</v>
          </cell>
          <cell r="M40">
            <v>804.33333333333326</v>
          </cell>
          <cell r="P40">
            <v>1012.5</v>
          </cell>
          <cell r="S40">
            <v>1220.6666666666665</v>
          </cell>
          <cell r="V40">
            <v>1428.8333333333333</v>
          </cell>
          <cell r="Y40">
            <v>1637</v>
          </cell>
          <cell r="AB40">
            <v>1845.1666666666667</v>
          </cell>
          <cell r="AE40">
            <v>2047.3333333333335</v>
          </cell>
          <cell r="AH40">
            <v>2254.5</v>
          </cell>
          <cell r="AK40">
            <v>2457.9666666666667</v>
          </cell>
        </row>
        <row r="42">
          <cell r="A42">
            <v>9</v>
          </cell>
          <cell r="B42" t="str">
            <v>Ceiling on the cumulative arrears on the Central Government wage bill</v>
          </cell>
          <cell r="D42">
            <v>0</v>
          </cell>
          <cell r="G42">
            <v>0</v>
          </cell>
          <cell r="J42">
            <v>0</v>
          </cell>
          <cell r="M42">
            <v>0</v>
          </cell>
          <cell r="P42">
            <v>0</v>
          </cell>
          <cell r="S42">
            <v>0</v>
          </cell>
          <cell r="V42">
            <v>0</v>
          </cell>
          <cell r="Y42">
            <v>0</v>
          </cell>
          <cell r="AB42">
            <v>0</v>
          </cell>
          <cell r="AE42">
            <v>0</v>
          </cell>
          <cell r="AH42">
            <v>0</v>
          </cell>
          <cell r="AK42">
            <v>0</v>
          </cell>
        </row>
        <row r="45">
          <cell r="B45" t="str">
            <v>Memorandum items:</v>
          </cell>
        </row>
        <row r="47">
          <cell r="A47">
            <v>10</v>
          </cell>
          <cell r="B47" t="str">
            <v>Cumulative net balance of payments support (in millions of U.S. dollars)</v>
          </cell>
          <cell r="D47">
            <v>-14.4</v>
          </cell>
          <cell r="G47">
            <v>-1.7</v>
          </cell>
          <cell r="J47">
            <v>-0.70000000000000284</v>
          </cell>
          <cell r="M47">
            <v>-3.5999999999999943</v>
          </cell>
          <cell r="P47">
            <v>-6.7</v>
          </cell>
          <cell r="S47">
            <v>-6.2</v>
          </cell>
          <cell r="V47">
            <v>3.8000000000000114</v>
          </cell>
          <cell r="Y47">
            <v>1.7000000000000171</v>
          </cell>
          <cell r="AB47">
            <v>11.2</v>
          </cell>
          <cell r="AE47">
            <v>16.2</v>
          </cell>
          <cell r="AH47">
            <v>11.3</v>
          </cell>
          <cell r="AK47">
            <v>13</v>
          </cell>
        </row>
        <row r="48">
          <cell r="B48" t="str">
            <v xml:space="preserve">   Balance of payments assistance</v>
          </cell>
          <cell r="D48">
            <v>0</v>
          </cell>
          <cell r="G48">
            <v>14.6</v>
          </cell>
          <cell r="J48">
            <v>22.4</v>
          </cell>
          <cell r="M48">
            <v>46.7</v>
          </cell>
          <cell r="P48">
            <v>46.7</v>
          </cell>
          <cell r="S48">
            <v>54.5</v>
          </cell>
          <cell r="V48">
            <v>74.5</v>
          </cell>
          <cell r="Y48">
            <v>74.5</v>
          </cell>
          <cell r="AB48">
            <v>90.4</v>
          </cell>
          <cell r="AE48">
            <v>110.7</v>
          </cell>
          <cell r="AH48">
            <v>110.7</v>
          </cell>
          <cell r="AK48">
            <v>118.3</v>
          </cell>
        </row>
        <row r="49">
          <cell r="B49" t="str">
            <v xml:space="preserve">   Central Government debt service obligations (excl. IMF)</v>
          </cell>
          <cell r="D49">
            <v>-14.4</v>
          </cell>
          <cell r="G49">
            <v>-16.3</v>
          </cell>
          <cell r="J49">
            <v>-23.1</v>
          </cell>
          <cell r="M49">
            <v>-50.3</v>
          </cell>
          <cell r="P49">
            <v>-53.4</v>
          </cell>
          <cell r="S49">
            <v>-60.7</v>
          </cell>
          <cell r="V49">
            <v>-70.7</v>
          </cell>
          <cell r="Y49">
            <v>-72.8</v>
          </cell>
          <cell r="AB49">
            <v>-79.2</v>
          </cell>
          <cell r="AE49">
            <v>-94.5</v>
          </cell>
          <cell r="AH49">
            <v>-99.4</v>
          </cell>
          <cell r="AK49">
            <v>-105.3</v>
          </cell>
        </row>
        <row r="50">
          <cell r="B50" t="str">
            <v>Shortfall (-)/Excess (+) net BOP support</v>
          </cell>
        </row>
        <row r="52">
          <cell r="B52" t="str">
            <v>Program exchange rates</v>
          </cell>
        </row>
        <row r="53">
          <cell r="B53" t="str">
            <v xml:space="preserve">    Kwacha/US$ </v>
          </cell>
          <cell r="C53">
            <v>5167</v>
          </cell>
        </row>
        <row r="54">
          <cell r="B54" t="str">
            <v xml:space="preserve">    US$/SDR</v>
          </cell>
          <cell r="C54">
            <v>1.4684999999999999</v>
          </cell>
        </row>
        <row r="57">
          <cell r="B57" t="str">
            <v>1/ Performance criteria and benchmarks through June 2005. Indicative targets thereafter. The definitions of the performance</v>
          </cell>
        </row>
        <row r="58">
          <cell r="B58" t="str">
            <v xml:space="preserve">    criteria, benchmarks, and indicative targets are contained in the Technical Memorandum of Understanding (TMU).</v>
          </cell>
        </row>
        <row r="59">
          <cell r="B59" t="str">
            <v>2/  Adjustors, including for balance of payments support, are defined in the TMU.</v>
          </cell>
        </row>
        <row r="60">
          <cell r="B60" t="str">
            <v>3/  Excludes HIPC debt relief from the IMF.</v>
          </cell>
        </row>
        <row r="61">
          <cell r="B61" t="str">
            <v>4/ The ceiling will be adjusted for changes in the legal reserve requirements.</v>
          </cell>
        </row>
        <row r="62">
          <cell r="B62" t="str">
            <v>5/ Cumulative from the end of 2004.</v>
          </cell>
        </row>
        <row r="63">
          <cell r="B63" t="str">
            <v>6/ Nonconcessional loans are defined as having a grant element of less than 40 percent.</v>
          </cell>
          <cell r="E63">
            <v>32.21740384615385</v>
          </cell>
          <cell r="F63">
            <v>46.646284224250323</v>
          </cell>
          <cell r="G63">
            <v>112.60820241199474</v>
          </cell>
          <cell r="H63">
            <v>92.478109517600998</v>
          </cell>
          <cell r="I63">
            <v>283.95</v>
          </cell>
        </row>
      </sheetData>
      <sheetData sheetId="10" refreshError="1">
        <row r="1">
          <cell r="A1" t="str">
            <v>Table 11. Zambia: Status of Key Reform Objectives for Reaching the Floating Completion Point Under the Enhanced HIPC Initiative</v>
          </cell>
        </row>
        <row r="3">
          <cell r="A3" t="str">
            <v>Reform Objectives/Measures</v>
          </cell>
          <cell r="C3" t="str">
            <v>Status</v>
          </cell>
        </row>
        <row r="5">
          <cell r="A5" t="str">
            <v>Poverty reduction</v>
          </cell>
        </row>
        <row r="7">
          <cell r="A7" t="str">
            <v xml:space="preserve"> • The adoption of a PRSP to be prepared through a participatory process, and satisfactory progress</v>
          </cell>
          <cell r="C7" t="str">
            <v>The implementation of the PRSP is ongoing. The</v>
          </cell>
        </row>
        <row r="8">
          <cell r="A8" t="str">
            <v>with implementing and monitoring the PRSP for at least one year based on annual report.</v>
          </cell>
          <cell r="C8" t="str">
            <v xml:space="preserve">government is finalizing the second progress </v>
          </cell>
        </row>
        <row r="9">
          <cell r="C9" t="str">
            <v xml:space="preserve"> report. Implementation and monitoring</v>
          </cell>
        </row>
        <row r="10">
          <cell r="A10" t="str">
            <v>Social sectors</v>
          </cell>
          <cell r="C10" t="str">
            <v xml:space="preserve"> of the PRSP improved through June 2004.</v>
          </cell>
        </row>
        <row r="12">
          <cell r="A12" t="str">
            <v>Progress in combating HIV/AIDS</v>
          </cell>
        </row>
        <row r="14">
          <cell r="A14" t="str">
            <v xml:space="preserve"> • full staffing of secretariat to National HIV/AIDS/STD/TB Council.</v>
          </cell>
          <cell r="C14" t="str">
            <v>Implemented</v>
          </cell>
        </row>
        <row r="16">
          <cell r="A16" t="str">
            <v xml:space="preserve"> • integration of  HIV/AIDS awareness and prevention programs in the pre-service and in-service </v>
          </cell>
          <cell r="C16" t="str">
            <v>Implemented</v>
          </cell>
        </row>
        <row r="17">
          <cell r="A17" t="str">
            <v>programs of at least 10 key ministries.</v>
          </cell>
        </row>
        <row r="19">
          <cell r="A19" t="str">
            <v>Progress in education sector reform as indicated by</v>
          </cell>
        </row>
        <row r="21">
          <cell r="A21" t="str">
            <v xml:space="preserve">• increasing the share of education in the discretionary budget from 18.5 percent in 1999  </v>
          </cell>
          <cell r="C21" t="str">
            <v>The target was met in 2001, but the indicator fell to</v>
          </cell>
        </row>
        <row r="22">
          <cell r="A22" t="str">
            <v>to at least 20.5 percent.</v>
          </cell>
          <cell r="C22" t="str">
            <v>18 percent in 2002. In 2003, it increased to 20.6 percent.</v>
          </cell>
        </row>
        <row r="23">
          <cell r="C23" t="str">
            <v>For 2004, it is projected at 20.8 percent.</v>
          </cell>
        </row>
        <row r="25">
          <cell r="A25" t="str">
            <v xml:space="preserve">• raising the starting compensation of teachers in rural areas above the poverty line  </v>
          </cell>
          <cell r="C25" t="str">
            <v xml:space="preserve">Implemented </v>
          </cell>
        </row>
        <row r="26">
          <cell r="A26" t="str">
            <v>for a household, as defined by the Central Statistical Office.</v>
          </cell>
        </row>
        <row r="28">
          <cell r="A28" t="str">
            <v xml:space="preserve">• increasing student retention in northern, eastern, northwestern, and western </v>
          </cell>
          <cell r="C28" t="str">
            <v>Observed</v>
          </cell>
        </row>
        <row r="29">
          <cell r="A29" t="str">
            <v>provinces and Luapula Province.</v>
          </cell>
        </row>
        <row r="31">
          <cell r="A31" t="str">
            <v>Progress in health sector reform as indicated by</v>
          </cell>
        </row>
        <row r="33">
          <cell r="A33" t="str">
            <v>• implementation and scaling up of an action plan for malaria;</v>
          </cell>
          <cell r="C33" t="str">
            <v xml:space="preserve">Implemented </v>
          </cell>
        </row>
        <row r="35">
          <cell r="A35" t="str">
            <v xml:space="preserve">• procedures and mechanisms for the procurement of drugs reorganized to be fully transparent </v>
          </cell>
          <cell r="C35" t="str">
            <v xml:space="preserve">Implemented </v>
          </cell>
        </row>
        <row r="36">
          <cell r="A36" t="str">
            <v>and efficient;</v>
          </cell>
        </row>
        <row r="38">
          <cell r="A38" t="str">
            <v>• timely release of complete, detailed annual health expenditure data; and</v>
          </cell>
          <cell r="C38" t="str">
            <v xml:space="preserve">Implemented </v>
          </cell>
        </row>
        <row r="40">
          <cell r="A40" t="str">
            <v xml:space="preserve">• actual cash releases to District Health Management Boards shall be at least 80 percent of </v>
          </cell>
          <cell r="C40" t="str">
            <v xml:space="preserve">Implemented </v>
          </cell>
        </row>
        <row r="41">
          <cell r="A41" t="str">
            <v>amount budgeted.</v>
          </cell>
        </row>
        <row r="43">
          <cell r="A43" t="str">
            <v>Macroeconomic and structural reforms</v>
          </cell>
        </row>
        <row r="45">
          <cell r="A45" t="str">
            <v xml:space="preserve">• Maintenance of a stable macroeconomic environment, as evidenced by satisfactory performance  </v>
          </cell>
          <cell r="C45" t="str">
            <v>Observed for 2002. Performance in 2003 was</v>
          </cell>
        </row>
        <row r="46">
          <cell r="A46" t="str">
            <v>under a program supported by PRGF arrangement.</v>
          </cell>
          <cell r="C46" t="str">
            <v xml:space="preserve">unsatisfactory. Implementation of the PRGF </v>
          </cell>
        </row>
        <row r="47">
          <cell r="C47" t="str">
            <v>through Sept 2004 was on track.</v>
          </cell>
        </row>
        <row r="49">
          <cell r="A49" t="str">
            <v xml:space="preserve">• Implementation of an integrated financial management information system (IFMIS) on a  </v>
          </cell>
          <cell r="C49" t="str">
            <v xml:space="preserve">The contract for the supply and installation of </v>
          </cell>
        </row>
        <row r="50">
          <cell r="A50" t="str">
            <v>pilot basis for at least three ministries and a midterm review of the pilot program.</v>
          </cell>
          <cell r="C50" t="str">
            <v xml:space="preserve">hardware and software for an IFMIS is expected to </v>
          </cell>
        </row>
        <row r="51">
          <cell r="C51" t="str">
            <v xml:space="preserve">be signed shortly so that piloting in three line </v>
          </cell>
        </row>
        <row r="52">
          <cell r="C52" t="str">
            <v>ministries can commence.</v>
          </cell>
        </row>
        <row r="54">
          <cell r="A54" t="str">
            <v xml:space="preserve">• Implementation of a Medium-Term Expenditure Framework  (MTEF) prepared by  </v>
          </cell>
          <cell r="C54" t="str">
            <v xml:space="preserve">A MTEF for 2005-07 was approved by Cabinet </v>
          </cell>
        </row>
        <row r="55">
          <cell r="A55" t="str">
            <v>MoFED and approved by the cabinet.</v>
          </cell>
          <cell r="C55" t="str">
            <v>in Oct 2004.</v>
          </cell>
        </row>
        <row r="58">
          <cell r="A58" t="str">
            <v>• Restructuring and issue of international bidding documents for the sale of a majority (controlling)</v>
          </cell>
          <cell r="C58" t="str">
            <v xml:space="preserve">The government is implementing a strategy to </v>
          </cell>
        </row>
        <row r="59">
          <cell r="A59" t="str">
            <v>interest in the power company ZESCO.</v>
          </cell>
          <cell r="C59" t="str">
            <v>commercialize ZESCO to meet the same</v>
          </cell>
        </row>
        <row r="60">
          <cell r="C60" t="str">
            <v>objectives as privatization.</v>
          </cell>
        </row>
        <row r="62">
          <cell r="A62" t="str">
            <v xml:space="preserve">• Issuance of international bidding documents for the sale of a majority (controlling) interest in the </v>
          </cell>
          <cell r="C62" t="str">
            <v xml:space="preserve">Implemented. Negotiations with the preferred </v>
          </cell>
        </row>
        <row r="63">
          <cell r="A63" t="str">
            <v>Zambian National Commercial Bank.</v>
          </cell>
          <cell r="C63" t="str">
            <v>bidders are continuing.</v>
          </cell>
        </row>
        <row r="66">
          <cell r="A66" t="str">
            <v>Source: Zambian authorities; and Fund staff assessment.</v>
          </cell>
        </row>
      </sheetData>
      <sheetData sheetId="11"/>
      <sheetData sheetId="12"/>
      <sheetData sheetId="1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erms"/>
      <sheetName val="Int"/>
      <sheetName val="info"/>
      <sheetName val="Amort"/>
      <sheetName val="Relief"/>
      <sheetName val="Summary"/>
    </sheetNames>
    <sheetDataSet>
      <sheetData sheetId="0" refreshError="1"/>
      <sheetData sheetId="1" refreshError="1"/>
      <sheetData sheetId="2" refreshError="1"/>
      <sheetData sheetId="3" refreshError="1">
        <row r="5">
          <cell r="A5" t="str">
            <v>IDA40</v>
          </cell>
          <cell r="B5">
            <v>0.02</v>
          </cell>
          <cell r="C5">
            <v>0.02</v>
          </cell>
          <cell r="D5">
            <v>0.02</v>
          </cell>
          <cell r="E5">
            <v>0.02</v>
          </cell>
          <cell r="F5">
            <v>0.02</v>
          </cell>
          <cell r="G5">
            <v>0.02</v>
          </cell>
          <cell r="H5">
            <v>0.02</v>
          </cell>
          <cell r="I5">
            <v>0.02</v>
          </cell>
          <cell r="J5">
            <v>0.02</v>
          </cell>
          <cell r="K5">
            <v>0.02</v>
          </cell>
          <cell r="L5">
            <v>0.04</v>
          </cell>
          <cell r="M5">
            <v>0.04</v>
          </cell>
          <cell r="N5">
            <v>0.04</v>
          </cell>
          <cell r="O5">
            <v>0.04</v>
          </cell>
          <cell r="P5">
            <v>0.04</v>
          </cell>
          <cell r="Q5">
            <v>0.04</v>
          </cell>
          <cell r="R5">
            <v>0.04</v>
          </cell>
          <cell r="S5">
            <v>0.04</v>
          </cell>
          <cell r="T5">
            <v>0.04</v>
          </cell>
          <cell r="U5">
            <v>0.04</v>
          </cell>
          <cell r="V5">
            <v>0.04</v>
          </cell>
          <cell r="W5">
            <v>0.04</v>
          </cell>
          <cell r="X5">
            <v>0.04</v>
          </cell>
          <cell r="Y5">
            <v>0.04</v>
          </cell>
          <cell r="Z5">
            <v>0.04</v>
          </cell>
          <cell r="AA5">
            <v>0.04</v>
          </cell>
          <cell r="AB5">
            <v>0.04</v>
          </cell>
          <cell r="AC5">
            <v>0.04</v>
          </cell>
          <cell r="AD5">
            <v>0.04</v>
          </cell>
          <cell r="AE5">
            <v>0.04</v>
          </cell>
        </row>
        <row r="6">
          <cell r="A6" t="str">
            <v>IDA40a</v>
          </cell>
          <cell r="B6">
            <v>0.01</v>
          </cell>
          <cell r="C6">
            <v>0.02</v>
          </cell>
          <cell r="D6">
            <v>0.02</v>
          </cell>
          <cell r="E6">
            <v>0.02</v>
          </cell>
          <cell r="F6">
            <v>0.02</v>
          </cell>
          <cell r="G6">
            <v>0.02</v>
          </cell>
          <cell r="H6">
            <v>0.02</v>
          </cell>
          <cell r="I6">
            <v>0.02</v>
          </cell>
          <cell r="J6">
            <v>0.02</v>
          </cell>
          <cell r="K6">
            <v>0.02</v>
          </cell>
          <cell r="L6">
            <v>0.03</v>
          </cell>
          <cell r="M6">
            <v>0.04</v>
          </cell>
          <cell r="N6">
            <v>0.04</v>
          </cell>
          <cell r="O6">
            <v>0.04</v>
          </cell>
          <cell r="P6">
            <v>0.04</v>
          </cell>
          <cell r="Q6">
            <v>0.04</v>
          </cell>
          <cell r="R6">
            <v>0.04</v>
          </cell>
          <cell r="S6">
            <v>0.04</v>
          </cell>
          <cell r="T6">
            <v>0.04</v>
          </cell>
          <cell r="U6">
            <v>0.04</v>
          </cell>
          <cell r="V6">
            <v>0.04</v>
          </cell>
          <cell r="W6">
            <v>0.04</v>
          </cell>
          <cell r="X6">
            <v>0.04</v>
          </cell>
          <cell r="Y6">
            <v>0.04</v>
          </cell>
          <cell r="Z6">
            <v>0.04</v>
          </cell>
          <cell r="AA6">
            <v>0.04</v>
          </cell>
          <cell r="AB6">
            <v>0.04</v>
          </cell>
          <cell r="AC6">
            <v>0.04</v>
          </cell>
          <cell r="AD6">
            <v>0.04</v>
          </cell>
          <cell r="AE6">
            <v>0.04</v>
          </cell>
          <cell r="AF6">
            <v>0.02</v>
          </cell>
        </row>
        <row r="7">
          <cell r="A7" t="str">
            <v>IDA50</v>
          </cell>
          <cell r="B7">
            <v>0.01</v>
          </cell>
          <cell r="C7">
            <v>0.01</v>
          </cell>
          <cell r="D7">
            <v>0.01</v>
          </cell>
          <cell r="E7">
            <v>0.01</v>
          </cell>
          <cell r="F7">
            <v>0.01</v>
          </cell>
          <cell r="G7">
            <v>0.01</v>
          </cell>
          <cell r="H7">
            <v>0.01</v>
          </cell>
          <cell r="I7">
            <v>0.01</v>
          </cell>
          <cell r="J7">
            <v>0.01</v>
          </cell>
          <cell r="K7">
            <v>0.01</v>
          </cell>
          <cell r="L7">
            <v>0.03</v>
          </cell>
          <cell r="M7">
            <v>0.03</v>
          </cell>
          <cell r="N7">
            <v>0.03</v>
          </cell>
          <cell r="O7">
            <v>0.03</v>
          </cell>
          <cell r="P7">
            <v>0.03</v>
          </cell>
          <cell r="Q7">
            <v>0.03</v>
          </cell>
          <cell r="R7">
            <v>0.03</v>
          </cell>
          <cell r="S7">
            <v>0.03</v>
          </cell>
          <cell r="T7">
            <v>0.03</v>
          </cell>
          <cell r="U7">
            <v>0.03</v>
          </cell>
          <cell r="V7">
            <v>0.03</v>
          </cell>
          <cell r="W7">
            <v>0.03</v>
          </cell>
          <cell r="X7">
            <v>0.03</v>
          </cell>
          <cell r="Y7">
            <v>0.03</v>
          </cell>
          <cell r="Z7">
            <v>0.03</v>
          </cell>
          <cell r="AA7">
            <v>0.03</v>
          </cell>
          <cell r="AB7">
            <v>0.03</v>
          </cell>
          <cell r="AC7">
            <v>0.03</v>
          </cell>
          <cell r="AD7">
            <v>0.03</v>
          </cell>
          <cell r="AE7">
            <v>0.03</v>
          </cell>
          <cell r="AF7">
            <v>0.03</v>
          </cell>
          <cell r="AG7">
            <v>0.03</v>
          </cell>
          <cell r="AH7">
            <v>0.03</v>
          </cell>
          <cell r="AI7">
            <v>0.03</v>
          </cell>
          <cell r="AJ7">
            <v>0.03</v>
          </cell>
          <cell r="AK7">
            <v>0.03</v>
          </cell>
          <cell r="AL7">
            <v>0.03</v>
          </cell>
          <cell r="AM7">
            <v>0.03</v>
          </cell>
          <cell r="AN7">
            <v>0.03</v>
          </cell>
          <cell r="AO7">
            <v>0.03</v>
          </cell>
        </row>
        <row r="8">
          <cell r="A8" t="str">
            <v>IDA50a</v>
          </cell>
          <cell r="B8">
            <v>5.0000000000000001E-3</v>
          </cell>
          <cell r="C8">
            <v>0.01</v>
          </cell>
          <cell r="D8">
            <v>0.01</v>
          </cell>
          <cell r="E8">
            <v>0.01</v>
          </cell>
          <cell r="F8">
            <v>0.01</v>
          </cell>
          <cell r="G8">
            <v>0.01</v>
          </cell>
          <cell r="H8">
            <v>0.01</v>
          </cell>
          <cell r="I8">
            <v>0.01</v>
          </cell>
          <cell r="J8">
            <v>0.01</v>
          </cell>
          <cell r="K8">
            <v>0.01</v>
          </cell>
          <cell r="L8">
            <v>0.02</v>
          </cell>
          <cell r="M8">
            <v>0.03</v>
          </cell>
          <cell r="N8">
            <v>0.03</v>
          </cell>
          <cell r="O8">
            <v>0.03</v>
          </cell>
          <cell r="P8">
            <v>0.03</v>
          </cell>
          <cell r="Q8">
            <v>0.03</v>
          </cell>
          <cell r="R8">
            <v>0.03</v>
          </cell>
          <cell r="S8">
            <v>0.03</v>
          </cell>
          <cell r="T8">
            <v>0.03</v>
          </cell>
          <cell r="U8">
            <v>0.03</v>
          </cell>
          <cell r="V8">
            <v>0.03</v>
          </cell>
          <cell r="W8">
            <v>0.03</v>
          </cell>
          <cell r="X8">
            <v>0.03</v>
          </cell>
          <cell r="Y8">
            <v>0.03</v>
          </cell>
          <cell r="Z8">
            <v>0.03</v>
          </cell>
          <cell r="AA8">
            <v>0.03</v>
          </cell>
          <cell r="AB8">
            <v>0.03</v>
          </cell>
          <cell r="AC8">
            <v>0.03</v>
          </cell>
          <cell r="AD8">
            <v>0.03</v>
          </cell>
          <cell r="AE8">
            <v>0.03</v>
          </cell>
          <cell r="AF8">
            <v>0.03</v>
          </cell>
          <cell r="AG8">
            <v>0.03</v>
          </cell>
          <cell r="AH8">
            <v>0.03</v>
          </cell>
          <cell r="AI8">
            <v>0.03</v>
          </cell>
          <cell r="AJ8">
            <v>0.03</v>
          </cell>
          <cell r="AK8">
            <v>0.03</v>
          </cell>
          <cell r="AL8">
            <v>0.03</v>
          </cell>
          <cell r="AM8">
            <v>0.03</v>
          </cell>
          <cell r="AN8">
            <v>0.03</v>
          </cell>
          <cell r="AO8">
            <v>0.03</v>
          </cell>
          <cell r="AP8">
            <v>1.4999999999999999E-2</v>
          </cell>
        </row>
        <row r="9">
          <cell r="A9" t="str">
            <v>Naples DRa</v>
          </cell>
          <cell r="B9">
            <v>1.1999999999999999E-3</v>
          </cell>
          <cell r="C9">
            <v>4.7999999999999996E-3</v>
          </cell>
          <cell r="D9">
            <v>8.6E-3</v>
          </cell>
          <cell r="E9">
            <v>1.2800000000000001E-2</v>
          </cell>
          <cell r="F9">
            <v>1.7600000000000001E-2</v>
          </cell>
          <cell r="G9">
            <v>2.3E-2</v>
          </cell>
          <cell r="H9">
            <v>2.8799999999999999E-2</v>
          </cell>
          <cell r="I9">
            <v>3.56E-2</v>
          </cell>
          <cell r="J9">
            <v>4.3200000000000002E-2</v>
          </cell>
          <cell r="K9">
            <v>5.1399999999999994E-2</v>
          </cell>
          <cell r="L9">
            <v>6.0999999999999999E-2</v>
          </cell>
          <cell r="M9">
            <v>7.1399999999999991E-2</v>
          </cell>
          <cell r="N9">
            <v>8.3000000000000004E-2</v>
          </cell>
          <cell r="O9">
            <v>9.6199999999999994E-2</v>
          </cell>
          <cell r="P9">
            <v>0.1106</v>
          </cell>
          <cell r="Q9">
            <v>0.12659999999999999</v>
          </cell>
          <cell r="R9">
            <v>0.14460000000000001</v>
          </cell>
          <cell r="S9">
            <v>7.9600000000000004E-2</v>
          </cell>
        </row>
        <row r="10">
          <cell r="A10" t="str">
            <v>Naples DSR</v>
          </cell>
          <cell r="B10">
            <v>3.3E-3</v>
          </cell>
          <cell r="C10">
            <v>3.9000000000000003E-3</v>
          </cell>
          <cell r="D10">
            <v>4.3E-3</v>
          </cell>
          <cell r="E10">
            <v>4.8999999999999998E-3</v>
          </cell>
          <cell r="F10">
            <v>5.5000000000000005E-3</v>
          </cell>
          <cell r="G10">
            <v>6.1999999999999998E-3</v>
          </cell>
          <cell r="H10">
            <v>6.8000000000000005E-3</v>
          </cell>
          <cell r="I10">
            <v>7.7000000000000002E-3</v>
          </cell>
          <cell r="J10">
            <v>8.6E-3</v>
          </cell>
          <cell r="K10">
            <v>9.5999999999999992E-3</v>
          </cell>
          <cell r="L10">
            <v>1.0700000000000001E-2</v>
          </cell>
          <cell r="M10">
            <v>1.1899999999999999E-2</v>
          </cell>
          <cell r="N10">
            <v>1.32E-2</v>
          </cell>
          <cell r="O10">
            <v>1.46E-2</v>
          </cell>
          <cell r="P10">
            <v>1.6200000000000003E-2</v>
          </cell>
          <cell r="Q10">
            <v>1.8000000000000002E-2</v>
          </cell>
          <cell r="R10">
            <v>1.9900000000000001E-2</v>
          </cell>
          <cell r="S10">
            <v>2.2099999999999998E-2</v>
          </cell>
          <cell r="T10">
            <v>2.4500000000000001E-2</v>
          </cell>
          <cell r="U10">
            <v>2.7099999999999999E-2</v>
          </cell>
          <cell r="V10">
            <v>0.03</v>
          </cell>
          <cell r="W10">
            <v>3.32E-2</v>
          </cell>
          <cell r="X10">
            <v>3.6699999999999997E-2</v>
          </cell>
          <cell r="Y10">
            <v>4.0599999999999997E-2</v>
          </cell>
          <cell r="Z10">
            <v>4.4900000000000002E-2</v>
          </cell>
          <cell r="AA10">
            <v>4.9599999999999998E-2</v>
          </cell>
          <cell r="AB10">
            <v>5.4800000000000001E-2</v>
          </cell>
          <cell r="AC10">
            <v>6.0499999999999998E-2</v>
          </cell>
          <cell r="AD10">
            <v>6.6799999999999998E-2</v>
          </cell>
          <cell r="AE10">
            <v>7.3700000000000002E-2</v>
          </cell>
          <cell r="AF10">
            <v>8.14E-2</v>
          </cell>
          <cell r="AG10">
            <v>8.9800000000000005E-2</v>
          </cell>
          <cell r="AH10">
            <v>9.9000000000000005E-2</v>
          </cell>
        </row>
        <row r="11">
          <cell r="A11" t="str">
            <v>Naples ODAa</v>
          </cell>
          <cell r="B11">
            <v>5.3E-3</v>
          </cell>
          <cell r="C11">
            <v>1.15E-2</v>
          </cell>
          <cell r="D11">
            <v>1.2699999999999999E-2</v>
          </cell>
          <cell r="E11">
            <v>1.3899999999999999E-2</v>
          </cell>
          <cell r="F11">
            <v>1.54E-2</v>
          </cell>
          <cell r="G11">
            <v>1.7000000000000001E-2</v>
          </cell>
          <cell r="H11">
            <v>1.8700000000000001E-2</v>
          </cell>
          <cell r="I11">
            <v>2.0499999999999997E-2</v>
          </cell>
          <cell r="J11">
            <v>2.2700000000000001E-2</v>
          </cell>
          <cell r="K11">
            <v>2.5000000000000001E-2</v>
          </cell>
          <cell r="L11">
            <v>2.75E-2</v>
          </cell>
          <cell r="M11">
            <v>3.04E-2</v>
          </cell>
          <cell r="N11">
            <v>3.3500000000000002E-2</v>
          </cell>
          <cell r="O11">
            <v>3.6900000000000002E-2</v>
          </cell>
          <cell r="P11">
            <v>4.07E-2</v>
          </cell>
          <cell r="Q11">
            <v>4.4900000000000002E-2</v>
          </cell>
          <cell r="R11">
            <v>4.9400000000000006E-2</v>
          </cell>
          <cell r="S11">
            <v>5.45E-2</v>
          </cell>
          <cell r="T11">
            <v>6.0100000000000001E-2</v>
          </cell>
          <cell r="U11">
            <v>6.6299999999999998E-2</v>
          </cell>
          <cell r="V11">
            <v>7.3099999999999998E-2</v>
          </cell>
          <cell r="W11">
            <v>8.0600000000000005E-2</v>
          </cell>
          <cell r="X11">
            <v>8.8800000000000004E-2</v>
          </cell>
          <cell r="Y11">
            <v>9.8000000000000004E-2</v>
          </cell>
          <cell r="Z11">
            <v>5.2600000000000001E-2</v>
          </cell>
        </row>
        <row r="12">
          <cell r="A12" t="str">
            <v>Naples ODA</v>
          </cell>
          <cell r="B12">
            <v>1.09E-2</v>
          </cell>
          <cell r="C12">
            <v>1.21E-2</v>
          </cell>
          <cell r="D12">
            <v>1.3300000000000001E-2</v>
          </cell>
          <cell r="E12">
            <v>1.46E-2</v>
          </cell>
          <cell r="F12">
            <v>1.6200000000000003E-2</v>
          </cell>
          <cell r="G12">
            <v>1.78E-2</v>
          </cell>
          <cell r="H12">
            <v>1.9599999999999999E-2</v>
          </cell>
          <cell r="I12">
            <v>2.1600000000000001E-2</v>
          </cell>
          <cell r="J12">
            <v>2.3799999999999998E-2</v>
          </cell>
          <cell r="K12">
            <v>2.6200000000000001E-2</v>
          </cell>
          <cell r="L12">
            <v>2.8900000000000002E-2</v>
          </cell>
          <cell r="M12">
            <v>3.1899999999999998E-2</v>
          </cell>
          <cell r="N12">
            <v>3.5200000000000002E-2</v>
          </cell>
          <cell r="O12">
            <v>3.8800000000000001E-2</v>
          </cell>
          <cell r="P12">
            <v>4.2699999999999995E-2</v>
          </cell>
          <cell r="Q12">
            <v>4.7100000000000003E-2</v>
          </cell>
          <cell r="R12">
            <v>5.1900000000000002E-2</v>
          </cell>
          <cell r="S12">
            <v>5.7200000000000001E-2</v>
          </cell>
          <cell r="T12">
            <v>6.3099999999999989E-2</v>
          </cell>
          <cell r="U12">
            <v>6.9699999999999998E-2</v>
          </cell>
          <cell r="V12">
            <v>7.6700000000000004E-2</v>
          </cell>
          <cell r="W12">
            <v>8.4600000000000009E-2</v>
          </cell>
          <cell r="X12">
            <v>9.3299999999999994E-2</v>
          </cell>
          <cell r="Y12">
            <v>0.10279999999999999</v>
          </cell>
        </row>
        <row r="13">
          <cell r="A13" t="str">
            <v>Naples DR</v>
          </cell>
          <cell r="B13">
            <v>3.2000000000000002E-3</v>
          </cell>
          <cell r="C13">
            <v>6.6E-3</v>
          </cell>
          <cell r="D13">
            <v>1.06E-2</v>
          </cell>
          <cell r="E13">
            <v>1.52E-2</v>
          </cell>
          <cell r="F13">
            <v>2.0199999999999999E-2</v>
          </cell>
          <cell r="G13">
            <v>2.58E-2</v>
          </cell>
          <cell r="H13">
            <v>3.2199999999999999E-2</v>
          </cell>
          <cell r="I13">
            <v>3.9199999999999999E-2</v>
          </cell>
          <cell r="J13">
            <v>4.7199999999999999E-2</v>
          </cell>
          <cell r="K13">
            <v>5.5999999999999994E-2</v>
          </cell>
          <cell r="L13">
            <v>6.6199999999999995E-2</v>
          </cell>
          <cell r="M13">
            <v>7.6999999999999999E-2</v>
          </cell>
          <cell r="N13">
            <v>8.9399999999999993E-2</v>
          </cell>
          <cell r="O13">
            <v>0.1032</v>
          </cell>
          <cell r="P13">
            <v>0.11840000000000001</v>
          </cell>
          <cell r="Q13">
            <v>0.13539999999999999</v>
          </cell>
          <cell r="R13">
            <v>0.1542</v>
          </cell>
        </row>
        <row r="14">
          <cell r="A14" t="str">
            <v>Naples DSRa</v>
          </cell>
          <cell r="B14">
            <v>0.02</v>
          </cell>
          <cell r="C14">
            <v>0.04</v>
          </cell>
          <cell r="D14">
            <v>0.06</v>
          </cell>
          <cell r="E14">
            <v>0.08</v>
          </cell>
          <cell r="F14">
            <v>0.1</v>
          </cell>
          <cell r="G14">
            <v>0.12</v>
          </cell>
          <cell r="H14">
            <v>0.14000000000000001</v>
          </cell>
          <cell r="I14">
            <v>0.16</v>
          </cell>
          <cell r="J14">
            <v>0.18</v>
          </cell>
          <cell r="K14">
            <v>0.1</v>
          </cell>
        </row>
        <row r="15">
          <cell r="A15" t="str">
            <v>PR02</v>
          </cell>
          <cell r="B15">
            <v>5.0000000000000001E-3</v>
          </cell>
          <cell r="C15">
            <v>0.01</v>
          </cell>
          <cell r="D15">
            <v>0.03</v>
          </cell>
          <cell r="E15">
            <v>0.05</v>
          </cell>
          <cell r="F15">
            <v>7.0000000000000007E-2</v>
          </cell>
          <cell r="G15">
            <v>0.09</v>
          </cell>
          <cell r="H15">
            <v>0.11</v>
          </cell>
          <cell r="I15">
            <v>0.13</v>
          </cell>
          <cell r="J15">
            <v>0.15</v>
          </cell>
          <cell r="K15">
            <v>0.17</v>
          </cell>
          <cell r="L15">
            <v>0.185</v>
          </cell>
        </row>
        <row r="16">
          <cell r="A16" t="str">
            <v>PR03</v>
          </cell>
          <cell r="B16">
            <v>0.1</v>
          </cell>
          <cell r="C16">
            <v>0.1</v>
          </cell>
          <cell r="D16">
            <v>0.1</v>
          </cell>
          <cell r="E16">
            <v>0.1</v>
          </cell>
          <cell r="F16">
            <v>0.1</v>
          </cell>
          <cell r="G16">
            <v>0.1</v>
          </cell>
          <cell r="H16">
            <v>0.1</v>
          </cell>
          <cell r="I16">
            <v>0.1</v>
          </cell>
          <cell r="J16">
            <v>0.1</v>
          </cell>
          <cell r="K16">
            <v>0.1</v>
          </cell>
        </row>
      </sheetData>
      <sheetData sheetId="4" refreshError="1"/>
      <sheetData sheetId="5" refreshError="1"/>
      <sheetData sheetId="6" refreshError="1"/>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heetName val="amort"/>
      <sheetName val="terms"/>
      <sheetName val="int"/>
      <sheetName val="dod"/>
      <sheetName val="arr"/>
      <sheetName val="ds"/>
      <sheetName val="npv"/>
      <sheetName val="int$"/>
      <sheetName val="amort$"/>
      <sheetName val="dod$"/>
      <sheetName val="arr$"/>
      <sheetName val="ds$"/>
      <sheetName val="npv$"/>
      <sheetName val="ir"/>
      <sheetName val="er"/>
      <sheetName val="cirr_all"/>
      <sheetName val="cirr"/>
      <sheetName val="info"/>
      <sheetName val="pvtReport"/>
      <sheetName val="pvtSourc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enin"/>
      <sheetName val="Bolivia"/>
      <sheetName val="Burkina Faso"/>
      <sheetName val="Cameroon"/>
      <sheetName val="Chad"/>
      <sheetName val="Ethiopia"/>
      <sheetName val="The Gambia"/>
      <sheetName val="Guinea"/>
      <sheetName val="Guinea-Bissau"/>
      <sheetName val="Guyana"/>
      <sheetName val="Honduras"/>
      <sheetName val="Madagascar"/>
      <sheetName val="Malawi"/>
      <sheetName val="Mali"/>
      <sheetName val="Mauritania"/>
      <sheetName val="Mozambique"/>
      <sheetName val="Nicaragua"/>
      <sheetName val="Niger"/>
      <sheetName val="Rwanda"/>
      <sheetName val="STP"/>
      <sheetName val="Senegal"/>
      <sheetName val="Tanzania"/>
      <sheetName val="Uganda"/>
      <sheetName val="Zambia"/>
      <sheetName val="Table_for_Text"/>
      <sheetName val="Table 1"/>
      <sheetName val="Table 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Vol4"/>
      <sheetName val="Vol3"/>
      <sheetName val="Vol 2"/>
      <sheetName val="Vol 1"/>
    </sheetNames>
    <sheetDataSet>
      <sheetData sheetId="0"/>
      <sheetData sheetId="1"/>
      <sheetData sheetId="2"/>
      <sheetData sheetId="3"/>
      <sheetData sheetId="4"/>
      <sheetData sheetId="5"/>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oadmap"/>
      <sheetName val="Input"/>
      <sheetName val="AssBOP"/>
      <sheetName val="C"/>
      <sheetName val="WEO-TRE"/>
      <sheetName val="Exp"/>
      <sheetName val="Imp"/>
      <sheetName val="ToT"/>
      <sheetName val="BOP"/>
      <sheetName val="SRBOP"/>
      <sheetName val="SRBOP GDP"/>
      <sheetName val="E"/>
      <sheetName val="F"/>
      <sheetName val="G"/>
      <sheetName val="WETA"/>
      <sheetName val="I"/>
      <sheetName val="Fin Needs"/>
      <sheetName val="An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_Cd-bop"/>
      <sheetName val="CNTRL"/>
      <sheetName val="IN-BOP"/>
      <sheetName val="OUT-BOP"/>
      <sheetName val="OUT-BOP-2"/>
      <sheetName val="OUT-BOP-3"/>
      <sheetName val="T1a"/>
      <sheetName val="T1"/>
      <sheetName val="T2"/>
      <sheetName val="PCT1"/>
      <sheetName val="T14"/>
      <sheetName val="PCT2"/>
      <sheetName val="PCD2"/>
      <sheetName val="PCD3"/>
      <sheetName val="PCD1"/>
      <sheetName val="T2ff-b"/>
      <sheetName val="LTa"/>
      <sheetName val="LTa2"/>
      <sheetName val="LTb"/>
      <sheetName val="LTb2"/>
      <sheetName val="LTtr"/>
      <sheetName val="LTtr2"/>
      <sheetName val="LTc"/>
      <sheetName val="LTc2"/>
      <sheetName val="LTdc"/>
      <sheetName val="LTdnc"/>
      <sheetName val="LTdcm"/>
      <sheetName val="LTTab2"/>
      <sheetName val="DSA IN Sheet"/>
      <sheetName val="LTdc2"/>
      <sheetName val="LTdnc2"/>
      <sheetName val="LTdcm2"/>
      <sheetName val="LTa3"/>
      <sheetName val="LTb3"/>
      <sheetName val="LTtr3"/>
      <sheetName val="LTc3"/>
      <sheetName val="LTdc3"/>
      <sheetName val="LTdnc3"/>
      <sheetName val="LTdcm3"/>
      <sheetName val="LTDcmb3"/>
      <sheetName val="T3"/>
      <sheetName val="T4"/>
      <sheetName val="T4a"/>
      <sheetName val="T4b"/>
      <sheetName val="T5"/>
      <sheetName val="T5a"/>
      <sheetName val="T5b"/>
      <sheetName val="T5c"/>
      <sheetName val="T6"/>
      <sheetName val="T6a"/>
      <sheetName val="T6b"/>
      <sheetName val="T7"/>
      <sheetName val="T8"/>
      <sheetName val="T9"/>
      <sheetName val="T10"/>
      <sheetName val="T10a"/>
      <sheetName val="T10b"/>
      <sheetName val="T10c"/>
      <sheetName val="T10d"/>
      <sheetName val="T11"/>
      <sheetName val="T11a"/>
      <sheetName val="T12"/>
      <sheetName val="T13"/>
      <sheetName val="T14a"/>
      <sheetName val="T14c"/>
      <sheetName val="T14d"/>
      <sheetName val="T15"/>
      <sheetName val="WETA"/>
      <sheetName val="WETAChk"/>
      <sheetName val="Exp2"/>
      <sheetName val="Exp1"/>
      <sheetName val="T2r"/>
      <sheetName val="T2fr"/>
      <sheetName val="T2ff-a"/>
      <sheetName val="T2f-a"/>
      <sheetName val="T2f-b"/>
      <sheetName val="IN Sheet"/>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refreshError="1"/>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elief"/>
      <sheetName val="Delivered"/>
      <sheetName val="Constants"/>
      <sheetName val="Control"/>
      <sheetName val="MAP"/>
    </sheetNames>
    <sheetDataSet>
      <sheetData sheetId="0" refreshError="1"/>
      <sheetData sheetId="1" refreshError="1"/>
      <sheetData sheetId="2" refreshError="1">
        <row r="2">
          <cell r="C2">
            <v>0.06</v>
          </cell>
        </row>
      </sheetData>
      <sheetData sheetId="3" refreshError="1"/>
      <sheetData sheetId="4" refreshError="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Weights"/>
      <sheetName val="PCPIq"/>
      <sheetName val="PCPIm"/>
      <sheetName val="ControlSheet"/>
      <sheetName val="EDNA"/>
      <sheetName val="EERProfile"/>
      <sheetName val="Parallel"/>
      <sheetName val="Nominal"/>
      <sheetName val="Sheet1"/>
      <sheetName val="Sheet2"/>
      <sheetName val="Sheet3"/>
      <sheetName val="Panel1"/>
      <sheetName val="Table1m"/>
    </sheetNames>
    <sheetDataSet>
      <sheetData sheetId="0" refreshError="1"/>
      <sheetData sheetId="1" refreshError="1"/>
      <sheetData sheetId="2" refreshError="1"/>
      <sheetData sheetId="3" refreshError="1"/>
      <sheetData sheetId="4" refreshError="1"/>
      <sheetData sheetId="5" refreshError="1">
        <row r="2">
          <cell r="A2" t="str">
            <v>Nigeria</v>
          </cell>
          <cell r="B2">
            <v>694</v>
          </cell>
          <cell r="K2" t="str">
            <v>IcccPCPIN</v>
          </cell>
          <cell r="M2">
            <v>28856</v>
          </cell>
          <cell r="N2">
            <v>36982</v>
          </cell>
          <cell r="O2">
            <v>1990</v>
          </cell>
          <cell r="P2">
            <v>1990</v>
          </cell>
          <cell r="AA2" t="str">
            <v>ERI</v>
          </cell>
          <cell r="AB2" t="b">
            <v>0</v>
          </cell>
        </row>
        <row r="3">
          <cell r="AA3" t="str">
            <v>PCPI</v>
          </cell>
          <cell r="AB3" t="b">
            <v>0</v>
          </cell>
        </row>
        <row r="4">
          <cell r="AA4" t="str">
            <v>PCPISA</v>
          </cell>
          <cell r="AB4" t="b">
            <v>0</v>
          </cell>
        </row>
        <row r="5">
          <cell r="AA5" t="str">
            <v>ENEER</v>
          </cell>
          <cell r="AB5" t="b">
            <v>0</v>
          </cell>
        </row>
        <row r="6">
          <cell r="AA6" t="str">
            <v>EREER</v>
          </cell>
          <cell r="AB6" t="b">
            <v>0</v>
          </cell>
        </row>
        <row r="7">
          <cell r="AA7" t="str">
            <v>PRPI</v>
          </cell>
          <cell r="AB7" t="b">
            <v>0</v>
          </cell>
        </row>
      </sheetData>
      <sheetData sheetId="6" refreshError="1"/>
      <sheetData sheetId="7" refreshError="1">
        <row r="2">
          <cell r="B2" t="str">
            <v>AFR</v>
          </cell>
        </row>
        <row r="4">
          <cell r="A4" t="str">
            <v>INDEX: 1990 = 100</v>
          </cell>
        </row>
        <row r="6">
          <cell r="A6" t="str">
            <v>Nigeria(694)</v>
          </cell>
        </row>
      </sheetData>
      <sheetData sheetId="8" refreshError="1"/>
      <sheetData sheetId="9" refreshError="1"/>
      <sheetData sheetId="10" refreshError="1"/>
      <sheetData sheetId="11" refreshError="1"/>
      <sheetData sheetId="1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KA (new)"/>
      <sheetName val="Leases"/>
      <sheetName val="Info"/>
      <sheetName val="Ext.Fin (FY)"/>
      <sheetName val="Table fy"/>
      <sheetName val="Table"/>
      <sheetName val="BOP"/>
      <sheetName val="Output"/>
      <sheetName val="weo"/>
      <sheetName val="Macro"/>
      <sheetName val="Exp"/>
      <sheetName val="Imp"/>
      <sheetName val="serv"/>
      <sheetName val="in-out"/>
      <sheetName val="KA"/>
      <sheetName val="Ind"/>
      <sheetName val="DSA output"/>
      <sheetName val="Sheet1"/>
      <sheetName val="WETA"/>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Out_Hub"/>
      <sheetName val="In_Hub"/>
      <sheetName val="Inputs"/>
      <sheetName val="DS"/>
      <sheetName val="BoP-GDP"/>
      <sheetName val="FinReq"/>
      <sheetName val="Aid"/>
      <sheetName val="IMF"/>
      <sheetName val="Res04H1"/>
      <sheetName val="CashScen"/>
      <sheetName val="CashScen (2)"/>
      <sheetName val="BoP"/>
      <sheetName val="M"/>
      <sheetName val="K"/>
      <sheetName val="Cash"/>
      <sheetName val="X"/>
      <sheetName val="Svc"/>
      <sheetName val="Cu"/>
      <sheetName val="Trade"/>
      <sheetName val="Trf"/>
      <sheetName val="ToT"/>
      <sheetName val="DSA"/>
      <sheetName val="Debt"/>
      <sheetName val="Finance"/>
      <sheetName val="Res"/>
      <sheetName val="Access"/>
      <sheetName val="Capacity"/>
      <sheetName val="Burden"/>
      <sheetName val="Disbursements"/>
      <sheetName val="DSimf"/>
      <sheetName val="WETA BOP"/>
      <sheetName val="Table 14(rev)"/>
      <sheetName val="DSA-REP"/>
      <sheetName val="DSc"/>
      <sheetName val="Cu-old"/>
      <sheetName val="Reserves"/>
      <sheetName val="WEO Submission"/>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rolSheet"/>
      <sheetName val="Panel1"/>
      <sheetName val="Interest-Data"/>
      <sheetName val="RGDP data"/>
      <sheetName val="CA data (exact quarters)"/>
      <sheetName val="CA data"/>
      <sheetName val="K data"/>
      <sheetName val="DataAnnual"/>
      <sheetName val="Ex Rate Daily"/>
      <sheetName val="DataDaily"/>
      <sheetName val="data"/>
      <sheetName val="RealInterest (Country) (other)"/>
      <sheetName val="RealInterest (Country) (Defaul)"/>
      <sheetName val="RealInterest (Country)"/>
      <sheetName val="RealInterest (avg)"/>
      <sheetName val="RGDP (country) (%Seas)"/>
      <sheetName val="RGDP (avg) (%Seas)"/>
      <sheetName val="RGDP (country)"/>
      <sheetName val="RGDP (average)"/>
      <sheetName val="CA (avg) (%GDP) (newQ) (adj)"/>
      <sheetName val="CA (% of GDP) (newQ) (MAvg)"/>
      <sheetName val="CA (avg) (%GDP) (newQ) Mavg"/>
      <sheetName val="CA (avg) (change%GDP) (newQ)"/>
      <sheetName val="CA (% of GDP) (newQ)"/>
      <sheetName val="CA (avg) (%GDP) (newQ)"/>
      <sheetName val="CA (avg) (change%GDP)"/>
      <sheetName val="CA (change% of GDP)"/>
      <sheetName val="CA (avg) (%GDP)"/>
      <sheetName val="CA (% of GDP)"/>
      <sheetName val="K Liab (avg)"/>
      <sheetName val="K Liab (country)"/>
      <sheetName val="K Liab less FDI (country)"/>
      <sheetName val="K Liab less FDI (avg)"/>
      <sheetName val="Interest"/>
      <sheetName val="Primary Balance (avg)"/>
      <sheetName val="Interest (% of GDP)"/>
      <sheetName val="Interest (avg) (%GDP)"/>
      <sheetName val="Interest (Change%GDP)"/>
      <sheetName val="Interest (avg) (Change%GDP)"/>
      <sheetName val="PrimBal (Change%GDP)"/>
      <sheetName val="PrimBal (avg) (Change%GDP)"/>
      <sheetName val="PrimBal (% of GDP)"/>
      <sheetName val="PrimBal (avg) (%GDP)"/>
      <sheetName val="PrimBal"/>
      <sheetName val="PrimBal (avg)"/>
      <sheetName val="NomExRate Daily Default"/>
      <sheetName val="NomExRate Daily"/>
      <sheetName val="Ex rate bloom"/>
      <sheetName val="REER (avg)"/>
      <sheetName val="REER"/>
      <sheetName val="NomExRate (avg)"/>
      <sheetName val="NomExRate"/>
      <sheetName val="Inflation (avg)"/>
      <sheetName val="Inflation"/>
      <sheetName val="New Data"/>
      <sheetName val="bop"/>
      <sheetName val="ex rate"/>
      <sheetName val="gdp"/>
      <sheetName val="Deposits"/>
      <sheetName val="Reserves"/>
      <sheetName val="Int Reserves"/>
      <sheetName val="Int Reserves (scale t-24)"/>
      <sheetName val="Int Reserves (scale t)"/>
      <sheetName val="Int Reserves (scale t) res only"/>
      <sheetName val="Int Reserves (scale t) (%gdp)"/>
      <sheetName val="Int Reserves scale t %gdp restr"/>
      <sheetName val="Int Reserves (scale t) (avg)"/>
      <sheetName val="Int Reserves (scale t) (avg gdp"/>
      <sheetName val="Deposits (scale t) (avg (2)"/>
      <sheetName val="Deposits (scale t)"/>
      <sheetName val="Sheet13"/>
      <sheetName val="Int Reserves USD"/>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row r="4">
          <cell r="A4" t="e">
            <v>#NAME?</v>
          </cell>
          <cell r="D4" t="e">
            <v>#NAME?</v>
          </cell>
          <cell r="G4" t="e">
            <v>#NAME?</v>
          </cell>
          <cell r="J4" t="e">
            <v>#NAME?</v>
          </cell>
          <cell r="M4" t="e">
            <v>#NAME?</v>
          </cell>
          <cell r="P4" t="e">
            <v>#NAME?</v>
          </cell>
          <cell r="S4" t="e">
            <v>#NAME?</v>
          </cell>
          <cell r="V4" t="e">
            <v>#NAME?</v>
          </cell>
        </row>
      </sheetData>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4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igeria_Val"/>
      <sheetName val="Raw_1"/>
      <sheetName val="Raw_2"/>
      <sheetName val="raw"/>
      <sheetName val="Nominal"/>
      <sheetName val="EERProfile"/>
      <sheetName val="BDDBIL"/>
      <sheetName val="BNCBIL"/>
      <sheetName val="SpotExchangeRates"/>
      <sheetName val="StockMarketIndices"/>
      <sheetName val="OUT_WETA"/>
      <sheetName val="Bloomberg_Nigeria_Db"/>
      <sheetName val="CODE LIST"/>
      <sheetName val="COP FED"/>
      <sheetName val="outsheet"/>
      <sheetName val="Sheet1"/>
      <sheetName val="Ex rate bloom"/>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4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FAME Persistence2"/>
      <sheetName val="CHARTS"/>
      <sheetName val="Data Sheet"/>
      <sheetName val="Technology indices "/>
      <sheetName val="Instructions"/>
    </sheetNames>
    <sheetDataSet>
      <sheetData sheetId="0" refreshError="1"/>
      <sheetData sheetId="1" refreshError="1"/>
      <sheetData sheetId="2" refreshError="1"/>
      <sheetData sheetId="3" refreshError="1">
        <row r="4">
          <cell r="A4">
            <v>36528</v>
          </cell>
          <cell r="E4">
            <v>36528</v>
          </cell>
          <cell r="I4">
            <v>36528</v>
          </cell>
        </row>
      </sheetData>
      <sheetData sheetId="4" refreshError="1"/>
    </sheetDataSet>
  </externalBook>
</externalLink>
</file>

<file path=xl/externalLinks/externalLink4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DA"/>
      <sheetName val="Micro"/>
      <sheetName val="Q1"/>
      <sheetName val="Q2"/>
      <sheetName val="Q3"/>
      <sheetName val="Q4"/>
      <sheetName val="Q5"/>
      <sheetName val="Q6"/>
      <sheetName val="Q7"/>
      <sheetName val="QC"/>
      <sheetName val="dshWhatToLoad"/>
      <sheetName val="SetUp Sheet"/>
      <sheetName val="SpinData"/>
      <sheetName val="dshNWCell"/>
      <sheetName val="dshNWCell_Qrt"/>
      <sheetName val="dshUserDelete"/>
      <sheetName val="dshUser"/>
      <sheetName val="dshRefreshLinks"/>
      <sheetName val="dshRefreshLinks_Qrt"/>
      <sheetName val="dshQuestionnairesPrint"/>
      <sheetName val="dshPickAUtility"/>
      <sheetName val="dshAremosSelect_Qrt"/>
      <sheetName val="dshAremosSelect"/>
      <sheetName val="dshWizard1"/>
      <sheetName val="dshWizard1_Qrt"/>
      <sheetName val="dshWizard2"/>
      <sheetName val="dshWizard3"/>
      <sheetName val="dshWizard3_qrt"/>
      <sheetName val="dshWizard4"/>
      <sheetName val="dshAlignButtons"/>
      <sheetName val="dshExit"/>
      <sheetName val="dshAbout"/>
      <sheetName val="dshSend"/>
      <sheetName val="Links"/>
      <sheetName val="xxweolinksxx"/>
      <sheetName val="HelpList"/>
      <sheetName val="Data check"/>
      <sheetName val="dshErrorCheck"/>
      <sheetName val="dshMacroMaker"/>
      <sheetName val="WRS97TAB"/>
      <sheetName val="embi_day"/>
      <sheetName val="GenericIR"/>
      <sheetName val="SetUp_Sheet"/>
      <sheetName val="Data_check"/>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Set>
  </externalBook>
</externalLink>
</file>

<file path=xl/externalLinks/externalLink4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weo"/>
      <sheetName val="real"/>
      <sheetName val="CPI"/>
      <sheetName val="Chart data"/>
      <sheetName val="fiscal"/>
      <sheetName val="WETA Data"/>
      <sheetName val="Debt"/>
      <sheetName val="Monthly data"/>
      <sheetName val="HIPC"/>
      <sheetName val="Money"/>
      <sheetName val="bop"/>
      <sheetName val="IMF"/>
      <sheetName val="indicators"/>
      <sheetName val="AM Table"/>
      <sheetName val="MONA 1"/>
      <sheetName val="MONA 2"/>
      <sheetName val="Social Indicators"/>
      <sheetName val="Debt dynamic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4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 (1985- )"/>
      <sheetName val="Master"/>
      <sheetName val="Charts"/>
      <sheetName val="ZCCM cashflow"/>
      <sheetName val="Money"/>
      <sheetName val="GRZ cashflow"/>
      <sheetName val="BOZ cashflow"/>
      <sheetName val="Sheet1"/>
      <sheetName val="Reconciliation"/>
      <sheetName val="Table"/>
      <sheetName val="Interest"/>
    </sheetNames>
    <sheetDataSet>
      <sheetData sheetId="0"/>
      <sheetData sheetId="1"/>
      <sheetData sheetId="2"/>
      <sheetData sheetId="3"/>
      <sheetData sheetId="4"/>
      <sheetData sheetId="5" refreshError="1">
        <row r="1">
          <cell r="B1">
            <v>35065</v>
          </cell>
          <cell r="C1">
            <v>35096</v>
          </cell>
          <cell r="D1">
            <v>35125</v>
          </cell>
          <cell r="E1">
            <v>35156</v>
          </cell>
          <cell r="F1">
            <v>35186</v>
          </cell>
          <cell r="G1">
            <v>35217</v>
          </cell>
          <cell r="H1">
            <v>35247</v>
          </cell>
          <cell r="I1">
            <v>35278</v>
          </cell>
          <cell r="J1">
            <v>35309</v>
          </cell>
          <cell r="K1">
            <v>35339</v>
          </cell>
        </row>
        <row r="3">
          <cell r="A3" t="str">
            <v>Domestic revenue</v>
          </cell>
          <cell r="B3">
            <v>63255</v>
          </cell>
          <cell r="C3">
            <v>51878</v>
          </cell>
          <cell r="D3">
            <v>63164</v>
          </cell>
          <cell r="E3">
            <v>66587</v>
          </cell>
          <cell r="F3">
            <v>59988</v>
          </cell>
          <cell r="G3">
            <v>72242</v>
          </cell>
          <cell r="H3">
            <v>64186</v>
          </cell>
          <cell r="I3">
            <v>68616</v>
          </cell>
          <cell r="J3">
            <v>78908</v>
          </cell>
          <cell r="K3">
            <v>72221</v>
          </cell>
        </row>
        <row r="4">
          <cell r="A4" t="str">
            <v xml:space="preserve"> Tax revenue</v>
          </cell>
          <cell r="B4">
            <v>60565</v>
          </cell>
          <cell r="C4">
            <v>51504</v>
          </cell>
          <cell r="D4">
            <v>61562</v>
          </cell>
          <cell r="E4">
            <v>63198</v>
          </cell>
          <cell r="F4">
            <v>59252</v>
          </cell>
          <cell r="G4">
            <v>61529</v>
          </cell>
          <cell r="H4">
            <v>62515</v>
          </cell>
          <cell r="I4">
            <v>59619</v>
          </cell>
          <cell r="J4">
            <v>66660</v>
          </cell>
          <cell r="K4">
            <v>69227</v>
          </cell>
        </row>
        <row r="5">
          <cell r="A5" t="str">
            <v xml:space="preserve">  Income tax</v>
          </cell>
          <cell r="B5">
            <v>27877</v>
          </cell>
          <cell r="C5">
            <v>18857</v>
          </cell>
          <cell r="D5">
            <v>20095</v>
          </cell>
          <cell r="E5">
            <v>25251</v>
          </cell>
          <cell r="F5">
            <v>18411</v>
          </cell>
          <cell r="G5">
            <v>17468</v>
          </cell>
          <cell r="H5">
            <v>21931</v>
          </cell>
          <cell r="I5">
            <v>17326</v>
          </cell>
          <cell r="J5">
            <v>17655</v>
          </cell>
          <cell r="K5">
            <v>29142</v>
          </cell>
        </row>
        <row r="6">
          <cell r="A6" t="str">
            <v xml:space="preserve">     Company income</v>
          </cell>
        </row>
        <row r="7">
          <cell r="A7" t="str">
            <v xml:space="preserve">     PAYE</v>
          </cell>
        </row>
        <row r="8">
          <cell r="A8" t="str">
            <v xml:space="preserve">     Other income tax</v>
          </cell>
        </row>
        <row r="9">
          <cell r="A9" t="str">
            <v xml:space="preserve">     Mineral revenue//extraction royalty</v>
          </cell>
        </row>
        <row r="10">
          <cell r="A10" t="str">
            <v xml:space="preserve">  Domestic goods and services</v>
          </cell>
          <cell r="B10">
            <v>16583</v>
          </cell>
          <cell r="C10">
            <v>17990</v>
          </cell>
          <cell r="D10">
            <v>20465</v>
          </cell>
          <cell r="E10">
            <v>18985</v>
          </cell>
          <cell r="F10">
            <v>20852</v>
          </cell>
          <cell r="G10">
            <v>24359</v>
          </cell>
          <cell r="H10">
            <v>19843</v>
          </cell>
          <cell r="I10">
            <v>22296</v>
          </cell>
          <cell r="J10">
            <v>25049</v>
          </cell>
          <cell r="K10">
            <v>21104</v>
          </cell>
        </row>
        <row r="11">
          <cell r="A11" t="str">
            <v xml:space="preserve">     Excise duty</v>
          </cell>
          <cell r="B11">
            <v>7166</v>
          </cell>
          <cell r="C11">
            <v>7360</v>
          </cell>
          <cell r="D11">
            <v>9609</v>
          </cell>
          <cell r="E11">
            <v>9587</v>
          </cell>
          <cell r="F11">
            <v>7833</v>
          </cell>
          <cell r="G11">
            <v>12472</v>
          </cell>
          <cell r="H11">
            <v>9937</v>
          </cell>
          <cell r="I11">
            <v>10198</v>
          </cell>
          <cell r="J11">
            <v>11877</v>
          </cell>
          <cell r="K11">
            <v>12283</v>
          </cell>
        </row>
        <row r="12">
          <cell r="A12" t="str">
            <v xml:space="preserve">     Domestic VAT</v>
          </cell>
          <cell r="B12">
            <v>9417</v>
          </cell>
          <cell r="C12">
            <v>10630</v>
          </cell>
          <cell r="D12">
            <v>10856</v>
          </cell>
          <cell r="E12">
            <v>9398</v>
          </cell>
          <cell r="F12">
            <v>13019</v>
          </cell>
          <cell r="G12">
            <v>11887</v>
          </cell>
          <cell r="H12">
            <v>9906</v>
          </cell>
          <cell r="I12">
            <v>12098</v>
          </cell>
          <cell r="J12">
            <v>13172</v>
          </cell>
          <cell r="K12">
            <v>8821</v>
          </cell>
        </row>
        <row r="13">
          <cell r="A13" t="str">
            <v xml:space="preserve">  International trade</v>
          </cell>
          <cell r="B13">
            <v>16105</v>
          </cell>
          <cell r="C13">
            <v>14657</v>
          </cell>
          <cell r="D13">
            <v>21002</v>
          </cell>
          <cell r="E13">
            <v>18962</v>
          </cell>
          <cell r="F13">
            <v>19989</v>
          </cell>
          <cell r="G13">
            <v>19702</v>
          </cell>
          <cell r="H13">
            <v>20741</v>
          </cell>
          <cell r="I13">
            <v>19997</v>
          </cell>
          <cell r="J13">
            <v>23956</v>
          </cell>
          <cell r="K13">
            <v>18981</v>
          </cell>
        </row>
        <row r="14">
          <cell r="A14" t="str">
            <v xml:space="preserve">     Customs duty</v>
          </cell>
          <cell r="B14">
            <v>9416</v>
          </cell>
          <cell r="C14">
            <v>6495</v>
          </cell>
          <cell r="D14">
            <v>7203</v>
          </cell>
          <cell r="E14">
            <v>6708</v>
          </cell>
          <cell r="F14">
            <v>8196</v>
          </cell>
          <cell r="G14">
            <v>8722</v>
          </cell>
          <cell r="H14">
            <v>8284</v>
          </cell>
          <cell r="I14">
            <v>8586</v>
          </cell>
          <cell r="J14">
            <v>8086</v>
          </cell>
          <cell r="K14">
            <v>8237</v>
          </cell>
        </row>
        <row r="15">
          <cell r="A15" t="str">
            <v xml:space="preserve">     Import VAT</v>
          </cell>
          <cell r="B15">
            <v>5085</v>
          </cell>
          <cell r="C15">
            <v>6321</v>
          </cell>
          <cell r="D15">
            <v>10724</v>
          </cell>
          <cell r="E15">
            <v>9297</v>
          </cell>
          <cell r="F15">
            <v>9236</v>
          </cell>
          <cell r="G15">
            <v>8795</v>
          </cell>
          <cell r="H15">
            <v>9412</v>
          </cell>
          <cell r="I15">
            <v>9430</v>
          </cell>
          <cell r="J15">
            <v>11898</v>
          </cell>
          <cell r="K15">
            <v>9030</v>
          </cell>
        </row>
        <row r="16">
          <cell r="A16" t="str">
            <v xml:space="preserve">     Pre-shipment fees</v>
          </cell>
          <cell r="B16">
            <v>1604</v>
          </cell>
          <cell r="C16">
            <v>1841</v>
          </cell>
          <cell r="D16">
            <v>3075</v>
          </cell>
          <cell r="E16">
            <v>2957</v>
          </cell>
          <cell r="F16">
            <v>2557</v>
          </cell>
          <cell r="G16">
            <v>2185</v>
          </cell>
          <cell r="H16">
            <v>3045</v>
          </cell>
          <cell r="I16">
            <v>1981</v>
          </cell>
          <cell r="J16">
            <v>3972</v>
          </cell>
          <cell r="K16">
            <v>1714</v>
          </cell>
        </row>
        <row r="17">
          <cell r="A17" t="str">
            <v xml:space="preserve">  Nontax revenue</v>
          </cell>
          <cell r="B17">
            <v>931</v>
          </cell>
          <cell r="C17">
            <v>374</v>
          </cell>
          <cell r="D17">
            <v>1602</v>
          </cell>
          <cell r="E17">
            <v>3389</v>
          </cell>
          <cell r="F17">
            <v>736</v>
          </cell>
          <cell r="G17">
            <v>10713</v>
          </cell>
          <cell r="H17">
            <v>1671</v>
          </cell>
          <cell r="I17">
            <v>8997</v>
          </cell>
          <cell r="J17">
            <v>10648</v>
          </cell>
          <cell r="K17">
            <v>2994</v>
          </cell>
        </row>
        <row r="18">
          <cell r="A18" t="str">
            <v xml:space="preserve">     Fuel levy</v>
          </cell>
          <cell r="B18">
            <v>0</v>
          </cell>
          <cell r="C18">
            <v>0</v>
          </cell>
          <cell r="D18">
            <v>0</v>
          </cell>
          <cell r="E18">
            <v>0</v>
          </cell>
          <cell r="F18">
            <v>0</v>
          </cell>
          <cell r="G18">
            <v>0</v>
          </cell>
          <cell r="H18">
            <v>0</v>
          </cell>
          <cell r="I18">
            <v>0</v>
          </cell>
          <cell r="J18">
            <v>0</v>
          </cell>
          <cell r="K18">
            <v>0</v>
          </cell>
        </row>
        <row r="19">
          <cell r="A19" t="str">
            <v xml:space="preserve">     Privatization receipts</v>
          </cell>
          <cell r="B19">
            <v>170</v>
          </cell>
          <cell r="C19">
            <v>23</v>
          </cell>
          <cell r="D19">
            <v>734</v>
          </cell>
          <cell r="E19">
            <v>2930</v>
          </cell>
          <cell r="F19">
            <v>150</v>
          </cell>
          <cell r="G19">
            <v>10096</v>
          </cell>
          <cell r="H19">
            <v>307</v>
          </cell>
          <cell r="I19">
            <v>7788</v>
          </cell>
          <cell r="J19">
            <v>9292</v>
          </cell>
          <cell r="K19">
            <v>2030</v>
          </cell>
        </row>
        <row r="20">
          <cell r="A20" t="str">
            <v xml:space="preserve">     Fees and fines</v>
          </cell>
          <cell r="B20">
            <v>761</v>
          </cell>
          <cell r="C20">
            <v>351</v>
          </cell>
          <cell r="D20">
            <v>868</v>
          </cell>
          <cell r="E20">
            <v>459</v>
          </cell>
          <cell r="F20">
            <v>586</v>
          </cell>
          <cell r="G20">
            <v>617</v>
          </cell>
          <cell r="H20">
            <v>1364</v>
          </cell>
          <cell r="I20">
            <v>1209</v>
          </cell>
          <cell r="J20">
            <v>1356</v>
          </cell>
          <cell r="K20">
            <v>964</v>
          </cell>
        </row>
        <row r="21">
          <cell r="A21" t="str">
            <v xml:space="preserve">  Exceptional revenue</v>
          </cell>
          <cell r="B21">
            <v>1759</v>
          </cell>
          <cell r="C21">
            <v>0</v>
          </cell>
          <cell r="D21">
            <v>0</v>
          </cell>
          <cell r="E21">
            <v>0</v>
          </cell>
          <cell r="F21">
            <v>0</v>
          </cell>
          <cell r="G21">
            <v>0</v>
          </cell>
          <cell r="H21">
            <v>0</v>
          </cell>
          <cell r="I21">
            <v>0</v>
          </cell>
          <cell r="J21">
            <v>1600</v>
          </cell>
          <cell r="K21">
            <v>0</v>
          </cell>
        </row>
        <row r="22">
          <cell r="A22" t="str">
            <v xml:space="preserve">     ZESCO excises</v>
          </cell>
          <cell r="B22">
            <v>0</v>
          </cell>
          <cell r="C22">
            <v>0</v>
          </cell>
          <cell r="D22">
            <v>0</v>
          </cell>
          <cell r="E22">
            <v>0</v>
          </cell>
          <cell r="F22">
            <v>0</v>
          </cell>
          <cell r="G22">
            <v>0</v>
          </cell>
          <cell r="H22">
            <v>0</v>
          </cell>
          <cell r="I22">
            <v>0</v>
          </cell>
          <cell r="J22">
            <v>1600</v>
          </cell>
          <cell r="K22">
            <v>0</v>
          </cell>
        </row>
        <row r="23">
          <cell r="A23" t="str">
            <v xml:space="preserve">     UN refunds</v>
          </cell>
          <cell r="B23">
            <v>1759</v>
          </cell>
          <cell r="C23">
            <v>0</v>
          </cell>
          <cell r="D23">
            <v>0</v>
          </cell>
          <cell r="E23">
            <v>0</v>
          </cell>
          <cell r="F23">
            <v>0</v>
          </cell>
          <cell r="G23">
            <v>0</v>
          </cell>
          <cell r="H23">
            <v>0</v>
          </cell>
          <cell r="I23">
            <v>0</v>
          </cell>
          <cell r="J23">
            <v>0</v>
          </cell>
          <cell r="K23">
            <v>0</v>
          </cell>
        </row>
        <row r="24">
          <cell r="A24" t="str">
            <v xml:space="preserve">     Other</v>
          </cell>
          <cell r="B24">
            <v>0</v>
          </cell>
          <cell r="C24">
            <v>0</v>
          </cell>
          <cell r="D24">
            <v>0</v>
          </cell>
          <cell r="E24">
            <v>0</v>
          </cell>
          <cell r="F24">
            <v>0</v>
          </cell>
          <cell r="G24">
            <v>0</v>
          </cell>
          <cell r="H24">
            <v>0</v>
          </cell>
          <cell r="I24">
            <v>0</v>
          </cell>
          <cell r="J24">
            <v>0</v>
          </cell>
          <cell r="K24">
            <v>0</v>
          </cell>
        </row>
        <row r="26">
          <cell r="A26" t="str">
            <v>Domestic expenditure and net lending</v>
          </cell>
          <cell r="B26">
            <v>63208</v>
          </cell>
          <cell r="C26">
            <v>67363</v>
          </cell>
          <cell r="D26">
            <v>35746</v>
          </cell>
          <cell r="E26">
            <v>59993</v>
          </cell>
          <cell r="F26">
            <v>50402</v>
          </cell>
          <cell r="G26">
            <v>50468</v>
          </cell>
          <cell r="H26">
            <v>73973</v>
          </cell>
          <cell r="I26">
            <v>69837</v>
          </cell>
          <cell r="J26">
            <v>51618</v>
          </cell>
          <cell r="K26">
            <v>80043</v>
          </cell>
        </row>
        <row r="27">
          <cell r="A27" t="str">
            <v xml:space="preserve"> Current expenditure</v>
          </cell>
          <cell r="B27">
            <v>57407</v>
          </cell>
          <cell r="C27">
            <v>64063</v>
          </cell>
          <cell r="D27">
            <v>35496</v>
          </cell>
          <cell r="E27">
            <v>55830</v>
          </cell>
          <cell r="F27">
            <v>46028</v>
          </cell>
          <cell r="G27">
            <v>47629</v>
          </cell>
          <cell r="H27">
            <v>70722</v>
          </cell>
          <cell r="I27">
            <v>64242</v>
          </cell>
          <cell r="J27">
            <v>49128</v>
          </cell>
          <cell r="K27">
            <v>77079</v>
          </cell>
        </row>
        <row r="28">
          <cell r="A28" t="str">
            <v xml:space="preserve">   Wages and salaries</v>
          </cell>
          <cell r="B28">
            <v>15964</v>
          </cell>
          <cell r="C28">
            <v>18151</v>
          </cell>
          <cell r="D28">
            <v>15712</v>
          </cell>
          <cell r="E28">
            <v>16276</v>
          </cell>
          <cell r="F28">
            <v>17679</v>
          </cell>
          <cell r="G28">
            <v>18122</v>
          </cell>
          <cell r="H28">
            <v>18844</v>
          </cell>
          <cell r="I28">
            <v>19037</v>
          </cell>
          <cell r="J28">
            <v>19234</v>
          </cell>
          <cell r="K28">
            <v>20609</v>
          </cell>
        </row>
        <row r="29">
          <cell r="A29" t="str">
            <v xml:space="preserve">     Personal emoluments</v>
          </cell>
          <cell r="B29">
            <v>15964</v>
          </cell>
          <cell r="C29">
            <v>15813</v>
          </cell>
          <cell r="D29">
            <v>14933</v>
          </cell>
          <cell r="E29">
            <v>14308</v>
          </cell>
          <cell r="F29">
            <v>16096</v>
          </cell>
          <cell r="G29">
            <v>16922</v>
          </cell>
          <cell r="H29">
            <v>16849</v>
          </cell>
          <cell r="I29">
            <v>16925</v>
          </cell>
          <cell r="J29">
            <v>19234</v>
          </cell>
          <cell r="K29">
            <v>17459</v>
          </cell>
        </row>
        <row r="30">
          <cell r="A30" t="str">
            <v xml:space="preserve">        Nondefence</v>
          </cell>
          <cell r="B30">
            <v>13292</v>
          </cell>
          <cell r="C30">
            <v>13231</v>
          </cell>
          <cell r="D30">
            <v>12351</v>
          </cell>
          <cell r="E30">
            <v>11703</v>
          </cell>
          <cell r="F30">
            <v>13496</v>
          </cell>
          <cell r="G30">
            <v>14108</v>
          </cell>
          <cell r="H30">
            <v>13919</v>
          </cell>
          <cell r="I30">
            <v>14325</v>
          </cell>
          <cell r="J30">
            <v>16634</v>
          </cell>
          <cell r="K30">
            <v>14859</v>
          </cell>
        </row>
        <row r="31">
          <cell r="A31" t="str">
            <v xml:space="preserve">        Defense</v>
          </cell>
          <cell r="B31">
            <v>2672</v>
          </cell>
          <cell r="C31">
            <v>2582</v>
          </cell>
          <cell r="D31">
            <v>2582</v>
          </cell>
          <cell r="E31">
            <v>2605</v>
          </cell>
          <cell r="F31">
            <v>2600</v>
          </cell>
          <cell r="G31">
            <v>2814</v>
          </cell>
          <cell r="H31">
            <v>2930</v>
          </cell>
          <cell r="I31">
            <v>2600</v>
          </cell>
          <cell r="J31">
            <v>2600</v>
          </cell>
          <cell r="K31">
            <v>2600</v>
          </cell>
        </row>
        <row r="32">
          <cell r="A32" t="str">
            <v xml:space="preserve">     Wage adjustment</v>
          </cell>
          <cell r="B32">
            <v>0</v>
          </cell>
          <cell r="C32">
            <v>2338</v>
          </cell>
          <cell r="D32">
            <v>779</v>
          </cell>
          <cell r="E32">
            <v>1968</v>
          </cell>
          <cell r="F32">
            <v>1583</v>
          </cell>
          <cell r="G32">
            <v>1200</v>
          </cell>
          <cell r="H32">
            <v>1995</v>
          </cell>
          <cell r="I32">
            <v>2112</v>
          </cell>
          <cell r="J32">
            <v>0</v>
          </cell>
          <cell r="K32">
            <v>2150</v>
          </cell>
        </row>
        <row r="33">
          <cell r="A33" t="str">
            <v xml:space="preserve">      Inducement allowance</v>
          </cell>
          <cell r="B33">
            <v>0</v>
          </cell>
          <cell r="C33">
            <v>0</v>
          </cell>
          <cell r="D33">
            <v>0</v>
          </cell>
          <cell r="E33">
            <v>0</v>
          </cell>
          <cell r="F33">
            <v>0</v>
          </cell>
          <cell r="G33">
            <v>0</v>
          </cell>
          <cell r="H33">
            <v>650</v>
          </cell>
          <cell r="I33">
            <v>0</v>
          </cell>
          <cell r="J33">
            <v>100</v>
          </cell>
          <cell r="K33">
            <v>1000</v>
          </cell>
        </row>
        <row r="34">
          <cell r="A34" t="str">
            <v xml:space="preserve">  Recurrent departmental charges</v>
          </cell>
          <cell r="B34">
            <v>15178</v>
          </cell>
          <cell r="C34">
            <v>11528</v>
          </cell>
          <cell r="D34">
            <v>296</v>
          </cell>
          <cell r="E34">
            <v>14796</v>
          </cell>
          <cell r="F34">
            <v>10198</v>
          </cell>
          <cell r="G34">
            <v>6689</v>
          </cell>
          <cell r="H34">
            <v>12097</v>
          </cell>
          <cell r="I34">
            <v>5241</v>
          </cell>
          <cell r="J34">
            <v>11642</v>
          </cell>
          <cell r="K34">
            <v>13734</v>
          </cell>
        </row>
        <row r="35">
          <cell r="A35" t="str">
            <v xml:space="preserve">        Nondefense</v>
          </cell>
          <cell r="B35">
            <v>14426</v>
          </cell>
          <cell r="C35">
            <v>10739</v>
          </cell>
          <cell r="D35">
            <v>296</v>
          </cell>
          <cell r="E35">
            <v>13622</v>
          </cell>
          <cell r="F35">
            <v>9281</v>
          </cell>
          <cell r="G35">
            <v>6292</v>
          </cell>
          <cell r="H35">
            <v>11426</v>
          </cell>
          <cell r="I35">
            <v>4966</v>
          </cell>
          <cell r="J35">
            <v>11069</v>
          </cell>
          <cell r="K35">
            <v>13108</v>
          </cell>
        </row>
        <row r="36">
          <cell r="A36" t="str">
            <v xml:space="preserve">        Defense</v>
          </cell>
          <cell r="B36">
            <v>752</v>
          </cell>
          <cell r="C36">
            <v>789</v>
          </cell>
          <cell r="D36">
            <v>0</v>
          </cell>
          <cell r="E36">
            <v>1174</v>
          </cell>
          <cell r="F36">
            <v>917</v>
          </cell>
          <cell r="G36">
            <v>397</v>
          </cell>
          <cell r="H36">
            <v>671</v>
          </cell>
          <cell r="I36">
            <v>275</v>
          </cell>
          <cell r="J36">
            <v>573</v>
          </cell>
          <cell r="K36">
            <v>626</v>
          </cell>
        </row>
        <row r="37">
          <cell r="A37" t="str">
            <v xml:space="preserve">  Transfers and pensions</v>
          </cell>
          <cell r="B37">
            <v>8819</v>
          </cell>
          <cell r="C37">
            <v>8409</v>
          </cell>
          <cell r="D37">
            <v>6790</v>
          </cell>
          <cell r="E37">
            <v>9531</v>
          </cell>
          <cell r="F37">
            <v>4335</v>
          </cell>
          <cell r="G37">
            <v>9958</v>
          </cell>
          <cell r="H37">
            <v>9332</v>
          </cell>
          <cell r="I37">
            <v>8907</v>
          </cell>
          <cell r="J37">
            <v>2180</v>
          </cell>
          <cell r="K37">
            <v>11329</v>
          </cell>
        </row>
        <row r="38">
          <cell r="A38" t="str">
            <v xml:space="preserve">       Grants and other payments</v>
          </cell>
          <cell r="B38">
            <v>7328</v>
          </cell>
          <cell r="C38">
            <v>6918</v>
          </cell>
          <cell r="D38">
            <v>6790</v>
          </cell>
          <cell r="E38">
            <v>7281</v>
          </cell>
          <cell r="F38">
            <v>4335</v>
          </cell>
          <cell r="G38">
            <v>7458</v>
          </cell>
          <cell r="H38">
            <v>7375</v>
          </cell>
          <cell r="I38">
            <v>7407</v>
          </cell>
          <cell r="J38">
            <v>2180</v>
          </cell>
          <cell r="K38">
            <v>9079</v>
          </cell>
        </row>
        <row r="39">
          <cell r="A39" t="str">
            <v xml:space="preserve">       Pensions</v>
          </cell>
          <cell r="B39">
            <v>1491</v>
          </cell>
          <cell r="C39">
            <v>1491</v>
          </cell>
          <cell r="D39">
            <v>0</v>
          </cell>
          <cell r="E39">
            <v>2250</v>
          </cell>
          <cell r="F39">
            <v>0</v>
          </cell>
          <cell r="G39">
            <v>2500</v>
          </cell>
          <cell r="H39">
            <v>1957</v>
          </cell>
          <cell r="I39">
            <v>1500</v>
          </cell>
          <cell r="J39">
            <v>0</v>
          </cell>
          <cell r="K39">
            <v>2250</v>
          </cell>
        </row>
        <row r="40">
          <cell r="A40" t="str">
            <v xml:space="preserve">  Subsidies</v>
          </cell>
          <cell r="B40">
            <v>0</v>
          </cell>
          <cell r="C40">
            <v>0</v>
          </cell>
          <cell r="D40">
            <v>0</v>
          </cell>
          <cell r="E40">
            <v>0</v>
          </cell>
          <cell r="F40">
            <v>0</v>
          </cell>
          <cell r="G40">
            <v>0</v>
          </cell>
          <cell r="H40">
            <v>0</v>
          </cell>
          <cell r="I40">
            <v>0</v>
          </cell>
          <cell r="J40">
            <v>0</v>
          </cell>
          <cell r="K40">
            <v>0</v>
          </cell>
        </row>
        <row r="41">
          <cell r="A41" t="str">
            <v xml:space="preserve">  Interest on domestic debt</v>
          </cell>
          <cell r="B41">
            <v>9071</v>
          </cell>
          <cell r="C41">
            <v>18872</v>
          </cell>
          <cell r="D41">
            <v>8941</v>
          </cell>
          <cell r="E41">
            <v>7496</v>
          </cell>
          <cell r="F41">
            <v>6329</v>
          </cell>
          <cell r="G41">
            <v>6599</v>
          </cell>
          <cell r="H41">
            <v>8878</v>
          </cell>
          <cell r="I41">
            <v>20623</v>
          </cell>
          <cell r="J41">
            <v>10634</v>
          </cell>
          <cell r="K41">
            <v>7787</v>
          </cell>
        </row>
        <row r="42">
          <cell r="A42" t="str">
            <v xml:space="preserve">  Agriculture expenditure</v>
          </cell>
          <cell r="B42">
            <v>4445</v>
          </cell>
          <cell r="C42">
            <v>0</v>
          </cell>
          <cell r="D42">
            <v>0</v>
          </cell>
          <cell r="E42">
            <v>500</v>
          </cell>
          <cell r="F42">
            <v>3279</v>
          </cell>
          <cell r="G42">
            <v>1500</v>
          </cell>
          <cell r="H42">
            <v>3279</v>
          </cell>
          <cell r="I42">
            <v>500</v>
          </cell>
          <cell r="J42">
            <v>2500</v>
          </cell>
          <cell r="K42">
            <v>2000</v>
          </cell>
        </row>
        <row r="43">
          <cell r="A43" t="str">
            <v xml:space="preserve">       Strategic reserve</v>
          </cell>
          <cell r="B43">
            <v>0</v>
          </cell>
          <cell r="C43">
            <v>0</v>
          </cell>
          <cell r="D43">
            <v>0</v>
          </cell>
          <cell r="E43">
            <v>500</v>
          </cell>
          <cell r="F43">
            <v>1000</v>
          </cell>
          <cell r="G43">
            <v>1500</v>
          </cell>
          <cell r="H43">
            <v>0</v>
          </cell>
          <cell r="I43">
            <v>0</v>
          </cell>
          <cell r="J43">
            <v>1500</v>
          </cell>
          <cell r="K43">
            <v>2000</v>
          </cell>
        </row>
        <row r="44">
          <cell r="A44" t="str">
            <v xml:space="preserve">        Input financing</v>
          </cell>
          <cell r="B44">
            <v>1250</v>
          </cell>
          <cell r="C44">
            <v>0</v>
          </cell>
          <cell r="D44">
            <v>0</v>
          </cell>
          <cell r="E44">
            <v>0</v>
          </cell>
          <cell r="F44">
            <v>0</v>
          </cell>
          <cell r="G44">
            <v>0</v>
          </cell>
          <cell r="H44">
            <v>1000</v>
          </cell>
          <cell r="I44">
            <v>0</v>
          </cell>
          <cell r="J44">
            <v>1000</v>
          </cell>
          <cell r="K44">
            <v>0</v>
          </cell>
        </row>
        <row r="45">
          <cell r="A45" t="str">
            <v xml:space="preserve">        Drought relief</v>
          </cell>
          <cell r="B45">
            <v>0</v>
          </cell>
          <cell r="C45">
            <v>0</v>
          </cell>
          <cell r="D45">
            <v>0</v>
          </cell>
          <cell r="E45">
            <v>0</v>
          </cell>
          <cell r="F45">
            <v>0</v>
          </cell>
          <cell r="G45">
            <v>0</v>
          </cell>
          <cell r="H45">
            <v>0</v>
          </cell>
          <cell r="I45">
            <v>500</v>
          </cell>
          <cell r="J45">
            <v>0</v>
          </cell>
          <cell r="K45">
            <v>0</v>
          </cell>
        </row>
        <row r="46">
          <cell r="A46" t="str">
            <v xml:space="preserve">       ASIP</v>
          </cell>
          <cell r="B46">
            <v>3195</v>
          </cell>
          <cell r="C46">
            <v>0</v>
          </cell>
          <cell r="D46">
            <v>0</v>
          </cell>
          <cell r="E46">
            <v>0</v>
          </cell>
          <cell r="F46">
            <v>2279</v>
          </cell>
          <cell r="G46">
            <v>0</v>
          </cell>
          <cell r="H46">
            <v>2279</v>
          </cell>
          <cell r="I46">
            <v>0</v>
          </cell>
          <cell r="J46">
            <v>0</v>
          </cell>
          <cell r="K46">
            <v>0</v>
          </cell>
        </row>
        <row r="47">
          <cell r="A47" t="str">
            <v xml:space="preserve">             o/w RDCs</v>
          </cell>
          <cell r="B47">
            <v>3169</v>
          </cell>
          <cell r="C47">
            <v>0</v>
          </cell>
          <cell r="D47">
            <v>0</v>
          </cell>
          <cell r="E47">
            <v>0</v>
          </cell>
          <cell r="F47">
            <v>0</v>
          </cell>
          <cell r="H47">
            <v>0</v>
          </cell>
          <cell r="I47">
            <v>0</v>
          </cell>
          <cell r="J47">
            <v>0</v>
          </cell>
          <cell r="K47">
            <v>0</v>
          </cell>
        </row>
        <row r="48">
          <cell r="A48" t="str">
            <v xml:space="preserve">             o/w grants</v>
          </cell>
          <cell r="B48">
            <v>26</v>
          </cell>
          <cell r="C48">
            <v>0</v>
          </cell>
          <cell r="D48">
            <v>0</v>
          </cell>
          <cell r="E48">
            <v>0</v>
          </cell>
          <cell r="H48">
            <v>0</v>
          </cell>
          <cell r="I48">
            <v>0</v>
          </cell>
          <cell r="J48">
            <v>0</v>
          </cell>
          <cell r="K48">
            <v>0</v>
          </cell>
        </row>
        <row r="49">
          <cell r="A49" t="str">
            <v xml:space="preserve">  Other current expenditure</v>
          </cell>
          <cell r="B49">
            <v>3930</v>
          </cell>
          <cell r="C49">
            <v>7103</v>
          </cell>
          <cell r="D49">
            <v>3757</v>
          </cell>
          <cell r="E49">
            <v>7231</v>
          </cell>
          <cell r="F49">
            <v>4208</v>
          </cell>
          <cell r="G49">
            <v>4761</v>
          </cell>
          <cell r="H49">
            <v>17642</v>
          </cell>
          <cell r="I49">
            <v>9934</v>
          </cell>
          <cell r="J49">
            <v>2838</v>
          </cell>
          <cell r="K49">
            <v>21620</v>
          </cell>
        </row>
        <row r="50">
          <cell r="A50" t="str">
            <v xml:space="preserve">     Defense</v>
          </cell>
          <cell r="B50">
            <v>1139</v>
          </cell>
          <cell r="C50">
            <v>246</v>
          </cell>
          <cell r="D50">
            <v>140</v>
          </cell>
          <cell r="E50">
            <v>174</v>
          </cell>
          <cell r="F50">
            <v>0</v>
          </cell>
          <cell r="G50">
            <v>2239</v>
          </cell>
          <cell r="H50">
            <v>250</v>
          </cell>
          <cell r="I50">
            <v>700</v>
          </cell>
          <cell r="J50">
            <v>0</v>
          </cell>
        </row>
        <row r="51">
          <cell r="A51" t="str">
            <v xml:space="preserve">     ZRA funding</v>
          </cell>
          <cell r="B51">
            <v>1896</v>
          </cell>
          <cell r="C51">
            <v>3333</v>
          </cell>
          <cell r="D51">
            <v>2967</v>
          </cell>
          <cell r="E51">
            <v>2990</v>
          </cell>
          <cell r="F51">
            <v>3651</v>
          </cell>
          <cell r="G51">
            <v>1890</v>
          </cell>
          <cell r="H51">
            <v>1913</v>
          </cell>
          <cell r="I51">
            <v>1433</v>
          </cell>
          <cell r="J51">
            <v>1433</v>
          </cell>
          <cell r="K51">
            <v>1433</v>
          </cell>
        </row>
        <row r="52">
          <cell r="A52" t="str">
            <v xml:space="preserve">     Civil service reform</v>
          </cell>
          <cell r="B52">
            <v>0</v>
          </cell>
          <cell r="C52">
            <v>0</v>
          </cell>
          <cell r="D52">
            <v>0</v>
          </cell>
          <cell r="E52">
            <v>0</v>
          </cell>
          <cell r="F52">
            <v>0</v>
          </cell>
          <cell r="G52">
            <v>182</v>
          </cell>
          <cell r="H52">
            <v>541</v>
          </cell>
          <cell r="I52">
            <v>1027</v>
          </cell>
          <cell r="J52">
            <v>0</v>
          </cell>
        </row>
        <row r="53">
          <cell r="A53" t="str">
            <v xml:space="preserve">     Contingency</v>
          </cell>
          <cell r="B53">
            <v>895</v>
          </cell>
          <cell r="C53">
            <v>1924</v>
          </cell>
          <cell r="D53">
            <v>650</v>
          </cell>
          <cell r="E53">
            <v>2067</v>
          </cell>
          <cell r="F53">
            <v>157</v>
          </cell>
          <cell r="G53">
            <v>50</v>
          </cell>
          <cell r="H53">
            <v>1152</v>
          </cell>
          <cell r="I53">
            <v>1015</v>
          </cell>
          <cell r="J53">
            <v>1054</v>
          </cell>
          <cell r="K53">
            <v>2050</v>
          </cell>
        </row>
        <row r="54">
          <cell r="A54" t="str">
            <v xml:space="preserve">     Awards and compensation</v>
          </cell>
          <cell r="B54">
            <v>0</v>
          </cell>
          <cell r="C54">
            <v>0</v>
          </cell>
          <cell r="D54">
            <v>0</v>
          </cell>
          <cell r="E54">
            <v>2000</v>
          </cell>
          <cell r="F54">
            <v>0</v>
          </cell>
          <cell r="G54">
            <v>0</v>
          </cell>
          <cell r="H54">
            <v>75</v>
          </cell>
          <cell r="I54">
            <v>0</v>
          </cell>
          <cell r="J54">
            <v>351</v>
          </cell>
          <cell r="K54">
            <v>17537</v>
          </cell>
        </row>
        <row r="55">
          <cell r="A55" t="str">
            <v xml:space="preserve">    Payment to Kynock Fertilizer</v>
          </cell>
        </row>
        <row r="56">
          <cell r="A56" t="str">
            <v xml:space="preserve">    Issue of T-bills to Equator bank</v>
          </cell>
        </row>
        <row r="57">
          <cell r="A57" t="str">
            <v xml:space="preserve">    Transfer to ZIMCO liquidators</v>
          </cell>
        </row>
        <row r="58">
          <cell r="A58" t="str">
            <v xml:space="preserve">     Payment to Zambia Railways</v>
          </cell>
          <cell r="B58">
            <v>0</v>
          </cell>
          <cell r="C58">
            <v>600</v>
          </cell>
          <cell r="D58">
            <v>0</v>
          </cell>
          <cell r="E58">
            <v>0</v>
          </cell>
          <cell r="F58">
            <v>400</v>
          </cell>
          <cell r="G58">
            <v>400</v>
          </cell>
          <cell r="H58">
            <v>400</v>
          </cell>
          <cell r="I58">
            <v>0</v>
          </cell>
          <cell r="J58">
            <v>0</v>
          </cell>
          <cell r="K58">
            <v>600</v>
          </cell>
        </row>
        <row r="59">
          <cell r="A59" t="str">
            <v xml:space="preserve">     Payment to UBZ retrenchees</v>
          </cell>
          <cell r="B59">
            <v>0</v>
          </cell>
          <cell r="C59">
            <v>0</v>
          </cell>
          <cell r="D59">
            <v>0</v>
          </cell>
          <cell r="E59">
            <v>0</v>
          </cell>
          <cell r="F59">
            <v>0</v>
          </cell>
          <cell r="G59">
            <v>0</v>
          </cell>
          <cell r="H59">
            <v>1600</v>
          </cell>
          <cell r="I59">
            <v>0</v>
          </cell>
          <cell r="J59">
            <v>0</v>
          </cell>
          <cell r="K59">
            <v>0</v>
          </cell>
        </row>
        <row r="60">
          <cell r="A60" t="str">
            <v xml:space="preserve">     Recapitalization of BOZ</v>
          </cell>
          <cell r="B60">
            <v>0</v>
          </cell>
          <cell r="C60">
            <v>0</v>
          </cell>
          <cell r="D60">
            <v>0</v>
          </cell>
          <cell r="E60">
            <v>0</v>
          </cell>
          <cell r="F60">
            <v>0</v>
          </cell>
          <cell r="G60">
            <v>0</v>
          </cell>
          <cell r="H60">
            <v>3500</v>
          </cell>
          <cell r="I60">
            <v>0</v>
          </cell>
          <cell r="J60">
            <v>0</v>
          </cell>
          <cell r="K60">
            <v>0</v>
          </cell>
        </row>
        <row r="61">
          <cell r="A61" t="str">
            <v xml:space="preserve">     Transfer to ZANACO/ZNCB</v>
          </cell>
          <cell r="B61">
            <v>0</v>
          </cell>
          <cell r="C61">
            <v>0</v>
          </cell>
          <cell r="D61">
            <v>0</v>
          </cell>
          <cell r="E61">
            <v>0</v>
          </cell>
          <cell r="F61">
            <v>0</v>
          </cell>
          <cell r="G61">
            <v>0</v>
          </cell>
          <cell r="H61">
            <v>1000</v>
          </cell>
          <cell r="I61">
            <v>1000</v>
          </cell>
        </row>
        <row r="62">
          <cell r="A62" t="str">
            <v xml:space="preserve">      Issue of bonds to Lima Bank</v>
          </cell>
          <cell r="B62">
            <v>0</v>
          </cell>
          <cell r="C62">
            <v>0</v>
          </cell>
          <cell r="D62">
            <v>0</v>
          </cell>
          <cell r="E62">
            <v>0</v>
          </cell>
          <cell r="F62">
            <v>0</v>
          </cell>
          <cell r="G62">
            <v>0</v>
          </cell>
          <cell r="H62">
            <v>0</v>
          </cell>
          <cell r="I62">
            <v>1259</v>
          </cell>
          <cell r="J62">
            <v>0</v>
          </cell>
          <cell r="K62">
            <v>0</v>
          </cell>
        </row>
        <row r="63">
          <cell r="A63" t="str">
            <v xml:space="preserve">      Payment to ZPA</v>
          </cell>
          <cell r="B63">
            <v>0</v>
          </cell>
          <cell r="C63">
            <v>1000</v>
          </cell>
          <cell r="D63">
            <v>0</v>
          </cell>
          <cell r="E63">
            <v>0</v>
          </cell>
          <cell r="F63">
            <v>0</v>
          </cell>
          <cell r="G63">
            <v>0</v>
          </cell>
          <cell r="H63">
            <v>7211</v>
          </cell>
          <cell r="I63">
            <v>3500</v>
          </cell>
          <cell r="J63">
            <v>0</v>
          </cell>
          <cell r="K63">
            <v>0</v>
          </cell>
        </row>
        <row r="64">
          <cell r="A64" t="str">
            <v xml:space="preserve"> GRZ financed capital expenditure</v>
          </cell>
          <cell r="B64">
            <v>5801</v>
          </cell>
          <cell r="C64">
            <v>3300</v>
          </cell>
          <cell r="D64">
            <v>250</v>
          </cell>
          <cell r="E64">
            <v>4163</v>
          </cell>
          <cell r="F64">
            <v>4374</v>
          </cell>
          <cell r="G64">
            <v>2839</v>
          </cell>
          <cell r="H64">
            <v>3251</v>
          </cell>
          <cell r="I64">
            <v>5595</v>
          </cell>
          <cell r="J64">
            <v>2490</v>
          </cell>
          <cell r="K64">
            <v>2964</v>
          </cell>
        </row>
        <row r="65">
          <cell r="A65" t="str">
            <v xml:space="preserve">    Nondefense</v>
          </cell>
          <cell r="B65">
            <v>5801</v>
          </cell>
          <cell r="C65">
            <v>3050</v>
          </cell>
          <cell r="D65">
            <v>250</v>
          </cell>
          <cell r="E65">
            <v>4163</v>
          </cell>
          <cell r="F65">
            <v>4374</v>
          </cell>
          <cell r="G65">
            <v>2588</v>
          </cell>
          <cell r="H65">
            <v>3251</v>
          </cell>
          <cell r="I65">
            <v>5595</v>
          </cell>
          <cell r="J65">
            <v>2490</v>
          </cell>
          <cell r="K65">
            <v>2464</v>
          </cell>
        </row>
        <row r="66">
          <cell r="A66" t="str">
            <v xml:space="preserve">       O/w ASIP</v>
          </cell>
          <cell r="B66">
            <v>1084</v>
          </cell>
          <cell r="C66">
            <v>0</v>
          </cell>
          <cell r="D66">
            <v>0</v>
          </cell>
          <cell r="E66">
            <v>0</v>
          </cell>
          <cell r="F66">
            <v>0</v>
          </cell>
          <cell r="G66">
            <v>0</v>
          </cell>
          <cell r="H66">
            <v>0</v>
          </cell>
          <cell r="I66">
            <v>0</v>
          </cell>
          <cell r="J66">
            <v>0</v>
          </cell>
          <cell r="K66">
            <v>0</v>
          </cell>
        </row>
        <row r="67">
          <cell r="A67" t="str">
            <v xml:space="preserve">     Defense</v>
          </cell>
          <cell r="B67">
            <v>0</v>
          </cell>
          <cell r="C67">
            <v>250</v>
          </cell>
          <cell r="D67">
            <v>0</v>
          </cell>
          <cell r="E67">
            <v>0</v>
          </cell>
          <cell r="F67">
            <v>0</v>
          </cell>
          <cell r="G67">
            <v>251</v>
          </cell>
          <cell r="H67">
            <v>0</v>
          </cell>
          <cell r="I67">
            <v>0</v>
          </cell>
          <cell r="J67">
            <v>0</v>
          </cell>
          <cell r="K67">
            <v>500</v>
          </cell>
        </row>
        <row r="68">
          <cell r="A68" t="str">
            <v xml:space="preserve">  Net lending</v>
          </cell>
          <cell r="B68">
            <v>0</v>
          </cell>
          <cell r="C68">
            <v>0</v>
          </cell>
          <cell r="D68">
            <v>0</v>
          </cell>
          <cell r="E68">
            <v>0</v>
          </cell>
          <cell r="F68">
            <v>0</v>
          </cell>
          <cell r="G68">
            <v>0</v>
          </cell>
          <cell r="H68">
            <v>0</v>
          </cell>
          <cell r="I68">
            <v>0</v>
          </cell>
          <cell r="J68">
            <v>0</v>
          </cell>
          <cell r="K68">
            <v>0</v>
          </cell>
        </row>
        <row r="69">
          <cell r="A69" t="str">
            <v xml:space="preserve">     Gross lending</v>
          </cell>
          <cell r="B69">
            <v>0</v>
          </cell>
          <cell r="C69">
            <v>0</v>
          </cell>
          <cell r="D69">
            <v>0</v>
          </cell>
          <cell r="E69">
            <v>0</v>
          </cell>
          <cell r="F69">
            <v>0</v>
          </cell>
          <cell r="G69">
            <v>0</v>
          </cell>
          <cell r="H69">
            <v>0</v>
          </cell>
          <cell r="I69">
            <v>0</v>
          </cell>
          <cell r="J69">
            <v>0</v>
          </cell>
          <cell r="K69">
            <v>0</v>
          </cell>
        </row>
        <row r="70">
          <cell r="A70" t="str">
            <v xml:space="preserve">      Repayments</v>
          </cell>
          <cell r="B70">
            <v>0</v>
          </cell>
          <cell r="C70">
            <v>0</v>
          </cell>
          <cell r="D70">
            <v>0</v>
          </cell>
          <cell r="E70">
            <v>0</v>
          </cell>
          <cell r="F70">
            <v>0</v>
          </cell>
          <cell r="G70">
            <v>0</v>
          </cell>
          <cell r="H70">
            <v>0</v>
          </cell>
          <cell r="I70">
            <v>0</v>
          </cell>
          <cell r="J70">
            <v>0</v>
          </cell>
          <cell r="K70">
            <v>0</v>
          </cell>
        </row>
        <row r="72">
          <cell r="A72" t="str">
            <v>Domestic balance (accrual)</v>
          </cell>
          <cell r="B72">
            <v>47</v>
          </cell>
          <cell r="C72">
            <v>-15485</v>
          </cell>
          <cell r="D72">
            <v>27418</v>
          </cell>
          <cell r="E72">
            <v>6594</v>
          </cell>
          <cell r="F72">
            <v>9586</v>
          </cell>
          <cell r="G72">
            <v>21774</v>
          </cell>
          <cell r="H72">
            <v>-9787</v>
          </cell>
          <cell r="I72">
            <v>-1221</v>
          </cell>
          <cell r="J72">
            <v>27290</v>
          </cell>
          <cell r="K72">
            <v>-7822</v>
          </cell>
        </row>
        <row r="73">
          <cell r="A73" t="str">
            <v xml:space="preserve"> Payments of domestic arrears</v>
          </cell>
          <cell r="B73">
            <v>0</v>
          </cell>
          <cell r="C73">
            <v>2301</v>
          </cell>
          <cell r="D73">
            <v>9993</v>
          </cell>
          <cell r="E73">
            <v>500</v>
          </cell>
          <cell r="F73">
            <v>500</v>
          </cell>
          <cell r="G73">
            <v>500</v>
          </cell>
          <cell r="H73">
            <v>2904</v>
          </cell>
          <cell r="I73">
            <v>2998</v>
          </cell>
          <cell r="J73">
            <v>2800</v>
          </cell>
          <cell r="K73">
            <v>20214</v>
          </cell>
        </row>
        <row r="74">
          <cell r="A74" t="str">
            <v xml:space="preserve"> Change in balances</v>
          </cell>
          <cell r="B74">
            <v>-9081</v>
          </cell>
          <cell r="C74">
            <v>-2443</v>
          </cell>
          <cell r="D74">
            <v>4911</v>
          </cell>
          <cell r="E74">
            <v>-88</v>
          </cell>
          <cell r="F74">
            <v>-5699</v>
          </cell>
          <cell r="G74">
            <v>10906</v>
          </cell>
          <cell r="H74">
            <v>-1790</v>
          </cell>
          <cell r="I74">
            <v>-1437</v>
          </cell>
          <cell r="J74">
            <v>-5222</v>
          </cell>
          <cell r="K74">
            <v>-1896</v>
          </cell>
        </row>
        <row r="75">
          <cell r="A75" t="str">
            <v>Domestic balance (cash)</v>
          </cell>
          <cell r="B75">
            <v>-9034</v>
          </cell>
          <cell r="C75">
            <v>-20229</v>
          </cell>
          <cell r="D75">
            <v>22336</v>
          </cell>
          <cell r="E75">
            <v>6006</v>
          </cell>
          <cell r="F75">
            <v>3387</v>
          </cell>
          <cell r="G75">
            <v>32180</v>
          </cell>
          <cell r="H75">
            <v>-14481</v>
          </cell>
          <cell r="I75">
            <v>-5656</v>
          </cell>
          <cell r="J75">
            <v>19268</v>
          </cell>
          <cell r="K75">
            <v>-29932</v>
          </cell>
        </row>
        <row r="76">
          <cell r="A76" t="str">
            <v xml:space="preserve">Cumulative cash balance </v>
          </cell>
          <cell r="B76">
            <v>-9034</v>
          </cell>
          <cell r="C76">
            <v>-29263</v>
          </cell>
          <cell r="D76">
            <v>-6927</v>
          </cell>
          <cell r="E76">
            <v>-921</v>
          </cell>
          <cell r="F76">
            <v>2466</v>
          </cell>
          <cell r="G76">
            <v>34646</v>
          </cell>
          <cell r="H76">
            <v>20165</v>
          </cell>
          <cell r="I76">
            <v>14509</v>
          </cell>
          <cell r="J76">
            <v>33777</v>
          </cell>
          <cell r="K76">
            <v>3845</v>
          </cell>
        </row>
      </sheetData>
      <sheetData sheetId="6"/>
      <sheetData sheetId="7"/>
      <sheetData sheetId="8"/>
      <sheetData sheetId="9"/>
      <sheetData sheetId="10"/>
    </sheetDataSet>
  </externalBook>
</externalLink>
</file>

<file path=xl/externalLinks/externalLink4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ow r="3">
          <cell r="B3">
            <v>10834</v>
          </cell>
        </row>
      </sheetData>
      <sheetData sheetId="1">
        <row r="15">
          <cell r="AC15">
            <v>64244.826753999994</v>
          </cell>
        </row>
        <row r="16">
          <cell r="AC16">
            <v>84461.660201999999</v>
          </cell>
        </row>
        <row r="17">
          <cell r="AC17">
            <v>497193.70521400002</v>
          </cell>
        </row>
        <row r="18">
          <cell r="AC18">
            <v>8.4386240000000008</v>
          </cell>
        </row>
        <row r="19">
          <cell r="AC19">
            <v>889081.82153200009</v>
          </cell>
        </row>
        <row r="20">
          <cell r="AC20">
            <v>1068896.241036</v>
          </cell>
        </row>
        <row r="21">
          <cell r="AC21">
            <v>911370.8645860001</v>
          </cell>
        </row>
        <row r="22">
          <cell r="AC22">
            <v>16.349833999999998</v>
          </cell>
        </row>
        <row r="23">
          <cell r="AC23">
            <v>926824.09478600009</v>
          </cell>
        </row>
        <row r="24">
          <cell r="AC24">
            <v>495153.667862</v>
          </cell>
        </row>
        <row r="25">
          <cell r="AC25">
            <v>411401.37949000002</v>
          </cell>
        </row>
        <row r="26">
          <cell r="AC26">
            <v>427.73275399999994</v>
          </cell>
        </row>
        <row r="27">
          <cell r="AC27">
            <v>15219.058384</v>
          </cell>
        </row>
        <row r="28">
          <cell r="AC28">
            <v>944.07105999999987</v>
          </cell>
        </row>
        <row r="29">
          <cell r="AC29">
            <v>20608.174636</v>
          </cell>
        </row>
        <row r="30">
          <cell r="AC30">
            <v>17668.368999999999</v>
          </cell>
        </row>
        <row r="31">
          <cell r="AC31">
            <v>1007.3607400000001</v>
          </cell>
        </row>
        <row r="32">
          <cell r="AC32">
            <v>32478.154119999996</v>
          </cell>
        </row>
        <row r="33">
          <cell r="AC33">
            <v>128808.21156400001</v>
          </cell>
        </row>
        <row r="34">
          <cell r="AC34">
            <v>49317.428312000004</v>
          </cell>
        </row>
        <row r="35">
          <cell r="AC35">
            <v>2030.5438999999999</v>
          </cell>
        </row>
        <row r="36">
          <cell r="AC36">
            <v>10366.849584</v>
          </cell>
        </row>
        <row r="37">
          <cell r="AC37">
            <v>7005.1127479999996</v>
          </cell>
        </row>
        <row r="38">
          <cell r="AC38">
            <v>1563983.4547340001</v>
          </cell>
        </row>
        <row r="39">
          <cell r="AC39">
            <v>12904.238337999999</v>
          </cell>
        </row>
        <row r="40">
          <cell r="AC40">
            <v>50220.888493999999</v>
          </cell>
        </row>
        <row r="41">
          <cell r="AC41">
            <v>38170.006008000004</v>
          </cell>
        </row>
        <row r="42">
          <cell r="AC42">
            <v>14114.126054</v>
          </cell>
        </row>
        <row r="43">
          <cell r="AC43">
            <v>361066.042158</v>
          </cell>
        </row>
        <row r="44">
          <cell r="AC44">
            <v>60298.187791999997</v>
          </cell>
        </row>
        <row r="45">
          <cell r="AC45">
            <v>266195.33925200003</v>
          </cell>
        </row>
        <row r="46">
          <cell r="AC46">
            <v>2157649.6191720003</v>
          </cell>
        </row>
        <row r="47">
          <cell r="AC47">
            <v>1211291.164654</v>
          </cell>
        </row>
        <row r="48">
          <cell r="AC48">
            <v>199188.44537999999</v>
          </cell>
        </row>
        <row r="49">
          <cell r="AC49">
            <v>17403.079758</v>
          </cell>
        </row>
        <row r="50">
          <cell r="AC50">
            <v>1.0548280000000001</v>
          </cell>
        </row>
        <row r="51">
          <cell r="AC51">
            <v>50241.985053999997</v>
          </cell>
        </row>
        <row r="52">
          <cell r="AC52">
            <v>74.892787999999996</v>
          </cell>
        </row>
        <row r="53">
          <cell r="AC53">
            <v>29399.638601999995</v>
          </cell>
        </row>
        <row r="54">
          <cell r="AC54">
            <v>340235.29881399998</v>
          </cell>
        </row>
        <row r="55">
          <cell r="AC55">
            <v>292184.71892999997</v>
          </cell>
        </row>
        <row r="56">
          <cell r="AC56">
            <v>130.27125800000002</v>
          </cell>
        </row>
        <row r="57">
          <cell r="AC57">
            <v>677747.55914599996</v>
          </cell>
        </row>
        <row r="58">
          <cell r="AC58">
            <v>2.1096560000000002</v>
          </cell>
        </row>
        <row r="59">
          <cell r="AC59">
            <v>357.05927799999995</v>
          </cell>
        </row>
        <row r="60">
          <cell r="AC60">
            <v>66836.011736</v>
          </cell>
        </row>
        <row r="61">
          <cell r="AC61">
            <v>2.1096560000000002</v>
          </cell>
        </row>
        <row r="62">
          <cell r="AC62">
            <v>69130.790049999996</v>
          </cell>
        </row>
        <row r="63">
          <cell r="AC63">
            <v>28480.356</v>
          </cell>
        </row>
        <row r="64">
          <cell r="AC64">
            <v>68007.925644000003</v>
          </cell>
        </row>
        <row r="65">
          <cell r="AC65">
            <v>73.837959999999995</v>
          </cell>
        </row>
        <row r="66">
          <cell r="AC66">
            <v>11.075693999999999</v>
          </cell>
        </row>
        <row r="67">
          <cell r="AC67">
            <v>721242.86431199999</v>
          </cell>
        </row>
        <row r="68">
          <cell r="AC68">
            <v>44276.932713999995</v>
          </cell>
        </row>
        <row r="69">
          <cell r="AC69">
            <v>210166.56779</v>
          </cell>
        </row>
        <row r="70">
          <cell r="AC70">
            <v>0.52741400000000005</v>
          </cell>
        </row>
        <row r="71">
          <cell r="AC71">
            <v>4.7467259999999998</v>
          </cell>
        </row>
        <row r="72">
          <cell r="AC72">
            <v>332617.858412</v>
          </cell>
        </row>
        <row r="73">
          <cell r="AC73">
            <v>10205567.965041999</v>
          </cell>
        </row>
        <row r="74">
          <cell r="AC74">
            <v>1912.4031639999998</v>
          </cell>
        </row>
        <row r="75">
          <cell r="AC75">
            <v>768689.02775200002</v>
          </cell>
        </row>
        <row r="76">
          <cell r="AC76">
            <v>96169.196173999997</v>
          </cell>
        </row>
        <row r="77">
          <cell r="AC77">
            <v>49621.746189999998</v>
          </cell>
        </row>
        <row r="78">
          <cell r="AC78">
            <v>29172.543121630017</v>
          </cell>
        </row>
        <row r="79">
          <cell r="AC79">
            <v>239635.33345864696</v>
          </cell>
        </row>
        <row r="80">
          <cell r="AC80">
            <v>224866.62721983192</v>
          </cell>
        </row>
        <row r="81">
          <cell r="AC81">
            <v>533359.93847262196</v>
          </cell>
        </row>
        <row r="82">
          <cell r="AC82">
            <v>35921.582018958936</v>
          </cell>
        </row>
        <row r="83">
          <cell r="AC83">
            <v>281688.68969990284</v>
          </cell>
        </row>
        <row r="84">
          <cell r="AC84">
            <v>36735.452503969689</v>
          </cell>
        </row>
        <row r="85">
          <cell r="AC85">
            <v>354824.26097428205</v>
          </cell>
        </row>
        <row r="86">
          <cell r="AC86">
            <v>860710.70046462014</v>
          </cell>
        </row>
        <row r="87">
          <cell r="AC87">
            <v>138597.25082755368</v>
          </cell>
        </row>
        <row r="88">
          <cell r="AC88">
            <v>8249.3888493520481</v>
          </cell>
        </row>
        <row r="89">
          <cell r="AC89">
            <v>198395.25102316067</v>
          </cell>
        </row>
        <row r="90">
          <cell r="AC90">
            <v>1234291.2750467251</v>
          </cell>
        </row>
        <row r="91">
          <cell r="AC91">
            <v>3154208.7657908904</v>
          </cell>
        </row>
        <row r="92">
          <cell r="AC92">
            <v>100588.78316246196</v>
          </cell>
        </row>
        <row r="93">
          <cell r="AC93">
            <v>143022.22408036882</v>
          </cell>
        </row>
        <row r="94">
          <cell r="AC94">
            <v>112652.14572162981</v>
          </cell>
        </row>
        <row r="95">
          <cell r="AC95">
            <v>302271.43846507039</v>
          </cell>
        </row>
        <row r="96">
          <cell r="AC96">
            <v>15625.537629192928</v>
          </cell>
        </row>
        <row r="97">
          <cell r="AC97">
            <v>468.98988359124166</v>
          </cell>
        </row>
        <row r="98">
          <cell r="AC98">
            <v>71901.041924315272</v>
          </cell>
        </row>
        <row r="99">
          <cell r="AC99">
            <v>78540267.377412632</v>
          </cell>
        </row>
        <row r="100">
          <cell r="AC100">
            <v>10825.253133656617</v>
          </cell>
        </row>
        <row r="101">
          <cell r="AC101">
            <v>4885695.8471797276</v>
          </cell>
        </row>
        <row r="102">
          <cell r="AC102">
            <v>2230024.5210048086</v>
          </cell>
        </row>
        <row r="103">
          <cell r="AC103">
            <v>25845258.890077095</v>
          </cell>
        </row>
        <row r="104">
          <cell r="AC104">
            <v>148094.89264951754</v>
          </cell>
        </row>
        <row r="105">
          <cell r="AC105">
            <v>34655.130329490225</v>
          </cell>
        </row>
        <row r="106">
          <cell r="AC106">
            <v>174490.19224293451</v>
          </cell>
        </row>
        <row r="107">
          <cell r="AC107">
            <v>161803064.48674136</v>
          </cell>
        </row>
        <row r="108">
          <cell r="AC108">
            <v>9041484.4204737004</v>
          </cell>
        </row>
        <row r="109">
          <cell r="AC109">
            <v>98809.485665173052</v>
          </cell>
        </row>
        <row r="110">
          <cell r="AC110">
            <v>383654.31021145737</v>
          </cell>
        </row>
        <row r="111">
          <cell r="AC111">
            <v>6595192.3151337598</v>
          </cell>
        </row>
        <row r="112">
          <cell r="AC112">
            <v>1150048.5196972177</v>
          </cell>
        </row>
        <row r="113">
          <cell r="AC113">
            <v>463090879.9077332</v>
          </cell>
        </row>
        <row r="114">
          <cell r="AC114">
            <v>209114.89193112304</v>
          </cell>
        </row>
        <row r="115">
          <cell r="AC115">
            <v>549932.40605761553</v>
          </cell>
        </row>
        <row r="116">
          <cell r="AC116">
            <v>377241.79840617103</v>
          </cell>
        </row>
        <row r="117">
          <cell r="AC117">
            <v>853242.96142125363</v>
          </cell>
        </row>
        <row r="118">
          <cell r="AC118">
            <v>1489206.0721746632</v>
          </cell>
        </row>
        <row r="119">
          <cell r="AC119">
            <v>192.72739491090465</v>
          </cell>
        </row>
        <row r="120">
          <cell r="AC120">
            <v>68066058.541737214</v>
          </cell>
        </row>
        <row r="121">
          <cell r="AC121">
            <v>23506.178707477055</v>
          </cell>
        </row>
        <row r="122">
          <cell r="AC122">
            <v>264811.31902265083</v>
          </cell>
        </row>
        <row r="123">
          <cell r="AC123">
            <v>166745.89237126693</v>
          </cell>
        </row>
        <row r="124">
          <cell r="AC124">
            <v>371596.01942583983</v>
          </cell>
        </row>
        <row r="125">
          <cell r="AC125">
            <v>282735.86176822678</v>
          </cell>
        </row>
        <row r="126">
          <cell r="AC126">
            <v>211794.57840339819</v>
          </cell>
        </row>
        <row r="127">
          <cell r="AC127">
            <v>91898252.643064439</v>
          </cell>
        </row>
        <row r="128">
          <cell r="AC128">
            <v>144.39637637287592</v>
          </cell>
        </row>
        <row r="129">
          <cell r="AC129">
            <v>207017.2660586485</v>
          </cell>
        </row>
        <row r="130">
          <cell r="AC130">
            <v>5825191.4779745052</v>
          </cell>
        </row>
        <row r="131">
          <cell r="AC131">
            <v>62230.363122400449</v>
          </cell>
        </row>
        <row r="132">
          <cell r="AC132">
            <v>1870507.0794587876</v>
          </cell>
        </row>
        <row r="133">
          <cell r="AC133">
            <v>22343.549205978921</v>
          </cell>
        </row>
        <row r="134">
          <cell r="AC134">
            <v>12205.670558196487</v>
          </cell>
        </row>
        <row r="135">
          <cell r="AC135">
            <v>50792.618747641529</v>
          </cell>
        </row>
        <row r="136">
          <cell r="AC136">
            <v>186748077.60485011</v>
          </cell>
        </row>
        <row r="137">
          <cell r="AC137">
            <v>4970568.9941475736</v>
          </cell>
        </row>
        <row r="138">
          <cell r="AC138">
            <v>652107.16264321434</v>
          </cell>
        </row>
        <row r="139">
          <cell r="AC139">
            <v>4447.3487243604568</v>
          </cell>
        </row>
        <row r="140">
          <cell r="AC140">
            <v>15871.667816192148</v>
          </cell>
        </row>
        <row r="141">
          <cell r="AC141">
            <v>339634.59753079322</v>
          </cell>
        </row>
        <row r="142">
          <cell r="AC142">
            <v>633339.81046942889</v>
          </cell>
        </row>
        <row r="143">
          <cell r="AC143">
            <v>12826.515308675733</v>
          </cell>
        </row>
        <row r="144">
          <cell r="AC144">
            <v>1193101.0153278799</v>
          </cell>
        </row>
        <row r="145">
          <cell r="AC145">
            <v>0.29833962060511554</v>
          </cell>
        </row>
        <row r="146">
          <cell r="AC146">
            <v>16816.211055027943</v>
          </cell>
        </row>
        <row r="147">
          <cell r="AC147">
            <v>751788.39667979546</v>
          </cell>
        </row>
        <row r="148">
          <cell r="AC148">
            <v>0.29833962060511554</v>
          </cell>
        </row>
        <row r="149">
          <cell r="AC149">
            <v>6330141.4293957641</v>
          </cell>
        </row>
        <row r="150">
          <cell r="AC150">
            <v>67291.993125586843</v>
          </cell>
        </row>
        <row r="151">
          <cell r="AC151">
            <v>15902.396797114474</v>
          </cell>
        </row>
        <row r="152">
          <cell r="AC152">
            <v>201982.18828169594</v>
          </cell>
        </row>
        <row r="153">
          <cell r="AC153">
            <v>429702.43397261575</v>
          </cell>
        </row>
        <row r="154">
          <cell r="AC154">
            <v>5899341.702298562</v>
          </cell>
        </row>
        <row r="155">
          <cell r="AC155">
            <v>5973.3558837556229</v>
          </cell>
        </row>
        <row r="156">
          <cell r="AC156">
            <v>193.62241377271999</v>
          </cell>
        </row>
        <row r="157">
          <cell r="AC157">
            <v>2129525.5380681488</v>
          </cell>
        </row>
        <row r="158">
          <cell r="AC158">
            <v>736630.35723609081</v>
          </cell>
        </row>
        <row r="159">
          <cell r="AC159">
            <v>318476.94831671962</v>
          </cell>
        </row>
        <row r="160">
          <cell r="AC160">
            <v>194564.57029459093</v>
          </cell>
        </row>
        <row r="161">
          <cell r="AC161">
            <v>72462.815429914699</v>
          </cell>
        </row>
        <row r="162">
          <cell r="AC162">
            <v>49303.307361580788</v>
          </cell>
        </row>
        <row r="163">
          <cell r="AC163">
            <v>75901.77623662987</v>
          </cell>
        </row>
        <row r="164">
          <cell r="AC164">
            <v>11630.471769669823</v>
          </cell>
        </row>
        <row r="165">
          <cell r="AC165">
            <v>7159382.0733204745</v>
          </cell>
        </row>
        <row r="166">
          <cell r="AC166">
            <v>5802.1089415282868</v>
          </cell>
        </row>
        <row r="167">
          <cell r="AC167">
            <v>874264.86610795185</v>
          </cell>
        </row>
        <row r="168">
          <cell r="AC168">
            <v>5191.1093985290108</v>
          </cell>
        </row>
        <row r="169">
          <cell r="AC169">
            <v>498680.64263386279</v>
          </cell>
        </row>
        <row r="170">
          <cell r="AC170">
            <v>552847.18415092747</v>
          </cell>
        </row>
        <row r="171">
          <cell r="AC171">
            <v>1986230.3332349267</v>
          </cell>
        </row>
        <row r="172">
          <cell r="AC172">
            <v>22932.471617053416</v>
          </cell>
        </row>
        <row r="173">
          <cell r="AC173">
            <v>310641.65486076748</v>
          </cell>
        </row>
        <row r="174">
          <cell r="AC174">
            <v>8204.3395666406777</v>
          </cell>
        </row>
        <row r="175">
          <cell r="AC175">
            <v>691675.94652407081</v>
          </cell>
        </row>
        <row r="176">
          <cell r="AC176">
            <v>2983.3962060511553</v>
          </cell>
        </row>
        <row r="177">
          <cell r="AC177">
            <v>295932.9148856941</v>
          </cell>
        </row>
        <row r="178">
          <cell r="AC178">
            <v>5630373.3190023992</v>
          </cell>
        </row>
        <row r="179">
          <cell r="AC179">
            <v>23378.489349858064</v>
          </cell>
        </row>
        <row r="180">
          <cell r="AC180">
            <v>2237.5471545383666</v>
          </cell>
        </row>
        <row r="181">
          <cell r="AC181">
            <v>307497655.27679372</v>
          </cell>
        </row>
        <row r="182">
          <cell r="AC182">
            <v>2411186.7805229556</v>
          </cell>
        </row>
        <row r="183">
          <cell r="AC183">
            <v>1578697.8148090977</v>
          </cell>
        </row>
        <row r="184">
          <cell r="AC184">
            <v>8968942.2467047032</v>
          </cell>
        </row>
        <row r="185">
          <cell r="AC185">
            <v>7674793.3035382507</v>
          </cell>
        </row>
        <row r="186">
          <cell r="AC186">
            <v>396479166.45350301</v>
          </cell>
        </row>
        <row r="187">
          <cell r="AC187">
            <v>80697.585637857104</v>
          </cell>
        </row>
        <row r="188">
          <cell r="AC188">
            <v>383597.62568354246</v>
          </cell>
        </row>
        <row r="189">
          <cell r="AC189">
            <v>48046.104200350834</v>
          </cell>
        </row>
        <row r="190">
          <cell r="AC190">
            <v>143973.62913047848</v>
          </cell>
        </row>
        <row r="191">
          <cell r="AC191">
            <v>16476.998906399927</v>
          </cell>
        </row>
        <row r="192">
          <cell r="AC192">
            <v>59099.587143770361</v>
          </cell>
        </row>
        <row r="193">
          <cell r="AC193">
            <v>41175.044398194419</v>
          </cell>
        </row>
        <row r="194">
          <cell r="AC194">
            <v>27982.168035415601</v>
          </cell>
        </row>
        <row r="195">
          <cell r="AC195">
            <v>62844.942740846978</v>
          </cell>
        </row>
        <row r="196">
          <cell r="AC196">
            <v>1573231.6362803704</v>
          </cell>
        </row>
        <row r="197">
          <cell r="AC197">
            <v>2827.9612637158903</v>
          </cell>
        </row>
        <row r="198">
          <cell r="AC198">
            <v>4479697.6894226698</v>
          </cell>
        </row>
        <row r="199">
          <cell r="AC199">
            <v>6550.9413892471275</v>
          </cell>
        </row>
        <row r="200">
          <cell r="AC200">
            <v>2476.5171906430642</v>
          </cell>
        </row>
        <row r="201">
          <cell r="AC201">
            <v>42286.061145327876</v>
          </cell>
        </row>
        <row r="202">
          <cell r="AC202">
            <v>374117.88423881488</v>
          </cell>
        </row>
        <row r="203">
          <cell r="AC203">
            <v>56.087848673761719</v>
          </cell>
        </row>
        <row r="204">
          <cell r="AC204">
            <v>208355.31925706242</v>
          </cell>
        </row>
        <row r="205">
          <cell r="AC205">
            <v>56621613.160759881</v>
          </cell>
        </row>
        <row r="206">
          <cell r="AC206">
            <v>4227.7707635950928</v>
          </cell>
        </row>
        <row r="207">
          <cell r="AC207">
            <v>10671.906568665589</v>
          </cell>
        </row>
        <row r="208">
          <cell r="AC208">
            <v>39250.753845291423</v>
          </cell>
        </row>
        <row r="209">
          <cell r="AC209">
            <v>4624.2641193792906</v>
          </cell>
        </row>
        <row r="210">
          <cell r="AC210">
            <v>8080.2302844689484</v>
          </cell>
        </row>
        <row r="211">
          <cell r="AC211">
            <v>225115.144123796</v>
          </cell>
        </row>
        <row r="212">
          <cell r="AC212">
            <v>1002856.9994188923</v>
          </cell>
        </row>
        <row r="213">
          <cell r="AC213">
            <v>22957104.922847543</v>
          </cell>
        </row>
        <row r="214">
          <cell r="AC214">
            <v>19313.015339872156</v>
          </cell>
        </row>
        <row r="215">
          <cell r="AC215">
            <v>2861903.6606917549</v>
          </cell>
        </row>
        <row r="216">
          <cell r="AC216">
            <v>2.9833962060511556</v>
          </cell>
        </row>
        <row r="217">
          <cell r="AC217">
            <v>148885.79098374175</v>
          </cell>
        </row>
        <row r="218">
          <cell r="AC218">
            <v>3646497.183713668</v>
          </cell>
        </row>
        <row r="219">
          <cell r="AC219">
            <v>48180.953708864348</v>
          </cell>
        </row>
        <row r="220">
          <cell r="AC220">
            <v>164306.07095395832</v>
          </cell>
        </row>
        <row r="221">
          <cell r="AC221">
            <v>22375.471545383665</v>
          </cell>
        </row>
        <row r="222">
          <cell r="AC222">
            <v>102713.5579404116</v>
          </cell>
        </row>
        <row r="223">
          <cell r="AC223">
            <v>609880.47108238679</v>
          </cell>
        </row>
        <row r="224">
          <cell r="AC224">
            <v>6979704.650094077</v>
          </cell>
        </row>
        <row r="225">
          <cell r="AC225">
            <v>258277.97967101942</v>
          </cell>
        </row>
        <row r="226">
          <cell r="AC226">
            <v>601607.51340300695</v>
          </cell>
        </row>
        <row r="227">
          <cell r="AC227">
            <v>633330.56194119004</v>
          </cell>
        </row>
        <row r="228">
          <cell r="AC228">
            <v>356993.78669532249</v>
          </cell>
        </row>
        <row r="229">
          <cell r="AC229">
            <v>4483.149478833072</v>
          </cell>
        </row>
        <row r="230">
          <cell r="AC230">
            <v>203411.23506439445</v>
          </cell>
        </row>
        <row r="231">
          <cell r="AC231">
            <v>128576.02297142787</v>
          </cell>
        </row>
        <row r="232">
          <cell r="AC232">
            <v>26045829.036934469</v>
          </cell>
        </row>
        <row r="233">
          <cell r="AC233">
            <v>1500320.1180610654</v>
          </cell>
        </row>
        <row r="234">
          <cell r="AC234">
            <v>165712.44392549086</v>
          </cell>
        </row>
        <row r="235">
          <cell r="AC235">
            <v>192.13071566969441</v>
          </cell>
        </row>
        <row r="236">
          <cell r="AC236">
            <v>61741.682823849282</v>
          </cell>
        </row>
        <row r="237">
          <cell r="AC237">
            <v>1334909.8921712476</v>
          </cell>
        </row>
        <row r="238">
          <cell r="AC238">
            <v>17342.780485395975</v>
          </cell>
        </row>
        <row r="239">
          <cell r="AC239">
            <v>32760.673738647736</v>
          </cell>
        </row>
        <row r="240">
          <cell r="AC240">
            <v>63065.71406009476</v>
          </cell>
        </row>
        <row r="241">
          <cell r="AC241">
            <v>58832.573183328786</v>
          </cell>
        </row>
        <row r="242">
          <cell r="AC242">
            <v>365661.74603238347</v>
          </cell>
        </row>
        <row r="243">
          <cell r="AC243">
            <v>1048.9621060475861</v>
          </cell>
        </row>
        <row r="244">
          <cell r="AC244">
            <v>368896.94087822537</v>
          </cell>
        </row>
        <row r="245">
          <cell r="AC245">
            <v>21362.608533429298</v>
          </cell>
        </row>
        <row r="246">
          <cell r="AC246">
            <v>654109.61817671591</v>
          </cell>
        </row>
        <row r="247">
          <cell r="AC247">
            <v>237878.41143290343</v>
          </cell>
        </row>
        <row r="248">
          <cell r="AC248">
            <v>357812.72895388346</v>
          </cell>
        </row>
        <row r="249">
          <cell r="AC249">
            <v>102367.18564088906</v>
          </cell>
        </row>
        <row r="250">
          <cell r="AC250">
            <v>200233.02308608813</v>
          </cell>
        </row>
        <row r="251">
          <cell r="AC251">
            <v>1143.5357657794077</v>
          </cell>
        </row>
        <row r="252">
          <cell r="AC252">
            <v>165812.98437763477</v>
          </cell>
        </row>
        <row r="253">
          <cell r="AC253">
            <v>298339.62060511555</v>
          </cell>
        </row>
        <row r="254">
          <cell r="AC254">
            <v>972968.44120780996</v>
          </cell>
        </row>
        <row r="255">
          <cell r="AC255">
            <v>293097.79347108369</v>
          </cell>
        </row>
        <row r="256">
          <cell r="AC256">
            <v>8839753.4341525547</v>
          </cell>
        </row>
        <row r="257">
          <cell r="AC257">
            <v>780142.29588248511</v>
          </cell>
        </row>
        <row r="258">
          <cell r="AC258">
            <v>335959.9484238</v>
          </cell>
        </row>
        <row r="259">
          <cell r="AC259">
            <v>8506775.9869159423</v>
          </cell>
        </row>
        <row r="260">
          <cell r="AC260">
            <v>59790990.407881208</v>
          </cell>
        </row>
        <row r="261">
          <cell r="AC261">
            <v>2739.056056775566</v>
          </cell>
        </row>
        <row r="262">
          <cell r="AC262">
            <v>897.40557878018751</v>
          </cell>
        </row>
        <row r="263">
          <cell r="AC263">
            <v>3651.6769562066147</v>
          </cell>
        </row>
        <row r="264">
          <cell r="AC264">
            <v>4205.6936316703141</v>
          </cell>
        </row>
        <row r="265">
          <cell r="AC265">
            <v>360141.26969270647</v>
          </cell>
        </row>
        <row r="266">
          <cell r="AC266">
            <v>554718.66859098338</v>
          </cell>
        </row>
        <row r="267">
          <cell r="AC267">
            <v>1382438.4235801212</v>
          </cell>
        </row>
        <row r="268">
          <cell r="AC268">
            <v>2616.992063364065</v>
          </cell>
        </row>
        <row r="269">
          <cell r="AC269">
            <v>12781.404223568687</v>
          </cell>
        </row>
        <row r="270">
          <cell r="AC270">
            <v>96344.801070075409</v>
          </cell>
        </row>
        <row r="271">
          <cell r="AC271">
            <v>330.14184794367702</v>
          </cell>
        </row>
        <row r="272">
          <cell r="AC272">
            <v>1.9701559553331105</v>
          </cell>
        </row>
        <row r="273">
          <cell r="AC273">
            <v>143876.47844871291</v>
          </cell>
        </row>
        <row r="274">
          <cell r="AC274">
            <v>453851.16399607837</v>
          </cell>
        </row>
        <row r="275">
          <cell r="AC275">
            <v>3397885.1404815097</v>
          </cell>
        </row>
        <row r="276">
          <cell r="AC276">
            <v>894.13717453951665</v>
          </cell>
        </row>
        <row r="277">
          <cell r="AC277">
            <v>20.84403381161253</v>
          </cell>
        </row>
        <row r="278">
          <cell r="AC278">
            <v>95204.046294860309</v>
          </cell>
        </row>
        <row r="279">
          <cell r="AC279">
            <v>1245.2513302971968</v>
          </cell>
        </row>
        <row r="280">
          <cell r="AC280">
            <v>1115782.9268350853</v>
          </cell>
        </row>
        <row r="281">
          <cell r="AC281">
            <v>252419.81193905449</v>
          </cell>
        </row>
        <row r="282">
          <cell r="AC282">
            <v>9.3438772258952714</v>
          </cell>
        </row>
        <row r="283">
          <cell r="AC283">
            <v>117105.37575257223</v>
          </cell>
        </row>
        <row r="284">
          <cell r="AC284">
            <v>22685.1370050072</v>
          </cell>
        </row>
        <row r="285">
          <cell r="AC285">
            <v>10368937.573704993</v>
          </cell>
        </row>
        <row r="286">
          <cell r="AC286">
            <v>12128.352639212062</v>
          </cell>
        </row>
        <row r="287">
          <cell r="AC287">
            <v>38958.577333583722</v>
          </cell>
        </row>
        <row r="288">
          <cell r="AC288">
            <v>244.01894755318807</v>
          </cell>
        </row>
        <row r="289">
          <cell r="AC289">
            <v>33163.217174168836</v>
          </cell>
        </row>
        <row r="290">
          <cell r="AC290">
            <v>15.0939555187539</v>
          </cell>
        </row>
        <row r="291">
          <cell r="AC291">
            <v>2102072.2936155275</v>
          </cell>
        </row>
        <row r="292">
          <cell r="AC292">
            <v>6660.3875625968103</v>
          </cell>
        </row>
        <row r="293">
          <cell r="AC293">
            <v>1428103.820010101</v>
          </cell>
        </row>
        <row r="294">
          <cell r="AC294">
            <v>51490.513592975803</v>
          </cell>
        </row>
        <row r="295">
          <cell r="AC295">
            <v>129406375.21128716</v>
          </cell>
        </row>
        <row r="296">
          <cell r="AC296">
            <v>10331.093792800439</v>
          </cell>
        </row>
        <row r="297">
          <cell r="AC297">
            <v>4854.8629786392012</v>
          </cell>
        </row>
        <row r="298">
          <cell r="AC298">
            <v>1780179.6763622616</v>
          </cell>
        </row>
        <row r="299">
          <cell r="AC299">
            <v>33338.235182207725</v>
          </cell>
        </row>
        <row r="300">
          <cell r="AC300">
            <v>2202.6393660581589</v>
          </cell>
        </row>
        <row r="301">
          <cell r="AC301">
            <v>402665.04517273081</v>
          </cell>
        </row>
        <row r="302">
          <cell r="AC302">
            <v>194.78390217058603</v>
          </cell>
        </row>
        <row r="303">
          <cell r="AC303">
            <v>14116.082829074629</v>
          </cell>
        </row>
        <row r="304">
          <cell r="AC304">
            <v>28927.206371798547</v>
          </cell>
        </row>
        <row r="305">
          <cell r="AC305">
            <v>11336.998114157394</v>
          </cell>
        </row>
        <row r="306">
          <cell r="AC306">
            <v>5939.1121167363553</v>
          </cell>
        </row>
        <row r="307">
          <cell r="AC307">
            <v>168334.26078322297</v>
          </cell>
        </row>
        <row r="308">
          <cell r="AC308">
            <v>384.53648583492077</v>
          </cell>
        </row>
        <row r="309">
          <cell r="AC309">
            <v>144.4707171080731</v>
          </cell>
        </row>
        <row r="310">
          <cell r="AC310">
            <v>1351573.1529712994</v>
          </cell>
        </row>
        <row r="311">
          <cell r="AC311">
            <v>360915.88296764414</v>
          </cell>
        </row>
        <row r="312">
          <cell r="AC312">
            <v>3578336.2537473589</v>
          </cell>
        </row>
        <row r="313">
          <cell r="AC313">
            <v>1915810.5475269158</v>
          </cell>
        </row>
        <row r="314">
          <cell r="AC314">
            <v>6874.9382172242831</v>
          </cell>
        </row>
        <row r="315">
          <cell r="AC315">
            <v>450923.33118625771</v>
          </cell>
        </row>
        <row r="316">
          <cell r="AC316">
            <v>591367.90094459825</v>
          </cell>
        </row>
        <row r="317">
          <cell r="AC317">
            <v>2729158.0431827502</v>
          </cell>
        </row>
        <row r="318">
          <cell r="AC318">
            <v>7327747.6514920052</v>
          </cell>
        </row>
        <row r="319">
          <cell r="AC319">
            <v>2546583.7422402785</v>
          </cell>
        </row>
        <row r="320">
          <cell r="AC320">
            <v>12369948.286886489</v>
          </cell>
        </row>
        <row r="321">
          <cell r="AC321">
            <v>1622777.7920931238</v>
          </cell>
        </row>
        <row r="322">
          <cell r="AC322">
            <v>3104.8204316374377</v>
          </cell>
        </row>
        <row r="323">
          <cell r="AC323">
            <v>532246.69448199996</v>
          </cell>
        </row>
        <row r="324">
          <cell r="AC324">
            <v>429.84241000000003</v>
          </cell>
        </row>
        <row r="325">
          <cell r="AC325">
            <v>171674710.22720894</v>
          </cell>
        </row>
        <row r="326">
          <cell r="AC326">
            <v>0.52741400000000005</v>
          </cell>
        </row>
        <row r="327">
          <cell r="AC327">
            <v>207196.86651025276</v>
          </cell>
        </row>
        <row r="328">
          <cell r="AC328">
            <v>1399197.69716</v>
          </cell>
        </row>
        <row r="329">
          <cell r="AC329">
            <v>6511.9283340774546</v>
          </cell>
        </row>
        <row r="330">
          <cell r="AC330">
            <v>5118.5528699999995</v>
          </cell>
        </row>
        <row r="331">
          <cell r="AC331">
            <v>6564991.3953399053</v>
          </cell>
        </row>
        <row r="332">
          <cell r="AC332">
            <v>0.52741400000000005</v>
          </cell>
        </row>
        <row r="333">
          <cell r="AC333">
            <v>320047.58926480322</v>
          </cell>
        </row>
        <row r="334">
          <cell r="AC334">
            <v>220.45905199999999</v>
          </cell>
        </row>
        <row r="335">
          <cell r="AC335">
            <v>18837911.582435854</v>
          </cell>
        </row>
        <row r="336">
          <cell r="AC336">
            <v>1.5822419999999999</v>
          </cell>
        </row>
        <row r="337">
          <cell r="AC337">
            <v>19222.021755587597</v>
          </cell>
        </row>
        <row r="338">
          <cell r="AC338">
            <v>876412.61303668807</v>
          </cell>
        </row>
        <row r="339">
          <cell r="AC339">
            <v>193256.35105823755</v>
          </cell>
        </row>
        <row r="340">
          <cell r="AC340">
            <v>12008.319754848639</v>
          </cell>
        </row>
        <row r="341">
          <cell r="AC341">
            <v>33496.080903439346</v>
          </cell>
        </row>
        <row r="342">
          <cell r="AC342">
            <v>105946.39690599999</v>
          </cell>
        </row>
        <row r="343">
          <cell r="AC343">
            <v>2150716.2347279997</v>
          </cell>
        </row>
        <row r="344">
          <cell r="AC344">
            <v>70332.073859552955</v>
          </cell>
        </row>
        <row r="345">
          <cell r="AC345">
            <v>24617.575863999999</v>
          </cell>
        </row>
        <row r="346">
          <cell r="AC346">
            <v>57053939.491695724</v>
          </cell>
        </row>
        <row r="347">
          <cell r="AC347">
            <v>1248220.1675957784</v>
          </cell>
        </row>
        <row r="348">
          <cell r="AC348">
            <v>281.03592261001882</v>
          </cell>
        </row>
        <row r="349">
          <cell r="AC349">
            <v>4690489.5483612139</v>
          </cell>
        </row>
        <row r="350">
          <cell r="AC350">
            <v>32896.158846314582</v>
          </cell>
        </row>
        <row r="351">
          <cell r="AC351">
            <v>2139084.6378519577</v>
          </cell>
        </row>
        <row r="352">
          <cell r="AC352">
            <v>611100.38179104123</v>
          </cell>
        </row>
        <row r="353">
          <cell r="AC353">
            <v>93000.813251991465</v>
          </cell>
        </row>
        <row r="354">
          <cell r="AC354">
            <v>148985.73475664441</v>
          </cell>
        </row>
        <row r="355">
          <cell r="AC355">
            <v>16605.866729882418</v>
          </cell>
        </row>
        <row r="356">
          <cell r="AC356">
            <v>22241.04838</v>
          </cell>
        </row>
        <row r="357">
          <cell r="AC357">
            <v>745.84905151278883</v>
          </cell>
        </row>
        <row r="358">
          <cell r="AC358">
            <v>84700.408327515936</v>
          </cell>
        </row>
        <row r="359">
          <cell r="AC359">
            <v>684831.14060852758</v>
          </cell>
        </row>
        <row r="360">
          <cell r="AC360">
            <v>2022289.4498189839</v>
          </cell>
        </row>
        <row r="361">
          <cell r="AC361">
            <v>108433.1795472615</v>
          </cell>
        </row>
        <row r="362">
          <cell r="AC362">
            <v>170351.92336552098</v>
          </cell>
        </row>
        <row r="363">
          <cell r="AC363">
            <v>694789.36031400005</v>
          </cell>
        </row>
        <row r="364">
          <cell r="AC364">
            <v>7378432.7270339997</v>
          </cell>
        </row>
        <row r="365">
          <cell r="AC365">
            <v>9966937.3910859991</v>
          </cell>
        </row>
        <row r="366">
          <cell r="AC366">
            <v>3553969.7455480001</v>
          </cell>
        </row>
        <row r="367">
          <cell r="AC367">
            <v>5220.9433605895219</v>
          </cell>
        </row>
        <row r="368">
          <cell r="AC368">
            <v>5220.9433605895219</v>
          </cell>
        </row>
        <row r="369">
          <cell r="AC369">
            <v>8003539.6982754394</v>
          </cell>
        </row>
        <row r="370">
          <cell r="AC370">
            <v>11744.735844361585</v>
          </cell>
        </row>
        <row r="371">
          <cell r="AC371">
            <v>4098319.4275694978</v>
          </cell>
        </row>
        <row r="372">
          <cell r="AC372">
            <v>11071.77575289929</v>
          </cell>
        </row>
        <row r="373">
          <cell r="AC373">
            <v>13141.444558435092</v>
          </cell>
        </row>
        <row r="374">
          <cell r="AC374">
            <v>8823496.9827039987</v>
          </cell>
        </row>
        <row r="375">
          <cell r="AC375">
            <v>12859589.835695257</v>
          </cell>
        </row>
        <row r="376">
          <cell r="AC376">
            <v>285969.8632555863</v>
          </cell>
        </row>
        <row r="377">
          <cell r="AC377">
            <v>54471.742948943815</v>
          </cell>
        </row>
        <row r="378">
          <cell r="AC378">
            <v>550250.73443280114</v>
          </cell>
        </row>
        <row r="379">
          <cell r="AC379">
            <v>4178653.0526392395</v>
          </cell>
        </row>
        <row r="380">
          <cell r="AC380">
            <v>300393.09221374057</v>
          </cell>
        </row>
        <row r="381">
          <cell r="AC381">
            <v>38890.980945999996</v>
          </cell>
        </row>
        <row r="382">
          <cell r="AC382">
            <v>546.92831799999999</v>
          </cell>
        </row>
        <row r="383">
          <cell r="AC383">
            <v>769.41788154059293</v>
          </cell>
        </row>
        <row r="384">
          <cell r="AC384">
            <v>26468.799004</v>
          </cell>
        </row>
        <row r="385">
          <cell r="AC385">
            <v>348.16233724616984</v>
          </cell>
        </row>
        <row r="386">
          <cell r="AC386">
            <v>541754.91705682932</v>
          </cell>
        </row>
        <row r="387">
          <cell r="AC387">
            <v>908507.98942138627</v>
          </cell>
        </row>
        <row r="388">
          <cell r="AC388">
            <v>92074547.193332791</v>
          </cell>
        </row>
        <row r="389">
          <cell r="AC389">
            <v>309785.46802775864</v>
          </cell>
        </row>
        <row r="390">
          <cell r="AC390">
            <v>3948757.7348928852</v>
          </cell>
        </row>
        <row r="391">
          <cell r="AC391">
            <v>500877.01892075763</v>
          </cell>
        </row>
        <row r="392">
          <cell r="AC392">
            <v>9185082.5276519991</v>
          </cell>
        </row>
        <row r="393">
          <cell r="AC393">
            <v>5196.1811720792966</v>
          </cell>
        </row>
        <row r="394">
          <cell r="AC394">
            <v>143421.10415311781</v>
          </cell>
        </row>
        <row r="395">
          <cell r="AC395">
            <v>84161.606972703099</v>
          </cell>
        </row>
        <row r="396">
          <cell r="AC396">
            <v>1516838.8845143502</v>
          </cell>
        </row>
        <row r="397">
          <cell r="AC397">
            <v>4383899.9422275051</v>
          </cell>
        </row>
        <row r="398">
          <cell r="AC398">
            <v>6663.1170865946506</v>
          </cell>
        </row>
        <row r="399">
          <cell r="AC399">
            <v>20.569146</v>
          </cell>
        </row>
        <row r="400">
          <cell r="AC400">
            <v>469459.76849369466</v>
          </cell>
        </row>
        <row r="401">
          <cell r="AC401">
            <v>1079092.0366282475</v>
          </cell>
        </row>
        <row r="402">
          <cell r="AC402">
            <v>1224689.0503219343</v>
          </cell>
        </row>
        <row r="403">
          <cell r="AC403">
            <v>246380859.10860366</v>
          </cell>
        </row>
        <row r="404">
          <cell r="AC404">
            <v>111414.3346357392</v>
          </cell>
        </row>
        <row r="405">
          <cell r="AC405">
            <v>194219.09301393022</v>
          </cell>
        </row>
        <row r="406">
          <cell r="AC406">
            <v>77568.301357330041</v>
          </cell>
        </row>
        <row r="407">
          <cell r="AC407">
            <v>415409.57942866592</v>
          </cell>
        </row>
        <row r="408">
          <cell r="AC408">
            <v>432102.27788076334</v>
          </cell>
        </row>
        <row r="409">
          <cell r="AC409">
            <v>1718410.2591384731</v>
          </cell>
        </row>
        <row r="410">
          <cell r="AC410">
            <v>467389.58986631583</v>
          </cell>
        </row>
        <row r="411">
          <cell r="AC411">
            <v>12472.087839396856</v>
          </cell>
        </row>
        <row r="412">
          <cell r="AC412">
            <v>10861.179135423343</v>
          </cell>
        </row>
        <row r="413">
          <cell r="AC413">
            <v>1985.7137099999998</v>
          </cell>
        </row>
        <row r="414">
          <cell r="AC414">
            <v>8018129.9974211315</v>
          </cell>
        </row>
        <row r="415">
          <cell r="AC415">
            <v>83833.830534077089</v>
          </cell>
        </row>
        <row r="416">
          <cell r="AC416">
            <v>92616.870442967236</v>
          </cell>
        </row>
        <row r="417">
          <cell r="AC417">
            <v>1242.5873839999999</v>
          </cell>
        </row>
        <row r="418">
          <cell r="AC418">
            <v>721495.58828279329</v>
          </cell>
        </row>
        <row r="419">
          <cell r="AC419">
            <v>1935467.2501097252</v>
          </cell>
        </row>
        <row r="420">
          <cell r="AC420">
            <v>1250510.8068605429</v>
          </cell>
        </row>
        <row r="421">
          <cell r="AC421">
            <v>3157995.1085224873</v>
          </cell>
        </row>
        <row r="422">
          <cell r="AC422">
            <v>5556100.8391686156</v>
          </cell>
        </row>
        <row r="423">
          <cell r="AC423">
            <v>1081739.947682109</v>
          </cell>
        </row>
        <row r="424">
          <cell r="AC424">
            <v>1680383.724534</v>
          </cell>
        </row>
        <row r="425">
          <cell r="AC425">
            <v>241.65509269014359</v>
          </cell>
        </row>
        <row r="426">
          <cell r="AC426">
            <v>2869206.5901184115</v>
          </cell>
        </row>
        <row r="427">
          <cell r="AC427">
            <v>91117.991906352574</v>
          </cell>
        </row>
        <row r="428">
          <cell r="AC428">
            <v>45440.704293606352</v>
          </cell>
        </row>
        <row r="429">
          <cell r="AC429">
            <v>709280.66919635807</v>
          </cell>
        </row>
        <row r="430">
          <cell r="AC430">
            <v>49458388.473126017</v>
          </cell>
        </row>
        <row r="431">
          <cell r="AC431">
            <v>4821973.7859543012</v>
          </cell>
        </row>
        <row r="432">
          <cell r="AC432">
            <v>219740.67948116572</v>
          </cell>
        </row>
        <row r="433">
          <cell r="AC433">
            <v>4.2193120000000004</v>
          </cell>
        </row>
        <row r="434">
          <cell r="AC434">
            <v>36227731.574152254</v>
          </cell>
        </row>
        <row r="435">
          <cell r="AC435">
            <v>99320.243095649013</v>
          </cell>
        </row>
        <row r="436">
          <cell r="AC436">
            <v>28938.943198696208</v>
          </cell>
        </row>
        <row r="437">
          <cell r="AC437">
            <v>455053.85402800003</v>
          </cell>
        </row>
        <row r="438">
          <cell r="AC438">
            <v>10793.975095375557</v>
          </cell>
        </row>
        <row r="439">
          <cell r="AC439">
            <v>49350871.348954245</v>
          </cell>
        </row>
        <row r="440">
          <cell r="AC440">
            <v>1.5822419999999999</v>
          </cell>
        </row>
        <row r="441">
          <cell r="AC441">
            <v>2296365.4074199065</v>
          </cell>
        </row>
        <row r="442">
          <cell r="AC442">
            <v>147886.94993395577</v>
          </cell>
        </row>
        <row r="443">
          <cell r="AC443">
            <v>26665.893629305832</v>
          </cell>
        </row>
        <row r="444">
          <cell r="AC444">
            <v>1552345.1777814268</v>
          </cell>
        </row>
        <row r="445">
          <cell r="AC445">
            <v>3064756.8689819998</v>
          </cell>
        </row>
        <row r="446">
          <cell r="AC446">
            <v>11092.565433718801</v>
          </cell>
        </row>
        <row r="447">
          <cell r="AC447">
            <v>416613.37979780755</v>
          </cell>
        </row>
        <row r="448">
          <cell r="AC448">
            <v>151846.81171824751</v>
          </cell>
        </row>
        <row r="449">
          <cell r="AC449">
            <v>4881.1345327202962</v>
          </cell>
        </row>
        <row r="450">
          <cell r="AC450">
            <v>2006.417944314358</v>
          </cell>
        </row>
        <row r="451">
          <cell r="AC451">
            <v>10862863.616267821</v>
          </cell>
        </row>
        <row r="452">
          <cell r="AC452">
            <v>420957.20467381802</v>
          </cell>
        </row>
        <row r="453">
          <cell r="AC453">
            <v>5032691.3583273143</v>
          </cell>
        </row>
        <row r="454">
          <cell r="AC454">
            <v>36077871.125616908</v>
          </cell>
        </row>
        <row r="455">
          <cell r="AC455">
            <v>1056456.9939964279</v>
          </cell>
        </row>
        <row r="456">
          <cell r="AC456">
            <v>14927941.132897949</v>
          </cell>
        </row>
        <row r="457">
          <cell r="AC457">
            <v>10340086.977496546</v>
          </cell>
        </row>
        <row r="458">
          <cell r="AC458">
            <v>2546928.1788822152</v>
          </cell>
        </row>
        <row r="459">
          <cell r="AC459">
            <v>63546.637528510226</v>
          </cell>
        </row>
        <row r="460">
          <cell r="AC460">
            <v>16572.085019911869</v>
          </cell>
        </row>
        <row r="461">
          <cell r="AC461">
            <v>7.9112099999999996</v>
          </cell>
        </row>
        <row r="462">
          <cell r="AC462">
            <v>113399.18813162502</v>
          </cell>
        </row>
        <row r="463">
          <cell r="AC463">
            <v>383573.16183465283</v>
          </cell>
        </row>
        <row r="464">
          <cell r="AC464">
            <v>372520.61910231278</v>
          </cell>
        </row>
        <row r="465">
          <cell r="AC465">
            <v>496383.12921558268</v>
          </cell>
        </row>
        <row r="466">
          <cell r="AC466">
            <v>16128.538229533153</v>
          </cell>
        </row>
        <row r="467">
          <cell r="AC467">
            <v>9513.8639154279062</v>
          </cell>
        </row>
        <row r="468">
          <cell r="AC468">
            <v>166584.23931400001</v>
          </cell>
        </row>
        <row r="469">
          <cell r="AC469">
            <v>2570.0884219999998</v>
          </cell>
        </row>
        <row r="470">
          <cell r="AC470">
            <v>3017.705262420744</v>
          </cell>
        </row>
        <row r="471">
          <cell r="AC471">
            <v>146932.26314801941</v>
          </cell>
        </row>
        <row r="472">
          <cell r="AC472">
            <v>1029681.0130471188</v>
          </cell>
        </row>
        <row r="473">
          <cell r="AC473">
            <v>219269.17306115132</v>
          </cell>
        </row>
        <row r="474">
          <cell r="AC474">
            <v>50870.223897133677</v>
          </cell>
        </row>
        <row r="475">
          <cell r="AC475">
            <v>639594.79895503575</v>
          </cell>
        </row>
        <row r="476">
          <cell r="AC476">
            <v>9555309.6772683393</v>
          </cell>
        </row>
        <row r="477">
          <cell r="AC477">
            <v>7256314.4060928002</v>
          </cell>
        </row>
        <row r="478">
          <cell r="AC478">
            <v>67517.059934852703</v>
          </cell>
        </row>
        <row r="479">
          <cell r="AC479">
            <v>82013.404414000004</v>
          </cell>
        </row>
        <row r="480">
          <cell r="AC480">
            <v>116352.45203599505</v>
          </cell>
        </row>
        <row r="481">
          <cell r="AC481">
            <v>3606504.4592319317</v>
          </cell>
        </row>
        <row r="482">
          <cell r="AC482">
            <v>72496.527807043065</v>
          </cell>
        </row>
        <row r="483">
          <cell r="AC483">
            <v>1023699.0053143656</v>
          </cell>
        </row>
        <row r="484">
          <cell r="AC484">
            <v>42841.56951889459</v>
          </cell>
        </row>
        <row r="485">
          <cell r="AC485">
            <v>21019.407630869922</v>
          </cell>
        </row>
        <row r="486">
          <cell r="AC486">
            <v>38.453648583492082</v>
          </cell>
        </row>
        <row r="487">
          <cell r="AC487">
            <v>568771.16880999994</v>
          </cell>
        </row>
        <row r="488">
          <cell r="AC488">
            <v>412693.01637600001</v>
          </cell>
        </row>
        <row r="489">
          <cell r="AC489">
            <v>65250.455101786036</v>
          </cell>
        </row>
        <row r="490">
          <cell r="AC490">
            <v>64826.51450090616</v>
          </cell>
        </row>
        <row r="491">
          <cell r="AC491">
            <v>2205688.0685339998</v>
          </cell>
        </row>
        <row r="492">
          <cell r="AC492">
            <v>171287.51641573865</v>
          </cell>
        </row>
        <row r="493">
          <cell r="AC493">
            <v>83803.599427976966</v>
          </cell>
        </row>
        <row r="494">
          <cell r="AC494">
            <v>35486.523576</v>
          </cell>
        </row>
        <row r="495">
          <cell r="AC495">
            <v>2337.4068260470326</v>
          </cell>
        </row>
        <row r="496">
          <cell r="AC496">
            <v>860776.33518115326</v>
          </cell>
        </row>
        <row r="497">
          <cell r="AC497">
            <v>22972.150786593898</v>
          </cell>
        </row>
        <row r="498">
          <cell r="AC498">
            <v>7471861.2019045493</v>
          </cell>
        </row>
        <row r="499">
          <cell r="AC499">
            <v>1714857.0858159999</v>
          </cell>
        </row>
        <row r="500">
          <cell r="AC500">
            <v>3934544.6840871489</v>
          </cell>
        </row>
        <row r="501">
          <cell r="AC501">
            <v>5169.3306062248375</v>
          </cell>
        </row>
        <row r="502">
          <cell r="AC502">
            <v>8483.4541900000004</v>
          </cell>
        </row>
        <row r="503">
          <cell r="AC503">
            <v>5866.5173782890161</v>
          </cell>
        </row>
        <row r="504">
          <cell r="AC504">
            <v>77633.231144000005</v>
          </cell>
        </row>
        <row r="505">
          <cell r="AC505">
            <v>6032534.8292384744</v>
          </cell>
        </row>
        <row r="506">
          <cell r="AC506">
            <v>72959.252558601613</v>
          </cell>
        </row>
        <row r="507">
          <cell r="AC507">
            <v>2225783.0718070217</v>
          </cell>
        </row>
        <row r="508">
          <cell r="AC508">
            <v>27359.53324721273</v>
          </cell>
        </row>
        <row r="509">
          <cell r="AC509">
            <v>143203.01789045546</v>
          </cell>
        </row>
        <row r="510">
          <cell r="AC510">
            <v>403396.0238757105</v>
          </cell>
        </row>
        <row r="511">
          <cell r="AC511">
            <v>1782.5220548251955</v>
          </cell>
        </row>
        <row r="512">
          <cell r="AC512">
            <v>130075.47790458922</v>
          </cell>
        </row>
        <row r="513">
          <cell r="AC513">
            <v>737467.66633314406</v>
          </cell>
        </row>
        <row r="514">
          <cell r="AC514">
            <v>97925.505369320104</v>
          </cell>
        </row>
        <row r="515">
          <cell r="AC515">
            <v>268995034.27281082</v>
          </cell>
        </row>
        <row r="516">
          <cell r="AC516">
            <v>994.66429509745535</v>
          </cell>
        </row>
        <row r="517">
          <cell r="AC517">
            <v>8668399.6863410398</v>
          </cell>
        </row>
        <row r="518">
          <cell r="AC518">
            <v>304.31787799999995</v>
          </cell>
        </row>
        <row r="519">
          <cell r="AC519">
            <v>4734493.6870980002</v>
          </cell>
        </row>
        <row r="520">
          <cell r="AC520">
            <v>148233.62057309892</v>
          </cell>
        </row>
        <row r="521">
          <cell r="AC521">
            <v>147936.98992999998</v>
          </cell>
        </row>
        <row r="522">
          <cell r="AC522">
            <v>32957017.308099996</v>
          </cell>
        </row>
        <row r="523">
          <cell r="AC523">
            <v>113249.71998170186</v>
          </cell>
        </row>
        <row r="524">
          <cell r="AC524">
            <v>3538.9479399999996</v>
          </cell>
        </row>
        <row r="525">
          <cell r="AC525">
            <v>32167400.788182344</v>
          </cell>
        </row>
        <row r="526">
          <cell r="AC526">
            <v>7349.5965536070216</v>
          </cell>
        </row>
        <row r="527">
          <cell r="AC527">
            <v>2752743.580229308</v>
          </cell>
        </row>
        <row r="528">
          <cell r="AC528">
            <v>2692.975884</v>
          </cell>
        </row>
        <row r="529">
          <cell r="AC529">
            <v>5548589.1979474705</v>
          </cell>
        </row>
        <row r="530">
          <cell r="AC530">
            <v>1254762.7431334071</v>
          </cell>
        </row>
        <row r="531">
          <cell r="AC531">
            <v>36939.21846484299</v>
          </cell>
        </row>
        <row r="532">
          <cell r="AC532">
            <v>284384.78485131124</v>
          </cell>
        </row>
        <row r="533">
          <cell r="AC533">
            <v>180772.62797363708</v>
          </cell>
        </row>
        <row r="534">
          <cell r="AC534">
            <v>440135.37050517672</v>
          </cell>
        </row>
        <row r="535">
          <cell r="AC535">
            <v>4922.9020796050108</v>
          </cell>
        </row>
        <row r="536">
          <cell r="AC536">
            <v>1032514.046084385</v>
          </cell>
        </row>
        <row r="537">
          <cell r="AC537">
            <v>198467.90545684192</v>
          </cell>
        </row>
        <row r="538">
          <cell r="AC538">
            <v>15491752.763271835</v>
          </cell>
        </row>
        <row r="539">
          <cell r="AC539">
            <v>12219227.233246</v>
          </cell>
        </row>
        <row r="540">
          <cell r="AC540">
            <v>3901807.9862518017</v>
          </cell>
        </row>
        <row r="541">
          <cell r="AC541">
            <v>255078.58557965019</v>
          </cell>
        </row>
        <row r="542">
          <cell r="AC542">
            <v>34080.802283977006</v>
          </cell>
        </row>
        <row r="543">
          <cell r="AC543">
            <v>6852577.364320308</v>
          </cell>
        </row>
        <row r="544">
          <cell r="AC544">
            <v>566.84527914971954</v>
          </cell>
        </row>
        <row r="545">
          <cell r="AC545">
            <v>23232.601275382163</v>
          </cell>
        </row>
        <row r="546">
          <cell r="AC546">
            <v>1985417.656108398</v>
          </cell>
        </row>
        <row r="547">
          <cell r="AC547">
            <v>1790.0377236306933</v>
          </cell>
        </row>
        <row r="548">
          <cell r="AC548">
            <v>1044703.9046426893</v>
          </cell>
        </row>
        <row r="549">
          <cell r="AC549">
            <v>198157.17600591775</v>
          </cell>
        </row>
        <row r="550">
          <cell r="AC550">
            <v>2563931.2961596046</v>
          </cell>
        </row>
        <row r="551">
          <cell r="AC551">
            <v>316932.14576122636</v>
          </cell>
        </row>
        <row r="552">
          <cell r="AC552">
            <v>1170422.132388341</v>
          </cell>
        </row>
        <row r="553">
          <cell r="AC553">
            <v>9605.3424250022999</v>
          </cell>
        </row>
        <row r="554">
          <cell r="AC554">
            <v>85018.736702701601</v>
          </cell>
        </row>
        <row r="555">
          <cell r="AC555">
            <v>12603.058932842501</v>
          </cell>
        </row>
        <row r="556">
          <cell r="AC556">
            <v>107640.93511432569</v>
          </cell>
        </row>
        <row r="557">
          <cell r="AC557">
            <v>1012883.8382648068</v>
          </cell>
        </row>
        <row r="558">
          <cell r="AC558">
            <v>154543.80188851774</v>
          </cell>
        </row>
        <row r="559">
          <cell r="AC559">
            <v>836714.35805799998</v>
          </cell>
        </row>
        <row r="560">
          <cell r="AC560">
            <v>11921.138642</v>
          </cell>
        </row>
        <row r="561">
          <cell r="AC561">
            <v>36367.599751763584</v>
          </cell>
        </row>
        <row r="562">
          <cell r="AC562">
            <v>5062.2266824276003</v>
          </cell>
        </row>
        <row r="563">
          <cell r="AC563">
            <v>4938.4157398764773</v>
          </cell>
        </row>
        <row r="564">
          <cell r="AC564">
            <v>2377673.0975819007</v>
          </cell>
        </row>
        <row r="565">
          <cell r="AC565">
            <v>2747184.3197389524</v>
          </cell>
        </row>
        <row r="566">
          <cell r="AC566">
            <v>5290.1581525699085</v>
          </cell>
        </row>
        <row r="567">
          <cell r="AC567">
            <v>5560.7521884587477</v>
          </cell>
        </row>
        <row r="568">
          <cell r="AC568">
            <v>3350.6522790160529</v>
          </cell>
        </row>
        <row r="569">
          <cell r="AC569">
            <v>5974103.8211844806</v>
          </cell>
        </row>
        <row r="570">
          <cell r="AC570">
            <v>1491722.865214088</v>
          </cell>
        </row>
        <row r="571">
          <cell r="AC571">
            <v>254201165.77205431</v>
          </cell>
        </row>
        <row r="572">
          <cell r="AC572">
            <v>1698031.1828313372</v>
          </cell>
        </row>
        <row r="573">
          <cell r="AC573">
            <v>1491698.1030255777</v>
          </cell>
        </row>
        <row r="574">
          <cell r="AC574">
            <v>422.15056315623849</v>
          </cell>
        </row>
        <row r="575">
          <cell r="AC575">
            <v>22599599.782042503</v>
          </cell>
        </row>
        <row r="576">
          <cell r="AC576">
            <v>696411.15836400003</v>
          </cell>
        </row>
        <row r="577">
          <cell r="AC577">
            <v>4433.7890690020395</v>
          </cell>
        </row>
        <row r="578">
          <cell r="AC578">
            <v>5071.7735502869646</v>
          </cell>
        </row>
        <row r="579">
          <cell r="AC579">
            <v>5071.7735502869646</v>
          </cell>
        </row>
        <row r="580">
          <cell r="AC580">
            <v>8957743.472366048</v>
          </cell>
        </row>
        <row r="581">
          <cell r="AC581">
            <v>66531.693857999999</v>
          </cell>
        </row>
        <row r="582">
          <cell r="AC582">
            <v>99.645433282108584</v>
          </cell>
        </row>
        <row r="583">
          <cell r="AC583">
            <v>443596.40844381665</v>
          </cell>
        </row>
        <row r="584">
          <cell r="AC584">
            <v>5556.8248720170377</v>
          </cell>
        </row>
        <row r="585">
          <cell r="AC585">
            <v>25102.295677714425</v>
          </cell>
        </row>
        <row r="586">
          <cell r="AC586">
            <v>298339.62060511555</v>
          </cell>
        </row>
        <row r="587">
          <cell r="AC587">
            <v>1613.71900785307</v>
          </cell>
        </row>
        <row r="588">
          <cell r="AC588">
            <v>5255700.0243179994</v>
          </cell>
        </row>
        <row r="589">
          <cell r="AC589">
            <v>8255711.5609315345</v>
          </cell>
        </row>
        <row r="590">
          <cell r="AC590">
            <v>6.8282179727696217</v>
          </cell>
        </row>
        <row r="591">
          <cell r="AC591">
            <v>52806.112847105454</v>
          </cell>
        </row>
        <row r="592">
          <cell r="AC592">
            <v>789738.68811886921</v>
          </cell>
        </row>
        <row r="593">
          <cell r="AC593">
            <v>71099336.429750234</v>
          </cell>
        </row>
        <row r="594">
          <cell r="AC594">
            <v>22224.698546</v>
          </cell>
        </row>
        <row r="595">
          <cell r="AC595">
            <v>779565.00871661422</v>
          </cell>
        </row>
        <row r="596">
          <cell r="AC596">
            <v>17.968994665183214</v>
          </cell>
        </row>
        <row r="597">
          <cell r="AC597">
            <v>139.02626320198385</v>
          </cell>
        </row>
        <row r="598">
          <cell r="AC598">
            <v>284730.58000630705</v>
          </cell>
        </row>
        <row r="599">
          <cell r="AC599">
            <v>1373456.2661722908</v>
          </cell>
        </row>
        <row r="600">
          <cell r="AC600">
            <v>10164499.790468646</v>
          </cell>
        </row>
        <row r="601">
          <cell r="AC601">
            <v>2983.3962060511553</v>
          </cell>
        </row>
        <row r="602">
          <cell r="AC602">
            <v>6195815.2085767929</v>
          </cell>
        </row>
        <row r="603">
          <cell r="AC603">
            <v>269153.25853105972</v>
          </cell>
        </row>
        <row r="604">
          <cell r="AC604">
            <v>2385175.444021258</v>
          </cell>
        </row>
        <row r="605">
          <cell r="AC605">
            <v>164471.35110377354</v>
          </cell>
        </row>
        <row r="606">
          <cell r="AC606">
            <v>25642649.591912892</v>
          </cell>
        </row>
        <row r="607">
          <cell r="AC607">
            <v>60243.719588790977</v>
          </cell>
        </row>
        <row r="608">
          <cell r="AC608">
            <v>1818801.8398117146</v>
          </cell>
        </row>
        <row r="609">
          <cell r="AC609">
            <v>104318.92343888774</v>
          </cell>
        </row>
        <row r="610">
          <cell r="AC610">
            <v>225813.25883601196</v>
          </cell>
        </row>
        <row r="611">
          <cell r="AC611">
            <v>1579744.6885378007</v>
          </cell>
        </row>
        <row r="612">
          <cell r="AC612">
            <v>15886732.176994983</v>
          </cell>
        </row>
        <row r="613">
          <cell r="AC613">
            <v>2917302.6431815396</v>
          </cell>
        </row>
        <row r="614">
          <cell r="AC614">
            <v>2429696.9639437795</v>
          </cell>
        </row>
        <row r="615">
          <cell r="AC615">
            <v>5734176.7115768818</v>
          </cell>
        </row>
        <row r="616">
          <cell r="AC616">
            <v>183.01265800000002</v>
          </cell>
        </row>
        <row r="617">
          <cell r="AC617">
            <v>149.76648954376805</v>
          </cell>
        </row>
        <row r="618">
          <cell r="AC618">
            <v>900.29569800000002</v>
          </cell>
        </row>
        <row r="619">
          <cell r="AC619">
            <v>900052.14955457556</v>
          </cell>
        </row>
        <row r="620">
          <cell r="AC620">
            <v>1273038.2242675428</v>
          </cell>
        </row>
        <row r="621">
          <cell r="AC621">
            <v>224239.91415123089</v>
          </cell>
        </row>
        <row r="622">
          <cell r="AC622">
            <v>1135998.397214639</v>
          </cell>
        </row>
        <row r="623">
          <cell r="AC623">
            <v>1135998.397214639</v>
          </cell>
        </row>
        <row r="624">
          <cell r="AC624">
            <v>2461732.6724043568</v>
          </cell>
        </row>
        <row r="625">
          <cell r="AC625">
            <v>2375082.9129958074</v>
          </cell>
        </row>
        <row r="626">
          <cell r="AC626">
            <v>29.828531144204138</v>
          </cell>
        </row>
        <row r="627">
          <cell r="AC627">
            <v>10964315.766308</v>
          </cell>
        </row>
        <row r="628">
          <cell r="AC628">
            <v>165148373.20481274</v>
          </cell>
        </row>
        <row r="629">
          <cell r="AC629">
            <v>492021.7023019566</v>
          </cell>
        </row>
        <row r="630">
          <cell r="AC630">
            <v>164698.38755505404</v>
          </cell>
        </row>
        <row r="631">
          <cell r="AC631">
            <v>1798339.8611306828</v>
          </cell>
        </row>
        <row r="632">
          <cell r="AC632">
            <v>477343.3929681849</v>
          </cell>
        </row>
        <row r="633">
          <cell r="AC633">
            <v>560430854.77960002</v>
          </cell>
        </row>
        <row r="634">
          <cell r="AC634">
            <v>131853500</v>
          </cell>
        </row>
        <row r="635">
          <cell r="AC635">
            <v>8738754.7382539995</v>
          </cell>
        </row>
        <row r="636">
          <cell r="AC636">
            <v>7283955.4749720003</v>
          </cell>
        </row>
        <row r="637">
          <cell r="AC637">
            <v>1593735.4058879998</v>
          </cell>
        </row>
        <row r="638">
          <cell r="AC638">
            <v>59382193.616290003</v>
          </cell>
        </row>
        <row r="639">
          <cell r="AC639">
            <v>904010.27480200003</v>
          </cell>
        </row>
        <row r="640">
          <cell r="AC640">
            <v>2487082.9518519999</v>
          </cell>
        </row>
        <row r="641">
          <cell r="AC641">
            <v>34072009.248865999</v>
          </cell>
        </row>
        <row r="642">
          <cell r="AC642">
            <v>2983396.2060511555</v>
          </cell>
        </row>
        <row r="643">
          <cell r="AC643">
            <v>22665038.787784509</v>
          </cell>
        </row>
        <row r="644">
          <cell r="AC644">
            <v>8340138.988506197</v>
          </cell>
        </row>
        <row r="645">
          <cell r="AC645">
            <v>14171131.978742989</v>
          </cell>
        </row>
        <row r="646">
          <cell r="AC646">
            <v>751372.21290905133</v>
          </cell>
        </row>
        <row r="647">
          <cell r="AC647">
            <v>6075530.3420016011</v>
          </cell>
        </row>
        <row r="648">
          <cell r="AC648">
            <v>1432030.1789045546</v>
          </cell>
        </row>
        <row r="649">
          <cell r="AC649">
            <v>53742960.713767365</v>
          </cell>
        </row>
        <row r="650">
          <cell r="AC650">
            <v>67091415.520238951</v>
          </cell>
        </row>
        <row r="651">
          <cell r="AC651">
            <v>1551366.0271466007</v>
          </cell>
        </row>
        <row r="652">
          <cell r="AC652">
            <v>924450.6620672826</v>
          </cell>
        </row>
        <row r="653">
          <cell r="AC653">
            <v>12401227.406069212</v>
          </cell>
        </row>
        <row r="654">
          <cell r="AC654">
            <v>1664597.5484114459</v>
          </cell>
        </row>
        <row r="655">
          <cell r="AC655">
            <v>3417785.5554634775</v>
          </cell>
        </row>
        <row r="656">
          <cell r="AC656">
            <v>103523265.69269605</v>
          </cell>
        </row>
        <row r="657">
          <cell r="AC657">
            <v>491155.92072296049</v>
          </cell>
        </row>
        <row r="658">
          <cell r="AC658">
            <v>3010576.0387697518</v>
          </cell>
        </row>
        <row r="659">
          <cell r="AC659">
            <v>1525863.4167262439</v>
          </cell>
        </row>
        <row r="660">
          <cell r="AC660">
            <v>918460.00571830873</v>
          </cell>
        </row>
        <row r="661">
          <cell r="AC661">
            <v>2489466.6218754291</v>
          </cell>
        </row>
        <row r="662">
          <cell r="AC662">
            <v>1179510.4642000489</v>
          </cell>
        </row>
        <row r="663">
          <cell r="AC663">
            <v>155763115.91793081</v>
          </cell>
        </row>
        <row r="664">
          <cell r="AC664">
            <v>145668.53029245415</v>
          </cell>
        </row>
        <row r="665">
          <cell r="AC665">
            <v>3066198.876052002</v>
          </cell>
        </row>
        <row r="666">
          <cell r="AC666">
            <v>18145132.79651</v>
          </cell>
        </row>
        <row r="667">
          <cell r="AC667">
            <v>2203237.799829158</v>
          </cell>
        </row>
        <row r="668">
          <cell r="AC668">
            <v>705341.69118550874</v>
          </cell>
        </row>
        <row r="669">
          <cell r="AC669">
            <v>3662541.8377875546</v>
          </cell>
        </row>
        <row r="670">
          <cell r="AC670">
            <v>1114143.6446970131</v>
          </cell>
        </row>
        <row r="671">
          <cell r="AC671">
            <v>9163362.7848701496</v>
          </cell>
        </row>
        <row r="672">
          <cell r="AC672">
            <v>2322794.7067319099</v>
          </cell>
        </row>
        <row r="673">
          <cell r="AC673">
            <v>2193684.22100819</v>
          </cell>
        </row>
        <row r="674">
          <cell r="AC674">
            <v>1845949</v>
          </cell>
        </row>
        <row r="675">
          <cell r="AC675">
            <v>11933584.824204622</v>
          </cell>
        </row>
        <row r="676">
          <cell r="AC676">
            <v>1845949</v>
          </cell>
        </row>
        <row r="677">
          <cell r="AC677">
            <v>36781729.999952003</v>
          </cell>
        </row>
        <row r="678">
          <cell r="AC678">
            <v>1297288.9676733224</v>
          </cell>
        </row>
        <row r="679">
          <cell r="AC679">
            <v>3016316.0027379999</v>
          </cell>
        </row>
        <row r="680">
          <cell r="AC680">
            <v>2637070</v>
          </cell>
        </row>
        <row r="681">
          <cell r="AC681">
            <v>1512084.5443203871</v>
          </cell>
        </row>
        <row r="682">
          <cell r="AC682">
            <v>11933584.824204622</v>
          </cell>
        </row>
        <row r="683">
          <cell r="AC683">
            <v>4256091.845439516</v>
          </cell>
        </row>
        <row r="684">
          <cell r="AC684">
            <v>5447027.244651488</v>
          </cell>
        </row>
        <row r="685">
          <cell r="AC685">
            <v>9075483.5019774791</v>
          </cell>
        </row>
        <row r="686">
          <cell r="AC686">
            <v>16692847.025228487</v>
          </cell>
        </row>
        <row r="687">
          <cell r="AC687">
            <v>30880170.394342002</v>
          </cell>
        </row>
        <row r="688">
          <cell r="AC688">
            <v>54848118.667431362</v>
          </cell>
        </row>
        <row r="689">
          <cell r="AC689">
            <v>11005773.119834818</v>
          </cell>
        </row>
        <row r="690">
          <cell r="AC690">
            <v>24035976.470879652</v>
          </cell>
        </row>
        <row r="691">
          <cell r="AC691">
            <v>68017913.090443209</v>
          </cell>
        </row>
        <row r="692">
          <cell r="AC692">
            <v>65338465.289864548</v>
          </cell>
        </row>
        <row r="693">
          <cell r="AC693">
            <v>64499743.114457376</v>
          </cell>
        </row>
        <row r="694">
          <cell r="AC694">
            <v>43395353.489454217</v>
          </cell>
        </row>
        <row r="695">
          <cell r="AC695">
            <v>338166781.10600001</v>
          </cell>
        </row>
        <row r="696">
          <cell r="AC696">
            <v>374497299.14301753</v>
          </cell>
        </row>
        <row r="697">
          <cell r="AC697">
            <v>392434363.79914951</v>
          </cell>
        </row>
        <row r="698">
          <cell r="AC698">
            <v>14113020.594255999</v>
          </cell>
        </row>
        <row r="699">
          <cell r="AC699">
            <v>6723254.79519</v>
          </cell>
        </row>
        <row r="700">
          <cell r="AC700">
            <v>115920825.90814878</v>
          </cell>
        </row>
        <row r="701">
          <cell r="AC701">
            <v>7786136.6333442861</v>
          </cell>
        </row>
        <row r="702">
          <cell r="AC702">
            <v>5966792.4121023109</v>
          </cell>
        </row>
        <row r="703">
          <cell r="AC703">
            <v>8950188.6181534659</v>
          </cell>
        </row>
        <row r="704">
          <cell r="AC704">
            <v>2225716.0877700001</v>
          </cell>
        </row>
        <row r="705">
          <cell r="AC705">
            <v>2999382.4362816601</v>
          </cell>
        </row>
        <row r="706">
          <cell r="AC706">
            <v>61629507.126501746</v>
          </cell>
        </row>
        <row r="707">
          <cell r="AC707">
            <v>2996163.0534357098</v>
          </cell>
        </row>
        <row r="708">
          <cell r="AC708">
            <v>136724566.46554375</v>
          </cell>
        </row>
        <row r="709">
          <cell r="AC709">
            <v>30060579.941304337</v>
          </cell>
        </row>
        <row r="710">
          <cell r="AC710">
            <v>3985807.3627099996</v>
          </cell>
        </row>
        <row r="711">
          <cell r="AC711">
            <v>5565954.933102482</v>
          </cell>
        </row>
        <row r="712">
          <cell r="AC712">
            <v>93816950.253957644</v>
          </cell>
        </row>
        <row r="713">
          <cell r="AC713">
            <v>1398670.6126713043</v>
          </cell>
        </row>
      </sheetData>
      <sheetData sheetId="2" refreshError="1"/>
      <sheetData sheetId="3">
        <row r="15">
          <cell r="Q15">
            <v>267754849.70859998</v>
          </cell>
        </row>
        <row r="16">
          <cell r="Q16">
            <v>292676005.07099998</v>
          </cell>
        </row>
        <row r="17">
          <cell r="Q17">
            <v>131853500</v>
          </cell>
        </row>
        <row r="18">
          <cell r="Q18">
            <v>2983396.2060511555</v>
          </cell>
        </row>
        <row r="19">
          <cell r="Q19">
            <v>1845949</v>
          </cell>
        </row>
        <row r="20">
          <cell r="Q20">
            <v>11933584.824204622</v>
          </cell>
        </row>
        <row r="21">
          <cell r="Q21">
            <v>1845949</v>
          </cell>
        </row>
        <row r="22">
          <cell r="Q22">
            <v>2637070</v>
          </cell>
        </row>
        <row r="23">
          <cell r="Q23">
            <v>70467221.70768708</v>
          </cell>
        </row>
        <row r="24">
          <cell r="Q24">
            <v>11933584.824204622</v>
          </cell>
        </row>
        <row r="25">
          <cell r="Q25">
            <v>89738171.161053911</v>
          </cell>
        </row>
        <row r="26">
          <cell r="Q26">
            <v>29595290.364027463</v>
          </cell>
        </row>
        <row r="27">
          <cell r="Q27">
            <v>8300058.3257947778</v>
          </cell>
        </row>
        <row r="28">
          <cell r="Q28">
            <v>127184805.65262207</v>
          </cell>
        </row>
        <row r="29">
          <cell r="Q29">
            <v>37373506.677123927</v>
          </cell>
        </row>
        <row r="30">
          <cell r="Q30">
            <v>31172910.277787313</v>
          </cell>
        </row>
        <row r="31">
          <cell r="Q31">
            <v>596679241.21023107</v>
          </cell>
        </row>
        <row r="32">
          <cell r="Q32">
            <v>10298832.873098891</v>
          </cell>
        </row>
        <row r="33">
          <cell r="Q33">
            <v>596679241.21023107</v>
          </cell>
        </row>
        <row r="34">
          <cell r="Q34">
            <v>90009011.028790146</v>
          </cell>
        </row>
        <row r="35">
          <cell r="Q35">
            <v>56492141.820587017</v>
          </cell>
        </row>
        <row r="36">
          <cell r="Q36">
            <v>32175092.731324017</v>
          </cell>
        </row>
        <row r="37">
          <cell r="Q37">
            <v>75877054.622308031</v>
          </cell>
        </row>
      </sheetData>
      <sheetData sheetId="4">
        <row r="3">
          <cell r="D3" t="str">
            <v>Data</v>
          </cell>
          <cell r="L3" t="str">
            <v>Data</v>
          </cell>
        </row>
        <row r="4">
          <cell r="C4" t="str">
            <v>CCY/BOM</v>
          </cell>
          <cell r="D4" t="str">
            <v>Min of Interest rate</v>
          </cell>
          <cell r="E4" t="str">
            <v>Max of Interest rate</v>
          </cell>
          <cell r="F4" t="str">
            <v>Sum of Calculated annual interest</v>
          </cell>
          <cell r="G4" t="str">
            <v>Sum of WBS Assets</v>
          </cell>
          <cell r="H4" t="str">
            <v>Average Interest</v>
          </cell>
          <cell r="I4" t="str">
            <v>Depo in Source Currency</v>
          </cell>
          <cell r="K4" t="str">
            <v>Other ccy</v>
          </cell>
          <cell r="L4" t="str">
            <v>Min of Min of Interest rate</v>
          </cell>
          <cell r="M4" t="str">
            <v>Max of Max of Interest rate</v>
          </cell>
          <cell r="N4" t="str">
            <v>Sum of Sum of Calculated annual interest</v>
          </cell>
          <cell r="O4" t="str">
            <v>Sum of Sum of WBS Assets</v>
          </cell>
          <cell r="P4" t="str">
            <v>Average Interest</v>
          </cell>
          <cell r="S4" t="str">
            <v>conso</v>
          </cell>
          <cell r="T4" t="str">
            <v>Min of Min of Interest rate</v>
          </cell>
          <cell r="U4" t="str">
            <v>Max of Max of Interest rate</v>
          </cell>
          <cell r="V4" t="str">
            <v>Sum of Sum of Calculated annual interest</v>
          </cell>
          <cell r="W4" t="str">
            <v>Sum of Sum of WBS Assets</v>
          </cell>
          <cell r="X4" t="str">
            <v>Average Interest</v>
          </cell>
          <cell r="Y4" t="str">
            <v>Depo in Source Currency</v>
          </cell>
        </row>
        <row r="5">
          <cell r="C5" t="str">
            <v>(blank)</v>
          </cell>
          <cell r="H5" t="e">
            <v>#DIV/0!</v>
          </cell>
          <cell r="I5" t="e">
            <v>#N/A</v>
          </cell>
          <cell r="K5" t="str">
            <v>(blank)</v>
          </cell>
          <cell r="L5">
            <v>2.4</v>
          </cell>
          <cell r="M5">
            <v>5.59</v>
          </cell>
          <cell r="N5">
            <v>2177584.9499438205</v>
          </cell>
          <cell r="O5">
            <v>-48870649.400598526</v>
          </cell>
          <cell r="P5">
            <v>4.4558134108141223</v>
          </cell>
          <cell r="S5" t="str">
            <v>(blan</v>
          </cell>
          <cell r="X5" t="e">
            <v>#DIV/0!</v>
          </cell>
          <cell r="Y5" t="e">
            <v>#N/A</v>
          </cell>
        </row>
        <row r="6">
          <cell r="C6" t="str">
            <v>GBPAJ1</v>
          </cell>
          <cell r="D6">
            <v>5.07</v>
          </cell>
          <cell r="E6">
            <v>5.07</v>
          </cell>
          <cell r="F6">
            <v>538738.90980000002</v>
          </cell>
          <cell r="G6">
            <v>-10626014</v>
          </cell>
          <cell r="H6">
            <v>5.07</v>
          </cell>
          <cell r="I6">
            <v>10626014</v>
          </cell>
          <cell r="K6" t="str">
            <v>AJTRUE</v>
          </cell>
          <cell r="L6">
            <v>5.07</v>
          </cell>
          <cell r="M6">
            <v>5.07</v>
          </cell>
          <cell r="N6">
            <v>538738.90980000002</v>
          </cell>
          <cell r="O6">
            <v>-10626014</v>
          </cell>
          <cell r="P6">
            <v>5.07</v>
          </cell>
          <cell r="S6" t="str">
            <v>GBPAB</v>
          </cell>
          <cell r="T6">
            <v>5.59</v>
          </cell>
          <cell r="U6">
            <v>5.59</v>
          </cell>
          <cell r="V6">
            <v>139750</v>
          </cell>
          <cell r="W6">
            <v>-2500000</v>
          </cell>
          <cell r="X6">
            <v>5.59</v>
          </cell>
          <cell r="Y6">
            <v>2500000</v>
          </cell>
        </row>
        <row r="7">
          <cell r="C7" t="str">
            <v>GBPAB17</v>
          </cell>
          <cell r="D7">
            <v>5.59</v>
          </cell>
          <cell r="E7">
            <v>5.59</v>
          </cell>
          <cell r="F7">
            <v>139750</v>
          </cell>
          <cell r="G7">
            <v>-2500000</v>
          </cell>
          <cell r="H7">
            <v>5.59</v>
          </cell>
          <cell r="I7">
            <v>2500000</v>
          </cell>
          <cell r="K7" t="str">
            <v>anFALSE</v>
          </cell>
          <cell r="P7" t="e">
            <v>#DIV/0!</v>
          </cell>
          <cell r="S7" t="str">
            <v>GBPAH</v>
          </cell>
          <cell r="T7">
            <v>5.3</v>
          </cell>
          <cell r="U7">
            <v>5.3</v>
          </cell>
          <cell r="V7">
            <v>6360</v>
          </cell>
          <cell r="W7">
            <v>-120000</v>
          </cell>
          <cell r="X7">
            <v>5.3</v>
          </cell>
          <cell r="Y7">
            <v>120000</v>
          </cell>
        </row>
        <row r="8">
          <cell r="C8" t="str">
            <v>USDAG7</v>
          </cell>
          <cell r="D8">
            <v>4.21</v>
          </cell>
          <cell r="E8">
            <v>4.21</v>
          </cell>
          <cell r="F8">
            <v>2381.4494927088331</v>
          </cell>
          <cell r="G8">
            <v>-56566.496263867768</v>
          </cell>
          <cell r="H8">
            <v>4.21</v>
          </cell>
          <cell r="I8">
            <v>100000</v>
          </cell>
          <cell r="K8" t="str">
            <v>ABTRUE</v>
          </cell>
          <cell r="L8">
            <v>2.4</v>
          </cell>
          <cell r="M8">
            <v>5.59</v>
          </cell>
          <cell r="N8">
            <v>248338.68827662594</v>
          </cell>
          <cell r="O8">
            <v>-5223428.8428898724</v>
          </cell>
          <cell r="P8">
            <v>4.7543231801590329</v>
          </cell>
          <cell r="S8" t="str">
            <v>GBPAJ</v>
          </cell>
          <cell r="T8">
            <v>5.07</v>
          </cell>
          <cell r="U8">
            <v>5.07</v>
          </cell>
          <cell r="V8">
            <v>538738.90980000002</v>
          </cell>
          <cell r="W8">
            <v>-10626014</v>
          </cell>
          <cell r="X8">
            <v>5.07</v>
          </cell>
          <cell r="Y8">
            <v>10626014</v>
          </cell>
        </row>
        <row r="9">
          <cell r="C9" t="str">
            <v>GBPAH6</v>
          </cell>
          <cell r="D9">
            <v>5.3</v>
          </cell>
          <cell r="E9">
            <v>5.3</v>
          </cell>
          <cell r="F9">
            <v>6360</v>
          </cell>
          <cell r="G9">
            <v>-120000</v>
          </cell>
          <cell r="H9">
            <v>5.3</v>
          </cell>
          <cell r="I9">
            <v>120000</v>
          </cell>
          <cell r="K9" t="str">
            <v>AGTRUE</v>
          </cell>
          <cell r="L9">
            <v>4.21</v>
          </cell>
          <cell r="M9">
            <v>4.59</v>
          </cell>
          <cell r="N9">
            <v>370910.57678876404</v>
          </cell>
          <cell r="O9">
            <v>-8485986.7535973024</v>
          </cell>
          <cell r="P9">
            <v>4.3708597191897693</v>
          </cell>
          <cell r="S9" t="str">
            <v>USDAE</v>
          </cell>
          <cell r="T9">
            <v>4.1500000000000004</v>
          </cell>
          <cell r="U9">
            <v>4.4000000000000004</v>
          </cell>
          <cell r="V9">
            <v>19345.741722242776</v>
          </cell>
          <cell r="W9">
            <v>-452531.97011094214</v>
          </cell>
          <cell r="X9">
            <v>4.2750000000000004</v>
          </cell>
          <cell r="Y9">
            <v>800000</v>
          </cell>
        </row>
        <row r="10">
          <cell r="C10" t="str">
            <v>USDAE11</v>
          </cell>
          <cell r="D10">
            <v>4.1500000000000004</v>
          </cell>
          <cell r="E10">
            <v>4.4000000000000004</v>
          </cell>
          <cell r="F10">
            <v>19345.741722242776</v>
          </cell>
          <cell r="G10">
            <v>-452531.97011094214</v>
          </cell>
          <cell r="H10">
            <v>4.2750000000000004</v>
          </cell>
          <cell r="I10">
            <v>800000</v>
          </cell>
          <cell r="K10" t="str">
            <v>AHTRUE</v>
          </cell>
          <cell r="L10">
            <v>5.3</v>
          </cell>
          <cell r="M10">
            <v>5.3</v>
          </cell>
          <cell r="N10">
            <v>6360</v>
          </cell>
          <cell r="O10">
            <v>-120000</v>
          </cell>
          <cell r="P10">
            <v>5.3</v>
          </cell>
          <cell r="S10" t="str">
            <v>USDAG</v>
          </cell>
          <cell r="T10">
            <v>4.21</v>
          </cell>
          <cell r="U10">
            <v>4.59</v>
          </cell>
          <cell r="V10">
            <v>370910.57678876404</v>
          </cell>
          <cell r="W10">
            <v>-8485986.7535973024</v>
          </cell>
          <cell r="X10">
            <v>4.3708597191897693</v>
          </cell>
          <cell r="Y10">
            <v>15001789.599999998</v>
          </cell>
        </row>
        <row r="11">
          <cell r="C11" t="str">
            <v>USDAF8</v>
          </cell>
          <cell r="D11">
            <v>3.6</v>
          </cell>
          <cell r="E11">
            <v>3.6</v>
          </cell>
          <cell r="F11">
            <v>48099.215824318948</v>
          </cell>
          <cell r="G11">
            <v>-1336089.328453304</v>
          </cell>
          <cell r="H11">
            <v>3.6</v>
          </cell>
          <cell r="I11">
            <v>2361980</v>
          </cell>
          <cell r="K11" t="str">
            <v>AETRUE</v>
          </cell>
          <cell r="L11">
            <v>4.1500000000000004</v>
          </cell>
          <cell r="M11">
            <v>4.4000000000000004</v>
          </cell>
          <cell r="N11">
            <v>19345.741722242776</v>
          </cell>
          <cell r="O11">
            <v>-452531.97011094214</v>
          </cell>
          <cell r="P11">
            <v>4.2750000000000004</v>
          </cell>
          <cell r="S11" t="str">
            <v>(blank)</v>
          </cell>
          <cell r="T11">
            <v>2.4</v>
          </cell>
          <cell r="U11">
            <v>5.59</v>
          </cell>
          <cell r="V11">
            <v>2177584.9499438205</v>
          </cell>
          <cell r="W11">
            <v>-48870649.400598526</v>
          </cell>
          <cell r="X11">
            <v>4.4558134108141223</v>
          </cell>
          <cell r="Y11" t="e">
            <v>#N/A</v>
          </cell>
        </row>
        <row r="12">
          <cell r="C12" t="str">
            <v>USDAG1</v>
          </cell>
          <cell r="D12">
            <v>4.2300000000000004</v>
          </cell>
          <cell r="E12">
            <v>4.59</v>
          </cell>
          <cell r="F12">
            <v>368529.1272960552</v>
          </cell>
          <cell r="G12">
            <v>-8429420.2573334351</v>
          </cell>
          <cell r="H12">
            <v>4.3719391849687632</v>
          </cell>
          <cell r="I12">
            <v>14901789.6</v>
          </cell>
          <cell r="K12" t="str">
            <v>AFTRUE</v>
          </cell>
          <cell r="L12">
            <v>3.6</v>
          </cell>
          <cell r="M12">
            <v>4.18</v>
          </cell>
          <cell r="N12">
            <v>993891.03335618787</v>
          </cell>
          <cell r="O12">
            <v>-23962687.834000409</v>
          </cell>
          <cell r="P12">
            <v>4.1476608978145029</v>
          </cell>
          <cell r="S12" t="str">
            <v>USDAF</v>
          </cell>
          <cell r="T12">
            <v>3.6</v>
          </cell>
          <cell r="U12">
            <v>4.18</v>
          </cell>
          <cell r="V12">
            <v>993891.03335618787</v>
          </cell>
          <cell r="W12">
            <v>-23962687.834000409</v>
          </cell>
          <cell r="X12">
            <v>4.1476608978145029</v>
          </cell>
          <cell r="Y12">
            <v>42361979.999999993</v>
          </cell>
        </row>
        <row r="13">
          <cell r="C13" t="str">
            <v>EURAB8</v>
          </cell>
          <cell r="D13">
            <v>2.4</v>
          </cell>
          <cell r="E13">
            <v>2.4</v>
          </cell>
          <cell r="F13">
            <v>3776.9456218279124</v>
          </cell>
          <cell r="G13">
            <v>-157372.7342428297</v>
          </cell>
          <cell r="H13">
            <v>2.4</v>
          </cell>
          <cell r="I13">
            <v>230955</v>
          </cell>
          <cell r="K13" t="str">
            <v>Grand Total</v>
          </cell>
          <cell r="L13">
            <v>2.4</v>
          </cell>
          <cell r="M13">
            <v>5.59</v>
          </cell>
          <cell r="N13">
            <v>4355169.8998876419</v>
          </cell>
          <cell r="O13">
            <v>-97741298.801197037</v>
          </cell>
          <cell r="P13">
            <v>4.4558134108141232</v>
          </cell>
          <cell r="S13" t="str">
            <v>EURAB</v>
          </cell>
          <cell r="T13">
            <v>2.4</v>
          </cell>
          <cell r="U13">
            <v>2.4</v>
          </cell>
          <cell r="V13">
            <v>3776.9456218279124</v>
          </cell>
          <cell r="W13">
            <v>-157372.7342428297</v>
          </cell>
          <cell r="X13">
            <v>2.4</v>
          </cell>
          <cell r="Y13">
            <v>230955</v>
          </cell>
        </row>
        <row r="14">
          <cell r="C14" t="str">
            <v>USDAB13</v>
          </cell>
          <cell r="D14">
            <v>4.05</v>
          </cell>
          <cell r="E14">
            <v>4.12</v>
          </cell>
          <cell r="F14">
            <v>104811.74265479803</v>
          </cell>
          <cell r="G14">
            <v>-2566056.1086470429</v>
          </cell>
          <cell r="H14">
            <v>4.0845460199255026</v>
          </cell>
          <cell r="I14">
            <v>4536353.28</v>
          </cell>
          <cell r="S14" t="str">
            <v>USDAB</v>
          </cell>
          <cell r="T14">
            <v>4.05</v>
          </cell>
          <cell r="U14">
            <v>4.12</v>
          </cell>
          <cell r="V14">
            <v>104811.74265479803</v>
          </cell>
          <cell r="W14">
            <v>-2566056.1086470429</v>
          </cell>
          <cell r="X14">
            <v>4.0845460199255026</v>
          </cell>
          <cell r="Y14">
            <v>4536353.28</v>
          </cell>
        </row>
        <row r="15">
          <cell r="C15" t="str">
            <v>USDAF9</v>
          </cell>
          <cell r="D15">
            <v>4.18</v>
          </cell>
          <cell r="E15">
            <v>4.18</v>
          </cell>
          <cell r="F15">
            <v>945791.81753186893</v>
          </cell>
          <cell r="G15">
            <v>-22626598.505547106</v>
          </cell>
          <cell r="H15">
            <v>4.18</v>
          </cell>
          <cell r="I15">
            <v>40000000</v>
          </cell>
          <cell r="S15" t="str">
            <v>Grand Total</v>
          </cell>
          <cell r="T15">
            <v>2.4</v>
          </cell>
          <cell r="U15">
            <v>5.59</v>
          </cell>
          <cell r="V15">
            <v>4355169.899887641</v>
          </cell>
          <cell r="W15">
            <v>-97741298.801197052</v>
          </cell>
        </row>
        <row r="16">
          <cell r="C16" t="str">
            <v>Grand Total</v>
          </cell>
          <cell r="D16">
            <v>2.4</v>
          </cell>
          <cell r="E16">
            <v>5.59</v>
          </cell>
          <cell r="F16">
            <v>2177584.9499438205</v>
          </cell>
          <cell r="G16">
            <v>-48870649.400598526</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DS DATA "/>
      <sheetName val="OFF  QUO  30.11.10"/>
      <sheetName val="Semdex"/>
      <sheetName val="SEM-7"/>
      <sheetName val="DY"/>
      <sheetName val="PER"/>
      <sheetName val="BILLS"/>
      <sheetName val="TPER &amp; DY"/>
      <sheetName val="ATH"/>
      <sheetName val="F"/>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Set>
  </externalBook>
</externalLink>
</file>

<file path=xl/externalLinks/externalLink5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5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apm"/>
      <sheetName val="Sheet2"/>
      <sheetName val="Sheet3"/>
      <sheetName val="99TC17FY"/>
      <sheetName val="Sheet1 (2)"/>
      <sheetName val="99TC17FY (2)"/>
      <sheetName val="FAME Persistence"/>
      <sheetName val="mich"/>
      <sheetName val="Consumption"/>
      <sheetName val="Labour"/>
      <sheetName val="Labour 2"/>
      <sheetName val="Moneygdp"/>
      <sheetName val="Consconf"/>
      <sheetName val="Loans"/>
    </sheetNames>
    <sheetDataSet>
      <sheetData sheetId="0"/>
      <sheetData sheetId="1"/>
      <sheetData sheetId="2"/>
      <sheetData sheetId="3">
        <row r="1">
          <cell r="A1" t="str">
            <v>Table 17.--Treasury Department Gross Tax Collections:  Amount Collected by Quarter and Fiscal Year, 1987-1999</v>
          </cell>
        </row>
        <row r="5">
          <cell r="B5" t="str">
            <v xml:space="preserve"> </v>
          </cell>
          <cell r="E5" t="str">
            <v>Amount collected by type of return</v>
          </cell>
        </row>
        <row r="6">
          <cell r="E6" t="str">
            <v>Excise taxes</v>
          </cell>
        </row>
        <row r="7">
          <cell r="A7" t="str">
            <v>Quarter and fiscal year</v>
          </cell>
          <cell r="C7" t="str">
            <v>Individual</v>
          </cell>
          <cell r="D7" t="str">
            <v>Corporation</v>
          </cell>
          <cell r="E7" t="str">
            <v>Internal</v>
          </cell>
          <cell r="F7" t="str">
            <v>Bureau of</v>
          </cell>
          <cell r="G7" t="str">
            <v>Employment</v>
          </cell>
          <cell r="H7" t="str">
            <v>Estate and</v>
          </cell>
        </row>
        <row r="8">
          <cell r="B8" t="str">
            <v>Total [1]</v>
          </cell>
          <cell r="C8" t="str">
            <v>income taxes [2]</v>
          </cell>
          <cell r="D8" t="str">
            <v>income taxes [3]</v>
          </cell>
          <cell r="E8" t="str">
            <v>Revenue</v>
          </cell>
          <cell r="F8" t="str">
            <v>Alcohol, Tobacco</v>
          </cell>
          <cell r="G8" t="str">
            <v>taxes [6]</v>
          </cell>
          <cell r="H8" t="str">
            <v>gift taxes</v>
          </cell>
        </row>
        <row r="9">
          <cell r="E9" t="str">
            <v>Service [4]</v>
          </cell>
          <cell r="F9" t="str">
            <v>and Firearms [5]</v>
          </cell>
        </row>
        <row r="11">
          <cell r="B11">
            <v>1</v>
          </cell>
          <cell r="C11">
            <v>2</v>
          </cell>
          <cell r="D11">
            <v>3</v>
          </cell>
          <cell r="E11">
            <v>4</v>
          </cell>
          <cell r="F11">
            <v>5</v>
          </cell>
          <cell r="G11">
            <v>6</v>
          </cell>
          <cell r="H11">
            <v>7</v>
          </cell>
        </row>
        <row r="12">
          <cell r="A12" t="str">
            <v>FISCAL YEAR 1987, TOTAL [7]</v>
          </cell>
          <cell r="B12">
            <v>886290</v>
          </cell>
          <cell r="C12">
            <v>465452</v>
          </cell>
          <cell r="D12">
            <v>102859</v>
          </cell>
          <cell r="E12">
            <v>33311</v>
          </cell>
          <cell r="F12" t="str">
            <v>[7]</v>
          </cell>
          <cell r="G12">
            <v>277000</v>
          </cell>
          <cell r="H12">
            <v>7668</v>
          </cell>
        </row>
        <row r="13">
          <cell r="A13" t="str">
            <v xml:space="preserve">October 1986 - December 1986 </v>
          </cell>
        </row>
        <row r="14">
          <cell r="A14" t="str">
            <v>January 1987 - March 1987</v>
          </cell>
        </row>
        <row r="15">
          <cell r="A15" t="str">
            <v>April 1987 - June 1987</v>
          </cell>
        </row>
        <row r="16">
          <cell r="A16" t="str">
            <v>July 1987 - September 1987 [7]</v>
          </cell>
        </row>
        <row r="17">
          <cell r="A17" t="str">
            <v>FISCAL YEAR 1988, TOTAL</v>
          </cell>
          <cell r="B17">
            <v>945614</v>
          </cell>
          <cell r="C17">
            <v>473667</v>
          </cell>
          <cell r="D17">
            <v>109683</v>
          </cell>
          <cell r="E17">
            <v>25934</v>
          </cell>
          <cell r="F17">
            <v>10507</v>
          </cell>
          <cell r="G17">
            <v>318039</v>
          </cell>
          <cell r="H17">
            <v>7784</v>
          </cell>
        </row>
        <row r="18">
          <cell r="A18" t="str">
            <v>October 1987 - December 1987</v>
          </cell>
        </row>
        <row r="19">
          <cell r="A19" t="str">
            <v>January 1988 - March 1988</v>
          </cell>
        </row>
        <row r="20">
          <cell r="A20" t="str">
            <v>April 1988 - June 1988</v>
          </cell>
        </row>
        <row r="21">
          <cell r="A21" t="str">
            <v>July 1988 - September 1988</v>
          </cell>
        </row>
        <row r="22">
          <cell r="A22" t="str">
            <v>FISCAL YEAR 1989, TOTAL</v>
          </cell>
          <cell r="B22">
            <v>1024718</v>
          </cell>
          <cell r="C22">
            <v>515732</v>
          </cell>
          <cell r="D22">
            <v>117015</v>
          </cell>
          <cell r="E22">
            <v>25977</v>
          </cell>
          <cell r="F22">
            <v>11397</v>
          </cell>
          <cell r="G22">
            <v>345626</v>
          </cell>
          <cell r="H22">
            <v>8973</v>
          </cell>
        </row>
        <row r="23">
          <cell r="A23" t="str">
            <v>October 1988 - December 1988</v>
          </cell>
        </row>
        <row r="24">
          <cell r="A24" t="str">
            <v>January 1989 - March 1989</v>
          </cell>
        </row>
        <row r="25">
          <cell r="A25" t="str">
            <v>April 1989 - June 1989</v>
          </cell>
        </row>
        <row r="26">
          <cell r="A26" t="str">
            <v>July 1989 - September 1989</v>
          </cell>
        </row>
        <row r="27">
          <cell r="A27" t="str">
            <v>FISCAL YEAR 1990, TOTAL</v>
          </cell>
          <cell r="B27">
            <v>1066600</v>
          </cell>
          <cell r="C27">
            <v>540228</v>
          </cell>
          <cell r="D27">
            <v>110017</v>
          </cell>
          <cell r="E27">
            <v>27139</v>
          </cell>
          <cell r="F27">
            <v>10235</v>
          </cell>
          <cell r="G27">
            <v>367219</v>
          </cell>
          <cell r="H27">
            <v>11762</v>
          </cell>
        </row>
        <row r="28">
          <cell r="A28" t="str">
            <v>October 1989 - December 1989</v>
          </cell>
        </row>
        <row r="29">
          <cell r="A29" t="str">
            <v>January 1990 - March 1990</v>
          </cell>
        </row>
        <row r="30">
          <cell r="A30" t="str">
            <v>April 1990 - June 1990</v>
          </cell>
        </row>
        <row r="31">
          <cell r="A31" t="str">
            <v>July 1990 - September 1990</v>
          </cell>
        </row>
        <row r="32">
          <cell r="A32" t="str">
            <v xml:space="preserve">FISCAL YEAR 1991, TOTAL </v>
          </cell>
          <cell r="B32">
            <v>1099746</v>
          </cell>
          <cell r="C32">
            <v>546877</v>
          </cell>
          <cell r="D32">
            <v>113599</v>
          </cell>
          <cell r="E32">
            <v>30452</v>
          </cell>
          <cell r="F32">
            <v>12895</v>
          </cell>
          <cell r="G32">
            <v>384451</v>
          </cell>
          <cell r="H32">
            <v>11473</v>
          </cell>
        </row>
        <row r="33">
          <cell r="A33" t="str">
            <v>October 1990 - December 1990</v>
          </cell>
        </row>
        <row r="34">
          <cell r="A34" t="str">
            <v>January 1991 - March 1991</v>
          </cell>
        </row>
        <row r="35">
          <cell r="A35" t="str">
            <v>April 1991 - June 1991</v>
          </cell>
        </row>
        <row r="36">
          <cell r="A36" t="str">
            <v>July 1991 - September 1991</v>
          </cell>
        </row>
        <row r="37">
          <cell r="A37" t="str">
            <v>FISCAL YEAR 1992, TOTAL</v>
          </cell>
          <cell r="B37">
            <v>1134195</v>
          </cell>
          <cell r="C37">
            <v>557723</v>
          </cell>
          <cell r="D37">
            <v>117951</v>
          </cell>
          <cell r="E37">
            <v>33566</v>
          </cell>
          <cell r="F37">
            <v>13395</v>
          </cell>
          <cell r="G37">
            <v>400081</v>
          </cell>
          <cell r="H37">
            <v>11479</v>
          </cell>
        </row>
        <row r="38">
          <cell r="A38" t="str">
            <v>October 1991 - December 1991</v>
          </cell>
        </row>
        <row r="39">
          <cell r="A39" t="str">
            <v>January 1992 - March 1992</v>
          </cell>
        </row>
        <row r="40">
          <cell r="A40" t="str">
            <v>April 1992 - June 1992</v>
          </cell>
        </row>
        <row r="94">
          <cell r="A94" t="str">
            <v xml:space="preserve">    See footnotes in file ftnt17.txt</v>
          </cell>
        </row>
      </sheetData>
      <sheetData sheetId="4"/>
      <sheetData sheetId="5"/>
      <sheetData sheetId="6"/>
      <sheetData sheetId="7"/>
      <sheetData sheetId="8"/>
      <sheetData sheetId="9"/>
      <sheetData sheetId="10"/>
      <sheetData sheetId="11"/>
      <sheetData sheetId="12"/>
      <sheetData sheetId="13"/>
    </sheetDataSet>
  </externalBook>
</externalLink>
</file>

<file path=xl/externalLinks/externalLink5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IN"/>
      <sheetName val="OUT"/>
      <sheetName val="CBS"/>
      <sheetName val="DMB"/>
      <sheetName val="Comparing AFR &amp; SRF data"/>
      <sheetName val="MSRV"/>
      <sheetName val="SCSMSRV"/>
      <sheetName val="Broad Money contribution"/>
      <sheetName val="printMRSV"/>
      <sheetName val="SCSCBS"/>
      <sheetName val="VulnInd"/>
      <sheetName val="WETA"/>
      <sheetName val="Figure X"/>
      <sheetName val="Quarterly Interest Rate IFS"/>
      <sheetName val="Annual Interest Rate IFS"/>
      <sheetName val="Development Bank IFS"/>
      <sheetName val="Financial Survey IFS"/>
      <sheetName val="Nonbank Institution IFS"/>
      <sheetName val="Vuln.ind from CBS"/>
      <sheetName val="SoundnessInd."/>
      <sheetName val="FinSoundInd"/>
      <sheetName val="DOMDEBT-M (old)"/>
      <sheetName val="ControlSheet"/>
      <sheetName val="EDSS_OFIM"/>
      <sheetName val="EDSS_OFIQ"/>
      <sheetName val="from CBS on DMB"/>
      <sheetName val="di_RSRV"/>
      <sheetName val="di_OFI"/>
      <sheetName val="di_CRDT"/>
      <sheetName val="di_LQDT"/>
      <sheetName val="di_INT"/>
      <sheetName val="SCRMSRV"/>
      <sheetName val="SCRMCDEV"/>
      <sheetName val="SCRCBS"/>
      <sheetName val="SCRDMB"/>
      <sheetName val="SCROFI"/>
      <sheetName val="SCRCRDT"/>
      <sheetName val="SCRLQDT"/>
      <sheetName val="SCRINT"/>
      <sheetName val="SCRRSRV"/>
      <sheetName val="monetary aggregates"/>
      <sheetName val="mon aggreg in percent"/>
      <sheetName val="Chart2"/>
      <sheetName val="Chart3"/>
      <sheetName val="data for monetary dev chart"/>
      <sheetName val="data for Figure 3"/>
      <sheetName val="Figure 3"/>
      <sheetName val="Chart1"/>
      <sheetName val="Chart4"/>
      <sheetName val="Chart5"/>
      <sheetName val="Panel1"/>
      <sheetName val="Monetary Authorites IFS"/>
      <sheetName val="Banking Institution IFS"/>
      <sheetName val="Banking Survey IFS"/>
      <sheetName val="CBS IFS"/>
      <sheetName val="Commercial Bank Assets IFS"/>
      <sheetName val="Securities-nonbanks"/>
      <sheetName val="SecuritiesDMBs"/>
      <sheetName val="SEC-REDEMP"/>
      <sheetName val="SCRDOMDEBT"/>
      <sheetName val="DOMDEBT-M"/>
      <sheetName val="SCSMSRVHalfYear"/>
      <sheetName val="Sheet1"/>
      <sheetName val="MSRV-PRG"/>
      <sheetName val="DMB-PRG"/>
      <sheetName val="CBS-PRG"/>
      <sheetName val="EDSS_CBSQ"/>
      <sheetName val="EDSS_DMBQ"/>
      <sheetName val="EDSS_CBSM"/>
      <sheetName val="EDSS_DMBM"/>
      <sheetName val="Sheet1 (2)"/>
      <sheetName val="Interest Rate IFS"/>
      <sheetName val="Gvt.Securities-others"/>
      <sheetName val="CBS (SRF pilot)"/>
      <sheetName val="ODCs (SRF pilot)"/>
      <sheetName val="Monetary Survey (SRF pilot) "/>
      <sheetName val="GvtSecurities-DMBs"/>
      <sheetName val="Gvt-Securities"/>
      <sheetName val="Mon-DMX"/>
      <sheetName val="IN_DMX"/>
      <sheetName val="CBS (SRF)"/>
      <sheetName val="ODCs (SRF)"/>
      <sheetName val="Monetary Survey (SRF) "/>
      <sheetName val="FX"/>
      <sheetName val="1SR"/>
      <sheetName val="CBS weekly"/>
      <sheetName val="MS proj"/>
      <sheetName val="Mon Ind"/>
      <sheetName val="Mon Survey Table (2)"/>
      <sheetName val="MS montly"/>
      <sheetName val="CBS BS (2)"/>
      <sheetName val="CBS BS"/>
      <sheetName val="MonQ Prg"/>
      <sheetName val="IFS - Exchange rates"/>
      <sheetName val="WEO_q"/>
      <sheetName val="Input from HUB"/>
      <sheetName val="Raw_1"/>
      <sheetName val="page 1"/>
      <sheetName val="Figure_X"/>
      <sheetName val="Quarterly_Interest_Rate_IFS"/>
      <sheetName val="Annual_Interest_Rate_IFS"/>
      <sheetName val="Development_Bank_IFS"/>
      <sheetName val="Financial_Survey_IFS"/>
      <sheetName val="Nonbank_Institution_IFS"/>
      <sheetName val="Vuln_ind_from_CBS"/>
      <sheetName val="SoundnessInd_"/>
      <sheetName val="DOMDEBT-M_(old)"/>
      <sheetName val="from_CBS_on_DMB"/>
      <sheetName val="monetary_aggregates"/>
      <sheetName val="mon_aggreg_in_percent"/>
      <sheetName val="data_for_monetary_dev_chart"/>
      <sheetName val="data_for_Figure_3"/>
      <sheetName val="Figure_3"/>
      <sheetName val="Monetary_Authorites_IFS"/>
      <sheetName val="Banking_Institution_IFS"/>
      <sheetName val="Banking_Survey_IFS"/>
      <sheetName val="CBS_IFS"/>
      <sheetName val="Commercial_Bank_Assets_IFS"/>
      <sheetName val="Sheet1_(2)"/>
      <sheetName val="Interest_Rate_IFS"/>
      <sheetName val="Gvt_Securities-others"/>
      <sheetName val="Comparing_AFR_&amp;_SRF_data"/>
      <sheetName val="Broad_Money_contribution"/>
      <sheetName val="CBS_(SRF_pilot)"/>
      <sheetName val="ODCs_(SRF_pilot)"/>
      <sheetName val="Monetary_Survey_(SRF_pilot)_"/>
      <sheetName val="CBS_(SRF)"/>
      <sheetName val="ODCs_(SRF)"/>
      <sheetName val="Monetary_Survey_(SRF)_"/>
      <sheetName val="CBS_weekly"/>
      <sheetName val="MS_proj"/>
      <sheetName val="Mon_Ind"/>
      <sheetName val="Mon_Survey_Table_(2)"/>
      <sheetName val="MS_montly"/>
      <sheetName val="CBS_BS_(2)"/>
      <sheetName val="CBS_BS"/>
      <sheetName val="MonQ_Prg"/>
      <sheetName val="IFS_-_Exchange_rates"/>
      <sheetName val="Input_from_HUB"/>
      <sheetName val="page_1"/>
      <sheetName val="Med"/>
      <sheetName val="PrivReceipts"/>
      <sheetName val="by year"/>
      <sheetName val="Change according to grades"/>
      <sheetName val="di_CBS"/>
      <sheetName val="di_DMB"/>
      <sheetName val="di_MSRV"/>
      <sheetName val="MCDEV"/>
      <sheetName val="scrlqdt.not.linked"/>
      <sheetName val="Auction results"/>
      <sheetName val="DAA auction bids"/>
      <sheetName val="Interest rates - 06R"/>
      <sheetName val="RM Monthly"/>
      <sheetName val="MonQ Prg (2)"/>
      <sheetName val="Mon Survey Table"/>
      <sheetName val="Inflation Table "/>
      <sheetName val="SC1"/>
      <sheetName val="SC2"/>
      <sheetName val="SC3"/>
      <sheetName val="SC4"/>
      <sheetName val="Chart - Contribution to M2"/>
      <sheetName val="Consistency checks"/>
      <sheetName val="Chart Money Ratios"/>
      <sheetName val="Chart - Proj. contrib. to M2"/>
      <sheetName val="CBS (old!)"/>
      <sheetName val="DMB (old!)"/>
      <sheetName val="MSRV (old!)"/>
      <sheetName val="Interest rates - 06R OLD!!"/>
      <sheetName val="country name lookup"/>
      <sheetName val="Scmony"/>
      <sheetName val="E"/>
      <sheetName val="C"/>
      <sheetName val="Codes"/>
    </sheetNames>
    <sheetDataSet>
      <sheetData sheetId="0"/>
      <sheetData sheetId="1"/>
      <sheetData sheetId="2"/>
      <sheetData sheetId="3">
        <row r="1">
          <cell r="D1">
            <v>1981</v>
          </cell>
        </row>
      </sheetData>
      <sheetData sheetId="4">
        <row r="1">
          <cell r="D1">
            <v>1981</v>
          </cell>
        </row>
      </sheetData>
      <sheetData sheetId="5"/>
      <sheetData sheetId="6"/>
      <sheetData sheetId="7"/>
      <sheetData sheetId="8" refreshError="1"/>
      <sheetData sheetId="9"/>
      <sheetData sheetId="10"/>
      <sheetData sheetId="11"/>
      <sheetData sheetId="12"/>
      <sheetData sheetId="13"/>
      <sheetData sheetId="14"/>
      <sheetData sheetId="15"/>
      <sheetData sheetId="16"/>
      <sheetData sheetId="17"/>
      <sheetData sheetId="18">
        <row r="1">
          <cell r="D1">
            <v>1981</v>
          </cell>
        </row>
      </sheetData>
      <sheetData sheetId="19"/>
      <sheetData sheetId="20">
        <row r="1">
          <cell r="D1">
            <v>1981</v>
          </cell>
        </row>
      </sheetData>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refreshError="1"/>
      <sheetData sheetId="49" refreshError="1"/>
      <sheetData sheetId="50" refreshError="1"/>
      <sheetData sheetId="5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 sheetId="122"/>
      <sheetData sheetId="123"/>
      <sheetData sheetId="124"/>
      <sheetData sheetId="125"/>
      <sheetData sheetId="126"/>
      <sheetData sheetId="127"/>
      <sheetData sheetId="128"/>
      <sheetData sheetId="129"/>
      <sheetData sheetId="130"/>
      <sheetData sheetId="131"/>
      <sheetData sheetId="132"/>
      <sheetData sheetId="133"/>
      <sheetData sheetId="134"/>
      <sheetData sheetId="135"/>
      <sheetData sheetId="136"/>
      <sheetData sheetId="137"/>
      <sheetData sheetId="138"/>
      <sheetData sheetId="139"/>
      <sheetData sheetId="140"/>
      <sheetData sheetId="141" refreshError="1"/>
      <sheetData sheetId="142" refreshError="1"/>
      <sheetData sheetId="143" refreshError="1"/>
      <sheetData sheetId="144" refreshError="1"/>
      <sheetData sheetId="145" refreshError="1"/>
      <sheetData sheetId="146" refreshError="1"/>
      <sheetData sheetId="147" refreshError="1"/>
      <sheetData sheetId="148" refreshError="1"/>
      <sheetData sheetId="149" refreshError="1"/>
      <sheetData sheetId="150" refreshError="1"/>
      <sheetData sheetId="151" refreshError="1"/>
      <sheetData sheetId="152" refreshError="1"/>
      <sheetData sheetId="153" refreshError="1"/>
      <sheetData sheetId="154" refreshError="1"/>
      <sheetData sheetId="155" refreshError="1"/>
      <sheetData sheetId="156" refreshError="1"/>
      <sheetData sheetId="157" refreshError="1"/>
      <sheetData sheetId="158" refreshError="1"/>
      <sheetData sheetId="159" refreshError="1"/>
      <sheetData sheetId="160" refreshError="1"/>
      <sheetData sheetId="161" refreshError="1"/>
      <sheetData sheetId="162" refreshError="1"/>
      <sheetData sheetId="163" refreshError="1"/>
      <sheetData sheetId="164" refreshError="1"/>
      <sheetData sheetId="165" refreshError="1"/>
      <sheetData sheetId="166" refreshError="1"/>
      <sheetData sheetId="167" refreshError="1"/>
      <sheetData sheetId="168" refreshError="1"/>
      <sheetData sheetId="169" refreshError="1"/>
      <sheetData sheetId="170" refreshError="1"/>
      <sheetData sheetId="171" refreshError="1"/>
      <sheetData sheetId="172" refreshError="1"/>
      <sheetData sheetId="173" refreshError="1"/>
    </sheetDataSet>
  </externalBook>
</externalLink>
</file>

<file path=xl/externalLinks/externalLink5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ver"/>
      <sheetName val="TAB1"/>
      <sheetName val="TAB2"/>
      <sheetName val="TAB3"/>
      <sheetName val="TAB4"/>
      <sheetName val="TAB5"/>
    </sheetNames>
    <sheetDataSet>
      <sheetData sheetId="0">
        <row r="5">
          <cell r="D5" t="str">
            <v>Mozambique</v>
          </cell>
        </row>
        <row r="6">
          <cell r="D6" t="str">
            <v>Mozambican</v>
          </cell>
        </row>
        <row r="9">
          <cell r="D9" t="str">
            <v>Q:\DATA\MOZ\DMX</v>
          </cell>
        </row>
        <row r="11">
          <cell r="D11" t="str">
            <v>MOZ.DMX</v>
          </cell>
        </row>
        <row r="12">
          <cell r="D12" t="str">
            <v>MOZ_PRG_yymmdd.DMX</v>
          </cell>
        </row>
      </sheetData>
      <sheetData sheetId="1"/>
      <sheetData sheetId="2"/>
      <sheetData sheetId="3"/>
      <sheetData sheetId="4"/>
      <sheetData sheetId="5"/>
    </sheetDataSet>
  </externalBook>
</externalLink>
</file>

<file path=xl/externalLinks/externalLink5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eperator"/>
      <sheetName val="t2.1 Topic 2.2.2"/>
      <sheetName val="t2.2 + t 2.3 Topic 2.2.2"/>
      <sheetName val="t2.4 + fig 4"/>
      <sheetName val="Fig 5+ T2.5 &amp; t2.6 Topic 222"/>
      <sheetName val="t2.7 Topic 2.2.2"/>
      <sheetName val="t2.8 &amp; 2.9 Topic 2.2.2"/>
      <sheetName val="t2.10+ t2.11+fig 6 Topic 2.2.2"/>
      <sheetName val="T2.12 + 2.13 Topic 2.2.2"/>
      <sheetName val="t2.14 &amp;fig 7 Topic 2.31"/>
      <sheetName val="t2.16 Topic 2.5.1 "/>
      <sheetName val="t2.17 Topic 2.5.1"/>
      <sheetName val="Fig 8 +t2.18 Topic 2.5.1"/>
      <sheetName val="t2.19 &amp; 2.20 &amp; 2.21 Topic 2.5.2"/>
      <sheetName val="t2.22 &amp; t2.23 Topic 2.5.2"/>
      <sheetName val="t2.24 &amp; t2.25 Topic 2.5.2"/>
      <sheetName val="t2.26 &amp; fig9 Topic 2.5.3"/>
      <sheetName val="t2.27 &amp; t2.28 Topic 2.5.4"/>
      <sheetName val="t 2.28 ctd1"/>
      <sheetName val="t2.29 Topic 2.5.4"/>
      <sheetName val="t2.30 &amp; fig 10 Topic 2.61"/>
      <sheetName val="t2.31n Topic 2.61"/>
      <sheetName val="T2.32 Topic 2.61"/>
      <sheetName val="T233 waterresources Topic 2.6.1"/>
      <sheetName val="t2.34 Topic 2.6.1"/>
      <sheetName val="t 2.35 Topic 2.6.2"/>
      <sheetName val="t2.36 &amp;fig 11 Topic 2.6.2"/>
      <sheetName val="t2.37 Topic 2.6.2"/>
      <sheetName val="t2.38 Topic 2.62"/>
      <sheetName val="t2.39+ fig12+ t2.40 Topic 2.6.2"/>
      <sheetName val="t2.15+ t2.16 Topic 2.6.2"/>
      <sheetName val="t2.17 Topic 2.6.1"/>
      <sheetName val="t2.18 Topic 2.6.1"/>
      <sheetName val="Sheet1"/>
      <sheetName val="Sheet2"/>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Set>
  </externalBook>
</externalLink>
</file>

<file path=xl/externalLinks/externalLink5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C"/>
      <sheetName val="C Summary"/>
      <sheetName val="D %GDP"/>
      <sheetName val="InFis2"/>
      <sheetName val="Fiscal Tables"/>
      <sheetName val="Countries_Master"/>
      <sheetName val="Contents"/>
      <sheetName val="E"/>
      <sheetName val="W&amp;T"/>
      <sheetName val="EDSS Retrieve"/>
      <sheetName val="REER"/>
      <sheetName val="lookup"/>
      <sheetName val="GE Calculation"/>
      <sheetName val="PV_Base"/>
      <sheetName val="Data-Input"/>
      <sheetName val="DMX_IN"/>
      <sheetName val="Instruc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Set>
  </externalBook>
</externalLink>
</file>

<file path=xl/externalLinks/externalLink5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
      <sheetName val="Work"/>
      <sheetName val="SR-SEI"/>
      <sheetName val="SR-SEI (fre)"/>
      <sheetName val="prelimhipc sei"/>
      <sheetName val="debt serv"/>
      <sheetName val="BP - SEI"/>
      <sheetName val="Annual Meetings"/>
      <sheetName val="Bench - 00"/>
      <sheetName val="CritReal-Fre"/>
      <sheetName val="CritReal (LOI)"/>
      <sheetName val="CritReal-Fre (LOI)"/>
      <sheetName val="Bench - 99"/>
      <sheetName val="Bench - 99 (fr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Set>
  </externalBook>
</externalLink>
</file>

<file path=xl/externalLinks/externalLink5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heet1"/>
      <sheetName val="Debt"/>
      <sheetName val="Reference"/>
      <sheetName val="Help"/>
      <sheetName val="Macro"/>
      <sheetName val="Debt Service"/>
      <sheetName val="pvtReport"/>
      <sheetName val="dtb"/>
    </sheetNames>
    <sheetDataSet>
      <sheetData sheetId="0" refreshError="1"/>
      <sheetData sheetId="1" refreshError="1"/>
      <sheetData sheetId="2" refreshError="1">
        <row r="39">
          <cell r="B39" t="str">
            <v>ATS</v>
          </cell>
          <cell r="D39" t="str">
            <v>ATS-Austrian Schillings</v>
          </cell>
          <cell r="E39">
            <v>5.47</v>
          </cell>
          <cell r="F39">
            <v>7.3297370610048998E-2</v>
          </cell>
        </row>
        <row r="40">
          <cell r="B40" t="str">
            <v>BEF</v>
          </cell>
          <cell r="D40" t="str">
            <v>BEC-Belgian Franc</v>
          </cell>
          <cell r="E40">
            <v>5.47</v>
          </cell>
          <cell r="F40">
            <v>2.4903506967082101E-2</v>
          </cell>
        </row>
        <row r="41">
          <cell r="B41" t="str">
            <v>BID</v>
          </cell>
          <cell r="D41" t="str">
            <v>BID-Islamic Dev. Bank Unit of acct</v>
          </cell>
          <cell r="E41">
            <v>5.5891666666666673</v>
          </cell>
          <cell r="F41">
            <v>1.3725099999999999</v>
          </cell>
        </row>
        <row r="42">
          <cell r="B42" t="str">
            <v>BUA</v>
          </cell>
          <cell r="D42" t="str">
            <v>BUA- AfDF/B Unit of acct</v>
          </cell>
          <cell r="E42">
            <v>5.5891666666666673</v>
          </cell>
          <cell r="F42">
            <v>1.3725099999999999</v>
          </cell>
        </row>
        <row r="43">
          <cell r="B43" t="str">
            <v>CAD</v>
          </cell>
          <cell r="D43" t="str">
            <v>CAD-Canadian Dollar</v>
          </cell>
          <cell r="E43">
            <v>6.67</v>
          </cell>
          <cell r="F43">
            <v>0.69285664795953705</v>
          </cell>
        </row>
        <row r="44">
          <cell r="B44" t="str">
            <v>CFA</v>
          </cell>
          <cell r="D44" t="str">
            <v>CFA-CFA Franc</v>
          </cell>
          <cell r="E44">
            <v>5.47</v>
          </cell>
          <cell r="F44">
            <v>1.5315028271670245E-3</v>
          </cell>
        </row>
        <row r="45">
          <cell r="B45" t="str">
            <v>CHF</v>
          </cell>
          <cell r="D45" t="str">
            <v>CHF-Swiss Franc</v>
          </cell>
          <cell r="E45">
            <v>4.2649999999999997</v>
          </cell>
          <cell r="F45">
            <v>0.62515628907226806</v>
          </cell>
        </row>
        <row r="46">
          <cell r="B46" t="str">
            <v>CNY</v>
          </cell>
          <cell r="D46" t="str">
            <v>CNY-Chinese Yuan</v>
          </cell>
          <cell r="E46">
            <v>5.5891666666666673</v>
          </cell>
          <cell r="F46">
            <v>0.1207802403526783</v>
          </cell>
        </row>
        <row r="47">
          <cell r="B47" t="str">
            <v>DEM</v>
          </cell>
          <cell r="D47" t="str">
            <v>DEM-Deutsche Mark</v>
          </cell>
          <cell r="E47">
            <v>5.47</v>
          </cell>
          <cell r="F47">
            <v>0.51364382384972107</v>
          </cell>
        </row>
        <row r="48">
          <cell r="B48" t="str">
            <v>DKK</v>
          </cell>
          <cell r="D48" t="str">
            <v>DKK-Danish Kroner</v>
          </cell>
          <cell r="E48">
            <v>5.3150000000000004</v>
          </cell>
          <cell r="F48">
            <v>0.13515705249499918</v>
          </cell>
        </row>
        <row r="49">
          <cell r="B49" t="str">
            <v>DOM</v>
          </cell>
          <cell r="D49" t="str">
            <v>DOM-Domestic Currency: Dalasi</v>
          </cell>
          <cell r="E49">
            <v>5.5891666666666673</v>
          </cell>
          <cell r="F49">
            <v>7.6923076923076927E-2</v>
          </cell>
        </row>
        <row r="50">
          <cell r="B50" t="str">
            <v>ECU</v>
          </cell>
          <cell r="D50" t="str">
            <v>ECU-European Currency Unit</v>
          </cell>
          <cell r="E50">
            <v>5.47</v>
          </cell>
          <cell r="F50">
            <v>1.0045999999999999</v>
          </cell>
        </row>
        <row r="51">
          <cell r="B51" t="str">
            <v>ESP</v>
          </cell>
          <cell r="D51" t="str">
            <v>ESP-Spanish Peseta</v>
          </cell>
          <cell r="E51">
            <v>5.47</v>
          </cell>
          <cell r="F51">
            <v>6.0759999999999998E-3</v>
          </cell>
        </row>
        <row r="52">
          <cell r="B52" t="str">
            <v>EUR</v>
          </cell>
          <cell r="D52" t="str">
            <v>EUR-Euro</v>
          </cell>
          <cell r="E52">
            <v>5.47</v>
          </cell>
          <cell r="F52">
            <v>1.0045999999999999</v>
          </cell>
        </row>
        <row r="53">
          <cell r="B53" t="str">
            <v>FIM</v>
          </cell>
          <cell r="D53" t="str">
            <v>FIM-Finnish Markaa</v>
          </cell>
          <cell r="E53">
            <v>5.47</v>
          </cell>
          <cell r="F53">
            <v>0.168960795242591</v>
          </cell>
        </row>
        <row r="54">
          <cell r="B54" t="str">
            <v>FRF</v>
          </cell>
          <cell r="D54" t="str">
            <v>FRF-French Franc</v>
          </cell>
          <cell r="E54">
            <v>5.47</v>
          </cell>
          <cell r="F54">
            <v>0.15315028271670245</v>
          </cell>
        </row>
        <row r="55">
          <cell r="B55" t="str">
            <v>GBP</v>
          </cell>
          <cell r="D55" t="str">
            <v>GBP-Great Britain Sterling</v>
          </cell>
          <cell r="E55">
            <v>6.6983333333333333</v>
          </cell>
          <cell r="F55">
            <v>1.6164000000000001</v>
          </cell>
        </row>
        <row r="56">
          <cell r="B56" t="str">
            <v>IEP</v>
          </cell>
          <cell r="D56" t="str">
            <v>IEP-Irish Punt</v>
          </cell>
          <cell r="E56">
            <v>5.47</v>
          </cell>
          <cell r="F56">
            <v>1.2755788735899558</v>
          </cell>
        </row>
        <row r="57">
          <cell r="B57" t="str">
            <v>ITL</v>
          </cell>
          <cell r="D57" t="str">
            <v>ITL-Italian Lira</v>
          </cell>
          <cell r="E57">
            <v>5.47</v>
          </cell>
          <cell r="F57">
            <v>5.1883260082529815E-4</v>
          </cell>
        </row>
        <row r="58">
          <cell r="B58" t="str">
            <v>JPY</v>
          </cell>
          <cell r="D58" t="str">
            <v>JPY-Japanese Yen</v>
          </cell>
          <cell r="E58">
            <v>1.9833333333333334</v>
          </cell>
          <cell r="F58">
            <v>9.7847358121330719E-3</v>
          </cell>
        </row>
        <row r="59">
          <cell r="B59" t="str">
            <v>KWD</v>
          </cell>
          <cell r="D59" t="str">
            <v>KWD-Kuwaiti Dinar</v>
          </cell>
          <cell r="E59">
            <v>5.5891666666666673</v>
          </cell>
          <cell r="F59">
            <v>3.2875299999999998</v>
          </cell>
        </row>
        <row r="60">
          <cell r="B60" t="str">
            <v>LYD</v>
          </cell>
          <cell r="D60" t="str">
            <v>LYD-Libyan Dinar</v>
          </cell>
          <cell r="E60">
            <v>5.5891666666666673</v>
          </cell>
          <cell r="F60">
            <v>2.16445</v>
          </cell>
        </row>
        <row r="61">
          <cell r="B61" t="str">
            <v>LUF</v>
          </cell>
          <cell r="D61" t="str">
            <v>LUF-Luxembourg Franc</v>
          </cell>
          <cell r="E61">
            <v>5.47</v>
          </cell>
          <cell r="F61">
            <v>2.4903383498719629E-2</v>
          </cell>
        </row>
        <row r="62">
          <cell r="B62" t="str">
            <v>NLG</v>
          </cell>
          <cell r="D62" t="str">
            <v>NLG-Netherland Guilders</v>
          </cell>
          <cell r="E62">
            <v>5.47</v>
          </cell>
          <cell r="F62">
            <v>0.45586760508415353</v>
          </cell>
        </row>
        <row r="63">
          <cell r="B63" t="str">
            <v>NOK</v>
          </cell>
          <cell r="D63" t="str">
            <v>NOK-Norwegian Kroner</v>
          </cell>
          <cell r="E63">
            <v>6.6433333333333335</v>
          </cell>
          <cell r="F63">
            <v>0.12438584489085142</v>
          </cell>
        </row>
        <row r="64">
          <cell r="B64" t="str">
            <v>PTE</v>
          </cell>
          <cell r="D64" t="str">
            <v>PTE-Portuguese Escudo</v>
          </cell>
          <cell r="E64">
            <v>5.47</v>
          </cell>
          <cell r="F64">
            <v>5.0109236739457903E-3</v>
          </cell>
        </row>
        <row r="65">
          <cell r="B65" t="str">
            <v>SAR</v>
          </cell>
          <cell r="D65" t="str">
            <v>SAR-Saudi Arabia Ryal</v>
          </cell>
          <cell r="E65">
            <v>5.5891666666666673</v>
          </cell>
          <cell r="F65">
            <v>0.26702269692923897</v>
          </cell>
        </row>
        <row r="66">
          <cell r="B66" t="str">
            <v>SDR</v>
          </cell>
          <cell r="D66" t="str">
            <v>SDR-Special Drawing Rights</v>
          </cell>
          <cell r="E66">
            <v>5.5891666666666673</v>
          </cell>
          <cell r="F66">
            <v>1.3725099999999999</v>
          </cell>
        </row>
        <row r="67">
          <cell r="B67" t="str">
            <v>SEK</v>
          </cell>
          <cell r="D67" t="str">
            <v>SEK-Swedish Kroner</v>
          </cell>
          <cell r="E67">
            <v>5.8</v>
          </cell>
          <cell r="F67">
            <v>0.11730205278592375</v>
          </cell>
        </row>
        <row r="68">
          <cell r="B68" t="str">
            <v>UAE</v>
          </cell>
          <cell r="D68" t="str">
            <v>UAE-United Arab Emirates Dhirams</v>
          </cell>
          <cell r="E68">
            <v>5.5891666666666673</v>
          </cell>
          <cell r="F68">
            <v>0.27229407760381208</v>
          </cell>
        </row>
        <row r="69">
          <cell r="B69" t="str">
            <v>USD</v>
          </cell>
          <cell r="D69" t="str">
            <v>USD-United States Dollar</v>
          </cell>
          <cell r="E69">
            <v>7.0383333333333331</v>
          </cell>
          <cell r="F69">
            <v>1</v>
          </cell>
        </row>
      </sheetData>
      <sheetData sheetId="3" refreshError="1"/>
      <sheetData sheetId="4" refreshError="1"/>
      <sheetData sheetId="5" refreshError="1"/>
      <sheetData sheetId="6" refreshError="1">
        <row r="1">
          <cell r="I1">
            <v>0</v>
          </cell>
        </row>
      </sheetData>
      <sheetData sheetId="7" refreshError="1"/>
    </sheetDataSet>
  </externalBook>
</externalLink>
</file>

<file path=xl/externalLinks/externalLink5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General Instructions"/>
      <sheetName val="Data"/>
      <sheetName val="Report Form"/>
    </sheetNames>
    <sheetDataSet>
      <sheetData sheetId="0"/>
      <sheetData sheetId="1"/>
      <sheetData sheetId="2">
        <row r="4">
          <cell r="E4">
            <v>2020</v>
          </cell>
          <cell r="F4" t="str">
            <v>A</v>
          </cell>
        </row>
        <row r="5">
          <cell r="A5" t="str">
            <v>Thousand</v>
          </cell>
          <cell r="B5" t="str">
            <v>Domestic Currency</v>
          </cell>
          <cell r="E5">
            <v>2019</v>
          </cell>
          <cell r="F5" t="str">
            <v>Q4</v>
          </cell>
        </row>
        <row r="6">
          <cell r="A6" t="str">
            <v>Million</v>
          </cell>
          <cell r="B6" t="str">
            <v>Euros</v>
          </cell>
          <cell r="E6">
            <v>2018</v>
          </cell>
          <cell r="F6" t="str">
            <v>Q3</v>
          </cell>
        </row>
        <row r="7">
          <cell r="A7" t="str">
            <v>Billion</v>
          </cell>
          <cell r="B7" t="str">
            <v>US Dollars</v>
          </cell>
          <cell r="E7">
            <v>2017</v>
          </cell>
          <cell r="F7" t="str">
            <v>Q2</v>
          </cell>
        </row>
        <row r="8">
          <cell r="A8" t="str">
            <v>Trillion</v>
          </cell>
          <cell r="E8">
            <v>2016</v>
          </cell>
          <cell r="F8" t="str">
            <v>Q1</v>
          </cell>
        </row>
        <row r="9">
          <cell r="E9">
            <v>2015</v>
          </cell>
        </row>
        <row r="10">
          <cell r="E10">
            <v>2014</v>
          </cell>
        </row>
        <row r="11">
          <cell r="E11">
            <v>2013</v>
          </cell>
        </row>
        <row r="12">
          <cell r="E12">
            <v>2012</v>
          </cell>
        </row>
        <row r="13">
          <cell r="E13">
            <v>2011</v>
          </cell>
        </row>
        <row r="14">
          <cell r="E14">
            <v>2010</v>
          </cell>
        </row>
        <row r="15">
          <cell r="E15">
            <v>2009</v>
          </cell>
        </row>
        <row r="16">
          <cell r="E16">
            <v>2008</v>
          </cell>
        </row>
        <row r="17">
          <cell r="E17">
            <v>2007</v>
          </cell>
        </row>
        <row r="18">
          <cell r="E18">
            <v>2006</v>
          </cell>
        </row>
        <row r="19">
          <cell r="E19">
            <v>2005</v>
          </cell>
        </row>
        <row r="20">
          <cell r="E20">
            <v>2004</v>
          </cell>
        </row>
        <row r="21">
          <cell r="E21">
            <v>2003</v>
          </cell>
        </row>
        <row r="22">
          <cell r="E22">
            <v>2002</v>
          </cell>
        </row>
        <row r="23">
          <cell r="E23">
            <v>2001</v>
          </cell>
        </row>
        <row r="24">
          <cell r="E24">
            <v>2000</v>
          </cell>
        </row>
        <row r="25">
          <cell r="E25">
            <v>1999</v>
          </cell>
        </row>
        <row r="26">
          <cell r="E26">
            <v>1998</v>
          </cell>
        </row>
        <row r="27">
          <cell r="E27">
            <v>1997</v>
          </cell>
        </row>
        <row r="28">
          <cell r="E28">
            <v>1996</v>
          </cell>
        </row>
        <row r="29">
          <cell r="E29">
            <v>1995</v>
          </cell>
        </row>
        <row r="30">
          <cell r="E30">
            <v>1994</v>
          </cell>
        </row>
        <row r="31">
          <cell r="E31">
            <v>1993</v>
          </cell>
        </row>
        <row r="32">
          <cell r="E32">
            <v>1992</v>
          </cell>
        </row>
        <row r="33">
          <cell r="E33">
            <v>1991</v>
          </cell>
        </row>
        <row r="34">
          <cell r="E34">
            <v>1990</v>
          </cell>
        </row>
        <row r="35">
          <cell r="E35">
            <v>1989</v>
          </cell>
        </row>
        <row r="36">
          <cell r="E36">
            <v>1988</v>
          </cell>
        </row>
        <row r="37">
          <cell r="E37">
            <v>1987</v>
          </cell>
        </row>
        <row r="38">
          <cell r="E38">
            <v>1986</v>
          </cell>
        </row>
        <row r="39">
          <cell r="E39">
            <v>1985</v>
          </cell>
        </row>
        <row r="40">
          <cell r="E40">
            <v>1984</v>
          </cell>
        </row>
        <row r="41">
          <cell r="E41">
            <v>1983</v>
          </cell>
        </row>
        <row r="42">
          <cell r="E42">
            <v>1982</v>
          </cell>
        </row>
        <row r="43">
          <cell r="E43">
            <v>1981</v>
          </cell>
        </row>
        <row r="44">
          <cell r="E44">
            <v>1980</v>
          </cell>
        </row>
        <row r="45">
          <cell r="E45">
            <v>1979</v>
          </cell>
        </row>
        <row r="46">
          <cell r="E46">
            <v>1978</v>
          </cell>
        </row>
        <row r="47">
          <cell r="E47">
            <v>1977</v>
          </cell>
        </row>
        <row r="48">
          <cell r="E48">
            <v>1976</v>
          </cell>
        </row>
        <row r="49">
          <cell r="E49">
            <v>1975</v>
          </cell>
        </row>
        <row r="50">
          <cell r="E50">
            <v>1974</v>
          </cell>
        </row>
        <row r="51">
          <cell r="E51">
            <v>1973</v>
          </cell>
        </row>
        <row r="52">
          <cell r="E52">
            <v>1972</v>
          </cell>
        </row>
        <row r="53">
          <cell r="E53">
            <v>1971</v>
          </cell>
        </row>
        <row r="54">
          <cell r="E54">
            <v>1970</v>
          </cell>
        </row>
        <row r="55">
          <cell r="E55">
            <v>1969</v>
          </cell>
        </row>
        <row r="56">
          <cell r="E56">
            <v>1968</v>
          </cell>
        </row>
        <row r="57">
          <cell r="E57">
            <v>1967</v>
          </cell>
        </row>
        <row r="58">
          <cell r="E58">
            <v>1966</v>
          </cell>
        </row>
        <row r="59">
          <cell r="E59">
            <v>1965</v>
          </cell>
        </row>
        <row r="60">
          <cell r="E60">
            <v>1964</v>
          </cell>
        </row>
        <row r="61">
          <cell r="E61">
            <v>1963</v>
          </cell>
        </row>
        <row r="62">
          <cell r="E62">
            <v>1962</v>
          </cell>
        </row>
        <row r="63">
          <cell r="E63">
            <v>1961</v>
          </cell>
        </row>
        <row r="64">
          <cell r="E64">
            <v>1960</v>
          </cell>
        </row>
        <row r="65">
          <cell r="E65">
            <v>1959</v>
          </cell>
        </row>
        <row r="66">
          <cell r="E66">
            <v>1958</v>
          </cell>
        </row>
        <row r="67">
          <cell r="E67">
            <v>1957</v>
          </cell>
        </row>
        <row r="68">
          <cell r="E68">
            <v>1956</v>
          </cell>
        </row>
        <row r="69">
          <cell r="E69">
            <v>1955</v>
          </cell>
        </row>
        <row r="70">
          <cell r="E70">
            <v>1954</v>
          </cell>
        </row>
        <row r="71">
          <cell r="E71">
            <v>1953</v>
          </cell>
        </row>
        <row r="72">
          <cell r="E72">
            <v>1952</v>
          </cell>
        </row>
        <row r="73">
          <cell r="E73">
            <v>1951</v>
          </cell>
        </row>
        <row r="74">
          <cell r="E74">
            <v>1950</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GRealModule"/>
      <sheetName val="GDP summary temp"/>
      <sheetName val="TOC"/>
      <sheetName val="Readme"/>
      <sheetName val="DMX"/>
      <sheetName val="In"/>
      <sheetName val="In_for nonoil"/>
      <sheetName val="Out"/>
      <sheetName val="Weta"/>
      <sheetName val="SavInv_gdp"/>
      <sheetName val="SavInv_nonoilgdp"/>
      <sheetName val="Work_exp"/>
      <sheetName val="SEI_sum"/>
      <sheetName val="Population"/>
      <sheetName val="GDP summary"/>
      <sheetName val="IMF-Auth Comp Proj"/>
      <sheetName val="Authorities Feb07"/>
      <sheetName val="Comp old-new"/>
      <sheetName val="Source_sect"/>
      <sheetName val="Work_sect"/>
      <sheetName val="Source_exp"/>
      <sheetName val="Non-oil Defl"/>
      <sheetName val="GDP Deflator"/>
      <sheetName val="SEI"/>
      <sheetName val="Quarterly_deflator"/>
      <sheetName val="SEI-MDG"/>
      <sheetName val="Work_sect_MDG"/>
      <sheetName val="Work_exp_MDG"/>
      <sheetName val="SavInv-MDG"/>
      <sheetName val="SEI_alternative"/>
      <sheetName val="Summary"/>
      <sheetName val="brief summary"/>
      <sheetName val="Text_tab"/>
      <sheetName val="EER Data"/>
      <sheetName val="SEI long-term"/>
      <sheetName val="Table 1"/>
      <sheetName val="Table 2"/>
      <sheetName val="Table 3"/>
      <sheetName val="Table 4"/>
      <sheetName val="Table 5"/>
      <sheetName val="RED1"/>
      <sheetName val="RED2"/>
      <sheetName val="RED3"/>
      <sheetName val="RED4"/>
      <sheetName val="RED6"/>
      <sheetName val="RED7"/>
    </sheetNames>
    <sheetDataSet>
      <sheetData sheetId="0" refreshError="1"/>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Set>
  </externalBook>
</externalLink>
</file>

<file path=xl/externalLinks/externalLink6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des"/>
      <sheetName val="Compare"/>
      <sheetName val="Table1"/>
      <sheetName val="Table2"/>
      <sheetName val="Table3"/>
      <sheetName val="Table4"/>
      <sheetName val="Current"/>
      <sheetName val="Previous"/>
      <sheetName val="ControlSheet"/>
      <sheetName val="Weights"/>
      <sheetName val="Sheet1"/>
      <sheetName val="Sheet2"/>
      <sheetName val="Sheet3"/>
    </sheetNames>
    <sheetDataSet>
      <sheetData sheetId="0" refreshError="1"/>
      <sheetData sheetId="1" refreshError="1"/>
      <sheetData sheetId="2" refreshError="1"/>
      <sheetData sheetId="3" refreshError="1"/>
      <sheetData sheetId="4" refreshError="1"/>
      <sheetData sheetId="5" refreshError="1"/>
      <sheetData sheetId="6" refreshError="1">
        <row r="66">
          <cell r="D66" t="str">
            <v>F2001START</v>
          </cell>
        </row>
      </sheetData>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6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Source Data (Current)"/>
      <sheetName val="Complete Data Set (Annual)"/>
      <sheetName val="Gas 2004"/>
      <sheetName val="IN"/>
      <sheetName val="IN-HUB"/>
      <sheetName val="OUT-HUB"/>
      <sheetName val="Impact CI"/>
      <sheetName val="Assum"/>
      <sheetName val="X"/>
      <sheetName val="M"/>
      <sheetName val="SRT"/>
      <sheetName val="K"/>
      <sheetName val="BOP"/>
      <sheetName val="T9SR_bop"/>
      <sheetName val="ControlSheet"/>
      <sheetName val="WETA"/>
      <sheetName val="Au"/>
      <sheetName val="comments"/>
      <sheetName val="Module1"/>
      <sheetName val="Module2"/>
      <sheetName val="T9SR_bop (2)"/>
      <sheetName val="Gas"/>
      <sheetName val="IN-Q"/>
      <sheetName val="IN_TRE"/>
      <sheetName val="Sheet1"/>
      <sheetName val="T1SR"/>
      <sheetName val="T1SR_b"/>
      <sheetName val="Chart1"/>
      <sheetName val="Sensitivity Analysis"/>
      <sheetName val="T10SR "/>
      <sheetName val="T11SR"/>
      <sheetName val="DSA 2002"/>
      <sheetName val="DSA_Presentation"/>
      <sheetName val="NPV_DP2"/>
      <sheetName val="frozen request"/>
      <sheetName val="request"/>
      <sheetName val="Exports for DSA"/>
      <sheetName val=""/>
      <sheetName val="GAS Dec04"/>
      <sheetName val="GAS March 05"/>
      <sheetName val="T3SR_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row r="36">
          <cell r="A36" t="str">
            <v>||</v>
          </cell>
          <cell r="B36" t="str">
            <v xml:space="preserve">          O.w:Russia/China</v>
          </cell>
          <cell r="C36" t="str">
            <v xml:space="preserve">          O.w:Russia/China</v>
          </cell>
          <cell r="E36">
            <v>-1.6</v>
          </cell>
          <cell r="F36">
            <v>-1.4</v>
          </cell>
          <cell r="G36">
            <v>-1.2</v>
          </cell>
          <cell r="H36">
            <v>-1.1000000000000001</v>
          </cell>
          <cell r="I36">
            <v>-0.9</v>
          </cell>
          <cell r="J36">
            <v>-4.867</v>
          </cell>
          <cell r="K36">
            <v>-1.8</v>
          </cell>
          <cell r="L36">
            <v>-2.931</v>
          </cell>
          <cell r="M36">
            <v>-2.492</v>
          </cell>
          <cell r="N36">
            <v>-2.5</v>
          </cell>
          <cell r="O36">
            <v>-2.242</v>
          </cell>
          <cell r="P36">
            <v>-1.5</v>
          </cell>
          <cell r="Q36">
            <v>0</v>
          </cell>
          <cell r="R36">
            <v>0</v>
          </cell>
          <cell r="S36">
            <v>0</v>
          </cell>
          <cell r="T36">
            <v>0</v>
          </cell>
          <cell r="U36">
            <v>0</v>
          </cell>
          <cell r="V36">
            <v>0</v>
          </cell>
          <cell r="W36">
            <v>0</v>
          </cell>
          <cell r="X36">
            <v>-1.7</v>
          </cell>
          <cell r="Y36">
            <v>0</v>
          </cell>
          <cell r="Z36">
            <v>0</v>
          </cell>
          <cell r="AA36">
            <v>0</v>
          </cell>
          <cell r="AB36">
            <v>0</v>
          </cell>
          <cell r="AC36">
            <v>0</v>
          </cell>
          <cell r="AD36">
            <v>0</v>
          </cell>
          <cell r="AE36">
            <v>0</v>
          </cell>
          <cell r="AF36">
            <v>0</v>
          </cell>
          <cell r="AG36">
            <v>0</v>
          </cell>
          <cell r="AH36">
            <v>0</v>
          </cell>
          <cell r="AI36">
            <v>0</v>
          </cell>
          <cell r="AJ36">
            <v>0</v>
          </cell>
          <cell r="AK36">
            <v>0</v>
          </cell>
          <cell r="AL36">
            <v>0</v>
          </cell>
          <cell r="AM36">
            <v>0</v>
          </cell>
          <cell r="AN36">
            <v>0</v>
          </cell>
          <cell r="AO36">
            <v>0</v>
          </cell>
          <cell r="AP36">
            <v>0</v>
          </cell>
          <cell r="AQ36">
            <v>0</v>
          </cell>
        </row>
        <row r="44">
          <cell r="A44" t="str">
            <v>||</v>
          </cell>
          <cell r="B44" t="str">
            <v xml:space="preserve">             (excl. Russia/China)</v>
          </cell>
          <cell r="C44" t="str">
            <v>||</v>
          </cell>
          <cell r="D44" t="str">
            <v>||</v>
          </cell>
          <cell r="E44">
            <v>-53.256999999999969</v>
          </cell>
          <cell r="F44">
            <v>-62.093999999999973</v>
          </cell>
          <cell r="G44">
            <v>-19.858000000000008</v>
          </cell>
          <cell r="H44">
            <v>-27.772000000000006</v>
          </cell>
          <cell r="I44">
            <v>-14.357000000000012</v>
          </cell>
          <cell r="J44">
            <v>-26.595999999999993</v>
          </cell>
          <cell r="K44">
            <v>-8.0779999999999994</v>
          </cell>
          <cell r="L44">
            <v>-22.687000000000001</v>
          </cell>
          <cell r="M44">
            <v>-19.214000000000002</v>
          </cell>
          <cell r="N44">
            <v>-87.936000000000007</v>
          </cell>
          <cell r="O44">
            <v>-85.933999999999955</v>
          </cell>
          <cell r="P44">
            <v>-131.92835643335684</v>
          </cell>
          <cell r="Q44">
            <v>-104.17750762000009</v>
          </cell>
          <cell r="R44">
            <v>-119.73163566547828</v>
          </cell>
          <cell r="S44">
            <v>-155.82335967493077</v>
          </cell>
          <cell r="T44">
            <v>-181.22019538212447</v>
          </cell>
          <cell r="U44">
            <v>-216.3213811633816</v>
          </cell>
          <cell r="V44">
            <v>-229.76431015633443</v>
          </cell>
          <cell r="W44">
            <v>-227.62783257270709</v>
          </cell>
          <cell r="X44">
            <v>-204.41652008285178</v>
          </cell>
          <cell r="Y44">
            <v>-229.57652022161815</v>
          </cell>
          <cell r="Z44">
            <v>-220.9978401310911</v>
          </cell>
          <cell r="AA44">
            <v>-233.97802135548625</v>
          </cell>
          <cell r="AB44">
            <v>-233.14965054558547</v>
          </cell>
          <cell r="AC44">
            <v>-266.74982534713683</v>
          </cell>
          <cell r="AD44">
            <v>-294.71656169956157</v>
          </cell>
          <cell r="AE44">
            <v>-317.61075596965969</v>
          </cell>
          <cell r="AF44">
            <v>-345.29179632704785</v>
          </cell>
          <cell r="AG44">
            <v>-366.78061241819887</v>
          </cell>
          <cell r="AH44">
            <v>-388.43874836789848</v>
          </cell>
          <cell r="AI44">
            <v>-413.52459229500801</v>
          </cell>
          <cell r="AJ44">
            <v>-442.18149807473196</v>
          </cell>
          <cell r="AK44">
            <v>-473.09947315588522</v>
          </cell>
          <cell r="AL44">
            <v>-506.33782836355908</v>
          </cell>
          <cell r="AM44">
            <v>-537.01538519837027</v>
          </cell>
          <cell r="AN44">
            <v>-567.82918248649844</v>
          </cell>
          <cell r="AO44">
            <v>-596.03125527197301</v>
          </cell>
          <cell r="AP44">
            <v>-631.14569947496568</v>
          </cell>
          <cell r="AQ44">
            <v>-719.87252114812998</v>
          </cell>
        </row>
        <row r="59">
          <cell r="B59" t="str">
            <v xml:space="preserve">     Direct investment (net)</v>
          </cell>
          <cell r="C59" t="str">
            <v xml:space="preserve">     Direct investment (net)</v>
          </cell>
          <cell r="E59">
            <v>-2.6429999999999998</v>
          </cell>
          <cell r="F59">
            <v>-6.7</v>
          </cell>
          <cell r="G59">
            <v>-11.73</v>
          </cell>
          <cell r="H59">
            <v>-3.2</v>
          </cell>
          <cell r="I59">
            <v>-7.4</v>
          </cell>
          <cell r="J59">
            <v>-6.7</v>
          </cell>
          <cell r="K59">
            <v>-6.6</v>
          </cell>
          <cell r="L59">
            <v>0</v>
          </cell>
          <cell r="M59">
            <v>-4.625</v>
          </cell>
          <cell r="N59">
            <v>9.67</v>
          </cell>
          <cell r="O59">
            <v>20.885999999999999</v>
          </cell>
          <cell r="P59">
            <v>22.164000000000001</v>
          </cell>
          <cell r="Q59">
            <v>40.700000000000003</v>
          </cell>
          <cell r="R59">
            <v>5.3</v>
          </cell>
          <cell r="S59">
            <v>0.8</v>
          </cell>
          <cell r="T59">
            <v>55.8</v>
          </cell>
          <cell r="U59">
            <v>25</v>
          </cell>
          <cell r="V59">
            <v>62</v>
          </cell>
          <cell r="W59">
            <v>76.576999999999998</v>
          </cell>
          <cell r="X59">
            <v>40.4</v>
          </cell>
          <cell r="Y59">
            <v>60.5</v>
          </cell>
          <cell r="Z59">
            <v>65.5</v>
          </cell>
          <cell r="AA59">
            <v>62.008828960185284</v>
          </cell>
          <cell r="AB59">
            <v>52.236654191746197</v>
          </cell>
          <cell r="AC59">
            <v>57.899843018362873</v>
          </cell>
          <cell r="AD59">
            <v>63.033771669710376</v>
          </cell>
          <cell r="AE59">
            <v>68.175600269572882</v>
          </cell>
          <cell r="AF59">
            <v>74.615843736316464</v>
          </cell>
          <cell r="AG59">
            <v>81.275165443686717</v>
          </cell>
          <cell r="AH59">
            <v>88.952218063712508</v>
          </cell>
          <cell r="AI59">
            <v>97.022027256945449</v>
          </cell>
          <cell r="AJ59">
            <v>106.46139520654089</v>
          </cell>
          <cell r="AK59">
            <v>116.26715577855978</v>
          </cell>
          <cell r="AL59">
            <v>127.0236386299122</v>
          </cell>
          <cell r="AM59">
            <v>138.26948782878327</v>
          </cell>
          <cell r="AN59">
            <v>151.36291346123897</v>
          </cell>
          <cell r="AO59">
            <v>164.87780259584906</v>
          </cell>
          <cell r="AP59">
            <v>180.38031143775362</v>
          </cell>
          <cell r="AQ59">
            <v>197.32702243763259</v>
          </cell>
          <cell r="AR59">
            <v>32.266044651886745</v>
          </cell>
          <cell r="AS59" t="e">
            <v>#DIV/0!</v>
          </cell>
          <cell r="AT59" t="e">
            <v>#DIV/0!</v>
          </cell>
          <cell r="AU59" t="e">
            <v>#DIV/0!</v>
          </cell>
          <cell r="AV59" t="e">
            <v>#DIV/0!</v>
          </cell>
        </row>
        <row r="79">
          <cell r="B79" t="str">
            <v xml:space="preserve">   (in millions of SDRs)</v>
          </cell>
          <cell r="C79" t="str">
            <v xml:space="preserve">   (in millions of SDRs)</v>
          </cell>
          <cell r="F79">
            <v>-36.188187437086093</v>
          </cell>
          <cell r="G79">
            <v>9.5210855375611327</v>
          </cell>
          <cell r="H79">
            <v>46.463943979471935</v>
          </cell>
          <cell r="I79">
            <v>65.64977332635624</v>
          </cell>
          <cell r="J79">
            <v>35.970341859000001</v>
          </cell>
          <cell r="K79">
            <v>84.722656675210629</v>
          </cell>
          <cell r="L79">
            <v>4.5602946639216775</v>
          </cell>
          <cell r="M79">
            <v>30.577513117330795</v>
          </cell>
          <cell r="N79">
            <v>-30.570408845481087</v>
          </cell>
          <cell r="O79">
            <v>38.095117748459231</v>
          </cell>
          <cell r="P79">
            <v>85.097405801781463</v>
          </cell>
          <cell r="Q79">
            <v>-2.5151260274558824</v>
          </cell>
          <cell r="R79">
            <v>-28.19157822427734</v>
          </cell>
          <cell r="S79">
            <v>-15.122571178867338</v>
          </cell>
          <cell r="T79">
            <v>29.718033690626786</v>
          </cell>
          <cell r="U79">
            <v>-31.356067421456032</v>
          </cell>
          <cell r="V79">
            <v>-34.85892006448389</v>
          </cell>
          <cell r="W79">
            <v>-35.200021569098865</v>
          </cell>
          <cell r="X79">
            <v>-24.49799736576179</v>
          </cell>
          <cell r="Y79">
            <v>-32.437363064031572</v>
          </cell>
          <cell r="Z79">
            <v>-10.731877895023715</v>
          </cell>
          <cell r="AA79">
            <v>-83.381819736254357</v>
          </cell>
        </row>
        <row r="81">
          <cell r="A81" t="str">
            <v>||</v>
          </cell>
          <cell r="B81" t="str">
            <v>errors and omissions</v>
          </cell>
          <cell r="C81" t="str">
            <v>||</v>
          </cell>
          <cell r="D81" t="str">
            <v>||</v>
          </cell>
        </row>
        <row r="82">
          <cell r="A82" t="str">
            <v>||</v>
          </cell>
          <cell r="B82" t="str">
            <v>Check</v>
          </cell>
          <cell r="C82" t="str">
            <v>||</v>
          </cell>
          <cell r="D82" t="str">
            <v>||</v>
          </cell>
          <cell r="N82">
            <v>0</v>
          </cell>
          <cell r="O82">
            <v>0</v>
          </cell>
          <cell r="P82">
            <v>0</v>
          </cell>
          <cell r="Q82">
            <v>0</v>
          </cell>
          <cell r="R82">
            <v>0</v>
          </cell>
          <cell r="S82">
            <v>0</v>
          </cell>
          <cell r="T82">
            <v>0</v>
          </cell>
          <cell r="U82">
            <v>0</v>
          </cell>
          <cell r="V82">
            <v>0</v>
          </cell>
          <cell r="W82">
            <v>0</v>
          </cell>
          <cell r="X82">
            <v>0</v>
          </cell>
          <cell r="Y82">
            <v>0</v>
          </cell>
          <cell r="Z82">
            <v>0</v>
          </cell>
          <cell r="AA82">
            <v>0</v>
          </cell>
          <cell r="AB82">
            <v>0</v>
          </cell>
          <cell r="AC82">
            <v>-9.5863178737794215</v>
          </cell>
          <cell r="AD82">
            <v>-19.984849341944312</v>
          </cell>
          <cell r="AE82">
            <v>-2.1183983474332706</v>
          </cell>
        </row>
        <row r="83">
          <cell r="A83" t="str">
            <v>||</v>
          </cell>
          <cell r="B83" t="str">
            <v>_</v>
          </cell>
          <cell r="C83" t="str">
            <v>||</v>
          </cell>
          <cell r="D83" t="str">
            <v>_</v>
          </cell>
          <cell r="E83" t="str">
            <v>_</v>
          </cell>
          <cell r="F83" t="str">
            <v>_</v>
          </cell>
          <cell r="G83" t="str">
            <v>_</v>
          </cell>
          <cell r="H83" t="str">
            <v>_</v>
          </cell>
          <cell r="I83" t="str">
            <v>_</v>
          </cell>
          <cell r="J83" t="str">
            <v>_</v>
          </cell>
          <cell r="K83" t="str">
            <v>_</v>
          </cell>
          <cell r="L83" t="str">
            <v>_</v>
          </cell>
          <cell r="M83" t="str">
            <v>_</v>
          </cell>
          <cell r="N83" t="str">
            <v>_</v>
          </cell>
          <cell r="O83" t="str">
            <v>_</v>
          </cell>
          <cell r="P83" t="str">
            <v>_</v>
          </cell>
          <cell r="Q83" t="str">
            <v>_</v>
          </cell>
          <cell r="R83" t="str">
            <v>_</v>
          </cell>
          <cell r="S83" t="str">
            <v>_</v>
          </cell>
          <cell r="T83" t="str">
            <v>_</v>
          </cell>
          <cell r="U83" t="str">
            <v>_</v>
          </cell>
          <cell r="V83" t="str">
            <v>_</v>
          </cell>
          <cell r="W83" t="str">
            <v>_</v>
          </cell>
          <cell r="X83" t="str">
            <v>_</v>
          </cell>
          <cell r="Y83" t="str">
            <v>_</v>
          </cell>
          <cell r="Z83" t="str">
            <v>_</v>
          </cell>
          <cell r="AA83" t="str">
            <v>_</v>
          </cell>
          <cell r="AB83" t="str">
            <v>_</v>
          </cell>
          <cell r="AC83" t="str">
            <v>_</v>
          </cell>
          <cell r="AD83" t="str">
            <v>_</v>
          </cell>
          <cell r="AE83" t="str">
            <v>_</v>
          </cell>
          <cell r="AF83" t="str">
            <v>_</v>
          </cell>
          <cell r="AG83" t="str">
            <v>_</v>
          </cell>
          <cell r="AH83" t="str">
            <v>_</v>
          </cell>
          <cell r="AI83" t="str">
            <v>_</v>
          </cell>
          <cell r="AJ83" t="str">
            <v>_</v>
          </cell>
          <cell r="AK83" t="str">
            <v>_</v>
          </cell>
          <cell r="AL83" t="str">
            <v>_</v>
          </cell>
          <cell r="AM83" t="str">
            <v>_</v>
          </cell>
          <cell r="AN83" t="str">
            <v>_</v>
          </cell>
          <cell r="AO83" t="str">
            <v>_</v>
          </cell>
          <cell r="AP83" t="str">
            <v>_</v>
          </cell>
          <cell r="AQ83" t="str">
            <v>_</v>
          </cell>
        </row>
        <row r="84">
          <cell r="A84" t="str">
            <v>||</v>
          </cell>
          <cell r="B84">
            <v>37491.463979282409</v>
          </cell>
          <cell r="C84" t="str">
            <v>||</v>
          </cell>
          <cell r="D84" t="str">
            <v>||</v>
          </cell>
          <cell r="E84" t="str">
            <v>1985</v>
          </cell>
          <cell r="F84" t="str">
            <v>1986</v>
          </cell>
          <cell r="G84" t="str">
            <v>1987</v>
          </cell>
          <cell r="H84" t="str">
            <v>1988</v>
          </cell>
          <cell r="I84" t="str">
            <v>1989</v>
          </cell>
          <cell r="J84" t="str">
            <v>1990</v>
          </cell>
          <cell r="K84" t="str">
            <v>1991</v>
          </cell>
          <cell r="L84" t="str">
            <v>1992</v>
          </cell>
          <cell r="M84" t="str">
            <v>1993</v>
          </cell>
          <cell r="N84" t="str">
            <v>1994</v>
          </cell>
          <cell r="O84" t="str">
            <v>1995</v>
          </cell>
          <cell r="P84">
            <v>1999</v>
          </cell>
          <cell r="Q84">
            <v>1999</v>
          </cell>
          <cell r="R84">
            <v>1998</v>
          </cell>
          <cell r="S84">
            <v>1999</v>
          </cell>
          <cell r="T84">
            <v>2001</v>
          </cell>
          <cell r="U84">
            <v>2002</v>
          </cell>
          <cell r="V84">
            <v>2003</v>
          </cell>
          <cell r="W84">
            <v>2003</v>
          </cell>
          <cell r="X84">
            <v>2004</v>
          </cell>
          <cell r="Y84">
            <v>2005</v>
          </cell>
          <cell r="Z84">
            <v>2006</v>
          </cell>
          <cell r="AA84">
            <v>2007</v>
          </cell>
          <cell r="AB84">
            <v>2008</v>
          </cell>
          <cell r="AC84">
            <v>2009</v>
          </cell>
          <cell r="AD84">
            <v>2010</v>
          </cell>
          <cell r="AE84">
            <v>2011</v>
          </cell>
          <cell r="AF84">
            <v>2012</v>
          </cell>
          <cell r="AG84">
            <v>2013</v>
          </cell>
          <cell r="AH84">
            <v>2014</v>
          </cell>
          <cell r="AI84">
            <v>2015</v>
          </cell>
          <cell r="AJ84">
            <v>2016</v>
          </cell>
          <cell r="AK84">
            <v>2017</v>
          </cell>
          <cell r="AL84">
            <v>2018</v>
          </cell>
          <cell r="AM84">
            <v>2019</v>
          </cell>
          <cell r="AN84">
            <v>2020</v>
          </cell>
          <cell r="AO84">
            <v>2021</v>
          </cell>
          <cell r="AP84">
            <v>2022</v>
          </cell>
          <cell r="AQ84">
            <v>2022</v>
          </cell>
        </row>
        <row r="85">
          <cell r="A85" t="str">
            <v>||</v>
          </cell>
          <cell r="B85">
            <v>37491.463979282409</v>
          </cell>
          <cell r="C85" t="str">
            <v>||</v>
          </cell>
          <cell r="D85" t="str">
            <v>||</v>
          </cell>
          <cell r="J85" t="str">
            <v>2/96</v>
          </cell>
          <cell r="K85" t="str">
            <v>2/96</v>
          </cell>
          <cell r="L85" t="str">
            <v>2/96</v>
          </cell>
          <cell r="M85" t="str">
            <v>2/96</v>
          </cell>
          <cell r="N85" t="str">
            <v>10/97</v>
          </cell>
          <cell r="O85" t="str">
            <v>5/98</v>
          </cell>
          <cell r="P85" t="str">
            <v>11/99</v>
          </cell>
          <cell r="Q85" t="str">
            <v>11/99</v>
          </cell>
          <cell r="R85" t="str">
            <v>11/98</v>
          </cell>
          <cell r="S85" t="str">
            <v>11/99</v>
          </cell>
          <cell r="T85" t="str">
            <v>11/101</v>
          </cell>
          <cell r="U85" t="str">
            <v>11/102</v>
          </cell>
          <cell r="V85" t="str">
            <v>11/103</v>
          </cell>
          <cell r="W85" t="str">
            <v>11/103</v>
          </cell>
          <cell r="X85" t="str">
            <v>11/104</v>
          </cell>
          <cell r="Y85" t="str">
            <v>11/105</v>
          </cell>
          <cell r="Z85" t="str">
            <v>11/106</v>
          </cell>
          <cell r="AA85" t="str">
            <v>11/107</v>
          </cell>
          <cell r="AB85" t="str">
            <v>11/108</v>
          </cell>
          <cell r="AC85" t="str">
            <v>11/109</v>
          </cell>
          <cell r="AD85" t="str">
            <v>11/110</v>
          </cell>
          <cell r="AE85" t="str">
            <v>11/111</v>
          </cell>
          <cell r="AF85" t="str">
            <v>11/112</v>
          </cell>
          <cell r="AG85" t="str">
            <v>11/113</v>
          </cell>
          <cell r="AH85" t="str">
            <v>11/114</v>
          </cell>
          <cell r="AI85" t="str">
            <v>11/115</v>
          </cell>
          <cell r="AJ85" t="str">
            <v>11/116</v>
          </cell>
          <cell r="AK85" t="str">
            <v>11/117</v>
          </cell>
          <cell r="AL85" t="str">
            <v>11/118</v>
          </cell>
          <cell r="AM85" t="str">
            <v>11/119</v>
          </cell>
          <cell r="AN85" t="str">
            <v>11/120</v>
          </cell>
          <cell r="AO85" t="str">
            <v>11/121</v>
          </cell>
          <cell r="AP85" t="str">
            <v>11/122</v>
          </cell>
          <cell r="AQ85" t="str">
            <v>11/122</v>
          </cell>
        </row>
        <row r="86">
          <cell r="A86" t="str">
            <v>||</v>
          </cell>
          <cell r="C86" t="str">
            <v>||</v>
          </cell>
          <cell r="D86" t="str">
            <v>||</v>
          </cell>
          <cell r="J86" t="str">
            <v>Rév.</v>
          </cell>
          <cell r="K86" t="str">
            <v>Rév.</v>
          </cell>
          <cell r="L86" t="str">
            <v>Rév.</v>
          </cell>
          <cell r="M86" t="str">
            <v>Rév.</v>
          </cell>
          <cell r="N86" t="str">
            <v>Rev.</v>
          </cell>
          <cell r="O86" t="str">
            <v>Rev.</v>
          </cell>
          <cell r="P86" t="str">
            <v>Proj.</v>
          </cell>
          <cell r="Q86" t="str">
            <v>Proj.</v>
          </cell>
          <cell r="R86" t="str">
            <v>Proj.</v>
          </cell>
          <cell r="S86" t="str">
            <v>Proj.</v>
          </cell>
          <cell r="T86" t="str">
            <v>Proj.</v>
          </cell>
          <cell r="U86" t="str">
            <v>Proj.</v>
          </cell>
          <cell r="V86" t="str">
            <v>Proj.</v>
          </cell>
          <cell r="W86" t="str">
            <v>Proj.</v>
          </cell>
          <cell r="X86" t="str">
            <v>Proj.</v>
          </cell>
          <cell r="Y86" t="str">
            <v>Proj.</v>
          </cell>
          <cell r="Z86" t="str">
            <v>Proj.</v>
          </cell>
          <cell r="AA86" t="str">
            <v>Proj.</v>
          </cell>
          <cell r="AB86" t="str">
            <v>Proj.</v>
          </cell>
          <cell r="AC86" t="str">
            <v>Proj.</v>
          </cell>
          <cell r="AD86" t="str">
            <v>Proj.</v>
          </cell>
          <cell r="AE86" t="str">
            <v>Proj.</v>
          </cell>
          <cell r="AF86" t="str">
            <v>Proj.</v>
          </cell>
          <cell r="AG86" t="str">
            <v>Proj.</v>
          </cell>
          <cell r="AH86" t="str">
            <v>Proj.</v>
          </cell>
          <cell r="AI86" t="str">
            <v>Proj.</v>
          </cell>
          <cell r="AJ86" t="str">
            <v>Proj.</v>
          </cell>
          <cell r="AK86" t="str">
            <v>Proj.</v>
          </cell>
          <cell r="AL86" t="str">
            <v>Proj.</v>
          </cell>
          <cell r="AM86" t="str">
            <v>Proj.</v>
          </cell>
          <cell r="AN86" t="str">
            <v>Proj.</v>
          </cell>
          <cell r="AO86" t="str">
            <v>Proj.</v>
          </cell>
          <cell r="AP86" t="str">
            <v>Proj.</v>
          </cell>
          <cell r="AQ86" t="str">
            <v>Proj.</v>
          </cell>
        </row>
        <row r="87">
          <cell r="A87" t="str">
            <v>||</v>
          </cell>
          <cell r="C87" t="str">
            <v>||</v>
          </cell>
          <cell r="D87" t="str">
            <v>||</v>
          </cell>
        </row>
        <row r="88">
          <cell r="A88" t="str">
            <v>||</v>
          </cell>
          <cell r="B88" t="str">
            <v>_</v>
          </cell>
          <cell r="C88" t="str">
            <v>||</v>
          </cell>
          <cell r="D88" t="str">
            <v>_</v>
          </cell>
          <cell r="E88" t="str">
            <v>_</v>
          </cell>
          <cell r="F88" t="str">
            <v>_</v>
          </cell>
          <cell r="G88" t="str">
            <v>_</v>
          </cell>
          <cell r="H88" t="str">
            <v>_</v>
          </cell>
          <cell r="I88" t="str">
            <v>_</v>
          </cell>
          <cell r="J88" t="str">
            <v>_</v>
          </cell>
          <cell r="K88" t="str">
            <v>_</v>
          </cell>
          <cell r="L88" t="str">
            <v>_</v>
          </cell>
          <cell r="M88" t="str">
            <v>_</v>
          </cell>
          <cell r="N88" t="str">
            <v>_</v>
          </cell>
          <cell r="O88" t="str">
            <v>_</v>
          </cell>
          <cell r="P88" t="str">
            <v>_</v>
          </cell>
          <cell r="Q88" t="str">
            <v>_</v>
          </cell>
          <cell r="R88" t="str">
            <v>_</v>
          </cell>
          <cell r="S88" t="str">
            <v>_</v>
          </cell>
          <cell r="T88" t="str">
            <v>_</v>
          </cell>
          <cell r="U88" t="str">
            <v>_</v>
          </cell>
          <cell r="V88" t="str">
            <v>_</v>
          </cell>
          <cell r="W88" t="str">
            <v>_</v>
          </cell>
          <cell r="X88" t="str">
            <v>_</v>
          </cell>
          <cell r="Y88" t="str">
            <v>_</v>
          </cell>
          <cell r="Z88" t="str">
            <v>_</v>
          </cell>
          <cell r="AA88" t="str">
            <v>_</v>
          </cell>
          <cell r="AB88" t="str">
            <v>_</v>
          </cell>
          <cell r="AC88" t="str">
            <v>_</v>
          </cell>
          <cell r="AD88" t="str">
            <v>_</v>
          </cell>
          <cell r="AE88" t="str">
            <v>_</v>
          </cell>
          <cell r="AF88" t="str">
            <v>_</v>
          </cell>
          <cell r="AG88" t="str">
            <v>_</v>
          </cell>
          <cell r="AH88" t="str">
            <v>_</v>
          </cell>
          <cell r="AI88" t="str">
            <v>_</v>
          </cell>
          <cell r="AJ88" t="str">
            <v>_</v>
          </cell>
          <cell r="AK88" t="str">
            <v>_</v>
          </cell>
          <cell r="AL88" t="str">
            <v>_</v>
          </cell>
          <cell r="AM88" t="str">
            <v>_</v>
          </cell>
          <cell r="AN88" t="str">
            <v>_</v>
          </cell>
          <cell r="AO88" t="str">
            <v>_</v>
          </cell>
          <cell r="AP88" t="str">
            <v>_</v>
          </cell>
          <cell r="AQ88" t="str">
            <v>_</v>
          </cell>
        </row>
      </sheetData>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Set>
  </externalBook>
</externalLink>
</file>

<file path=xl/externalLinks/externalLink6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ents"/>
      <sheetName val="Main"/>
      <sheetName val="TRE"/>
      <sheetName val="Indic"/>
      <sheetName val="Basic Data"/>
      <sheetName val="Quota"/>
      <sheetName val="AMB"/>
      <sheetName val="MTS1"/>
      <sheetName val="MTS2"/>
      <sheetName val="MTS3"/>
      <sheetName val="MTS4"/>
      <sheetName val="K"/>
      <sheetName val="Sheet2"/>
      <sheetName val="Sheet1"/>
      <sheetName val="Z"/>
      <sheetName val="Module1"/>
      <sheetName val="BOP"/>
      <sheetName val="30_BOP"/>
      <sheetName val="34_EXDO"/>
      <sheetName val="Asm"/>
      <sheetName val="Work_sect"/>
      <sheetName val="page 1"/>
      <sheetName val="STOCK"/>
      <sheetName val="sources"/>
      <sheetName val="Quarterly Raw Data"/>
      <sheetName val="Quarterly MacroFlow"/>
      <sheetName val="gas112601"/>
      <sheetName val="Input"/>
      <sheetName val="Work2"/>
      <sheetName val="INTERES"/>
      <sheetName val="Cover"/>
      <sheetName val="T1. Select Economic Indicators"/>
      <sheetName val="MSRV"/>
      <sheetName val="Réduction dépenses"/>
      <sheetName val="Annexe1 Réduction dépense"/>
      <sheetName val="Augmentation des dépenses"/>
      <sheetName val="Annexe 2 Personnel"/>
      <sheetName val="Annexe 3 Biens et services"/>
      <sheetName val="Annexe 4 Transferts"/>
      <sheetName val="Annexe 5 RI"/>
      <sheetName val="Annexe 6 Dons"/>
      <sheetName val="Annexe7 Emprunts"/>
      <sheetName val="RI"/>
      <sheetName val="DON"/>
      <sheetName val="EMPRUNT "/>
      <sheetName val="Collectif_Investissements_DDPF"/>
      <sheetName val="Annexe scénario 2 Réduction (2"/>
    </sheetNames>
    <sheetDataSet>
      <sheetData sheetId="0"/>
      <sheetData sheetId="1"/>
      <sheetData sheetId="2"/>
      <sheetData sheetId="3" refreshError="1">
        <row r="109">
          <cell r="A109" t="str">
            <v>||~</v>
          </cell>
          <cell r="B109" t="str">
            <v xml:space="preserve">       Of which:  Relief operations</v>
          </cell>
          <cell r="F109" t="str">
            <v xml:space="preserve">... </v>
          </cell>
          <cell r="G109" t="str">
            <v xml:space="preserve">... </v>
          </cell>
          <cell r="H109">
            <v>85</v>
          </cell>
          <cell r="I109">
            <v>85</v>
          </cell>
          <cell r="J109">
            <v>75</v>
          </cell>
          <cell r="K109">
            <v>25</v>
          </cell>
          <cell r="L109">
            <v>25</v>
          </cell>
          <cell r="M109">
            <v>25</v>
          </cell>
        </row>
        <row r="196">
          <cell r="A196" t="str">
            <v>||~</v>
          </cell>
          <cell r="B196" t="str">
            <v xml:space="preserve">        Inflows</v>
          </cell>
          <cell r="D196" t="str">
            <v xml:space="preserve">       Entrées</v>
          </cell>
          <cell r="F196">
            <v>386.45711556287046</v>
          </cell>
          <cell r="G196">
            <v>275.07819505856389</v>
          </cell>
          <cell r="H196">
            <v>96.210247639030925</v>
          </cell>
          <cell r="I196">
            <v>214.23485763380796</v>
          </cell>
          <cell r="J196">
            <v>311.39712555461625</v>
          </cell>
          <cell r="K196">
            <v>142.56596368287362</v>
          </cell>
          <cell r="L196">
            <v>343.83281861387457</v>
          </cell>
          <cell r="M196">
            <v>160.74621300797173</v>
          </cell>
        </row>
        <row r="197">
          <cell r="A197" t="str">
            <v>||~</v>
          </cell>
          <cell r="B197" t="str">
            <v xml:space="preserve">        Outflows</v>
          </cell>
          <cell r="D197" t="str">
            <v xml:space="preserve">       Sorties</v>
          </cell>
          <cell r="F197">
            <v>-49.85634799900005</v>
          </cell>
          <cell r="G197">
            <v>-358.85835599010619</v>
          </cell>
          <cell r="H197">
            <v>-251.97922000698577</v>
          </cell>
          <cell r="I197">
            <v>-487.37854830118727</v>
          </cell>
          <cell r="J197">
            <v>-530.74050395093718</v>
          </cell>
          <cell r="K197">
            <v>-374.47048147448794</v>
          </cell>
          <cell r="L197">
            <v>-439.10187607540888</v>
          </cell>
          <cell r="M197">
            <v>-368.61727741241879</v>
          </cell>
        </row>
        <row r="208">
          <cell r="A208" t="str">
            <v>||~</v>
          </cell>
          <cell r="B208" t="str">
            <v xml:space="preserve">        SAF drawings</v>
          </cell>
          <cell r="D208" t="str">
            <v xml:space="preserve">            Prêts FAS</v>
          </cell>
          <cell r="F208">
            <v>0</v>
          </cell>
          <cell r="G208">
            <v>0</v>
          </cell>
          <cell r="H208">
            <v>0</v>
          </cell>
          <cell r="I208">
            <v>0</v>
          </cell>
          <cell r="J208">
            <v>0</v>
          </cell>
          <cell r="K208">
            <v>0</v>
          </cell>
          <cell r="L208">
            <v>0</v>
          </cell>
          <cell r="M208">
            <v>0</v>
          </cell>
          <cell r="N208">
            <v>0</v>
          </cell>
          <cell r="O208">
            <v>0</v>
          </cell>
        </row>
        <row r="209">
          <cell r="A209" t="str">
            <v>||~</v>
          </cell>
          <cell r="B209" t="str">
            <v xml:space="preserve">        Purchases (GRA)</v>
          </cell>
          <cell r="D209" t="str">
            <v xml:space="preserve">            Achats (CRG)</v>
          </cell>
          <cell r="F209">
            <v>0</v>
          </cell>
          <cell r="G209">
            <v>0</v>
          </cell>
          <cell r="H209">
            <v>0</v>
          </cell>
          <cell r="I209">
            <v>0</v>
          </cell>
          <cell r="J209">
            <v>0</v>
          </cell>
          <cell r="K209">
            <v>0</v>
          </cell>
          <cell r="L209">
            <v>0</v>
          </cell>
          <cell r="M209">
            <v>0</v>
          </cell>
          <cell r="N209">
            <v>0</v>
          </cell>
          <cell r="O209">
            <v>0</v>
          </cell>
        </row>
        <row r="217">
          <cell r="A217" t="str">
            <v>||~</v>
          </cell>
        </row>
        <row r="218">
          <cell r="A218" t="str">
            <v>||~</v>
          </cell>
          <cell r="B218" t="str">
            <v>Financing gap</v>
          </cell>
          <cell r="D218" t="str">
            <v>Ecart de financement</v>
          </cell>
          <cell r="F218">
            <v>0</v>
          </cell>
          <cell r="G218">
            <v>0</v>
          </cell>
          <cell r="H218">
            <v>0</v>
          </cell>
          <cell r="I218">
            <v>0</v>
          </cell>
          <cell r="J218">
            <v>0</v>
          </cell>
          <cell r="K218">
            <v>0</v>
          </cell>
          <cell r="L218">
            <v>10.906000000000001</v>
          </cell>
          <cell r="M218">
            <v>-139.94200000000001</v>
          </cell>
          <cell r="N218">
            <v>-33.844000000000001</v>
          </cell>
          <cell r="O218">
            <v>-10273.805</v>
          </cell>
        </row>
      </sheetData>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Set>
  </externalBook>
</externalLink>
</file>

<file path=xl/externalLinks/externalLink6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9"/>
      <sheetName val="8"/>
      <sheetName val="7"/>
      <sheetName val="6"/>
      <sheetName val="5"/>
      <sheetName val="4"/>
      <sheetName val="3"/>
      <sheetName val="2"/>
      <sheetName val="1"/>
    </sheetNames>
    <sheetDataSet>
      <sheetData sheetId="0"/>
      <sheetData sheetId="1"/>
      <sheetData sheetId="2"/>
      <sheetData sheetId="3"/>
      <sheetData sheetId="4"/>
      <sheetData sheetId="5"/>
      <sheetData sheetId="6"/>
      <sheetData sheetId="7"/>
      <sheetData sheetId="8"/>
    </sheetDataSet>
  </externalBook>
</externalLink>
</file>

<file path=xl/externalLinks/externalLink6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1"/>
      <sheetName val="Table-2"/>
      <sheetName val="Table 3"/>
      <sheetName val="Table 3 cont'd"/>
      <sheetName val="Table 4"/>
      <sheetName val="Table 4 cont'd"/>
      <sheetName val="Table 5"/>
      <sheetName val="Table 5 cont'd"/>
      <sheetName val="Table 6"/>
      <sheetName val="Table 7"/>
      <sheetName val="Table 8"/>
      <sheetName val="Table 9"/>
      <sheetName val="Table 9 cont'd"/>
      <sheetName val="Table 9 cont'd(sec 7-9)"/>
      <sheetName val="Table 10"/>
      <sheetName val="Table 11"/>
      <sheetName val="Table 11 cont'd"/>
      <sheetName val="gold07"/>
      <sheetName val="curQr307"/>
      <sheetName val="curjansep07"/>
      <sheetName val="chart"/>
      <sheetName val="WRI  FINAL"/>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6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s>
    <sheetDataSet>
      <sheetData sheetId="0"/>
    </sheetDataSet>
  </externalBook>
</externalLink>
</file>

<file path=xl/externalLinks/externalLink6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2"/>
      <sheetName val="3"/>
      <sheetName val="4"/>
      <sheetName val="5"/>
      <sheetName val="5.1"/>
      <sheetName val="5.2"/>
      <sheetName val="6"/>
      <sheetName val="7"/>
      <sheetName val="8"/>
      <sheetName val="8.1"/>
      <sheetName val="8.2"/>
      <sheetName val="8.3"/>
      <sheetName val="8.4"/>
      <sheetName val="9"/>
      <sheetName val="9.1"/>
      <sheetName val="10"/>
      <sheetName val="11"/>
      <sheetName val="12"/>
      <sheetName val="12.1"/>
      <sheetName val="13"/>
      <sheetName val="14"/>
      <sheetName val="15"/>
      <sheetName val="35"/>
      <sheetName val="36"/>
      <sheetName val="Chart 18"/>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Set>
  </externalBook>
</externalLink>
</file>

<file path=xl/externalLinks/externalLink6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puts"/>
      <sheetName val="Out-A"/>
      <sheetName val="Out-F"/>
      <sheetName val="Out-M"/>
      <sheetName val="Out-BoP"/>
      <sheetName val="Trade"/>
      <sheetName val="BoP-worksheet"/>
      <sheetName val="Finance"/>
      <sheetName val="Debt"/>
      <sheetName val="IMF"/>
      <sheetName val="Gas"/>
      <sheetName val="Pledge"/>
      <sheetName val="Finreq"/>
      <sheetName val="FundSR"/>
      <sheetName val="Input_external"/>
      <sheetName val="Inp_Outp_debt"/>
      <sheetName val="NPV"/>
      <sheetName val="BoP-GDP"/>
      <sheetName val="NPC Debt"/>
      <sheetName val="Flow"/>
      <sheetName val="Oil shock"/>
      <sheetName val="Fiscal1"/>
      <sheetName val="ControlSheet"/>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FSUOUT"/>
      <sheetName val="OUTREO_History"/>
      <sheetName val="DOC"/>
      <sheetName val="Input"/>
      <sheetName val="Main Output Table"/>
      <sheetName val="BoP"/>
      <sheetName val="End-94-update"/>
      <sheetName val="Projects"/>
      <sheetName val="export"/>
      <sheetName val="import"/>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DSA-2000"/>
      <sheetName val="NPV-gap-Geo&amp;Napflow"/>
      <sheetName val="NPV-gap-Napstock"/>
      <sheetName val="DSA_Naple_F_S"/>
      <sheetName val="WEOQ5"/>
      <sheetName val="WEOQ6"/>
      <sheetName val="WEOQ7"/>
      <sheetName val="End-94-old"/>
      <sheetName val="GEO_Q"/>
      <sheetName val="WEO"/>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Set>
  </externalBook>
</externalLink>
</file>

<file path=xl/externalLinks/externalLink6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hipc deliv annual"/>
      <sheetName val="HIPC deliv due date"/>
      <sheetName val="implicit cirr"/>
      <sheetName val="DISC RATES"/>
      <sheetName val="BEN"/>
      <sheetName val="BFA"/>
      <sheetName val="CMR"/>
      <sheetName val="GNB"/>
      <sheetName val="MLI"/>
      <sheetName val="MRT"/>
      <sheetName val="UGA"/>
      <sheetName val="TZA"/>
      <sheetName val="MOZ"/>
      <sheetName val="SEN"/>
      <sheetName val="MWI"/>
      <sheetName val="RWA"/>
      <sheetName val="ZMB"/>
      <sheetName val="GMB"/>
      <sheetName val="GIN"/>
      <sheetName val="NER"/>
      <sheetName val="STP"/>
      <sheetName val="MDG"/>
    </sheetNames>
    <sheetDataSet>
      <sheetData sheetId="0"/>
      <sheetData sheetId="1"/>
      <sheetData sheetId="2"/>
      <sheetData sheetId="3" refreshError="1">
        <row r="3">
          <cell r="A3" t="str">
            <v>ATS</v>
          </cell>
          <cell r="B3" t="str">
            <v>Austrian Schilling</v>
          </cell>
          <cell r="C3">
            <v>5.2766666666666663E-2</v>
          </cell>
          <cell r="D3">
            <v>4.6120000000000001E-2</v>
          </cell>
          <cell r="E3">
            <v>5.4699999999999999E-2</v>
          </cell>
        </row>
        <row r="4">
          <cell r="A4" t="str">
            <v>BEF</v>
          </cell>
          <cell r="B4" t="str">
            <v>Belgian Franc</v>
          </cell>
          <cell r="C4">
            <v>5.5899999999999998E-2</v>
          </cell>
          <cell r="D4">
            <v>4.6120000000000001E-2</v>
          </cell>
          <cell r="E4">
            <v>5.4699999999999999E-2</v>
          </cell>
        </row>
        <row r="5">
          <cell r="A5" t="str">
            <v>CAD</v>
          </cell>
          <cell r="B5" t="str">
            <v>Can. Dollar &gt;8.5 yrs</v>
          </cell>
          <cell r="C5">
            <v>6.2483333333333342E-2</v>
          </cell>
          <cell r="D5">
            <v>6.0199999999999997E-2</v>
          </cell>
          <cell r="E5">
            <v>6.6699999999999995E-2</v>
          </cell>
        </row>
        <row r="6">
          <cell r="A6" t="str">
            <v>CHF</v>
          </cell>
          <cell r="B6" t="str">
            <v>Swiss Franc</v>
          </cell>
          <cell r="C6">
            <v>4.0500000000000001E-2</v>
          </cell>
          <cell r="D6">
            <v>3.7350000000000001E-2</v>
          </cell>
          <cell r="E6">
            <v>4.2649999999999993E-2</v>
          </cell>
        </row>
        <row r="7">
          <cell r="A7" t="str">
            <v>DEM</v>
          </cell>
          <cell r="B7" t="str">
            <v>German Mark</v>
          </cell>
          <cell r="C7">
            <v>5.16E-2</v>
          </cell>
          <cell r="D7">
            <v>4.6120000000000001E-2</v>
          </cell>
          <cell r="E7">
            <v>5.4699999999999999E-2</v>
          </cell>
        </row>
        <row r="8">
          <cell r="A8" t="str">
            <v>DKK</v>
          </cell>
          <cell r="B8" t="str">
            <v>Danish Krone</v>
          </cell>
          <cell r="C8">
            <v>5.6349999999999997E-2</v>
          </cell>
          <cell r="D8">
            <v>4.8066666666666667E-2</v>
          </cell>
          <cell r="E8">
            <v>5.3150000000000003E-2</v>
          </cell>
        </row>
        <row r="9">
          <cell r="A9" t="str">
            <v>ESP</v>
          </cell>
          <cell r="B9" t="str">
            <v>Spanish Peseta</v>
          </cell>
          <cell r="C9">
            <v>5.3083333333333337E-2</v>
          </cell>
          <cell r="D9">
            <v>4.6120000000000001E-2</v>
          </cell>
          <cell r="E9">
            <v>5.4699999999999999E-2</v>
          </cell>
        </row>
        <row r="10">
          <cell r="A10" t="str">
            <v>EUR</v>
          </cell>
          <cell r="B10" t="str">
            <v>ECU / Euro</v>
          </cell>
          <cell r="C10">
            <v>4.9950000000000001E-2</v>
          </cell>
          <cell r="D10">
            <v>4.6120000000000001E-2</v>
          </cell>
          <cell r="E10">
            <v>5.4699999999999999E-2</v>
          </cell>
        </row>
        <row r="11">
          <cell r="A11" t="str">
            <v>FIM</v>
          </cell>
          <cell r="B11" t="str">
            <v>Finnish Markkaa</v>
          </cell>
          <cell r="C11">
            <v>5.3449999999999998E-2</v>
          </cell>
          <cell r="D11">
            <v>4.6120000000000001E-2</v>
          </cell>
          <cell r="E11">
            <v>5.4699999999999999E-2</v>
          </cell>
        </row>
        <row r="12">
          <cell r="A12" t="str">
            <v>FRF</v>
          </cell>
          <cell r="B12" t="str">
            <v>French Franc</v>
          </cell>
          <cell r="C12">
            <v>5.3550000000000007E-2</v>
          </cell>
          <cell r="D12">
            <v>4.6120000000000001E-2</v>
          </cell>
          <cell r="E12">
            <v>5.4699999999999999E-2</v>
          </cell>
        </row>
        <row r="13">
          <cell r="A13" t="str">
            <v>GBP</v>
          </cell>
          <cell r="B13" t="str">
            <v>UK Pound</v>
          </cell>
          <cell r="C13">
            <v>6.8066666666666664E-2</v>
          </cell>
          <cell r="D13">
            <v>5.8216666666666667E-2</v>
          </cell>
          <cell r="E13">
            <v>6.6983333333333339E-2</v>
          </cell>
        </row>
        <row r="14">
          <cell r="A14" t="str">
            <v>ITL</v>
          </cell>
          <cell r="B14" t="str">
            <v>Italian Lira</v>
          </cell>
          <cell r="C14">
            <v>5.5766666666666652E-2</v>
          </cell>
          <cell r="D14">
            <v>4.6120000000000001E-2</v>
          </cell>
          <cell r="E14">
            <v>5.4699999999999999E-2</v>
          </cell>
        </row>
        <row r="15">
          <cell r="A15" t="str">
            <v>JPY</v>
          </cell>
          <cell r="B15" t="str">
            <v xml:space="preserve">Japanese Yen </v>
          </cell>
          <cell r="C15">
            <v>2.2166666666666664E-2</v>
          </cell>
          <cell r="D15">
            <v>2.3166666666666669E-2</v>
          </cell>
          <cell r="E15">
            <v>1.9833333333333335E-2</v>
          </cell>
        </row>
        <row r="16">
          <cell r="A16" t="str">
            <v>KRW</v>
          </cell>
          <cell r="B16" t="str">
            <v>Korean Won</v>
          </cell>
          <cell r="C16">
            <v>5.2500833333333337E-2</v>
          </cell>
          <cell r="D16">
            <v>9.1950000000000004E-2</v>
          </cell>
          <cell r="E16">
            <v>9.8533333333333334E-2</v>
          </cell>
        </row>
        <row r="17">
          <cell r="A17" t="str">
            <v>NLG</v>
          </cell>
          <cell r="B17" t="str">
            <v>Neth. Guilder &gt;8.5 yrs</v>
          </cell>
          <cell r="C17">
            <v>5.7833333333333341E-2</v>
          </cell>
          <cell r="D17">
            <v>4.6120000000000001E-2</v>
          </cell>
          <cell r="E17">
            <v>5.4699999999999999E-2</v>
          </cell>
        </row>
        <row r="18">
          <cell r="A18" t="str">
            <v>NOK</v>
          </cell>
          <cell r="B18" t="str">
            <v>Norwegian Krone</v>
          </cell>
          <cell r="C18">
            <v>6.5383333333333335E-2</v>
          </cell>
          <cell r="D18">
            <v>6.0149999999999995E-2</v>
          </cell>
          <cell r="E18">
            <v>6.643333333333333E-2</v>
          </cell>
        </row>
        <row r="19">
          <cell r="A19" t="str">
            <v>SDR</v>
          </cell>
          <cell r="B19" t="str">
            <v>SDR</v>
          </cell>
          <cell r="C19">
            <v>5.2500833333333337E-2</v>
          </cell>
          <cell r="D19">
            <v>4.8712733333333327E-2</v>
          </cell>
          <cell r="E19">
            <v>5.5891666666666673E-2</v>
          </cell>
        </row>
        <row r="20">
          <cell r="A20" t="str">
            <v>SEK</v>
          </cell>
          <cell r="B20" t="str">
            <v>Swedish Krona</v>
          </cell>
          <cell r="C20">
            <v>5.6566666666666661E-2</v>
          </cell>
          <cell r="D20">
            <v>4.7683333333333335E-2</v>
          </cell>
          <cell r="E20">
            <v>5.7999999999999996E-2</v>
          </cell>
        </row>
        <row r="21">
          <cell r="A21" t="str">
            <v>USD</v>
          </cell>
          <cell r="B21" t="str">
            <v>US Dollar &gt;8.5 yrs</v>
          </cell>
          <cell r="C21">
            <v>6.2300000000000001E-2</v>
          </cell>
          <cell r="D21">
            <v>5.9950000000000003E-2</v>
          </cell>
          <cell r="E21">
            <v>7.0383333333333326E-2</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6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PIINDEX"/>
      <sheetName val="CPICOMP"/>
      <sheetName val="INSINDEX"/>
      <sheetName val="INSPERCHG"/>
    </sheetNames>
    <sheetDataSet>
      <sheetData sheetId="0" refreshError="1">
        <row r="203">
          <cell r="B203">
            <v>1987</v>
          </cell>
          <cell r="K203">
            <v>0.55710306406684396</v>
          </cell>
          <cell r="O203">
            <v>15.680410168767377</v>
          </cell>
        </row>
        <row r="204">
          <cell r="K204">
            <v>-0.14773776546630479</v>
          </cell>
          <cell r="O204">
            <v>13.069845253032231</v>
          </cell>
        </row>
        <row r="205">
          <cell r="K205">
            <v>0.25892361753281357</v>
          </cell>
          <cell r="O205">
            <v>14.560439560439576</v>
          </cell>
        </row>
        <row r="206">
          <cell r="K206">
            <v>0.14757424829365817</v>
          </cell>
          <cell r="O206">
            <v>14.006719865602669</v>
          </cell>
        </row>
        <row r="207">
          <cell r="K207">
            <v>1.1235955056179803</v>
          </cell>
          <cell r="O207">
            <v>10.307414104882451</v>
          </cell>
        </row>
        <row r="208">
          <cell r="K208">
            <v>0.60109289617484851</v>
          </cell>
          <cell r="O208">
            <v>9.0209238057638697</v>
          </cell>
        </row>
        <row r="209">
          <cell r="K209">
            <v>1.9373528879232493</v>
          </cell>
          <cell r="O209">
            <v>7.5248281130633643</v>
          </cell>
        </row>
        <row r="210">
          <cell r="K210">
            <v>0.74600355239786698</v>
          </cell>
          <cell r="O210">
            <v>5.1538746755653841</v>
          </cell>
        </row>
        <row r="211">
          <cell r="K211">
            <v>1.6748942172073233</v>
          </cell>
          <cell r="O211">
            <v>6.4022140221401402</v>
          </cell>
        </row>
        <row r="212">
          <cell r="K212">
            <v>1.0750823651811903</v>
          </cell>
          <cell r="O212">
            <v>8.9940164547493531</v>
          </cell>
        </row>
        <row r="213">
          <cell r="K213">
            <v>1.2523588951792952</v>
          </cell>
          <cell r="O213">
            <v>9.84552391587561</v>
          </cell>
        </row>
        <row r="214">
          <cell r="K214">
            <v>0.10166045408335211</v>
          </cell>
          <cell r="O214">
            <v>9.7121634168986901</v>
          </cell>
        </row>
        <row r="215">
          <cell r="B215">
            <v>1988</v>
          </cell>
          <cell r="K215">
            <v>3.4867975626269532</v>
          </cell>
          <cell r="O215">
            <v>12.908587257617654</v>
          </cell>
        </row>
        <row r="216">
          <cell r="K216">
            <v>6.2031356509884228</v>
          </cell>
          <cell r="O216">
            <v>20.089878189410548</v>
          </cell>
        </row>
        <row r="217">
          <cell r="K217">
            <v>2.9525032092426073</v>
          </cell>
          <cell r="O217">
            <v>23.316240825178426</v>
          </cell>
        </row>
        <row r="218">
          <cell r="K218">
            <v>7.2942643391521234</v>
          </cell>
          <cell r="O218">
            <v>32.116283791393684</v>
          </cell>
        </row>
        <row r="219">
          <cell r="K219">
            <v>4.9970947123765264</v>
          </cell>
          <cell r="O219">
            <v>37.176945627111515</v>
          </cell>
        </row>
        <row r="220">
          <cell r="K220">
            <v>2.6009961261759917</v>
          </cell>
          <cell r="O220">
            <v>39.903959904426436</v>
          </cell>
        </row>
        <row r="221">
          <cell r="K221">
            <v>4.6925566343041902</v>
          </cell>
          <cell r="O221">
            <v>43.685340365482858</v>
          </cell>
        </row>
        <row r="222">
          <cell r="K222">
            <v>1.2879958784131951</v>
          </cell>
          <cell r="O222">
            <v>44.458337299286676</v>
          </cell>
        </row>
        <row r="223">
          <cell r="K223">
            <v>0.55951169888097674</v>
          </cell>
          <cell r="O223">
            <v>42.87361665324498</v>
          </cell>
        </row>
        <row r="224">
          <cell r="K224">
            <v>-2.9337379868487501</v>
          </cell>
          <cell r="O224">
            <v>37.206990925072844</v>
          </cell>
        </row>
        <row r="225">
          <cell r="K225">
            <v>2.3970818134444905</v>
          </cell>
          <cell r="O225">
            <v>38.758204040223454</v>
          </cell>
        </row>
        <row r="226">
          <cell r="K226">
            <v>0.25445292620864812</v>
          </cell>
          <cell r="O226">
            <v>38.970000816888287</v>
          </cell>
        </row>
        <row r="227">
          <cell r="B227">
            <v>1989</v>
          </cell>
          <cell r="K227">
            <v>11.827411167512691</v>
          </cell>
          <cell r="O227">
            <v>50.170415814587614</v>
          </cell>
        </row>
        <row r="228">
          <cell r="K228">
            <v>5.7648660916931327</v>
          </cell>
          <cell r="O228">
            <v>49.550706033376102</v>
          </cell>
        </row>
        <row r="229">
          <cell r="K229">
            <v>7.8969957081545195</v>
          </cell>
          <cell r="O229">
            <v>56.733167082294258</v>
          </cell>
        </row>
        <row r="230">
          <cell r="K230">
            <v>7.6372315035799554</v>
          </cell>
          <cell r="O230">
            <v>57.234166182452071</v>
          </cell>
        </row>
        <row r="231">
          <cell r="K231">
            <v>3.9911308203991025</v>
          </cell>
          <cell r="O231">
            <v>55.727725511898171</v>
          </cell>
        </row>
        <row r="232">
          <cell r="K232">
            <v>5.6503198294243218</v>
          </cell>
          <cell r="O232">
            <v>60.355987055016193</v>
          </cell>
        </row>
        <row r="233">
          <cell r="K233">
            <v>-2.4217961654893982</v>
          </cell>
          <cell r="O233">
            <v>49.459041731066478</v>
          </cell>
        </row>
        <row r="234">
          <cell r="K234">
            <v>-0.79283005860049105</v>
          </cell>
          <cell r="O234">
            <v>46.388606307222787</v>
          </cell>
        </row>
        <row r="235">
          <cell r="K235">
            <v>-0.41695621959694229</v>
          </cell>
          <cell r="O235">
            <v>44.967121901871529</v>
          </cell>
        </row>
        <row r="236">
          <cell r="K236">
            <v>-0.5233775296580645</v>
          </cell>
          <cell r="O236">
            <v>48.56696195935384</v>
          </cell>
        </row>
        <row r="237">
          <cell r="K237">
            <v>-0.42090494563312708</v>
          </cell>
          <cell r="O237">
            <v>44.47837150127225</v>
          </cell>
        </row>
        <row r="238">
          <cell r="K238">
            <v>0.3874603733709181</v>
          </cell>
          <cell r="O238">
            <v>44.670050761421322</v>
          </cell>
        </row>
        <row r="239">
          <cell r="B239" t="str">
            <v>1990</v>
          </cell>
          <cell r="K239">
            <v>-1.0175438596491171</v>
          </cell>
          <cell r="O239">
            <v>28.052655469813903</v>
          </cell>
        </row>
        <row r="240">
          <cell r="K240">
            <v>1.0280042538106882</v>
          </cell>
          <cell r="O240">
            <v>22.317596566523612</v>
          </cell>
        </row>
        <row r="241">
          <cell r="K241">
            <v>0.59649122807017285</v>
          </cell>
          <cell r="O241">
            <v>14.041368337311045</v>
          </cell>
        </row>
        <row r="242">
          <cell r="K242">
            <v>1.6393442622950838</v>
          </cell>
          <cell r="O242">
            <v>7.6866223207686435</v>
          </cell>
        </row>
        <row r="243">
          <cell r="K243">
            <v>1.7158544955387711</v>
          </cell>
          <cell r="O243">
            <v>5.3304904051172608</v>
          </cell>
        </row>
        <row r="244">
          <cell r="B244" t="str">
            <v xml:space="preserve"> </v>
          </cell>
          <cell r="K244">
            <v>0.57354925775980892</v>
          </cell>
          <cell r="O244">
            <v>0.26908846283215659</v>
          </cell>
        </row>
        <row r="245">
          <cell r="K245">
            <v>0.63737001006372029</v>
          </cell>
          <cell r="O245">
            <v>3.4126163391933639</v>
          </cell>
        </row>
        <row r="246">
          <cell r="K246">
            <v>0.10000000000001119</v>
          </cell>
          <cell r="O246">
            <v>4.3432939541348192</v>
          </cell>
        </row>
        <row r="247">
          <cell r="K247">
            <v>-2.0313020313020402</v>
          </cell>
          <cell r="O247">
            <v>2.6517794836008246</v>
          </cell>
        </row>
        <row r="248">
          <cell r="K248">
            <v>-0.67980965329708098</v>
          </cell>
          <cell r="O248">
            <v>2.4903542616625529</v>
          </cell>
        </row>
        <row r="249">
          <cell r="K249">
            <v>-6.8446269678301697E-2</v>
          </cell>
          <cell r="O249">
            <v>2.8531172948221384</v>
          </cell>
        </row>
        <row r="250">
          <cell r="K250">
            <v>1.0616438356164437</v>
          </cell>
          <cell r="O250">
            <v>3.5438596491228047</v>
          </cell>
        </row>
        <row r="251">
          <cell r="B251" t="str">
            <v>1991</v>
          </cell>
          <cell r="K251">
            <v>-0.57607590647239526</v>
          </cell>
          <cell r="O251">
            <v>4.0056717476072201</v>
          </cell>
        </row>
        <row r="252">
          <cell r="K252">
            <v>4.1581458759373024</v>
          </cell>
          <cell r="O252">
            <v>7.2280701754386056</v>
          </cell>
        </row>
        <row r="253">
          <cell r="K253">
            <v>0.45811518324605505</v>
          </cell>
          <cell r="O253">
            <v>7.0805720265085581</v>
          </cell>
        </row>
        <row r="254">
          <cell r="K254">
            <v>3.1596091205211785</v>
          </cell>
          <cell r="O254">
            <v>8.6822237474262209</v>
          </cell>
        </row>
        <row r="255">
          <cell r="K255">
            <v>4.0101041995579401</v>
          </cell>
          <cell r="O255">
            <v>11.133603238866407</v>
          </cell>
        </row>
        <row r="256">
          <cell r="B256" t="str">
            <v xml:space="preserve"> </v>
          </cell>
          <cell r="K256">
            <v>2.0947176684881663</v>
          </cell>
          <cell r="O256">
            <v>12.814491781281445</v>
          </cell>
        </row>
        <row r="257">
          <cell r="K257">
            <v>0.71364852809989721</v>
          </cell>
          <cell r="O257">
            <v>12.9</v>
          </cell>
        </row>
        <row r="258">
          <cell r="K258">
            <v>2.0076764098021949</v>
          </cell>
          <cell r="O258">
            <v>15.051615051615052</v>
          </cell>
        </row>
        <row r="259">
          <cell r="K259">
            <v>-1.157742402315487</v>
          </cell>
          <cell r="O259">
            <v>16.077498300475867</v>
          </cell>
        </row>
        <row r="260">
          <cell r="K260">
            <v>1.0541727672035206</v>
          </cell>
          <cell r="O260">
            <v>18.104038329911031</v>
          </cell>
        </row>
        <row r="261">
          <cell r="K261">
            <v>0.89829035062298779</v>
          </cell>
          <cell r="O261">
            <v>19.246575342465743</v>
          </cell>
        </row>
        <row r="262">
          <cell r="K262">
            <v>4.2791499138426392</v>
          </cell>
          <cell r="O262">
            <v>23.043036258895278</v>
          </cell>
        </row>
        <row r="263">
          <cell r="B263" t="str">
            <v>1/92</v>
          </cell>
          <cell r="K263">
            <v>4.0484714954557965</v>
          </cell>
          <cell r="O263">
            <v>28.766189502385831</v>
          </cell>
          <cell r="S263">
            <v>15.039151157512487</v>
          </cell>
        </row>
        <row r="264">
          <cell r="K264">
            <v>2.1439915299100054</v>
          </cell>
          <cell r="O264">
            <v>26.276178010471195</v>
          </cell>
          <cell r="S264">
            <v>16.635640548316122</v>
          </cell>
        </row>
        <row r="265">
          <cell r="K265">
            <v>5.4159108577351844</v>
          </cell>
          <cell r="O265">
            <v>32.508143322475583</v>
          </cell>
          <cell r="S265">
            <v>18.770507894663059</v>
          </cell>
        </row>
        <row r="266">
          <cell r="K266">
            <v>7.4237954768928249</v>
          </cell>
          <cell r="O266">
            <v>37.985475213135466</v>
          </cell>
          <cell r="S266">
            <v>21.283764967975529</v>
          </cell>
        </row>
        <row r="267">
          <cell r="K267">
            <v>4.6681922196796233</v>
          </cell>
          <cell r="O267">
            <v>38.858530661809354</v>
          </cell>
          <cell r="S267">
            <v>23.711368653421651</v>
          </cell>
        </row>
        <row r="268">
          <cell r="B268" t="str">
            <v xml:space="preserve"> </v>
          </cell>
          <cell r="K268">
            <v>9.1604722343681786</v>
          </cell>
          <cell r="O268">
            <v>48.46862920011894</v>
          </cell>
          <cell r="S268">
            <v>26.871825678553908</v>
          </cell>
        </row>
        <row r="269">
          <cell r="B269" t="str">
            <v>7/92</v>
          </cell>
          <cell r="K269">
            <v>3.8654115762067009</v>
          </cell>
          <cell r="O269">
            <v>53.114850900501942</v>
          </cell>
          <cell r="S269">
            <v>30.406117430895186</v>
          </cell>
        </row>
        <row r="270">
          <cell r="K270">
            <v>2.4874662553027393</v>
          </cell>
          <cell r="O270">
            <v>53.835021707670052</v>
          </cell>
          <cell r="S270">
            <v>33.797816395718236</v>
          </cell>
        </row>
        <row r="271">
          <cell r="K271">
            <v>-0.48918156161806836</v>
          </cell>
          <cell r="O271">
            <v>54.875549048316245</v>
          </cell>
          <cell r="S271">
            <v>37.069647282121586</v>
          </cell>
        </row>
        <row r="272">
          <cell r="K272">
            <v>-0.43486481376441288</v>
          </cell>
          <cell r="O272">
            <v>52.59345117357288</v>
          </cell>
          <cell r="S272">
            <v>39.903283675220358</v>
          </cell>
        </row>
        <row r="273">
          <cell r="K273">
            <v>0.79756931257120023</v>
          </cell>
          <cell r="O273">
            <v>52.441125789775981</v>
          </cell>
          <cell r="S273">
            <v>42.567584881486241</v>
          </cell>
        </row>
        <row r="274">
          <cell r="K274">
            <v>1.7897513187641323</v>
          </cell>
          <cell r="O274">
            <v>48.801982924814084</v>
          </cell>
          <cell r="S274">
            <v>44.588842715023326</v>
          </cell>
        </row>
        <row r="275">
          <cell r="B275" t="str">
            <v>1993</v>
          </cell>
          <cell r="K275">
            <v>4.7936331667592258</v>
          </cell>
          <cell r="O275">
            <v>49.867654843832732</v>
          </cell>
          <cell r="S275">
            <v>46.225554267676159</v>
          </cell>
        </row>
        <row r="276">
          <cell r="K276">
            <v>5.2808194984104606</v>
          </cell>
          <cell r="O276">
            <v>54.470069966312536</v>
          </cell>
          <cell r="S276">
            <v>48.46923969820083</v>
          </cell>
        </row>
        <row r="277">
          <cell r="K277">
            <v>6.3579936252306624</v>
          </cell>
          <cell r="O277">
            <v>55.850540806293012</v>
          </cell>
          <cell r="S277">
            <v>50.335301062573798</v>
          </cell>
        </row>
        <row r="278">
          <cell r="K278">
            <v>6.7823343848580464</v>
          </cell>
          <cell r="O278">
            <v>54.919908466819223</v>
          </cell>
          <cell r="S278">
            <v>51.693339150001158</v>
          </cell>
        </row>
        <row r="279">
          <cell r="K279">
            <v>9.1875923190546605</v>
          </cell>
          <cell r="O279">
            <v>61.609094884127693</v>
          </cell>
          <cell r="S279">
            <v>53.647982512881121</v>
          </cell>
        </row>
        <row r="280">
          <cell r="B280" t="str">
            <v xml:space="preserve"> </v>
          </cell>
          <cell r="K280">
            <v>5.6006493506493449</v>
          </cell>
          <cell r="O280">
            <v>56.338874424193875</v>
          </cell>
          <cell r="S280">
            <v>54.312033230742699</v>
          </cell>
        </row>
        <row r="281">
          <cell r="B281" t="str">
            <v>7/93</v>
          </cell>
          <cell r="K281">
            <v>3.561363054060962</v>
          </cell>
          <cell r="O281">
            <v>55.881218665638244</v>
          </cell>
          <cell r="S281">
            <v>54.564667854626812</v>
          </cell>
        </row>
        <row r="282">
          <cell r="K282">
            <v>1.9544779811974333</v>
          </cell>
          <cell r="O282">
            <v>55.070555032925682</v>
          </cell>
          <cell r="S282">
            <v>54.668608595028111</v>
          </cell>
        </row>
        <row r="283">
          <cell r="K283">
            <v>1.6136859985440344</v>
          </cell>
          <cell r="O283">
            <v>58.347513707695221</v>
          </cell>
          <cell r="S283">
            <v>55.029233017924462</v>
          </cell>
        </row>
        <row r="284">
          <cell r="K284">
            <v>-0.16716417910447312</v>
          </cell>
          <cell r="O284">
            <v>58.773262438283311</v>
          </cell>
          <cell r="S284">
            <v>55.55183884335915</v>
          </cell>
        </row>
        <row r="285">
          <cell r="K285">
            <v>1.8538452338237033</v>
          </cell>
          <cell r="O285">
            <v>60.437076111529777</v>
          </cell>
          <cell r="S285">
            <v>56.21259233963012</v>
          </cell>
        </row>
        <row r="286">
          <cell r="K286">
            <v>2.3132926256458353</v>
          </cell>
          <cell r="O286">
            <v>61.262261706459384</v>
          </cell>
          <cell r="S286">
            <v>57.156543399118597</v>
          </cell>
        </row>
        <row r="287">
          <cell r="B287" t="str">
            <v>1994</v>
          </cell>
          <cell r="K287">
            <v>2.5134855962355207</v>
          </cell>
          <cell r="O287">
            <v>57.753444012716358</v>
          </cell>
          <cell r="S287">
            <v>57.677972104632921</v>
          </cell>
        </row>
        <row r="288">
          <cell r="K288">
            <v>5.6202418271383614</v>
          </cell>
          <cell r="O288">
            <v>58.262036571045115</v>
          </cell>
          <cell r="S288">
            <v>57.936314032087296</v>
          </cell>
        </row>
        <row r="289">
          <cell r="K289">
            <v>1.2825948696205236</v>
          </cell>
          <cell r="O289">
            <v>50.709779179810724</v>
          </cell>
          <cell r="S289">
            <v>57.349961518526094</v>
          </cell>
        </row>
        <row r="290">
          <cell r="K290">
            <v>6.7817896389325005</v>
          </cell>
          <cell r="O290">
            <v>50.709010339734121</v>
          </cell>
          <cell r="S290">
            <v>56.83018753689435</v>
          </cell>
        </row>
        <row r="291">
          <cell r="K291">
            <v>3.9890228364206637</v>
          </cell>
          <cell r="O291">
            <v>43.533549783549773</v>
          </cell>
          <cell r="S291">
            <v>55.086012920084194</v>
          </cell>
        </row>
        <row r="292">
          <cell r="B292" t="str">
            <v xml:space="preserve"> </v>
          </cell>
          <cell r="K292">
            <v>4.1564561734212857</v>
          </cell>
          <cell r="O292">
            <v>41.570586728157807</v>
          </cell>
          <cell r="S292">
            <v>53.527295043097432</v>
          </cell>
        </row>
        <row r="293">
          <cell r="B293" t="str">
            <v>7/94</v>
          </cell>
          <cell r="K293">
            <v>7.2663107411094163</v>
          </cell>
          <cell r="O293">
            <v>46.635329045027227</v>
          </cell>
          <cell r="S293">
            <v>52.616762292884324</v>
          </cell>
        </row>
        <row r="294">
          <cell r="K294">
            <v>8.6553062257465729</v>
          </cell>
          <cell r="O294">
            <v>56.272749332686224</v>
          </cell>
          <cell r="S294">
            <v>52.837222501709171</v>
          </cell>
        </row>
        <row r="295">
          <cell r="K295">
            <v>4.1537267080745233</v>
          </cell>
          <cell r="O295">
            <v>60.179104477611943</v>
          </cell>
          <cell r="S295">
            <v>53.238472130903467</v>
          </cell>
        </row>
        <row r="296">
          <cell r="K296">
            <v>2.50465896384644</v>
          </cell>
          <cell r="O296">
            <v>64.465972969740434</v>
          </cell>
          <cell r="S296">
            <v>54.01175571059926</v>
          </cell>
        </row>
        <row r="297">
          <cell r="K297">
            <v>6.1668242309650401</v>
          </cell>
          <cell r="O297">
            <v>71.430248943165807</v>
          </cell>
          <cell r="S297">
            <v>55.326076951399081</v>
          </cell>
        </row>
        <row r="298">
          <cell r="K298">
            <v>5.493526953900929</v>
          </cell>
          <cell r="O298">
            <v>76.758866062205897</v>
          </cell>
          <cell r="S298">
            <v>57.040411429584779</v>
          </cell>
        </row>
        <row r="299">
          <cell r="B299" t="str">
            <v>1995</v>
          </cell>
          <cell r="K299">
            <v>3.8374131549899548</v>
          </cell>
          <cell r="O299">
            <v>79.04164800716525</v>
          </cell>
          <cell r="S299">
            <v>59.099174260899325</v>
          </cell>
        </row>
        <row r="300">
          <cell r="K300">
            <v>4.5897948974487068</v>
          </cell>
          <cell r="O300">
            <v>77.29489082043672</v>
          </cell>
          <cell r="S300">
            <v>60.920950858557219</v>
          </cell>
        </row>
        <row r="301">
          <cell r="K301">
            <v>3.5692933157957629</v>
          </cell>
          <cell r="O301">
            <v>81.297749869178432</v>
          </cell>
          <cell r="S301">
            <v>63.510680774605689</v>
          </cell>
        </row>
        <row r="302">
          <cell r="K302">
            <v>8.9822778964382621</v>
          </cell>
          <cell r="O302">
            <v>85.033813584239937</v>
          </cell>
          <cell r="S302">
            <v>66.466563076061917</v>
          </cell>
        </row>
        <row r="303">
          <cell r="K303">
            <v>6.1602839133428677</v>
          </cell>
          <cell r="O303">
            <v>88.897266729500473</v>
          </cell>
          <cell r="S303">
            <v>70.281098183111652</v>
          </cell>
        </row>
        <row r="304">
          <cell r="B304" t="str">
            <v xml:space="preserve"> </v>
          </cell>
          <cell r="K304">
            <v>4.5254964574393819</v>
          </cell>
          <cell r="O304">
            <v>89.566555062890259</v>
          </cell>
          <cell r="S304">
            <v>74.253243213779569</v>
          </cell>
        </row>
        <row r="305">
          <cell r="B305" t="str">
            <v>7/95</v>
          </cell>
          <cell r="O305">
            <v>82.579719925763456</v>
          </cell>
          <cell r="S305">
            <v>77.081320380162694</v>
          </cell>
        </row>
        <row r="306">
          <cell r="O306">
            <v>73.959627329192543</v>
          </cell>
          <cell r="S306">
            <v>78.189460180277479</v>
          </cell>
        </row>
        <row r="307">
          <cell r="O307">
            <v>69.877003354453976</v>
          </cell>
          <cell r="S307">
            <v>78.507820342605498</v>
          </cell>
        </row>
        <row r="308">
          <cell r="O308">
            <v>61.631881317722346</v>
          </cell>
          <cell r="S308">
            <v>77.618412274849916</v>
          </cell>
        </row>
        <row r="309">
          <cell r="O309">
            <v>54.305089389684213</v>
          </cell>
          <cell r="S309">
            <v>75.487603428224332</v>
          </cell>
        </row>
        <row r="310">
          <cell r="O310">
            <v>51.587559249399398</v>
          </cell>
          <cell r="S310">
            <v>72.811518509369378</v>
          </cell>
        </row>
      </sheetData>
      <sheetData sheetId="1" refreshError="1"/>
      <sheetData sheetId="2" refreshError="1"/>
      <sheetData sheetId="3" refreshError="1"/>
    </sheetDataSet>
  </externalBook>
</externalLink>
</file>

<file path=xl/externalLinks/externalLink7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rorata Model"/>
      <sheetName val="Stock after Naples"/>
      <sheetName val="Scheduled Repayment"/>
      <sheetName val="Scheduled Interest"/>
      <sheetName val="Prorata Coefficient"/>
      <sheetName val="Planned Disbursement"/>
      <sheetName val="Adjusted Disbursement"/>
      <sheetName val="Module1"/>
    </sheetNames>
    <sheetDataSet>
      <sheetData sheetId="0" refreshError="1"/>
      <sheetData sheetId="1" refreshError="1"/>
      <sheetData sheetId="2" refreshError="1">
        <row r="1">
          <cell r="E1">
            <v>0</v>
          </cell>
          <cell r="F1">
            <v>0</v>
          </cell>
          <cell r="G1">
            <v>0</v>
          </cell>
          <cell r="H1">
            <v>0</v>
          </cell>
          <cell r="I1">
            <v>0</v>
          </cell>
          <cell r="J1">
            <v>0</v>
          </cell>
          <cell r="K1">
            <v>0</v>
          </cell>
          <cell r="L1">
            <v>0</v>
          </cell>
          <cell r="M1">
            <v>0</v>
          </cell>
          <cell r="N1">
            <v>0</v>
          </cell>
          <cell r="O1">
            <v>0</v>
          </cell>
          <cell r="P1">
            <v>0</v>
          </cell>
          <cell r="Q1">
            <v>0</v>
          </cell>
          <cell r="R1">
            <v>0</v>
          </cell>
          <cell r="S1">
            <v>0</v>
          </cell>
          <cell r="T1">
            <v>0</v>
          </cell>
          <cell r="U1">
            <v>0</v>
          </cell>
          <cell r="V1">
            <v>0</v>
          </cell>
          <cell r="W1">
            <v>0</v>
          </cell>
          <cell r="X1">
            <v>0</v>
          </cell>
          <cell r="Y1">
            <v>0</v>
          </cell>
          <cell r="Z1">
            <v>0</v>
          </cell>
          <cell r="AA1">
            <v>0</v>
          </cell>
          <cell r="AB1">
            <v>0</v>
          </cell>
          <cell r="AC1">
            <v>0</v>
          </cell>
          <cell r="AD1">
            <v>0</v>
          </cell>
          <cell r="AE1">
            <v>0</v>
          </cell>
          <cell r="AF1">
            <v>0</v>
          </cell>
          <cell r="AG1">
            <v>0</v>
          </cell>
          <cell r="AH1">
            <v>0</v>
          </cell>
          <cell r="AI1">
            <v>0</v>
          </cell>
          <cell r="AJ1">
            <v>0</v>
          </cell>
          <cell r="AK1">
            <v>0</v>
          </cell>
          <cell r="AL1">
            <v>0</v>
          </cell>
          <cell r="AM1">
            <v>0</v>
          </cell>
          <cell r="AN1">
            <v>0</v>
          </cell>
          <cell r="AO1">
            <v>0</v>
          </cell>
          <cell r="AP1">
            <v>0</v>
          </cell>
          <cell r="AQ1">
            <v>0</v>
          </cell>
          <cell r="AR1">
            <v>0</v>
          </cell>
          <cell r="AS1">
            <v>0</v>
          </cell>
          <cell r="AT1">
            <v>0</v>
          </cell>
          <cell r="AU1">
            <v>0</v>
          </cell>
          <cell r="AV1">
            <v>0</v>
          </cell>
        </row>
        <row r="2">
          <cell r="E2" t="e">
            <v>#VALUE!</v>
          </cell>
          <cell r="F2" t="e">
            <v>#VALUE!</v>
          </cell>
          <cell r="G2" t="e">
            <v>#VALUE!</v>
          </cell>
          <cell r="H2" t="e">
            <v>#VALUE!</v>
          </cell>
          <cell r="I2" t="e">
            <v>#VALUE!</v>
          </cell>
          <cell r="J2" t="e">
            <v>#VALUE!</v>
          </cell>
          <cell r="K2" t="e">
            <v>#VALUE!</v>
          </cell>
          <cell r="L2" t="e">
            <v>#VALUE!</v>
          </cell>
          <cell r="M2" t="e">
            <v>#VALUE!</v>
          </cell>
          <cell r="N2" t="e">
            <v>#VALUE!</v>
          </cell>
          <cell r="O2" t="e">
            <v>#VALUE!</v>
          </cell>
          <cell r="P2" t="e">
            <v>#VALUE!</v>
          </cell>
          <cell r="Q2" t="e">
            <v>#VALUE!</v>
          </cell>
          <cell r="R2" t="e">
            <v>#VALUE!</v>
          </cell>
          <cell r="S2" t="e">
            <v>#VALUE!</v>
          </cell>
          <cell r="T2" t="e">
            <v>#VALUE!</v>
          </cell>
          <cell r="U2" t="e">
            <v>#VALUE!</v>
          </cell>
          <cell r="V2" t="e">
            <v>#VALUE!</v>
          </cell>
          <cell r="W2" t="e">
            <v>#VALUE!</v>
          </cell>
          <cell r="X2" t="e">
            <v>#VALUE!</v>
          </cell>
          <cell r="Y2" t="e">
            <v>#VALUE!</v>
          </cell>
          <cell r="Z2" t="e">
            <v>#VALUE!</v>
          </cell>
          <cell r="AA2" t="e">
            <v>#VALUE!</v>
          </cell>
          <cell r="AB2" t="e">
            <v>#VALUE!</v>
          </cell>
          <cell r="AC2" t="e">
            <v>#VALUE!</v>
          </cell>
          <cell r="AD2" t="e">
            <v>#VALUE!</v>
          </cell>
          <cell r="AE2" t="e">
            <v>#VALUE!</v>
          </cell>
          <cell r="AF2" t="e">
            <v>#VALUE!</v>
          </cell>
          <cell r="AG2" t="e">
            <v>#VALUE!</v>
          </cell>
          <cell r="AH2" t="e">
            <v>#VALUE!</v>
          </cell>
          <cell r="AI2" t="e">
            <v>#VALUE!</v>
          </cell>
          <cell r="AJ2" t="e">
            <v>#VALUE!</v>
          </cell>
          <cell r="AK2" t="e">
            <v>#VALUE!</v>
          </cell>
          <cell r="AL2" t="e">
            <v>#VALUE!</v>
          </cell>
          <cell r="AM2" t="e">
            <v>#VALUE!</v>
          </cell>
          <cell r="AN2" t="e">
            <v>#VALUE!</v>
          </cell>
          <cell r="AO2" t="e">
            <v>#VALUE!</v>
          </cell>
          <cell r="AP2" t="e">
            <v>#VALUE!</v>
          </cell>
          <cell r="AQ2" t="e">
            <v>#VALUE!</v>
          </cell>
          <cell r="AR2" t="e">
            <v>#VALUE!</v>
          </cell>
          <cell r="AS2" t="e">
            <v>#VALUE!</v>
          </cell>
          <cell r="AT2" t="e">
            <v>#VALUE!</v>
          </cell>
          <cell r="AU2" t="e">
            <v>#VALUE!</v>
          </cell>
          <cell r="AV2" t="e">
            <v>#VALUE!</v>
          </cell>
        </row>
        <row r="3">
          <cell r="E3" t="e">
            <v>#VALUE!</v>
          </cell>
          <cell r="F3" t="e">
            <v>#VALUE!</v>
          </cell>
          <cell r="G3" t="e">
            <v>#VALUE!</v>
          </cell>
          <cell r="H3" t="e">
            <v>#VALUE!</v>
          </cell>
          <cell r="I3" t="e">
            <v>#VALUE!</v>
          </cell>
          <cell r="J3" t="e">
            <v>#VALUE!</v>
          </cell>
          <cell r="K3" t="e">
            <v>#VALUE!</v>
          </cell>
          <cell r="L3" t="e">
            <v>#VALUE!</v>
          </cell>
          <cell r="M3" t="e">
            <v>#VALUE!</v>
          </cell>
          <cell r="N3" t="e">
            <v>#VALUE!</v>
          </cell>
          <cell r="O3" t="e">
            <v>#VALUE!</v>
          </cell>
          <cell r="P3" t="e">
            <v>#VALUE!</v>
          </cell>
          <cell r="Q3" t="e">
            <v>#VALUE!</v>
          </cell>
          <cell r="R3" t="e">
            <v>#VALUE!</v>
          </cell>
          <cell r="S3" t="e">
            <v>#VALUE!</v>
          </cell>
          <cell r="T3" t="e">
            <v>#VALUE!</v>
          </cell>
          <cell r="U3" t="e">
            <v>#VALUE!</v>
          </cell>
          <cell r="V3" t="e">
            <v>#VALUE!</v>
          </cell>
          <cell r="W3" t="e">
            <v>#VALUE!</v>
          </cell>
          <cell r="X3" t="e">
            <v>#VALUE!</v>
          </cell>
          <cell r="Y3" t="e">
            <v>#VALUE!</v>
          </cell>
          <cell r="Z3" t="e">
            <v>#VALUE!</v>
          </cell>
          <cell r="AA3" t="e">
            <v>#VALUE!</v>
          </cell>
          <cell r="AB3" t="e">
            <v>#VALUE!</v>
          </cell>
          <cell r="AC3" t="e">
            <v>#VALUE!</v>
          </cell>
          <cell r="AD3" t="e">
            <v>#VALUE!</v>
          </cell>
          <cell r="AE3" t="e">
            <v>#VALUE!</v>
          </cell>
          <cell r="AF3" t="e">
            <v>#VALUE!</v>
          </cell>
          <cell r="AG3" t="e">
            <v>#VALUE!</v>
          </cell>
          <cell r="AH3" t="e">
            <v>#VALUE!</v>
          </cell>
          <cell r="AI3" t="e">
            <v>#VALUE!</v>
          </cell>
          <cell r="AJ3" t="e">
            <v>#VALUE!</v>
          </cell>
          <cell r="AK3" t="e">
            <v>#VALUE!</v>
          </cell>
        </row>
        <row r="4">
          <cell r="E4">
            <v>0</v>
          </cell>
          <cell r="F4">
            <v>0</v>
          </cell>
          <cell r="G4">
            <v>0</v>
          </cell>
          <cell r="H4">
            <v>0</v>
          </cell>
          <cell r="I4">
            <v>0</v>
          </cell>
          <cell r="J4">
            <v>0</v>
          </cell>
          <cell r="K4">
            <v>0</v>
          </cell>
          <cell r="L4">
            <v>0</v>
          </cell>
          <cell r="M4">
            <v>0</v>
          </cell>
          <cell r="N4">
            <v>0</v>
          </cell>
          <cell r="O4">
            <v>0</v>
          </cell>
          <cell r="P4">
            <v>0</v>
          </cell>
          <cell r="Q4">
            <v>0</v>
          </cell>
          <cell r="R4">
            <v>0</v>
          </cell>
          <cell r="S4">
            <v>0</v>
          </cell>
          <cell r="T4">
            <v>0</v>
          </cell>
          <cell r="U4">
            <v>0</v>
          </cell>
          <cell r="V4">
            <v>0</v>
          </cell>
          <cell r="W4">
            <v>0</v>
          </cell>
          <cell r="X4">
            <v>0</v>
          </cell>
          <cell r="Y4">
            <v>0</v>
          </cell>
          <cell r="Z4">
            <v>0</v>
          </cell>
          <cell r="AA4">
            <v>0</v>
          </cell>
          <cell r="AB4">
            <v>0</v>
          </cell>
          <cell r="AC4">
            <v>0</v>
          </cell>
          <cell r="AD4">
            <v>0</v>
          </cell>
          <cell r="AE4">
            <v>0</v>
          </cell>
          <cell r="AF4">
            <v>0</v>
          </cell>
          <cell r="AG4">
            <v>0</v>
          </cell>
          <cell r="AH4">
            <v>0</v>
          </cell>
          <cell r="AI4">
            <v>0</v>
          </cell>
          <cell r="AJ4">
            <v>0</v>
          </cell>
          <cell r="AK4">
            <v>0</v>
          </cell>
        </row>
        <row r="8">
          <cell r="F8">
            <v>1999</v>
          </cell>
        </row>
      </sheetData>
      <sheetData sheetId="3" refreshError="1"/>
      <sheetData sheetId="4" refreshError="1"/>
      <sheetData sheetId="5" refreshError="1"/>
      <sheetData sheetId="6" refreshError="1"/>
      <sheetData sheetId="7" refreshError="1"/>
    </sheetDataSet>
  </externalBook>
</externalLink>
</file>

<file path=xl/externalLinks/externalLink7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art 1"/>
      <sheetName val="Table 1"/>
      <sheetName val="Table 2"/>
      <sheetName val="Table 3"/>
      <sheetName val="Table 4"/>
      <sheetName val="Table 5"/>
      <sheetName val="Table 6"/>
      <sheetName val="Table 7"/>
      <sheetName val="Table 8"/>
      <sheetName val="Table 9"/>
      <sheetName val="Table 11"/>
      <sheetName val="Table10"/>
      <sheetName val="HIPCAss"/>
      <sheetName val="AssumpE"/>
      <sheetName val="DebtservE2"/>
    </sheetNames>
    <sheetDataSet>
      <sheetData sheetId="0" refreshError="1"/>
      <sheetData sheetId="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sheetData sheetId="13"/>
      <sheetData sheetId="14"/>
    </sheetDataSet>
  </externalBook>
</externalLink>
</file>

<file path=xl/externalLinks/externalLink7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NPV-DP"/>
      <sheetName val="Graphs"/>
      <sheetName val="Tables"/>
      <sheetName val="Tables print"/>
      <sheetName val="HIPC-to-Oxfam"/>
      <sheetName val="HIPC Docs"/>
      <sheetName val="Senegal 2"/>
      <sheetName val="Tab5"/>
      <sheetName val="Tab4"/>
      <sheetName val="Tab3"/>
      <sheetName val="Tab2"/>
      <sheetName val="Tab1"/>
      <sheetName val="Mali"/>
      <sheetName val="Benin"/>
      <sheetName val="Burkina Faso"/>
      <sheetName val="Mauritania"/>
      <sheetName val="Mozambique"/>
      <sheetName val="Senegal"/>
      <sheetName val="Tanzania"/>
      <sheetName val="Uganda"/>
      <sheetName val="Bolivia"/>
      <sheetName val="Honduras"/>
      <sheetName val="Key Indicators"/>
      <sheetName val="Figure A"/>
      <sheetName val="Fig1"/>
      <sheetName val="Fig2"/>
      <sheetName val="Fig2A"/>
      <sheetName val="HIPC Docs (2)"/>
      <sheetName val="Fig2 raw"/>
      <sheetName val="SIMA"/>
      <sheetName val="Template"/>
      <sheetName val="debt-to-revenue"/>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Set>
  </externalBook>
</externalLink>
</file>

<file path=xl/externalLinks/externalLink7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SA_CIRRs"/>
      <sheetName val="Links-Out"/>
      <sheetName val="Exogenous Assumptions"/>
      <sheetName val="Planned Disbursement, CFA"/>
      <sheetName val="Disbursement Loop"/>
      <sheetName val="Module1"/>
    </sheetNames>
    <sheetDataSet>
      <sheetData sheetId="0" refreshError="1"/>
      <sheetData sheetId="1" refreshError="1">
        <row r="6">
          <cell r="B6">
            <v>0</v>
          </cell>
          <cell r="C6">
            <v>794.95706698266827</v>
          </cell>
          <cell r="D6">
            <v>845.32322557680016</v>
          </cell>
          <cell r="E6">
            <v>899.65986642981522</v>
          </cell>
          <cell r="F6">
            <v>948.98061852373075</v>
          </cell>
          <cell r="G6">
            <v>989.13114426520542</v>
          </cell>
          <cell r="H6">
            <v>1006.6359241282349</v>
          </cell>
          <cell r="I6">
            <v>1020.7166005516202</v>
          </cell>
          <cell r="J6">
            <v>1037.1075181092874</v>
          </cell>
          <cell r="K6">
            <v>1056.0106514795898</v>
          </cell>
          <cell r="L6">
            <v>1074.6882269590353</v>
          </cell>
          <cell r="M6">
            <v>1098.5862398396616</v>
          </cell>
          <cell r="N6">
            <v>1127.7223771983693</v>
          </cell>
          <cell r="O6">
            <v>1160.6286541190175</v>
          </cell>
          <cell r="P6">
            <v>1205.3205871076432</v>
          </cell>
          <cell r="Q6">
            <v>1253.5770929954808</v>
          </cell>
          <cell r="R6">
            <v>1307.5974565918739</v>
          </cell>
          <cell r="S6">
            <v>1362.7295090652683</v>
          </cell>
          <cell r="T6">
            <v>1425.8698120991205</v>
          </cell>
          <cell r="U6">
            <v>1486.0643413269863</v>
          </cell>
        </row>
        <row r="7">
          <cell r="B7">
            <v>0</v>
          </cell>
          <cell r="C7">
            <v>446.93281262832591</v>
          </cell>
          <cell r="D7">
            <v>475.24917065153278</v>
          </cell>
          <cell r="E7">
            <v>505.79777350550631</v>
          </cell>
          <cell r="F7">
            <v>533.52639354022665</v>
          </cell>
          <cell r="G7">
            <v>556.09942061734102</v>
          </cell>
          <cell r="H7">
            <v>565.94078290413484</v>
          </cell>
          <cell r="I7">
            <v>573.85707999612634</v>
          </cell>
          <cell r="J7">
            <v>583.07221775622236</v>
          </cell>
          <cell r="K7">
            <v>593.69974836834012</v>
          </cell>
          <cell r="L7">
            <v>604.20046807863912</v>
          </cell>
          <cell r="M7">
            <v>617.63616990025605</v>
          </cell>
          <cell r="N7">
            <v>634.01679768469512</v>
          </cell>
          <cell r="O7">
            <v>652.51703563225271</v>
          </cell>
          <cell r="P7">
            <v>677.64328727778798</v>
          </cell>
          <cell r="Q7">
            <v>704.77357745298923</v>
          </cell>
          <cell r="R7">
            <v>735.14436607051732</v>
          </cell>
          <cell r="S7">
            <v>766.14015729158439</v>
          </cell>
          <cell r="T7">
            <v>801.63826706024645</v>
          </cell>
          <cell r="U7">
            <v>835.48023333744482</v>
          </cell>
        </row>
        <row r="9">
          <cell r="C9">
            <v>1.8956578201805891</v>
          </cell>
          <cell r="D9">
            <v>1.5199476307133302</v>
          </cell>
          <cell r="E9">
            <v>2.4769974393399927</v>
          </cell>
          <cell r="F9">
            <v>3.1099412598254954</v>
          </cell>
          <cell r="G9">
            <v>4.0078603053786948</v>
          </cell>
          <cell r="H9">
            <v>4.5950630240209964</v>
          </cell>
          <cell r="I9">
            <v>4.5460622751236937</v>
          </cell>
          <cell r="J9">
            <v>4.4253217761125798</v>
          </cell>
          <cell r="K9">
            <v>4.2941870296335054</v>
          </cell>
          <cell r="L9">
            <v>4.1749961785580574</v>
          </cell>
          <cell r="M9">
            <v>4.1278260150921913</v>
          </cell>
          <cell r="N9">
            <v>3.9895137342873332</v>
          </cell>
          <cell r="O9">
            <v>3.097509427611171</v>
          </cell>
          <cell r="P9">
            <v>2.52699255858245</v>
          </cell>
          <cell r="Q9">
            <v>2.1184709158914758</v>
          </cell>
          <cell r="R9">
            <v>1.876218093866507</v>
          </cell>
          <cell r="S9">
            <v>1.1993842041736829</v>
          </cell>
          <cell r="T9">
            <v>0.84507492764206538</v>
          </cell>
          <cell r="U9">
            <v>0.87434886979210558</v>
          </cell>
        </row>
        <row r="10">
          <cell r="C10">
            <v>1.331218425001623</v>
          </cell>
          <cell r="D10">
            <v>0.82554655008042721</v>
          </cell>
          <cell r="E10">
            <v>1.5622823213331563</v>
          </cell>
          <cell r="F10">
            <v>1.9280417697820917</v>
          </cell>
          <cell r="G10">
            <v>2.6391899454761778</v>
          </cell>
          <cell r="H10">
            <v>3.2058114791881871</v>
          </cell>
          <cell r="I10">
            <v>3.2204538568127306</v>
          </cell>
          <cell r="J10">
            <v>3.2305847615942609</v>
          </cell>
          <cell r="K10">
            <v>3.2331200782069005</v>
          </cell>
          <cell r="L10">
            <v>3.2462842134568266</v>
          </cell>
          <cell r="M10">
            <v>3.3333098025375691</v>
          </cell>
          <cell r="N10">
            <v>3.3345388221358707</v>
          </cell>
          <cell r="O10">
            <v>2.5762004357982549</v>
          </cell>
          <cell r="P10">
            <v>2.1070816209489989</v>
          </cell>
          <cell r="Q10">
            <v>1.7826433221933877</v>
          </cell>
          <cell r="R10">
            <v>1.6124057809638312</v>
          </cell>
          <cell r="S10">
            <v>0.9995784741219258</v>
          </cell>
          <cell r="T10">
            <v>0.67606216965187127</v>
          </cell>
          <cell r="U10">
            <v>0.72696703532588702</v>
          </cell>
        </row>
        <row r="11">
          <cell r="C11">
            <v>0.56443939517896624</v>
          </cell>
          <cell r="D11">
            <v>0.69440108063290296</v>
          </cell>
          <cell r="E11">
            <v>0.91471511800683625</v>
          </cell>
          <cell r="F11">
            <v>1.1818994900434034</v>
          </cell>
          <cell r="G11">
            <v>1.3686703599025167</v>
          </cell>
          <cell r="H11">
            <v>1.3892515448328089</v>
          </cell>
          <cell r="I11">
            <v>1.3256084183109627</v>
          </cell>
          <cell r="J11">
            <v>1.1947370145183187</v>
          </cell>
          <cell r="K11">
            <v>1.0610669514266047</v>
          </cell>
          <cell r="L11">
            <v>0.92871196510123122</v>
          </cell>
          <cell r="M11">
            <v>0.79451621255462246</v>
          </cell>
          <cell r="N11">
            <v>0.65497491215146242</v>
          </cell>
          <cell r="O11">
            <v>0.52130899181291601</v>
          </cell>
          <cell r="P11">
            <v>0.41991093763345105</v>
          </cell>
          <cell r="Q11">
            <v>0.33582759369808812</v>
          </cell>
          <cell r="R11">
            <v>0.26381231290267571</v>
          </cell>
          <cell r="S11">
            <v>0.19980573005175706</v>
          </cell>
          <cell r="T11">
            <v>0.16901275799019408</v>
          </cell>
          <cell r="U11">
            <v>0.14738183446621853</v>
          </cell>
        </row>
      </sheetData>
      <sheetData sheetId="2" refreshError="1"/>
      <sheetData sheetId="3" refreshError="1"/>
      <sheetData sheetId="4" refreshError="1"/>
      <sheetData sheetId="5" refreshError="1"/>
    </sheetDataSet>
  </externalBook>
</externalLink>
</file>

<file path=xl/externalLinks/externalLink7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
      <sheetName val="Links"/>
      <sheetName val="xxweolinksxx"/>
      <sheetName val="ErrCheck"/>
      <sheetName val="DA"/>
      <sheetName val="Micro"/>
      <sheetName val="Q1"/>
      <sheetName val="Q2"/>
      <sheetName val="Q3"/>
      <sheetName val="Q4"/>
      <sheetName val="Q5"/>
      <sheetName val="Q6"/>
      <sheetName val="Q7"/>
      <sheetName val="QQ"/>
      <sheetName val="QC"/>
      <sheetName val="NPV"/>
      <sheetName val="FSUOUT"/>
      <sheetName val="WDQP"/>
      <sheetName val="QQ1"/>
      <sheetName val="QQ2"/>
      <sheetName val="QQ3"/>
      <sheetName val="WRSTAB"/>
    </sheetNames>
    <sheetDataSet>
      <sheetData sheetId="0" refreshError="1">
        <row r="18">
          <cell r="G18" t="str">
            <v>Last sent to WEO:</v>
          </cell>
        </row>
        <row r="19">
          <cell r="G19" t="str">
            <v xml:space="preserve">       Last updated:</v>
          </cell>
        </row>
        <row r="25">
          <cell r="AB25" t="b">
            <v>0</v>
          </cell>
        </row>
      </sheetData>
      <sheetData sheetId="1" refreshError="1">
        <row r="1">
          <cell r="A1" t="str">
            <v>Links and other sources</v>
          </cell>
        </row>
        <row r="3">
          <cell r="A3" t="str">
            <v>Quest</v>
          </cell>
          <cell r="B3" t="str">
            <v>Series</v>
          </cell>
          <cell r="C3" t="str">
            <v>Year</v>
          </cell>
          <cell r="D3" t="str">
            <v>Link Type</v>
          </cell>
          <cell r="E3" t="str">
            <v>Link Path</v>
          </cell>
          <cell r="F3" t="str">
            <v>Link Reference</v>
          </cell>
        </row>
        <row r="4">
          <cell r="A4" t="str">
            <v>Q1</v>
          </cell>
          <cell r="B4" t="str">
            <v>NFI_R</v>
          </cell>
          <cell r="C4">
            <v>1974</v>
          </cell>
          <cell r="D4" t="str">
            <v>Aremos</v>
          </cell>
          <cell r="E4" t="str">
            <v>C:\JRFiles\WEO\banks\R999.bnk</v>
          </cell>
          <cell r="F4" t="str">
            <v>W111BMS</v>
          </cell>
        </row>
        <row r="5">
          <cell r="A5" t="str">
            <v>Q1</v>
          </cell>
          <cell r="B5" t="str">
            <v>NFI_R</v>
          </cell>
          <cell r="C5">
            <v>1975</v>
          </cell>
          <cell r="D5" t="str">
            <v>Aremos</v>
          </cell>
          <cell r="E5" t="str">
            <v>C:\JRFiles\WEO\banks\R999.bnk</v>
          </cell>
          <cell r="F5" t="str">
            <v>W111BMS</v>
          </cell>
        </row>
        <row r="6">
          <cell r="A6" t="str">
            <v>Q1</v>
          </cell>
          <cell r="B6" t="str">
            <v>NFI_R</v>
          </cell>
          <cell r="C6">
            <v>1976</v>
          </cell>
          <cell r="D6" t="str">
            <v>Aremos</v>
          </cell>
          <cell r="E6" t="str">
            <v>C:\JRFiles\WEO\banks\R999.bnk</v>
          </cell>
          <cell r="F6" t="str">
            <v>W111BMS</v>
          </cell>
        </row>
        <row r="7">
          <cell r="A7" t="str">
            <v>Q1</v>
          </cell>
          <cell r="B7" t="str">
            <v>NFI_R</v>
          </cell>
          <cell r="C7">
            <v>1977</v>
          </cell>
          <cell r="D7" t="str">
            <v>Aremos</v>
          </cell>
          <cell r="E7" t="str">
            <v>C:\JRFiles\WEO\banks\R999.bnk</v>
          </cell>
          <cell r="F7" t="str">
            <v>W111BMS</v>
          </cell>
        </row>
        <row r="8">
          <cell r="A8" t="str">
            <v>Q1</v>
          </cell>
          <cell r="B8" t="str">
            <v>NFI_R</v>
          </cell>
          <cell r="C8">
            <v>1978</v>
          </cell>
          <cell r="D8" t="str">
            <v>Aremos</v>
          </cell>
          <cell r="E8" t="str">
            <v>C:\JRFiles\WEO\banks\R999.bnk</v>
          </cell>
          <cell r="F8" t="str">
            <v>W111BMS</v>
          </cell>
        </row>
        <row r="9">
          <cell r="A9" t="str">
            <v>Q1</v>
          </cell>
          <cell r="B9" t="str">
            <v>NFI_R</v>
          </cell>
          <cell r="C9">
            <v>1979</v>
          </cell>
          <cell r="D9" t="str">
            <v>Aremos</v>
          </cell>
          <cell r="E9" t="str">
            <v>C:\JRFiles\WEO\banks\R999.bnk</v>
          </cell>
          <cell r="F9" t="str">
            <v>W111BMS</v>
          </cell>
        </row>
        <row r="10">
          <cell r="A10" t="str">
            <v>Q1</v>
          </cell>
          <cell r="B10" t="str">
            <v>NFI_R</v>
          </cell>
          <cell r="C10">
            <v>1980</v>
          </cell>
          <cell r="D10" t="str">
            <v>Aremos</v>
          </cell>
          <cell r="E10" t="str">
            <v>C:\JRFiles\WEO\banks\R999.bnk</v>
          </cell>
          <cell r="F10" t="str">
            <v>W111BMS</v>
          </cell>
        </row>
        <row r="11">
          <cell r="A11" t="str">
            <v>Q1</v>
          </cell>
          <cell r="B11" t="str">
            <v>NFI_R</v>
          </cell>
          <cell r="C11">
            <v>1981</v>
          </cell>
          <cell r="D11" t="str">
            <v>Aremos</v>
          </cell>
          <cell r="E11" t="str">
            <v>C:\JRFiles\WEO\banks\R999.bnk</v>
          </cell>
          <cell r="F11" t="str">
            <v>W111BMS</v>
          </cell>
        </row>
        <row r="12">
          <cell r="A12" t="str">
            <v>Q1</v>
          </cell>
          <cell r="B12" t="str">
            <v>NFI_R</v>
          </cell>
          <cell r="C12">
            <v>1982</v>
          </cell>
          <cell r="D12" t="str">
            <v>Aremos</v>
          </cell>
          <cell r="E12" t="str">
            <v>C:\JRFiles\WEO\banks\R999.bnk</v>
          </cell>
          <cell r="F12" t="str">
            <v>W111BMS</v>
          </cell>
        </row>
        <row r="13">
          <cell r="A13" t="str">
            <v>Q1</v>
          </cell>
          <cell r="B13" t="str">
            <v>NFI_R</v>
          </cell>
          <cell r="C13">
            <v>1983</v>
          </cell>
          <cell r="D13" t="str">
            <v>Aremos</v>
          </cell>
          <cell r="E13" t="str">
            <v>C:\JRFiles\WEO\banks\R999.bnk</v>
          </cell>
          <cell r="F13" t="str">
            <v>W111BMS</v>
          </cell>
        </row>
        <row r="14">
          <cell r="A14" t="str">
            <v>Q1</v>
          </cell>
          <cell r="B14" t="str">
            <v>NFI_R</v>
          </cell>
          <cell r="C14">
            <v>1984</v>
          </cell>
          <cell r="D14" t="str">
            <v>Aremos</v>
          </cell>
          <cell r="E14" t="str">
            <v>C:\JRFiles\WEO\banks\R999.bnk</v>
          </cell>
          <cell r="F14" t="str">
            <v>W111BMS</v>
          </cell>
        </row>
        <row r="15">
          <cell r="A15" t="str">
            <v>Q1</v>
          </cell>
          <cell r="B15" t="str">
            <v>NFI_R</v>
          </cell>
          <cell r="C15">
            <v>1985</v>
          </cell>
          <cell r="D15" t="str">
            <v>Aremos</v>
          </cell>
          <cell r="E15" t="str">
            <v>C:\JRFiles\WEO\banks\R999.bnk</v>
          </cell>
          <cell r="F15" t="str">
            <v>W111BMS</v>
          </cell>
        </row>
        <row r="16">
          <cell r="A16" t="str">
            <v>Q1</v>
          </cell>
          <cell r="B16" t="str">
            <v>NFI_R</v>
          </cell>
          <cell r="C16">
            <v>1986</v>
          </cell>
          <cell r="D16" t="str">
            <v>Aremos</v>
          </cell>
          <cell r="E16" t="str">
            <v>C:\JRFiles\WEO\banks\R999.bnk</v>
          </cell>
          <cell r="F16" t="str">
            <v>W111BMS</v>
          </cell>
        </row>
        <row r="17">
          <cell r="A17" t="str">
            <v>Q1</v>
          </cell>
          <cell r="B17" t="str">
            <v>NFI_R</v>
          </cell>
          <cell r="C17">
            <v>1987</v>
          </cell>
          <cell r="D17" t="str">
            <v>Aremos</v>
          </cell>
          <cell r="E17" t="str">
            <v>C:\JRFiles\WEO\banks\R999.bnk</v>
          </cell>
          <cell r="F17" t="str">
            <v>W111BMS</v>
          </cell>
        </row>
        <row r="18">
          <cell r="A18" t="str">
            <v>Q1</v>
          </cell>
          <cell r="B18" t="str">
            <v>NFI_R</v>
          </cell>
          <cell r="C18">
            <v>1988</v>
          </cell>
          <cell r="D18" t="str">
            <v>Aremos</v>
          </cell>
          <cell r="E18" t="str">
            <v>C:\JRFiles\WEO\banks\R999.bnk</v>
          </cell>
          <cell r="F18" t="str">
            <v>W111BMS</v>
          </cell>
        </row>
        <row r="19">
          <cell r="A19" t="str">
            <v>Q1</v>
          </cell>
          <cell r="B19" t="str">
            <v>NFI_R</v>
          </cell>
          <cell r="C19">
            <v>1989</v>
          </cell>
          <cell r="D19" t="str">
            <v>Aremos</v>
          </cell>
          <cell r="E19" t="str">
            <v>C:\JRFiles\WEO\banks\R999.bnk</v>
          </cell>
          <cell r="F19" t="str">
            <v>W111BMS</v>
          </cell>
        </row>
        <row r="20">
          <cell r="A20" t="str">
            <v>Q1</v>
          </cell>
          <cell r="B20" t="str">
            <v>NFI_R</v>
          </cell>
          <cell r="C20">
            <v>1990</v>
          </cell>
          <cell r="D20" t="str">
            <v>Aremos</v>
          </cell>
          <cell r="E20" t="str">
            <v>C:\JRFiles\WEO\banks\R999.bnk</v>
          </cell>
          <cell r="F20" t="str">
            <v>W111BMS</v>
          </cell>
        </row>
        <row r="21">
          <cell r="A21" t="str">
            <v>Q1</v>
          </cell>
          <cell r="B21" t="str">
            <v>NFI_R</v>
          </cell>
          <cell r="C21">
            <v>1991</v>
          </cell>
          <cell r="D21" t="str">
            <v>Aremos</v>
          </cell>
          <cell r="E21" t="str">
            <v>C:\JRFiles\WEO\banks\R999.bnk</v>
          </cell>
          <cell r="F21" t="str">
            <v>W111BMS</v>
          </cell>
        </row>
        <row r="22">
          <cell r="A22" t="str">
            <v>Q1</v>
          </cell>
          <cell r="B22" t="str">
            <v>NFI_R</v>
          </cell>
          <cell r="C22">
            <v>1992</v>
          </cell>
          <cell r="D22" t="str">
            <v>Aremos</v>
          </cell>
          <cell r="E22" t="str">
            <v>C:\JRFiles\WEO\banks\R999.bnk</v>
          </cell>
          <cell r="F22" t="str">
            <v>W111BMS</v>
          </cell>
        </row>
        <row r="23">
          <cell r="A23" t="str">
            <v>Q1</v>
          </cell>
          <cell r="B23" t="str">
            <v>NFI_R</v>
          </cell>
          <cell r="C23">
            <v>1993</v>
          </cell>
          <cell r="D23" t="str">
            <v>Aremos</v>
          </cell>
          <cell r="E23" t="str">
            <v>C:\JRFiles\WEO\banks\R999.bnk</v>
          </cell>
          <cell r="F23" t="str">
            <v>W111BMS</v>
          </cell>
        </row>
        <row r="24">
          <cell r="A24" t="str">
            <v>Q1</v>
          </cell>
          <cell r="B24" t="str">
            <v>NFI_R</v>
          </cell>
          <cell r="C24">
            <v>1994</v>
          </cell>
          <cell r="D24" t="str">
            <v>Aremos</v>
          </cell>
          <cell r="E24" t="str">
            <v>C:\JRFiles\WEO\banks\R999.bnk</v>
          </cell>
          <cell r="F24" t="str">
            <v>W111BMS</v>
          </cell>
        </row>
        <row r="25">
          <cell r="A25" t="str">
            <v>Q1</v>
          </cell>
          <cell r="B25" t="str">
            <v>NFI_R</v>
          </cell>
          <cell r="C25">
            <v>1995</v>
          </cell>
          <cell r="D25" t="str">
            <v>Aremos</v>
          </cell>
          <cell r="E25" t="str">
            <v>C:\JRFiles\WEO\banks\R999.bnk</v>
          </cell>
          <cell r="F25" t="str">
            <v>W111BMS</v>
          </cell>
        </row>
        <row r="26">
          <cell r="A26" t="str">
            <v>Q1</v>
          </cell>
          <cell r="B26" t="str">
            <v>NFI_R</v>
          </cell>
          <cell r="C26">
            <v>1996</v>
          </cell>
          <cell r="D26" t="str">
            <v>Aremos</v>
          </cell>
          <cell r="E26" t="str">
            <v>C:\JRFiles\WEO\banks\R999.bnk</v>
          </cell>
          <cell r="F26" t="str">
            <v>W111BMS</v>
          </cell>
        </row>
        <row r="27">
          <cell r="A27" t="str">
            <v>Q1</v>
          </cell>
          <cell r="B27" t="str">
            <v>NFI_R</v>
          </cell>
          <cell r="C27">
            <v>1997</v>
          </cell>
          <cell r="D27" t="str">
            <v>Aremos</v>
          </cell>
          <cell r="E27" t="str">
            <v>C:\JRFiles\WEO\banks\R999.bnk</v>
          </cell>
          <cell r="F27" t="str">
            <v>W111BMS</v>
          </cell>
        </row>
        <row r="28">
          <cell r="A28" t="str">
            <v>Q1</v>
          </cell>
          <cell r="B28" t="str">
            <v>NFI_R</v>
          </cell>
          <cell r="C28">
            <v>1998</v>
          </cell>
          <cell r="D28" t="str">
            <v>Aremos</v>
          </cell>
          <cell r="E28" t="str">
            <v>C:\JRFiles\WEO\banks\R999.bnk</v>
          </cell>
          <cell r="F28" t="str">
            <v>W111BMS</v>
          </cell>
        </row>
        <row r="29">
          <cell r="A29" t="str">
            <v>Q1</v>
          </cell>
          <cell r="B29" t="str">
            <v>NFI_R</v>
          </cell>
          <cell r="C29">
            <v>1999</v>
          </cell>
          <cell r="D29" t="str">
            <v>Aremos</v>
          </cell>
          <cell r="E29" t="str">
            <v>C:\JRFiles\WEO\banks\R999.bnk</v>
          </cell>
          <cell r="F29" t="str">
            <v>W111BMS</v>
          </cell>
        </row>
        <row r="30">
          <cell r="A30" t="str">
            <v>Q1</v>
          </cell>
          <cell r="B30" t="str">
            <v>NFI_R</v>
          </cell>
          <cell r="C30">
            <v>2000</v>
          </cell>
          <cell r="D30" t="str">
            <v>Aremos</v>
          </cell>
          <cell r="E30" t="str">
            <v>C:\JRFiles\WEO\banks\R999.bnk</v>
          </cell>
          <cell r="F30" t="str">
            <v>W111BMS</v>
          </cell>
        </row>
        <row r="31">
          <cell r="A31" t="str">
            <v>Q1</v>
          </cell>
          <cell r="B31" t="str">
            <v>NFI_R</v>
          </cell>
          <cell r="C31">
            <v>2001</v>
          </cell>
          <cell r="D31" t="str">
            <v>Aremos</v>
          </cell>
          <cell r="E31" t="str">
            <v>C:\JRFiles\WEO\banks\R999.bnk</v>
          </cell>
          <cell r="F31" t="str">
            <v>W111BMS</v>
          </cell>
        </row>
        <row r="32">
          <cell r="A32" t="str">
            <v>Q1</v>
          </cell>
          <cell r="B32" t="str">
            <v>NFI_R</v>
          </cell>
          <cell r="C32">
            <v>2002</v>
          </cell>
          <cell r="D32" t="str">
            <v>Aremos</v>
          </cell>
          <cell r="E32" t="str">
            <v>C:\JRFiles\WEO\banks\R999.bnk</v>
          </cell>
          <cell r="F32" t="str">
            <v>W111BMS</v>
          </cell>
        </row>
        <row r="33">
          <cell r="A33" t="str">
            <v>Q1</v>
          </cell>
          <cell r="B33" t="str">
            <v>NFI_R</v>
          </cell>
          <cell r="C33">
            <v>2003</v>
          </cell>
          <cell r="D33" t="str">
            <v>Aremos</v>
          </cell>
          <cell r="E33" t="str">
            <v>C:\JRFiles\WEO\banks\R999.bnk</v>
          </cell>
          <cell r="F33" t="str">
            <v>W111BMS</v>
          </cell>
        </row>
      </sheetData>
      <sheetData sheetId="2" refreshError="1"/>
      <sheetData sheetId="3" refreshError="1">
        <row r="3">
          <cell r="A3" t="str">
            <v>Import of services must be neagtive</v>
          </cell>
          <cell r="B3" t="str">
            <v>(BMS)&lt;(0)</v>
          </cell>
          <cell r="C3" t="str">
            <v>1974 to 2003</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7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GOLD2009"/>
      <sheetName val="Currency-Qr 1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7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2"/>
      <sheetName val="Table3"/>
      <sheetName val="Table4"/>
      <sheetName val="Table5"/>
      <sheetName val="Assistance"/>
      <sheetName val="burdensh"/>
      <sheetName val="Delivery"/>
      <sheetName val="Indic"/>
      <sheetName val="Creditors(before)"/>
      <sheetName val="Creditors(after)"/>
      <sheetName val="NEW-DEBT"/>
      <sheetName val="NEW-ALL"/>
      <sheetName val="NEW-IDA"/>
      <sheetName val="NEW-IMF"/>
      <sheetName val="NEW-ADF"/>
      <sheetName val="Topup"/>
      <sheetName val="NEW-comm"/>
      <sheetName val="New Borr-Base"/>
      <sheetName val="NEW-OTHMULT"/>
      <sheetName val="NEW-BILAT"/>
      <sheetName val="RepData"/>
      <sheetName val="RepData1(before)"/>
      <sheetName val="RepData1(after)"/>
    </sheetNames>
    <sheetDataSet>
      <sheetData sheetId="0" refreshError="1"/>
      <sheetData sheetId="1" refreshError="1">
        <row r="8">
          <cell r="F8">
            <v>1363.5852905026911</v>
          </cell>
          <cell r="G8">
            <v>1378.2796547770204</v>
          </cell>
          <cell r="H8">
            <v>1396.1436537831044</v>
          </cell>
          <cell r="I8">
            <v>1418.3671964720045</v>
          </cell>
          <cell r="J8">
            <v>1441.3145109404134</v>
          </cell>
          <cell r="K8">
            <v>1466.2170313003462</v>
          </cell>
          <cell r="L8">
            <v>1491.6328031554258</v>
          </cell>
          <cell r="M8">
            <v>1516.4648113450721</v>
          </cell>
          <cell r="N8">
            <v>1538.6180623358205</v>
          </cell>
          <cell r="O8">
            <v>1558.6809702632027</v>
          </cell>
          <cell r="P8">
            <v>1576.4440752219007</v>
          </cell>
          <cell r="Q8">
            <v>1591.5304086205406</v>
          </cell>
          <cell r="R8">
            <v>1603.6686370333723</v>
          </cell>
          <cell r="S8">
            <v>1614.9262750367679</v>
          </cell>
          <cell r="T8">
            <v>1624.2740263480116</v>
          </cell>
          <cell r="U8">
            <v>1630.7984153003722</v>
          </cell>
          <cell r="V8">
            <v>1634.1243962733927</v>
          </cell>
          <cell r="W8">
            <v>81.232058383595756</v>
          </cell>
          <cell r="X8">
            <v>85.954032411718018</v>
          </cell>
          <cell r="Y8">
            <v>75.809263950996808</v>
          </cell>
          <cell r="Z8">
            <v>0</v>
          </cell>
          <cell r="AA8">
            <v>0</v>
          </cell>
          <cell r="AB8">
            <v>0</v>
          </cell>
        </row>
        <row r="9">
          <cell r="F9">
            <v>1037.6241811400077</v>
          </cell>
          <cell r="G9">
            <v>1036.894046117518</v>
          </cell>
          <cell r="H9">
            <v>1040.4425037413025</v>
          </cell>
          <cell r="I9">
            <v>1049.5036743233359</v>
          </cell>
          <cell r="J9">
            <v>1061.4723970951072</v>
          </cell>
          <cell r="K9">
            <v>1076.5178359288363</v>
          </cell>
          <cell r="L9">
            <v>1093.3518731977285</v>
          </cell>
          <cell r="M9">
            <v>1110.1239839095974</v>
          </cell>
          <cell r="N9">
            <v>1124.8116680029011</v>
          </cell>
          <cell r="O9">
            <v>1127.4612408615685</v>
          </cell>
          <cell r="P9">
            <v>1128.5336053108394</v>
          </cell>
          <cell r="Q9">
            <v>1128.9515393559632</v>
          </cell>
          <cell r="R9">
            <v>1129.47126666432</v>
          </cell>
          <cell r="S9">
            <v>1131.5235089721477</v>
          </cell>
          <cell r="T9">
            <v>1134.6962353965173</v>
          </cell>
          <cell r="U9">
            <v>1137.6176643704248</v>
          </cell>
          <cell r="V9">
            <v>1140.7682092613759</v>
          </cell>
          <cell r="W9">
            <v>766.67038829648675</v>
          </cell>
          <cell r="X9">
            <v>798.56418395422065</v>
          </cell>
          <cell r="Y9">
            <v>788.00466269968388</v>
          </cell>
          <cell r="Z9">
            <v>0</v>
          </cell>
          <cell r="AA9">
            <v>0</v>
          </cell>
          <cell r="AB9">
            <v>0</v>
          </cell>
        </row>
        <row r="10">
          <cell r="F10">
            <v>325.96110936268371</v>
          </cell>
          <cell r="G10">
            <v>341.38560865950228</v>
          </cell>
          <cell r="H10">
            <v>355.70115004180178</v>
          </cell>
          <cell r="I10">
            <v>368.86352214866827</v>
          </cell>
          <cell r="J10">
            <v>379.84211384530619</v>
          </cell>
          <cell r="K10">
            <v>389.69919537150969</v>
          </cell>
          <cell r="L10">
            <v>398.28092995769748</v>
          </cell>
          <cell r="M10">
            <v>406.34082743547515</v>
          </cell>
          <cell r="N10">
            <v>413.8063943329193</v>
          </cell>
          <cell r="O10">
            <v>419.73390376695988</v>
          </cell>
          <cell r="P10">
            <v>424.72640902999285</v>
          </cell>
          <cell r="Q10">
            <v>428.5218480270596</v>
          </cell>
          <cell r="R10">
            <v>430.10527149435575</v>
          </cell>
          <cell r="S10">
            <v>430.12644068938431</v>
          </cell>
          <cell r="T10">
            <v>427.98143101863877</v>
          </cell>
          <cell r="U10">
            <v>424.14227379727993</v>
          </cell>
          <cell r="V10">
            <v>417.76763271463346</v>
          </cell>
          <cell r="W10">
            <v>332.38458765500098</v>
          </cell>
          <cell r="X10">
            <v>341.35090225209558</v>
          </cell>
          <cell r="Y10">
            <v>321.64134399280192</v>
          </cell>
          <cell r="Z10">
            <v>0</v>
          </cell>
          <cell r="AA10">
            <v>0</v>
          </cell>
          <cell r="AB10">
            <v>0</v>
          </cell>
        </row>
        <row r="11">
          <cell r="F11">
            <v>263.42008484380949</v>
          </cell>
          <cell r="G11">
            <v>280.0882976778978</v>
          </cell>
          <cell r="H11">
            <v>296.62190978937315</v>
          </cell>
          <cell r="I11">
            <v>312.02306085133546</v>
          </cell>
          <cell r="J11">
            <v>325.24342906511492</v>
          </cell>
          <cell r="K11">
            <v>337.36805839159149</v>
          </cell>
          <cell r="L11">
            <v>348.24535304232575</v>
          </cell>
          <cell r="M11">
            <v>358.63218432063616</v>
          </cell>
          <cell r="N11">
            <v>368.46054071688297</v>
          </cell>
          <cell r="O11">
            <v>376.79005681970898</v>
          </cell>
          <cell r="P11">
            <v>383.625428827576</v>
          </cell>
          <cell r="Q11">
            <v>388.83482148321241</v>
          </cell>
          <cell r="R11">
            <v>392.2509949715888</v>
          </cell>
          <cell r="S11">
            <v>393.72536094772403</v>
          </cell>
          <cell r="T11">
            <v>393.14615120251165</v>
          </cell>
          <cell r="U11">
            <v>390.36958084176808</v>
          </cell>
          <cell r="V11">
            <v>385.19577033885554</v>
          </cell>
          <cell r="W11">
            <v>0</v>
          </cell>
          <cell r="X11">
            <v>0</v>
          </cell>
          <cell r="Y11">
            <v>0</v>
          </cell>
          <cell r="Z11">
            <v>0</v>
          </cell>
          <cell r="AA11">
            <v>0</v>
          </cell>
          <cell r="AB11">
            <v>0</v>
          </cell>
        </row>
        <row r="12">
          <cell r="F12">
            <v>84.218855878169563</v>
          </cell>
          <cell r="G12">
            <v>103.1521325571087</v>
          </cell>
          <cell r="H12">
            <v>122.2835364845925</v>
          </cell>
          <cell r="I12">
            <v>140.6711064491106</v>
          </cell>
          <cell r="J12">
            <v>158.95041482229752</v>
          </cell>
          <cell r="K12">
            <v>176.6142471896114</v>
          </cell>
          <cell r="L12">
            <v>193.57232257011304</v>
          </cell>
          <cell r="M12">
            <v>209.8071465349916</v>
          </cell>
          <cell r="N12">
            <v>225.31285480769668</v>
          </cell>
          <cell r="O12">
            <v>240.08239473492242</v>
          </cell>
          <cell r="P12">
            <v>254.19985376877463</v>
          </cell>
          <cell r="Q12">
            <v>267.65785563679452</v>
          </cell>
          <cell r="R12">
            <v>280.35755587474188</v>
          </cell>
          <cell r="S12">
            <v>292.29123671741382</v>
          </cell>
          <cell r="T12">
            <v>303.47825327101094</v>
          </cell>
          <cell r="U12">
            <v>313.91052722317812</v>
          </cell>
          <cell r="V12">
            <v>323.5525417653098</v>
          </cell>
          <cell r="W12">
            <v>0</v>
          </cell>
          <cell r="X12">
            <v>0</v>
          </cell>
          <cell r="Y12">
            <v>0</v>
          </cell>
          <cell r="Z12">
            <v>0</v>
          </cell>
          <cell r="AA12">
            <v>0</v>
          </cell>
          <cell r="AB12">
            <v>0</v>
          </cell>
        </row>
        <row r="13">
          <cell r="F13">
            <v>83.111460954564507</v>
          </cell>
          <cell r="G13">
            <v>102.41386927470533</v>
          </cell>
          <cell r="H13">
            <v>121.91440484339081</v>
          </cell>
          <cell r="I13">
            <v>140.6711064491106</v>
          </cell>
          <cell r="J13">
            <v>158.95041482229752</v>
          </cell>
          <cell r="K13">
            <v>176.6142471896114</v>
          </cell>
          <cell r="L13">
            <v>193.57232257011304</v>
          </cell>
          <cell r="M13">
            <v>209.8071465349916</v>
          </cell>
          <cell r="N13">
            <v>225.31285480769668</v>
          </cell>
          <cell r="O13">
            <v>240.08239473492242</v>
          </cell>
          <cell r="P13">
            <v>254.19985376877463</v>
          </cell>
          <cell r="Q13">
            <v>267.65785563679452</v>
          </cell>
          <cell r="R13">
            <v>280.35755587474188</v>
          </cell>
          <cell r="S13">
            <v>292.29123671741382</v>
          </cell>
          <cell r="T13">
            <v>303.47825327101094</v>
          </cell>
          <cell r="U13">
            <v>313.91052722317812</v>
          </cell>
          <cell r="V13">
            <v>323.5525417653098</v>
          </cell>
          <cell r="W13">
            <v>0</v>
          </cell>
          <cell r="X13">
            <v>0</v>
          </cell>
          <cell r="Y13">
            <v>0</v>
          </cell>
          <cell r="Z13">
            <v>0</v>
          </cell>
          <cell r="AA13">
            <v>0</v>
          </cell>
          <cell r="AB13">
            <v>0</v>
          </cell>
        </row>
        <row r="14">
          <cell r="F14">
            <v>0</v>
          </cell>
          <cell r="G14">
            <v>0</v>
          </cell>
          <cell r="H14">
            <v>0</v>
          </cell>
          <cell r="I14">
            <v>0</v>
          </cell>
          <cell r="J14">
            <v>0</v>
          </cell>
          <cell r="K14">
            <v>0</v>
          </cell>
          <cell r="L14">
            <v>0</v>
          </cell>
          <cell r="M14">
            <v>0</v>
          </cell>
          <cell r="N14">
            <v>0</v>
          </cell>
          <cell r="O14">
            <v>11.485825634673922</v>
          </cell>
          <cell r="P14">
            <v>23.18406088106838</v>
          </cell>
          <cell r="Q14">
            <v>34.057021237517773</v>
          </cell>
          <cell r="R14">
            <v>44.092098874696944</v>
          </cell>
          <cell r="S14">
            <v>53.276325375236063</v>
          </cell>
          <cell r="T14">
            <v>61.596359932855492</v>
          </cell>
          <cell r="U14">
            <v>69.038477132667566</v>
          </cell>
          <cell r="V14">
            <v>75.588554297383496</v>
          </cell>
          <cell r="W14">
            <v>0</v>
          </cell>
          <cell r="X14">
            <v>0</v>
          </cell>
          <cell r="Y14">
            <v>0</v>
          </cell>
          <cell r="Z14">
            <v>0</v>
          </cell>
          <cell r="AA14">
            <v>0</v>
          </cell>
          <cell r="AB14">
            <v>0</v>
          </cell>
        </row>
        <row r="15">
          <cell r="F15">
            <v>1419.0393035308559</v>
          </cell>
          <cell r="G15">
            <v>1429.9847790429658</v>
          </cell>
          <cell r="H15">
            <v>1444.1644723752072</v>
          </cell>
          <cell r="I15">
            <v>1463.6271384039937</v>
          </cell>
          <cell r="J15">
            <v>1483.8943050727589</v>
          </cell>
          <cell r="K15">
            <v>1506.2020166036145</v>
          </cell>
          <cell r="L15">
            <v>1529.7640883289414</v>
          </cell>
          <cell r="M15">
            <v>1553.4383374916326</v>
          </cell>
          <cell r="N15">
            <v>1574.7409554195156</v>
          </cell>
          <cell r="O15">
            <v>1594.4329872137691</v>
          </cell>
          <cell r="P15">
            <v>1611.971675322329</v>
          </cell>
          <cell r="Q15">
            <v>1627.7964768584814</v>
          </cell>
          <cell r="R15">
            <v>1641.7482411589913</v>
          </cell>
          <cell r="S15">
            <v>1655.0522004035486</v>
          </cell>
          <cell r="T15">
            <v>1666.7046687972258</v>
          </cell>
          <cell r="U15">
            <v>1675.9112640999779</v>
          </cell>
          <cell r="V15">
            <v>1682.2343122150578</v>
          </cell>
          <cell r="W15">
            <v>1180.2870343350835</v>
          </cell>
          <cell r="X15">
            <v>1225.8691186180342</v>
          </cell>
          <cell r="Y15">
            <v>1185.4552706434827</v>
          </cell>
          <cell r="Z15">
            <v>0</v>
          </cell>
          <cell r="AA15">
            <v>0</v>
          </cell>
          <cell r="AB15">
            <v>0</v>
          </cell>
        </row>
        <row r="17">
          <cell r="F17">
            <v>831.7693031994977</v>
          </cell>
          <cell r="G17">
            <v>836.73227912245716</v>
          </cell>
          <cell r="H17">
            <v>844.79412739869781</v>
          </cell>
          <cell r="I17">
            <v>857.25024657175629</v>
          </cell>
          <cell r="J17">
            <v>870.63548610013231</v>
          </cell>
          <cell r="K17">
            <v>886.26745073644167</v>
          </cell>
          <cell r="L17">
            <v>902.81586577149778</v>
          </cell>
          <cell r="M17">
            <v>919.22131764100163</v>
          </cell>
          <cell r="N17">
            <v>933.33984585044243</v>
          </cell>
          <cell r="O17">
            <v>953.14136271494363</v>
          </cell>
          <cell r="P17">
            <v>970.82180860748883</v>
          </cell>
          <cell r="Q17">
            <v>985.96297284008949</v>
          </cell>
          <cell r="R17">
            <v>998.25620875491632</v>
          </cell>
          <cell r="S17">
            <v>1009.7138517527266</v>
          </cell>
          <cell r="T17">
            <v>1019.3280563192552</v>
          </cell>
          <cell r="U17">
            <v>1026.1434427580994</v>
          </cell>
          <cell r="V17">
            <v>1029.7556201388006</v>
          </cell>
          <cell r="W17">
            <v>695.0571660247308</v>
          </cell>
          <cell r="X17">
            <v>726.93968400806409</v>
          </cell>
          <cell r="Y17">
            <v>711.18557645474129</v>
          </cell>
          <cell r="Z17">
            <v>0</v>
          </cell>
          <cell r="AA17">
            <v>0</v>
          </cell>
          <cell r="AB17">
            <v>0</v>
          </cell>
        </row>
        <row r="18">
          <cell r="F18">
            <v>584.44588012198096</v>
          </cell>
          <cell r="G18">
            <v>578.23265049173972</v>
          </cell>
          <cell r="H18">
            <v>575.86301459480705</v>
          </cell>
          <cell r="I18">
            <v>578.69669038399559</v>
          </cell>
          <cell r="J18">
            <v>584.31818924229356</v>
          </cell>
          <cell r="K18">
            <v>593.00532151511493</v>
          </cell>
          <cell r="L18">
            <v>603.5888561232432</v>
          </cell>
          <cell r="M18">
            <v>614.27481595962297</v>
          </cell>
          <cell r="N18">
            <v>623.02576051216624</v>
          </cell>
          <cell r="O18">
            <v>627.25189642977455</v>
          </cell>
          <cell r="P18">
            <v>629.88609867909054</v>
          </cell>
          <cell r="Q18">
            <v>631.76121221788753</v>
          </cell>
          <cell r="R18">
            <v>633.57870027095521</v>
          </cell>
          <cell r="S18">
            <v>636.74261635269363</v>
          </cell>
          <cell r="T18">
            <v>640.85204481754272</v>
          </cell>
          <cell r="U18">
            <v>644.51191580765067</v>
          </cell>
          <cell r="V18">
            <v>648.1640589424569</v>
          </cell>
          <cell r="W18">
            <v>372.752890029144</v>
          </cell>
          <cell r="X18">
            <v>392.98733531668194</v>
          </cell>
          <cell r="Y18">
            <v>398.29087522641015</v>
          </cell>
          <cell r="Z18">
            <v>0</v>
          </cell>
          <cell r="AA18">
            <v>0</v>
          </cell>
          <cell r="AB18">
            <v>0</v>
          </cell>
        </row>
        <row r="19">
          <cell r="F19">
            <v>247.32342307751685</v>
          </cell>
          <cell r="G19">
            <v>258.49962863071767</v>
          </cell>
          <cell r="H19">
            <v>268.93111280389087</v>
          </cell>
          <cell r="I19">
            <v>278.55355618776065</v>
          </cell>
          <cell r="J19">
            <v>286.31729685783841</v>
          </cell>
          <cell r="K19">
            <v>293.26212922132697</v>
          </cell>
          <cell r="L19">
            <v>299.22700964825475</v>
          </cell>
          <cell r="M19">
            <v>304.94650168137895</v>
          </cell>
          <cell r="N19">
            <v>310.31408533827607</v>
          </cell>
          <cell r="O19">
            <v>314.40060190026099</v>
          </cell>
          <cell r="P19">
            <v>317.79356650418754</v>
          </cell>
          <cell r="Q19">
            <v>320.24876997900435</v>
          </cell>
          <cell r="R19">
            <v>320.76566916416243</v>
          </cell>
          <cell r="S19">
            <v>319.96221119007993</v>
          </cell>
          <cell r="T19">
            <v>317.24122324456999</v>
          </cell>
          <cell r="U19">
            <v>313.05223684043727</v>
          </cell>
          <cell r="V19">
            <v>306.55894868444784</v>
          </cell>
          <cell r="W19">
            <v>241.71950436502826</v>
          </cell>
          <cell r="X19">
            <v>248.72662129022578</v>
          </cell>
          <cell r="Y19">
            <v>237.88280907486421</v>
          </cell>
          <cell r="Z19">
            <v>0</v>
          </cell>
          <cell r="AA19">
            <v>0</v>
          </cell>
          <cell r="AB19">
            <v>0</v>
          </cell>
        </row>
        <row r="20">
          <cell r="F20">
            <v>211.38265905742932</v>
          </cell>
          <cell r="G20">
            <v>222.60382551288578</v>
          </cell>
          <cell r="H20">
            <v>234.04381507840858</v>
          </cell>
          <cell r="I20">
            <v>244.73467205022993</v>
          </cell>
          <cell r="J20">
            <v>253.61153536555696</v>
          </cell>
          <cell r="K20">
            <v>261.73857040958814</v>
          </cell>
          <cell r="L20">
            <v>268.95979021237429</v>
          </cell>
          <cell r="M20">
            <v>276.01612483326574</v>
          </cell>
          <cell r="N20">
            <v>282.80876747012712</v>
          </cell>
          <cell r="O20">
            <v>288.4154466821571</v>
          </cell>
          <cell r="P20">
            <v>292.82908757716052</v>
          </cell>
          <cell r="Q20">
            <v>295.90811842411989</v>
          </cell>
          <cell r="R20">
            <v>297.47576930454562</v>
          </cell>
          <cell r="S20">
            <v>297.37000984046102</v>
          </cell>
          <cell r="T20">
            <v>295.46501502832609</v>
          </cell>
          <cell r="U20">
            <v>291.60285766123093</v>
          </cell>
          <cell r="V20">
            <v>285.56796885363622</v>
          </cell>
          <cell r="W20">
            <v>241.71950436502826</v>
          </cell>
          <cell r="X20">
            <v>248.72662129022578</v>
          </cell>
          <cell r="Y20">
            <v>237.88280907486421</v>
          </cell>
          <cell r="Z20">
            <v>0</v>
          </cell>
          <cell r="AA20">
            <v>0</v>
          </cell>
          <cell r="AB20">
            <v>0</v>
          </cell>
        </row>
        <row r="21">
          <cell r="F21">
            <v>57.101721186739837</v>
          </cell>
          <cell r="G21">
            <v>69.909117226589089</v>
          </cell>
          <cell r="H21">
            <v>83.24740049067583</v>
          </cell>
          <cell r="I21">
            <v>96.201761974798359</v>
          </cell>
          <cell r="J21">
            <v>109.38419711922177</v>
          </cell>
          <cell r="K21">
            <v>122.28718353937289</v>
          </cell>
          <cell r="L21">
            <v>134.81226783769873</v>
          </cell>
          <cell r="M21">
            <v>146.92859649587197</v>
          </cell>
          <cell r="N21">
            <v>158.61512222813201</v>
          </cell>
          <cell r="O21">
            <v>169.84828725056246</v>
          </cell>
          <cell r="P21">
            <v>180.69420396158287</v>
          </cell>
          <cell r="Q21">
            <v>191.1282554717375</v>
          </cell>
          <cell r="R21">
            <v>201.03431771510429</v>
          </cell>
          <cell r="S21">
            <v>210.38197568102211</v>
          </cell>
          <cell r="T21">
            <v>219.16597936581618</v>
          </cell>
          <cell r="U21">
            <v>227.3523178763275</v>
          </cell>
          <cell r="V21">
            <v>234.87643477287281</v>
          </cell>
          <cell r="W21">
            <v>241.71950436502826</v>
          </cell>
          <cell r="X21">
            <v>248.72662129022578</v>
          </cell>
          <cell r="Y21">
            <v>237.88280907486421</v>
          </cell>
          <cell r="Z21">
            <v>0</v>
          </cell>
          <cell r="AA21">
            <v>0</v>
          </cell>
          <cell r="AB21">
            <v>0</v>
          </cell>
        </row>
        <row r="22">
          <cell r="F22">
            <v>55.964848573230192</v>
          </cell>
          <cell r="G22">
            <v>69.161816931395137</v>
          </cell>
          <cell r="H22">
            <v>82.879243884353997</v>
          </cell>
          <cell r="I22">
            <v>96.201761974798359</v>
          </cell>
          <cell r="J22">
            <v>109.38419711922177</v>
          </cell>
          <cell r="K22">
            <v>122.28718353937289</v>
          </cell>
          <cell r="L22">
            <v>134.81226783769873</v>
          </cell>
          <cell r="M22">
            <v>146.92859649587197</v>
          </cell>
          <cell r="N22">
            <v>158.61512222813201</v>
          </cell>
          <cell r="O22">
            <v>169.84828725056246</v>
          </cell>
          <cell r="P22">
            <v>180.69420396158287</v>
          </cell>
          <cell r="Q22">
            <v>191.1282554717375</v>
          </cell>
          <cell r="R22">
            <v>201.03431771510429</v>
          </cell>
          <cell r="S22">
            <v>210.38197568102211</v>
          </cell>
          <cell r="T22">
            <v>219.16597936581618</v>
          </cell>
          <cell r="U22">
            <v>227.3523178763275</v>
          </cell>
          <cell r="V22">
            <v>234.87643477287281</v>
          </cell>
          <cell r="W22">
            <v>241.71950436502826</v>
          </cell>
          <cell r="X22">
            <v>248.72662129022578</v>
          </cell>
          <cell r="Y22">
            <v>237.88280907486421</v>
          </cell>
          <cell r="Z22">
            <v>0</v>
          </cell>
          <cell r="AA22">
            <v>0</v>
          </cell>
          <cell r="AB22">
            <v>0</v>
          </cell>
        </row>
        <row r="23">
          <cell r="F23">
            <v>0</v>
          </cell>
          <cell r="G23">
            <v>0</v>
          </cell>
          <cell r="H23">
            <v>0</v>
          </cell>
          <cell r="I23">
            <v>0</v>
          </cell>
          <cell r="J23">
            <v>0</v>
          </cell>
          <cell r="K23">
            <v>0</v>
          </cell>
          <cell r="L23">
            <v>0</v>
          </cell>
          <cell r="M23">
            <v>0</v>
          </cell>
          <cell r="N23">
            <v>0</v>
          </cell>
          <cell r="O23">
            <v>11.488864384907931</v>
          </cell>
          <cell r="P23">
            <v>23.142143424210587</v>
          </cell>
          <cell r="Q23">
            <v>33.95299064319785</v>
          </cell>
          <cell r="R23">
            <v>43.911839319798673</v>
          </cell>
          <cell r="S23">
            <v>53.009024209952962</v>
          </cell>
          <cell r="T23">
            <v>61.234788257142824</v>
          </cell>
          <cell r="U23">
            <v>68.579290110011343</v>
          </cell>
          <cell r="V23">
            <v>75.032612511895636</v>
          </cell>
          <cell r="W23">
            <v>80.584771630558606</v>
          </cell>
          <cell r="X23">
            <v>85.225727401156334</v>
          </cell>
          <cell r="Y23">
            <v>75.011892153466917</v>
          </cell>
          <cell r="Z23">
            <v>0</v>
          </cell>
          <cell r="AA23">
            <v>0</v>
          </cell>
          <cell r="AB23">
            <v>0</v>
          </cell>
        </row>
        <row r="24">
          <cell r="F24">
            <v>930.5819459975778</v>
          </cell>
          <cell r="G24">
            <v>931.33472017192821</v>
          </cell>
          <cell r="H24">
            <v>935.1149317096465</v>
          </cell>
          <cell r="I24">
            <v>944.07220937522789</v>
          </cell>
          <cell r="J24">
            <v>953.92846452059575</v>
          </cell>
          <cell r="K24">
            <v>966.00264381257375</v>
          </cell>
          <cell r="L24">
            <v>979.59696101582426</v>
          </cell>
          <cell r="M24">
            <v>993.6099057066491</v>
          </cell>
          <cell r="N24">
            <v>1005.5122892978229</v>
          </cell>
          <cell r="O24">
            <v>1023.4479503275535</v>
          </cell>
          <cell r="P24">
            <v>1039.2952602011146</v>
          </cell>
          <cell r="Q24">
            <v>1053.4512543469702</v>
          </cell>
          <cell r="R24">
            <v>1065.7562473309997</v>
          </cell>
          <cell r="S24">
            <v>1077.4218086019255</v>
          </cell>
          <cell r="T24">
            <v>1087.4716669427585</v>
          </cell>
          <cell r="U24">
            <v>1095.0769736371328</v>
          </cell>
          <cell r="V24">
            <v>1099.7825215743449</v>
          </cell>
          <cell r="W24">
            <v>695.0571660247308</v>
          </cell>
          <cell r="X24">
            <v>726.93968400806409</v>
          </cell>
          <cell r="Y24">
            <v>711.18557645474129</v>
          </cell>
          <cell r="Z24">
            <v>0</v>
          </cell>
          <cell r="AA24">
            <v>0</v>
          </cell>
          <cell r="AB24">
            <v>0</v>
          </cell>
        </row>
        <row r="27">
          <cell r="F27">
            <v>200.71826511968203</v>
          </cell>
          <cell r="G27">
            <v>182.57486468743869</v>
          </cell>
          <cell r="H27">
            <v>168.30950472304659</v>
          </cell>
          <cell r="I27">
            <v>156.84796638230392</v>
          </cell>
          <cell r="J27">
            <v>147.38603418830488</v>
          </cell>
          <cell r="K27">
            <v>139.47281769837861</v>
          </cell>
          <cell r="L27">
            <v>132.24050579656895</v>
          </cell>
          <cell r="M27">
            <v>125.17537536551329</v>
          </cell>
          <cell r="N27">
            <v>118.00767034288464</v>
          </cell>
          <cell r="O27">
            <v>111.73186473910808</v>
          </cell>
          <cell r="P27">
            <v>105.34647014219706</v>
          </cell>
          <cell r="Q27">
            <v>98.864653278672051</v>
          </cell>
          <cell r="R27">
            <v>92.317399827778218</v>
          </cell>
          <cell r="S27">
            <v>85.936608829741672</v>
          </cell>
          <cell r="T27">
            <v>79.656319462235444</v>
          </cell>
          <cell r="U27">
            <v>73.936411830072345</v>
          </cell>
          <cell r="V27">
            <v>68.715886591242068</v>
          </cell>
          <cell r="W27">
            <v>0</v>
          </cell>
          <cell r="X27">
            <v>0</v>
          </cell>
          <cell r="Y27">
            <v>0</v>
          </cell>
          <cell r="Z27">
            <v>0</v>
          </cell>
          <cell r="AA27">
            <v>0</v>
          </cell>
          <cell r="AB27">
            <v>0</v>
          </cell>
        </row>
        <row r="28">
          <cell r="F28">
            <v>141.03545618140396</v>
          </cell>
          <cell r="G28">
            <v>126.17028236571468</v>
          </cell>
          <cell r="H28">
            <v>114.72998643257604</v>
          </cell>
          <cell r="I28">
            <v>105.88203316579832</v>
          </cell>
          <cell r="J28">
            <v>98.916644211545858</v>
          </cell>
          <cell r="K28">
            <v>93.321855646531887</v>
          </cell>
          <cell r="L28">
            <v>88.411046652022705</v>
          </cell>
          <cell r="M28">
            <v>83.649148675811404</v>
          </cell>
          <cell r="N28">
            <v>78.772827377420015</v>
          </cell>
          <cell r="O28">
            <v>73.52951701687995</v>
          </cell>
          <cell r="P28">
            <v>68.350624696679219</v>
          </cell>
          <cell r="Q28">
            <v>63.348071805293884</v>
          </cell>
          <cell r="R28">
            <v>58.59251130351636</v>
          </cell>
          <cell r="S28">
            <v>54.193077624657782</v>
          </cell>
          <cell r="T28">
            <v>50.079966791402356</v>
          </cell>
          <cell r="U28">
            <v>46.438827605291202</v>
          </cell>
          <cell r="V28">
            <v>43.252172744447449</v>
          </cell>
          <cell r="W28">
            <v>0</v>
          </cell>
          <cell r="X28">
            <v>0</v>
          </cell>
          <cell r="Y28">
            <v>0</v>
          </cell>
          <cell r="Z28">
            <v>0</v>
          </cell>
          <cell r="AA28">
            <v>0</v>
          </cell>
          <cell r="AB28">
            <v>0</v>
          </cell>
        </row>
        <row r="29">
          <cell r="F29">
            <v>14.942617080129539</v>
          </cell>
          <cell r="G29">
            <v>13.124484989993851</v>
          </cell>
          <cell r="H29">
            <v>11.621742112945947</v>
          </cell>
          <cell r="I29">
            <v>10.195778491464344</v>
          </cell>
          <cell r="J29">
            <v>9.5600347823437026</v>
          </cell>
          <cell r="K29">
            <v>8.7770512445807363</v>
          </cell>
          <cell r="L29">
            <v>8.246887874531998</v>
          </cell>
          <cell r="M29">
            <v>7.8803089488844043</v>
          </cell>
          <cell r="N29">
            <v>7.7665888787813611</v>
          </cell>
          <cell r="O29">
            <v>7.6239998116447456</v>
          </cell>
          <cell r="P29">
            <v>7.4685770311488726</v>
          </cell>
          <cell r="Q29">
            <v>7.3088007237404744</v>
          </cell>
          <cell r="R29">
            <v>7.1292856878000856</v>
          </cell>
          <cell r="S29">
            <v>6.7469842796090456</v>
          </cell>
          <cell r="T29">
            <v>6.4329388896379829</v>
          </cell>
          <cell r="U29">
            <v>6.279972636603202</v>
          </cell>
          <cell r="V29">
            <v>6.1328493340204409</v>
          </cell>
          <cell r="W29">
            <v>0</v>
          </cell>
          <cell r="X29">
            <v>0</v>
          </cell>
          <cell r="Y29">
            <v>0</v>
          </cell>
          <cell r="Z29">
            <v>0</v>
          </cell>
          <cell r="AA29">
            <v>0</v>
          </cell>
          <cell r="AB29">
            <v>0</v>
          </cell>
        </row>
        <row r="30">
          <cell r="F30">
            <v>10.87380787746674</v>
          </cell>
          <cell r="G30">
            <v>10.167914080427462</v>
          </cell>
          <cell r="H30">
            <v>8.6084854846625358</v>
          </cell>
          <cell r="I30">
            <v>7.1181141387609612</v>
          </cell>
          <cell r="J30">
            <v>6.264597811900499</v>
          </cell>
          <cell r="K30">
            <v>5.4707237010134611</v>
          </cell>
          <cell r="L30">
            <v>4.9343653243617096</v>
          </cell>
          <cell r="M30">
            <v>4.682497360937667</v>
          </cell>
          <cell r="N30">
            <v>4.6771238549136704</v>
          </cell>
          <cell r="O30">
            <v>4.4663556155328941</v>
          </cell>
          <cell r="P30">
            <v>4.33988301192666</v>
          </cell>
          <cell r="Q30">
            <v>4.1145371191629687</v>
          </cell>
          <cell r="R30">
            <v>3.8272104667429403</v>
          </cell>
          <cell r="S30">
            <v>3.4416351614685494</v>
          </cell>
          <cell r="T30">
            <v>3.120046494562644</v>
          </cell>
          <cell r="U30">
            <v>2.9708278785348159</v>
          </cell>
          <cell r="V30">
            <v>2.7985607730123845</v>
          </cell>
          <cell r="W30">
            <v>0</v>
          </cell>
          <cell r="X30">
            <v>0</v>
          </cell>
          <cell r="Y30">
            <v>0</v>
          </cell>
          <cell r="Z30">
            <v>0</v>
          </cell>
          <cell r="AA30">
            <v>0</v>
          </cell>
          <cell r="AB30">
            <v>0</v>
          </cell>
        </row>
        <row r="33">
          <cell r="F33">
            <v>150.56977272943297</v>
          </cell>
          <cell r="G33">
            <v>138.2949679519989</v>
          </cell>
          <cell r="H33">
            <v>127.35245197193466</v>
          </cell>
          <cell r="I33">
            <v>118.99069264392912</v>
          </cell>
          <cell r="J33">
            <v>111.24011527769886</v>
          </cell>
          <cell r="K33">
            <v>104.20292639555922</v>
          </cell>
          <cell r="L33">
            <v>97.650480557582625</v>
          </cell>
          <cell r="M33">
            <v>91.437670096042041</v>
          </cell>
          <cell r="N33">
            <v>85.358015655339045</v>
          </cell>
          <cell r="O33">
            <v>80.118111412301189</v>
          </cell>
          <cell r="P33">
            <v>74.98098941036487</v>
          </cell>
          <cell r="Q33">
            <v>69.948736064185468</v>
          </cell>
          <cell r="R33">
            <v>65.033680317515774</v>
          </cell>
          <cell r="S33">
            <v>60.386688710570368</v>
          </cell>
          <cell r="T33">
            <v>55.946535421955623</v>
          </cell>
          <cell r="U33">
            <v>51.671799446188558</v>
          </cell>
          <cell r="V33">
            <v>47.534625057323176</v>
          </cell>
          <cell r="W33">
            <v>0</v>
          </cell>
          <cell r="X33">
            <v>0</v>
          </cell>
          <cell r="Y33">
            <v>0</v>
          </cell>
          <cell r="Z33">
            <v>0</v>
          </cell>
          <cell r="AA33">
            <v>0</v>
          </cell>
          <cell r="AB33">
            <v>0</v>
          </cell>
        </row>
        <row r="34">
          <cell r="F34">
            <v>29.155934888704188</v>
          </cell>
          <cell r="G34">
            <v>26.872567903460659</v>
          </cell>
          <cell r="H34">
            <v>24.916118569570372</v>
          </cell>
          <cell r="I34">
            <v>23.439990235190749</v>
          </cell>
          <cell r="J34">
            <v>22.063691194048964</v>
          </cell>
          <cell r="K34">
            <v>20.809890345603943</v>
          </cell>
          <cell r="L34">
            <v>19.635325447164682</v>
          </cell>
          <cell r="M34">
            <v>18.512424334035014</v>
          </cell>
          <cell r="N34">
            <v>17.400324170889629</v>
          </cell>
          <cell r="O34">
            <v>16.444434672223263</v>
          </cell>
          <cell r="P34">
            <v>15.495829590349347</v>
          </cell>
          <cell r="Q34">
            <v>14.555228712709237</v>
          </cell>
          <cell r="R34">
            <v>13.625515501764843</v>
          </cell>
          <cell r="S34">
            <v>12.738875592613674</v>
          </cell>
          <cell r="T34">
            <v>11.883326875792042</v>
          </cell>
          <cell r="U34">
            <v>11.050780859173305</v>
          </cell>
          <cell r="V34">
            <v>10.241171012771279</v>
          </cell>
          <cell r="W34">
            <v>6.3817017318830382</v>
          </cell>
          <cell r="X34">
            <v>0</v>
          </cell>
          <cell r="Y34">
            <v>0</v>
          </cell>
          <cell r="Z34">
            <v>0</v>
          </cell>
          <cell r="AA34">
            <v>0</v>
          </cell>
          <cell r="AB34">
            <v>0</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7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sheetName val="2"/>
      <sheetName val="3"/>
      <sheetName val="4"/>
      <sheetName val="5 REV"/>
      <sheetName val="5 old"/>
      <sheetName val="7"/>
      <sheetName val="6"/>
      <sheetName val="8"/>
      <sheetName val="10"/>
      <sheetName val="11"/>
      <sheetName val="12"/>
      <sheetName val="13"/>
      <sheetName val="14"/>
      <sheetName val="15"/>
      <sheetName val="16"/>
      <sheetName val="17"/>
      <sheetName val="18"/>
      <sheetName val="27"/>
      <sheetName val="28"/>
      <sheetName val="29"/>
      <sheetName val="30"/>
      <sheetName val="31"/>
      <sheetName val="32"/>
      <sheetName val="33"/>
      <sheetName val="Blank"/>
      <sheetName val="9"/>
      <sheetName val="18(3)"/>
      <sheetName val="19"/>
      <sheetName val="20"/>
      <sheetName val="21"/>
      <sheetName val="22"/>
      <sheetName val="23"/>
      <sheetName val="24"/>
      <sheetName val="25"/>
      <sheetName val="26"/>
      <sheetName val="34"/>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sheetData sheetId="18"/>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7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DB_BARC_LN_Price_Ratio_Ana_m"/>
      <sheetName val="Sheet1"/>
      <sheetName val="Cover"/>
      <sheetName val="Issuance Tables"/>
      <sheetName val="AT1 - CS OLD"/>
      <sheetName val="AT1 - CS"/>
      <sheetName val="T2 Static Data"/>
      <sheetName val="Capital - BB"/>
      <sheetName val="AT1 T2 - DL"/>
      <sheetName val="P2 for SC"/>
      <sheetName val="Ann. Report"/>
      <sheetName val="003 vs published"/>
      <sheetName val="Board - Notes for Sasha"/>
      <sheetName val="Aisha"/>
      <sheetName val="NTS"/>
      <sheetName val="P2 Data"/>
      <sheetName val="Valuation Charts"/>
      <sheetName val="Price Charts"/>
      <sheetName val="P2 Coop"/>
      <sheetName val="FPC April 14"/>
      <sheetName val="BARC"/>
      <sheetName val="Risk Pack"/>
      <sheetName val="003+ Review"/>
      <sheetName val="Capital Data"/>
      <sheetName val="Sheet3"/>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row r="78">
          <cell r="D78">
            <v>40908</v>
          </cell>
        </row>
        <row r="79">
          <cell r="B79" t="str">
            <v>BARC</v>
          </cell>
          <cell r="C79" t="str">
            <v>Total Assets</v>
          </cell>
        </row>
        <row r="80">
          <cell r="B80" t="str">
            <v>BARC</v>
          </cell>
          <cell r="C80" t="str">
            <v>CET1</v>
          </cell>
        </row>
        <row r="81">
          <cell r="B81" t="str">
            <v>BARC</v>
          </cell>
          <cell r="C81" t="str">
            <v>AT1</v>
          </cell>
        </row>
        <row r="82">
          <cell r="B82" t="str">
            <v>BARC</v>
          </cell>
          <cell r="C82" t="str">
            <v>Credit</v>
          </cell>
        </row>
        <row r="83">
          <cell r="B83" t="str">
            <v>BARC</v>
          </cell>
          <cell r="C83" t="str">
            <v>Counterparty</v>
          </cell>
        </row>
        <row r="84">
          <cell r="B84" t="str">
            <v>BARC</v>
          </cell>
          <cell r="C84" t="str">
            <v>CVA</v>
          </cell>
        </row>
        <row r="85">
          <cell r="B85" t="str">
            <v>BARC</v>
          </cell>
          <cell r="C85" t="str">
            <v>Market</v>
          </cell>
        </row>
        <row r="86">
          <cell r="B86" t="str">
            <v>BARC</v>
          </cell>
          <cell r="C86" t="str">
            <v>Total RWA</v>
          </cell>
        </row>
        <row r="87">
          <cell r="B87" t="str">
            <v>BARC</v>
          </cell>
          <cell r="C87" t="str">
            <v>Exposure measure</v>
          </cell>
        </row>
        <row r="88">
          <cell r="B88" t="str">
            <v>BARC</v>
          </cell>
          <cell r="C88" t="str">
            <v>CET1 Capital</v>
          </cell>
        </row>
        <row r="89">
          <cell r="B89" t="str">
            <v>BARC</v>
          </cell>
          <cell r="C89" t="str">
            <v>T1 Leverage</v>
          </cell>
        </row>
        <row r="90">
          <cell r="B90" t="str">
            <v>BARC</v>
          </cell>
          <cell r="C90" t="str">
            <v>RWA / Total Assets</v>
          </cell>
        </row>
        <row r="92">
          <cell r="B92" t="str">
            <v>CoOp</v>
          </cell>
          <cell r="C92" t="str">
            <v>Total Assets</v>
          </cell>
        </row>
        <row r="93">
          <cell r="B93" t="str">
            <v>CoOp</v>
          </cell>
          <cell r="C93" t="str">
            <v>CET1</v>
          </cell>
        </row>
        <row r="94">
          <cell r="B94" t="str">
            <v>CoOp</v>
          </cell>
          <cell r="C94" t="str">
            <v>Credit</v>
          </cell>
        </row>
        <row r="95">
          <cell r="B95" t="str">
            <v>CoOp</v>
          </cell>
          <cell r="C95" t="str">
            <v>Counterparty</v>
          </cell>
        </row>
        <row r="96">
          <cell r="B96" t="str">
            <v>CoOp</v>
          </cell>
          <cell r="C96" t="str">
            <v>CVA</v>
          </cell>
        </row>
        <row r="97">
          <cell r="B97" t="str">
            <v>CoOp</v>
          </cell>
          <cell r="C97" t="str">
            <v>Market</v>
          </cell>
        </row>
        <row r="98">
          <cell r="B98" t="str">
            <v>CoOp</v>
          </cell>
          <cell r="C98" t="str">
            <v>Total RWA</v>
          </cell>
        </row>
        <row r="99">
          <cell r="B99" t="str">
            <v>CoOp</v>
          </cell>
          <cell r="C99" t="str">
            <v>Exposure measure</v>
          </cell>
        </row>
        <row r="100">
          <cell r="B100" t="str">
            <v>CoOp</v>
          </cell>
          <cell r="C100" t="str">
            <v>CET1 Capital</v>
          </cell>
        </row>
        <row r="101">
          <cell r="B101" t="str">
            <v>CoOp</v>
          </cell>
          <cell r="C101" t="str">
            <v>T1 Leverage</v>
          </cell>
        </row>
        <row r="102">
          <cell r="B102" t="str">
            <v>CoOp</v>
          </cell>
          <cell r="C102" t="str">
            <v>RWA / Total Assets</v>
          </cell>
        </row>
        <row r="104">
          <cell r="B104" t="str">
            <v>HSBC</v>
          </cell>
          <cell r="C104" t="str">
            <v>Total Assets</v>
          </cell>
        </row>
        <row r="105">
          <cell r="B105" t="str">
            <v>HSBC</v>
          </cell>
          <cell r="C105" t="str">
            <v>CET1</v>
          </cell>
        </row>
        <row r="106">
          <cell r="B106" t="str">
            <v>HSBC</v>
          </cell>
          <cell r="C106" t="str">
            <v>Credit</v>
          </cell>
        </row>
        <row r="107">
          <cell r="B107" t="str">
            <v>HSBC</v>
          </cell>
          <cell r="C107" t="str">
            <v>Counterparty</v>
          </cell>
        </row>
        <row r="108">
          <cell r="B108" t="str">
            <v>HSBC</v>
          </cell>
          <cell r="C108" t="str">
            <v>CVA</v>
          </cell>
        </row>
        <row r="109">
          <cell r="B109" t="str">
            <v>HSBC</v>
          </cell>
          <cell r="C109" t="str">
            <v>Market</v>
          </cell>
        </row>
        <row r="110">
          <cell r="B110" t="str">
            <v>HSBC</v>
          </cell>
          <cell r="C110" t="str">
            <v>Total RWA</v>
          </cell>
        </row>
        <row r="111">
          <cell r="B111" t="str">
            <v>HSBC</v>
          </cell>
          <cell r="C111" t="str">
            <v>Exposure measure</v>
          </cell>
        </row>
        <row r="112">
          <cell r="B112" t="str">
            <v>HSBC</v>
          </cell>
          <cell r="C112" t="str">
            <v>CET1 Capital</v>
          </cell>
        </row>
        <row r="113">
          <cell r="B113" t="str">
            <v>HSBC</v>
          </cell>
          <cell r="C113" t="str">
            <v>T1 Leverage</v>
          </cell>
        </row>
        <row r="114">
          <cell r="B114" t="str">
            <v>HSBC</v>
          </cell>
          <cell r="C114" t="str">
            <v>RWA / Total Assets</v>
          </cell>
        </row>
        <row r="116">
          <cell r="B116" t="str">
            <v>LBG</v>
          </cell>
          <cell r="C116" t="str">
            <v>Total Assets</v>
          </cell>
        </row>
        <row r="117">
          <cell r="B117" t="str">
            <v>LBG</v>
          </cell>
          <cell r="C117" t="str">
            <v>CET1</v>
          </cell>
        </row>
        <row r="118">
          <cell r="B118" t="str">
            <v>LBG</v>
          </cell>
          <cell r="C118" t="str">
            <v>Credit</v>
          </cell>
        </row>
        <row r="119">
          <cell r="B119" t="str">
            <v>LBG</v>
          </cell>
          <cell r="C119" t="str">
            <v>Counterparty</v>
          </cell>
        </row>
        <row r="120">
          <cell r="B120" t="str">
            <v>LBG</v>
          </cell>
          <cell r="C120" t="str">
            <v>CVA</v>
          </cell>
        </row>
        <row r="121">
          <cell r="B121" t="str">
            <v>LBG</v>
          </cell>
          <cell r="C121" t="str">
            <v>Market</v>
          </cell>
        </row>
        <row r="122">
          <cell r="B122" t="str">
            <v>LBG</v>
          </cell>
          <cell r="C122" t="str">
            <v>Total RWA</v>
          </cell>
        </row>
        <row r="123">
          <cell r="B123" t="str">
            <v>LBG</v>
          </cell>
          <cell r="C123" t="str">
            <v>Exposure measure</v>
          </cell>
        </row>
        <row r="124">
          <cell r="B124" t="str">
            <v>LBG</v>
          </cell>
          <cell r="C124" t="str">
            <v>CET1 Capital</v>
          </cell>
        </row>
        <row r="125">
          <cell r="B125" t="str">
            <v>LBG</v>
          </cell>
          <cell r="C125" t="str">
            <v>T1 Leverage</v>
          </cell>
        </row>
        <row r="126">
          <cell r="B126" t="str">
            <v>LBG</v>
          </cell>
          <cell r="C126" t="str">
            <v>RWA / Total Assets</v>
          </cell>
        </row>
        <row r="128">
          <cell r="B128" t="str">
            <v>NW</v>
          </cell>
          <cell r="C128" t="str">
            <v>Total Assets</v>
          </cell>
        </row>
        <row r="129">
          <cell r="B129" t="str">
            <v>NW</v>
          </cell>
          <cell r="C129" t="str">
            <v>CET1</v>
          </cell>
        </row>
        <row r="130">
          <cell r="B130" t="str">
            <v>NW</v>
          </cell>
          <cell r="C130" t="str">
            <v>AT1</v>
          </cell>
        </row>
        <row r="131">
          <cell r="B131" t="str">
            <v>NW</v>
          </cell>
          <cell r="C131" t="str">
            <v>Credit</v>
          </cell>
        </row>
        <row r="132">
          <cell r="B132" t="str">
            <v>NW</v>
          </cell>
          <cell r="C132" t="str">
            <v>Counterparty</v>
          </cell>
        </row>
        <row r="133">
          <cell r="B133" t="str">
            <v>NW</v>
          </cell>
          <cell r="C133" t="str">
            <v>CVA</v>
          </cell>
        </row>
        <row r="134">
          <cell r="B134" t="str">
            <v>NW</v>
          </cell>
          <cell r="C134" t="str">
            <v>Market</v>
          </cell>
        </row>
        <row r="135">
          <cell r="B135" t="str">
            <v>NW</v>
          </cell>
          <cell r="C135" t="str">
            <v>Total RWA</v>
          </cell>
        </row>
        <row r="136">
          <cell r="B136" t="str">
            <v>NW</v>
          </cell>
          <cell r="C136" t="str">
            <v>Exposure measure</v>
          </cell>
        </row>
        <row r="137">
          <cell r="B137" t="str">
            <v>NW</v>
          </cell>
          <cell r="C137" t="str">
            <v>CET1 Capital</v>
          </cell>
        </row>
        <row r="138">
          <cell r="B138" t="str">
            <v>NW</v>
          </cell>
          <cell r="C138" t="str">
            <v>T1 Leverage</v>
          </cell>
        </row>
        <row r="139">
          <cell r="B139" t="str">
            <v>NW</v>
          </cell>
          <cell r="C139" t="str">
            <v>RWA / Total Assets</v>
          </cell>
        </row>
        <row r="141">
          <cell r="B141" t="str">
            <v>RBS</v>
          </cell>
          <cell r="C141" t="str">
            <v>Total Assets</v>
          </cell>
        </row>
        <row r="142">
          <cell r="B142" t="str">
            <v>RBS</v>
          </cell>
          <cell r="C142" t="str">
            <v>CET1</v>
          </cell>
        </row>
        <row r="143">
          <cell r="B143" t="str">
            <v>RBS</v>
          </cell>
          <cell r="C143" t="str">
            <v>Credit</v>
          </cell>
        </row>
        <row r="144">
          <cell r="B144" t="str">
            <v>RBS</v>
          </cell>
          <cell r="C144" t="str">
            <v>Counterparty</v>
          </cell>
        </row>
        <row r="145">
          <cell r="B145" t="str">
            <v>RBS</v>
          </cell>
          <cell r="C145" t="str">
            <v>CVA</v>
          </cell>
        </row>
        <row r="146">
          <cell r="B146" t="str">
            <v>RBS</v>
          </cell>
          <cell r="C146" t="str">
            <v>Market</v>
          </cell>
        </row>
        <row r="147">
          <cell r="B147" t="str">
            <v>RBS</v>
          </cell>
          <cell r="C147" t="str">
            <v>Total RWA</v>
          </cell>
        </row>
        <row r="148">
          <cell r="B148" t="str">
            <v>RBS</v>
          </cell>
          <cell r="C148" t="str">
            <v>Exposure measure</v>
          </cell>
        </row>
        <row r="149">
          <cell r="B149" t="str">
            <v>RBS</v>
          </cell>
          <cell r="C149" t="str">
            <v>CET1 Capital</v>
          </cell>
        </row>
        <row r="150">
          <cell r="B150" t="str">
            <v>RBS</v>
          </cell>
          <cell r="C150" t="str">
            <v>T1 Leverage</v>
          </cell>
        </row>
        <row r="151">
          <cell r="B151" t="str">
            <v>RBS</v>
          </cell>
          <cell r="C151" t="str">
            <v>RWA / Total Assets</v>
          </cell>
        </row>
        <row r="153">
          <cell r="B153" t="str">
            <v>San UK</v>
          </cell>
          <cell r="C153" t="str">
            <v>Total Assets</v>
          </cell>
        </row>
        <row r="154">
          <cell r="B154" t="str">
            <v>San UK</v>
          </cell>
          <cell r="C154" t="str">
            <v>CET1</v>
          </cell>
        </row>
        <row r="155">
          <cell r="B155" t="str">
            <v>San UK</v>
          </cell>
          <cell r="C155" t="str">
            <v>Credit</v>
          </cell>
        </row>
        <row r="156">
          <cell r="B156" t="str">
            <v>San UK</v>
          </cell>
          <cell r="C156" t="str">
            <v>Counterparty</v>
          </cell>
        </row>
        <row r="157">
          <cell r="B157" t="str">
            <v>San UK</v>
          </cell>
          <cell r="C157" t="str">
            <v>CVA</v>
          </cell>
        </row>
        <row r="158">
          <cell r="B158" t="str">
            <v>San UK</v>
          </cell>
          <cell r="C158" t="str">
            <v>Market</v>
          </cell>
        </row>
        <row r="159">
          <cell r="B159" t="str">
            <v>San UK</v>
          </cell>
          <cell r="C159" t="str">
            <v>Total RWA</v>
          </cell>
        </row>
        <row r="160">
          <cell r="B160" t="str">
            <v>San UK</v>
          </cell>
          <cell r="C160" t="str">
            <v>Exposure measure</v>
          </cell>
        </row>
        <row r="161">
          <cell r="B161" t="str">
            <v>San UK</v>
          </cell>
          <cell r="C161" t="str">
            <v>CET1 Capital</v>
          </cell>
        </row>
        <row r="162">
          <cell r="B162" t="str">
            <v>San UK</v>
          </cell>
          <cell r="C162" t="str">
            <v>T1 Leverage</v>
          </cell>
        </row>
        <row r="163">
          <cell r="B163" t="str">
            <v>San UK</v>
          </cell>
          <cell r="C163" t="str">
            <v>RWA / Total Assets</v>
          </cell>
        </row>
        <row r="165">
          <cell r="B165" t="str">
            <v>SCB</v>
          </cell>
          <cell r="C165" t="str">
            <v>Total Assets</v>
          </cell>
        </row>
        <row r="166">
          <cell r="B166" t="str">
            <v>SCB</v>
          </cell>
          <cell r="C166" t="str">
            <v>CET1</v>
          </cell>
        </row>
        <row r="167">
          <cell r="B167" t="str">
            <v>SCB</v>
          </cell>
          <cell r="C167" t="str">
            <v>Credit</v>
          </cell>
        </row>
        <row r="168">
          <cell r="B168" t="str">
            <v>SCB</v>
          </cell>
          <cell r="C168" t="str">
            <v>Counterparty</v>
          </cell>
        </row>
        <row r="169">
          <cell r="B169" t="str">
            <v>SCB</v>
          </cell>
          <cell r="C169" t="str">
            <v>CVA</v>
          </cell>
        </row>
        <row r="170">
          <cell r="B170" t="str">
            <v>SCB</v>
          </cell>
          <cell r="C170" t="str">
            <v>Market</v>
          </cell>
        </row>
        <row r="171">
          <cell r="B171" t="str">
            <v>SCB</v>
          </cell>
          <cell r="C171" t="str">
            <v>Total RWA</v>
          </cell>
        </row>
        <row r="172">
          <cell r="B172" t="str">
            <v>SCB</v>
          </cell>
          <cell r="C172" t="str">
            <v>Exposure measure</v>
          </cell>
        </row>
        <row r="173">
          <cell r="B173" t="str">
            <v>SCB</v>
          </cell>
          <cell r="C173" t="str">
            <v>CET1 Capital</v>
          </cell>
        </row>
        <row r="174">
          <cell r="B174" t="str">
            <v>SCB</v>
          </cell>
          <cell r="C174" t="str">
            <v>T1 Leverage</v>
          </cell>
        </row>
        <row r="175">
          <cell r="B175" t="str">
            <v>SCB</v>
          </cell>
          <cell r="C175" t="str">
            <v>RWA / Total Assets</v>
          </cell>
        </row>
      </sheetData>
      <sheetData sheetId="23"/>
      <sheetData sheetId="24"/>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Main Output Table"/>
      <sheetName val="BoP"/>
      <sheetName val="End-94-update"/>
      <sheetName val="Projects"/>
      <sheetName val="Debt"/>
      <sheetName val="export"/>
      <sheetName val="import"/>
      <sheetName val="Gas"/>
      <sheetName val="IMF"/>
      <sheetName val="WB"/>
      <sheetName val="EBRD"/>
      <sheetName val="ER"/>
      <sheetName val="RED_TbleBOP"/>
      <sheetName val="Debt_Sum_Tbl"/>
      <sheetName val="RED_Tble36"/>
      <sheetName val="Tbl2-DSA"/>
      <sheetName val="BoP_Sum (comp)"/>
      <sheetName val="DS_after2001 (2)"/>
      <sheetName val="DS_after2001"/>
      <sheetName val="Chart1 DS"/>
      <sheetName val="Prog"/>
      <sheetName val="UFC_TBL"/>
      <sheetName val="CPFs"/>
      <sheetName val="ControlSheet"/>
      <sheetName val="DSA-2000"/>
      <sheetName val="NPV"/>
      <sheetName val="NPV-gap-Geo&amp;Napflow"/>
      <sheetName val="NPV-gap-Napstock"/>
      <sheetName val="DSA_Naple_F_S"/>
      <sheetName val="WEOQ5"/>
      <sheetName val="WEOQ6"/>
      <sheetName val="WEOQ7"/>
      <sheetName val="End-94-old"/>
      <sheetName val="GEO_Q"/>
      <sheetName val="FSUOUT"/>
      <sheetName val="WEO"/>
      <sheetName val="Structure"/>
      <sheetName val="IR-6SR"/>
      <sheetName val="CB-1SR_Bridge"/>
      <sheetName val="CB-1SR"/>
      <sheetName val="STA-1SG"/>
      <sheetName val="AD-CB"/>
      <sheetName val="DMB"/>
      <sheetName val="Comb_Bridge"/>
      <sheetName val="ODC-2SR_Bridge_banks"/>
      <sheetName val="ODC-2SR_Bridge_CRU"/>
      <sheetName val="ODC-2SR"/>
      <sheetName val="STA-2SG"/>
      <sheetName val="AD-ODC"/>
      <sheetName val="STA-3SG"/>
      <sheetName val="AD-DC"/>
      <sheetName val="OFC-4SR"/>
      <sheetName val="STA-4SG"/>
      <sheetName val="AD-OFC"/>
      <sheetName val="STA-5SG"/>
      <sheetName val="AD-FC"/>
      <sheetName val="MA-5SR_Bridge"/>
      <sheetName val="MA-5SR"/>
      <sheetName val="ER-01R"/>
      <sheetName val="Out-A"/>
      <sheetName val="BoP-worksheet"/>
      <sheetName val="Inputs"/>
      <sheetName val="out_fiscal"/>
      <sheetName val="out_main"/>
      <sheetName val="Imp"/>
      <sheetName val="DSA output"/>
      <sheetName val="in-out"/>
      <sheetName val="Out-F"/>
      <sheetName val="Out-M"/>
      <sheetName val="Out-BoP"/>
      <sheetName val="Trade"/>
      <sheetName val="Finance"/>
      <sheetName val="Pledge"/>
      <sheetName val="Finreq"/>
      <sheetName val="FundSR"/>
      <sheetName val="Input_external"/>
      <sheetName val="Inp_Outp_debt"/>
      <sheetName val="BoP-GDP"/>
      <sheetName val="NPC Debt"/>
      <sheetName val="Flow"/>
      <sheetName val="Oil shock"/>
      <sheetName val="Fiscal1"/>
      <sheetName val="Figs"/>
      <sheetName val="NRI"/>
      <sheetName val="Input-DS-04-Feb 05"/>
      <sheetName val="Input-DS-05-Feb 05"/>
      <sheetName val="Input-Grants-05-Feb 05-2"/>
      <sheetName val="Input-Grants-04-Feb 05"/>
      <sheetName val="Input-Credit-05-Feb 05"/>
      <sheetName val="Input-Credit 04 Feb 05"/>
      <sheetName val="Merchandise"/>
      <sheetName val="Debt stocks"/>
      <sheetName val="Storage"/>
      <sheetName val="Q5"/>
      <sheetName val="Q6"/>
      <sheetName val="Q7"/>
      <sheetName val="OUTREO"/>
      <sheetName val="OUTREO_History"/>
      <sheetName val="CY BOT CASHFLOW"/>
      <sheetName val="A-II.3"/>
      <sheetName val="A 11"/>
      <sheetName val="GeoBop"/>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efreshError="1"/>
      <sheetData sheetId="72" refreshError="1"/>
      <sheetData sheetId="73" refreshError="1"/>
      <sheetData sheetId="74" refreshError="1"/>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 sheetId="89" refreshError="1"/>
      <sheetData sheetId="90" refreshError="1"/>
      <sheetData sheetId="91" refreshError="1"/>
      <sheetData sheetId="92" refreshError="1"/>
      <sheetData sheetId="93" refreshError="1"/>
      <sheetData sheetId="94" refreshError="1"/>
      <sheetData sheetId="95" refreshError="1"/>
      <sheetData sheetId="96" refreshError="1"/>
      <sheetData sheetId="97" refreshError="1"/>
      <sheetData sheetId="98" refreshError="1"/>
      <sheetData sheetId="99" refreshError="1"/>
      <sheetData sheetId="100" refreshError="1"/>
      <sheetData sheetId="101" refreshError="1"/>
      <sheetData sheetId="102" refreshError="1"/>
      <sheetData sheetId="103" refreshError="1"/>
    </sheetDataSet>
  </externalBook>
</externalLink>
</file>

<file path=xl/externalLinks/externalLink8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1 Def."/>
      <sheetName val="Table 2a"/>
      <sheetName val="Table 2b"/>
      <sheetName val="Table 2a&amp;BDef"/>
      <sheetName val="Table 3"/>
      <sheetName val="Table 3 def"/>
    </sheetNames>
    <sheetDataSet>
      <sheetData sheetId="0"/>
      <sheetData sheetId="1" refreshError="1"/>
      <sheetData sheetId="2" refreshError="1"/>
      <sheetData sheetId="3" refreshError="1"/>
      <sheetData sheetId="4" refreshError="1"/>
      <sheetData sheetId="5" refreshError="1"/>
      <sheetData sheetId="6" refreshError="1"/>
    </sheetDataSet>
  </externalBook>
</externalLink>
</file>

<file path=xl/externalLinks/externalLink8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fo"/>
      <sheetName val="Latest_CIRRs"/>
      <sheetName val="aux_chart"/>
      <sheetName val="6-mo, 10-yr CIRRs"/>
      <sheetName val="Max_Int_6mo"/>
      <sheetName val="Max_Int_10yrs"/>
      <sheetName val="GE-calcul"/>
      <sheetName val="GE for NPV"/>
      <sheetName val="DSA_CIRRs"/>
      <sheetName val="dsa_Aux_CIRRS"/>
      <sheetName val="current CIRR_SDR"/>
      <sheetName val="former CIRR_SDR"/>
      <sheetName val="Chart4"/>
      <sheetName val="Yen"/>
      <sheetName val="cirr_series"/>
    </sheetNames>
    <sheetDataSet>
      <sheetData sheetId="0"/>
      <sheetData sheetId="1"/>
      <sheetData sheetId="2"/>
      <sheetData sheetId="3"/>
      <sheetData sheetId="4" refreshError="1"/>
      <sheetData sheetId="5"/>
      <sheetData sheetId="6"/>
      <sheetData sheetId="7"/>
      <sheetData sheetId="8" refreshError="1"/>
      <sheetData sheetId="9" refreshError="1"/>
      <sheetData sheetId="10"/>
      <sheetData sheetId="11" refreshError="1"/>
      <sheetData sheetId="12" refreshError="1"/>
      <sheetData sheetId="13"/>
      <sheetData sheetId="14" refreshError="1">
        <row r="102">
          <cell r="N102">
            <v>3.1</v>
          </cell>
          <cell r="W102">
            <v>8.2200000000000006</v>
          </cell>
          <cell r="AA102">
            <v>7.52</v>
          </cell>
          <cell r="AI102">
            <v>6.63</v>
          </cell>
          <cell r="AJ102">
            <v>6.46</v>
          </cell>
        </row>
        <row r="103">
          <cell r="N103">
            <v>2.8</v>
          </cell>
          <cell r="W103">
            <v>8.2100000000000009</v>
          </cell>
          <cell r="AA103">
            <v>7.73</v>
          </cell>
          <cell r="AI103">
            <v>6.45</v>
          </cell>
          <cell r="AJ103">
            <v>6.18</v>
          </cell>
        </row>
        <row r="104">
          <cell r="N104">
            <v>2.5</v>
          </cell>
          <cell r="W104">
            <v>8.02</v>
          </cell>
          <cell r="AA104">
            <v>7.42</v>
          </cell>
          <cell r="AI104">
            <v>6.1</v>
          </cell>
          <cell r="AJ104">
            <v>6.1</v>
          </cell>
        </row>
        <row r="105">
          <cell r="N105">
            <v>2.5</v>
          </cell>
          <cell r="W105">
            <v>8.25</v>
          </cell>
          <cell r="AA105">
            <v>7.1</v>
          </cell>
          <cell r="AI105">
            <v>5.96</v>
          </cell>
          <cell r="AJ105">
            <v>5.92</v>
          </cell>
        </row>
        <row r="106">
          <cell r="N106">
            <v>2.2999999999999998</v>
          </cell>
          <cell r="W106">
            <v>8.2799999999999994</v>
          </cell>
          <cell r="AA106">
            <v>7.2</v>
          </cell>
          <cell r="AI106">
            <v>5.83</v>
          </cell>
          <cell r="AJ106">
            <v>5.9</v>
          </cell>
        </row>
        <row r="107">
          <cell r="N107">
            <v>2.2999999999999998</v>
          </cell>
          <cell r="W107">
            <v>8.23</v>
          </cell>
          <cell r="AA107">
            <v>7.47</v>
          </cell>
          <cell r="AI107">
            <v>5.78</v>
          </cell>
          <cell r="AJ107">
            <v>5.79</v>
          </cell>
        </row>
      </sheetData>
    </sheetDataSet>
  </externalBook>
</externalLink>
</file>

<file path=xl/externalLinks/externalLink8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InHUB"/>
      <sheetName val="OutHUB"/>
      <sheetName val="WETA Data"/>
      <sheetName val="GDP_Real"/>
      <sheetName val="GDP_Nom"/>
      <sheetName val="GDP_Exp"/>
      <sheetName val="Sav_Inv"/>
      <sheetName val="SR_Table"/>
      <sheetName val="All 92 based CPI"/>
      <sheetName val="Old--TBDeleted"/>
      <sheetName val="Charts"/>
      <sheetName val="Temporary"/>
      <sheetName val="WETA"/>
    </sheetNames>
    <sheetDataSet>
      <sheetData sheetId="0" refreshError="1"/>
      <sheetData sheetId="1" refreshError="1"/>
      <sheetData sheetId="2"/>
      <sheetData sheetId="3" refreshError="1"/>
      <sheetData sheetId="4" refreshError="1"/>
      <sheetData sheetId="5"/>
      <sheetData sheetId="6"/>
      <sheetData sheetId="7" refreshError="1"/>
      <sheetData sheetId="8" refreshError="1"/>
      <sheetData sheetId="9" refreshError="1"/>
      <sheetData sheetId="10" refreshError="1"/>
      <sheetData sheetId="11" refreshError="1"/>
      <sheetData sheetId="12" refreshError="1"/>
      <sheetData sheetId="13"/>
    </sheetDataSet>
  </externalBook>
</externalLink>
</file>

<file path=xl/externalLinks/externalLink8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oc"/>
      <sheetName val="input"/>
      <sheetName val="input-adj"/>
      <sheetName val="output"/>
      <sheetName val="output-adj"/>
      <sheetName val="output-q"/>
      <sheetName val="output-weo"/>
      <sheetName val="CSO"/>
      <sheetName val="PROJ"/>
      <sheetName val="PROJ-adj"/>
      <sheetName val="PROJ-q"/>
      <sheetName val="PROJold"/>
      <sheetName val="PROJ-adjold"/>
      <sheetName val="fao-wfp"/>
      <sheetName val="agric"/>
      <sheetName val="EDSS"/>
      <sheetName val="ControlSheet"/>
      <sheetName val="pop"/>
      <sheetName val="GDP$"/>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refreshError="1"/>
      <sheetData sheetId="16" refreshError="1"/>
      <sheetData sheetId="17" refreshError="1"/>
      <sheetData sheetId="18" refreshError="1"/>
    </sheetDataSet>
  </externalBook>
</externalLink>
</file>

<file path=xl/externalLinks/externalLink8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ble 1"/>
      <sheetName val="Table 2"/>
      <sheetName val="Table 3"/>
      <sheetName val="Table 3 cont'd"/>
      <sheetName val="Table 4"/>
      <sheetName val="Table 4 cont'd"/>
      <sheetName val="Table 5"/>
      <sheetName val="Table 5 cont'd"/>
      <sheetName val="Table 6"/>
      <sheetName val="Table 7"/>
      <sheetName val="Table 8"/>
      <sheetName val="Table 9"/>
      <sheetName val="Table 10"/>
      <sheetName val="Table 10 cont'd"/>
      <sheetName val="Table 10 cont'd(sec 7-9)"/>
      <sheetName val="Table 11"/>
      <sheetName val="Table 12"/>
      <sheetName val="Table 13"/>
      <sheetName val="Table 13 cont'd"/>
      <sheetName val="Currency-Qr 109"/>
      <sheetName val="GOLD2009"/>
    </sheetNames>
    <sheetDataSet>
      <sheetData sheetId="0"/>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Set>
  </externalBook>
</externalLink>
</file>

<file path=xl/externalLinks/externalLink8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8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vance copy"/>
      <sheetName val="Cover"/>
      <sheetName val="contents"/>
      <sheetName val="contentsadj"/>
      <sheetName val="Frontpage"/>
      <sheetName val="Page10"/>
      <sheetName val="Page11"/>
      <sheetName val="Page12"/>
      <sheetName val="Page13"/>
      <sheetName val="Page14"/>
      <sheetName val="Page15"/>
      <sheetName val="Page16"/>
      <sheetName val="Page17"/>
      <sheetName val="Page18"/>
      <sheetName val="Page19"/>
      <sheetName val="Page20"/>
      <sheetName val="Page21"/>
      <sheetName val="Page22"/>
      <sheetName val="Page23"/>
      <sheetName val="Page24"/>
      <sheetName val="Page25"/>
      <sheetName val="Page26"/>
      <sheetName val="Page27"/>
      <sheetName val="Page28"/>
      <sheetName val="Page29"/>
      <sheetName val="Page30"/>
      <sheetName val="Page31"/>
      <sheetName val="Page32"/>
      <sheetName val="Page33"/>
      <sheetName val="Page34"/>
      <sheetName val="Page35"/>
      <sheetName val="Page36"/>
      <sheetName val="Page37"/>
      <sheetName val="Page38"/>
      <sheetName val="Page39"/>
      <sheetName val="Page40"/>
      <sheetName val="Page41"/>
      <sheetName val="Page42"/>
      <sheetName val="Page43"/>
      <sheetName val="Page44"/>
      <sheetName val="Page45"/>
      <sheetName val="Page46"/>
      <sheetName val="Page47"/>
      <sheetName val="Page48"/>
      <sheetName val="Page49"/>
      <sheetName val="Page50"/>
      <sheetName val="Page51"/>
      <sheetName val="Page52"/>
      <sheetName val="Page53"/>
      <sheetName val="Page54"/>
      <sheetName val="Page55"/>
      <sheetName val="Page56"/>
      <sheetName val="Page57"/>
      <sheetName val="Page58"/>
      <sheetName val="Page59"/>
      <sheetName val="Page60"/>
      <sheetName val="Page61"/>
      <sheetName val="Page62"/>
      <sheetName val="Page63"/>
      <sheetName val="Page64"/>
      <sheetName val="Page65"/>
      <sheetName val="Page66"/>
      <sheetName val="Page67"/>
      <sheetName val="Page68"/>
      <sheetName val="Page69"/>
      <sheetName val="Page70"/>
      <sheetName val="Page71"/>
      <sheetName val="Page72"/>
      <sheetName val="Page73"/>
      <sheetName val="Page74"/>
      <sheetName val="Page75"/>
      <sheetName val="Page76"/>
      <sheetName val="Page77"/>
      <sheetName val="Page78"/>
      <sheetName val="Page79"/>
      <sheetName val="Page80"/>
      <sheetName val="Page81"/>
      <sheetName val="Page82"/>
      <sheetName val="Page83"/>
      <sheetName val="Page84"/>
      <sheetName val="Page85"/>
      <sheetName val="Page86"/>
      <sheetName val="Page87"/>
      <sheetName val="Page88"/>
      <sheetName val="Page89"/>
      <sheetName val="Page90"/>
      <sheetName val="Page91"/>
      <sheetName val="Page92"/>
      <sheetName val="Page93"/>
      <sheetName val="Page94"/>
      <sheetName val="Page95"/>
      <sheetName val="Page96"/>
      <sheetName val="Page97"/>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Set>
  </externalBook>
</externalLink>
</file>

<file path=xl/externalLinks/externalLink8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COMINGPROJECTS"/>
      <sheetName val="IRSBANKREVISED3"/>
      <sheetName val="IRSREVISED-3"/>
      <sheetName val="Tourism earnings"/>
      <sheetName val="ImpExp"/>
      <sheetName val="chart"/>
      <sheetName val="IRS Bankwise"/>
      <sheetName val="IRS Projectwise"/>
      <sheetName val="chartGOR"/>
      <sheetName val="GORNIR"/>
      <sheetName val="Sheet5"/>
      <sheetName val="FDIINOUT"/>
      <sheetName val="FINANCIAL FLOWS"/>
      <sheetName val="Portfolio investment inflows"/>
      <sheetName val="Direct investment account"/>
      <sheetName val="financial flows monthly"/>
      <sheetName val="Sheet1"/>
      <sheetName val="Sheet2"/>
      <sheetName val="Sheet3"/>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Set>
  </externalBook>
</externalLink>
</file>

<file path=xl/externalLinks/externalLink8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aw tab4a"/>
      <sheetName val="raw tab4b2"/>
      <sheetName val="new bil borr (Sce 2)"/>
      <sheetName val="new multi borr (Sce 2)"/>
      <sheetName val="Fig1"/>
      <sheetName val="Fig3"/>
      <sheetName val="Tab1"/>
      <sheetName val="Tab2"/>
      <sheetName val="Tab3"/>
      <sheetName val="Tab4a"/>
      <sheetName val="Tab4b"/>
      <sheetName val="data Fig1"/>
      <sheetName val="new multi borr"/>
      <sheetName val="macro figures"/>
      <sheetName val="new bil borr"/>
      <sheetName val="raw Tab4b1"/>
      <sheetName val="Tab5"/>
      <sheetName val="rawTab6"/>
      <sheetName val="Tab6"/>
      <sheetName val="Tab7"/>
      <sheetName val="Tab8"/>
      <sheetName val="Tab9"/>
      <sheetName val="Tab10"/>
      <sheetName val="Tab11"/>
      <sheetName val="Proj. NPV"/>
      <sheetName val="arrears"/>
    </sheetNames>
    <sheetDataSet>
      <sheetData sheetId="0" refreshError="1"/>
      <sheetData sheetId="1" refreshError="1"/>
      <sheetData sheetId="2" refreshError="1"/>
      <sheetData sheetId="3" refreshError="1">
        <row r="14">
          <cell r="C14">
            <v>10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Set>
  </externalBook>
</externalLink>
</file>

<file path=xl/externalLinks/externalLink8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Update Guide"/>
      <sheetName val="Liquidity Calculation"/>
      <sheetName val="Table 1"/>
      <sheetName val="Table 1 (CHECK)"/>
      <sheetName val="Table 2a"/>
      <sheetName val="Table 2a (CHECK)"/>
      <sheetName val="Table 2b"/>
      <sheetName val="Table 2b (CHECK)"/>
      <sheetName val="Table 3"/>
      <sheetName val="Table 5"/>
      <sheetName val="Table 1 Def."/>
      <sheetName val="Table 2a&amp;BDef"/>
      <sheetName val="Table 3 def"/>
      <sheetName val="STBY Arrangements"/>
      <sheetName val="EFF Arrangements"/>
      <sheetName val="PRGF Arrangements"/>
      <sheetName val="Position 11.30.01"/>
      <sheetName val="Position 12.31.01"/>
      <sheetName val="Budget Countries (RT)"/>
      <sheetName val="Budget Countries"/>
      <sheetName val="INPUT - Financial Assistance"/>
      <sheetName val="Formulas"/>
    </sheetNames>
    <sheetDataSet>
      <sheetData sheetId="0"/>
      <sheetData sheetId="1" refreshError="1"/>
      <sheetData sheetId="2"/>
      <sheetData sheetId="3" refreshError="1"/>
      <sheetData sheetId="4"/>
      <sheetData sheetId="5" refreshError="1"/>
      <sheetData sheetId="6"/>
      <sheetData sheetId="7" refreshError="1"/>
      <sheetData sheetId="8" refreshError="1"/>
      <sheetData sheetId="9" refreshError="1"/>
      <sheetData sheetId="10" refreshError="1"/>
      <sheetData sheetId="11" refreshError="1"/>
      <sheetData sheetId="12" refreshError="1"/>
      <sheetData sheetId="13"/>
      <sheetData sheetId="14"/>
      <sheetData sheetId="15"/>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filiados"/>
    </sheetNames>
    <sheetDataSet>
      <sheetData sheetId="0" refreshError="1"/>
    </sheetDataSet>
  </externalBook>
</externalLink>
</file>

<file path=xl/externalLinks/externalLink9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at2"/>
      <sheetName val="nos&amp;oths"/>
      <sheetName val="Grp loans"/>
      <sheetName val="Loans"/>
      <sheetName val="Sheet1"/>
      <sheetName val="Deposits "/>
      <sheetName val="GrpDeposits"/>
      <sheetName val="IB F.Depo"/>
      <sheetName val="IB loan db"/>
      <sheetName val="BOM"/>
      <sheetName val="Control"/>
      <sheetName val="List"/>
      <sheetName val="TAbles"/>
      <sheetName val="Interest"/>
    </sheetNames>
    <sheetDataSet>
      <sheetData sheetId="0"/>
      <sheetData sheetId="1"/>
      <sheetData sheetId="2"/>
      <sheetData sheetId="3"/>
      <sheetData sheetId="4"/>
      <sheetData sheetId="5"/>
      <sheetData sheetId="6"/>
      <sheetData sheetId="7"/>
      <sheetData sheetId="8"/>
      <sheetData sheetId="9"/>
      <sheetData sheetId="10"/>
      <sheetData sheetId="11" refreshError="1">
        <row r="11">
          <cell r="A11" t="str">
            <v>Account</v>
          </cell>
          <cell r="B11" t="str">
            <v>Customer name</v>
          </cell>
          <cell r="C11" t="str">
            <v>O/I/L/B/X</v>
          </cell>
          <cell r="D11" t="str">
            <v>Residence</v>
          </cell>
          <cell r="E11" t="str">
            <v>Business</v>
          </cell>
        </row>
        <row r="12">
          <cell r="A12" t="str">
            <v>110007</v>
          </cell>
          <cell r="B12" t="str">
            <v>MAURITIUS COMMERCIAL BANK LTD</v>
          </cell>
          <cell r="C12" t="str">
            <v>B</v>
          </cell>
          <cell r="D12" t="str">
            <v>MAURITIUS</v>
          </cell>
          <cell r="E12" t="str">
            <v>BANK</v>
          </cell>
        </row>
        <row r="13">
          <cell r="A13" t="str">
            <v>110077</v>
          </cell>
          <cell r="B13" t="str">
            <v>FNB BOTSWANA</v>
          </cell>
          <cell r="C13" t="str">
            <v>B</v>
          </cell>
          <cell r="D13" t="str">
            <v>BOTSWANA</v>
          </cell>
          <cell r="E13" t="str">
            <v>BANK</v>
          </cell>
        </row>
        <row r="14">
          <cell r="A14" t="str">
            <v>110078</v>
          </cell>
          <cell r="B14" t="str">
            <v>KINGDOM BANK AFRICA LIMITED</v>
          </cell>
          <cell r="C14" t="str">
            <v>B</v>
          </cell>
          <cell r="D14" t="str">
            <v>BOTSWANA</v>
          </cell>
          <cell r="E14" t="str">
            <v>BANK</v>
          </cell>
        </row>
        <row r="15">
          <cell r="A15" t="str">
            <v>210024</v>
          </cell>
          <cell r="B15" t="str">
            <v>DEUTSCHE BANK AG MUMBAI</v>
          </cell>
          <cell r="C15" t="str">
            <v>B</v>
          </cell>
          <cell r="D15" t="str">
            <v>INDIA</v>
          </cell>
          <cell r="E15" t="str">
            <v>BANK</v>
          </cell>
        </row>
        <row r="16">
          <cell r="A16" t="str">
            <v>210026</v>
          </cell>
          <cell r="B16" t="str">
            <v>BANKERS TRUST CO NY</v>
          </cell>
          <cell r="C16" t="str">
            <v>B</v>
          </cell>
          <cell r="D16" t="str">
            <v>UNITED STATES OF AMERICA</v>
          </cell>
          <cell r="E16" t="str">
            <v>BANK</v>
          </cell>
        </row>
        <row r="17">
          <cell r="A17" t="str">
            <v>210122</v>
          </cell>
          <cell r="B17" t="str">
            <v>DEUTSCHE BANK AG          LDN</v>
          </cell>
          <cell r="C17" t="str">
            <v>B</v>
          </cell>
          <cell r="D17" t="str">
            <v>UNITED KINGDOM</v>
          </cell>
          <cell r="E17" t="str">
            <v>BANK</v>
          </cell>
        </row>
        <row r="18">
          <cell r="A18" t="str">
            <v>220060</v>
          </cell>
          <cell r="B18" t="str">
            <v>MORGAN GRENFELL + CO LTD LDN</v>
          </cell>
          <cell r="C18" t="str">
            <v>B</v>
          </cell>
          <cell r="D18" t="str">
            <v>UNITED KINGDOM</v>
          </cell>
          <cell r="E18" t="str">
            <v>BANK</v>
          </cell>
        </row>
        <row r="19">
          <cell r="A19" t="str">
            <v>220126</v>
          </cell>
          <cell r="B19" t="str">
            <v>DEUTSCHE INT TRUST CORP (MAUR)</v>
          </cell>
          <cell r="C19" t="str">
            <v>M</v>
          </cell>
          <cell r="D19" t="str">
            <v>MAURITIUS</v>
          </cell>
          <cell r="E19" t="str">
            <v>OTHER FINANCIAL INSTITUTIONS</v>
          </cell>
        </row>
        <row r="20">
          <cell r="A20" t="str">
            <v>220137</v>
          </cell>
          <cell r="B20" t="str">
            <v>DEUTSCHE EQUITIES (MTIUS)LTD</v>
          </cell>
          <cell r="C20" t="str">
            <v>GBC1</v>
          </cell>
          <cell r="D20" t="str">
            <v>MAURITIUS</v>
          </cell>
          <cell r="E20" t="str">
            <v>OTHER FINANCIAL INSTITUTIONS</v>
          </cell>
        </row>
        <row r="21">
          <cell r="A21" t="str">
            <v>228001</v>
          </cell>
          <cell r="B21" t="str">
            <v>DEUTSCHE BANK INT LIMITED JSY</v>
          </cell>
          <cell r="C21" t="str">
            <v>B</v>
          </cell>
          <cell r="D21" t="str">
            <v>JERSEY</v>
          </cell>
          <cell r="E21" t="str">
            <v>BANK</v>
          </cell>
        </row>
        <row r="22">
          <cell r="A22" t="str">
            <v>500000</v>
          </cell>
          <cell r="B22" t="str">
            <v>PASTEL LIMITED</v>
          </cell>
          <cell r="C22" t="str">
            <v>GBC1</v>
          </cell>
          <cell r="D22" t="str">
            <v>MAURITIUS</v>
          </cell>
          <cell r="E22" t="str">
            <v>OTHER FINANCIAL INSTITUTIONS</v>
          </cell>
        </row>
        <row r="23">
          <cell r="A23" t="str">
            <v>500001</v>
          </cell>
          <cell r="B23" t="str">
            <v>HIGH ECONOMY HOLDINGS LTD</v>
          </cell>
          <cell r="C23" t="str">
            <v>GBC1</v>
          </cell>
          <cell r="D23" t="str">
            <v>MAURITIUS</v>
          </cell>
          <cell r="E23" t="str">
            <v>OTHER FINANCIAL INSTITUTIONS</v>
          </cell>
        </row>
        <row r="24">
          <cell r="A24" t="str">
            <v>500002</v>
          </cell>
          <cell r="B24" t="str">
            <v>MULIALAND FINANCE LIMITED</v>
          </cell>
          <cell r="C24" t="str">
            <v>GBC1</v>
          </cell>
          <cell r="D24" t="str">
            <v>MAURITIUS</v>
          </cell>
          <cell r="E24" t="str">
            <v>OTHER FINANCIAL INSTITUTIONS</v>
          </cell>
        </row>
        <row r="25">
          <cell r="A25" t="str">
            <v>500003</v>
          </cell>
          <cell r="B25" t="str">
            <v>MULIAKERAMIK FINANCE LIMITED</v>
          </cell>
          <cell r="C25" t="str">
            <v>GBC1</v>
          </cell>
          <cell r="D25" t="str">
            <v>MAURITIUS</v>
          </cell>
          <cell r="E25" t="str">
            <v>OTHER FINANCIAL INSTITUTIONS</v>
          </cell>
        </row>
        <row r="26">
          <cell r="A26" t="str">
            <v>500004</v>
          </cell>
          <cell r="B26" t="str">
            <v>MULIAGLASS FINANCE LIMITED</v>
          </cell>
          <cell r="C26" t="str">
            <v>GBC1</v>
          </cell>
          <cell r="D26" t="str">
            <v>MAURITIUS</v>
          </cell>
          <cell r="E26" t="str">
            <v>OTHER FINANCIAL INSTITUTIONS</v>
          </cell>
        </row>
        <row r="27">
          <cell r="A27" t="str">
            <v>500005</v>
          </cell>
          <cell r="B27" t="str">
            <v>LALETHA NITHIYANANDAN</v>
          </cell>
          <cell r="C27" t="str">
            <v>P</v>
          </cell>
          <cell r="D27" t="str">
            <v>SINGAPORE</v>
          </cell>
          <cell r="E27" t="str">
            <v>OTHER ADVANCES</v>
          </cell>
        </row>
        <row r="28">
          <cell r="A28" t="str">
            <v>500006</v>
          </cell>
          <cell r="B28" t="str">
            <v>ACCENT SERVICES</v>
          </cell>
          <cell r="C28" t="str">
            <v>GBC1</v>
          </cell>
          <cell r="D28" t="str">
            <v>MAURITIUS</v>
          </cell>
          <cell r="E28" t="str">
            <v>OTHER FINANCIAL INSTITUTIONS</v>
          </cell>
        </row>
        <row r="29">
          <cell r="A29" t="str">
            <v>500007</v>
          </cell>
          <cell r="B29" t="str">
            <v>FINANCIAL SOLUTIONS(MTIUS)LTD</v>
          </cell>
          <cell r="C29" t="str">
            <v>GBC1</v>
          </cell>
          <cell r="D29" t="str">
            <v>MAURITIUS</v>
          </cell>
          <cell r="E29" t="str">
            <v>OTHER FINANCIAL INSTITUTIONS</v>
          </cell>
        </row>
        <row r="30">
          <cell r="A30" t="str">
            <v>500008</v>
          </cell>
          <cell r="B30" t="str">
            <v>MR LAM SUNG FOON AH-YEN ANDRE</v>
          </cell>
          <cell r="C30" t="str">
            <v>P</v>
          </cell>
          <cell r="D30" t="str">
            <v>MAURITIUS</v>
          </cell>
          <cell r="E30" t="str">
            <v>OTHER ADVANCES</v>
          </cell>
        </row>
        <row r="31">
          <cell r="A31" t="str">
            <v>500009</v>
          </cell>
          <cell r="B31" t="str">
            <v>DBMGOF MAURITIUS LIMITED</v>
          </cell>
          <cell r="C31" t="str">
            <v>GBC1</v>
          </cell>
          <cell r="D31" t="str">
            <v>MAURITIUS</v>
          </cell>
          <cell r="E31" t="str">
            <v>OTHER FINANCIAL INSTITUTIONS</v>
          </cell>
        </row>
        <row r="32">
          <cell r="A32" t="str">
            <v>500010</v>
          </cell>
          <cell r="B32" t="str">
            <v>702671 KADINE HOLDINGS LTD</v>
          </cell>
          <cell r="C32" t="str">
            <v>F</v>
          </cell>
          <cell r="D32" t="str">
            <v>GUERNSEY</v>
          </cell>
          <cell r="E32" t="str">
            <v>OTHER FINANCIAL INSTITUTIONS</v>
          </cell>
        </row>
        <row r="33">
          <cell r="A33" t="str">
            <v>500011</v>
          </cell>
          <cell r="B33" t="str">
            <v>DEUTSCHE G.E.M.FUND MTIUS LTD</v>
          </cell>
          <cell r="C33" t="str">
            <v>GBC1</v>
          </cell>
          <cell r="D33" t="str">
            <v>MAURITIUS</v>
          </cell>
          <cell r="E33" t="str">
            <v>OTHER FINANCIAL INSTITUTIONS</v>
          </cell>
        </row>
        <row r="34">
          <cell r="A34" t="str">
            <v>500012</v>
          </cell>
          <cell r="B34" t="str">
            <v>DBAG AS CUSTODIAN D.IND.F(M)LT</v>
          </cell>
          <cell r="C34" t="str">
            <v>GBC1</v>
          </cell>
          <cell r="D34" t="str">
            <v>MAURITIUS</v>
          </cell>
          <cell r="E34" t="str">
            <v>OTHER FINANCIAL INSTITUTIONS</v>
          </cell>
        </row>
        <row r="35">
          <cell r="A35" t="str">
            <v>500013</v>
          </cell>
          <cell r="B35" t="str">
            <v>CMA INDIA GROWTH F(MTIUS)LTD</v>
          </cell>
          <cell r="C35" t="str">
            <v>GBC1</v>
          </cell>
          <cell r="D35" t="str">
            <v>MAURITIUS</v>
          </cell>
          <cell r="E35" t="str">
            <v>OTHER FINANCIAL INSTITUTIONS</v>
          </cell>
        </row>
        <row r="36">
          <cell r="A36" t="str">
            <v>500014</v>
          </cell>
          <cell r="B36" t="str">
            <v>MRS GE &amp; MR AR PARNWELL</v>
          </cell>
          <cell r="C36" t="str">
            <v>P</v>
          </cell>
          <cell r="D36" t="str">
            <v>SPAIN</v>
          </cell>
          <cell r="E36" t="str">
            <v>OTHER ADVANCES</v>
          </cell>
        </row>
        <row r="37">
          <cell r="A37" t="str">
            <v>500015</v>
          </cell>
          <cell r="B37" t="str">
            <v>DEUTSCHE DEBT INVESTMENT(MTIUS</v>
          </cell>
          <cell r="C37" t="str">
            <v>GBC1</v>
          </cell>
          <cell r="D37" t="str">
            <v>MAURITIUS</v>
          </cell>
          <cell r="E37" t="str">
            <v>OTHER FINANCIAL INSTITUTIONS</v>
          </cell>
        </row>
        <row r="38">
          <cell r="A38" t="str">
            <v>500016</v>
          </cell>
          <cell r="B38" t="str">
            <v>DEUTSCHE INTL.TRUST CORP.M.LTD</v>
          </cell>
          <cell r="C38" t="str">
            <v>GBC1</v>
          </cell>
          <cell r="D38" t="str">
            <v>MAURITIUS</v>
          </cell>
          <cell r="E38" t="str">
            <v>OTHER FINANCIAL INSTITUTIONS</v>
          </cell>
        </row>
        <row r="39">
          <cell r="A39" t="str">
            <v>500017</v>
          </cell>
          <cell r="B39" t="str">
            <v>INTL SOURCE &amp; DESIGN SOL.LTD</v>
          </cell>
          <cell r="C39" t="str">
            <v>GBC1</v>
          </cell>
          <cell r="D39" t="str">
            <v>MAURITIUS</v>
          </cell>
          <cell r="E39" t="str">
            <v>OTHER FINANCIAL INSTITUTIONS</v>
          </cell>
        </row>
        <row r="40">
          <cell r="A40" t="str">
            <v>500018</v>
          </cell>
          <cell r="B40" t="str">
            <v>FASTROCK INTL INVESTMENTS LTD</v>
          </cell>
          <cell r="C40" t="str">
            <v>GBC1</v>
          </cell>
          <cell r="D40" t="str">
            <v>MAURITIUS</v>
          </cell>
          <cell r="E40" t="str">
            <v>OTHER FINANCIAL INSTITUTIONS</v>
          </cell>
        </row>
        <row r="41">
          <cell r="A41" t="str">
            <v>500019</v>
          </cell>
          <cell r="B41" t="str">
            <v>SHENVALLA LTD</v>
          </cell>
          <cell r="C41" t="str">
            <v>F</v>
          </cell>
          <cell r="D41" t="str">
            <v>ISLE OF MAN</v>
          </cell>
          <cell r="E41" t="str">
            <v>OTHER FINANCIAL INSTITUTIONS</v>
          </cell>
        </row>
        <row r="42">
          <cell r="A42" t="str">
            <v>500020</v>
          </cell>
          <cell r="B42" t="str">
            <v>ZIP GLOBAL NETWORK LIMITED</v>
          </cell>
          <cell r="C42" t="str">
            <v>GBC1</v>
          </cell>
          <cell r="D42" t="str">
            <v>MAURITIUS</v>
          </cell>
          <cell r="E42" t="str">
            <v>OTHER FINANCIAL INSTITUTIONS</v>
          </cell>
        </row>
        <row r="43">
          <cell r="A43" t="str">
            <v>500021</v>
          </cell>
          <cell r="B43" t="str">
            <v>ALTS LIMITED</v>
          </cell>
          <cell r="C43" t="str">
            <v>GBC1</v>
          </cell>
          <cell r="D43" t="str">
            <v>MAURITIUS</v>
          </cell>
          <cell r="E43" t="str">
            <v>OTHER FINANCIAL INSTITUTIONS</v>
          </cell>
        </row>
        <row r="44">
          <cell r="A44" t="str">
            <v>500022</v>
          </cell>
          <cell r="B44" t="str">
            <v>STRATAL LIMITED</v>
          </cell>
          <cell r="C44" t="str">
            <v>GBC1</v>
          </cell>
          <cell r="D44" t="str">
            <v>MAURITIUS</v>
          </cell>
          <cell r="E44" t="str">
            <v>OTHER FINANCIAL INSTITUTIONS</v>
          </cell>
        </row>
        <row r="45">
          <cell r="A45" t="str">
            <v>500023</v>
          </cell>
          <cell r="B45" t="str">
            <v>IDEAL SOLUTIONS INC.</v>
          </cell>
          <cell r="C45" t="str">
            <v>GBC1</v>
          </cell>
          <cell r="D45" t="str">
            <v>MAURITIUS</v>
          </cell>
          <cell r="E45" t="str">
            <v>OTHER FINANCIAL INSTITUTIONS</v>
          </cell>
        </row>
        <row r="46">
          <cell r="A46" t="str">
            <v>500024</v>
          </cell>
          <cell r="B46" t="str">
            <v>702955 REDWAN INVESTMENTS LTD</v>
          </cell>
          <cell r="C46" t="str">
            <v>F</v>
          </cell>
          <cell r="D46" t="str">
            <v>GUERNSEY</v>
          </cell>
          <cell r="E46" t="str">
            <v>OTHER FINANCIAL INSTITUTIONS</v>
          </cell>
        </row>
        <row r="47">
          <cell r="A47" t="str">
            <v>500025</v>
          </cell>
          <cell r="B47" t="str">
            <v>SHD CORPORATION</v>
          </cell>
          <cell r="C47" t="str">
            <v>GBC2</v>
          </cell>
          <cell r="D47" t="str">
            <v>MAURITIUS</v>
          </cell>
          <cell r="E47" t="str">
            <v>CLOSED</v>
          </cell>
        </row>
        <row r="48">
          <cell r="A48" t="str">
            <v>500026</v>
          </cell>
          <cell r="B48" t="str">
            <v>RAJMEN HOLDINGS PVT LTD</v>
          </cell>
          <cell r="C48" t="str">
            <v>GBC1</v>
          </cell>
          <cell r="D48" t="str">
            <v>MAURITIUS</v>
          </cell>
          <cell r="E48" t="str">
            <v>OTHER FINANCIAL INSTITUTIONS</v>
          </cell>
        </row>
        <row r="49">
          <cell r="A49" t="str">
            <v>500027</v>
          </cell>
          <cell r="B49" t="str">
            <v>HERALD INVESTMENT COMPANY LTD</v>
          </cell>
          <cell r="C49" t="str">
            <v>GBC1</v>
          </cell>
          <cell r="D49" t="str">
            <v>MAURITIUS</v>
          </cell>
          <cell r="E49" t="str">
            <v>OTHER FINANCIAL INSTITUTIONS</v>
          </cell>
        </row>
        <row r="50">
          <cell r="A50" t="str">
            <v>500028</v>
          </cell>
          <cell r="B50" t="str">
            <v>NEWBURY INVESTMENTS LIMITED</v>
          </cell>
          <cell r="C50" t="str">
            <v>GBC1</v>
          </cell>
          <cell r="D50" t="str">
            <v>MAURITIUS</v>
          </cell>
          <cell r="E50" t="str">
            <v>OTHER FINANCIAL INSTITUTIONS</v>
          </cell>
        </row>
        <row r="51">
          <cell r="A51" t="str">
            <v>500029</v>
          </cell>
          <cell r="B51" t="str">
            <v>POWERLINE LTD</v>
          </cell>
          <cell r="C51" t="str">
            <v>GBC1</v>
          </cell>
          <cell r="D51" t="str">
            <v>MAURITIUS</v>
          </cell>
          <cell r="E51" t="str">
            <v>OTHER FINANCIAL INSTITUTIONS</v>
          </cell>
        </row>
        <row r="52">
          <cell r="A52" t="str">
            <v>500030</v>
          </cell>
          <cell r="B52" t="str">
            <v>KEE CHONG LI KWONG WING</v>
          </cell>
          <cell r="C52" t="str">
            <v>P</v>
          </cell>
          <cell r="D52" t="str">
            <v>MAURITIUS</v>
          </cell>
          <cell r="E52" t="str">
            <v>OTHER ADVANCES</v>
          </cell>
        </row>
        <row r="53">
          <cell r="A53" t="str">
            <v>500031</v>
          </cell>
          <cell r="B53" t="str">
            <v>GLOBUS MOTOR NOVA LIMITED</v>
          </cell>
          <cell r="C53" t="str">
            <v>GBC2</v>
          </cell>
          <cell r="D53" t="str">
            <v>MAURITIUS</v>
          </cell>
          <cell r="E53" t="str">
            <v>OTHER FINANCIAL INSTITUTIONS</v>
          </cell>
        </row>
        <row r="54">
          <cell r="A54" t="str">
            <v>500032</v>
          </cell>
          <cell r="B54" t="str">
            <v>ARACHON INVESTMENTS LIMITED</v>
          </cell>
          <cell r="C54" t="str">
            <v>F</v>
          </cell>
          <cell r="D54" t="str">
            <v>GUERNSEY</v>
          </cell>
          <cell r="E54" t="str">
            <v>OTHER FINANCIAL INSTITUTIONS</v>
          </cell>
        </row>
        <row r="55">
          <cell r="A55" t="str">
            <v>500033</v>
          </cell>
          <cell r="B55" t="str">
            <v>AMANIND INVESTMENTS LIMITED</v>
          </cell>
          <cell r="C55" t="str">
            <v>GBC2</v>
          </cell>
          <cell r="D55" t="str">
            <v>MAURITIUS</v>
          </cell>
          <cell r="E55" t="str">
            <v>OTHER FINANCIAL INSTITUTIONS</v>
          </cell>
        </row>
        <row r="56">
          <cell r="A56" t="str">
            <v>500034</v>
          </cell>
          <cell r="B56" t="str">
            <v>*KEY_ERR</v>
          </cell>
          <cell r="D56" t="str">
            <v>*KEY_ERR</v>
          </cell>
          <cell r="E56" t="str">
            <v>*KEY_ERR</v>
          </cell>
        </row>
        <row r="57">
          <cell r="A57" t="str">
            <v>500035</v>
          </cell>
          <cell r="B57" t="str">
            <v>P.T TMFC LIMITED</v>
          </cell>
          <cell r="C57" t="str">
            <v>GBC2</v>
          </cell>
          <cell r="D57" t="str">
            <v>MAURITIUS</v>
          </cell>
          <cell r="E57" t="str">
            <v>OTHER FINANCIAL INSTITUTIONS</v>
          </cell>
        </row>
        <row r="58">
          <cell r="A58" t="str">
            <v>500036</v>
          </cell>
          <cell r="B58" t="str">
            <v>*KEY_ERR</v>
          </cell>
          <cell r="D58" t="str">
            <v>*KEY_ERR</v>
          </cell>
          <cell r="E58" t="str">
            <v>*KEY_ERR</v>
          </cell>
        </row>
        <row r="59">
          <cell r="A59" t="str">
            <v>500037</v>
          </cell>
          <cell r="B59" t="str">
            <v>IFS T'EES RE:TLC FAMILY TRUST</v>
          </cell>
          <cell r="C59" t="str">
            <v>GBC1</v>
          </cell>
          <cell r="D59" t="str">
            <v>MAURITIUS</v>
          </cell>
          <cell r="E59" t="str">
            <v>OTHER FINANCIAL INSTITUTIONS</v>
          </cell>
        </row>
        <row r="60">
          <cell r="A60" t="str">
            <v>500038</v>
          </cell>
          <cell r="B60" t="str">
            <v>MILLHILL INVESTMENTS LIMITED</v>
          </cell>
          <cell r="C60" t="str">
            <v>GBC1</v>
          </cell>
          <cell r="D60" t="str">
            <v>MAURITIUS</v>
          </cell>
          <cell r="E60" t="str">
            <v>OTHER FINANCIAL INSTITUTIONS</v>
          </cell>
        </row>
        <row r="61">
          <cell r="A61" t="str">
            <v>500039</v>
          </cell>
          <cell r="B61" t="str">
            <v>FEES IN ADVANCE HOLDING A/C</v>
          </cell>
          <cell r="C61" t="str">
            <v>X</v>
          </cell>
          <cell r="D61" t="str">
            <v>MAURITIUS</v>
          </cell>
          <cell r="E61" t="str">
            <v>OTHER FINANCIAL INSTITUTIONS</v>
          </cell>
        </row>
        <row r="62">
          <cell r="A62" t="str">
            <v>500040</v>
          </cell>
          <cell r="B62" t="str">
            <v>KB CONSULTING S.A.</v>
          </cell>
          <cell r="C62" t="str">
            <v>GBC2</v>
          </cell>
          <cell r="D62" t="str">
            <v>MAURITIUS</v>
          </cell>
          <cell r="E62" t="str">
            <v>OTHER FINANCIAL INSTITUTIONS</v>
          </cell>
        </row>
        <row r="63">
          <cell r="A63" t="str">
            <v>500041</v>
          </cell>
          <cell r="B63" t="str">
            <v>OAKLEY HOLDING LIMITED</v>
          </cell>
          <cell r="C63" t="str">
            <v>F</v>
          </cell>
          <cell r="D63" t="str">
            <v>GUERNSEY</v>
          </cell>
          <cell r="E63" t="str">
            <v>OTHER FINANCIAL INSTITUTIONS</v>
          </cell>
        </row>
        <row r="64">
          <cell r="A64" t="str">
            <v>500042</v>
          </cell>
          <cell r="B64" t="str">
            <v>RENAISSANCE EAST. HLDS CORP</v>
          </cell>
          <cell r="C64" t="str">
            <v>GBC2</v>
          </cell>
          <cell r="D64" t="str">
            <v>MAURITIUS</v>
          </cell>
          <cell r="E64" t="str">
            <v>OTHER FINANCIAL INSTITUTIONS</v>
          </cell>
        </row>
        <row r="65">
          <cell r="A65" t="str">
            <v>500043</v>
          </cell>
          <cell r="B65" t="str">
            <v>AREDIN INVESTMENT LTD</v>
          </cell>
          <cell r="C65" t="str">
            <v>GBC1</v>
          </cell>
          <cell r="D65" t="str">
            <v>MAURITIUS</v>
          </cell>
          <cell r="E65" t="str">
            <v>OTHER FINANCIAL INSTITUTIONS</v>
          </cell>
        </row>
        <row r="66">
          <cell r="A66" t="str">
            <v>500044</v>
          </cell>
          <cell r="B66" t="str">
            <v>AREDIN INTERNATIONAL LTD</v>
          </cell>
          <cell r="C66" t="str">
            <v>GBC1</v>
          </cell>
          <cell r="D66" t="str">
            <v>MAURITIUS</v>
          </cell>
          <cell r="E66" t="str">
            <v>OTHER FINANCIAL INSTITUTIONS</v>
          </cell>
        </row>
        <row r="67">
          <cell r="A67" t="str">
            <v>500045</v>
          </cell>
          <cell r="B67" t="str">
            <v>KR INVESTMENTS CORPORATION</v>
          </cell>
          <cell r="C67" t="str">
            <v>GBC1</v>
          </cell>
          <cell r="D67" t="str">
            <v>MAURITIUS</v>
          </cell>
          <cell r="E67" t="str">
            <v>OTHER FINANCIAL INSTITUTIONS</v>
          </cell>
        </row>
        <row r="68">
          <cell r="A68" t="str">
            <v>500046</v>
          </cell>
          <cell r="B68" t="str">
            <v>HEMERY TRUST(MAURITIUS)LIMITED</v>
          </cell>
          <cell r="C68" t="str">
            <v>M</v>
          </cell>
          <cell r="D68" t="str">
            <v>MAURITIUS</v>
          </cell>
          <cell r="E68" t="str">
            <v>OTHER FINANCIAL INSTITUTIONS</v>
          </cell>
        </row>
        <row r="69">
          <cell r="A69" t="str">
            <v>500047</v>
          </cell>
          <cell r="B69" t="str">
            <v>ITNET CORP.</v>
          </cell>
          <cell r="C69" t="str">
            <v>GBC1</v>
          </cell>
          <cell r="D69" t="str">
            <v>MAURITIUS</v>
          </cell>
          <cell r="E69" t="str">
            <v>OTHER FINANCIAL INSTITUTIONS</v>
          </cell>
        </row>
        <row r="70">
          <cell r="A70" t="str">
            <v>500048</v>
          </cell>
          <cell r="B70" t="str">
            <v>*KEY_ERR</v>
          </cell>
          <cell r="D70" t="str">
            <v>*KEY_ERR</v>
          </cell>
          <cell r="E70" t="str">
            <v>*KEY_ERR</v>
          </cell>
        </row>
        <row r="71">
          <cell r="A71" t="str">
            <v>500049</v>
          </cell>
          <cell r="B71" t="str">
            <v>CASTERITE INTERNATIONAL LTD</v>
          </cell>
          <cell r="C71" t="str">
            <v>GBC2</v>
          </cell>
          <cell r="D71" t="str">
            <v>MAURITIUS</v>
          </cell>
          <cell r="E71" t="str">
            <v>OTHER FINANCIAL INSTITUTIONS</v>
          </cell>
        </row>
        <row r="72">
          <cell r="A72" t="str">
            <v>500050</v>
          </cell>
          <cell r="B72" t="str">
            <v>RMC INVESTMENTS LIMITED</v>
          </cell>
          <cell r="C72" t="str">
            <v>GBC1</v>
          </cell>
          <cell r="D72" t="str">
            <v>MAURITIUS</v>
          </cell>
          <cell r="E72" t="str">
            <v>OTHER FINANCIAL INSTITUTIONS</v>
          </cell>
        </row>
        <row r="73">
          <cell r="A73" t="str">
            <v>500051</v>
          </cell>
          <cell r="B73" t="str">
            <v>*KEY_ERR</v>
          </cell>
          <cell r="D73" t="str">
            <v>*KEY_ERR</v>
          </cell>
          <cell r="E73" t="str">
            <v>*KEY_ERR</v>
          </cell>
        </row>
        <row r="74">
          <cell r="A74" t="str">
            <v>500052</v>
          </cell>
          <cell r="B74" t="str">
            <v>BLUE OCEAN INVESTMENTS LIMITED</v>
          </cell>
          <cell r="C74" t="str">
            <v>GBC2</v>
          </cell>
          <cell r="D74" t="str">
            <v>MAURITIUS</v>
          </cell>
          <cell r="E74" t="str">
            <v>OTHER FINANCIAL INSTITUTIONS</v>
          </cell>
        </row>
        <row r="75">
          <cell r="A75" t="str">
            <v>500053</v>
          </cell>
          <cell r="B75" t="str">
            <v>NUPLAS LIMITED</v>
          </cell>
          <cell r="C75" t="str">
            <v>GBC1</v>
          </cell>
          <cell r="D75" t="str">
            <v>MAURITIUS</v>
          </cell>
          <cell r="E75" t="str">
            <v>OTHER FINANCIAL INSTITUTIONS</v>
          </cell>
        </row>
        <row r="76">
          <cell r="A76" t="str">
            <v>500054</v>
          </cell>
          <cell r="B76" t="str">
            <v>TANDON CAPITAL OFFSHORE</v>
          </cell>
          <cell r="C76" t="str">
            <v>GBC1</v>
          </cell>
          <cell r="D76" t="str">
            <v>MAURITIUS</v>
          </cell>
          <cell r="E76" t="str">
            <v>OTHER FINANCIAL INSTITUTIONS</v>
          </cell>
        </row>
        <row r="77">
          <cell r="A77" t="str">
            <v>500055</v>
          </cell>
          <cell r="B77" t="str">
            <v>SPG INFINITY TECHNOLOGY FUND I</v>
          </cell>
          <cell r="C77" t="str">
            <v>GBC1</v>
          </cell>
          <cell r="D77" t="str">
            <v>MAURITIUS</v>
          </cell>
          <cell r="E77" t="str">
            <v>OTHER FINANCIAL INSTITUTIONS</v>
          </cell>
        </row>
        <row r="78">
          <cell r="A78" t="str">
            <v>500056</v>
          </cell>
          <cell r="B78" t="str">
            <v>*KEY_ERR</v>
          </cell>
          <cell r="D78" t="str">
            <v>*KEY_ERR</v>
          </cell>
          <cell r="E78" t="str">
            <v>*KEY_ERR</v>
          </cell>
        </row>
        <row r="79">
          <cell r="A79" t="str">
            <v>500057</v>
          </cell>
          <cell r="B79" t="str">
            <v>MR BALZARETTI DENIS</v>
          </cell>
          <cell r="C79" t="str">
            <v>P</v>
          </cell>
          <cell r="D79" t="str">
            <v>SWITZERLAND</v>
          </cell>
          <cell r="E79" t="str">
            <v>OTHER ADVANCES</v>
          </cell>
        </row>
        <row r="80">
          <cell r="A80" t="str">
            <v>500058</v>
          </cell>
          <cell r="B80" t="str">
            <v>ACCESS DEVELOPMENT CORPORATION</v>
          </cell>
          <cell r="C80" t="str">
            <v>F</v>
          </cell>
          <cell r="D80" t="str">
            <v>UNITED STATES OF AMERICA</v>
          </cell>
          <cell r="E80" t="str">
            <v>OTHER FINANCIAL INSTITUTIONS</v>
          </cell>
        </row>
        <row r="81">
          <cell r="A81" t="str">
            <v>500059</v>
          </cell>
          <cell r="B81" t="str">
            <v>ROSELLINI INTL. ALPHA LTD</v>
          </cell>
          <cell r="C81" t="str">
            <v>GBC1</v>
          </cell>
          <cell r="D81" t="str">
            <v>MAURITIUS</v>
          </cell>
          <cell r="E81" t="str">
            <v>OTHER FINANCIAL INSTITUTIONS</v>
          </cell>
        </row>
        <row r="82">
          <cell r="A82" t="str">
            <v>500060</v>
          </cell>
          <cell r="B82" t="str">
            <v>ROSELLINI INTL. BETA LTD</v>
          </cell>
          <cell r="C82" t="str">
            <v>GBC1</v>
          </cell>
          <cell r="D82" t="str">
            <v>MAURITIUS</v>
          </cell>
          <cell r="E82" t="str">
            <v>OTHER FINANCIAL INSTITUTIONS</v>
          </cell>
        </row>
        <row r="83">
          <cell r="A83" t="str">
            <v>500061</v>
          </cell>
          <cell r="B83" t="str">
            <v>ROSELLINI INTL. GAMMA LTD</v>
          </cell>
          <cell r="C83" t="str">
            <v>GBC1</v>
          </cell>
          <cell r="D83" t="str">
            <v>MAURITIUS</v>
          </cell>
          <cell r="E83" t="str">
            <v>OTHER FINANCIAL INSTITUTIONS</v>
          </cell>
        </row>
        <row r="84">
          <cell r="A84" t="str">
            <v>500062</v>
          </cell>
          <cell r="B84" t="str">
            <v>TELLIAC S.A.</v>
          </cell>
          <cell r="C84" t="str">
            <v>GBC1</v>
          </cell>
          <cell r="D84" t="str">
            <v>MAURITIUS</v>
          </cell>
          <cell r="E84" t="str">
            <v>OTHER FINANCIAL INSTITUTIONS</v>
          </cell>
        </row>
        <row r="85">
          <cell r="A85" t="str">
            <v>500063</v>
          </cell>
          <cell r="B85" t="str">
            <v>FIRST DTV MAURITIUS LIMITED</v>
          </cell>
          <cell r="C85" t="str">
            <v>GBC1</v>
          </cell>
          <cell r="D85" t="str">
            <v>MAURITIUS</v>
          </cell>
          <cell r="E85" t="str">
            <v>OTHER FINANCIAL INSTITUTIONS</v>
          </cell>
        </row>
        <row r="86">
          <cell r="A86" t="str">
            <v>500064</v>
          </cell>
          <cell r="B86" t="str">
            <v>COMPUSOFT INC</v>
          </cell>
          <cell r="C86" t="str">
            <v>GBC2</v>
          </cell>
          <cell r="D86" t="str">
            <v>MAURITIUS</v>
          </cell>
          <cell r="E86" t="str">
            <v>OTHER FINANCIAL INSTITUTIONS</v>
          </cell>
        </row>
        <row r="87">
          <cell r="A87" t="str">
            <v>500065</v>
          </cell>
          <cell r="B87" t="str">
            <v>LA VALLIERE ASSET MGMT S. A.</v>
          </cell>
          <cell r="C87" t="str">
            <v>GBC1</v>
          </cell>
          <cell r="D87" t="str">
            <v>MAURITIUS</v>
          </cell>
          <cell r="E87" t="str">
            <v>OTHER FINANCIAL INSTITUTIONS</v>
          </cell>
        </row>
        <row r="88">
          <cell r="A88" t="str">
            <v>500066</v>
          </cell>
          <cell r="B88" t="str">
            <v>MR V.C.ANANTAPADMANBHAN</v>
          </cell>
          <cell r="C88" t="str">
            <v>P</v>
          </cell>
          <cell r="D88" t="str">
            <v>UNITED STATES OF AMERICA</v>
          </cell>
          <cell r="E88" t="str">
            <v>OTHER ADVANCES</v>
          </cell>
        </row>
        <row r="89">
          <cell r="A89" t="str">
            <v>500067</v>
          </cell>
          <cell r="B89" t="str">
            <v>BAY HILL INTERNATIONAL LIMITED</v>
          </cell>
          <cell r="C89" t="str">
            <v>F</v>
          </cell>
          <cell r="D89" t="str">
            <v>JERSEY</v>
          </cell>
          <cell r="E89" t="str">
            <v>OTHER FINANCIAL INSTITUTIONS</v>
          </cell>
        </row>
        <row r="90">
          <cell r="A90" t="str">
            <v>500068</v>
          </cell>
          <cell r="B90" t="str">
            <v>SUMUS NOS LIMITED</v>
          </cell>
          <cell r="C90" t="str">
            <v>GBC1</v>
          </cell>
          <cell r="D90" t="str">
            <v>MAURITIUS</v>
          </cell>
          <cell r="E90" t="str">
            <v>OTHER FINANCIAL INSTITUTIONS</v>
          </cell>
        </row>
        <row r="91">
          <cell r="A91" t="str">
            <v>500069</v>
          </cell>
          <cell r="B91" t="str">
            <v>DTV MAURITIUS HOLDINGS</v>
          </cell>
          <cell r="C91" t="str">
            <v>GBC1</v>
          </cell>
          <cell r="D91" t="str">
            <v>MAURITIUS</v>
          </cell>
          <cell r="E91" t="str">
            <v>OTHER FINANCIAL INSTITUTIONS</v>
          </cell>
        </row>
        <row r="92">
          <cell r="A92" t="str">
            <v>500070</v>
          </cell>
          <cell r="B92" t="str">
            <v>HWIC ASIA FUND CLASS A</v>
          </cell>
          <cell r="C92" t="str">
            <v>GBC1</v>
          </cell>
          <cell r="D92" t="str">
            <v>MAURITIUS</v>
          </cell>
          <cell r="E92" t="str">
            <v>OTHER FINANCIAL INSTITUTIONS</v>
          </cell>
        </row>
        <row r="93">
          <cell r="A93" t="str">
            <v>500071</v>
          </cell>
          <cell r="B93" t="str">
            <v>HWIC ASIA FUND CLASS B</v>
          </cell>
          <cell r="C93" t="str">
            <v>GBC1</v>
          </cell>
          <cell r="D93" t="str">
            <v>MAURITIUS</v>
          </cell>
          <cell r="E93" t="str">
            <v>OTHER FINANCIAL INSTITUTIONS</v>
          </cell>
        </row>
        <row r="94">
          <cell r="A94" t="str">
            <v>500072</v>
          </cell>
          <cell r="B94" t="str">
            <v>*KEY_ERR</v>
          </cell>
          <cell r="D94" t="str">
            <v>*KEY_ERR</v>
          </cell>
          <cell r="E94" t="str">
            <v>*KEY_ERR</v>
          </cell>
        </row>
        <row r="95">
          <cell r="A95" t="str">
            <v>500073</v>
          </cell>
          <cell r="B95" t="str">
            <v>*KEY_ERR</v>
          </cell>
          <cell r="D95" t="str">
            <v>*KEY_ERR</v>
          </cell>
          <cell r="E95" t="str">
            <v>*KEY_ERR</v>
          </cell>
        </row>
        <row r="96">
          <cell r="A96" t="str">
            <v>500074</v>
          </cell>
          <cell r="B96" t="str">
            <v>*KEY_ERR</v>
          </cell>
          <cell r="D96" t="str">
            <v>*KEY_ERR</v>
          </cell>
          <cell r="E96" t="str">
            <v>*KEY_ERR</v>
          </cell>
        </row>
        <row r="97">
          <cell r="A97" t="str">
            <v>500075</v>
          </cell>
          <cell r="B97" t="str">
            <v>LOCKLEIGH ESTATES LTD</v>
          </cell>
          <cell r="C97" t="str">
            <v>F</v>
          </cell>
          <cell r="D97" t="str">
            <v>JERSEY</v>
          </cell>
          <cell r="E97" t="str">
            <v>OTHER FINANCIAL INSTITUTIONS</v>
          </cell>
        </row>
        <row r="98">
          <cell r="A98" t="str">
            <v>500076</v>
          </cell>
          <cell r="B98" t="str">
            <v>SAFARI DAWN LTD</v>
          </cell>
          <cell r="C98" t="str">
            <v>F</v>
          </cell>
          <cell r="D98" t="str">
            <v>JERSEY</v>
          </cell>
          <cell r="E98" t="str">
            <v>OTHER FINANCIAL INSTITUTIONS</v>
          </cell>
        </row>
        <row r="99">
          <cell r="A99" t="str">
            <v>500077</v>
          </cell>
          <cell r="B99" t="str">
            <v>*KEY_ERR</v>
          </cell>
          <cell r="D99" t="str">
            <v>*KEY_ERR</v>
          </cell>
          <cell r="E99" t="str">
            <v>*KEY_ERR</v>
          </cell>
        </row>
        <row r="100">
          <cell r="A100" t="str">
            <v>500078</v>
          </cell>
          <cell r="B100" t="str">
            <v>*KEY_ERR</v>
          </cell>
          <cell r="D100" t="str">
            <v>*KEY_ERR</v>
          </cell>
          <cell r="E100" t="str">
            <v>*KEY_ERR</v>
          </cell>
        </row>
        <row r="101">
          <cell r="A101" t="str">
            <v>500079</v>
          </cell>
          <cell r="B101" t="str">
            <v>PRINCE REEF INVESTMENTS LTD</v>
          </cell>
          <cell r="C101" t="str">
            <v>GBC2</v>
          </cell>
          <cell r="D101" t="str">
            <v>MAURITIUS</v>
          </cell>
          <cell r="E101" t="str">
            <v>OTHER FINANCIAL INSTITUTIONS</v>
          </cell>
        </row>
        <row r="102">
          <cell r="A102" t="str">
            <v>500080</v>
          </cell>
          <cell r="B102" t="str">
            <v>EVON CORPORATION</v>
          </cell>
          <cell r="C102" t="str">
            <v>GBC1</v>
          </cell>
          <cell r="D102" t="str">
            <v>MAURITIUS</v>
          </cell>
          <cell r="E102" t="str">
            <v>OTHER FINANCIAL INSTITUTIONS</v>
          </cell>
        </row>
        <row r="103">
          <cell r="A103" t="str">
            <v>500081</v>
          </cell>
          <cell r="B103" t="str">
            <v>FINCH SOFTWARE LTD</v>
          </cell>
          <cell r="C103" t="str">
            <v>GBC1</v>
          </cell>
          <cell r="D103" t="str">
            <v>MAURITIUS</v>
          </cell>
          <cell r="E103" t="str">
            <v>OTHER FINANCIAL INSTITUTIONS</v>
          </cell>
        </row>
        <row r="104">
          <cell r="A104" t="str">
            <v>500082</v>
          </cell>
          <cell r="B104" t="str">
            <v>*KEY_ERR</v>
          </cell>
          <cell r="D104" t="str">
            <v>*KEY_ERR</v>
          </cell>
          <cell r="E104" t="str">
            <v>*KEY_ERR</v>
          </cell>
        </row>
        <row r="105">
          <cell r="A105" t="str">
            <v>500083</v>
          </cell>
          <cell r="B105" t="str">
            <v>*KEY_ERR</v>
          </cell>
          <cell r="D105" t="str">
            <v>*KEY_ERR</v>
          </cell>
          <cell r="E105" t="str">
            <v>*KEY_ERR</v>
          </cell>
        </row>
        <row r="106">
          <cell r="A106" t="str">
            <v>500084</v>
          </cell>
          <cell r="B106" t="str">
            <v>FEDNAV INTERNATIONAL LIMITED</v>
          </cell>
          <cell r="C106" t="str">
            <v>GBC1</v>
          </cell>
          <cell r="D106" t="str">
            <v>MAURITIUS</v>
          </cell>
          <cell r="E106" t="str">
            <v>OTHER FINANCIAL INSTITUTIONS</v>
          </cell>
        </row>
        <row r="107">
          <cell r="A107" t="str">
            <v>500085</v>
          </cell>
          <cell r="B107" t="str">
            <v>*KEY_ERR</v>
          </cell>
          <cell r="D107" t="str">
            <v>*KEY_ERR</v>
          </cell>
          <cell r="E107" t="str">
            <v>*KEY_ERR</v>
          </cell>
        </row>
        <row r="108">
          <cell r="A108" t="str">
            <v>500086</v>
          </cell>
          <cell r="B108" t="str">
            <v>*KEY_ERR</v>
          </cell>
          <cell r="D108" t="str">
            <v>*KEY_ERR</v>
          </cell>
          <cell r="E108" t="str">
            <v>*KEY_ERR</v>
          </cell>
        </row>
        <row r="109">
          <cell r="A109" t="str">
            <v>500087</v>
          </cell>
          <cell r="B109" t="str">
            <v>*KEY_ERR</v>
          </cell>
          <cell r="D109" t="str">
            <v>*KEY_ERR</v>
          </cell>
          <cell r="E109" t="str">
            <v>*KEY_ERR</v>
          </cell>
        </row>
        <row r="110">
          <cell r="A110" t="str">
            <v>500088</v>
          </cell>
          <cell r="B110" t="str">
            <v>SAMSON INTERNATIONAL INC</v>
          </cell>
          <cell r="C110" t="str">
            <v>GBC2</v>
          </cell>
          <cell r="D110" t="str">
            <v>MAURITIUS</v>
          </cell>
          <cell r="E110" t="str">
            <v>OTHER FINANCIAL INSTITUTIONS</v>
          </cell>
        </row>
        <row r="111">
          <cell r="A111" t="str">
            <v>500089</v>
          </cell>
          <cell r="B111" t="str">
            <v>DOSSIER STOCK INC</v>
          </cell>
          <cell r="C111" t="str">
            <v>GBC1</v>
          </cell>
          <cell r="D111" t="str">
            <v>MAURITIUS</v>
          </cell>
          <cell r="E111" t="str">
            <v>OTHER FINANCIAL INSTITUTIONS</v>
          </cell>
        </row>
        <row r="112">
          <cell r="A112" t="str">
            <v>500090</v>
          </cell>
          <cell r="B112" t="str">
            <v>HIGHVELD INVESTMENTS LIMITED</v>
          </cell>
          <cell r="C112" t="str">
            <v>GBC1</v>
          </cell>
          <cell r="D112" t="str">
            <v>MAURITIUS</v>
          </cell>
          <cell r="E112" t="str">
            <v>OTHER FINANCIAL INSTITUTIONS</v>
          </cell>
        </row>
        <row r="113">
          <cell r="A113" t="str">
            <v>500091</v>
          </cell>
          <cell r="B113" t="str">
            <v>TAIB SECURITIES MAURITIUS LTD</v>
          </cell>
          <cell r="C113" t="str">
            <v>GBC1</v>
          </cell>
          <cell r="D113" t="str">
            <v>MAURITIUS</v>
          </cell>
          <cell r="E113" t="str">
            <v>OTHER FINANCIAL INSTITUTIONS</v>
          </cell>
        </row>
        <row r="114">
          <cell r="A114" t="str">
            <v>500092</v>
          </cell>
          <cell r="B114" t="str">
            <v>INTERCOAST INV. HLDGS LIMITED</v>
          </cell>
          <cell r="C114" t="str">
            <v>GBC1</v>
          </cell>
          <cell r="D114" t="str">
            <v>MAURITIUS</v>
          </cell>
          <cell r="E114" t="str">
            <v>OTHER FINANCIAL INSTITUTIONS</v>
          </cell>
        </row>
        <row r="115">
          <cell r="A115" t="str">
            <v>500093</v>
          </cell>
          <cell r="B115" t="str">
            <v>MIBRO INTL. SECURITIES LIMITED</v>
          </cell>
          <cell r="C115" t="str">
            <v>GBC1</v>
          </cell>
          <cell r="D115" t="str">
            <v>MAURITIUS</v>
          </cell>
          <cell r="E115" t="str">
            <v>OTHER FINANCIAL INSTITUTIONS</v>
          </cell>
        </row>
        <row r="116">
          <cell r="A116" t="str">
            <v>500094</v>
          </cell>
          <cell r="B116" t="str">
            <v>THE AIG AFRICAN INFRA.FUND LLC</v>
          </cell>
          <cell r="C116" t="str">
            <v>GBC1</v>
          </cell>
          <cell r="D116" t="str">
            <v>MAURITIUS</v>
          </cell>
          <cell r="E116" t="str">
            <v>OTHER FINANCIAL INSTITUTIONS</v>
          </cell>
        </row>
        <row r="117">
          <cell r="A117" t="str">
            <v>500095</v>
          </cell>
          <cell r="B117" t="str">
            <v>AIG AFRICAN INFR.MGMNT LLC</v>
          </cell>
          <cell r="C117" t="str">
            <v>GBC1</v>
          </cell>
          <cell r="D117" t="str">
            <v>MAURITIUS</v>
          </cell>
          <cell r="E117" t="str">
            <v>OTHER FINANCIAL INSTITUTIONS</v>
          </cell>
        </row>
        <row r="118">
          <cell r="A118" t="str">
            <v>500096</v>
          </cell>
          <cell r="B118" t="str">
            <v>RAYTEK INVESTMENTS (MTIUS) LTD</v>
          </cell>
          <cell r="C118" t="str">
            <v>GBC1</v>
          </cell>
          <cell r="D118" t="str">
            <v>MAURITIUS</v>
          </cell>
          <cell r="E118" t="str">
            <v>OTHER FINANCIAL INSTITUTIONS</v>
          </cell>
        </row>
        <row r="119">
          <cell r="A119" t="str">
            <v>500097</v>
          </cell>
          <cell r="B119" t="str">
            <v>RPG GLOBAL MUSIC LIMITED</v>
          </cell>
          <cell r="C119" t="str">
            <v>GBC2</v>
          </cell>
          <cell r="D119" t="str">
            <v>MAURITIUS</v>
          </cell>
          <cell r="E119" t="str">
            <v>OTHER FINANCIAL INSTITUTIONS</v>
          </cell>
        </row>
        <row r="120">
          <cell r="A120" t="str">
            <v>500098</v>
          </cell>
          <cell r="B120" t="str">
            <v>TD WATERHOUSE PACIFIC LTD</v>
          </cell>
          <cell r="C120" t="str">
            <v>GBC1</v>
          </cell>
          <cell r="D120" t="str">
            <v>MAURITIUS</v>
          </cell>
          <cell r="E120" t="str">
            <v>OTHER FINANCIAL INSTITUTIONS</v>
          </cell>
        </row>
        <row r="121">
          <cell r="A121" t="str">
            <v>500099</v>
          </cell>
          <cell r="B121" t="str">
            <v>MORGAN STANLEY D.W.MTIUS LTD</v>
          </cell>
          <cell r="C121" t="str">
            <v>GBC1</v>
          </cell>
          <cell r="D121" t="str">
            <v>MAURITIUS</v>
          </cell>
          <cell r="E121" t="str">
            <v>OTHER FINANCIAL INSTITUTIONS</v>
          </cell>
        </row>
        <row r="122">
          <cell r="A122" t="str">
            <v>500100</v>
          </cell>
          <cell r="B122" t="str">
            <v>*KEY_ERR</v>
          </cell>
          <cell r="D122" t="str">
            <v>*KEY_ERR</v>
          </cell>
          <cell r="E122" t="str">
            <v>*KEY_ERR</v>
          </cell>
        </row>
        <row r="123">
          <cell r="A123" t="str">
            <v>500101</v>
          </cell>
          <cell r="B123" t="str">
            <v>*KEY_ERR</v>
          </cell>
          <cell r="D123" t="str">
            <v>*KEY_ERR</v>
          </cell>
          <cell r="E123" t="str">
            <v>*KEY_ERR</v>
          </cell>
        </row>
        <row r="124">
          <cell r="A124" t="str">
            <v>500102</v>
          </cell>
          <cell r="B124" t="str">
            <v>UNIVERSAL ENG.CON.MTIUS LTD</v>
          </cell>
          <cell r="C124" t="str">
            <v>GBC1</v>
          </cell>
          <cell r="D124" t="str">
            <v>MAURITIUS</v>
          </cell>
          <cell r="E124" t="str">
            <v>OTHER FINANCIAL INSTITUTIONS</v>
          </cell>
        </row>
        <row r="125">
          <cell r="A125" t="str">
            <v>500103</v>
          </cell>
          <cell r="B125" t="str">
            <v>BELIZE SECURITIES LIMITED</v>
          </cell>
          <cell r="C125" t="str">
            <v>GBC1</v>
          </cell>
          <cell r="D125" t="str">
            <v>MAURITIUS</v>
          </cell>
          <cell r="E125" t="str">
            <v>OTHER FINANCIAL INSTITUTIONS</v>
          </cell>
        </row>
        <row r="126">
          <cell r="A126" t="str">
            <v>500104</v>
          </cell>
          <cell r="B126" t="str">
            <v>ICICI GLOBAL OPPOR. FUND LLC</v>
          </cell>
          <cell r="C126" t="str">
            <v>GBC1</v>
          </cell>
          <cell r="D126" t="str">
            <v>MAURITIUS</v>
          </cell>
          <cell r="E126" t="str">
            <v>OTHER FINANCIAL INSTITUTIONS</v>
          </cell>
        </row>
        <row r="127">
          <cell r="A127" t="str">
            <v>500105</v>
          </cell>
          <cell r="B127" t="str">
            <v>*KEY_ERR</v>
          </cell>
          <cell r="D127" t="str">
            <v>*KEY_ERR</v>
          </cell>
          <cell r="E127" t="str">
            <v>*KEY_ERR</v>
          </cell>
        </row>
        <row r="128">
          <cell r="A128" t="str">
            <v>500106</v>
          </cell>
          <cell r="B128" t="str">
            <v>PRINCIPAL FIN.GROUP(MTIUS)LTD</v>
          </cell>
          <cell r="C128" t="str">
            <v>GBC1</v>
          </cell>
          <cell r="D128" t="str">
            <v>MAURITIUS</v>
          </cell>
          <cell r="E128" t="str">
            <v>OTHER FINANCIAL INSTITUTIONS</v>
          </cell>
        </row>
        <row r="129">
          <cell r="A129" t="str">
            <v>500107</v>
          </cell>
          <cell r="B129" t="str">
            <v>RIMOSAN INVESTMENT LIMITED</v>
          </cell>
          <cell r="C129" t="str">
            <v>GBC1</v>
          </cell>
          <cell r="D129" t="str">
            <v>MAURITIUS</v>
          </cell>
          <cell r="E129" t="str">
            <v>OTHER FINANCIAL INSTITUTIONS</v>
          </cell>
        </row>
        <row r="130">
          <cell r="A130" t="str">
            <v>500108</v>
          </cell>
          <cell r="B130" t="str">
            <v>GENESIS INDIAN INV.CO LIMITED</v>
          </cell>
          <cell r="C130" t="str">
            <v>GBC1</v>
          </cell>
          <cell r="D130" t="str">
            <v>MAURITIUS</v>
          </cell>
          <cell r="E130" t="str">
            <v>OTHER FINANCIAL INSTITUTIONS</v>
          </cell>
        </row>
        <row r="131">
          <cell r="A131" t="str">
            <v>500109</v>
          </cell>
          <cell r="B131" t="str">
            <v>GBS HOLDINGS PRIVATE LIMITED</v>
          </cell>
          <cell r="C131" t="str">
            <v>GBC1</v>
          </cell>
          <cell r="D131" t="str">
            <v>MAURITIUS</v>
          </cell>
          <cell r="E131" t="str">
            <v>OTHER FINANCIAL INSTITUTIONS</v>
          </cell>
        </row>
        <row r="132">
          <cell r="A132" t="str">
            <v>500110</v>
          </cell>
          <cell r="B132" t="str">
            <v>PROSPEROUS INVEST. LTD</v>
          </cell>
          <cell r="C132" t="str">
            <v>GBC1</v>
          </cell>
          <cell r="D132" t="str">
            <v>MAURITIUS</v>
          </cell>
          <cell r="E132" t="str">
            <v>OTHER FINANCIAL INSTITUTIONS</v>
          </cell>
        </row>
        <row r="133">
          <cell r="A133" t="str">
            <v>500111</v>
          </cell>
          <cell r="B133" t="str">
            <v>MR &amp;/OR MRS KOO MOY SING K.K.S</v>
          </cell>
          <cell r="C133" t="str">
            <v>P</v>
          </cell>
          <cell r="D133" t="str">
            <v>MAURITIUS</v>
          </cell>
          <cell r="E133" t="str">
            <v>OTHER ADVANCES</v>
          </cell>
        </row>
        <row r="134">
          <cell r="A134" t="str">
            <v>500112</v>
          </cell>
          <cell r="B134" t="str">
            <v>HEXCEL-CHINA HOLDINGS CORP</v>
          </cell>
          <cell r="C134" t="str">
            <v>GBC1</v>
          </cell>
          <cell r="D134" t="str">
            <v>MAURITIUS</v>
          </cell>
          <cell r="E134" t="str">
            <v>OTHER FINANCIAL INSTITUTIONS</v>
          </cell>
        </row>
        <row r="135">
          <cell r="A135" t="str">
            <v>500113</v>
          </cell>
          <cell r="B135" t="str">
            <v>INTL.FILM PROD.DIST.LIMITED</v>
          </cell>
          <cell r="C135" t="str">
            <v>GBC1</v>
          </cell>
          <cell r="D135" t="str">
            <v>MAURITIUS</v>
          </cell>
          <cell r="E135" t="str">
            <v>OTHER FINANCIAL INSTITUTIONS</v>
          </cell>
        </row>
        <row r="136">
          <cell r="A136" t="str">
            <v>500114</v>
          </cell>
          <cell r="B136" t="str">
            <v>*KEY_ERR</v>
          </cell>
          <cell r="D136" t="str">
            <v>*KEY_ERR</v>
          </cell>
          <cell r="E136" t="str">
            <v>*KEY_ERR</v>
          </cell>
        </row>
        <row r="137">
          <cell r="A137" t="str">
            <v>500115</v>
          </cell>
          <cell r="B137" t="str">
            <v>*KEY_ERR</v>
          </cell>
          <cell r="D137" t="str">
            <v>*KEY_ERR</v>
          </cell>
          <cell r="E137" t="str">
            <v>*KEY_ERR</v>
          </cell>
        </row>
        <row r="138">
          <cell r="A138" t="str">
            <v>500116</v>
          </cell>
          <cell r="B138" t="str">
            <v>GOLDERA INTERNATIONAL LTD</v>
          </cell>
          <cell r="C138" t="str">
            <v>GBC1</v>
          </cell>
          <cell r="D138" t="str">
            <v>MAURITIUS</v>
          </cell>
          <cell r="E138" t="str">
            <v>OTHER FINANCIAL INSTITUTIONS</v>
          </cell>
        </row>
        <row r="139">
          <cell r="A139" t="str">
            <v>500117</v>
          </cell>
          <cell r="B139" t="str">
            <v>CONVERGELABS CORP.</v>
          </cell>
          <cell r="C139" t="str">
            <v>GBC1</v>
          </cell>
          <cell r="D139" t="str">
            <v>MAURITIUS</v>
          </cell>
          <cell r="E139" t="str">
            <v>OTHER FINANCIAL INSTITUTIONS</v>
          </cell>
        </row>
        <row r="140">
          <cell r="A140" t="str">
            <v>500118</v>
          </cell>
          <cell r="B140" t="str">
            <v>CYCLE AND CARRIAGE(MTIUS)LTD</v>
          </cell>
          <cell r="C140" t="str">
            <v>GBC1</v>
          </cell>
          <cell r="D140" t="str">
            <v>MAURITIUS</v>
          </cell>
          <cell r="E140" t="str">
            <v>OTHER FINANCIAL INSTITUTIONS</v>
          </cell>
        </row>
        <row r="141">
          <cell r="A141" t="str">
            <v>500119</v>
          </cell>
          <cell r="B141" t="str">
            <v>INVESTEC BANK (MAURITIUS) LTD</v>
          </cell>
          <cell r="C141" t="str">
            <v>B</v>
          </cell>
          <cell r="D141" t="str">
            <v>MAURITIUS</v>
          </cell>
          <cell r="E141" t="str">
            <v>BANK</v>
          </cell>
        </row>
        <row r="142">
          <cell r="A142" t="str">
            <v>500120</v>
          </cell>
          <cell r="B142" t="str">
            <v>INTERNATIONAL MNGT (MTIUS) LTD</v>
          </cell>
          <cell r="C142" t="str">
            <v>M</v>
          </cell>
          <cell r="D142" t="str">
            <v>MAURITIUS</v>
          </cell>
          <cell r="E142" t="str">
            <v>OTHER FINANCIAL INSTITUTIONS</v>
          </cell>
        </row>
        <row r="143">
          <cell r="A143" t="str">
            <v>500121</v>
          </cell>
          <cell r="B143" t="str">
            <v>JUMPSTARTUP VENTURE FUND I LLC</v>
          </cell>
          <cell r="C143" t="str">
            <v>GBC1</v>
          </cell>
          <cell r="D143" t="str">
            <v>MAURITIUS</v>
          </cell>
          <cell r="E143" t="str">
            <v>OTHER FINANCIAL INSTITUTIONS</v>
          </cell>
        </row>
        <row r="144">
          <cell r="A144" t="str">
            <v>500122</v>
          </cell>
          <cell r="B144" t="str">
            <v>JUMPSTARTUP ADVISORS LLC</v>
          </cell>
          <cell r="C144" t="str">
            <v>GBC1</v>
          </cell>
          <cell r="D144" t="str">
            <v>MAURITIUS</v>
          </cell>
          <cell r="E144" t="str">
            <v>OTHER FINANCIAL INSTITUTIONS</v>
          </cell>
        </row>
        <row r="145">
          <cell r="A145" t="str">
            <v>500123</v>
          </cell>
          <cell r="B145" t="str">
            <v>MR WARREN LUYT</v>
          </cell>
          <cell r="C145" t="str">
            <v>P</v>
          </cell>
          <cell r="D145" t="str">
            <v>MAURITIUS</v>
          </cell>
          <cell r="E145" t="str">
            <v>OTHER ADVANCES</v>
          </cell>
        </row>
        <row r="146">
          <cell r="A146" t="str">
            <v>500124</v>
          </cell>
          <cell r="B146" t="str">
            <v>RR DONNELLEY (MTIUS) LTD</v>
          </cell>
          <cell r="C146" t="str">
            <v>GBC1</v>
          </cell>
          <cell r="D146" t="str">
            <v>MAURITIUS</v>
          </cell>
          <cell r="E146" t="str">
            <v>OTHER FINANCIAL INSTITUTIONS</v>
          </cell>
        </row>
        <row r="147">
          <cell r="A147" t="str">
            <v>500125</v>
          </cell>
          <cell r="B147" t="str">
            <v>YANNIS CORPORATION</v>
          </cell>
          <cell r="C147" t="str">
            <v>GBC1</v>
          </cell>
          <cell r="D147" t="str">
            <v>MAURITIUS</v>
          </cell>
          <cell r="E147" t="str">
            <v>OTHER FINANCIAL INSTITUTIONS</v>
          </cell>
        </row>
        <row r="148">
          <cell r="A148" t="str">
            <v>500126</v>
          </cell>
          <cell r="B148" t="str">
            <v>DBAG AS CUSTODIAN FOR INDIA F.</v>
          </cell>
          <cell r="C148" t="str">
            <v>F</v>
          </cell>
          <cell r="D148" t="str">
            <v>UNITED STATES OF AMERICA</v>
          </cell>
          <cell r="E148" t="str">
            <v>OTHER FINANCIAL INSTITUTIONS</v>
          </cell>
        </row>
        <row r="149">
          <cell r="A149" t="str">
            <v>500127</v>
          </cell>
          <cell r="B149" t="str">
            <v>*KEY_ERR</v>
          </cell>
          <cell r="D149" t="str">
            <v>*KEY_ERR</v>
          </cell>
          <cell r="E149" t="str">
            <v>*KEY_ERR</v>
          </cell>
        </row>
        <row r="150">
          <cell r="A150" t="str">
            <v>500128</v>
          </cell>
          <cell r="B150" t="str">
            <v>STRATEGIC VENTURES F MTIUS LTD</v>
          </cell>
          <cell r="C150" t="str">
            <v>GBC1</v>
          </cell>
          <cell r="D150" t="str">
            <v>MAURITIUS</v>
          </cell>
          <cell r="E150" t="str">
            <v>OTHER FINANCIAL INSTITUTIONS</v>
          </cell>
        </row>
        <row r="151">
          <cell r="A151" t="str">
            <v>500129</v>
          </cell>
          <cell r="B151" t="str">
            <v>IFS TRUSTEES RE SANNOX TRUST</v>
          </cell>
          <cell r="C151" t="str">
            <v>GBC1</v>
          </cell>
          <cell r="D151" t="str">
            <v>MAURITIUS</v>
          </cell>
          <cell r="E151" t="str">
            <v>OTHER FINANCIAL INSTITUTIONS</v>
          </cell>
        </row>
        <row r="152">
          <cell r="A152" t="str">
            <v>500130</v>
          </cell>
          <cell r="B152" t="str">
            <v>ASIAN COMPUTERS EXPERTS LTD</v>
          </cell>
          <cell r="C152" t="str">
            <v>GBC1</v>
          </cell>
          <cell r="D152" t="str">
            <v>MAURITIUS</v>
          </cell>
          <cell r="E152" t="str">
            <v>OTHER FINANCIAL INSTITUTIONS</v>
          </cell>
        </row>
        <row r="153">
          <cell r="A153" t="str">
            <v>500131</v>
          </cell>
          <cell r="B153" t="str">
            <v>IFS TRUSTEES RE:PERIVOLI TRUST</v>
          </cell>
          <cell r="C153" t="str">
            <v>GBC1</v>
          </cell>
          <cell r="D153" t="str">
            <v>MAURITIUS</v>
          </cell>
          <cell r="E153" t="str">
            <v>OTHER FINANCIAL INSTITUTIONS</v>
          </cell>
        </row>
        <row r="154">
          <cell r="A154" t="str">
            <v>500132</v>
          </cell>
          <cell r="B154" t="str">
            <v>RISHIMA INVESTMENTS LIMITED</v>
          </cell>
          <cell r="C154" t="str">
            <v>GBC1</v>
          </cell>
          <cell r="D154" t="str">
            <v>MAURITIUS</v>
          </cell>
          <cell r="E154" t="str">
            <v>OTHER FINANCIAL INSTITUTIONS</v>
          </cell>
        </row>
        <row r="155">
          <cell r="A155" t="str">
            <v>500133</v>
          </cell>
          <cell r="B155" t="str">
            <v>SHUTTLE INVESTMENTS LIMITED</v>
          </cell>
          <cell r="C155" t="str">
            <v>GBC1</v>
          </cell>
          <cell r="D155" t="str">
            <v>MAURITIUS</v>
          </cell>
          <cell r="E155" t="str">
            <v>OTHER FINANCIAL INSTITUTIONS</v>
          </cell>
        </row>
        <row r="156">
          <cell r="A156" t="str">
            <v>500134</v>
          </cell>
          <cell r="B156" t="str">
            <v>EROS BROADBAND LIMITED</v>
          </cell>
          <cell r="C156" t="str">
            <v>GBC1</v>
          </cell>
          <cell r="D156" t="str">
            <v>MAURITIUS</v>
          </cell>
          <cell r="E156" t="str">
            <v>OTHER FINANCIAL INSTITUTIONS</v>
          </cell>
        </row>
        <row r="157">
          <cell r="A157" t="str">
            <v>500135</v>
          </cell>
          <cell r="B157" t="str">
            <v>GINNY INVESTMENTS LIMITED</v>
          </cell>
          <cell r="C157" t="str">
            <v>GBC1</v>
          </cell>
          <cell r="D157" t="str">
            <v>MAURITIUS</v>
          </cell>
          <cell r="E157" t="str">
            <v>OTHER FINANCIAL INSTITUTIONS</v>
          </cell>
        </row>
        <row r="158">
          <cell r="A158" t="str">
            <v>500136</v>
          </cell>
          <cell r="B158" t="str">
            <v>CONNECTCAPITAL HOLDINGS</v>
          </cell>
          <cell r="C158" t="str">
            <v>GBC1</v>
          </cell>
          <cell r="D158" t="str">
            <v>MAURITIUS</v>
          </cell>
          <cell r="E158" t="str">
            <v>OTHER FINANCIAL INSTITUTIONS</v>
          </cell>
        </row>
        <row r="159">
          <cell r="A159" t="str">
            <v>500137</v>
          </cell>
          <cell r="B159" t="str">
            <v>QUEST HOLDINGS INC.</v>
          </cell>
          <cell r="C159" t="str">
            <v>GBC1</v>
          </cell>
          <cell r="D159" t="str">
            <v>MAURITIUS</v>
          </cell>
          <cell r="E159" t="str">
            <v>OTHER FINANCIAL INSTITUTIONS</v>
          </cell>
        </row>
        <row r="160">
          <cell r="A160" t="str">
            <v>500138</v>
          </cell>
          <cell r="B160" t="str">
            <v>GREEN DOT CAPITAL (MTIUS)LTD</v>
          </cell>
          <cell r="C160" t="str">
            <v>GBC1</v>
          </cell>
          <cell r="D160" t="str">
            <v>MAURITIUS</v>
          </cell>
          <cell r="E160" t="str">
            <v>OTHER FINANCIAL INSTITUTIONS</v>
          </cell>
        </row>
        <row r="161">
          <cell r="A161" t="str">
            <v>500139</v>
          </cell>
          <cell r="B161" t="str">
            <v>REGINA ESTATES LIMITED</v>
          </cell>
          <cell r="C161" t="str">
            <v>F</v>
          </cell>
          <cell r="D161" t="str">
            <v>MAURITIUS</v>
          </cell>
          <cell r="E161" t="str">
            <v>OTHER FINANCIAL INSTITUTIONS</v>
          </cell>
        </row>
        <row r="162">
          <cell r="A162" t="str">
            <v>500140</v>
          </cell>
          <cell r="B162" t="str">
            <v>CARRICK HOLDINGS LIMITED</v>
          </cell>
          <cell r="C162" t="str">
            <v>GBC2</v>
          </cell>
          <cell r="D162" t="str">
            <v>MAURITIUS</v>
          </cell>
          <cell r="E162" t="str">
            <v>OTHER FINANCIAL INSTITUTIONS</v>
          </cell>
        </row>
        <row r="163">
          <cell r="A163" t="str">
            <v>500141</v>
          </cell>
          <cell r="B163" t="str">
            <v>GLOBAL ENV.TECHNOLOGIES LTD</v>
          </cell>
          <cell r="C163" t="str">
            <v>GBC1</v>
          </cell>
          <cell r="D163" t="str">
            <v>MAURITIUS</v>
          </cell>
          <cell r="E163" t="str">
            <v>OTHER FINANCIAL INSTITUTIONS</v>
          </cell>
        </row>
        <row r="164">
          <cell r="A164" t="str">
            <v>500142</v>
          </cell>
          <cell r="B164" t="str">
            <v>INDASIA HOLDERINGS LIMITED</v>
          </cell>
          <cell r="C164" t="str">
            <v>GBC1</v>
          </cell>
          <cell r="D164" t="str">
            <v>MAURITIUS</v>
          </cell>
          <cell r="E164" t="str">
            <v>OTHER FINANCIAL INSTITUTIONS</v>
          </cell>
        </row>
        <row r="165">
          <cell r="A165" t="str">
            <v>500143</v>
          </cell>
          <cell r="B165" t="str">
            <v>SPACELINK COMMUNICATIONS</v>
          </cell>
          <cell r="C165" t="str">
            <v>GBC1</v>
          </cell>
          <cell r="D165" t="str">
            <v>MAURITIUS</v>
          </cell>
          <cell r="E165" t="str">
            <v>OTHER FINANCIAL INSTITUTIONS</v>
          </cell>
        </row>
        <row r="166">
          <cell r="A166" t="str">
            <v>500144</v>
          </cell>
          <cell r="B166" t="str">
            <v>INTECH.PCI (INDIA) LIMITED</v>
          </cell>
          <cell r="C166" t="str">
            <v>GBC1</v>
          </cell>
          <cell r="D166" t="str">
            <v>MAURITIUS</v>
          </cell>
          <cell r="E166" t="str">
            <v>OTHER FINANCIAL INSTITUTIONS</v>
          </cell>
        </row>
        <row r="167">
          <cell r="A167" t="str">
            <v>500145</v>
          </cell>
          <cell r="B167" t="str">
            <v>ENFIELD SOLUTIONS INC.</v>
          </cell>
          <cell r="C167" t="str">
            <v>GBC1</v>
          </cell>
          <cell r="D167" t="str">
            <v>MAURITIUS</v>
          </cell>
          <cell r="E167" t="str">
            <v>OTHER FINANCIAL INSTITUTIONS</v>
          </cell>
        </row>
        <row r="168">
          <cell r="A168" t="str">
            <v>500146</v>
          </cell>
          <cell r="B168" t="str">
            <v>NUCLEUS INV.&amp; SEC.PVT LIMITED</v>
          </cell>
          <cell r="C168" t="str">
            <v>GBC1</v>
          </cell>
          <cell r="D168" t="str">
            <v>MAURITIUS</v>
          </cell>
          <cell r="E168" t="str">
            <v>OTHER FINANCIAL INSTITUTIONS</v>
          </cell>
        </row>
        <row r="169">
          <cell r="A169" t="str">
            <v>500147</v>
          </cell>
          <cell r="B169" t="str">
            <v>LONDON NETWORK COMM CORP</v>
          </cell>
          <cell r="C169" t="str">
            <v>GBC1</v>
          </cell>
          <cell r="D169" t="str">
            <v>MAURITIUS</v>
          </cell>
          <cell r="E169" t="str">
            <v>OTHER FINANCIAL INSTITUTIONS</v>
          </cell>
        </row>
        <row r="170">
          <cell r="A170" t="str">
            <v>500148</v>
          </cell>
          <cell r="B170" t="str">
            <v>WATCHSTICK INV. CORP LIMITED</v>
          </cell>
          <cell r="C170" t="str">
            <v>GBC1</v>
          </cell>
          <cell r="D170" t="str">
            <v>MAURITIUS</v>
          </cell>
          <cell r="E170" t="str">
            <v>OTHER FINANCIAL INSTITUTIONS</v>
          </cell>
        </row>
        <row r="171">
          <cell r="A171" t="str">
            <v>500149</v>
          </cell>
          <cell r="B171" t="str">
            <v>MISSISSIPI INV.&amp; SECS PVT LTD</v>
          </cell>
          <cell r="C171" t="str">
            <v>GBC1</v>
          </cell>
          <cell r="D171" t="str">
            <v>MAURITIUS</v>
          </cell>
          <cell r="E171" t="str">
            <v>OTHER FINANCIAL INSTITUTIONS</v>
          </cell>
        </row>
        <row r="172">
          <cell r="A172" t="str">
            <v>500150</v>
          </cell>
          <cell r="B172" t="str">
            <v>KAMAKSHI GLOBAL FINANCIAL LTD</v>
          </cell>
          <cell r="C172" t="str">
            <v>GBC1</v>
          </cell>
          <cell r="D172" t="str">
            <v>MAURITIUS</v>
          </cell>
          <cell r="E172" t="str">
            <v>OTHER FINANCIAL INSTITUTIONS</v>
          </cell>
        </row>
        <row r="173">
          <cell r="A173" t="str">
            <v>500151</v>
          </cell>
          <cell r="B173" t="str">
            <v>*KEY_ERR</v>
          </cell>
          <cell r="D173" t="str">
            <v>*KEY_ERR</v>
          </cell>
          <cell r="E173" t="str">
            <v>*KEY_ERR</v>
          </cell>
        </row>
        <row r="174">
          <cell r="A174" t="str">
            <v>500152</v>
          </cell>
          <cell r="B174" t="str">
            <v>*KEY_ERR</v>
          </cell>
          <cell r="D174" t="str">
            <v>*KEY_ERR</v>
          </cell>
          <cell r="E174" t="str">
            <v>*KEY_ERR</v>
          </cell>
        </row>
        <row r="175">
          <cell r="A175" t="str">
            <v>500153</v>
          </cell>
          <cell r="B175" t="str">
            <v>*KEY_ERR</v>
          </cell>
          <cell r="D175" t="str">
            <v>*KEY_ERR</v>
          </cell>
          <cell r="E175" t="str">
            <v>*KEY_ERR</v>
          </cell>
        </row>
        <row r="176">
          <cell r="A176" t="str">
            <v>500154</v>
          </cell>
          <cell r="B176" t="str">
            <v>*KEY_ERR</v>
          </cell>
          <cell r="D176" t="str">
            <v>*KEY_ERR</v>
          </cell>
          <cell r="E176" t="str">
            <v>*KEY_ERR</v>
          </cell>
        </row>
        <row r="177">
          <cell r="A177" t="str">
            <v>500155</v>
          </cell>
          <cell r="B177" t="str">
            <v>*KEY_ERR</v>
          </cell>
          <cell r="D177" t="str">
            <v>*KEY_ERR</v>
          </cell>
          <cell r="E177" t="str">
            <v>*KEY_ERR</v>
          </cell>
        </row>
        <row r="178">
          <cell r="A178" t="str">
            <v>500156</v>
          </cell>
          <cell r="B178" t="str">
            <v>TROMELIN INTERNATIONAL LIMITED</v>
          </cell>
          <cell r="C178" t="str">
            <v>GBC1</v>
          </cell>
          <cell r="D178" t="str">
            <v>MAURITIUS</v>
          </cell>
          <cell r="E178" t="str">
            <v>OTHER FINANCIAL INSTITUTIONS</v>
          </cell>
        </row>
        <row r="179">
          <cell r="A179" t="str">
            <v>500157</v>
          </cell>
          <cell r="B179" t="str">
            <v>DEUTSCHE SECURITIES MTIUS LTD</v>
          </cell>
          <cell r="C179" t="str">
            <v>GBC1</v>
          </cell>
          <cell r="D179" t="str">
            <v>MAURITIUS</v>
          </cell>
          <cell r="E179" t="str">
            <v>OTHER FINANCIAL INSTITUTIONS</v>
          </cell>
        </row>
        <row r="180">
          <cell r="A180" t="str">
            <v>500158</v>
          </cell>
          <cell r="B180" t="str">
            <v>VISTA FILM &amp; PACKAGING PVT LTD</v>
          </cell>
          <cell r="C180" t="str">
            <v>F</v>
          </cell>
          <cell r="D180" t="str">
            <v>INDIA</v>
          </cell>
          <cell r="E180" t="str">
            <v>OTHER FINANCIAL INSTITUTIONS</v>
          </cell>
        </row>
        <row r="181">
          <cell r="A181" t="str">
            <v>500159</v>
          </cell>
          <cell r="B181" t="str">
            <v>WYCOMBE INTERNATIONAL CORP.LTD</v>
          </cell>
          <cell r="C181" t="str">
            <v>GBC1</v>
          </cell>
          <cell r="D181" t="str">
            <v>MAURITIUS</v>
          </cell>
          <cell r="E181" t="str">
            <v>OTHER FINANCIAL INSTITUTIONS</v>
          </cell>
        </row>
        <row r="182">
          <cell r="A182" t="str">
            <v>500160</v>
          </cell>
          <cell r="B182" t="str">
            <v>WEBSERVER TECHNOLOGIES LIMITED</v>
          </cell>
          <cell r="C182" t="str">
            <v>GBC1</v>
          </cell>
          <cell r="D182" t="str">
            <v>MAURITIUS</v>
          </cell>
          <cell r="E182" t="str">
            <v>OTHER FINANCIAL INSTITUTIONS</v>
          </cell>
        </row>
        <row r="183">
          <cell r="A183" t="str">
            <v>500161</v>
          </cell>
          <cell r="B183" t="str">
            <v>*KEY_ERR</v>
          </cell>
          <cell r="D183" t="str">
            <v>*KEY_ERR</v>
          </cell>
          <cell r="E183" t="str">
            <v>*KEY_ERR</v>
          </cell>
        </row>
        <row r="184">
          <cell r="A184" t="str">
            <v>500162</v>
          </cell>
          <cell r="B184" t="str">
            <v>AVENIR HOLDINGS INC.</v>
          </cell>
          <cell r="C184" t="str">
            <v>GBC1</v>
          </cell>
          <cell r="D184" t="str">
            <v>MAURITIUS</v>
          </cell>
          <cell r="E184" t="str">
            <v>OTHER FINANCIAL INSTITUTIONS</v>
          </cell>
        </row>
        <row r="185">
          <cell r="A185" t="str">
            <v>500163</v>
          </cell>
          <cell r="B185" t="str">
            <v>ROBERTS INVESTMENTS LTD</v>
          </cell>
          <cell r="C185" t="str">
            <v>GBC1</v>
          </cell>
          <cell r="D185" t="str">
            <v>MAURITIUS</v>
          </cell>
          <cell r="E185" t="str">
            <v>OTHER FINANCIAL INSTITUTIONS</v>
          </cell>
        </row>
        <row r="186">
          <cell r="A186" t="str">
            <v>500164</v>
          </cell>
          <cell r="B186" t="str">
            <v>eSOFTWARE PROJECT  LTD</v>
          </cell>
          <cell r="C186" t="str">
            <v>GBC1</v>
          </cell>
          <cell r="D186" t="str">
            <v>MAURITIUS</v>
          </cell>
          <cell r="E186" t="str">
            <v>OTHER FINANCIAL INSTITUTIONS</v>
          </cell>
        </row>
        <row r="187">
          <cell r="A187" t="str">
            <v>500165</v>
          </cell>
          <cell r="B187" t="str">
            <v>INDTEL INVESTMENTS (MTIUS)LTD</v>
          </cell>
          <cell r="C187" t="str">
            <v>GBC1</v>
          </cell>
          <cell r="D187" t="str">
            <v>MAURITIUS</v>
          </cell>
          <cell r="E187" t="str">
            <v>OTHER FINANCIAL INSTITUTIONS</v>
          </cell>
        </row>
        <row r="188">
          <cell r="A188" t="str">
            <v>500166</v>
          </cell>
          <cell r="B188" t="str">
            <v>INTL HOLDINGS(TRIUMPH)LIMITED</v>
          </cell>
          <cell r="C188" t="str">
            <v>GBC1</v>
          </cell>
          <cell r="D188" t="str">
            <v>MAURITIUS</v>
          </cell>
          <cell r="E188" t="str">
            <v>OTHER FINANCIAL INSTITUTIONS</v>
          </cell>
        </row>
        <row r="189">
          <cell r="A189" t="str">
            <v>500167</v>
          </cell>
          <cell r="B189" t="str">
            <v>*KEY_ERR</v>
          </cell>
          <cell r="D189" t="str">
            <v>*KEY_ERR</v>
          </cell>
          <cell r="E189" t="str">
            <v>*KEY_ERR</v>
          </cell>
        </row>
        <row r="190">
          <cell r="A190" t="str">
            <v>500168</v>
          </cell>
          <cell r="B190" t="str">
            <v>MC TRUST LTD AS T'EES FOR DBT</v>
          </cell>
          <cell r="C190" t="str">
            <v>GBC1</v>
          </cell>
          <cell r="D190" t="str">
            <v>MAURITIUS</v>
          </cell>
          <cell r="E190" t="str">
            <v>OTHER FINANCIAL INSTITUTIONS</v>
          </cell>
        </row>
        <row r="191">
          <cell r="A191" t="str">
            <v>500169</v>
          </cell>
          <cell r="B191" t="str">
            <v>PBI INVESTMENTS LIMITED</v>
          </cell>
          <cell r="C191" t="str">
            <v>GBC2</v>
          </cell>
          <cell r="D191" t="str">
            <v>MAURITIUS</v>
          </cell>
          <cell r="E191" t="str">
            <v>OTHER FINANCIAL INSTITUTIONS</v>
          </cell>
        </row>
        <row r="192">
          <cell r="A192" t="str">
            <v>500170</v>
          </cell>
          <cell r="B192" t="str">
            <v>*KEY_ERR</v>
          </cell>
          <cell r="C192" t="str">
            <v>GBC1</v>
          </cell>
          <cell r="D192" t="str">
            <v>*KEY_ERR</v>
          </cell>
          <cell r="E192" t="str">
            <v>*KEY_ERR</v>
          </cell>
        </row>
        <row r="193">
          <cell r="A193" t="str">
            <v>500171</v>
          </cell>
          <cell r="B193" t="str">
            <v>WINSTAR INDIA INVESTMENT CO LT</v>
          </cell>
          <cell r="C193" t="str">
            <v>GBC1</v>
          </cell>
          <cell r="D193" t="str">
            <v>MAURITIUS</v>
          </cell>
          <cell r="E193" t="str">
            <v>OTHER FINANCIAL INSTITUTIONS</v>
          </cell>
        </row>
        <row r="194">
          <cell r="A194" t="str">
            <v>500172</v>
          </cell>
          <cell r="B194" t="str">
            <v>*KEY_ERR</v>
          </cell>
          <cell r="D194" t="str">
            <v>*KEY_ERR</v>
          </cell>
          <cell r="E194" t="str">
            <v>*KEY_ERR</v>
          </cell>
        </row>
        <row r="195">
          <cell r="A195" t="str">
            <v>500173</v>
          </cell>
          <cell r="B195" t="str">
            <v>MR RAVI KAILAS</v>
          </cell>
          <cell r="C195" t="str">
            <v>P</v>
          </cell>
          <cell r="D195" t="str">
            <v>INDIA</v>
          </cell>
          <cell r="E195" t="str">
            <v>OTHER ADVANCES</v>
          </cell>
        </row>
        <row r="196">
          <cell r="A196" t="str">
            <v>500174</v>
          </cell>
          <cell r="B196" t="str">
            <v>IFS T'TEES FOR GREENVIEW TECH.</v>
          </cell>
          <cell r="C196" t="str">
            <v>GBC1</v>
          </cell>
          <cell r="D196" t="str">
            <v>MAURITIUS</v>
          </cell>
          <cell r="E196" t="str">
            <v>OTHER FINANCIAL INSTITUTIONS</v>
          </cell>
        </row>
        <row r="197">
          <cell r="A197" t="str">
            <v>500175</v>
          </cell>
          <cell r="B197" t="str">
            <v>IFS T'TEES FOR ZENITH TECH.</v>
          </cell>
          <cell r="C197" t="str">
            <v>GBC1</v>
          </cell>
          <cell r="D197" t="str">
            <v>MAURITIUS</v>
          </cell>
          <cell r="E197" t="str">
            <v>OTHER FINANCIAL INSTITUTIONS</v>
          </cell>
        </row>
        <row r="198">
          <cell r="A198" t="str">
            <v>500176</v>
          </cell>
          <cell r="B198" t="str">
            <v>AMAZON.COM.INCS LIMITED</v>
          </cell>
          <cell r="C198" t="str">
            <v>GBC1</v>
          </cell>
          <cell r="D198" t="str">
            <v>MAURITIUS</v>
          </cell>
          <cell r="E198" t="str">
            <v>OTHER FINANCIAL INSTITUTIONS</v>
          </cell>
        </row>
        <row r="199">
          <cell r="A199" t="str">
            <v>500177</v>
          </cell>
          <cell r="B199" t="str">
            <v>FEDERAL FINANCE (MTIUS) LTD</v>
          </cell>
          <cell r="C199" t="str">
            <v>M</v>
          </cell>
          <cell r="D199" t="str">
            <v>MAURITIUS</v>
          </cell>
          <cell r="E199" t="str">
            <v>OTHER FINANCIAL INSTITUTIONS</v>
          </cell>
        </row>
        <row r="200">
          <cell r="A200" t="str">
            <v>500178</v>
          </cell>
          <cell r="B200" t="str">
            <v>VASCO INC</v>
          </cell>
          <cell r="C200" t="str">
            <v>GBC1</v>
          </cell>
          <cell r="D200" t="str">
            <v>MAURITIUS</v>
          </cell>
          <cell r="E200" t="str">
            <v>OTHER FINANCIAL INSTITUTIONS</v>
          </cell>
        </row>
        <row r="201">
          <cell r="A201" t="str">
            <v>500179</v>
          </cell>
          <cell r="B201" t="str">
            <v>HTSG A/C CAM-GTF LIMITED</v>
          </cell>
          <cell r="C201" t="str">
            <v>GBC1</v>
          </cell>
          <cell r="D201" t="str">
            <v>MAURITIUS</v>
          </cell>
          <cell r="E201" t="str">
            <v>OTHER FINANCIAL INSTITUTIONS</v>
          </cell>
        </row>
        <row r="202">
          <cell r="A202" t="str">
            <v>500180</v>
          </cell>
          <cell r="B202" t="str">
            <v>WEBMASTER TECHNOLOGY LIMITED</v>
          </cell>
          <cell r="C202" t="str">
            <v>F</v>
          </cell>
          <cell r="D202" t="str">
            <v>CYPRUS</v>
          </cell>
          <cell r="E202" t="str">
            <v>OTHER FINANCIAL INSTITUTIONS</v>
          </cell>
        </row>
        <row r="203">
          <cell r="A203" t="str">
            <v>500181</v>
          </cell>
          <cell r="B203" t="str">
            <v>*KEY_ERR</v>
          </cell>
          <cell r="D203" t="str">
            <v>*KEY_ERR</v>
          </cell>
          <cell r="E203" t="str">
            <v>*KEY_ERR</v>
          </cell>
        </row>
        <row r="204">
          <cell r="A204" t="str">
            <v>500182</v>
          </cell>
          <cell r="B204" t="str">
            <v>JUNIPER INVEST.ADVISORS  LTD</v>
          </cell>
          <cell r="C204" t="str">
            <v>F</v>
          </cell>
          <cell r="D204" t="str">
            <v>MAURITIUS</v>
          </cell>
          <cell r="E204" t="str">
            <v>OTHER FINANCIAL INSTITUTIONS</v>
          </cell>
        </row>
        <row r="205">
          <cell r="A205" t="str">
            <v>500183</v>
          </cell>
          <cell r="B205" t="str">
            <v>LUCERNE INVESTMT ADVISORS LTD</v>
          </cell>
          <cell r="C205" t="str">
            <v>F</v>
          </cell>
          <cell r="D205" t="str">
            <v>MAURITIUS</v>
          </cell>
          <cell r="E205" t="str">
            <v>OTHER FINANCIAL INSTITUTIONS</v>
          </cell>
        </row>
        <row r="206">
          <cell r="A206" t="str">
            <v>500184</v>
          </cell>
          <cell r="B206" t="str">
            <v>E &amp; I CHEMICALS(MTIUS) LTD</v>
          </cell>
          <cell r="C206" t="str">
            <v>GBC2</v>
          </cell>
          <cell r="D206" t="str">
            <v>MAURITIUS</v>
          </cell>
          <cell r="E206" t="str">
            <v>OTHER FINANCIAL INSTITUTIONS</v>
          </cell>
        </row>
        <row r="207">
          <cell r="A207" t="str">
            <v>500185</v>
          </cell>
          <cell r="B207" t="str">
            <v>FUTURA ADVISORS LIMITED</v>
          </cell>
          <cell r="C207" t="str">
            <v>F</v>
          </cell>
          <cell r="D207" t="str">
            <v>BRITISH VIRGIN ISLANDS</v>
          </cell>
          <cell r="E207" t="str">
            <v>OTHER FINANCIAL INSTITUTIONS</v>
          </cell>
        </row>
        <row r="208">
          <cell r="A208" t="str">
            <v>500186</v>
          </cell>
          <cell r="B208" t="str">
            <v>NEXGEN ADVISORS LIMITED</v>
          </cell>
          <cell r="C208" t="str">
            <v>F</v>
          </cell>
          <cell r="D208" t="str">
            <v>BRITISH VIRGIN ISLANDS</v>
          </cell>
          <cell r="E208" t="str">
            <v>OTHER FINANCIAL INSTITUTIONS</v>
          </cell>
        </row>
        <row r="209">
          <cell r="A209" t="str">
            <v>500187</v>
          </cell>
          <cell r="B209" t="str">
            <v>*KEY_ERR</v>
          </cell>
          <cell r="D209" t="str">
            <v>*KEY_ERR</v>
          </cell>
          <cell r="E209" t="str">
            <v>*KEY_ERR</v>
          </cell>
        </row>
        <row r="210">
          <cell r="A210" t="str">
            <v>500188</v>
          </cell>
          <cell r="B210" t="str">
            <v>WESTBRIDGE VENTURES I LLC</v>
          </cell>
          <cell r="C210" t="str">
            <v>GBC1</v>
          </cell>
          <cell r="D210" t="str">
            <v>MAURITIUS</v>
          </cell>
          <cell r="E210" t="str">
            <v>OTHER FINANCIAL INSTITUTIONS</v>
          </cell>
        </row>
        <row r="211">
          <cell r="A211" t="str">
            <v>500189</v>
          </cell>
          <cell r="B211" t="str">
            <v>*KEY_ERR</v>
          </cell>
          <cell r="D211" t="str">
            <v>*KEY_ERR</v>
          </cell>
          <cell r="E211" t="str">
            <v>*KEY_ERR</v>
          </cell>
        </row>
        <row r="212">
          <cell r="A212" t="str">
            <v>500190</v>
          </cell>
          <cell r="B212" t="str">
            <v>XIUS TECHNOLOGIES LIMITED</v>
          </cell>
          <cell r="C212" t="str">
            <v>GBC1</v>
          </cell>
          <cell r="D212" t="str">
            <v>MAURITIUS</v>
          </cell>
          <cell r="E212" t="str">
            <v>OTHER FINANCIAL INSTITUTIONS</v>
          </cell>
        </row>
        <row r="213">
          <cell r="A213" t="str">
            <v>500191</v>
          </cell>
          <cell r="B213" t="str">
            <v>GALLERY NEW STYLE LIMITED</v>
          </cell>
          <cell r="C213" t="str">
            <v>GBC1</v>
          </cell>
          <cell r="D213" t="str">
            <v>MAURITIUS</v>
          </cell>
          <cell r="E213" t="str">
            <v>OTHER FINANCIAL INSTITUTIONS</v>
          </cell>
        </row>
        <row r="214">
          <cell r="A214" t="str">
            <v>500192</v>
          </cell>
          <cell r="B214" t="str">
            <v>WESTBRIDGE VENTURES CO.INV I</v>
          </cell>
          <cell r="C214" t="str">
            <v>GBC1</v>
          </cell>
          <cell r="D214" t="str">
            <v>MAURITIUS</v>
          </cell>
          <cell r="E214" t="str">
            <v>OTHER FINANCIAL INSTITUTIONS</v>
          </cell>
        </row>
        <row r="215">
          <cell r="A215" t="str">
            <v>500193</v>
          </cell>
          <cell r="B215" t="str">
            <v>*KEY_ERR</v>
          </cell>
          <cell r="D215" t="str">
            <v>*KEY_ERR</v>
          </cell>
          <cell r="E215" t="str">
            <v>*KEY_ERR</v>
          </cell>
        </row>
        <row r="216">
          <cell r="A216" t="str">
            <v>500194</v>
          </cell>
          <cell r="B216" t="str">
            <v>*KEY_ERR</v>
          </cell>
          <cell r="D216" t="str">
            <v>*KEY_ERR</v>
          </cell>
          <cell r="E216" t="str">
            <v>*KEY_ERR</v>
          </cell>
        </row>
        <row r="217">
          <cell r="A217" t="str">
            <v>500195</v>
          </cell>
          <cell r="B217" t="str">
            <v>LIQUID VENTURES LLC</v>
          </cell>
          <cell r="C217" t="str">
            <v>GBC1</v>
          </cell>
          <cell r="D217" t="str">
            <v>MAURITIUS</v>
          </cell>
          <cell r="E217" t="str">
            <v>OTHER FINANCIAL INSTITUTIONS</v>
          </cell>
        </row>
        <row r="218">
          <cell r="A218" t="str">
            <v>500196</v>
          </cell>
          <cell r="B218" t="str">
            <v>*KEY_ERR</v>
          </cell>
          <cell r="D218" t="str">
            <v>*KEY_ERR</v>
          </cell>
          <cell r="E218" t="str">
            <v>*KEY_ERR</v>
          </cell>
        </row>
        <row r="219">
          <cell r="A219" t="str">
            <v>500197</v>
          </cell>
          <cell r="B219" t="str">
            <v>UNITED INFORMATION TECH.SVCS</v>
          </cell>
          <cell r="C219" t="str">
            <v>GBC1</v>
          </cell>
          <cell r="D219" t="str">
            <v>MAURITIUS</v>
          </cell>
          <cell r="E219" t="str">
            <v>OTHER FINANCIAL INSTITUTIONS</v>
          </cell>
        </row>
        <row r="220">
          <cell r="A220" t="str">
            <v>500198</v>
          </cell>
          <cell r="B220" t="str">
            <v>SILVERQUAY LIMITED</v>
          </cell>
          <cell r="C220" t="str">
            <v>GBC2</v>
          </cell>
          <cell r="D220" t="str">
            <v>MAURITIUS</v>
          </cell>
          <cell r="E220" t="str">
            <v>OTHER FINANCIAL INSTITUTIONS</v>
          </cell>
        </row>
        <row r="221">
          <cell r="A221" t="str">
            <v>500199</v>
          </cell>
          <cell r="B221" t="str">
            <v>INDASIA GLOBAL ADVISORS LTD</v>
          </cell>
          <cell r="C221" t="str">
            <v>GBC1</v>
          </cell>
          <cell r="D221" t="str">
            <v>MAURITIUS</v>
          </cell>
          <cell r="E221" t="str">
            <v>OTHER FINANCIAL INSTITUTIONS</v>
          </cell>
        </row>
        <row r="222">
          <cell r="A222" t="str">
            <v>500200</v>
          </cell>
          <cell r="B222" t="str">
            <v>FLINT INK (MAURITIUS) LTD</v>
          </cell>
          <cell r="C222" t="str">
            <v>GBC1</v>
          </cell>
          <cell r="D222" t="str">
            <v>MAURITIUS</v>
          </cell>
          <cell r="E222" t="str">
            <v>OTHER FINANCIAL INSTITUTIONS</v>
          </cell>
        </row>
        <row r="223">
          <cell r="A223" t="str">
            <v>500201</v>
          </cell>
          <cell r="B223" t="str">
            <v>CORRIDOR III LIMITED</v>
          </cell>
          <cell r="C223" t="str">
            <v>GBC1</v>
          </cell>
          <cell r="D223" t="str">
            <v>MAURITIUS</v>
          </cell>
          <cell r="E223" t="str">
            <v>OTHER FINANCIAL INSTITUTIONS</v>
          </cell>
        </row>
        <row r="224">
          <cell r="A224" t="str">
            <v>500202</v>
          </cell>
          <cell r="B224" t="str">
            <v>THAI RECOVERY FUND LLC</v>
          </cell>
          <cell r="C224" t="str">
            <v>GBC1</v>
          </cell>
          <cell r="D224" t="str">
            <v>MAURITIUS</v>
          </cell>
          <cell r="E224" t="str">
            <v>OTHER FINANCIAL INSTITUTIONS</v>
          </cell>
        </row>
        <row r="225">
          <cell r="A225" t="str">
            <v>500203</v>
          </cell>
          <cell r="B225" t="str">
            <v>THAI RECOVERY MGMNT CO LLC</v>
          </cell>
          <cell r="C225" t="str">
            <v>GBC1</v>
          </cell>
          <cell r="D225" t="str">
            <v>MAURITIUS</v>
          </cell>
          <cell r="E225" t="str">
            <v>OTHER FINANCIAL INSTITUTIONS</v>
          </cell>
        </row>
        <row r="226">
          <cell r="A226" t="str">
            <v>500204</v>
          </cell>
          <cell r="B226" t="str">
            <v>CONNECTENERGY SERVICES MTIUS</v>
          </cell>
          <cell r="C226" t="str">
            <v>GBC1</v>
          </cell>
          <cell r="D226" t="str">
            <v>MAURITIUS</v>
          </cell>
          <cell r="E226" t="str">
            <v>OTHER FINANCIAL INSTITUTIONS</v>
          </cell>
        </row>
        <row r="227">
          <cell r="A227" t="str">
            <v>500205</v>
          </cell>
          <cell r="B227" t="str">
            <v>BHARTI i2i LIMITED</v>
          </cell>
          <cell r="C227" t="str">
            <v>GBC1</v>
          </cell>
          <cell r="D227" t="str">
            <v>MAURITIUS</v>
          </cell>
          <cell r="E227" t="str">
            <v>OTHER FINANCIAL INSTITUTIONS</v>
          </cell>
        </row>
        <row r="228">
          <cell r="A228" t="str">
            <v>500206</v>
          </cell>
          <cell r="B228" t="str">
            <v>*KEY_ERR</v>
          </cell>
          <cell r="D228" t="str">
            <v>*KEY_ERR</v>
          </cell>
          <cell r="E228" t="str">
            <v>*KEY_ERR</v>
          </cell>
        </row>
        <row r="229">
          <cell r="A229" t="str">
            <v>500207</v>
          </cell>
          <cell r="B229" t="str">
            <v>NETWORK i2i LIMITED</v>
          </cell>
          <cell r="C229" t="str">
            <v>GBC1</v>
          </cell>
          <cell r="D229" t="str">
            <v>MAURITIUS</v>
          </cell>
          <cell r="E229" t="str">
            <v>OTHER FINANCIAL INSTITUTIONS</v>
          </cell>
        </row>
        <row r="230">
          <cell r="A230" t="str">
            <v>500208</v>
          </cell>
          <cell r="B230" t="str">
            <v>RMB STRUCTURED INS.LTD PCC</v>
          </cell>
          <cell r="C230" t="str">
            <v>GBC1</v>
          </cell>
          <cell r="D230" t="str">
            <v>MAURITIUS</v>
          </cell>
          <cell r="E230" t="str">
            <v>OTHER FINANCIAL INSTITUTIONS</v>
          </cell>
        </row>
        <row r="231">
          <cell r="A231" t="str">
            <v>500209</v>
          </cell>
          <cell r="B231" t="str">
            <v>*KEY_ERR</v>
          </cell>
          <cell r="D231" t="str">
            <v>*KEY_ERR</v>
          </cell>
          <cell r="E231" t="str">
            <v>*KEY_ERR</v>
          </cell>
        </row>
        <row r="232">
          <cell r="A232" t="str">
            <v>500210</v>
          </cell>
          <cell r="B232" t="str">
            <v>SAISTRATEGIC INVESTMENTS</v>
          </cell>
          <cell r="C232" t="str">
            <v>GBC1</v>
          </cell>
          <cell r="D232" t="str">
            <v>MAURITIUS</v>
          </cell>
          <cell r="E232" t="str">
            <v>OTHER FINANCIAL INSTITUTIONS</v>
          </cell>
        </row>
        <row r="233">
          <cell r="A233" t="str">
            <v>500211</v>
          </cell>
          <cell r="B233" t="str">
            <v>LONGBRIDGE LIMITED</v>
          </cell>
          <cell r="C233" t="str">
            <v>GBC1</v>
          </cell>
          <cell r="D233" t="str">
            <v>MAURITIUS</v>
          </cell>
          <cell r="E233" t="str">
            <v>OTHER FINANCIAL INSTITUTIONS</v>
          </cell>
        </row>
        <row r="234">
          <cell r="A234" t="str">
            <v>500212</v>
          </cell>
          <cell r="B234" t="str">
            <v>*KEY_ERR</v>
          </cell>
          <cell r="D234" t="str">
            <v>*KEY_ERR</v>
          </cell>
          <cell r="E234" t="str">
            <v>*KEY_ERR</v>
          </cell>
        </row>
        <row r="235">
          <cell r="A235" t="str">
            <v>500213</v>
          </cell>
          <cell r="B235" t="str">
            <v>MR JOHAN WILHELM SMALBERGER</v>
          </cell>
          <cell r="C235" t="str">
            <v>P</v>
          </cell>
          <cell r="D235" t="str">
            <v>SOUTH AFRICA</v>
          </cell>
          <cell r="E235" t="str">
            <v>OTHER ADVANCES</v>
          </cell>
        </row>
        <row r="236">
          <cell r="A236" t="str">
            <v>500214</v>
          </cell>
          <cell r="B236" t="str">
            <v>*KEY_ERR</v>
          </cell>
          <cell r="D236" t="str">
            <v>*KEY_ERR</v>
          </cell>
          <cell r="E236" t="str">
            <v>*KEY_ERR</v>
          </cell>
        </row>
        <row r="237">
          <cell r="A237" t="str">
            <v>500215</v>
          </cell>
          <cell r="B237" t="str">
            <v>TD INVESTMENT PACIFIC INC.</v>
          </cell>
          <cell r="C237" t="str">
            <v>GBC1</v>
          </cell>
          <cell r="D237" t="str">
            <v>MAURITIUS</v>
          </cell>
          <cell r="E237" t="str">
            <v>OTHER FINANCIAL INSTITUTIONS</v>
          </cell>
        </row>
        <row r="238">
          <cell r="A238" t="str">
            <v>500216</v>
          </cell>
          <cell r="B238" t="str">
            <v>*KEY_ERR</v>
          </cell>
          <cell r="D238" t="str">
            <v>*KEY_ERR</v>
          </cell>
          <cell r="E238" t="str">
            <v>*KEY_ERR</v>
          </cell>
        </row>
        <row r="239">
          <cell r="A239" t="str">
            <v>500217</v>
          </cell>
          <cell r="B239" t="str">
            <v>KANEYA HAWABHAY:LIQUIDATOR AMP</v>
          </cell>
          <cell r="C239" t="str">
            <v>GBC1</v>
          </cell>
          <cell r="D239" t="str">
            <v>MAURITIUS</v>
          </cell>
          <cell r="E239" t="str">
            <v>OTHER FINANCIAL INSTITUTIONS</v>
          </cell>
        </row>
        <row r="240">
          <cell r="A240" t="str">
            <v>500218</v>
          </cell>
          <cell r="B240" t="str">
            <v>BIKIRA INC.</v>
          </cell>
          <cell r="C240" t="str">
            <v>GBC2</v>
          </cell>
          <cell r="D240" t="str">
            <v>MAURITIUS</v>
          </cell>
          <cell r="E240" t="str">
            <v>OTHER FINANCIAL INSTITUTIONS</v>
          </cell>
        </row>
        <row r="241">
          <cell r="A241" t="str">
            <v>500219</v>
          </cell>
          <cell r="B241" t="str">
            <v>GLENCOE LIMITED</v>
          </cell>
          <cell r="C241" t="str">
            <v>GBC2</v>
          </cell>
          <cell r="D241" t="str">
            <v>MAURITIUS</v>
          </cell>
          <cell r="E241" t="str">
            <v>OTHER FINANCIAL INSTITUTIONS</v>
          </cell>
        </row>
        <row r="242">
          <cell r="A242" t="str">
            <v>500220</v>
          </cell>
          <cell r="B242" t="str">
            <v>KANEYA HAWABHAY:LIQUIDATOR AMP</v>
          </cell>
          <cell r="C242" t="str">
            <v>GBC1</v>
          </cell>
          <cell r="D242" t="str">
            <v>MAURITIUS</v>
          </cell>
          <cell r="E242" t="str">
            <v>OTHER FINANCIAL INSTITUTIONS</v>
          </cell>
        </row>
        <row r="243">
          <cell r="A243" t="str">
            <v>500221</v>
          </cell>
          <cell r="B243" t="str">
            <v>ELECTRA PARTNERS MAURITIUS LTD</v>
          </cell>
          <cell r="C243" t="str">
            <v>GBC1</v>
          </cell>
          <cell r="D243" t="str">
            <v>MAURITIUS</v>
          </cell>
          <cell r="E243" t="str">
            <v>OTHER FINANCIAL INSTITUTIONS</v>
          </cell>
        </row>
        <row r="244">
          <cell r="A244" t="str">
            <v>500222</v>
          </cell>
          <cell r="B244" t="str">
            <v>*KEY_ERR</v>
          </cell>
          <cell r="D244" t="str">
            <v>*KEY_ERR</v>
          </cell>
          <cell r="E244" t="str">
            <v>*KEY_ERR</v>
          </cell>
        </row>
        <row r="245">
          <cell r="A245" t="str">
            <v>500223</v>
          </cell>
          <cell r="B245" t="str">
            <v>*KEY_ERR</v>
          </cell>
          <cell r="D245" t="str">
            <v>*KEY_ERR</v>
          </cell>
          <cell r="E245" t="str">
            <v>*KEY_ERR</v>
          </cell>
        </row>
        <row r="246">
          <cell r="A246" t="str">
            <v>500224</v>
          </cell>
          <cell r="B246" t="str">
            <v>BGL AS CUSTODIAN FOR BP FUND</v>
          </cell>
          <cell r="C246" t="str">
            <v>GBC1</v>
          </cell>
          <cell r="D246" t="str">
            <v>MAURITIUS</v>
          </cell>
          <cell r="E246" t="str">
            <v>OTHER FINANCIAL INSTITUTIONS</v>
          </cell>
        </row>
        <row r="247">
          <cell r="A247" t="str">
            <v>500225</v>
          </cell>
          <cell r="B247" t="str">
            <v>*KEY_ERR</v>
          </cell>
          <cell r="D247" t="str">
            <v>*KEY_ERR</v>
          </cell>
          <cell r="E247" t="str">
            <v>*KEY_ERR</v>
          </cell>
        </row>
        <row r="248">
          <cell r="A248" t="str">
            <v>500226</v>
          </cell>
          <cell r="B248" t="str">
            <v>THE CLARK FAMILY TRUST</v>
          </cell>
          <cell r="C248" t="str">
            <v>GBC1</v>
          </cell>
          <cell r="D248" t="str">
            <v>MAURITIUS</v>
          </cell>
          <cell r="E248" t="str">
            <v>OTHER FINANCIAL INSTITUTIONS</v>
          </cell>
        </row>
        <row r="249">
          <cell r="A249" t="str">
            <v>500227</v>
          </cell>
          <cell r="B249" t="str">
            <v>CB HLDGS E WELFARE TRUST RE CK</v>
          </cell>
          <cell r="C249" t="str">
            <v>GBC2</v>
          </cell>
          <cell r="D249" t="str">
            <v>MAURITIUS</v>
          </cell>
          <cell r="E249" t="str">
            <v>OTHER FINANCIAL INSTITUTIONS</v>
          </cell>
        </row>
        <row r="250">
          <cell r="A250" t="str">
            <v>500228</v>
          </cell>
          <cell r="B250" t="str">
            <v>CB HLDGS E WELFARE TRUST RE BS</v>
          </cell>
          <cell r="C250" t="str">
            <v>GBC1</v>
          </cell>
          <cell r="D250" t="str">
            <v>MAURITIUS</v>
          </cell>
          <cell r="E250" t="str">
            <v>OTHER FINANCIAL INSTITUTIONS</v>
          </cell>
        </row>
        <row r="251">
          <cell r="A251" t="str">
            <v>500229</v>
          </cell>
          <cell r="B251" t="str">
            <v>ANSET INTERNATIONAL LTD</v>
          </cell>
          <cell r="C251" t="str">
            <v>GBC1</v>
          </cell>
          <cell r="D251" t="str">
            <v>MAURITIUS</v>
          </cell>
          <cell r="E251" t="str">
            <v>OTHER FINANCIAL INSTITUTIONS</v>
          </cell>
        </row>
        <row r="252">
          <cell r="A252" t="str">
            <v>500230</v>
          </cell>
          <cell r="B252" t="str">
            <v>CARDOMOM LIMITED</v>
          </cell>
          <cell r="C252" t="str">
            <v>GBC1</v>
          </cell>
          <cell r="D252" t="str">
            <v>MAURITIUS</v>
          </cell>
          <cell r="E252" t="str">
            <v>OTHER FINANCIAL INSTITUTIONS</v>
          </cell>
        </row>
        <row r="253">
          <cell r="A253" t="str">
            <v>500231</v>
          </cell>
          <cell r="B253" t="str">
            <v>BEHRINGER INDUSTRIES CORP.</v>
          </cell>
          <cell r="C253" t="str">
            <v>gbc1</v>
          </cell>
          <cell r="D253" t="str">
            <v>MAURITIUS</v>
          </cell>
          <cell r="E253" t="str">
            <v>OTHER FINANCIAL INSTITUTIONS</v>
          </cell>
        </row>
        <row r="254">
          <cell r="A254" t="str">
            <v>500232</v>
          </cell>
          <cell r="B254" t="str">
            <v>MUNICH MTIUS REINSURANCE CO LT</v>
          </cell>
          <cell r="C254" t="str">
            <v>GBC1</v>
          </cell>
          <cell r="D254" t="str">
            <v>MAURITIUS</v>
          </cell>
          <cell r="E254" t="str">
            <v>OTHER FINANCIAL INSTITUTIONS</v>
          </cell>
        </row>
        <row r="255">
          <cell r="A255" t="str">
            <v>500233</v>
          </cell>
          <cell r="B255" t="str">
            <v>WINRED  INVESTMENTS LIMITED</v>
          </cell>
          <cell r="C255" t="str">
            <v>GBC1</v>
          </cell>
          <cell r="D255" t="str">
            <v>MAURITIUS</v>
          </cell>
          <cell r="E255" t="str">
            <v>OTHER FINANCIAL INSTITUTIONS</v>
          </cell>
        </row>
        <row r="256">
          <cell r="A256" t="str">
            <v>500234</v>
          </cell>
          <cell r="B256" t="str">
            <v>WORLD WINE BROKERS LTD</v>
          </cell>
          <cell r="C256" t="str">
            <v>GBC1</v>
          </cell>
          <cell r="D256" t="str">
            <v>MAURITIUS</v>
          </cell>
          <cell r="E256" t="str">
            <v>OTHER FINANCIAL INSTITUTIONS</v>
          </cell>
        </row>
        <row r="257">
          <cell r="A257" t="str">
            <v>500235</v>
          </cell>
          <cell r="B257" t="str">
            <v>WALTHER &amp; WALTHER INTL</v>
          </cell>
          <cell r="C257" t="str">
            <v>GBC1</v>
          </cell>
          <cell r="D257" t="str">
            <v>MAURITIUS</v>
          </cell>
          <cell r="E257" t="str">
            <v>OTHER FINANCIAL INSTITUTIONS</v>
          </cell>
        </row>
        <row r="258">
          <cell r="A258" t="str">
            <v>500236</v>
          </cell>
          <cell r="B258" t="str">
            <v>*KEY_ERR</v>
          </cell>
          <cell r="D258" t="str">
            <v>*KEY_ERR</v>
          </cell>
          <cell r="E258" t="str">
            <v>*KEY_ERR</v>
          </cell>
        </row>
        <row r="259">
          <cell r="A259" t="str">
            <v>500237</v>
          </cell>
          <cell r="B259" t="str">
            <v>*KEY_ERR</v>
          </cell>
          <cell r="D259" t="str">
            <v>*KEY_ERR</v>
          </cell>
          <cell r="E259" t="str">
            <v>*KEY_ERR</v>
          </cell>
        </row>
        <row r="260">
          <cell r="A260" t="str">
            <v>500238</v>
          </cell>
          <cell r="B260" t="str">
            <v>TMI MAURITIUS LTD</v>
          </cell>
          <cell r="C260" t="str">
            <v>GBC1</v>
          </cell>
          <cell r="D260" t="str">
            <v>MAURITIUS</v>
          </cell>
          <cell r="E260" t="str">
            <v>OTHER FINANCIAL INSTITUTIONS</v>
          </cell>
        </row>
        <row r="261">
          <cell r="A261" t="str">
            <v>500239</v>
          </cell>
          <cell r="B261" t="str">
            <v>*KEY_ERR</v>
          </cell>
          <cell r="D261" t="str">
            <v>*KEY_ERR</v>
          </cell>
          <cell r="E261" t="str">
            <v>*KEY_ERR</v>
          </cell>
        </row>
        <row r="262">
          <cell r="A262" t="str">
            <v>500240</v>
          </cell>
          <cell r="B262" t="str">
            <v>MR ABHAY HAVALDAR</v>
          </cell>
          <cell r="C262" t="str">
            <v>P</v>
          </cell>
          <cell r="D262" t="str">
            <v>INDIA</v>
          </cell>
          <cell r="E262" t="str">
            <v>OTHER ADVANCES</v>
          </cell>
        </row>
        <row r="263">
          <cell r="A263" t="str">
            <v>500241</v>
          </cell>
          <cell r="B263" t="str">
            <v>FNB OF BOTSWANA</v>
          </cell>
          <cell r="C263" t="str">
            <v>B</v>
          </cell>
          <cell r="D263" t="str">
            <v>BOTSWANA</v>
          </cell>
          <cell r="E263" t="str">
            <v>OTHER FINANCIAL INSTITUTIONS</v>
          </cell>
        </row>
        <row r="264">
          <cell r="A264" t="str">
            <v>500242</v>
          </cell>
          <cell r="B264" t="str">
            <v>MR REGINALD PONNAPPA</v>
          </cell>
          <cell r="C264" t="str">
            <v>P</v>
          </cell>
          <cell r="D264" t="str">
            <v>UNITED KINGDOM</v>
          </cell>
          <cell r="E264" t="str">
            <v>OTHER ADVANCES</v>
          </cell>
        </row>
        <row r="265">
          <cell r="A265" t="str">
            <v>500243</v>
          </cell>
          <cell r="B265" t="str">
            <v>ALL AFRICA AIRWAYS</v>
          </cell>
          <cell r="C265" t="str">
            <v>GBC1</v>
          </cell>
          <cell r="D265" t="str">
            <v>MAURITIUS</v>
          </cell>
          <cell r="E265" t="str">
            <v>OTHER FINANCIAL INSTITUTIONS</v>
          </cell>
        </row>
        <row r="266">
          <cell r="A266" t="str">
            <v>500244</v>
          </cell>
          <cell r="B266" t="str">
            <v>BUSINESS EXTRANET SERVICES LTD</v>
          </cell>
          <cell r="C266" t="str">
            <v>GBC1</v>
          </cell>
          <cell r="D266" t="str">
            <v>MAURITIUS</v>
          </cell>
          <cell r="E266" t="str">
            <v>OTHER FINANCIAL INSTITUTIONS</v>
          </cell>
        </row>
        <row r="267">
          <cell r="A267" t="str">
            <v>500245</v>
          </cell>
          <cell r="B267" t="str">
            <v>*KEY_ERR</v>
          </cell>
          <cell r="D267" t="str">
            <v>*KEY_ERR</v>
          </cell>
          <cell r="E267" t="str">
            <v>*KEY_ERR</v>
          </cell>
        </row>
        <row r="268">
          <cell r="A268" t="str">
            <v>500246</v>
          </cell>
          <cell r="B268" t="str">
            <v>AFRICAP MICROFINANCE FUND LTD</v>
          </cell>
          <cell r="C268" t="str">
            <v>GBC1</v>
          </cell>
          <cell r="D268" t="str">
            <v>MAURITIUS</v>
          </cell>
          <cell r="E268" t="str">
            <v>OTHER FINANCIAL INSTITUTIONS</v>
          </cell>
        </row>
        <row r="269">
          <cell r="A269" t="str">
            <v>500247</v>
          </cell>
          <cell r="B269" t="str">
            <v>LEASEQUIP INTERNATIONAL LTD</v>
          </cell>
          <cell r="C269" t="str">
            <v>GBC2</v>
          </cell>
          <cell r="D269" t="str">
            <v>MAURITIUS</v>
          </cell>
          <cell r="E269" t="str">
            <v>OTHER FINANCIAL INSTITUTIONS</v>
          </cell>
        </row>
        <row r="270">
          <cell r="A270" t="str">
            <v>500248</v>
          </cell>
          <cell r="B270" t="str">
            <v>DITC (C.I)LTD RE THE PBI TRUST</v>
          </cell>
          <cell r="C270" t="str">
            <v>F</v>
          </cell>
          <cell r="D270" t="str">
            <v>JERSEY</v>
          </cell>
          <cell r="E270" t="str">
            <v>OTHER FINANCIAL INSTITUTIONS</v>
          </cell>
        </row>
        <row r="271">
          <cell r="A271" t="str">
            <v>500249</v>
          </cell>
          <cell r="B271" t="str">
            <v>DITC(C.I)LTD RE THE IBP TRUST</v>
          </cell>
          <cell r="C271" t="str">
            <v>F</v>
          </cell>
          <cell r="D271" t="str">
            <v>JERSEY</v>
          </cell>
          <cell r="E271" t="str">
            <v>OTHER FINANCIAL INSTITUTIONS</v>
          </cell>
        </row>
        <row r="272">
          <cell r="A272" t="str">
            <v>500250</v>
          </cell>
          <cell r="B272" t="str">
            <v>FEDERAL FINANCE(MTIUS)LIMITED</v>
          </cell>
          <cell r="C272" t="str">
            <v>GBC1</v>
          </cell>
          <cell r="D272" t="str">
            <v>MAURITIUS</v>
          </cell>
          <cell r="E272" t="str">
            <v>OTHER FINANCIAL INSTITUTIONS</v>
          </cell>
        </row>
        <row r="273">
          <cell r="A273" t="str">
            <v>500251</v>
          </cell>
          <cell r="B273" t="str">
            <v>GAMUDA(OFFSHORE) PRIVATE LTD</v>
          </cell>
          <cell r="C273" t="str">
            <v>GBC1</v>
          </cell>
          <cell r="D273" t="str">
            <v>MAURITIUS</v>
          </cell>
          <cell r="E273" t="str">
            <v>OTHER FINANCIAL INSTITUTIONS</v>
          </cell>
        </row>
        <row r="274">
          <cell r="A274" t="str">
            <v>500252</v>
          </cell>
          <cell r="B274" t="str">
            <v>GAMUDA-WCT(OFFSHORE)PVT LTD</v>
          </cell>
          <cell r="C274" t="str">
            <v>GBC1</v>
          </cell>
          <cell r="D274" t="str">
            <v>MAURITIUS</v>
          </cell>
          <cell r="E274" t="str">
            <v>OTHER FINANCIAL INSTITUTIONS</v>
          </cell>
        </row>
        <row r="275">
          <cell r="A275" t="str">
            <v>500253</v>
          </cell>
          <cell r="B275" t="str">
            <v>SUNFIELD INVESTMENT LIMITED</v>
          </cell>
          <cell r="C275" t="str">
            <v>GBC2</v>
          </cell>
          <cell r="D275" t="str">
            <v>MAURITIUS</v>
          </cell>
          <cell r="E275" t="str">
            <v>OTHER FINANCIAL INSTITUTIONS</v>
          </cell>
        </row>
        <row r="276">
          <cell r="A276" t="str">
            <v>500254</v>
          </cell>
          <cell r="B276" t="str">
            <v>LUMENARE NETWORKS MTIUS LTD</v>
          </cell>
          <cell r="C276" t="str">
            <v>GBC1</v>
          </cell>
          <cell r="D276" t="str">
            <v>MAURITIUS</v>
          </cell>
          <cell r="E276" t="str">
            <v>OTHER FINANCIAL INSTITUTIONS</v>
          </cell>
        </row>
        <row r="277">
          <cell r="A277" t="str">
            <v>500255</v>
          </cell>
          <cell r="B277" t="str">
            <v>*KEY_ERR</v>
          </cell>
          <cell r="D277" t="str">
            <v>*KEY_ERR</v>
          </cell>
          <cell r="E277" t="str">
            <v>*KEY_ERR</v>
          </cell>
        </row>
        <row r="278">
          <cell r="A278" t="str">
            <v>500256</v>
          </cell>
          <cell r="B278" t="str">
            <v>STEFTINA</v>
          </cell>
          <cell r="C278" t="str">
            <v>GBC2</v>
          </cell>
          <cell r="D278" t="str">
            <v>MAURITIUS</v>
          </cell>
          <cell r="E278" t="str">
            <v>OTHER FINANCIAL INSTITUTIONS</v>
          </cell>
        </row>
        <row r="279">
          <cell r="A279" t="str">
            <v>500257</v>
          </cell>
          <cell r="B279" t="str">
            <v>GOLDENLEAVES HOTELS MGMNT SER</v>
          </cell>
          <cell r="C279" t="str">
            <v>GBC2</v>
          </cell>
          <cell r="D279" t="str">
            <v>MAURITIUS</v>
          </cell>
          <cell r="E279" t="str">
            <v>OTHER FINANCIAL INSTITUTIONS</v>
          </cell>
        </row>
        <row r="280">
          <cell r="A280" t="str">
            <v>500258</v>
          </cell>
          <cell r="B280" t="str">
            <v>INDONESIA COMMUNICATIONS LTD</v>
          </cell>
          <cell r="C280" t="str">
            <v>GBC1</v>
          </cell>
          <cell r="D280" t="str">
            <v>MAURITIUS</v>
          </cell>
          <cell r="E280" t="str">
            <v>OTHER FINANCIAL INSTITUTIONS</v>
          </cell>
        </row>
        <row r="281">
          <cell r="A281" t="str">
            <v>500259</v>
          </cell>
          <cell r="B281" t="str">
            <v>SINGTEL I2I PRIVATE LIMITED</v>
          </cell>
          <cell r="C281" t="str">
            <v>GBC1</v>
          </cell>
          <cell r="D281" t="str">
            <v>MAURITIUS</v>
          </cell>
          <cell r="E281" t="str">
            <v>OTHER FINANCIAL INSTITUTIONS</v>
          </cell>
        </row>
        <row r="282">
          <cell r="A282" t="str">
            <v>500260</v>
          </cell>
          <cell r="B282" t="str">
            <v>IROQUOIS INVESTMT MANAGERS LTD</v>
          </cell>
          <cell r="C282" t="str">
            <v>F</v>
          </cell>
          <cell r="D282" t="str">
            <v>BRITISH VIRGIN ISLANDS</v>
          </cell>
          <cell r="E282" t="str">
            <v>OTHER FINANCIAL INSTITUTIONS</v>
          </cell>
        </row>
        <row r="283">
          <cell r="A283" t="str">
            <v>500261</v>
          </cell>
          <cell r="B283" t="str">
            <v>THE PHIVINDOM TRUST</v>
          </cell>
          <cell r="D283" t="str">
            <v>Coding Error</v>
          </cell>
          <cell r="E283" t="str">
            <v>Coding Error</v>
          </cell>
        </row>
        <row r="284">
          <cell r="A284" t="str">
            <v>500262</v>
          </cell>
          <cell r="B284" t="str">
            <v>NEXGEN (MAURITIUS) LTD</v>
          </cell>
          <cell r="C284" t="str">
            <v>GBC1</v>
          </cell>
          <cell r="D284" t="str">
            <v>MAURITIUS</v>
          </cell>
          <cell r="E284" t="str">
            <v>OTHER FINANCIAL INSTITUTIONS</v>
          </cell>
        </row>
        <row r="285">
          <cell r="A285" t="str">
            <v>500263</v>
          </cell>
          <cell r="B285" t="str">
            <v>DEUTSCHE PARTICIPATIONS(MTIUS)</v>
          </cell>
          <cell r="C285" t="str">
            <v>GBC1</v>
          </cell>
          <cell r="D285" t="str">
            <v>MAURITIUS</v>
          </cell>
          <cell r="E285" t="str">
            <v>OTHER FINANCIAL INSTITUTIONS</v>
          </cell>
        </row>
        <row r="286">
          <cell r="A286" t="str">
            <v>500264</v>
          </cell>
          <cell r="B286" t="str">
            <v>BCM TRUSTEES AS TTEE CLARKE FT</v>
          </cell>
          <cell r="C286" t="str">
            <v>OT</v>
          </cell>
          <cell r="D286" t="str">
            <v>MAURITIUS</v>
          </cell>
          <cell r="E286" t="str">
            <v>OTHER FINANCIAL INSTITUTIONS</v>
          </cell>
        </row>
        <row r="287">
          <cell r="A287" t="str">
            <v>500265</v>
          </cell>
          <cell r="B287" t="str">
            <v>*KEY_ERR</v>
          </cell>
          <cell r="D287" t="str">
            <v>*KEY_ERR</v>
          </cell>
          <cell r="E287" t="str">
            <v>*KEY_ERR</v>
          </cell>
        </row>
        <row r="288">
          <cell r="A288" t="str">
            <v>500266</v>
          </cell>
          <cell r="B288" t="str">
            <v>ZAHRA'S CONSULTANCY LTD</v>
          </cell>
          <cell r="C288" t="str">
            <v>GBC2</v>
          </cell>
          <cell r="D288" t="str">
            <v>MAURITIUS</v>
          </cell>
          <cell r="E288" t="str">
            <v>OTHER FINANCIAL INSTITUTIONS</v>
          </cell>
        </row>
        <row r="289">
          <cell r="A289" t="str">
            <v>500267</v>
          </cell>
          <cell r="B289" t="str">
            <v>CORNING MAURITIUS LTD</v>
          </cell>
          <cell r="C289" t="str">
            <v>GBC1</v>
          </cell>
          <cell r="D289" t="str">
            <v>MAURITIUS</v>
          </cell>
          <cell r="E289" t="str">
            <v>OTHER FINANCIAL INSTITUTIONS</v>
          </cell>
        </row>
        <row r="290">
          <cell r="A290" t="str">
            <v>500268</v>
          </cell>
          <cell r="B290" t="str">
            <v>MICRORATE AFRICA LIMITED</v>
          </cell>
          <cell r="C290" t="str">
            <v>GBC1</v>
          </cell>
          <cell r="D290" t="str">
            <v>MAURITIUS</v>
          </cell>
          <cell r="E290" t="str">
            <v>OTHER FINANCIAL INSTITUTIONS</v>
          </cell>
        </row>
        <row r="291">
          <cell r="A291" t="str">
            <v>500269</v>
          </cell>
          <cell r="B291" t="str">
            <v>FRONTIERE FINANCE HOLDINGS LTD</v>
          </cell>
          <cell r="C291" t="str">
            <v>GBC1</v>
          </cell>
          <cell r="D291" t="str">
            <v>MAURITIUS</v>
          </cell>
          <cell r="E291" t="str">
            <v>OTHER FINANCIAL INSTITUTIONS</v>
          </cell>
        </row>
        <row r="292">
          <cell r="A292" t="str">
            <v>500270</v>
          </cell>
          <cell r="B292" t="str">
            <v>AFRICAN UBUNTU TRUST</v>
          </cell>
          <cell r="C292" t="str">
            <v>GBC1</v>
          </cell>
          <cell r="D292" t="str">
            <v>MAURITIUS</v>
          </cell>
          <cell r="E292" t="str">
            <v>OTHER FINANCIAL INSTITUTIONS</v>
          </cell>
        </row>
        <row r="293">
          <cell r="A293" t="str">
            <v>500271</v>
          </cell>
          <cell r="B293" t="str">
            <v>MR R.&amp; OR MRS S JAWAHEER</v>
          </cell>
          <cell r="C293" t="str">
            <v>P</v>
          </cell>
          <cell r="D293" t="str">
            <v>UNITED KINGDOM</v>
          </cell>
          <cell r="E293" t="str">
            <v>OTHER ADVANCES</v>
          </cell>
        </row>
        <row r="294">
          <cell r="A294" t="str">
            <v>500272</v>
          </cell>
          <cell r="B294" t="str">
            <v>MAURITIUS TOBACCO INVESTMENTS</v>
          </cell>
          <cell r="C294" t="str">
            <v>GBC1</v>
          </cell>
          <cell r="D294" t="str">
            <v>MAURITIUS</v>
          </cell>
          <cell r="E294" t="str">
            <v>OTHER FINANCIAL INSTITUTIONS</v>
          </cell>
        </row>
        <row r="295">
          <cell r="A295" t="str">
            <v>500273</v>
          </cell>
          <cell r="B295" t="str">
            <v>SURIA HOLDING (O) PVT LTD</v>
          </cell>
          <cell r="C295" t="str">
            <v>GBC1</v>
          </cell>
          <cell r="D295" t="str">
            <v>MAURITIUS</v>
          </cell>
          <cell r="E295" t="str">
            <v>OTHER FINANCIAL INSTITUTIONS</v>
          </cell>
        </row>
        <row r="296">
          <cell r="A296" t="str">
            <v>500274</v>
          </cell>
          <cell r="B296" t="str">
            <v>QUICKLINK INVESTMENTS LIMITED</v>
          </cell>
          <cell r="C296" t="str">
            <v>GBC1</v>
          </cell>
          <cell r="D296" t="str">
            <v>MAURITIUS</v>
          </cell>
          <cell r="E296" t="str">
            <v>OTHER FINANCIAL INSTITUTIONS</v>
          </cell>
        </row>
        <row r="297">
          <cell r="A297" t="str">
            <v>500275</v>
          </cell>
          <cell r="B297" t="str">
            <v>STEPHIGH INVESTMENTS LIMITED</v>
          </cell>
          <cell r="C297" t="str">
            <v>GBC1</v>
          </cell>
          <cell r="D297" t="str">
            <v>MAURITIUS</v>
          </cell>
          <cell r="E297" t="str">
            <v>OTHER FINANCIAL INSTITUTIONS</v>
          </cell>
        </row>
        <row r="298">
          <cell r="A298" t="str">
            <v>500276</v>
          </cell>
          <cell r="B298" t="str">
            <v>CLEARPOINT INVESTMENTS LIMITED</v>
          </cell>
          <cell r="C298" t="str">
            <v>GBC1</v>
          </cell>
          <cell r="D298" t="str">
            <v>MAURITIUS</v>
          </cell>
          <cell r="E298" t="str">
            <v>OTHER FINANCIAL INSTITUTIONS</v>
          </cell>
        </row>
        <row r="299">
          <cell r="A299" t="str">
            <v>500277</v>
          </cell>
          <cell r="B299" t="str">
            <v>DTOS LTD AS TTEE FOR WATSON F</v>
          </cell>
          <cell r="C299" t="str">
            <v>OT</v>
          </cell>
          <cell r="D299" t="str">
            <v>MAURITIUS</v>
          </cell>
          <cell r="E299" t="str">
            <v>OTHER FINANCIAL INSTITUTIONS</v>
          </cell>
        </row>
        <row r="300">
          <cell r="A300" t="str">
            <v>500278</v>
          </cell>
          <cell r="B300" t="str">
            <v>*KEY_ERR</v>
          </cell>
          <cell r="D300" t="str">
            <v>*KEY_ERR</v>
          </cell>
          <cell r="E300" t="str">
            <v>*KEY_ERR</v>
          </cell>
        </row>
        <row r="301">
          <cell r="A301" t="str">
            <v>500279</v>
          </cell>
          <cell r="B301" t="str">
            <v>*KEY_ERR</v>
          </cell>
          <cell r="C301" t="str">
            <v>gbc1</v>
          </cell>
          <cell r="D301" t="str">
            <v>*KEY_ERR</v>
          </cell>
          <cell r="E301" t="str">
            <v>*KEY_ERR</v>
          </cell>
        </row>
        <row r="302">
          <cell r="A302" t="str">
            <v>500280</v>
          </cell>
          <cell r="B302" t="str">
            <v>BNP PARIBAS SOUTH ASIA INVT</v>
          </cell>
          <cell r="C302" t="str">
            <v>gbc1</v>
          </cell>
          <cell r="D302" t="str">
            <v>MAURITIUS</v>
          </cell>
          <cell r="E302" t="str">
            <v>OTHER FINANCIAL INSTITUTIONS</v>
          </cell>
        </row>
        <row r="303">
          <cell r="A303" t="str">
            <v>500281</v>
          </cell>
          <cell r="B303" t="str">
            <v>DTOS LTD AS TTEE K.HARRINGTON</v>
          </cell>
          <cell r="C303" t="str">
            <v>ot</v>
          </cell>
          <cell r="D303" t="str">
            <v>MAURITIUS</v>
          </cell>
          <cell r="E303" t="str">
            <v>OTHER FINANCIAL INSTITUTIONS</v>
          </cell>
        </row>
        <row r="304">
          <cell r="A304" t="str">
            <v>500282</v>
          </cell>
          <cell r="B304" t="str">
            <v>DTOS LTD AS TTEES AC LOWRIE</v>
          </cell>
          <cell r="C304" t="str">
            <v>OT</v>
          </cell>
          <cell r="D304" t="str">
            <v>MAURITIUS</v>
          </cell>
          <cell r="E304" t="str">
            <v>OTHER FINANCIAL INSTITUTIONS</v>
          </cell>
        </row>
        <row r="305">
          <cell r="A305" t="str">
            <v>500283</v>
          </cell>
          <cell r="B305" t="str">
            <v>DTOS LTD AS TTEE FOR THE RA LE</v>
          </cell>
          <cell r="C305" t="str">
            <v>OT</v>
          </cell>
          <cell r="D305" t="str">
            <v>MAURITIUS</v>
          </cell>
          <cell r="E305" t="str">
            <v>OTHER FINANCIAL INSTITUTIONS</v>
          </cell>
        </row>
        <row r="306">
          <cell r="A306" t="str">
            <v>500284</v>
          </cell>
          <cell r="B306" t="str">
            <v>DTOS LTD AS TTEE FOR THE NS BU</v>
          </cell>
          <cell r="C306" t="str">
            <v>OT</v>
          </cell>
          <cell r="D306" t="str">
            <v>MAURITIUS</v>
          </cell>
          <cell r="E306" t="str">
            <v>OTHER FINANCIAL INSTITUTIONS</v>
          </cell>
        </row>
        <row r="307">
          <cell r="A307" t="str">
            <v>500285</v>
          </cell>
          <cell r="B307" t="str">
            <v>HWIC ASIA FUND CLASS C</v>
          </cell>
          <cell r="C307" t="str">
            <v>GBC1</v>
          </cell>
          <cell r="D307" t="str">
            <v>MAURITIUS</v>
          </cell>
          <cell r="E307" t="str">
            <v>OTHER FINANCIAL INSTITUTIONS</v>
          </cell>
        </row>
        <row r="308">
          <cell r="A308" t="str">
            <v>500286</v>
          </cell>
          <cell r="B308" t="str">
            <v>ROSE HILL LEASE FINANCE LTD</v>
          </cell>
          <cell r="C308" t="str">
            <v>GBC1</v>
          </cell>
          <cell r="D308" t="str">
            <v>MAURITIUS</v>
          </cell>
          <cell r="E308" t="str">
            <v>OTHER FINANCIAL INSTITUTIONS</v>
          </cell>
        </row>
        <row r="309">
          <cell r="A309" t="str">
            <v>500287</v>
          </cell>
          <cell r="B309" t="str">
            <v>LILA INVESTMENTS LIMITED</v>
          </cell>
          <cell r="C309" t="str">
            <v>GBC1</v>
          </cell>
          <cell r="D309" t="str">
            <v>MAURITIUS</v>
          </cell>
          <cell r="E309" t="str">
            <v>OTHER FINANCIAL INSTITUTIONS</v>
          </cell>
        </row>
        <row r="310">
          <cell r="A310" t="str">
            <v>500288</v>
          </cell>
          <cell r="B310" t="str">
            <v>MR K PATEL &amp; MRS I PATEL</v>
          </cell>
          <cell r="C310" t="str">
            <v>P</v>
          </cell>
          <cell r="D310" t="str">
            <v>UNITED KINGDOM</v>
          </cell>
          <cell r="E310" t="str">
            <v>OTHER ADVANCES</v>
          </cell>
        </row>
        <row r="311">
          <cell r="A311" t="str">
            <v>500289</v>
          </cell>
          <cell r="B311" t="str">
            <v>FRONTFIN INSURANCE LIMITED PCC</v>
          </cell>
          <cell r="C311" t="str">
            <v>GBC1</v>
          </cell>
          <cell r="D311" t="str">
            <v>MAURITIUS</v>
          </cell>
          <cell r="E311" t="str">
            <v>OTHER FINANCIAL INSTITUTIONS</v>
          </cell>
        </row>
        <row r="312">
          <cell r="A312" t="str">
            <v>500290</v>
          </cell>
          <cell r="B312" t="str">
            <v>TELEKOMUNIKASI SELULAR FIN.LTD</v>
          </cell>
          <cell r="C312" t="str">
            <v>GBC1</v>
          </cell>
          <cell r="D312" t="str">
            <v>MAURITIUS</v>
          </cell>
          <cell r="E312" t="str">
            <v>OTHER FINANCIAL INSTITUTIONS</v>
          </cell>
        </row>
        <row r="313">
          <cell r="A313" t="str">
            <v>500291</v>
          </cell>
          <cell r="B313" t="str">
            <v>CORRIDOR II LTD</v>
          </cell>
          <cell r="C313" t="str">
            <v>GBC1</v>
          </cell>
          <cell r="D313" t="str">
            <v>MAURITIUS</v>
          </cell>
          <cell r="E313" t="str">
            <v>OTHER FINANCIAL INSTITUTIONS</v>
          </cell>
        </row>
        <row r="314">
          <cell r="A314" t="str">
            <v>500292</v>
          </cell>
          <cell r="B314" t="str">
            <v>LE CALORIE MAURITIUS LIMITED</v>
          </cell>
          <cell r="C314" t="str">
            <v>GBC1</v>
          </cell>
          <cell r="D314" t="str">
            <v>MAURITIUS</v>
          </cell>
          <cell r="E314" t="str">
            <v>OTHER FINANCIAL INSTITUTIONS</v>
          </cell>
        </row>
        <row r="315">
          <cell r="A315" t="str">
            <v>500293</v>
          </cell>
          <cell r="B315" t="str">
            <v>*KEY_ERR</v>
          </cell>
          <cell r="D315" t="str">
            <v>*KEY_ERR</v>
          </cell>
          <cell r="E315" t="str">
            <v>*KEY_ERR</v>
          </cell>
        </row>
        <row r="316">
          <cell r="A316" t="str">
            <v>500294</v>
          </cell>
          <cell r="B316" t="str">
            <v>ENHANCED INDEX FUNDS PCC</v>
          </cell>
          <cell r="C316" t="str">
            <v>GBC1</v>
          </cell>
          <cell r="D316" t="str">
            <v>MAURITIUS</v>
          </cell>
          <cell r="E316" t="str">
            <v>OTHER FINANCIAL INSTITUTIONS</v>
          </cell>
        </row>
        <row r="317">
          <cell r="A317" t="str">
            <v>500295</v>
          </cell>
          <cell r="B317" t="str">
            <v>MR JAVEED AMEEN</v>
          </cell>
          <cell r="C317" t="str">
            <v>P</v>
          </cell>
          <cell r="D317" t="str">
            <v>SOUTH AFRICA</v>
          </cell>
          <cell r="E317" t="str">
            <v>OTHER ADVANCES</v>
          </cell>
        </row>
        <row r="318">
          <cell r="A318" t="str">
            <v>500296</v>
          </cell>
          <cell r="B318" t="str">
            <v>MR DENNIS PEREIRA</v>
          </cell>
          <cell r="C318" t="str">
            <v>P</v>
          </cell>
          <cell r="D318" t="str">
            <v>SINGAPORE</v>
          </cell>
          <cell r="E318" t="str">
            <v>OTHER ADVANCES</v>
          </cell>
        </row>
        <row r="319">
          <cell r="A319" t="str">
            <v>500297</v>
          </cell>
          <cell r="B319" t="str">
            <v>TRINITY HOLDINGS LIMITED</v>
          </cell>
          <cell r="C319" t="str">
            <v>GBC1</v>
          </cell>
          <cell r="D319" t="str">
            <v>MAURITIUS</v>
          </cell>
          <cell r="E319" t="str">
            <v>OTHER FINANCIAL INSTITUTIONS</v>
          </cell>
        </row>
        <row r="320">
          <cell r="A320" t="str">
            <v>500298</v>
          </cell>
          <cell r="B320" t="str">
            <v>CONNECTCAPITAL FOLLOW-ON LTD</v>
          </cell>
          <cell r="C320" t="str">
            <v>GBC1</v>
          </cell>
          <cell r="D320" t="str">
            <v>MAURITIUS</v>
          </cell>
          <cell r="E320" t="str">
            <v>OTHER FINANCIAL INSTITUTIONS</v>
          </cell>
        </row>
        <row r="321">
          <cell r="A321" t="str">
            <v>500299</v>
          </cell>
          <cell r="B321" t="str">
            <v>MR PRADIP SHAH</v>
          </cell>
          <cell r="C321" t="str">
            <v>P</v>
          </cell>
          <cell r="D321" t="str">
            <v>INDIA</v>
          </cell>
          <cell r="E321" t="str">
            <v>OTHER ADVANCES</v>
          </cell>
        </row>
        <row r="322">
          <cell r="A322" t="str">
            <v>500300</v>
          </cell>
          <cell r="B322" t="str">
            <v>CKLB INTERNATIONAL MGMNT LTD</v>
          </cell>
          <cell r="C322" t="str">
            <v>M</v>
          </cell>
          <cell r="D322" t="str">
            <v>MAURITIUS</v>
          </cell>
          <cell r="E322" t="str">
            <v>OTHER FINANCIAL INSTITUTIONS</v>
          </cell>
        </row>
        <row r="323">
          <cell r="A323" t="str">
            <v>500301</v>
          </cell>
          <cell r="B323" t="str">
            <v>MR/MRS CRAIG &amp; NICOLA McKENZIE</v>
          </cell>
          <cell r="C323" t="str">
            <v>P</v>
          </cell>
          <cell r="D323" t="str">
            <v>MAURITIUS</v>
          </cell>
          <cell r="E323" t="str">
            <v>OTHER ADVANCES</v>
          </cell>
        </row>
        <row r="324">
          <cell r="A324" t="str">
            <v>500302</v>
          </cell>
          <cell r="B324" t="str">
            <v>REMY MAURITIUS HOLDINGS LTD</v>
          </cell>
          <cell r="C324" t="str">
            <v>GBC1</v>
          </cell>
          <cell r="D324" t="str">
            <v>MAURITIUS</v>
          </cell>
          <cell r="E324" t="str">
            <v>OTHER FINANCIAL INSTITUTIONS</v>
          </cell>
        </row>
        <row r="325">
          <cell r="A325" t="str">
            <v>500303</v>
          </cell>
          <cell r="B325" t="str">
            <v>LINSSEN TRADING MAURITIUS LTD</v>
          </cell>
          <cell r="C325" t="str">
            <v>GBC1</v>
          </cell>
          <cell r="D325" t="str">
            <v>MAURITIUS</v>
          </cell>
          <cell r="E325" t="str">
            <v>OTHER FINANCIAL INSTITUTIONS</v>
          </cell>
        </row>
        <row r="326">
          <cell r="A326" t="str">
            <v>500304</v>
          </cell>
          <cell r="B326" t="str">
            <v>MATTERHORN VENTURES/DYNAMIC EF</v>
          </cell>
          <cell r="C326" t="str">
            <v>GBC1</v>
          </cell>
          <cell r="D326" t="str">
            <v>MAURITIUS</v>
          </cell>
          <cell r="E326" t="str">
            <v>OTHER FINANCIAL INSTITUTIONS</v>
          </cell>
        </row>
        <row r="327">
          <cell r="A327" t="str">
            <v>500305</v>
          </cell>
          <cell r="B327" t="str">
            <v>MARIMAR HOLDINGS LTD</v>
          </cell>
          <cell r="C327" t="str">
            <v>GBC1</v>
          </cell>
          <cell r="D327" t="str">
            <v>MAURITIUS</v>
          </cell>
          <cell r="E327" t="str">
            <v>OTHER FINANCIAL INSTITUTIONS</v>
          </cell>
        </row>
        <row r="328">
          <cell r="A328" t="str">
            <v>500306</v>
          </cell>
          <cell r="B328" t="str">
            <v>*KEY_ERR</v>
          </cell>
          <cell r="D328" t="str">
            <v>*KEY_ERR</v>
          </cell>
          <cell r="E328" t="str">
            <v>*KEY_ERR</v>
          </cell>
        </row>
        <row r="329">
          <cell r="A329" t="str">
            <v>500307</v>
          </cell>
          <cell r="B329" t="str">
            <v>*KEY_ERR</v>
          </cell>
          <cell r="D329" t="str">
            <v>*KEY_ERR</v>
          </cell>
          <cell r="E329" t="str">
            <v>*KEY_ERR</v>
          </cell>
        </row>
        <row r="330">
          <cell r="A330" t="str">
            <v>500308</v>
          </cell>
          <cell r="B330" t="str">
            <v>METAPHOR HOLDING COMPANY</v>
          </cell>
          <cell r="C330" t="str">
            <v>GBC2</v>
          </cell>
          <cell r="D330" t="str">
            <v>MAURITIUS</v>
          </cell>
          <cell r="E330" t="str">
            <v>OTHER FINANCIAL INSTITUTIONS</v>
          </cell>
        </row>
        <row r="331">
          <cell r="A331" t="str">
            <v>500309</v>
          </cell>
          <cell r="B331" t="str">
            <v>*KEY_ERR</v>
          </cell>
          <cell r="D331" t="str">
            <v>*KEY_ERR</v>
          </cell>
          <cell r="E331" t="str">
            <v>*KEY_ERR</v>
          </cell>
        </row>
        <row r="332">
          <cell r="A332" t="str">
            <v>500310</v>
          </cell>
          <cell r="B332" t="str">
            <v>METAPHOR INVESTMENT COMPANY</v>
          </cell>
          <cell r="C332" t="str">
            <v>GBC1</v>
          </cell>
          <cell r="D332" t="str">
            <v>MAURITIUS</v>
          </cell>
          <cell r="E332" t="str">
            <v>OTHER FINANCIAL INSTITUTIONS</v>
          </cell>
        </row>
        <row r="333">
          <cell r="A333" t="str">
            <v>500311</v>
          </cell>
          <cell r="B333" t="str">
            <v>CKLB INTERNATIONAL TRUSTEES LT</v>
          </cell>
          <cell r="C333" t="str">
            <v>GBC1</v>
          </cell>
          <cell r="D333" t="str">
            <v>MAURITIUS</v>
          </cell>
          <cell r="E333" t="str">
            <v>OTHER FINANCIAL INSTITUTIONS</v>
          </cell>
        </row>
        <row r="334">
          <cell r="A334" t="str">
            <v>500312</v>
          </cell>
          <cell r="B334" t="str">
            <v>MRS BILKISS MOORAD</v>
          </cell>
          <cell r="C334" t="str">
            <v>P</v>
          </cell>
          <cell r="D334" t="str">
            <v>BOTSWANA</v>
          </cell>
          <cell r="E334" t="str">
            <v>OTHER ADVANCES</v>
          </cell>
        </row>
        <row r="335">
          <cell r="A335" t="str">
            <v>500313</v>
          </cell>
          <cell r="B335" t="str">
            <v>CAPITAL AFRICA WORLDWIDE LTD</v>
          </cell>
          <cell r="C335" t="str">
            <v>GBC1</v>
          </cell>
          <cell r="D335" t="str">
            <v>MAURITIUS</v>
          </cell>
          <cell r="E335" t="str">
            <v>OTHER FINANCIAL INSTITUTIONS</v>
          </cell>
        </row>
        <row r="336">
          <cell r="A336" t="str">
            <v>500314</v>
          </cell>
          <cell r="B336" t="str">
            <v>SNBDC LIMITED</v>
          </cell>
          <cell r="C336" t="str">
            <v>GBC1</v>
          </cell>
          <cell r="D336" t="str">
            <v>MAURITIUS</v>
          </cell>
          <cell r="E336" t="str">
            <v>OTHER FINANCIAL INSTITUTIONS</v>
          </cell>
        </row>
        <row r="337">
          <cell r="A337" t="str">
            <v>500315</v>
          </cell>
          <cell r="B337" t="str">
            <v>GLOBAL GOODRICH CONTROL S.H LT</v>
          </cell>
          <cell r="C337" t="str">
            <v>GBC1</v>
          </cell>
          <cell r="D337" t="str">
            <v>MAURITIUS</v>
          </cell>
          <cell r="E337" t="str">
            <v>OTHER FINANCIAL INSTITUTIONS</v>
          </cell>
        </row>
        <row r="338">
          <cell r="A338" t="str">
            <v>500316</v>
          </cell>
          <cell r="B338" t="str">
            <v>MASCAREIGNES I ENGINEERING LTD</v>
          </cell>
          <cell r="C338" t="str">
            <v>GBC2</v>
          </cell>
          <cell r="D338" t="str">
            <v>MAURITIUS</v>
          </cell>
          <cell r="E338" t="str">
            <v>OTHER FINANCIAL INSTITUTIONS</v>
          </cell>
        </row>
        <row r="339">
          <cell r="A339" t="str">
            <v>500317</v>
          </cell>
          <cell r="B339" t="str">
            <v>*KEY_ERR</v>
          </cell>
          <cell r="D339" t="str">
            <v>*KEY_ERR</v>
          </cell>
          <cell r="E339" t="str">
            <v>*KEY_ERR</v>
          </cell>
        </row>
        <row r="340">
          <cell r="A340" t="str">
            <v>500318</v>
          </cell>
          <cell r="B340" t="str">
            <v>*KEY_ERR</v>
          </cell>
          <cell r="D340" t="str">
            <v>*KEY_ERR</v>
          </cell>
          <cell r="E340" t="str">
            <v>*KEY_ERR</v>
          </cell>
        </row>
        <row r="341">
          <cell r="A341" t="str">
            <v>500319</v>
          </cell>
          <cell r="B341" t="str">
            <v>FIRST DATA(MTIUS)HLDG CO.</v>
          </cell>
          <cell r="C341" t="str">
            <v>GBC1</v>
          </cell>
          <cell r="D341" t="str">
            <v>MAURITIUS</v>
          </cell>
          <cell r="E341" t="str">
            <v>OTHER FINANCIAL INSTITUTIONS</v>
          </cell>
        </row>
        <row r="342">
          <cell r="A342" t="str">
            <v>500320</v>
          </cell>
          <cell r="B342" t="str">
            <v>BROUGHTON INVESTMENTS LTD</v>
          </cell>
          <cell r="C342" t="str">
            <v>GBC1</v>
          </cell>
          <cell r="D342" t="str">
            <v>MAURITIUS</v>
          </cell>
          <cell r="E342" t="str">
            <v>OTHER FINANCIAL INSTITUTIONS</v>
          </cell>
        </row>
        <row r="343">
          <cell r="A343" t="str">
            <v>500321</v>
          </cell>
          <cell r="B343" t="str">
            <v>*KEY_ERR</v>
          </cell>
          <cell r="D343" t="str">
            <v>*KEY_ERR</v>
          </cell>
          <cell r="E343" t="str">
            <v>*KEY_ERR</v>
          </cell>
        </row>
        <row r="344">
          <cell r="A344" t="str">
            <v>500322</v>
          </cell>
          <cell r="B344" t="str">
            <v>TMS GROUP LTD</v>
          </cell>
          <cell r="C344" t="str">
            <v>GBC1</v>
          </cell>
          <cell r="D344" t="str">
            <v>MAURITIUS</v>
          </cell>
          <cell r="E344" t="str">
            <v>OTHER FINANCIAL INSTITUTIONS</v>
          </cell>
        </row>
        <row r="345">
          <cell r="A345" t="str">
            <v>500323</v>
          </cell>
          <cell r="B345" t="str">
            <v>MRS MUNIRA MAHOMED</v>
          </cell>
          <cell r="C345" t="str">
            <v>P</v>
          </cell>
          <cell r="D345" t="str">
            <v>BOTSWANA</v>
          </cell>
          <cell r="E345" t="str">
            <v>OTHER ADVANCES</v>
          </cell>
        </row>
        <row r="346">
          <cell r="A346" t="str">
            <v>500324</v>
          </cell>
          <cell r="B346" t="str">
            <v>BL TRSUTEES (MAURITIUS) LTD</v>
          </cell>
          <cell r="C346" t="str">
            <v>GBC1</v>
          </cell>
          <cell r="D346" t="str">
            <v>MAURITIUS</v>
          </cell>
          <cell r="E346" t="str">
            <v>OTHER FINANCIAL INSTITUTIONS</v>
          </cell>
        </row>
        <row r="347">
          <cell r="A347" t="str">
            <v>500325</v>
          </cell>
          <cell r="B347" t="str">
            <v>TRIPLE M INVESTMENTS LTD</v>
          </cell>
          <cell r="C347" t="str">
            <v>GBC1</v>
          </cell>
          <cell r="D347" t="str">
            <v>MAURITIUS</v>
          </cell>
          <cell r="E347" t="str">
            <v>OTHER FINANCIAL INSTITUTIONS</v>
          </cell>
        </row>
        <row r="348">
          <cell r="A348" t="str">
            <v>500326</v>
          </cell>
          <cell r="B348" t="str">
            <v>ZODIAC ADV AND CONS SERVICES</v>
          </cell>
          <cell r="C348" t="str">
            <v>F</v>
          </cell>
          <cell r="D348" t="str">
            <v>BRITISH VIRGIN ISLANDS</v>
          </cell>
          <cell r="E348" t="str">
            <v>OTHER FINANCIAL INSTITUTIONS</v>
          </cell>
        </row>
        <row r="349">
          <cell r="A349" t="str">
            <v>500327</v>
          </cell>
          <cell r="B349" t="str">
            <v>QUAN CONSULT LTD</v>
          </cell>
          <cell r="C349" t="str">
            <v>GBC2</v>
          </cell>
          <cell r="D349" t="str">
            <v>MAURITIUS</v>
          </cell>
          <cell r="E349" t="str">
            <v>OTHER FINANCIAL INSTITUTIONS</v>
          </cell>
        </row>
        <row r="350">
          <cell r="A350" t="str">
            <v>500328</v>
          </cell>
          <cell r="B350" t="str">
            <v>G &amp; C CORPORATION</v>
          </cell>
          <cell r="C350" t="str">
            <v>GBC1</v>
          </cell>
          <cell r="D350" t="str">
            <v>MAURITIUS</v>
          </cell>
          <cell r="E350" t="str">
            <v>OTHER FINANCIAL INSTITUTIONS</v>
          </cell>
        </row>
        <row r="351">
          <cell r="A351" t="str">
            <v>500329</v>
          </cell>
          <cell r="B351" t="str">
            <v>ANSET AFRICA LTD</v>
          </cell>
          <cell r="D351" t="str">
            <v>Coding Error</v>
          </cell>
          <cell r="E351" t="str">
            <v>Coding Error</v>
          </cell>
        </row>
        <row r="352">
          <cell r="A352" t="str">
            <v>500330</v>
          </cell>
          <cell r="B352" t="str">
            <v>LUMINOR INSURANCE SETTLEMENT</v>
          </cell>
          <cell r="C352" t="str">
            <v>OT</v>
          </cell>
          <cell r="D352" t="str">
            <v>MAURITIUS</v>
          </cell>
          <cell r="E352" t="str">
            <v>OTHER FINANCIAL INSTITUTIONS</v>
          </cell>
        </row>
        <row r="353">
          <cell r="A353" t="str">
            <v>500331</v>
          </cell>
          <cell r="B353" t="str">
            <v>*KEY_ERR</v>
          </cell>
          <cell r="D353" t="str">
            <v>*KEY_ERR</v>
          </cell>
          <cell r="E353" t="str">
            <v>*KEY_ERR</v>
          </cell>
        </row>
        <row r="354">
          <cell r="A354" t="str">
            <v>500332</v>
          </cell>
          <cell r="B354" t="str">
            <v>*KEY_ERR</v>
          </cell>
          <cell r="D354" t="str">
            <v>*KEY_ERR</v>
          </cell>
          <cell r="E354" t="str">
            <v>*KEY_ERR</v>
          </cell>
        </row>
        <row r="355">
          <cell r="A355" t="str">
            <v>500333</v>
          </cell>
          <cell r="B355" t="str">
            <v>*KEY_ERR</v>
          </cell>
          <cell r="D355" t="str">
            <v>*KEY_ERR</v>
          </cell>
          <cell r="E355" t="str">
            <v>*KEY_ERR</v>
          </cell>
        </row>
        <row r="356">
          <cell r="A356" t="str">
            <v>500334</v>
          </cell>
          <cell r="B356" t="str">
            <v>METAL PACKAGING CO LIMITED</v>
          </cell>
          <cell r="C356" t="str">
            <v>L</v>
          </cell>
          <cell r="D356" t="str">
            <v>MAURITIUS</v>
          </cell>
          <cell r="E356" t="str">
            <v>OTHER FINANCIAL INSTITUTIONS</v>
          </cell>
        </row>
        <row r="357">
          <cell r="A357" t="str">
            <v>500335</v>
          </cell>
          <cell r="B357" t="str">
            <v>CAMBRIDGE SERVICES LTD</v>
          </cell>
          <cell r="C357" t="str">
            <v>GBC2</v>
          </cell>
          <cell r="D357" t="str">
            <v>MAURITIUS</v>
          </cell>
          <cell r="E357" t="str">
            <v>OTHER FINANCIAL INSTITUTIONS</v>
          </cell>
        </row>
        <row r="358">
          <cell r="A358" t="str">
            <v>500336</v>
          </cell>
          <cell r="B358" t="str">
            <v>XATON LIMITED</v>
          </cell>
          <cell r="C358" t="str">
            <v>GBC1</v>
          </cell>
          <cell r="D358" t="str">
            <v>MAURITIUS</v>
          </cell>
          <cell r="E358" t="str">
            <v>OTHER FINANCIAL INSTITUTIONS</v>
          </cell>
        </row>
        <row r="359">
          <cell r="A359" t="str">
            <v>500337</v>
          </cell>
          <cell r="B359" t="str">
            <v>*KEY_ERR</v>
          </cell>
          <cell r="D359" t="str">
            <v>*KEY_ERR</v>
          </cell>
          <cell r="E359" t="str">
            <v>*KEY_ERR</v>
          </cell>
        </row>
        <row r="360">
          <cell r="A360" t="str">
            <v>500338</v>
          </cell>
          <cell r="B360" t="str">
            <v>*KEY_ERR</v>
          </cell>
          <cell r="D360" t="str">
            <v>*KEY_ERR</v>
          </cell>
          <cell r="E360" t="str">
            <v>*KEY_ERR</v>
          </cell>
        </row>
        <row r="361">
          <cell r="A361" t="str">
            <v>500339</v>
          </cell>
          <cell r="B361" t="str">
            <v>MR STEPHEN AND MRS K.PETERS</v>
          </cell>
          <cell r="C361" t="str">
            <v>P</v>
          </cell>
          <cell r="D361" t="str">
            <v>SOUTH AFRICA</v>
          </cell>
          <cell r="E361" t="str">
            <v>OTHER ADVANCES</v>
          </cell>
        </row>
        <row r="362">
          <cell r="A362" t="str">
            <v>500340</v>
          </cell>
          <cell r="B362" t="str">
            <v>GLENCORE COAL(MTIUS)LIMITED</v>
          </cell>
          <cell r="C362" t="str">
            <v>GBC1</v>
          </cell>
          <cell r="D362" t="str">
            <v>MAURITIUS</v>
          </cell>
          <cell r="E362" t="str">
            <v>OTHER FINANCIAL INSTITUTIONS</v>
          </cell>
        </row>
        <row r="363">
          <cell r="A363" t="str">
            <v>500341</v>
          </cell>
          <cell r="B363" t="str">
            <v>HERTLEY BRENT INTERNATIONAL</v>
          </cell>
          <cell r="C363" t="str">
            <v>GBC2</v>
          </cell>
          <cell r="D363" t="str">
            <v>MAURITIUS</v>
          </cell>
          <cell r="E363" t="str">
            <v>OTHER FINANCIAL INSTITUTIONS</v>
          </cell>
        </row>
        <row r="364">
          <cell r="A364" t="str">
            <v>500342</v>
          </cell>
          <cell r="B364" t="str">
            <v>CROY MANAGEMENT LIMITED</v>
          </cell>
          <cell r="C364" t="str">
            <v>GBC2</v>
          </cell>
          <cell r="D364" t="str">
            <v>MAURITIUS</v>
          </cell>
          <cell r="E364" t="str">
            <v>OTHER FINANCIAL INSTITUTIONS</v>
          </cell>
        </row>
        <row r="365">
          <cell r="A365" t="str">
            <v>500343</v>
          </cell>
          <cell r="B365" t="str">
            <v>DINARD TRUSTEES LIMITED</v>
          </cell>
          <cell r="C365" t="str">
            <v>GBC1</v>
          </cell>
          <cell r="D365" t="str">
            <v>MAURITIUS</v>
          </cell>
          <cell r="E365" t="str">
            <v>OTHER FINANCIAL INSTITUTIONS</v>
          </cell>
        </row>
        <row r="366">
          <cell r="A366" t="str">
            <v>500344</v>
          </cell>
          <cell r="B366" t="str">
            <v>STEWARDS (INTERNATIONAL) LTD</v>
          </cell>
          <cell r="C366" t="str">
            <v>GBC1</v>
          </cell>
          <cell r="D366" t="str">
            <v>MAURITIUS</v>
          </cell>
          <cell r="E366" t="str">
            <v>OTHER FINANCIAL INSTITUTIONS</v>
          </cell>
        </row>
        <row r="367">
          <cell r="A367" t="str">
            <v>500345</v>
          </cell>
          <cell r="B367" t="str">
            <v>INDIAN &amp; PACIFIC OCEANS F.T LT</v>
          </cell>
          <cell r="C367" t="str">
            <v>GBC2</v>
          </cell>
          <cell r="D367" t="str">
            <v>MAURITIUS</v>
          </cell>
          <cell r="E367" t="str">
            <v>OTHER FINANCIAL INSTITUTIONS</v>
          </cell>
        </row>
        <row r="368">
          <cell r="A368" t="str">
            <v>500346</v>
          </cell>
          <cell r="B368" t="str">
            <v>MR M AND MRS J HORNBY</v>
          </cell>
          <cell r="C368" t="str">
            <v>P</v>
          </cell>
          <cell r="D368" t="str">
            <v>SOUTH AFRICA</v>
          </cell>
          <cell r="E368" t="str">
            <v>OTHER ADVANCES</v>
          </cell>
        </row>
        <row r="369">
          <cell r="A369" t="str">
            <v>500347</v>
          </cell>
          <cell r="B369" t="str">
            <v>MIC 1 LIMITED</v>
          </cell>
          <cell r="C369" t="str">
            <v>GBC2</v>
          </cell>
          <cell r="D369" t="str">
            <v>MAURITIUS</v>
          </cell>
          <cell r="E369" t="str">
            <v>OTHER FINANCIAL INSTITUTIONS</v>
          </cell>
        </row>
        <row r="370">
          <cell r="A370" t="str">
            <v>500348</v>
          </cell>
          <cell r="B370" t="str">
            <v>PEG LIMITED</v>
          </cell>
          <cell r="C370" t="str">
            <v>GBC2</v>
          </cell>
          <cell r="D370" t="str">
            <v>MAURITIUS</v>
          </cell>
          <cell r="E370" t="str">
            <v>OTHER FINANCIAL INSTITUTIONS</v>
          </cell>
        </row>
        <row r="371">
          <cell r="A371" t="str">
            <v>500349</v>
          </cell>
          <cell r="B371" t="str">
            <v>MR R.C &amp; MRS MAXINE A.WICKS</v>
          </cell>
          <cell r="C371" t="str">
            <v>P</v>
          </cell>
          <cell r="D371" t="str">
            <v>SOUTH AFRICA</v>
          </cell>
          <cell r="E371" t="str">
            <v>OTHER ADVANCES</v>
          </cell>
        </row>
        <row r="372">
          <cell r="A372" t="str">
            <v>500350</v>
          </cell>
          <cell r="B372" t="str">
            <v>MR R M AND MRS K A JAMIESON</v>
          </cell>
          <cell r="C372" t="str">
            <v>P</v>
          </cell>
          <cell r="D372" t="str">
            <v>EIRE</v>
          </cell>
          <cell r="E372" t="str">
            <v>OTHER ADVANCES</v>
          </cell>
        </row>
        <row r="373">
          <cell r="A373" t="str">
            <v>500351</v>
          </cell>
          <cell r="B373" t="str">
            <v>GAP HOLDINGS PLC</v>
          </cell>
          <cell r="C373" t="str">
            <v>F</v>
          </cell>
          <cell r="D373" t="str">
            <v>BRITISH VIRGIN ISLANDS</v>
          </cell>
          <cell r="E373" t="str">
            <v>OTHER FINANCIAL INSTITUTIONS</v>
          </cell>
        </row>
        <row r="374">
          <cell r="A374" t="str">
            <v>500352</v>
          </cell>
          <cell r="B374" t="str">
            <v>STEWARDS (INTL) LTD-CLIENTS'AC</v>
          </cell>
          <cell r="C374" t="str">
            <v>GBC1</v>
          </cell>
          <cell r="D374" t="str">
            <v>Coding Error</v>
          </cell>
          <cell r="E374" t="str">
            <v>Coding Error</v>
          </cell>
        </row>
        <row r="375">
          <cell r="A375" t="str">
            <v>500353</v>
          </cell>
          <cell r="B375" t="str">
            <v>*KEY_ERR</v>
          </cell>
          <cell r="D375" t="str">
            <v>*KEY_ERR</v>
          </cell>
          <cell r="E375" t="str">
            <v>*KEY_ERR</v>
          </cell>
        </row>
        <row r="376">
          <cell r="A376" t="str">
            <v>500354</v>
          </cell>
          <cell r="B376" t="str">
            <v>MIC 3 LIMITED</v>
          </cell>
          <cell r="C376" t="str">
            <v>GBC2</v>
          </cell>
          <cell r="D376" t="str">
            <v>MAURITIUS</v>
          </cell>
          <cell r="E376" t="str">
            <v>OTHER FINANCIAL INSTITUTIONS</v>
          </cell>
        </row>
        <row r="377">
          <cell r="A377" t="str">
            <v>500355</v>
          </cell>
          <cell r="B377" t="str">
            <v>MRS VALERIE DAWN METCALFE</v>
          </cell>
          <cell r="C377" t="str">
            <v>P</v>
          </cell>
          <cell r="D377" t="str">
            <v>SOUTH AFRICA</v>
          </cell>
          <cell r="E377" t="str">
            <v>OTHER ADVANCES</v>
          </cell>
        </row>
        <row r="378">
          <cell r="A378" t="str">
            <v>500356</v>
          </cell>
          <cell r="B378" t="str">
            <v>MIC 4 LIMITED</v>
          </cell>
          <cell r="C378" t="str">
            <v>GBC2</v>
          </cell>
          <cell r="D378" t="str">
            <v>MAURITIUS</v>
          </cell>
          <cell r="E378" t="str">
            <v>OTHER FINANCIAL INSTITUTIONS</v>
          </cell>
        </row>
        <row r="379">
          <cell r="A379" t="str">
            <v>500357</v>
          </cell>
          <cell r="B379" t="str">
            <v>MIC 5 LIMITED</v>
          </cell>
          <cell r="C379" t="str">
            <v>GBC2</v>
          </cell>
          <cell r="D379" t="str">
            <v>MAURITIUS</v>
          </cell>
          <cell r="E379" t="str">
            <v>OTHER FINANCIAL INSTITUTIONS</v>
          </cell>
        </row>
        <row r="380">
          <cell r="A380" t="str">
            <v>500358</v>
          </cell>
          <cell r="B380" t="str">
            <v>MIC 2 LIMITED</v>
          </cell>
          <cell r="C380" t="str">
            <v>GBC2</v>
          </cell>
          <cell r="D380" t="str">
            <v>MAURITIUS</v>
          </cell>
          <cell r="E380" t="str">
            <v>OTHER FINANCIAL INSTITUTIONS</v>
          </cell>
        </row>
        <row r="381">
          <cell r="A381" t="str">
            <v>500359</v>
          </cell>
          <cell r="B381" t="str">
            <v>MIC 9 LIMITED</v>
          </cell>
          <cell r="C381" t="str">
            <v>GBC2</v>
          </cell>
          <cell r="D381" t="str">
            <v>MAURITIUS</v>
          </cell>
          <cell r="E381" t="str">
            <v>OTHER FINANCIAL INSTITUTIONS</v>
          </cell>
        </row>
        <row r="382">
          <cell r="A382" t="str">
            <v>500360</v>
          </cell>
          <cell r="B382" t="str">
            <v>BL TRUSTEES (MAURITIUS) LTD</v>
          </cell>
          <cell r="C382" t="str">
            <v>GBC1</v>
          </cell>
          <cell r="D382" t="str">
            <v>MAURITIUS</v>
          </cell>
          <cell r="E382" t="str">
            <v>OTHER FINANCIAL INSTITUTIONS</v>
          </cell>
        </row>
        <row r="383">
          <cell r="A383" t="str">
            <v>500361</v>
          </cell>
          <cell r="B383" t="str">
            <v>*KEY_ERR</v>
          </cell>
          <cell r="D383" t="str">
            <v>*KEY_ERR</v>
          </cell>
          <cell r="E383" t="str">
            <v>*KEY_ERR</v>
          </cell>
        </row>
        <row r="384">
          <cell r="A384" t="str">
            <v>500362</v>
          </cell>
          <cell r="B384" t="str">
            <v>M/S HUINCK DOMINIQUE A.K</v>
          </cell>
          <cell r="C384" t="str">
            <v>P</v>
          </cell>
          <cell r="D384" t="str">
            <v>NETHERLANDS</v>
          </cell>
          <cell r="E384" t="str">
            <v>OTHER ADVANCES</v>
          </cell>
        </row>
        <row r="385">
          <cell r="A385" t="str">
            <v>500363</v>
          </cell>
          <cell r="B385" t="str">
            <v>MR HUINCK VINCENT W.LODEWIJK</v>
          </cell>
          <cell r="C385" t="str">
            <v>P</v>
          </cell>
          <cell r="D385" t="str">
            <v>NETHERLANDS</v>
          </cell>
          <cell r="E385" t="str">
            <v>OTHER ADVANCES</v>
          </cell>
        </row>
        <row r="386">
          <cell r="A386" t="str">
            <v>500364</v>
          </cell>
          <cell r="B386" t="str">
            <v>THE LAETANS CORPORATION</v>
          </cell>
          <cell r="D386" t="str">
            <v>MAURITIUS</v>
          </cell>
          <cell r="E386" t="str">
            <v>OTHER FINANCIAL INSTITUTIONS</v>
          </cell>
        </row>
        <row r="387">
          <cell r="A387" t="str">
            <v>500365</v>
          </cell>
          <cell r="B387" t="str">
            <v>*KEY_ERR</v>
          </cell>
          <cell r="D387" t="str">
            <v>*KEY_ERR</v>
          </cell>
          <cell r="E387" t="str">
            <v>*KEY_ERR</v>
          </cell>
        </row>
        <row r="388">
          <cell r="A388" t="str">
            <v>500366</v>
          </cell>
          <cell r="B388" t="str">
            <v>ITL TTEE FOR THE MTIUS WATER T</v>
          </cell>
          <cell r="C388" t="str">
            <v>OT</v>
          </cell>
          <cell r="D388" t="str">
            <v>MAURITIUS</v>
          </cell>
          <cell r="E388" t="str">
            <v>OTHER FINANCIAL INSTITUTIONS</v>
          </cell>
        </row>
        <row r="389">
          <cell r="A389" t="str">
            <v>500367</v>
          </cell>
          <cell r="B389" t="str">
            <v>FT CAPITAL LIMITED</v>
          </cell>
          <cell r="C389" t="str">
            <v>GBC1</v>
          </cell>
          <cell r="D389" t="str">
            <v>MAURITIUS</v>
          </cell>
          <cell r="E389" t="str">
            <v>OTHER FINANCIAL INSTITUTIONS</v>
          </cell>
        </row>
        <row r="390">
          <cell r="A390" t="str">
            <v>500368</v>
          </cell>
          <cell r="B390" t="str">
            <v>FEDERAL TRUST(MAURITIUS)LTD</v>
          </cell>
          <cell r="C390" t="str">
            <v>M</v>
          </cell>
          <cell r="D390" t="str">
            <v>MAURITIUS</v>
          </cell>
          <cell r="E390" t="str">
            <v>OTHER FINANCIAL INSTITUTIONS</v>
          </cell>
        </row>
        <row r="391">
          <cell r="A391" t="str">
            <v>500369</v>
          </cell>
          <cell r="B391" t="str">
            <v>*KEY_ERR</v>
          </cell>
          <cell r="D391" t="str">
            <v>*KEY_ERR</v>
          </cell>
          <cell r="E391" t="str">
            <v>*KEY_ERR</v>
          </cell>
        </row>
        <row r="392">
          <cell r="A392" t="str">
            <v>500370</v>
          </cell>
          <cell r="B392" t="str">
            <v>MR HUINCK PHILIPPE H.JAN</v>
          </cell>
          <cell r="C392" t="str">
            <v>P</v>
          </cell>
          <cell r="D392" t="str">
            <v>SINGAPORE</v>
          </cell>
          <cell r="E392" t="str">
            <v>OTHER ADVANCES</v>
          </cell>
        </row>
        <row r="393">
          <cell r="A393" t="str">
            <v>500371</v>
          </cell>
          <cell r="B393" t="str">
            <v>MICHAEL MOORS SETTLEMENT</v>
          </cell>
          <cell r="C393" t="str">
            <v>OT</v>
          </cell>
          <cell r="D393" t="str">
            <v>MAURITIUS</v>
          </cell>
          <cell r="E393" t="str">
            <v>OTHER FINANCIAL INSTITUTIONS</v>
          </cell>
        </row>
        <row r="394">
          <cell r="A394" t="str">
            <v>500372</v>
          </cell>
          <cell r="B394" t="str">
            <v>SHINGI  INVESTMENTS</v>
          </cell>
          <cell r="C394" t="str">
            <v>GBC2</v>
          </cell>
          <cell r="D394" t="str">
            <v>MAURITIUS</v>
          </cell>
          <cell r="E394" t="str">
            <v>OTHER FINANCIAL INSTITUTIONS</v>
          </cell>
        </row>
        <row r="395">
          <cell r="A395" t="str">
            <v>500373</v>
          </cell>
          <cell r="B395" t="str">
            <v>PAKALY INVESTMENTS LIMITED</v>
          </cell>
          <cell r="D395" t="str">
            <v>MAURITIUS</v>
          </cell>
          <cell r="E395" t="str">
            <v>OTHER FINANCIAL INSTITUTIONS</v>
          </cell>
        </row>
        <row r="396">
          <cell r="A396" t="str">
            <v>500374</v>
          </cell>
          <cell r="B396" t="str">
            <v>FEDERAL FIN.(MTIUS)LTD-ESCROW</v>
          </cell>
          <cell r="C396" t="str">
            <v>GBC1</v>
          </cell>
          <cell r="D396" t="str">
            <v>MAURITIUS</v>
          </cell>
          <cell r="E396" t="str">
            <v>OTHER FINANCIAL INSTITUTIONS</v>
          </cell>
        </row>
        <row r="397">
          <cell r="A397" t="str">
            <v>500375</v>
          </cell>
          <cell r="B397" t="str">
            <v>DR LEON ALEXANDRE &amp; MRS DUMAS</v>
          </cell>
          <cell r="C397" t="str">
            <v>P</v>
          </cell>
          <cell r="D397" t="str">
            <v>SOUTH AFRICA</v>
          </cell>
          <cell r="E397" t="str">
            <v>OTHER ADVANCES</v>
          </cell>
        </row>
        <row r="398">
          <cell r="A398" t="str">
            <v>500376</v>
          </cell>
          <cell r="B398" t="str">
            <v>LUDOCA LIMITED</v>
          </cell>
          <cell r="C398" t="str">
            <v>GBC1</v>
          </cell>
          <cell r="D398" t="str">
            <v>MAURITIUS</v>
          </cell>
          <cell r="E398" t="str">
            <v>OTHER FINANCIAL INSTITUTIONS</v>
          </cell>
        </row>
        <row r="399">
          <cell r="A399" t="str">
            <v>500377</v>
          </cell>
          <cell r="B399" t="str">
            <v>CIEL DE CHINE LTD</v>
          </cell>
          <cell r="C399" t="str">
            <v>GBC2</v>
          </cell>
          <cell r="D399" t="str">
            <v>MAURITIUS</v>
          </cell>
          <cell r="E399" t="str">
            <v>OTHER FINANCIAL INSTITUTIONS</v>
          </cell>
        </row>
        <row r="400">
          <cell r="A400" t="str">
            <v>500378</v>
          </cell>
          <cell r="B400" t="str">
            <v>FLEXIBREAKS INL(HOLDINGS)LTD</v>
          </cell>
          <cell r="C400" t="str">
            <v>GBC2</v>
          </cell>
          <cell r="D400" t="str">
            <v>MAURITIUS</v>
          </cell>
          <cell r="E400" t="str">
            <v>OTHER FINANCIAL INSTITUTIONS</v>
          </cell>
        </row>
        <row r="401">
          <cell r="A401" t="str">
            <v>500379</v>
          </cell>
          <cell r="B401" t="str">
            <v>STEWART INTL (HOLDINGS)LTD</v>
          </cell>
          <cell r="C401" t="str">
            <v>GBC2</v>
          </cell>
          <cell r="D401" t="str">
            <v>MAURITIUS</v>
          </cell>
          <cell r="E401" t="str">
            <v>OTHER FINANCIAL INSTITUTIONS</v>
          </cell>
        </row>
        <row r="402">
          <cell r="A402" t="str">
            <v>500380</v>
          </cell>
          <cell r="B402" t="str">
            <v>ART CONSULTANTS LIMITED.</v>
          </cell>
          <cell r="C402" t="str">
            <v>GBC2</v>
          </cell>
          <cell r="D402" t="str">
            <v>MAURITIUS</v>
          </cell>
          <cell r="E402" t="str">
            <v>OTHER FINANCIAL INSTITUTIONS</v>
          </cell>
        </row>
        <row r="403">
          <cell r="A403" t="str">
            <v>500381</v>
          </cell>
          <cell r="B403" t="str">
            <v>WYDAH INTERNATIONAL INV. LTD</v>
          </cell>
          <cell r="C403" t="str">
            <v>GBC2</v>
          </cell>
          <cell r="D403" t="str">
            <v>MAURITIUS</v>
          </cell>
          <cell r="E403" t="str">
            <v>OTHER FINANCIAL INSTITUTIONS</v>
          </cell>
        </row>
        <row r="404">
          <cell r="A404" t="str">
            <v>500382</v>
          </cell>
          <cell r="B404" t="str">
            <v>*KEY_ERR</v>
          </cell>
          <cell r="D404" t="str">
            <v>*KEY_ERR</v>
          </cell>
          <cell r="E404" t="str">
            <v>*KEY_ERR</v>
          </cell>
        </row>
        <row r="405">
          <cell r="A405" t="str">
            <v>500383</v>
          </cell>
          <cell r="B405" t="str">
            <v>MR HARRY BENTEL</v>
          </cell>
          <cell r="C405" t="str">
            <v>P</v>
          </cell>
          <cell r="D405" t="str">
            <v>SOUTH AFRICA</v>
          </cell>
          <cell r="E405" t="str">
            <v>OTHER ADVANCES</v>
          </cell>
        </row>
        <row r="406">
          <cell r="A406" t="str">
            <v>500384</v>
          </cell>
          <cell r="B406" t="str">
            <v>*KEY_ERR</v>
          </cell>
          <cell r="D406" t="str">
            <v>*KEY_ERR</v>
          </cell>
          <cell r="E406" t="str">
            <v>*KEY_ERR</v>
          </cell>
        </row>
        <row r="407">
          <cell r="A407" t="str">
            <v>500385</v>
          </cell>
          <cell r="B407" t="str">
            <v>MIC 6 LIMITED</v>
          </cell>
          <cell r="C407" t="str">
            <v>GBc2</v>
          </cell>
          <cell r="D407" t="str">
            <v>MAURITIUS</v>
          </cell>
          <cell r="E407" t="str">
            <v>OTHER FINANCIAL INSTITUTIONS</v>
          </cell>
        </row>
        <row r="408">
          <cell r="A408" t="str">
            <v>500386</v>
          </cell>
          <cell r="B408" t="str">
            <v>LUCRE INTL TRUSTEE-INCOME AC</v>
          </cell>
          <cell r="C408" t="str">
            <v>M</v>
          </cell>
          <cell r="D408" t="str">
            <v>MAURITIUS</v>
          </cell>
          <cell r="E408" t="str">
            <v>OTHER FINANCIAL INSTITUTIONS</v>
          </cell>
        </row>
        <row r="409">
          <cell r="A409" t="str">
            <v>500387</v>
          </cell>
          <cell r="B409" t="str">
            <v>LUCRE INTL TRUSTEE CO. LTD</v>
          </cell>
          <cell r="C409" t="str">
            <v>M</v>
          </cell>
          <cell r="D409" t="str">
            <v>MAURITIUS</v>
          </cell>
          <cell r="E409" t="str">
            <v>OTHER FINANCIAL INSTITUTIONS</v>
          </cell>
        </row>
        <row r="410">
          <cell r="A410" t="str">
            <v>500388</v>
          </cell>
          <cell r="B410" t="str">
            <v>MIC 7 LIMITED</v>
          </cell>
          <cell r="C410" t="str">
            <v>GBC2</v>
          </cell>
          <cell r="D410" t="str">
            <v>MAURITIUS</v>
          </cell>
          <cell r="E410" t="str">
            <v>OTHER FINANCIAL INSTITUTIONS</v>
          </cell>
        </row>
        <row r="411">
          <cell r="A411" t="str">
            <v>500389</v>
          </cell>
          <cell r="B411" t="str">
            <v>SINTEX OVERSEAS(MTIUS)LTD</v>
          </cell>
          <cell r="C411" t="str">
            <v>GBC1</v>
          </cell>
          <cell r="D411" t="str">
            <v>MAURITIUS</v>
          </cell>
          <cell r="E411" t="str">
            <v>OTHER FINANCIAL INSTITUTIONS</v>
          </cell>
        </row>
        <row r="412">
          <cell r="A412" t="str">
            <v>500390</v>
          </cell>
          <cell r="B412" t="str">
            <v>BL TRUSTEES LIMITED</v>
          </cell>
          <cell r="C412" t="str">
            <v>OT</v>
          </cell>
          <cell r="D412" t="str">
            <v>MAURITIUS</v>
          </cell>
          <cell r="E412" t="str">
            <v>OTHER FINANCIAL INSTITUTIONS</v>
          </cell>
        </row>
        <row r="413">
          <cell r="A413" t="str">
            <v>500391</v>
          </cell>
          <cell r="B413" t="str">
            <v>FC TECHNOLOGIES</v>
          </cell>
          <cell r="C413" t="str">
            <v>GBC2</v>
          </cell>
          <cell r="D413" t="str">
            <v>MAURITIUS</v>
          </cell>
          <cell r="E413" t="str">
            <v>OTHER FINANCIAL INSTITUTIONS</v>
          </cell>
        </row>
        <row r="414">
          <cell r="A414" t="str">
            <v>500392</v>
          </cell>
          <cell r="B414" t="str">
            <v>*KEY_ERR</v>
          </cell>
          <cell r="D414" t="str">
            <v>*KEY_ERR</v>
          </cell>
          <cell r="E414" t="str">
            <v>*KEY_ERR</v>
          </cell>
        </row>
        <row r="415">
          <cell r="A415" t="str">
            <v>500393</v>
          </cell>
          <cell r="B415" t="str">
            <v>*KEY_ERR</v>
          </cell>
          <cell r="D415" t="str">
            <v>*KEY_ERR</v>
          </cell>
          <cell r="E415" t="str">
            <v>*KEY_ERR</v>
          </cell>
        </row>
        <row r="416">
          <cell r="A416" t="str">
            <v>500394</v>
          </cell>
          <cell r="B416" t="str">
            <v>ALPHA RECOVERY OPERATIONS LTD</v>
          </cell>
          <cell r="D416" t="str">
            <v>MAURITIUS</v>
          </cell>
          <cell r="E416" t="str">
            <v>OTHER FINANCIAL INSTITUTIONS</v>
          </cell>
        </row>
        <row r="417">
          <cell r="A417" t="str">
            <v>500395</v>
          </cell>
          <cell r="B417" t="str">
            <v>OMEGA RECOVERY OPERATIONS LTD</v>
          </cell>
          <cell r="C417" t="str">
            <v>GBC1</v>
          </cell>
          <cell r="D417" t="str">
            <v>MAURITIUS</v>
          </cell>
          <cell r="E417" t="str">
            <v>OTHER FINANCIAL INSTITUTIONS</v>
          </cell>
        </row>
        <row r="418">
          <cell r="A418" t="str">
            <v>500396</v>
          </cell>
          <cell r="B418" t="str">
            <v>ALPHA RECOVERY HOLDINGS LTD</v>
          </cell>
          <cell r="D418" t="str">
            <v>MAURITIUS</v>
          </cell>
          <cell r="E418" t="str">
            <v>OTHER FINANCIAL INSTITUTIONS</v>
          </cell>
        </row>
        <row r="419">
          <cell r="A419" t="str">
            <v>500397</v>
          </cell>
          <cell r="B419" t="str">
            <v>OMEGA RECOVERY HOLDINGS LTD</v>
          </cell>
          <cell r="D419" t="str">
            <v>MAURITIUS</v>
          </cell>
          <cell r="E419" t="str">
            <v>OTHER FINANCIAL INSTITUTIONS</v>
          </cell>
        </row>
        <row r="420">
          <cell r="A420" t="str">
            <v>500398</v>
          </cell>
          <cell r="B420" t="str">
            <v>*KEY_ERR</v>
          </cell>
          <cell r="D420" t="str">
            <v>*KEY_ERR</v>
          </cell>
          <cell r="E420" t="str">
            <v>*KEY_ERR</v>
          </cell>
        </row>
        <row r="421">
          <cell r="A421" t="str">
            <v>500399</v>
          </cell>
          <cell r="B421" t="str">
            <v>THE ELVEE(HONG KONG)TRUST</v>
          </cell>
          <cell r="C421" t="str">
            <v>OT</v>
          </cell>
          <cell r="D421" t="str">
            <v>MAURITIUS</v>
          </cell>
          <cell r="E421" t="str">
            <v>OTHER FINANCIAL INSTITUTIONS</v>
          </cell>
        </row>
        <row r="422">
          <cell r="A422" t="str">
            <v>500400</v>
          </cell>
          <cell r="B422" t="str">
            <v>SOUTHERN RESOURCES INC</v>
          </cell>
          <cell r="C422" t="str">
            <v>f</v>
          </cell>
          <cell r="D422" t="str">
            <v>BRITISH VIRGIN ISLANDS</v>
          </cell>
          <cell r="E422" t="str">
            <v>OTHER FINANCIAL INSTITUTIONS</v>
          </cell>
        </row>
        <row r="423">
          <cell r="A423" t="str">
            <v>500401</v>
          </cell>
          <cell r="B423" t="str">
            <v>MIC 8 LIMITED</v>
          </cell>
          <cell r="C423" t="str">
            <v>GBC2</v>
          </cell>
          <cell r="D423" t="str">
            <v>MAURITIUS</v>
          </cell>
          <cell r="E423" t="str">
            <v>OTHER FINANCIAL INSTITUTIONS</v>
          </cell>
        </row>
        <row r="424">
          <cell r="A424" t="str">
            <v>500402</v>
          </cell>
          <cell r="B424" t="str">
            <v>MIC 10 LIMITED</v>
          </cell>
          <cell r="C424" t="str">
            <v>GBC2</v>
          </cell>
          <cell r="D424" t="str">
            <v>MAURITIUS</v>
          </cell>
          <cell r="E424" t="str">
            <v>OTHER FINANCIAL INSTITUTIONS</v>
          </cell>
        </row>
        <row r="425">
          <cell r="A425" t="str">
            <v>500403</v>
          </cell>
          <cell r="B425" t="str">
            <v>USAHA GEDUNG BIMAN FIN BV</v>
          </cell>
          <cell r="C425" t="str">
            <v>GBC1</v>
          </cell>
          <cell r="D425" t="str">
            <v>MAURITIUS</v>
          </cell>
          <cell r="E425" t="str">
            <v>OTHER FINANCIAL INSTITUTIONS</v>
          </cell>
        </row>
        <row r="426">
          <cell r="A426" t="str">
            <v>500404</v>
          </cell>
          <cell r="B426" t="str">
            <v>*KEY_ERR</v>
          </cell>
          <cell r="D426" t="str">
            <v>*KEY_ERR</v>
          </cell>
          <cell r="E426" t="str">
            <v>*KEY_ERR</v>
          </cell>
        </row>
        <row r="427">
          <cell r="A427" t="str">
            <v>500405</v>
          </cell>
          <cell r="B427" t="str">
            <v>TANZANITE ONE MARKETING LTD</v>
          </cell>
          <cell r="C427" t="str">
            <v>GBC1</v>
          </cell>
          <cell r="D427" t="str">
            <v>MAURITIUS</v>
          </cell>
          <cell r="E427" t="str">
            <v>OTHER FINANCIAL INSTITUTIONS</v>
          </cell>
        </row>
        <row r="428">
          <cell r="A428" t="str">
            <v>500406</v>
          </cell>
          <cell r="B428" t="str">
            <v>MR RICHARD HENRY SCHLEY</v>
          </cell>
          <cell r="C428" t="str">
            <v>P</v>
          </cell>
          <cell r="D428" t="str">
            <v>SOUTH AFRICA</v>
          </cell>
          <cell r="E428" t="str">
            <v>OTHER ADVANCES</v>
          </cell>
        </row>
        <row r="429">
          <cell r="A429" t="str">
            <v>500407</v>
          </cell>
          <cell r="B429" t="str">
            <v>MR ROYCE &amp; MRS E ROSETTENSTEIN</v>
          </cell>
          <cell r="C429" t="str">
            <v>P</v>
          </cell>
          <cell r="D429" t="str">
            <v>SOUTH AFRICA</v>
          </cell>
          <cell r="E429" t="str">
            <v>OTHER ADVANCES</v>
          </cell>
        </row>
        <row r="430">
          <cell r="A430" t="str">
            <v>500408</v>
          </cell>
          <cell r="B430" t="str">
            <v>CENAINVEST II LTD</v>
          </cell>
          <cell r="C430" t="str">
            <v>GBC2</v>
          </cell>
          <cell r="D430" t="str">
            <v>MAURITIUS</v>
          </cell>
          <cell r="E430" t="str">
            <v>OTHER FINANCIAL INSTITUTIONS</v>
          </cell>
        </row>
        <row r="431">
          <cell r="A431" t="str">
            <v>500409</v>
          </cell>
          <cell r="B431" t="str">
            <v>*KEY_ERR</v>
          </cell>
          <cell r="D431" t="str">
            <v>*KEY_ERR</v>
          </cell>
          <cell r="E431" t="str">
            <v>*KEY_ERR</v>
          </cell>
        </row>
        <row r="432">
          <cell r="A432" t="str">
            <v>500410</v>
          </cell>
          <cell r="B432" t="str">
            <v>JVR DAWN LIMITED</v>
          </cell>
          <cell r="C432" t="str">
            <v>GBC2</v>
          </cell>
          <cell r="D432" t="str">
            <v>MAURITIUS</v>
          </cell>
          <cell r="E432" t="str">
            <v>OTHER FINANCIAL INSTITUTIONS</v>
          </cell>
        </row>
        <row r="433">
          <cell r="A433" t="str">
            <v>500411</v>
          </cell>
          <cell r="B433" t="str">
            <v>LUCRE PORTF CONS SVC INT LTD</v>
          </cell>
          <cell r="C433" t="str">
            <v>GBC2</v>
          </cell>
          <cell r="D433" t="str">
            <v>MAURITIUS</v>
          </cell>
          <cell r="E433" t="str">
            <v>OTHER FINANCIAL INSTITUTIONS</v>
          </cell>
        </row>
        <row r="434">
          <cell r="A434" t="str">
            <v>500412</v>
          </cell>
          <cell r="B434" t="str">
            <v>RASCOMSTAR QAF</v>
          </cell>
          <cell r="C434" t="str">
            <v>GBC1</v>
          </cell>
          <cell r="D434" t="str">
            <v>MAURITIUS</v>
          </cell>
          <cell r="E434" t="str">
            <v>OTHER FINANCIAL INSTITUTIONS</v>
          </cell>
        </row>
        <row r="435">
          <cell r="A435" t="str">
            <v>500413</v>
          </cell>
          <cell r="B435" t="str">
            <v>RASCOMSTAR FM2</v>
          </cell>
          <cell r="C435" t="str">
            <v>GBC1</v>
          </cell>
          <cell r="D435" t="str">
            <v>MAURITIUS</v>
          </cell>
          <cell r="E435" t="str">
            <v>OTHER FINANCIAL INSTITUTIONS</v>
          </cell>
        </row>
        <row r="436">
          <cell r="A436" t="str">
            <v>500414</v>
          </cell>
          <cell r="B436" t="str">
            <v>MIC 15 LIMITED</v>
          </cell>
          <cell r="C436" t="str">
            <v>GBC2</v>
          </cell>
          <cell r="D436" t="str">
            <v>MAURITIUS</v>
          </cell>
          <cell r="E436" t="str">
            <v>OTHER FINANCIAL INSTITUTIONS</v>
          </cell>
        </row>
        <row r="437">
          <cell r="A437" t="str">
            <v>500415</v>
          </cell>
          <cell r="B437" t="str">
            <v>*KEY_ERR</v>
          </cell>
          <cell r="D437" t="str">
            <v>*KEY_ERR</v>
          </cell>
          <cell r="E437" t="str">
            <v>*KEY_ERR</v>
          </cell>
        </row>
        <row r="438">
          <cell r="A438" t="str">
            <v>500416</v>
          </cell>
          <cell r="B438" t="str">
            <v>BEARING POWER INTL LIMITED</v>
          </cell>
          <cell r="C438" t="str">
            <v>GBC2</v>
          </cell>
          <cell r="D438" t="str">
            <v>MAURITIUS</v>
          </cell>
          <cell r="E438" t="str">
            <v>OTHER FINANCIAL INSTITUTIONS</v>
          </cell>
        </row>
        <row r="439">
          <cell r="A439" t="str">
            <v>500417</v>
          </cell>
          <cell r="B439" t="str">
            <v>MAYFAIR INVESTMENTS LTD</v>
          </cell>
          <cell r="C439" t="str">
            <v>GBC2</v>
          </cell>
          <cell r="D439" t="str">
            <v>MAURITIUS</v>
          </cell>
          <cell r="E439" t="str">
            <v>OTHER FINANCIAL INSTITUTIONS</v>
          </cell>
        </row>
        <row r="440">
          <cell r="A440" t="str">
            <v>500418</v>
          </cell>
          <cell r="B440" t="str">
            <v>KOWLOON INVESTMENTS LTD</v>
          </cell>
          <cell r="C440" t="str">
            <v>GBC2</v>
          </cell>
          <cell r="D440" t="str">
            <v>MAURITIUS</v>
          </cell>
          <cell r="E440" t="str">
            <v>OTHER FINANCIAL INSTITUTIONS</v>
          </cell>
        </row>
        <row r="441">
          <cell r="A441" t="str">
            <v>500419</v>
          </cell>
          <cell r="B441" t="str">
            <v>CLICKBEARINGS INTL LTD</v>
          </cell>
          <cell r="C441" t="str">
            <v>GBC2</v>
          </cell>
          <cell r="D441" t="str">
            <v>MAURITIUS</v>
          </cell>
          <cell r="E441" t="str">
            <v>OTHER FINANCIAL INSTITUTIONS</v>
          </cell>
        </row>
        <row r="442">
          <cell r="A442" t="str">
            <v>500420</v>
          </cell>
          <cell r="B442" t="str">
            <v>MR AND MRS SAXENA</v>
          </cell>
          <cell r="C442" t="str">
            <v>P</v>
          </cell>
          <cell r="D442" t="str">
            <v>INDIA</v>
          </cell>
          <cell r="E442" t="str">
            <v>OTHER ADVANCES</v>
          </cell>
        </row>
        <row r="443">
          <cell r="A443" t="str">
            <v>500421</v>
          </cell>
          <cell r="B443" t="str">
            <v>HEMERY TRUSTEES LIMITED</v>
          </cell>
          <cell r="C443" t="str">
            <v>F</v>
          </cell>
          <cell r="D443" t="str">
            <v>JERSEY</v>
          </cell>
          <cell r="E443" t="str">
            <v>OTHER FINANCIAL INSTITUTIONS</v>
          </cell>
        </row>
        <row r="444">
          <cell r="A444" t="str">
            <v>500422</v>
          </cell>
          <cell r="B444" t="str">
            <v>*KEY_ERR</v>
          </cell>
          <cell r="D444" t="str">
            <v>*KEY_ERR</v>
          </cell>
          <cell r="E444" t="str">
            <v>*KEY_ERR</v>
          </cell>
        </row>
        <row r="445">
          <cell r="A445" t="str">
            <v>500423</v>
          </cell>
          <cell r="B445" t="str">
            <v>TRUE CONSULTING LIMITED</v>
          </cell>
          <cell r="C445" t="str">
            <v>GBC2</v>
          </cell>
          <cell r="D445" t="str">
            <v>MAURITIUS</v>
          </cell>
          <cell r="E445" t="str">
            <v>OTHER FINANCIAL INSTITUTIONS</v>
          </cell>
        </row>
        <row r="446">
          <cell r="A446" t="str">
            <v>500424</v>
          </cell>
          <cell r="B446" t="str">
            <v>*KEY_ERR</v>
          </cell>
          <cell r="D446" t="str">
            <v>*KEY_ERR</v>
          </cell>
          <cell r="E446" t="str">
            <v>*KEY_ERR</v>
          </cell>
        </row>
        <row r="447">
          <cell r="A447" t="str">
            <v>500425</v>
          </cell>
          <cell r="B447" t="str">
            <v>*KEY_ERR</v>
          </cell>
          <cell r="D447" t="str">
            <v>*KEY_ERR</v>
          </cell>
          <cell r="E447" t="str">
            <v>*KEY_ERR</v>
          </cell>
        </row>
        <row r="448">
          <cell r="A448" t="str">
            <v>500426</v>
          </cell>
          <cell r="B448" t="str">
            <v>RHODES TRADING LTD</v>
          </cell>
          <cell r="C448" t="str">
            <v>GBC2</v>
          </cell>
          <cell r="D448" t="str">
            <v>MAURITIUS</v>
          </cell>
          <cell r="E448" t="str">
            <v>OTHER FINANCIAL INSTITUTIONS</v>
          </cell>
        </row>
        <row r="449">
          <cell r="A449" t="str">
            <v>500427</v>
          </cell>
          <cell r="B449" t="str">
            <v>NETTLE TRADING LIMITED</v>
          </cell>
          <cell r="C449" t="str">
            <v>GBC2</v>
          </cell>
          <cell r="D449" t="str">
            <v>MAURITIUS</v>
          </cell>
          <cell r="E449" t="str">
            <v>OTHER FINANCIAL INSTITUTIONS</v>
          </cell>
        </row>
        <row r="450">
          <cell r="A450" t="str">
            <v>500428</v>
          </cell>
          <cell r="B450" t="str">
            <v>*KEY_ERR</v>
          </cell>
          <cell r="D450" t="str">
            <v>*KEY_ERR</v>
          </cell>
          <cell r="E450" t="str">
            <v>*KEY_ERR</v>
          </cell>
        </row>
        <row r="451">
          <cell r="A451" t="str">
            <v>500429</v>
          </cell>
          <cell r="B451" t="str">
            <v>YORK FIDELITY LTD</v>
          </cell>
          <cell r="C451" t="str">
            <v>GBC2</v>
          </cell>
          <cell r="D451" t="str">
            <v>MAURITIUS</v>
          </cell>
          <cell r="E451" t="str">
            <v>OTHER FINANCIAL INSTITUTIONS</v>
          </cell>
        </row>
        <row r="452">
          <cell r="A452" t="str">
            <v>500430</v>
          </cell>
          <cell r="B452" t="str">
            <v>MIC 13 LIMITED</v>
          </cell>
          <cell r="C452" t="str">
            <v>GBC2</v>
          </cell>
          <cell r="D452" t="str">
            <v>MAURITIUS</v>
          </cell>
          <cell r="E452" t="str">
            <v>OTHER FINANCIAL INSTITUTIONS</v>
          </cell>
        </row>
        <row r="453">
          <cell r="A453" t="str">
            <v>500431</v>
          </cell>
          <cell r="B453" t="str">
            <v>MIC 14 LIMITED</v>
          </cell>
          <cell r="C453" t="str">
            <v>GBC2</v>
          </cell>
          <cell r="D453" t="str">
            <v>MAURITIUS</v>
          </cell>
          <cell r="E453" t="str">
            <v>OTHER FINANCIAL INSTITUTIONS</v>
          </cell>
        </row>
        <row r="454">
          <cell r="A454" t="str">
            <v>500432</v>
          </cell>
          <cell r="B454" t="str">
            <v>*KEY_ERR</v>
          </cell>
          <cell r="D454" t="str">
            <v>*KEY_ERR</v>
          </cell>
          <cell r="E454" t="str">
            <v>*KEY_ERR</v>
          </cell>
        </row>
        <row r="455">
          <cell r="A455" t="str">
            <v>500433</v>
          </cell>
          <cell r="B455" t="str">
            <v>UNIVERSAL STUDIOS HOLDINGS LTD</v>
          </cell>
          <cell r="C455" t="str">
            <v>GBc1</v>
          </cell>
          <cell r="D455" t="str">
            <v>MAURITIUS</v>
          </cell>
          <cell r="E455" t="str">
            <v>OTHER FINANCIAL INSTITUTIONS</v>
          </cell>
        </row>
        <row r="456">
          <cell r="A456" t="str">
            <v>500434</v>
          </cell>
          <cell r="B456" t="str">
            <v>ESCROW A/C-RASCOM/GPTC/ALCATEL</v>
          </cell>
          <cell r="C456" t="str">
            <v>GBC1</v>
          </cell>
          <cell r="D456" t="str">
            <v>MAURITIUS</v>
          </cell>
          <cell r="E456" t="str">
            <v>OTHER FINANCIAL INSTITUTIONS</v>
          </cell>
        </row>
        <row r="457">
          <cell r="A457" t="str">
            <v>500435</v>
          </cell>
          <cell r="B457" t="str">
            <v>MIC 16 LIMITED</v>
          </cell>
          <cell r="C457" t="str">
            <v>GBC2</v>
          </cell>
          <cell r="D457" t="str">
            <v>MAURITIUS</v>
          </cell>
          <cell r="E457" t="str">
            <v>OTHER FINANCIAL INSTITUTIONS</v>
          </cell>
        </row>
        <row r="458">
          <cell r="A458" t="str">
            <v>500436</v>
          </cell>
          <cell r="B458" t="str">
            <v>MAGRIKOM LIMITED</v>
          </cell>
          <cell r="C458" t="str">
            <v>GBC1</v>
          </cell>
          <cell r="D458" t="str">
            <v>MAURITIUS</v>
          </cell>
          <cell r="E458" t="str">
            <v>OTHER FINANCIAL INSTITUTIONS</v>
          </cell>
        </row>
        <row r="459">
          <cell r="A459" t="str">
            <v>500437</v>
          </cell>
          <cell r="B459" t="str">
            <v>MIC 12 LIMITED</v>
          </cell>
          <cell r="C459" t="str">
            <v>GBC2</v>
          </cell>
          <cell r="D459" t="str">
            <v>MAURITIUS</v>
          </cell>
          <cell r="E459" t="str">
            <v>OTHER FINANCIAL INSTITUTIONS</v>
          </cell>
        </row>
        <row r="460">
          <cell r="A460" t="str">
            <v>500438</v>
          </cell>
          <cell r="B460" t="str">
            <v>*KEY_ERR</v>
          </cell>
          <cell r="D460" t="str">
            <v>*KEY_ERR</v>
          </cell>
          <cell r="E460" t="str">
            <v>*KEY_ERR</v>
          </cell>
        </row>
        <row r="461">
          <cell r="A461" t="str">
            <v>500439</v>
          </cell>
          <cell r="B461" t="str">
            <v>MR V.H &amp; MRS J.G ALLWOOD</v>
          </cell>
          <cell r="C461" t="str">
            <v>P</v>
          </cell>
          <cell r="D461" t="str">
            <v>SOUTH AFRICA</v>
          </cell>
          <cell r="E461" t="str">
            <v>OTHER ADVANCES</v>
          </cell>
        </row>
        <row r="462">
          <cell r="A462" t="str">
            <v>500440</v>
          </cell>
          <cell r="B462" t="str">
            <v>WORLDPLAY LIMITED</v>
          </cell>
          <cell r="C462" t="str">
            <v>GBC2</v>
          </cell>
          <cell r="D462" t="str">
            <v>MAURITIUS</v>
          </cell>
          <cell r="E462" t="str">
            <v>OTHER FINANCIAL INSTITUTIONS</v>
          </cell>
        </row>
        <row r="463">
          <cell r="A463" t="str">
            <v>500441</v>
          </cell>
          <cell r="B463" t="str">
            <v>KALE INTERNATIONAL INC</v>
          </cell>
          <cell r="C463" t="str">
            <v>GBC2</v>
          </cell>
          <cell r="D463" t="str">
            <v>MAURITIUS</v>
          </cell>
          <cell r="E463" t="str">
            <v>OTHER FINANCIAL INSTITUTIONS</v>
          </cell>
        </row>
        <row r="464">
          <cell r="A464" t="str">
            <v>500442</v>
          </cell>
          <cell r="B464" t="str">
            <v>MR P AND MRS M BELLOS</v>
          </cell>
          <cell r="C464" t="str">
            <v>P</v>
          </cell>
          <cell r="D464" t="str">
            <v>BOTSWANA</v>
          </cell>
          <cell r="E464" t="str">
            <v>OTHER ADVANCES</v>
          </cell>
        </row>
        <row r="465">
          <cell r="A465" t="str">
            <v>500443</v>
          </cell>
          <cell r="B465" t="str">
            <v>INTERMEDICAL PLACEMENT SVCS LT</v>
          </cell>
          <cell r="C465" t="str">
            <v>GBC2</v>
          </cell>
          <cell r="D465" t="str">
            <v>MAURITIUS</v>
          </cell>
          <cell r="E465" t="str">
            <v>OTHER FINANCIAL INSTITUTIONS</v>
          </cell>
        </row>
        <row r="466">
          <cell r="A466" t="str">
            <v>500444</v>
          </cell>
          <cell r="B466" t="str">
            <v>MCC INCORPORATED LIMITED</v>
          </cell>
          <cell r="C466" t="str">
            <v>GBC2</v>
          </cell>
          <cell r="D466" t="str">
            <v>MAURITIUS</v>
          </cell>
          <cell r="E466" t="str">
            <v>OTHER FINANCIAL INSTITUTIONS</v>
          </cell>
        </row>
        <row r="467">
          <cell r="A467" t="str">
            <v>500445</v>
          </cell>
          <cell r="B467" t="str">
            <v>CADMUS KNOWLEDGEWORKS INTL LTD</v>
          </cell>
          <cell r="C467" t="str">
            <v>GBC1</v>
          </cell>
          <cell r="D467" t="str">
            <v>MAURITIUS</v>
          </cell>
          <cell r="E467" t="str">
            <v>OTHER FINANCIAL INSTITUTIONS</v>
          </cell>
        </row>
        <row r="468">
          <cell r="A468" t="str">
            <v>500446</v>
          </cell>
          <cell r="B468" t="str">
            <v>CRESCIENDO INVESTMENTS LIMITED</v>
          </cell>
          <cell r="C468" t="str">
            <v>GBC2</v>
          </cell>
          <cell r="D468" t="str">
            <v>MAURITIUS</v>
          </cell>
          <cell r="E468" t="str">
            <v>OTHER FINANCIAL INSTITUTIONS</v>
          </cell>
        </row>
        <row r="469">
          <cell r="A469" t="str">
            <v>500447</v>
          </cell>
          <cell r="B469" t="str">
            <v>MR ROXY MAXWELL JAMIESON</v>
          </cell>
          <cell r="C469" t="str">
            <v>P</v>
          </cell>
          <cell r="D469" t="str">
            <v>SOUTH AFRICA</v>
          </cell>
          <cell r="E469" t="str">
            <v>OTHER ADVANCES</v>
          </cell>
        </row>
        <row r="470">
          <cell r="A470" t="str">
            <v>500448</v>
          </cell>
          <cell r="B470" t="str">
            <v>FRONTIERE FIN FOR HBI 10012</v>
          </cell>
          <cell r="C470" t="str">
            <v>OT</v>
          </cell>
          <cell r="D470" t="str">
            <v>MAURITIUS</v>
          </cell>
          <cell r="E470" t="str">
            <v>OTHER FINANCIAL INSTITUTIONS</v>
          </cell>
        </row>
        <row r="471">
          <cell r="A471" t="str">
            <v>500449</v>
          </cell>
          <cell r="B471" t="str">
            <v>PT BAKRIE INVESTINDO SPV</v>
          </cell>
          <cell r="D471" t="str">
            <v>Coding Error</v>
          </cell>
          <cell r="E471" t="str">
            <v>Coding Error</v>
          </cell>
        </row>
        <row r="472">
          <cell r="A472" t="str">
            <v>500450</v>
          </cell>
          <cell r="B472" t="str">
            <v>SECOND STAGE CAPITAL PARTNERS</v>
          </cell>
          <cell r="C472" t="str">
            <v>GBC2</v>
          </cell>
          <cell r="D472" t="str">
            <v>MAURITIUS</v>
          </cell>
          <cell r="E472" t="str">
            <v>OTHER FINANCIAL INSTITUTIONS</v>
          </cell>
        </row>
        <row r="473">
          <cell r="A473" t="str">
            <v>500451</v>
          </cell>
          <cell r="B473" t="str">
            <v>MR &amp; MRS PUCHTLER</v>
          </cell>
          <cell r="C473" t="str">
            <v>P</v>
          </cell>
          <cell r="D473" t="str">
            <v>MAURITIUS</v>
          </cell>
          <cell r="E473" t="str">
            <v>OTHER ADVANCES</v>
          </cell>
        </row>
        <row r="474">
          <cell r="A474" t="str">
            <v>500452</v>
          </cell>
          <cell r="B474" t="str">
            <v>MIC 18 LIMITED</v>
          </cell>
          <cell r="C474" t="str">
            <v>GBC2</v>
          </cell>
          <cell r="D474" t="str">
            <v>MAURITIUS</v>
          </cell>
          <cell r="E474" t="str">
            <v>OTHER FINANCIAL INSTITUTIONS</v>
          </cell>
        </row>
        <row r="475">
          <cell r="A475" t="str">
            <v>500453</v>
          </cell>
          <cell r="B475" t="str">
            <v>*KEY_ERR</v>
          </cell>
          <cell r="D475" t="str">
            <v>*KEY_ERR</v>
          </cell>
          <cell r="E475" t="str">
            <v>*KEY_ERR</v>
          </cell>
        </row>
        <row r="476">
          <cell r="A476" t="str">
            <v>500454</v>
          </cell>
          <cell r="B476" t="str">
            <v>THE SAKURA TRUST</v>
          </cell>
          <cell r="C476" t="str">
            <v>OT</v>
          </cell>
          <cell r="D476" t="str">
            <v>MAURITIUS</v>
          </cell>
          <cell r="E476" t="str">
            <v>OTHER FINANCIAL INSTITUTIONS</v>
          </cell>
        </row>
        <row r="477">
          <cell r="A477" t="str">
            <v>500455</v>
          </cell>
          <cell r="B477" t="str">
            <v>ASIAN FUTURE LTD</v>
          </cell>
          <cell r="C477" t="str">
            <v>GBC2</v>
          </cell>
          <cell r="D477" t="str">
            <v>MAURITIUS</v>
          </cell>
          <cell r="E477" t="str">
            <v>OTHER FINANCIAL INSTITUTIONS</v>
          </cell>
        </row>
        <row r="478">
          <cell r="A478" t="str">
            <v>500456</v>
          </cell>
          <cell r="B478" t="str">
            <v>P &amp; H ASIA HOLDINGS</v>
          </cell>
          <cell r="C478" t="str">
            <v>GBC1</v>
          </cell>
          <cell r="D478" t="str">
            <v>MAURITIUS</v>
          </cell>
          <cell r="E478" t="str">
            <v>OTHER FINANCIAL INSTITUTIONS</v>
          </cell>
        </row>
        <row r="479">
          <cell r="A479" t="str">
            <v>500457</v>
          </cell>
          <cell r="B479" t="str">
            <v>MR ABDULLA KHAN</v>
          </cell>
          <cell r="C479" t="str">
            <v>P</v>
          </cell>
          <cell r="D479" t="str">
            <v>BOTSWANA</v>
          </cell>
          <cell r="E479" t="str">
            <v>OTHER ADVANCES</v>
          </cell>
        </row>
        <row r="480">
          <cell r="A480" t="str">
            <v>500458</v>
          </cell>
          <cell r="B480" t="str">
            <v>MR ROBERT MEGGY</v>
          </cell>
          <cell r="C480" t="str">
            <v>P</v>
          </cell>
          <cell r="D480" t="str">
            <v>UNITED KINGDOM</v>
          </cell>
          <cell r="E480" t="str">
            <v>OTHER ADVANCES</v>
          </cell>
        </row>
        <row r="481">
          <cell r="A481" t="str">
            <v>500459</v>
          </cell>
          <cell r="B481" t="str">
            <v>WOOD MANUFACTURING INTL LTD</v>
          </cell>
          <cell r="C481" t="str">
            <v>GBC2</v>
          </cell>
          <cell r="D481" t="str">
            <v>MAURITIUS</v>
          </cell>
          <cell r="E481" t="str">
            <v>OTHER FINANCIAL INSTITUTIONS</v>
          </cell>
        </row>
        <row r="482">
          <cell r="A482" t="str">
            <v>500460</v>
          </cell>
          <cell r="B482" t="str">
            <v>*KEY_ERR</v>
          </cell>
          <cell r="D482" t="str">
            <v>*KEY_ERR</v>
          </cell>
          <cell r="E482" t="str">
            <v>*KEY_ERR</v>
          </cell>
        </row>
        <row r="483">
          <cell r="A483" t="str">
            <v>500461</v>
          </cell>
          <cell r="B483" t="str">
            <v>COME WEALTH INVESTMENTS LTD</v>
          </cell>
          <cell r="C483" t="str">
            <v>GBC2</v>
          </cell>
          <cell r="D483" t="str">
            <v>MAURITIUS</v>
          </cell>
          <cell r="E483" t="str">
            <v>OTHER FINANCIAL INSTITUTIONS</v>
          </cell>
        </row>
        <row r="484">
          <cell r="A484" t="str">
            <v>500462</v>
          </cell>
          <cell r="B484" t="str">
            <v>CANADEX INC.</v>
          </cell>
          <cell r="C484" t="str">
            <v>F</v>
          </cell>
          <cell r="D484" t="str">
            <v>FRANCE</v>
          </cell>
          <cell r="E484" t="str">
            <v>OTHER FINANCIAL INSTITUTIONS</v>
          </cell>
        </row>
        <row r="485">
          <cell r="A485" t="str">
            <v>500463</v>
          </cell>
          <cell r="B485" t="str">
            <v>THE TATA POWER COMPANY LIMITED</v>
          </cell>
          <cell r="C485" t="str">
            <v>F</v>
          </cell>
          <cell r="D485" t="str">
            <v>INDIA</v>
          </cell>
          <cell r="E485" t="str">
            <v>OTHER FINANCIAL INSTITUTIONS</v>
          </cell>
        </row>
        <row r="486">
          <cell r="A486" t="str">
            <v>500464</v>
          </cell>
          <cell r="B486" t="str">
            <v>FRONTIERE FIN.AS TTEE CAGNAZZO</v>
          </cell>
          <cell r="C486" t="str">
            <v>OT</v>
          </cell>
          <cell r="D486" t="str">
            <v>MAURITIUS</v>
          </cell>
          <cell r="E486" t="str">
            <v>OTHER FINANCIAL INSTITUTIONS</v>
          </cell>
        </row>
        <row r="487">
          <cell r="A487" t="str">
            <v>500465</v>
          </cell>
          <cell r="B487" t="str">
            <v>LANDCASTER INTERNATIONAL LTD</v>
          </cell>
          <cell r="C487" t="str">
            <v>GBC2</v>
          </cell>
          <cell r="D487" t="str">
            <v>MAURITIUS</v>
          </cell>
          <cell r="E487" t="str">
            <v>OTHER FINANCIAL INSTITUTIONS</v>
          </cell>
        </row>
        <row r="488">
          <cell r="A488" t="str">
            <v>500466</v>
          </cell>
          <cell r="B488" t="str">
            <v>CLEAR CHANNEL INDEPENDENT CO.</v>
          </cell>
          <cell r="C488" t="str">
            <v>GBC1</v>
          </cell>
          <cell r="D488" t="str">
            <v>MAURITIUS</v>
          </cell>
          <cell r="E488" t="str">
            <v>OTHER FINANCIAL INSTITUTIONS</v>
          </cell>
        </row>
        <row r="489">
          <cell r="A489" t="str">
            <v>500467</v>
          </cell>
          <cell r="B489" t="str">
            <v>MR DONALD G AND MRS V PARRY</v>
          </cell>
          <cell r="C489" t="str">
            <v>P</v>
          </cell>
          <cell r="D489" t="str">
            <v>SOUTH AFRICA</v>
          </cell>
          <cell r="E489" t="str">
            <v>OTHER ADVANCES</v>
          </cell>
        </row>
        <row r="490">
          <cell r="A490" t="str">
            <v>500468</v>
          </cell>
          <cell r="B490" t="str">
            <v>*KEY_ERR</v>
          </cell>
          <cell r="D490" t="str">
            <v>*KEY_ERR</v>
          </cell>
          <cell r="E490" t="str">
            <v>*KEY_ERR</v>
          </cell>
        </row>
        <row r="491">
          <cell r="A491" t="str">
            <v>500469</v>
          </cell>
          <cell r="B491" t="str">
            <v>MERVEILLE CORPORATION</v>
          </cell>
          <cell r="C491" t="str">
            <v>GBC2</v>
          </cell>
          <cell r="D491" t="str">
            <v>MAURITIUS</v>
          </cell>
          <cell r="E491" t="str">
            <v>OTHER FINANCIAL INSTITUTIONS</v>
          </cell>
        </row>
        <row r="492">
          <cell r="A492" t="str">
            <v>500470</v>
          </cell>
          <cell r="B492" t="str">
            <v>STELSAT LIMITED</v>
          </cell>
          <cell r="C492" t="str">
            <v>GBC2</v>
          </cell>
          <cell r="D492" t="str">
            <v>MAURITIUS</v>
          </cell>
          <cell r="E492" t="str">
            <v>OTHER FINANCIAL INSTITUTIONS</v>
          </cell>
        </row>
        <row r="493">
          <cell r="A493" t="str">
            <v>500471</v>
          </cell>
          <cell r="B493" t="str">
            <v>*KEY_ERR</v>
          </cell>
          <cell r="D493" t="str">
            <v>*KEY_ERR</v>
          </cell>
          <cell r="E493" t="str">
            <v>*KEY_ERR</v>
          </cell>
        </row>
        <row r="494">
          <cell r="A494" t="str">
            <v>500472</v>
          </cell>
          <cell r="B494" t="str">
            <v>JAHA INVESTMENTS</v>
          </cell>
          <cell r="C494" t="str">
            <v>GBC2</v>
          </cell>
          <cell r="D494" t="str">
            <v>MAURITIUS</v>
          </cell>
          <cell r="E494" t="str">
            <v>OTHER FINANCIAL INSTITUTIONS</v>
          </cell>
        </row>
        <row r="495">
          <cell r="A495" t="str">
            <v>500473</v>
          </cell>
          <cell r="B495" t="str">
            <v>INVESTORS IN AFRICA LTD</v>
          </cell>
          <cell r="C495" t="str">
            <v>GBC1</v>
          </cell>
          <cell r="D495" t="str">
            <v>MAURITIUS</v>
          </cell>
          <cell r="E495" t="str">
            <v>OTHER FINANCIAL INSTITUTIONS</v>
          </cell>
        </row>
        <row r="496">
          <cell r="A496" t="str">
            <v>500474</v>
          </cell>
          <cell r="B496" t="str">
            <v>IG TELECOM LTD</v>
          </cell>
          <cell r="C496" t="str">
            <v>GBC2</v>
          </cell>
          <cell r="D496" t="str">
            <v>MAURITIUS</v>
          </cell>
          <cell r="E496" t="str">
            <v>OTHER FINANCIAL INSTITUTIONS</v>
          </cell>
        </row>
        <row r="497">
          <cell r="A497" t="str">
            <v>500475</v>
          </cell>
          <cell r="B497" t="str">
            <v>MR ELRIZ MUSTAPHA</v>
          </cell>
          <cell r="C497" t="str">
            <v>P</v>
          </cell>
          <cell r="D497" t="str">
            <v>FRANCE</v>
          </cell>
          <cell r="E497" t="str">
            <v>OTHER ADVANCES</v>
          </cell>
        </row>
        <row r="498">
          <cell r="A498" t="str">
            <v>500476</v>
          </cell>
          <cell r="B498" t="str">
            <v>CARDPRO LIMITED</v>
          </cell>
          <cell r="C498" t="str">
            <v>GBC2</v>
          </cell>
          <cell r="D498" t="str">
            <v>MAURITIUS</v>
          </cell>
          <cell r="E498" t="str">
            <v>OTHER FINANCIAL INSTITUTIONS</v>
          </cell>
        </row>
        <row r="499">
          <cell r="A499" t="str">
            <v>500477</v>
          </cell>
          <cell r="B499" t="str">
            <v>ORIGIN TRUST LIMITED</v>
          </cell>
          <cell r="C499" t="str">
            <v>GBC1</v>
          </cell>
          <cell r="D499" t="str">
            <v>MAURITIUS</v>
          </cell>
          <cell r="E499" t="str">
            <v>OTHER FINANCIAL INSTITUTIONS</v>
          </cell>
        </row>
        <row r="500">
          <cell r="A500" t="str">
            <v>500478</v>
          </cell>
          <cell r="B500" t="str">
            <v>*KEY_ERR</v>
          </cell>
          <cell r="D500" t="str">
            <v>*KEY_ERR</v>
          </cell>
          <cell r="E500" t="str">
            <v>*KEY_ERR</v>
          </cell>
        </row>
        <row r="501">
          <cell r="A501" t="str">
            <v>500479</v>
          </cell>
          <cell r="B501" t="str">
            <v>AGENTEX PTY LTD</v>
          </cell>
          <cell r="C501" t="str">
            <v>GBC2</v>
          </cell>
          <cell r="D501" t="str">
            <v>MAURITIUS</v>
          </cell>
          <cell r="E501" t="str">
            <v>OTHER FINANCIAL INSTITUTIONS</v>
          </cell>
        </row>
        <row r="502">
          <cell r="A502" t="str">
            <v>500480</v>
          </cell>
          <cell r="B502" t="str">
            <v>FRUIT ONE LIMITED</v>
          </cell>
          <cell r="C502" t="str">
            <v>GBC2</v>
          </cell>
          <cell r="D502" t="str">
            <v>MAURITIUS</v>
          </cell>
          <cell r="E502" t="str">
            <v>OTHER FINANCIAL INSTITUTIONS</v>
          </cell>
        </row>
        <row r="503">
          <cell r="A503" t="str">
            <v>500481</v>
          </cell>
          <cell r="B503" t="str">
            <v>DIT (C.I) RE THE QSC TRUST</v>
          </cell>
          <cell r="D503" t="str">
            <v>JERSEY</v>
          </cell>
          <cell r="E503" t="str">
            <v>OTHER FINANCIAL INSTITUTIONS</v>
          </cell>
        </row>
        <row r="504">
          <cell r="A504" t="str">
            <v>500482</v>
          </cell>
          <cell r="B504" t="str">
            <v>SILVERSTON CONSULTANTS LIMITED</v>
          </cell>
          <cell r="C504" t="str">
            <v>GBC2</v>
          </cell>
          <cell r="D504" t="str">
            <v>MAURITIUS</v>
          </cell>
          <cell r="E504" t="str">
            <v>OTHER FINANCIAL INSTITUTIONS</v>
          </cell>
        </row>
        <row r="505">
          <cell r="A505" t="str">
            <v>500483</v>
          </cell>
          <cell r="B505" t="str">
            <v>GANYMEDE MARKETING</v>
          </cell>
          <cell r="C505" t="str">
            <v>GBC2</v>
          </cell>
          <cell r="D505" t="str">
            <v>MAURITIUS</v>
          </cell>
          <cell r="E505" t="str">
            <v>OTHER FINANCIAL INSTITUTIONS</v>
          </cell>
        </row>
        <row r="506">
          <cell r="A506" t="str">
            <v>500484</v>
          </cell>
          <cell r="B506" t="str">
            <v>MR PAUL O.R &amp; MRS C THIEL</v>
          </cell>
          <cell r="C506" t="str">
            <v>P</v>
          </cell>
          <cell r="D506" t="str">
            <v>SOUTH AFRICA</v>
          </cell>
          <cell r="E506" t="str">
            <v>OTHER ADVANCES</v>
          </cell>
        </row>
        <row r="507">
          <cell r="A507" t="str">
            <v>500485</v>
          </cell>
          <cell r="B507" t="str">
            <v>PGN EURO FINANCE 2003 LIMITED</v>
          </cell>
          <cell r="D507" t="str">
            <v>MAURITIUS</v>
          </cell>
          <cell r="E507" t="str">
            <v>OTHER FINANCIAL INSTITUTIONS</v>
          </cell>
        </row>
        <row r="508">
          <cell r="A508" t="str">
            <v>500486</v>
          </cell>
          <cell r="B508" t="str">
            <v>MR CAMERON McFARLANE SCOTT</v>
          </cell>
          <cell r="C508" t="str">
            <v>P</v>
          </cell>
          <cell r="D508" t="str">
            <v>SOUTH AFRICA</v>
          </cell>
          <cell r="E508" t="str">
            <v>OTHER ADVANCES</v>
          </cell>
        </row>
        <row r="509">
          <cell r="A509" t="str">
            <v>500487</v>
          </cell>
          <cell r="B509" t="str">
            <v>MR VITALI SELTZER</v>
          </cell>
          <cell r="C509" t="str">
            <v>P</v>
          </cell>
          <cell r="D509" t="str">
            <v>SOUTH AFRICA</v>
          </cell>
          <cell r="E509" t="str">
            <v>OTHER ADVANCES</v>
          </cell>
        </row>
        <row r="510">
          <cell r="A510" t="str">
            <v>500488</v>
          </cell>
          <cell r="B510" t="str">
            <v>MR BORIS &amp; MRS V.KOKORIN</v>
          </cell>
          <cell r="C510" t="str">
            <v>P</v>
          </cell>
          <cell r="D510" t="str">
            <v>SOUTH AFRICA</v>
          </cell>
          <cell r="E510" t="str">
            <v>OTHER ADVANCES</v>
          </cell>
        </row>
        <row r="511">
          <cell r="A511" t="str">
            <v>500489</v>
          </cell>
          <cell r="B511" t="str">
            <v>FLOREAL GLOBAL LTD</v>
          </cell>
          <cell r="C511" t="str">
            <v>GBC2</v>
          </cell>
          <cell r="D511" t="str">
            <v>MAURITIUS</v>
          </cell>
          <cell r="E511" t="str">
            <v>OTHER FINANCIAL INSTITUTIONS</v>
          </cell>
        </row>
        <row r="512">
          <cell r="A512" t="str">
            <v>500490</v>
          </cell>
          <cell r="B512" t="str">
            <v>FEDERAL TRUST AS TTEE DRACO</v>
          </cell>
          <cell r="C512" t="str">
            <v>OT</v>
          </cell>
          <cell r="D512" t="str">
            <v>MAURITIUS</v>
          </cell>
          <cell r="E512" t="str">
            <v>OTHER FINANCIAL INSTITUTIONS</v>
          </cell>
        </row>
        <row r="513">
          <cell r="A513" t="str">
            <v>500491</v>
          </cell>
          <cell r="B513" t="str">
            <v>ITL TEES LTD FOR THE ASCOT T</v>
          </cell>
          <cell r="C513" t="str">
            <v>OT</v>
          </cell>
          <cell r="D513" t="str">
            <v>MAURITIUS</v>
          </cell>
          <cell r="E513" t="str">
            <v>OTHER FINANCIAL INSTITUTIONS</v>
          </cell>
        </row>
        <row r="514">
          <cell r="A514" t="str">
            <v>500492</v>
          </cell>
          <cell r="B514" t="str">
            <v>FEDERAL TRUST AS TTEE IGMERA</v>
          </cell>
          <cell r="C514" t="str">
            <v>OT</v>
          </cell>
          <cell r="D514" t="str">
            <v>MAURITIUS</v>
          </cell>
          <cell r="E514" t="str">
            <v>OTHER FINANCIAL INSTITUTIONS</v>
          </cell>
        </row>
        <row r="515">
          <cell r="A515" t="str">
            <v>500493</v>
          </cell>
          <cell r="B515" t="str">
            <v>ANTAM FINANCE LIMITED</v>
          </cell>
          <cell r="C515" t="str">
            <v>GBC1</v>
          </cell>
          <cell r="D515" t="str">
            <v>MAURITIUS</v>
          </cell>
          <cell r="E515" t="str">
            <v>OTHER FINANCIAL INSTITUTIONS</v>
          </cell>
        </row>
        <row r="516">
          <cell r="A516" t="str">
            <v>500494</v>
          </cell>
          <cell r="B516" t="str">
            <v>GLOBAL TELECOM SOLUTIONS LTD</v>
          </cell>
          <cell r="C516" t="str">
            <v>GBC2</v>
          </cell>
          <cell r="D516" t="str">
            <v>MAURITIUS</v>
          </cell>
          <cell r="E516" t="str">
            <v>OTHER FINANCIAL INSTITUTIONS</v>
          </cell>
        </row>
        <row r="517">
          <cell r="A517" t="str">
            <v>500495</v>
          </cell>
          <cell r="B517" t="str">
            <v>*KEY_ERR</v>
          </cell>
          <cell r="D517" t="str">
            <v>*KEY_ERR</v>
          </cell>
          <cell r="E517" t="str">
            <v>*KEY_ERR</v>
          </cell>
        </row>
        <row r="518">
          <cell r="A518" t="str">
            <v>500496</v>
          </cell>
          <cell r="B518" t="str">
            <v>*KEY_ERR</v>
          </cell>
          <cell r="D518" t="str">
            <v>*KEY_ERR</v>
          </cell>
          <cell r="E518" t="str">
            <v>*KEY_ERR</v>
          </cell>
        </row>
        <row r="519">
          <cell r="A519" t="str">
            <v>500497</v>
          </cell>
          <cell r="B519" t="str">
            <v>BOYER ALLAN INDIA FUND INC.</v>
          </cell>
          <cell r="C519" t="str">
            <v>GBC1</v>
          </cell>
          <cell r="D519" t="str">
            <v>MAURITIUS</v>
          </cell>
          <cell r="E519" t="str">
            <v>OTHER FINANCIAL INSTITUTIONS</v>
          </cell>
        </row>
        <row r="520">
          <cell r="A520" t="str">
            <v>500498</v>
          </cell>
          <cell r="B520" t="str">
            <v>*KEY_ERR</v>
          </cell>
          <cell r="D520" t="str">
            <v>*KEY_ERR</v>
          </cell>
          <cell r="E520" t="str">
            <v>*KEY_ERR</v>
          </cell>
        </row>
        <row r="521">
          <cell r="A521" t="str">
            <v>500499</v>
          </cell>
          <cell r="B521" t="str">
            <v>MATTERHORN STRATEGIC</v>
          </cell>
          <cell r="C521" t="str">
            <v>GBC1</v>
          </cell>
          <cell r="D521" t="str">
            <v>MAURITIUS</v>
          </cell>
          <cell r="E521" t="str">
            <v>OTHER FINANCIAL INSTITUTIONS</v>
          </cell>
        </row>
        <row r="522">
          <cell r="A522" t="str">
            <v>500500</v>
          </cell>
          <cell r="B522" t="str">
            <v>MR AND MRS PARAMESWARAN</v>
          </cell>
          <cell r="C522" t="str">
            <v>P</v>
          </cell>
          <cell r="D522" t="str">
            <v>BOTSWANA</v>
          </cell>
          <cell r="E522" t="str">
            <v>OTHER ADVANCES</v>
          </cell>
        </row>
        <row r="523">
          <cell r="A523" t="str">
            <v>500501</v>
          </cell>
          <cell r="B523" t="str">
            <v>ROHR REIN CHEMIE LIMITED</v>
          </cell>
          <cell r="C523" t="str">
            <v>F</v>
          </cell>
          <cell r="D523" t="str">
            <v>BRITISH VIRGIN ISLANDS</v>
          </cell>
          <cell r="E523" t="str">
            <v>OTHER FINANCIAL INSTITUTIONS</v>
          </cell>
        </row>
        <row r="524">
          <cell r="A524" t="str">
            <v>500502</v>
          </cell>
          <cell r="B524" t="str">
            <v>PINGA INVEST INTERNATIONAL</v>
          </cell>
          <cell r="C524" t="str">
            <v>GBC2</v>
          </cell>
          <cell r="D524" t="str">
            <v>MAURITIUS</v>
          </cell>
          <cell r="E524" t="str">
            <v>OTHER FINANCIAL INSTITUTIONS</v>
          </cell>
        </row>
        <row r="525">
          <cell r="A525" t="str">
            <v>500503</v>
          </cell>
          <cell r="B525" t="str">
            <v>*KEY_ERR</v>
          </cell>
          <cell r="D525" t="str">
            <v>*KEY_ERR</v>
          </cell>
          <cell r="E525" t="str">
            <v>*KEY_ERR</v>
          </cell>
        </row>
        <row r="526">
          <cell r="A526" t="str">
            <v>500504</v>
          </cell>
          <cell r="B526" t="str">
            <v>ARQ INTERNATIONAL LIMITED</v>
          </cell>
          <cell r="C526" t="str">
            <v>GBC2</v>
          </cell>
          <cell r="D526" t="str">
            <v>MAURITIUS</v>
          </cell>
          <cell r="E526" t="str">
            <v>OTHER FINANCIAL INSTITUTIONS</v>
          </cell>
        </row>
        <row r="527">
          <cell r="A527" t="str">
            <v>500505</v>
          </cell>
          <cell r="B527" t="str">
            <v>SUPRA ADVISORS BVI LIMITED</v>
          </cell>
          <cell r="C527" t="str">
            <v>f</v>
          </cell>
          <cell r="D527" t="str">
            <v>BRITISH VIRGIN ISLANDS</v>
          </cell>
          <cell r="E527" t="str">
            <v>OTHER FINANCIAL INSTITUTIONS</v>
          </cell>
        </row>
        <row r="528">
          <cell r="A528" t="str">
            <v>500506</v>
          </cell>
          <cell r="B528" t="str">
            <v>NORTHROCK CAPITAL INVESTMENTS</v>
          </cell>
          <cell r="C528" t="str">
            <v>GBC1</v>
          </cell>
          <cell r="D528" t="str">
            <v>MAURITIUS</v>
          </cell>
          <cell r="E528" t="str">
            <v>OTHER FINANCIAL INSTITUTIONS</v>
          </cell>
        </row>
        <row r="529">
          <cell r="A529" t="str">
            <v>500507</v>
          </cell>
          <cell r="B529" t="str">
            <v>*KEY_ERR</v>
          </cell>
          <cell r="D529" t="str">
            <v>*KEY_ERR</v>
          </cell>
          <cell r="E529" t="str">
            <v>*KEY_ERR</v>
          </cell>
        </row>
        <row r="530">
          <cell r="A530" t="str">
            <v>500508</v>
          </cell>
          <cell r="B530" t="str">
            <v>MR DIPENKUMAR J PATEL</v>
          </cell>
          <cell r="C530" t="str">
            <v>P</v>
          </cell>
          <cell r="D530" t="str">
            <v>BOTSWANA</v>
          </cell>
          <cell r="E530" t="str">
            <v>OTHER ADVANCES</v>
          </cell>
        </row>
        <row r="531">
          <cell r="A531" t="str">
            <v>500509</v>
          </cell>
          <cell r="B531" t="str">
            <v>LASHAM CAPITAL LIMITED</v>
          </cell>
          <cell r="C531" t="str">
            <v>GBC1</v>
          </cell>
          <cell r="D531" t="str">
            <v>MAURITIUS</v>
          </cell>
          <cell r="E531" t="str">
            <v>OTHER FINANCIAL INSTITUTIONS</v>
          </cell>
        </row>
        <row r="532">
          <cell r="A532" t="str">
            <v>500510</v>
          </cell>
          <cell r="B532" t="str">
            <v>MR AND MRS KAYUMARS F MEHTA</v>
          </cell>
          <cell r="C532" t="str">
            <v>P</v>
          </cell>
          <cell r="D532" t="str">
            <v>SINGAPORE</v>
          </cell>
          <cell r="E532" t="str">
            <v>OTHER ADVANCES</v>
          </cell>
        </row>
        <row r="533">
          <cell r="A533" t="str">
            <v>500511</v>
          </cell>
          <cell r="B533" t="str">
            <v>THE CANVAS AND PAPER COMPANY</v>
          </cell>
          <cell r="C533" t="str">
            <v>GBC2</v>
          </cell>
          <cell r="D533" t="str">
            <v>MAURITIUS</v>
          </cell>
          <cell r="E533" t="str">
            <v>OTHER FINANCIAL INSTITUTIONS</v>
          </cell>
        </row>
        <row r="534">
          <cell r="A534" t="str">
            <v>500512</v>
          </cell>
          <cell r="B534" t="str">
            <v>PVR CONSULTANTS</v>
          </cell>
          <cell r="C534" t="str">
            <v>GBC2</v>
          </cell>
          <cell r="D534" t="str">
            <v>MAURITIUS</v>
          </cell>
          <cell r="E534" t="str">
            <v>OTHER FINANCIAL INSTITUTIONS</v>
          </cell>
        </row>
        <row r="535">
          <cell r="A535" t="str">
            <v>500513</v>
          </cell>
          <cell r="B535" t="str">
            <v>HWIC ASIA FUND CLASS D</v>
          </cell>
          <cell r="C535" t="str">
            <v>GBC1</v>
          </cell>
          <cell r="D535" t="str">
            <v>MAURITIUS</v>
          </cell>
          <cell r="E535" t="str">
            <v>OTHER FINANCIAL INSTITUTIONS</v>
          </cell>
        </row>
        <row r="536">
          <cell r="A536" t="str">
            <v>500514</v>
          </cell>
          <cell r="B536" t="str">
            <v>KM INVESTMENTS LTD</v>
          </cell>
          <cell r="C536" t="str">
            <v>GBC1</v>
          </cell>
          <cell r="D536" t="str">
            <v>MAURITIUS</v>
          </cell>
          <cell r="E536" t="str">
            <v>OTHER FINANCIAL INSTITUTIONS</v>
          </cell>
        </row>
        <row r="537">
          <cell r="A537" t="str">
            <v>500515</v>
          </cell>
          <cell r="B537" t="str">
            <v>THE GRINDSTONE TRUST</v>
          </cell>
          <cell r="C537" t="str">
            <v>OT</v>
          </cell>
          <cell r="D537" t="str">
            <v>MAURITIUS</v>
          </cell>
          <cell r="E537" t="str">
            <v>OTHER FINANCIAL INSTITUTIONS</v>
          </cell>
        </row>
        <row r="538">
          <cell r="A538" t="str">
            <v>500516</v>
          </cell>
          <cell r="B538" t="str">
            <v>*KEY_ERR</v>
          </cell>
          <cell r="D538" t="str">
            <v>*KEY_ERR</v>
          </cell>
          <cell r="E538" t="str">
            <v>*KEY_ERR</v>
          </cell>
        </row>
        <row r="539">
          <cell r="A539" t="str">
            <v>500517</v>
          </cell>
          <cell r="B539" t="str">
            <v>*KEY_ERR</v>
          </cell>
          <cell r="D539" t="str">
            <v>*KEY_ERR</v>
          </cell>
          <cell r="E539" t="str">
            <v>*KEY_ERR</v>
          </cell>
        </row>
        <row r="540">
          <cell r="A540" t="str">
            <v>500518</v>
          </cell>
          <cell r="B540" t="str">
            <v>SWEET SYNERGISTICS LTD</v>
          </cell>
          <cell r="C540" t="str">
            <v>GBC2</v>
          </cell>
          <cell r="D540" t="str">
            <v>MAURITIUS</v>
          </cell>
          <cell r="E540" t="str">
            <v>OTHER FINANCIAL INSTITUTIONS</v>
          </cell>
        </row>
        <row r="541">
          <cell r="A541" t="str">
            <v>500519</v>
          </cell>
          <cell r="B541" t="str">
            <v>LUCRE-TRUSTEE 721/10/02 TRUST</v>
          </cell>
          <cell r="C541" t="str">
            <v>OT</v>
          </cell>
          <cell r="D541" t="str">
            <v>MAURITIUS</v>
          </cell>
          <cell r="E541" t="str">
            <v>OTHER FINANCIAL INSTITUTIONS</v>
          </cell>
        </row>
        <row r="542">
          <cell r="A542" t="str">
            <v>500520</v>
          </cell>
          <cell r="B542" t="str">
            <v>*KEY_ERR</v>
          </cell>
          <cell r="D542" t="str">
            <v>*KEY_ERR</v>
          </cell>
          <cell r="E542" t="str">
            <v>*KEY_ERR</v>
          </cell>
        </row>
        <row r="543">
          <cell r="A543" t="str">
            <v>500521</v>
          </cell>
          <cell r="B543" t="str">
            <v>LOEWS MAURITIUS HOLDING</v>
          </cell>
          <cell r="C543" t="str">
            <v>GBC1</v>
          </cell>
          <cell r="D543" t="str">
            <v>MAURITIUS</v>
          </cell>
          <cell r="E543" t="str">
            <v>OTHER FINANCIAL INSTITUTIONS</v>
          </cell>
        </row>
        <row r="544">
          <cell r="A544" t="str">
            <v>500522</v>
          </cell>
          <cell r="B544" t="str">
            <v>WINSLOW CONSULTING LIMITED</v>
          </cell>
          <cell r="C544" t="str">
            <v>GBC2</v>
          </cell>
          <cell r="D544" t="str">
            <v>MAURITIUS</v>
          </cell>
          <cell r="E544" t="str">
            <v>OTHER FINANCIAL INSTITUTIONS</v>
          </cell>
        </row>
        <row r="545">
          <cell r="A545" t="str">
            <v>500523</v>
          </cell>
          <cell r="B545" t="str">
            <v>VERITAS SOFTWARE MTIUS CORP</v>
          </cell>
          <cell r="C545" t="str">
            <v>GBC1</v>
          </cell>
          <cell r="D545" t="str">
            <v>MAURITIUS</v>
          </cell>
          <cell r="E545" t="str">
            <v>OTHER FINANCIAL INSTITUTIONS</v>
          </cell>
        </row>
        <row r="546">
          <cell r="A546" t="str">
            <v>500524</v>
          </cell>
          <cell r="B546" t="str">
            <v>*KEY_ERR</v>
          </cell>
          <cell r="D546" t="str">
            <v>*KEY_ERR</v>
          </cell>
          <cell r="E546" t="str">
            <v>*KEY_ERR</v>
          </cell>
        </row>
        <row r="547">
          <cell r="A547" t="str">
            <v>500525</v>
          </cell>
          <cell r="B547" t="str">
            <v>SABRE CAPITAL WORLDWIDE(MTIUS)</v>
          </cell>
          <cell r="C547" t="str">
            <v>GBC1</v>
          </cell>
          <cell r="D547" t="str">
            <v>MAURITIUS</v>
          </cell>
          <cell r="E547" t="str">
            <v>OTHER FINANCIAL INSTITUTIONS</v>
          </cell>
        </row>
        <row r="548">
          <cell r="A548" t="str">
            <v>500526</v>
          </cell>
          <cell r="B548" t="str">
            <v>SABRE CAPITAL(MAURITIUS)LTD</v>
          </cell>
          <cell r="C548" t="str">
            <v>GBC1</v>
          </cell>
          <cell r="D548" t="str">
            <v>MAURITIUS</v>
          </cell>
          <cell r="E548" t="str">
            <v>OTHER FINANCIAL INSTITUTIONS</v>
          </cell>
        </row>
        <row r="549">
          <cell r="A549" t="str">
            <v>500527</v>
          </cell>
          <cell r="B549" t="str">
            <v>NEW HALL INVESTMENTS(MTIUS)LTD</v>
          </cell>
          <cell r="C549" t="str">
            <v>GBC2</v>
          </cell>
          <cell r="D549" t="str">
            <v>MAURITIUS</v>
          </cell>
          <cell r="E549" t="str">
            <v>OTHER FINANCIAL INSTITUTIONS</v>
          </cell>
        </row>
        <row r="550">
          <cell r="A550" t="str">
            <v>500528</v>
          </cell>
          <cell r="B550" t="str">
            <v>THE LIGHTSPEED HOLDINGS TRUST</v>
          </cell>
          <cell r="C550" t="str">
            <v>ot</v>
          </cell>
          <cell r="D550" t="str">
            <v>MAURITIUS</v>
          </cell>
          <cell r="E550" t="str">
            <v>OTHER FINANCIAL INSTITUTIONS</v>
          </cell>
        </row>
        <row r="551">
          <cell r="A551" t="str">
            <v>500529</v>
          </cell>
          <cell r="B551" t="str">
            <v>THE PJ INVESTMENTS TRUST</v>
          </cell>
          <cell r="C551" t="str">
            <v>ot</v>
          </cell>
          <cell r="D551" t="str">
            <v>MAURITIUS</v>
          </cell>
          <cell r="E551" t="str">
            <v>OTHER FINANCIAL INSTITUTIONS</v>
          </cell>
        </row>
        <row r="552">
          <cell r="A552" t="str">
            <v>500530</v>
          </cell>
          <cell r="B552" t="str">
            <v>THE LBFM VENTURES TRUST</v>
          </cell>
          <cell r="C552" t="str">
            <v>ot</v>
          </cell>
          <cell r="D552" t="str">
            <v>MAURITIUS</v>
          </cell>
          <cell r="E552" t="str">
            <v>OTHER FINANCIAL INSTITUTIONS</v>
          </cell>
        </row>
        <row r="553">
          <cell r="A553" t="str">
            <v>500531</v>
          </cell>
          <cell r="B553" t="str">
            <v>KEPHINANCE INV.(MTIUS)LTD</v>
          </cell>
          <cell r="C553" t="str">
            <v>GBC1</v>
          </cell>
          <cell r="D553" t="str">
            <v>MAURITIUS</v>
          </cell>
          <cell r="E553" t="str">
            <v>OTHER FINANCIAL INSTITUTIONS</v>
          </cell>
        </row>
        <row r="554">
          <cell r="A554" t="str">
            <v>500532</v>
          </cell>
          <cell r="B554" t="str">
            <v>MOOREVIEW TRADING LTD</v>
          </cell>
          <cell r="C554" t="str">
            <v>GBC2</v>
          </cell>
          <cell r="D554" t="str">
            <v>MAURITIUS</v>
          </cell>
          <cell r="E554" t="str">
            <v>OTHER FINANCIAL INSTITUTIONS</v>
          </cell>
        </row>
        <row r="555">
          <cell r="A555" t="str">
            <v>500533</v>
          </cell>
          <cell r="B555" t="str">
            <v>HAWKLEE HOLDINGS LIMITED</v>
          </cell>
          <cell r="C555" t="str">
            <v>F</v>
          </cell>
          <cell r="D555" t="str">
            <v>BRITISH VIRGIN ISLANDS</v>
          </cell>
          <cell r="E555" t="str">
            <v>OTHER FINANCIAL INSTITUTIONS</v>
          </cell>
        </row>
        <row r="556">
          <cell r="A556" t="str">
            <v>500534</v>
          </cell>
          <cell r="B556" t="str">
            <v>ROSS TRAVEL LTD</v>
          </cell>
          <cell r="C556" t="str">
            <v>F</v>
          </cell>
          <cell r="D556" t="str">
            <v>UNITED KINGDOM</v>
          </cell>
          <cell r="E556" t="str">
            <v>OTHER FINANCIAL INSTITUTIONS</v>
          </cell>
        </row>
        <row r="557">
          <cell r="A557" t="str">
            <v>500535</v>
          </cell>
          <cell r="B557" t="str">
            <v>MR TOSHIHARU KATOGI</v>
          </cell>
          <cell r="C557" t="str">
            <v>P</v>
          </cell>
          <cell r="D557" t="str">
            <v>JAPAN</v>
          </cell>
          <cell r="E557" t="str">
            <v>OTHER ADVANCES</v>
          </cell>
        </row>
        <row r="558">
          <cell r="A558" t="str">
            <v>500536</v>
          </cell>
          <cell r="B558" t="str">
            <v>THE 605/03/03 TRUST</v>
          </cell>
          <cell r="C558" t="str">
            <v>OT</v>
          </cell>
          <cell r="D558" t="str">
            <v>MAURITIUS</v>
          </cell>
          <cell r="E558" t="str">
            <v>OTHER FINANCIAL INSTITUTIONS</v>
          </cell>
        </row>
        <row r="559">
          <cell r="A559" t="str">
            <v>500537</v>
          </cell>
          <cell r="B559" t="str">
            <v>BBY (MAURITIUS III)LIMITED</v>
          </cell>
          <cell r="C559" t="str">
            <v>GBC1</v>
          </cell>
          <cell r="D559" t="str">
            <v>MAURITIUS</v>
          </cell>
          <cell r="E559" t="str">
            <v>OTHER FINANCIAL INSTITUTIONS</v>
          </cell>
        </row>
        <row r="560">
          <cell r="A560" t="str">
            <v>500538</v>
          </cell>
          <cell r="B560" t="str">
            <v>*KEY_ERR</v>
          </cell>
          <cell r="D560" t="str">
            <v>*KEY_ERR</v>
          </cell>
          <cell r="E560" t="str">
            <v>*KEY_ERR</v>
          </cell>
        </row>
        <row r="561">
          <cell r="A561" t="str">
            <v>500539</v>
          </cell>
          <cell r="B561" t="str">
            <v>*KEY_ERR</v>
          </cell>
          <cell r="D561" t="str">
            <v>*KEY_ERR</v>
          </cell>
          <cell r="E561" t="str">
            <v>*KEY_ERR</v>
          </cell>
        </row>
        <row r="562">
          <cell r="A562" t="str">
            <v>500540</v>
          </cell>
          <cell r="B562" t="str">
            <v>AFRIKA ODYSSEY INTL LTD</v>
          </cell>
          <cell r="C562" t="str">
            <v>GBC2</v>
          </cell>
          <cell r="D562" t="str">
            <v>MAURITIUS</v>
          </cell>
          <cell r="E562" t="str">
            <v>OTHER FINANCIAL INSTITUTIONS</v>
          </cell>
        </row>
        <row r="563">
          <cell r="A563" t="str">
            <v>500541</v>
          </cell>
          <cell r="B563" t="str">
            <v>ABC GLOBAL MANAGEMENT SER LTD</v>
          </cell>
          <cell r="C563" t="str">
            <v>M</v>
          </cell>
          <cell r="D563" t="str">
            <v>MAURITIUS</v>
          </cell>
          <cell r="E563" t="str">
            <v>OTHER FINANCIAL INSTITUTIONS</v>
          </cell>
        </row>
        <row r="564">
          <cell r="A564" t="str">
            <v>500542</v>
          </cell>
          <cell r="B564" t="str">
            <v>FLUTEX LIMITED</v>
          </cell>
          <cell r="C564" t="str">
            <v>GBC2</v>
          </cell>
          <cell r="D564" t="str">
            <v>MAURITIUS</v>
          </cell>
          <cell r="E564" t="str">
            <v>OTHER FINANCIAL INSTITUTIONS</v>
          </cell>
        </row>
        <row r="565">
          <cell r="A565" t="str">
            <v>500543</v>
          </cell>
          <cell r="B565" t="str">
            <v>THE HILARKI TRUST</v>
          </cell>
          <cell r="C565" t="str">
            <v>ot</v>
          </cell>
          <cell r="D565" t="str">
            <v>MAURITIUS</v>
          </cell>
          <cell r="E565" t="str">
            <v>OTHER FINANCIAL INSTITUTIONS</v>
          </cell>
        </row>
        <row r="566">
          <cell r="A566" t="str">
            <v>500544</v>
          </cell>
          <cell r="B566" t="str">
            <v>*KEY_ERR</v>
          </cell>
          <cell r="D566" t="str">
            <v>*KEY_ERR</v>
          </cell>
          <cell r="E566" t="str">
            <v>*KEY_ERR</v>
          </cell>
        </row>
        <row r="567">
          <cell r="A567" t="str">
            <v>500545</v>
          </cell>
          <cell r="B567" t="str">
            <v>FIRM ADVISORS LTD</v>
          </cell>
          <cell r="C567" t="str">
            <v>f</v>
          </cell>
          <cell r="D567" t="str">
            <v>BRITISH VIRGIN ISLANDS</v>
          </cell>
          <cell r="E567" t="str">
            <v>OTHER FINANCIAL INSTITUTIONS</v>
          </cell>
        </row>
        <row r="568">
          <cell r="A568" t="str">
            <v>500546</v>
          </cell>
          <cell r="B568" t="str">
            <v>*KEY_ERR</v>
          </cell>
          <cell r="D568" t="str">
            <v>*KEY_ERR</v>
          </cell>
          <cell r="E568" t="str">
            <v>*KEY_ERR</v>
          </cell>
        </row>
        <row r="569">
          <cell r="A569" t="str">
            <v>500547</v>
          </cell>
          <cell r="B569" t="str">
            <v>*KEY_ERR</v>
          </cell>
          <cell r="D569" t="str">
            <v>*KEY_ERR</v>
          </cell>
          <cell r="E569" t="str">
            <v>*KEY_ERR</v>
          </cell>
        </row>
        <row r="570">
          <cell r="A570" t="str">
            <v>500548</v>
          </cell>
          <cell r="B570" t="str">
            <v>TURNSTONE TRUSTS &amp; SEC LIMITED</v>
          </cell>
          <cell r="C570" t="str">
            <v>M</v>
          </cell>
          <cell r="D570" t="str">
            <v>MAURITIUS</v>
          </cell>
          <cell r="E570" t="str">
            <v>OTHER FINANCIAL INSTITUTIONS</v>
          </cell>
        </row>
        <row r="571">
          <cell r="A571" t="str">
            <v>500549</v>
          </cell>
          <cell r="B571" t="str">
            <v>APAC LIMITED</v>
          </cell>
          <cell r="C571" t="str">
            <v>GBC2</v>
          </cell>
          <cell r="D571" t="str">
            <v>MAURITIUS</v>
          </cell>
          <cell r="E571" t="str">
            <v>OTHER FINANCIAL INSTITUTIONS</v>
          </cell>
        </row>
        <row r="572">
          <cell r="A572" t="str">
            <v>500550</v>
          </cell>
          <cell r="B572" t="str">
            <v>BOYER ALLAN(MAURITIUS)LIMITED</v>
          </cell>
          <cell r="C572" t="str">
            <v>GBC1</v>
          </cell>
          <cell r="D572" t="str">
            <v>MAURITIUS</v>
          </cell>
          <cell r="E572" t="str">
            <v>OTHER FINANCIAL INSTITUTIONS</v>
          </cell>
        </row>
        <row r="573">
          <cell r="A573" t="str">
            <v>500551</v>
          </cell>
          <cell r="B573" t="str">
            <v>CITADEL MT TRADING LTD</v>
          </cell>
          <cell r="C573" t="str">
            <v>GBC1</v>
          </cell>
          <cell r="D573" t="str">
            <v>MAURITIUS</v>
          </cell>
          <cell r="E573" t="str">
            <v>OTHER FINANCIAL INSTITUTIONS</v>
          </cell>
        </row>
        <row r="574">
          <cell r="A574" t="str">
            <v>500552</v>
          </cell>
          <cell r="B574" t="str">
            <v>THE KREW TRUST</v>
          </cell>
          <cell r="C574" t="str">
            <v>ot</v>
          </cell>
          <cell r="D574" t="str">
            <v>MAURITIUS</v>
          </cell>
          <cell r="E574" t="str">
            <v>OTHER FINANCIAL INSTITUTIONS</v>
          </cell>
        </row>
        <row r="575">
          <cell r="A575" t="str">
            <v>500553</v>
          </cell>
          <cell r="B575" t="str">
            <v>EBG INDIA PRIVATE LIMITED</v>
          </cell>
          <cell r="C575" t="str">
            <v>f</v>
          </cell>
          <cell r="D575" t="str">
            <v>INDIA</v>
          </cell>
          <cell r="E575" t="str">
            <v>OTHER FINANCIAL INSTITUTIONS</v>
          </cell>
        </row>
        <row r="576">
          <cell r="A576" t="str">
            <v>500554</v>
          </cell>
          <cell r="B576" t="str">
            <v>*KEY_ERR</v>
          </cell>
          <cell r="D576" t="str">
            <v>*KEY_ERR</v>
          </cell>
          <cell r="E576" t="str">
            <v>*KEY_ERR</v>
          </cell>
        </row>
        <row r="577">
          <cell r="A577" t="str">
            <v>500555</v>
          </cell>
          <cell r="B577" t="str">
            <v>ESPARRON LIMITED</v>
          </cell>
          <cell r="C577" t="str">
            <v>f</v>
          </cell>
          <cell r="D577" t="str">
            <v>JERSEY</v>
          </cell>
          <cell r="E577" t="str">
            <v>OTHER FINANCIAL INSTITUTIONS</v>
          </cell>
        </row>
        <row r="578">
          <cell r="A578" t="str">
            <v>500556</v>
          </cell>
          <cell r="B578" t="str">
            <v>TASADAY LIMITED</v>
          </cell>
          <cell r="C578" t="str">
            <v>f</v>
          </cell>
          <cell r="D578" t="str">
            <v>JERSEY</v>
          </cell>
          <cell r="E578" t="str">
            <v>OTHER FINANCIAL INSTITUTIONS</v>
          </cell>
        </row>
        <row r="579">
          <cell r="A579" t="str">
            <v>500557</v>
          </cell>
          <cell r="B579" t="str">
            <v>FAL CORPORATION</v>
          </cell>
          <cell r="C579" t="str">
            <v>GBC1</v>
          </cell>
          <cell r="D579" t="str">
            <v>MAURITIUS</v>
          </cell>
          <cell r="E579" t="str">
            <v>OTHER FINANCIAL INSTITUTIONS</v>
          </cell>
        </row>
        <row r="580">
          <cell r="A580" t="str">
            <v>500558</v>
          </cell>
          <cell r="B580" t="str">
            <v>SATHI LTD</v>
          </cell>
          <cell r="C580" t="str">
            <v>GBC2</v>
          </cell>
          <cell r="D580" t="str">
            <v>MAURITIUS</v>
          </cell>
          <cell r="E580" t="str">
            <v>OTHER FINANCIAL INSTITUTIONS</v>
          </cell>
        </row>
        <row r="581">
          <cell r="A581" t="str">
            <v>500559</v>
          </cell>
          <cell r="B581" t="str">
            <v>O R E HOLDINGS LIMITED</v>
          </cell>
          <cell r="C581" t="str">
            <v>GBC1</v>
          </cell>
          <cell r="D581" t="str">
            <v>MAURITIUS</v>
          </cell>
          <cell r="E581" t="str">
            <v>OTHER FINANCIAL INSTITUTIONS</v>
          </cell>
        </row>
        <row r="582">
          <cell r="A582" t="str">
            <v>500560</v>
          </cell>
          <cell r="B582" t="str">
            <v>DAIMLER CHRYSLER INDIA PVT LTD</v>
          </cell>
          <cell r="C582" t="str">
            <v>F</v>
          </cell>
          <cell r="D582" t="str">
            <v>INDIA</v>
          </cell>
          <cell r="E582" t="str">
            <v>OTHER FINANCIAL INSTITUTIONS</v>
          </cell>
        </row>
        <row r="583">
          <cell r="A583" t="str">
            <v>500561</v>
          </cell>
          <cell r="B583" t="str">
            <v>JP INVESTMENTS LTD</v>
          </cell>
          <cell r="C583" t="str">
            <v>GBC2</v>
          </cell>
          <cell r="D583" t="str">
            <v>MAURITIUS</v>
          </cell>
          <cell r="E583" t="str">
            <v>OTHER FINANCIAL INSTITUTIONS</v>
          </cell>
        </row>
        <row r="584">
          <cell r="A584" t="str">
            <v>500562</v>
          </cell>
          <cell r="B584" t="str">
            <v>*KEY_ERR</v>
          </cell>
          <cell r="D584" t="str">
            <v>*KEY_ERR</v>
          </cell>
          <cell r="E584" t="str">
            <v>*KEY_ERR</v>
          </cell>
        </row>
        <row r="585">
          <cell r="A585" t="str">
            <v>500563</v>
          </cell>
          <cell r="B585" t="str">
            <v>*KEY_ERR</v>
          </cell>
          <cell r="D585" t="str">
            <v>*KEY_ERR</v>
          </cell>
          <cell r="E585" t="str">
            <v>*KEY_ERR</v>
          </cell>
        </row>
        <row r="586">
          <cell r="A586" t="str">
            <v>500564</v>
          </cell>
          <cell r="B586" t="str">
            <v>*KEY_ERR</v>
          </cell>
          <cell r="D586" t="str">
            <v>*KEY_ERR</v>
          </cell>
          <cell r="E586" t="str">
            <v>*KEY_ERR</v>
          </cell>
        </row>
        <row r="587">
          <cell r="A587" t="str">
            <v>500565</v>
          </cell>
          <cell r="B587" t="str">
            <v>GRENFELL FUND MANAGERS LIMITED</v>
          </cell>
          <cell r="C587" t="str">
            <v>GBC1</v>
          </cell>
          <cell r="D587" t="str">
            <v>MAURITIUS</v>
          </cell>
          <cell r="E587" t="str">
            <v>OTHER FINANCIAL INSTITUTIONS</v>
          </cell>
        </row>
        <row r="588">
          <cell r="A588" t="str">
            <v>500566</v>
          </cell>
          <cell r="B588" t="str">
            <v>GLOBANK TRUST</v>
          </cell>
          <cell r="C588" t="str">
            <v>OT</v>
          </cell>
          <cell r="D588" t="str">
            <v>MAURITIUS</v>
          </cell>
          <cell r="E588" t="str">
            <v>OTHER FINANCIAL INSTITUTIONS</v>
          </cell>
        </row>
        <row r="589">
          <cell r="A589" t="str">
            <v>500567</v>
          </cell>
          <cell r="B589" t="str">
            <v>FRANKLIN INDIA BLUECHIP OFF F</v>
          </cell>
          <cell r="C589" t="str">
            <v>GBC1</v>
          </cell>
          <cell r="D589" t="str">
            <v>MAURITIUS</v>
          </cell>
          <cell r="E589" t="str">
            <v>OTHER FINANCIAL INSTITUTIONS</v>
          </cell>
        </row>
        <row r="590">
          <cell r="A590" t="str">
            <v>500568</v>
          </cell>
          <cell r="B590" t="str">
            <v>TEMPLETON INDIA INC OFF FUND</v>
          </cell>
          <cell r="C590" t="str">
            <v>GBC1</v>
          </cell>
          <cell r="D590" t="str">
            <v>MAURITIUS</v>
          </cell>
          <cell r="E590" t="str">
            <v>OTHER FINANCIAL INSTITUTIONS</v>
          </cell>
        </row>
        <row r="591">
          <cell r="A591" t="str">
            <v>500569</v>
          </cell>
          <cell r="B591" t="str">
            <v>THE COMMERCIAL HLDG CO LTD</v>
          </cell>
          <cell r="C591" t="str">
            <v>L</v>
          </cell>
          <cell r="D591" t="str">
            <v>MAURITIUS</v>
          </cell>
          <cell r="E591" t="str">
            <v>OTHER FINANCIAL INSTITUTIONS</v>
          </cell>
        </row>
        <row r="592">
          <cell r="A592" t="str">
            <v>500570</v>
          </cell>
          <cell r="B592" t="str">
            <v>CAD INTERNATIONAL LIMITED</v>
          </cell>
          <cell r="C592" t="str">
            <v>GBC2</v>
          </cell>
          <cell r="D592" t="str">
            <v>MAURITIUS</v>
          </cell>
          <cell r="E592" t="str">
            <v>OTHER FINANCIAL INSTITUTIONS</v>
          </cell>
        </row>
        <row r="593">
          <cell r="A593" t="str">
            <v>500571</v>
          </cell>
          <cell r="B593" t="str">
            <v>FORTE INTERNATIONAL LTD</v>
          </cell>
          <cell r="C593" t="str">
            <v>GBC2</v>
          </cell>
          <cell r="D593" t="str">
            <v>MAURITIUS</v>
          </cell>
          <cell r="E593" t="str">
            <v>OTHER FINANCIAL INSTITUTIONS</v>
          </cell>
        </row>
        <row r="594">
          <cell r="A594" t="str">
            <v>500572</v>
          </cell>
          <cell r="B594" t="str">
            <v>*KEY_ERR</v>
          </cell>
          <cell r="D594" t="str">
            <v>*KEY_ERR</v>
          </cell>
          <cell r="E594" t="str">
            <v>*KEY_ERR</v>
          </cell>
        </row>
        <row r="595">
          <cell r="A595" t="str">
            <v>500573</v>
          </cell>
          <cell r="B595" t="str">
            <v>MR G F &amp; MRS H M GOOSEN</v>
          </cell>
          <cell r="C595" t="str">
            <v>P</v>
          </cell>
          <cell r="D595" t="str">
            <v>SOUTH AFRICA</v>
          </cell>
          <cell r="E595" t="str">
            <v>OTHER ADVANCES</v>
          </cell>
        </row>
        <row r="596">
          <cell r="A596" t="str">
            <v>500574</v>
          </cell>
          <cell r="B596" t="str">
            <v>*KEY_ERR</v>
          </cell>
          <cell r="D596" t="str">
            <v>*KEY_ERR</v>
          </cell>
          <cell r="E596" t="str">
            <v>*KEY_ERR</v>
          </cell>
        </row>
        <row r="597">
          <cell r="A597" t="str">
            <v>500575</v>
          </cell>
          <cell r="B597" t="str">
            <v>BHARAT PETROLEUM CORP LIMITED</v>
          </cell>
          <cell r="C597" t="str">
            <v>F</v>
          </cell>
          <cell r="D597" t="str">
            <v>INDIA</v>
          </cell>
          <cell r="E597" t="str">
            <v>OTHER FINANCIAL INSTITUTIONS</v>
          </cell>
        </row>
        <row r="598">
          <cell r="A598" t="str">
            <v>500576</v>
          </cell>
          <cell r="B598" t="str">
            <v>*KEY_ERR</v>
          </cell>
          <cell r="D598" t="str">
            <v>*KEY_ERR</v>
          </cell>
          <cell r="E598" t="str">
            <v>*KEY_ERR</v>
          </cell>
        </row>
        <row r="599">
          <cell r="A599" t="str">
            <v>500577</v>
          </cell>
          <cell r="B599" t="str">
            <v>OVATION PUBLISHING LTD</v>
          </cell>
          <cell r="C599" t="str">
            <v>GBC1</v>
          </cell>
          <cell r="D599" t="str">
            <v>MAURITIUS</v>
          </cell>
          <cell r="E599" t="str">
            <v>OTHER FINANCIAL INSTITUTIONS</v>
          </cell>
        </row>
        <row r="600">
          <cell r="A600" t="str">
            <v>500578</v>
          </cell>
          <cell r="B600" t="str">
            <v>MR RJ AND MRS ME HANCOCK</v>
          </cell>
          <cell r="C600" t="str">
            <v>P</v>
          </cell>
          <cell r="D600" t="str">
            <v>SOUTH AFRICA</v>
          </cell>
          <cell r="E600" t="str">
            <v>OTHER ADVANCES</v>
          </cell>
        </row>
        <row r="601">
          <cell r="A601" t="str">
            <v>500579</v>
          </cell>
          <cell r="B601" t="str">
            <v>MR PJ AND MRS DA HANCOCK</v>
          </cell>
          <cell r="C601" t="str">
            <v>P</v>
          </cell>
          <cell r="D601" t="str">
            <v>SOUTH AFRICA</v>
          </cell>
          <cell r="E601" t="str">
            <v>OTHER ADVANCES</v>
          </cell>
        </row>
        <row r="602">
          <cell r="A602" t="str">
            <v>500580</v>
          </cell>
          <cell r="B602" t="str">
            <v>LUCRE INTL AS TTEES DM CHARLES</v>
          </cell>
          <cell r="C602" t="str">
            <v>OT</v>
          </cell>
          <cell r="D602" t="str">
            <v>MAURITIUS</v>
          </cell>
          <cell r="E602" t="str">
            <v>OTHER FINANCIAL INSTITUTIONS</v>
          </cell>
        </row>
        <row r="603">
          <cell r="A603" t="str">
            <v>500581</v>
          </cell>
          <cell r="B603" t="str">
            <v>DEUTSCHE T T C AS TTEE GG TST</v>
          </cell>
          <cell r="C603" t="str">
            <v>ot</v>
          </cell>
          <cell r="D603" t="str">
            <v>GUERNSEY</v>
          </cell>
          <cell r="E603" t="str">
            <v>OTHER FINANCIAL INSTITUTIONS</v>
          </cell>
        </row>
        <row r="604">
          <cell r="A604" t="str">
            <v>500582</v>
          </cell>
          <cell r="B604" t="str">
            <v>ARTHETIC DENTISTRY LTD</v>
          </cell>
          <cell r="C604" t="str">
            <v>GBC1</v>
          </cell>
          <cell r="D604" t="str">
            <v>MAURITIUS</v>
          </cell>
          <cell r="E604" t="str">
            <v>OTHER FINANCIAL INSTITUTIONS</v>
          </cell>
        </row>
        <row r="605">
          <cell r="A605" t="str">
            <v>500583</v>
          </cell>
          <cell r="B605" t="str">
            <v>MEDIA 4 AFRICA LIMITED</v>
          </cell>
          <cell r="C605" t="str">
            <v>GBC2</v>
          </cell>
          <cell r="D605" t="str">
            <v>MAURITIUS</v>
          </cell>
          <cell r="E605" t="str">
            <v>OTHER FINANCIAL INSTITUTIONS</v>
          </cell>
        </row>
        <row r="606">
          <cell r="A606" t="str">
            <v>500584</v>
          </cell>
          <cell r="B606" t="str">
            <v>HINDUSTAN PETROLEUM CORP LTD</v>
          </cell>
          <cell r="D606" t="str">
            <v>INDIA</v>
          </cell>
          <cell r="E606" t="str">
            <v>OTHER FINANCIAL INSTITUTIONS</v>
          </cell>
        </row>
        <row r="607">
          <cell r="A607" t="str">
            <v>500585</v>
          </cell>
          <cell r="B607" t="str">
            <v>R AND S TRADING INTL LTD</v>
          </cell>
          <cell r="C607" t="str">
            <v>GBC2</v>
          </cell>
          <cell r="D607" t="str">
            <v>MAURITIUS</v>
          </cell>
          <cell r="E607" t="str">
            <v>OTHER FINANCIAL INSTITUTIONS</v>
          </cell>
        </row>
        <row r="608">
          <cell r="A608" t="str">
            <v>500586</v>
          </cell>
          <cell r="B608" t="str">
            <v>FT INDIA OFFSHORE FUNDS</v>
          </cell>
          <cell r="C608" t="str">
            <v>GBC1</v>
          </cell>
          <cell r="D608" t="str">
            <v>MAURITIUS</v>
          </cell>
          <cell r="E608" t="str">
            <v>OTHER FINANCIAL INSTITUTIONS</v>
          </cell>
        </row>
        <row r="609">
          <cell r="A609" t="str">
            <v>500587</v>
          </cell>
          <cell r="B609" t="str">
            <v>TAD (MAURITIUS) LTD</v>
          </cell>
          <cell r="C609" t="str">
            <v>GBC1</v>
          </cell>
          <cell r="D609" t="str">
            <v>MAURITIUS</v>
          </cell>
          <cell r="E609" t="str">
            <v>OTHER FINANCIAL INSTITUTIONS</v>
          </cell>
        </row>
        <row r="610">
          <cell r="A610" t="str">
            <v>500588</v>
          </cell>
          <cell r="B610" t="str">
            <v>ASSOCIATED AVIATION SVCS LTD</v>
          </cell>
          <cell r="C610" t="str">
            <v>F</v>
          </cell>
          <cell r="D610" t="str">
            <v>BRITISH VIRGIN ISLANDS</v>
          </cell>
          <cell r="E610" t="str">
            <v>OTHER FINANCIAL INSTITUTIONS</v>
          </cell>
        </row>
        <row r="611">
          <cell r="A611" t="str">
            <v>500589</v>
          </cell>
          <cell r="B611" t="str">
            <v>DICKINSON PROPERTIES INTL LTD</v>
          </cell>
          <cell r="C611" t="str">
            <v>GBC2</v>
          </cell>
          <cell r="D611" t="str">
            <v>MAURITIUS</v>
          </cell>
          <cell r="E611" t="str">
            <v>OTHER FINANCIAL INSTITUTIONS</v>
          </cell>
        </row>
        <row r="612">
          <cell r="A612" t="str">
            <v>500590</v>
          </cell>
          <cell r="B612" t="str">
            <v>DICKINSON REFRACTORY SERV.INTL</v>
          </cell>
          <cell r="C612" t="str">
            <v>GBC2</v>
          </cell>
          <cell r="D612" t="str">
            <v>MAURITIUS</v>
          </cell>
          <cell r="E612" t="str">
            <v>OTHER FINANCIAL INSTITUTIONS</v>
          </cell>
        </row>
        <row r="613">
          <cell r="A613" t="str">
            <v>500591</v>
          </cell>
          <cell r="B613" t="str">
            <v>AIGUILLE LTD</v>
          </cell>
          <cell r="C613" t="str">
            <v>GBC1</v>
          </cell>
          <cell r="D613" t="str">
            <v>MAURITIUS</v>
          </cell>
          <cell r="E613" t="str">
            <v>OTHER FINANCIAL INSTITUTIONS</v>
          </cell>
        </row>
        <row r="614">
          <cell r="A614" t="str">
            <v>500592</v>
          </cell>
          <cell r="B614" t="str">
            <v>LUCRE TRUSTEE 734/03/03 TRUST</v>
          </cell>
          <cell r="C614" t="str">
            <v>OT</v>
          </cell>
          <cell r="D614" t="str">
            <v>MAURITIUS</v>
          </cell>
          <cell r="E614" t="str">
            <v>OTHER FINANCIAL INSTITUTIONS</v>
          </cell>
        </row>
        <row r="615">
          <cell r="A615" t="str">
            <v>500593</v>
          </cell>
          <cell r="B615" t="str">
            <v>MILKWOOD CC</v>
          </cell>
          <cell r="C615" t="str">
            <v>F</v>
          </cell>
          <cell r="D615" t="str">
            <v>SOUTH AFRICA</v>
          </cell>
          <cell r="E615" t="str">
            <v>OTHER FINANCIAL INSTITUTIONS</v>
          </cell>
        </row>
        <row r="616">
          <cell r="A616" t="str">
            <v>500594</v>
          </cell>
          <cell r="B616" t="str">
            <v>BAY BOYZ (PTY)LTD</v>
          </cell>
          <cell r="C616" t="str">
            <v>F</v>
          </cell>
          <cell r="D616" t="str">
            <v>SOUTH AFRICA</v>
          </cell>
          <cell r="E616" t="str">
            <v>OTHER FINANCIAL INSTITUTIONS</v>
          </cell>
        </row>
        <row r="617">
          <cell r="A617" t="str">
            <v>500595</v>
          </cell>
          <cell r="B617" t="str">
            <v>MR R &amp; MRS M E BARNARD</v>
          </cell>
          <cell r="C617" t="str">
            <v>P</v>
          </cell>
          <cell r="D617" t="str">
            <v>SOUTH AFRICA</v>
          </cell>
          <cell r="E617" t="str">
            <v>OTHER ADVANCES</v>
          </cell>
        </row>
        <row r="618">
          <cell r="A618" t="str">
            <v>500596</v>
          </cell>
          <cell r="B618" t="str">
            <v>INTERSTONE LTD</v>
          </cell>
          <cell r="C618" t="str">
            <v>GBC2</v>
          </cell>
          <cell r="D618" t="str">
            <v>MAURITIUS</v>
          </cell>
          <cell r="E618" t="str">
            <v>OTHER FINANCIAL INSTITUTIONS</v>
          </cell>
        </row>
        <row r="619">
          <cell r="A619" t="str">
            <v>500597</v>
          </cell>
          <cell r="B619" t="str">
            <v>*KEY_ERR</v>
          </cell>
          <cell r="D619" t="str">
            <v>*KEY_ERR</v>
          </cell>
          <cell r="E619" t="str">
            <v>*KEY_ERR</v>
          </cell>
        </row>
        <row r="620">
          <cell r="A620" t="str">
            <v>500598</v>
          </cell>
          <cell r="B620" t="str">
            <v>SUNNYDALE COMPANY LTD</v>
          </cell>
          <cell r="C620" t="str">
            <v>GBC1</v>
          </cell>
          <cell r="D620" t="str">
            <v>MAURITIUS</v>
          </cell>
          <cell r="E620" t="str">
            <v>OTHER FINANCIAL INSTITUTIONS</v>
          </cell>
        </row>
        <row r="621">
          <cell r="A621" t="str">
            <v>500599</v>
          </cell>
          <cell r="B621" t="str">
            <v>LEXON VENTURES LIMITED</v>
          </cell>
          <cell r="C621" t="str">
            <v>F</v>
          </cell>
          <cell r="D621" t="str">
            <v>BRITISH VIRGIN ISLANDS</v>
          </cell>
          <cell r="E621" t="str">
            <v>OTHER FINANCIAL INSTITUTIONS</v>
          </cell>
        </row>
        <row r="622">
          <cell r="A622" t="str">
            <v>500600</v>
          </cell>
          <cell r="B622" t="str">
            <v>LEXON HOTEL VENTURES LTD</v>
          </cell>
          <cell r="C622" t="str">
            <v>GBC1</v>
          </cell>
          <cell r="D622" t="str">
            <v>MAURITIUS</v>
          </cell>
          <cell r="E622" t="str">
            <v>OTHER FINANCIAL INSTITUTIONS</v>
          </cell>
        </row>
        <row r="623">
          <cell r="A623" t="str">
            <v>500601</v>
          </cell>
          <cell r="B623" t="str">
            <v>SYNTEL (MAURITIUS) LIMITED</v>
          </cell>
          <cell r="C623" t="str">
            <v>GBC1</v>
          </cell>
          <cell r="D623" t="str">
            <v>MAURITIUS</v>
          </cell>
          <cell r="E623" t="str">
            <v>OTHER FINANCIAL INSTITUTIONS</v>
          </cell>
        </row>
        <row r="624">
          <cell r="A624" t="str">
            <v>500602</v>
          </cell>
          <cell r="B624" t="str">
            <v>LEADERGUARD SPOT FOREX</v>
          </cell>
          <cell r="C624" t="str">
            <v>GBC1</v>
          </cell>
          <cell r="D624" t="str">
            <v>MAURITIUS</v>
          </cell>
          <cell r="E624" t="str">
            <v>OTHER FINANCIAL INSTITUTIONS</v>
          </cell>
        </row>
        <row r="625">
          <cell r="A625" t="str">
            <v>500603</v>
          </cell>
          <cell r="B625" t="str">
            <v>LEADERGUARD AFRICA LTD</v>
          </cell>
          <cell r="C625" t="str">
            <v>GBC2</v>
          </cell>
          <cell r="D625" t="str">
            <v>MAURITIUS</v>
          </cell>
          <cell r="E625" t="str">
            <v>OTHER FINANCIAL INSTITUTIONS</v>
          </cell>
        </row>
        <row r="626">
          <cell r="A626" t="str">
            <v>500604</v>
          </cell>
          <cell r="B626" t="str">
            <v>LEADERGUARD WORLDWIDE LTD</v>
          </cell>
          <cell r="C626" t="str">
            <v>GBC2</v>
          </cell>
          <cell r="D626" t="str">
            <v>MAURITIUS</v>
          </cell>
          <cell r="E626" t="str">
            <v>OTHER FINANCIAL INSTITUTIONS</v>
          </cell>
        </row>
        <row r="627">
          <cell r="A627" t="str">
            <v>500605</v>
          </cell>
          <cell r="B627" t="str">
            <v>S &amp; B CONSULTING</v>
          </cell>
          <cell r="C627" t="str">
            <v>F</v>
          </cell>
          <cell r="D627" t="str">
            <v>BRITISH VIRGIN ISLANDS</v>
          </cell>
          <cell r="E627" t="str">
            <v>OTHER FINANCIAL INSTITUTIONS</v>
          </cell>
        </row>
        <row r="628">
          <cell r="A628" t="str">
            <v>500606</v>
          </cell>
          <cell r="B628" t="str">
            <v>SHIBANI FINANCE CO LTD</v>
          </cell>
          <cell r="C628" t="str">
            <v>L</v>
          </cell>
          <cell r="D628" t="str">
            <v>MAURITIUS</v>
          </cell>
          <cell r="E628" t="str">
            <v>OTHER FINANCIAL INSTITUTIONS</v>
          </cell>
        </row>
        <row r="629">
          <cell r="A629" t="str">
            <v>500607</v>
          </cell>
          <cell r="B629" t="str">
            <v>NOVEON MAURITIUS HOLDINGS LTD</v>
          </cell>
          <cell r="C629" t="str">
            <v>GBC1</v>
          </cell>
          <cell r="D629" t="str">
            <v>MAURITIUS</v>
          </cell>
          <cell r="E629" t="str">
            <v>OTHER FINANCIAL INSTITUTIONS</v>
          </cell>
        </row>
        <row r="630">
          <cell r="A630" t="str">
            <v>500608</v>
          </cell>
          <cell r="B630" t="str">
            <v>MATTERHORN VENTURES/E.I.TIGER</v>
          </cell>
          <cell r="C630" t="str">
            <v>GBC1</v>
          </cell>
          <cell r="D630" t="str">
            <v>MAURITIUS</v>
          </cell>
          <cell r="E630" t="str">
            <v>OTHER FINANCIAL INSTITUTIONS</v>
          </cell>
        </row>
        <row r="631">
          <cell r="A631" t="str">
            <v>500609</v>
          </cell>
          <cell r="B631" t="str">
            <v>SYNTEL SOLUTIONS MTIUS LTD</v>
          </cell>
          <cell r="C631" t="str">
            <v>GBC1</v>
          </cell>
          <cell r="D631" t="str">
            <v>MAURITIUS</v>
          </cell>
          <cell r="E631" t="str">
            <v>OTHER FINANCIAL INSTITUTIONS</v>
          </cell>
        </row>
        <row r="632">
          <cell r="A632" t="str">
            <v>500610</v>
          </cell>
          <cell r="B632" t="str">
            <v>INTERNATIONAL CHAIN INV.LTD</v>
          </cell>
          <cell r="C632" t="str">
            <v>GBC1</v>
          </cell>
          <cell r="D632" t="str">
            <v>MAURITIUS</v>
          </cell>
          <cell r="E632" t="str">
            <v>OTHER FINANCIAL INSTITUTIONS</v>
          </cell>
        </row>
        <row r="633">
          <cell r="A633" t="str">
            <v>500611</v>
          </cell>
          <cell r="B633" t="str">
            <v>WJB CHILTERN-RE THE GEMINI TST</v>
          </cell>
          <cell r="C633" t="str">
            <v>F</v>
          </cell>
          <cell r="D633" t="str">
            <v>JERSEY</v>
          </cell>
          <cell r="E633" t="str">
            <v>OTHER FINANCIAL INSTITUTIONS</v>
          </cell>
        </row>
        <row r="634">
          <cell r="A634" t="str">
            <v>500612</v>
          </cell>
          <cell r="B634" t="str">
            <v>WJB CHILTERN-RE PANCO S.STTLE</v>
          </cell>
          <cell r="C634" t="str">
            <v>F</v>
          </cell>
          <cell r="D634" t="str">
            <v>JERSEY</v>
          </cell>
          <cell r="E634" t="str">
            <v>OTHER FINANCIAL INSTITUTIONS</v>
          </cell>
        </row>
        <row r="635">
          <cell r="A635" t="str">
            <v>500613</v>
          </cell>
          <cell r="B635" t="str">
            <v>BRUNCASTER TTEES-RE LEO TRUST</v>
          </cell>
          <cell r="C635" t="str">
            <v>F</v>
          </cell>
          <cell r="D635" t="str">
            <v>JERSEY</v>
          </cell>
          <cell r="E635" t="str">
            <v>OTHER FINANCIAL INSTITUTIONS</v>
          </cell>
        </row>
        <row r="636">
          <cell r="A636" t="str">
            <v>500614</v>
          </cell>
          <cell r="B636" t="str">
            <v>CANTRUST(CI)LTD-RE TAURUS SETT</v>
          </cell>
          <cell r="C636" t="str">
            <v>F</v>
          </cell>
          <cell r="D636" t="str">
            <v>JERSEY</v>
          </cell>
          <cell r="E636" t="str">
            <v>OTHER FINANCIAL INSTITUTIONS</v>
          </cell>
        </row>
        <row r="637">
          <cell r="A637" t="str">
            <v>500615</v>
          </cell>
          <cell r="B637" t="str">
            <v>MR M ABDUL &amp; MRS HUMERA ALEEM</v>
          </cell>
          <cell r="C637" t="str">
            <v>P</v>
          </cell>
          <cell r="D637" t="str">
            <v>MAURITIUS</v>
          </cell>
          <cell r="E637" t="str">
            <v>OTHER ADVANCES</v>
          </cell>
        </row>
        <row r="638">
          <cell r="A638" t="str">
            <v>500616</v>
          </cell>
          <cell r="B638" t="str">
            <v>*KEY_ERR</v>
          </cell>
          <cell r="D638" t="str">
            <v>*KEY_ERR</v>
          </cell>
          <cell r="E638" t="str">
            <v>*KEY_ERR</v>
          </cell>
        </row>
        <row r="639">
          <cell r="A639" t="str">
            <v>500617</v>
          </cell>
          <cell r="B639" t="str">
            <v>LURDINGTON HOLDING LTD</v>
          </cell>
          <cell r="C639" t="str">
            <v>GBC1</v>
          </cell>
          <cell r="D639" t="str">
            <v>MAURITIUS</v>
          </cell>
          <cell r="E639" t="str">
            <v>OTHER FINANCIAL INSTITUTIONS</v>
          </cell>
        </row>
        <row r="640">
          <cell r="A640" t="str">
            <v>500618</v>
          </cell>
          <cell r="B640" t="str">
            <v>MATTERHORN VENTURES</v>
          </cell>
          <cell r="C640" t="str">
            <v>GBC1</v>
          </cell>
          <cell r="D640" t="str">
            <v>MAURITIUS</v>
          </cell>
          <cell r="E640" t="str">
            <v>OTHER FINANCIAL INSTITUTIONS</v>
          </cell>
        </row>
        <row r="641">
          <cell r="A641" t="str">
            <v>500619</v>
          </cell>
          <cell r="B641" t="str">
            <v>DITCML RE THE PBI TRUST</v>
          </cell>
          <cell r="D641" t="str">
            <v>MAURITIUS</v>
          </cell>
          <cell r="E641" t="str">
            <v>OTHER FINANCIAL INSTITUTIONS</v>
          </cell>
        </row>
        <row r="642">
          <cell r="A642" t="str">
            <v>500620</v>
          </cell>
          <cell r="B642" t="str">
            <v>DITCML RE THE IBP TRUST</v>
          </cell>
          <cell r="D642" t="str">
            <v>MAURITIUS</v>
          </cell>
          <cell r="E642" t="str">
            <v>OTHER FINANCIAL INSTITUTIONS</v>
          </cell>
        </row>
        <row r="643">
          <cell r="A643" t="str">
            <v>500621</v>
          </cell>
          <cell r="B643" t="str">
            <v>DEUTSCHE INTL TST CO RE QSC</v>
          </cell>
          <cell r="D643" t="str">
            <v>MAURITIUS</v>
          </cell>
          <cell r="E643" t="str">
            <v>OTHER FINANCIAL INSTITUTIONS</v>
          </cell>
        </row>
        <row r="644">
          <cell r="A644" t="str">
            <v>500622</v>
          </cell>
          <cell r="B644" t="str">
            <v>PRIMETRADE INTERNATIONAL LTD</v>
          </cell>
          <cell r="C644" t="str">
            <v>GBC2</v>
          </cell>
          <cell r="D644" t="str">
            <v>MAURITIUS</v>
          </cell>
          <cell r="E644" t="str">
            <v>OTHER FINANCIAL INSTITUTIONS</v>
          </cell>
        </row>
        <row r="645">
          <cell r="A645" t="str">
            <v>500623</v>
          </cell>
          <cell r="B645" t="str">
            <v>OCBC OVERSEAS INVTS PTE LTD</v>
          </cell>
          <cell r="C645" t="str">
            <v>GBC1</v>
          </cell>
          <cell r="D645" t="str">
            <v>MAURITIUS</v>
          </cell>
          <cell r="E645" t="str">
            <v>OTHER FINANCIAL INSTITUTIONS</v>
          </cell>
        </row>
        <row r="646">
          <cell r="A646" t="str">
            <v>500624</v>
          </cell>
          <cell r="B646" t="str">
            <v>FRONTIERE FINANCE LTD:AMC TST</v>
          </cell>
          <cell r="C646" t="str">
            <v>OT</v>
          </cell>
          <cell r="D646" t="str">
            <v>MAURITIUS</v>
          </cell>
          <cell r="E646" t="str">
            <v>OTHER FINANCIAL INSTITUTIONS</v>
          </cell>
        </row>
        <row r="647">
          <cell r="A647" t="str">
            <v>500625</v>
          </cell>
          <cell r="B647" t="str">
            <v>LARK ASSOCIATES LTD</v>
          </cell>
          <cell r="C647" t="str">
            <v>F</v>
          </cell>
          <cell r="D647" t="str">
            <v>BRITISH VIRGIN ISLANDS</v>
          </cell>
          <cell r="E647" t="str">
            <v>OTHER FINANCIAL INSTITUTIONS</v>
          </cell>
        </row>
        <row r="648">
          <cell r="A648" t="str">
            <v>500626</v>
          </cell>
          <cell r="B648" t="str">
            <v>THE NIJAMO TRUST</v>
          </cell>
          <cell r="C648" t="str">
            <v>F</v>
          </cell>
          <cell r="D648" t="str">
            <v>GUERNSEY</v>
          </cell>
          <cell r="E648" t="str">
            <v>OTHER FINANCIAL INSTITUTIONS</v>
          </cell>
        </row>
        <row r="649">
          <cell r="A649" t="str">
            <v>500627</v>
          </cell>
          <cell r="B649" t="str">
            <v>HAAGIFS HOLDINGS LIMITED</v>
          </cell>
          <cell r="C649" t="str">
            <v>GBC1</v>
          </cell>
          <cell r="D649" t="str">
            <v>MAURITIUS</v>
          </cell>
          <cell r="E649" t="str">
            <v>OTHER FINANCIAL INSTITUTIONS</v>
          </cell>
        </row>
        <row r="650">
          <cell r="A650" t="str">
            <v>500628</v>
          </cell>
          <cell r="B650" t="str">
            <v>STRATEGIC PARTNERS HLDGS LTD</v>
          </cell>
          <cell r="C650" t="str">
            <v>F</v>
          </cell>
          <cell r="D650" t="str">
            <v>MAURITIUS</v>
          </cell>
          <cell r="E650" t="str">
            <v>OTHER FINANCIAL INSTITUTIONS</v>
          </cell>
        </row>
        <row r="651">
          <cell r="A651" t="str">
            <v>500629</v>
          </cell>
          <cell r="B651" t="str">
            <v>HIMALAYAN INDIA HOLDINGS</v>
          </cell>
          <cell r="C651" t="str">
            <v>GBC1</v>
          </cell>
          <cell r="D651" t="str">
            <v>MAURITIUS</v>
          </cell>
          <cell r="E651" t="str">
            <v>OTHER FINANCIAL INSTITUTIONS</v>
          </cell>
        </row>
        <row r="652">
          <cell r="A652" t="str">
            <v>500630</v>
          </cell>
          <cell r="B652" t="str">
            <v>HIMALAYAN FUND LIMITED</v>
          </cell>
          <cell r="C652" t="str">
            <v>F</v>
          </cell>
          <cell r="D652" t="str">
            <v>CAYMAN ISLANDS</v>
          </cell>
          <cell r="E652" t="str">
            <v>OTHER FINANCIAL INSTITUTIONS</v>
          </cell>
        </row>
        <row r="653">
          <cell r="A653" t="str">
            <v>500631</v>
          </cell>
          <cell r="B653" t="str">
            <v>WITTWORLD TECHNOLOGIES LTD</v>
          </cell>
          <cell r="C653" t="str">
            <v>GBC2</v>
          </cell>
          <cell r="D653" t="str">
            <v>MAURITIUS</v>
          </cell>
          <cell r="E653" t="str">
            <v>OTHER FINANCIAL INSTITUTIONS</v>
          </cell>
        </row>
        <row r="654">
          <cell r="A654" t="str">
            <v>500632</v>
          </cell>
          <cell r="B654" t="str">
            <v>HANSEN INVESTMENT CORPORATION</v>
          </cell>
          <cell r="C654" t="str">
            <v>GBC2</v>
          </cell>
          <cell r="D654" t="str">
            <v>MAURITIUS</v>
          </cell>
          <cell r="E654" t="str">
            <v>OTHER FINANCIAL INSTITUTIONS</v>
          </cell>
        </row>
        <row r="655">
          <cell r="A655" t="str">
            <v>500633</v>
          </cell>
          <cell r="B655" t="str">
            <v>OCEAN PASSAGE LIMITED</v>
          </cell>
          <cell r="C655" t="str">
            <v>GBC2</v>
          </cell>
          <cell r="D655" t="str">
            <v>MAURITIUS</v>
          </cell>
          <cell r="E655" t="str">
            <v>OTHER FINANCIAL INSTITUTIONS</v>
          </cell>
        </row>
        <row r="656">
          <cell r="A656" t="str">
            <v>500634</v>
          </cell>
          <cell r="B656" t="str">
            <v>VGC INVESTMENTS LTD</v>
          </cell>
          <cell r="C656" t="str">
            <v>GBC2</v>
          </cell>
          <cell r="D656" t="str">
            <v>MAURITIUS</v>
          </cell>
          <cell r="E656" t="str">
            <v>OTHER FINANCIAL INSTITUTIONS</v>
          </cell>
        </row>
        <row r="657">
          <cell r="A657" t="str">
            <v>500635</v>
          </cell>
          <cell r="B657" t="str">
            <v>*KEY_ERR</v>
          </cell>
          <cell r="D657" t="str">
            <v>*KEY_ERR</v>
          </cell>
          <cell r="E657" t="str">
            <v>*KEY_ERR</v>
          </cell>
        </row>
        <row r="658">
          <cell r="A658" t="str">
            <v>500636</v>
          </cell>
          <cell r="B658" t="str">
            <v>*KEY_ERR</v>
          </cell>
          <cell r="D658" t="str">
            <v>*KEY_ERR</v>
          </cell>
          <cell r="E658" t="str">
            <v>*KEY_ERR</v>
          </cell>
        </row>
        <row r="659">
          <cell r="A659" t="str">
            <v>500637</v>
          </cell>
          <cell r="B659" t="str">
            <v>FRANKLIN TEMPLETON HOLDING LTD</v>
          </cell>
          <cell r="C659" t="str">
            <v>gbc1</v>
          </cell>
          <cell r="D659" t="str">
            <v>MAURITIUS</v>
          </cell>
          <cell r="E659" t="str">
            <v>OTHER FINANCIAL INSTITUTIONS</v>
          </cell>
        </row>
        <row r="660">
          <cell r="A660" t="str">
            <v>500638</v>
          </cell>
          <cell r="B660" t="str">
            <v>BL FINANCIAL SERVICES M LTD</v>
          </cell>
          <cell r="C660" t="str">
            <v>GBC1</v>
          </cell>
          <cell r="D660" t="str">
            <v>MAURITIUS</v>
          </cell>
          <cell r="E660" t="str">
            <v>OTHER FINANCIAL INSTITUTIONS</v>
          </cell>
        </row>
        <row r="661">
          <cell r="A661" t="str">
            <v>500639</v>
          </cell>
          <cell r="B661" t="str">
            <v>ITL TSTEES -THE F.O.G TRUST</v>
          </cell>
          <cell r="C661" t="str">
            <v>OT</v>
          </cell>
          <cell r="D661" t="str">
            <v>MAURITIUS</v>
          </cell>
          <cell r="E661" t="str">
            <v>OTHER FINANCIAL INSTITUTIONS</v>
          </cell>
        </row>
        <row r="662">
          <cell r="A662" t="str">
            <v>500640</v>
          </cell>
          <cell r="B662" t="str">
            <v>SALTRIX LTD</v>
          </cell>
          <cell r="C662" t="str">
            <v>GBC2</v>
          </cell>
          <cell r="D662" t="str">
            <v>MAURITIUS</v>
          </cell>
          <cell r="E662" t="str">
            <v>OTHER FINANCIAL INSTITUTIONS</v>
          </cell>
        </row>
        <row r="663">
          <cell r="A663" t="str">
            <v>500641</v>
          </cell>
          <cell r="B663" t="str">
            <v>*KEY_ERR</v>
          </cell>
          <cell r="D663" t="str">
            <v>*KEY_ERR</v>
          </cell>
          <cell r="E663" t="str">
            <v>*KEY_ERR</v>
          </cell>
        </row>
        <row r="664">
          <cell r="A664" t="str">
            <v>500642</v>
          </cell>
          <cell r="B664" t="str">
            <v>EJD &amp; LC BUCKLAND &amp; SD KIERNAN</v>
          </cell>
          <cell r="C664" t="str">
            <v>P</v>
          </cell>
          <cell r="D664" t="str">
            <v>JERSEY</v>
          </cell>
          <cell r="E664" t="str">
            <v>OTHER ADVANCES</v>
          </cell>
        </row>
        <row r="665">
          <cell r="A665" t="str">
            <v>500643</v>
          </cell>
          <cell r="B665" t="str">
            <v>BKB INC</v>
          </cell>
          <cell r="C665" t="str">
            <v>f</v>
          </cell>
          <cell r="D665" t="str">
            <v>BRITISH VIRGIN ISLANDS</v>
          </cell>
          <cell r="E665" t="str">
            <v>OTHER FINANCIAL INSTITUTIONS</v>
          </cell>
        </row>
        <row r="666">
          <cell r="A666" t="str">
            <v>500644</v>
          </cell>
          <cell r="B666" t="str">
            <v>SIDH SECURITIES LTD</v>
          </cell>
          <cell r="C666" t="str">
            <v>GBC1</v>
          </cell>
          <cell r="D666" t="str">
            <v>MAURITIUS</v>
          </cell>
          <cell r="E666" t="str">
            <v>OTHER FINANCIAL INSTITUTIONS</v>
          </cell>
        </row>
        <row r="667">
          <cell r="A667" t="str">
            <v>500645</v>
          </cell>
          <cell r="B667" t="str">
            <v>ST AUSTELL TRUST</v>
          </cell>
          <cell r="C667" t="str">
            <v>OT</v>
          </cell>
          <cell r="D667" t="str">
            <v>MAURITIUS</v>
          </cell>
          <cell r="E667" t="str">
            <v>OTHER FINANCIAL INSTITUTIONS</v>
          </cell>
        </row>
        <row r="668">
          <cell r="A668" t="str">
            <v>500646</v>
          </cell>
          <cell r="B668" t="str">
            <v>INDIAN OCEAN ASSET MGMNT LTD</v>
          </cell>
          <cell r="C668" t="str">
            <v>GBC1</v>
          </cell>
          <cell r="D668" t="str">
            <v>MAURITIUS</v>
          </cell>
          <cell r="E668" t="str">
            <v>OTHER FINANCIAL INSTITUTIONS</v>
          </cell>
        </row>
        <row r="669">
          <cell r="A669" t="str">
            <v>500647</v>
          </cell>
          <cell r="B669" t="str">
            <v>*KEY_ERR</v>
          </cell>
          <cell r="D669" t="str">
            <v>*KEY_ERR</v>
          </cell>
          <cell r="E669" t="str">
            <v>*KEY_ERR</v>
          </cell>
        </row>
        <row r="670">
          <cell r="A670" t="str">
            <v>500648</v>
          </cell>
          <cell r="B670" t="str">
            <v>KUVERA FUND LIMITED</v>
          </cell>
          <cell r="C670" t="str">
            <v>GBC1</v>
          </cell>
          <cell r="D670" t="str">
            <v>MAURITIUS</v>
          </cell>
          <cell r="E670" t="str">
            <v>OTHER FINANCIAL INSTITUTIONS</v>
          </cell>
        </row>
        <row r="671">
          <cell r="A671" t="str">
            <v>500649</v>
          </cell>
          <cell r="B671" t="str">
            <v>DRAGON PEACOCK INVESTMENTS LTD</v>
          </cell>
          <cell r="C671" t="str">
            <v>GBC1</v>
          </cell>
          <cell r="D671" t="str">
            <v>MAURITIUS</v>
          </cell>
          <cell r="E671" t="str">
            <v>OTHER FINANCIAL INSTITUTIONS</v>
          </cell>
        </row>
        <row r="672">
          <cell r="A672" t="str">
            <v>500650</v>
          </cell>
          <cell r="B672" t="str">
            <v>*KEY_ERR</v>
          </cell>
          <cell r="D672" t="str">
            <v>*KEY_ERR</v>
          </cell>
          <cell r="E672" t="str">
            <v>*KEY_ERR</v>
          </cell>
        </row>
        <row r="673">
          <cell r="A673" t="str">
            <v>500651</v>
          </cell>
          <cell r="B673" t="str">
            <v>MRG HOLDINGS LTD</v>
          </cell>
          <cell r="C673" t="str">
            <v>GBC2</v>
          </cell>
          <cell r="D673" t="str">
            <v>MAURITIUS</v>
          </cell>
          <cell r="E673" t="str">
            <v>OTHER FINANCIAL INSTITUTIONS</v>
          </cell>
        </row>
        <row r="674">
          <cell r="A674" t="str">
            <v>500652</v>
          </cell>
          <cell r="B674" t="str">
            <v>*KEY_ERR</v>
          </cell>
          <cell r="D674" t="str">
            <v>*KEY_ERR</v>
          </cell>
          <cell r="E674" t="str">
            <v>*KEY_ERR</v>
          </cell>
        </row>
        <row r="675">
          <cell r="A675" t="str">
            <v>500653</v>
          </cell>
          <cell r="B675" t="str">
            <v>*KEY_ERR</v>
          </cell>
          <cell r="D675" t="str">
            <v>*KEY_ERR</v>
          </cell>
          <cell r="E675" t="str">
            <v>*KEY_ERR</v>
          </cell>
        </row>
        <row r="676">
          <cell r="A676" t="str">
            <v>500654</v>
          </cell>
          <cell r="B676" t="str">
            <v>*KEY_ERR</v>
          </cell>
          <cell r="D676" t="str">
            <v>*KEY_ERR</v>
          </cell>
          <cell r="E676" t="str">
            <v>*KEY_ERR</v>
          </cell>
        </row>
        <row r="677">
          <cell r="A677" t="str">
            <v>500655</v>
          </cell>
          <cell r="B677" t="str">
            <v>*KEY_ERR</v>
          </cell>
          <cell r="D677" t="str">
            <v>*KEY_ERR</v>
          </cell>
          <cell r="E677" t="str">
            <v>*KEY_ERR</v>
          </cell>
        </row>
        <row r="678">
          <cell r="A678" t="str">
            <v>500656</v>
          </cell>
          <cell r="B678" t="str">
            <v>IMM TSTEES -TRISTAR FOUNDATION</v>
          </cell>
          <cell r="C678" t="str">
            <v>OT</v>
          </cell>
          <cell r="D678" t="str">
            <v>MAURITIUS</v>
          </cell>
          <cell r="E678" t="str">
            <v>OTHER FINANCIAL INSTITUTIONS</v>
          </cell>
        </row>
        <row r="679">
          <cell r="A679" t="str">
            <v>500657</v>
          </cell>
          <cell r="B679" t="str">
            <v>*KEY_ERR</v>
          </cell>
          <cell r="D679" t="str">
            <v>*KEY_ERR</v>
          </cell>
          <cell r="E679" t="str">
            <v>*KEY_ERR</v>
          </cell>
        </row>
        <row r="680">
          <cell r="A680" t="str">
            <v>500658</v>
          </cell>
          <cell r="B680" t="str">
            <v>*KEY_ERR</v>
          </cell>
          <cell r="D680" t="str">
            <v>*KEY_ERR</v>
          </cell>
          <cell r="E680" t="str">
            <v>*KEY_ERR</v>
          </cell>
        </row>
        <row r="681">
          <cell r="A681" t="str">
            <v>500659</v>
          </cell>
          <cell r="B681" t="str">
            <v>LOTUS AFRICA LIMITED</v>
          </cell>
          <cell r="C681" t="str">
            <v>GBC2</v>
          </cell>
          <cell r="D681" t="str">
            <v>MAURITIUS</v>
          </cell>
          <cell r="E681" t="str">
            <v>OTHER FINANCIAL INSTITUTIONS</v>
          </cell>
        </row>
        <row r="682">
          <cell r="A682" t="str">
            <v>500660</v>
          </cell>
          <cell r="B682" t="str">
            <v>AKO LTD</v>
          </cell>
          <cell r="C682" t="str">
            <v>GBC2</v>
          </cell>
          <cell r="D682" t="str">
            <v>MAURITIUS</v>
          </cell>
          <cell r="E682" t="str">
            <v>OTHER FINANCIAL INSTITUTIONS</v>
          </cell>
        </row>
        <row r="683">
          <cell r="A683" t="str">
            <v>500661</v>
          </cell>
          <cell r="B683" t="str">
            <v>*KEY_ERR</v>
          </cell>
          <cell r="D683" t="str">
            <v>*KEY_ERR</v>
          </cell>
          <cell r="E683" t="str">
            <v>*KEY_ERR</v>
          </cell>
        </row>
        <row r="684">
          <cell r="A684" t="str">
            <v>500662</v>
          </cell>
          <cell r="B684" t="str">
            <v>COCOMA LTD</v>
          </cell>
          <cell r="C684" t="str">
            <v>GBC2</v>
          </cell>
          <cell r="D684" t="str">
            <v>MAURITIUS</v>
          </cell>
          <cell r="E684" t="str">
            <v>OTHER FINANCIAL INSTITUTIONS</v>
          </cell>
        </row>
        <row r="685">
          <cell r="A685" t="str">
            <v>500663</v>
          </cell>
          <cell r="B685" t="str">
            <v>MILESTRADE LTD</v>
          </cell>
          <cell r="C685" t="str">
            <v>GBC2</v>
          </cell>
          <cell r="D685" t="str">
            <v>MAURITIUS</v>
          </cell>
          <cell r="E685" t="str">
            <v>OTHER FINANCIAL INSTITUTIONS</v>
          </cell>
        </row>
        <row r="686">
          <cell r="A686" t="str">
            <v>500664</v>
          </cell>
          <cell r="B686" t="str">
            <v>MR YATRICK OUKABAY</v>
          </cell>
          <cell r="C686" t="str">
            <v>P</v>
          </cell>
          <cell r="D686" t="str">
            <v>MADAGASCAR</v>
          </cell>
          <cell r="E686" t="str">
            <v>OTHER ADVANCES</v>
          </cell>
        </row>
        <row r="687">
          <cell r="A687" t="str">
            <v>500665</v>
          </cell>
          <cell r="B687" t="str">
            <v>MR ASHIT OUKABAY</v>
          </cell>
          <cell r="C687" t="str">
            <v>P</v>
          </cell>
          <cell r="D687" t="str">
            <v>MADAGASCAR</v>
          </cell>
          <cell r="E687" t="str">
            <v>OTHER ADVANCES</v>
          </cell>
        </row>
        <row r="688">
          <cell r="A688" t="str">
            <v>500666</v>
          </cell>
          <cell r="B688" t="str">
            <v>KEPPEL INVESTMENT PTE LTD</v>
          </cell>
          <cell r="C688" t="str">
            <v>GBC1</v>
          </cell>
          <cell r="D688" t="str">
            <v>MAURITIUS</v>
          </cell>
          <cell r="E688" t="str">
            <v>OTHER FINANCIAL INSTITUTIONS</v>
          </cell>
        </row>
        <row r="689">
          <cell r="A689" t="str">
            <v>500667</v>
          </cell>
          <cell r="B689" t="str">
            <v>ALL GLOBE INVESTMENTS S.A</v>
          </cell>
          <cell r="C689" t="str">
            <v>F</v>
          </cell>
          <cell r="D689" t="str">
            <v>PANAMA</v>
          </cell>
          <cell r="E689" t="str">
            <v>OTHER FINANCIAL INSTITUTIONS</v>
          </cell>
        </row>
        <row r="690">
          <cell r="A690" t="str">
            <v>500668</v>
          </cell>
          <cell r="B690" t="str">
            <v>*KEY_ERR</v>
          </cell>
          <cell r="D690" t="str">
            <v>*KEY_ERR</v>
          </cell>
          <cell r="E690" t="str">
            <v>*KEY_ERR</v>
          </cell>
        </row>
        <row r="691">
          <cell r="A691" t="str">
            <v>500669</v>
          </cell>
          <cell r="B691" t="str">
            <v>*KEY_ERR</v>
          </cell>
          <cell r="D691" t="str">
            <v>*KEY_ERR</v>
          </cell>
          <cell r="E691" t="str">
            <v>*KEY_ERR</v>
          </cell>
        </row>
        <row r="692">
          <cell r="A692" t="str">
            <v>500670</v>
          </cell>
          <cell r="B692" t="str">
            <v>MARSHAL ASIA CAPITAL LIMITED</v>
          </cell>
          <cell r="C692" t="str">
            <v>GBC1</v>
          </cell>
          <cell r="D692" t="str">
            <v>MAURITIUS</v>
          </cell>
          <cell r="E692" t="str">
            <v>OTHER FINANCIAL INSTITUTIONS</v>
          </cell>
        </row>
        <row r="693">
          <cell r="A693" t="str">
            <v>500671</v>
          </cell>
          <cell r="B693" t="str">
            <v>TRENT BRIDGE HOLDINGS LTD</v>
          </cell>
          <cell r="C693" t="str">
            <v>F</v>
          </cell>
          <cell r="D693" t="str">
            <v>BRITISH VIRGIN ISLANDS</v>
          </cell>
          <cell r="E693" t="str">
            <v>OTHER FINANCIAL INSTITUTIONS</v>
          </cell>
        </row>
        <row r="694">
          <cell r="A694" t="str">
            <v>500672</v>
          </cell>
          <cell r="B694" t="str">
            <v>INVESTEC TRUST(MAURITIUS)LTD</v>
          </cell>
          <cell r="C694" t="str">
            <v>M</v>
          </cell>
          <cell r="D694" t="str">
            <v>MAURITIUS</v>
          </cell>
          <cell r="E694" t="str">
            <v>OTHER FINANCIAL INSTITUTIONS</v>
          </cell>
        </row>
        <row r="695">
          <cell r="A695" t="str">
            <v>500673</v>
          </cell>
          <cell r="B695" t="str">
            <v>MENLO OAK VENTURE INVESTMENTS</v>
          </cell>
          <cell r="C695" t="str">
            <v>GBC2</v>
          </cell>
          <cell r="D695" t="str">
            <v>MAURITIUS</v>
          </cell>
          <cell r="E695" t="str">
            <v>OTHER FINANCIAL INSTITUTIONS</v>
          </cell>
        </row>
        <row r="696">
          <cell r="A696" t="str">
            <v>500674</v>
          </cell>
          <cell r="B696" t="str">
            <v>*KEY_ERR</v>
          </cell>
          <cell r="D696" t="str">
            <v>*KEY_ERR</v>
          </cell>
          <cell r="E696" t="str">
            <v>*KEY_ERR</v>
          </cell>
        </row>
        <row r="697">
          <cell r="A697" t="str">
            <v>500675</v>
          </cell>
          <cell r="B697" t="str">
            <v>*KEY_ERR</v>
          </cell>
          <cell r="D697" t="str">
            <v>*KEY_ERR</v>
          </cell>
          <cell r="E697" t="str">
            <v>*KEY_ERR</v>
          </cell>
        </row>
        <row r="698">
          <cell r="A698" t="str">
            <v>500676</v>
          </cell>
          <cell r="B698" t="str">
            <v>JABBAH HOLDINGS LTD</v>
          </cell>
          <cell r="C698" t="str">
            <v>GBC1</v>
          </cell>
          <cell r="D698" t="str">
            <v>MAURITIUS</v>
          </cell>
          <cell r="E698" t="str">
            <v>OTHER FINANCIAL INSTITUTIONS</v>
          </cell>
        </row>
        <row r="699">
          <cell r="A699" t="str">
            <v>500677</v>
          </cell>
          <cell r="B699" t="str">
            <v>*KEY_ERR</v>
          </cell>
          <cell r="D699" t="str">
            <v>*KEY_ERR</v>
          </cell>
          <cell r="E699" t="str">
            <v>*KEY_ERR</v>
          </cell>
        </row>
        <row r="700">
          <cell r="A700" t="str">
            <v>500678</v>
          </cell>
          <cell r="B700" t="str">
            <v>NOCTURNUS INVESTMENTS LTD</v>
          </cell>
          <cell r="C700" t="str">
            <v>GBC2</v>
          </cell>
          <cell r="D700" t="str">
            <v>MAURITIUS</v>
          </cell>
          <cell r="E700" t="str">
            <v>OTHER FINANCIAL INSTITUTIONS</v>
          </cell>
        </row>
        <row r="701">
          <cell r="A701" t="str">
            <v>500679</v>
          </cell>
          <cell r="B701" t="str">
            <v>DYNAMIC INDIA FUND II</v>
          </cell>
          <cell r="C701" t="str">
            <v>GBC1</v>
          </cell>
          <cell r="D701" t="str">
            <v>MAURITIUS</v>
          </cell>
          <cell r="E701" t="str">
            <v>OTHER FINANCIAL INSTITUTIONS</v>
          </cell>
        </row>
        <row r="702">
          <cell r="A702" t="str">
            <v>500680</v>
          </cell>
          <cell r="B702" t="str">
            <v>*KEY_ERR</v>
          </cell>
          <cell r="D702" t="str">
            <v>*KEY_ERR</v>
          </cell>
          <cell r="E702" t="str">
            <v>*KEY_ERR</v>
          </cell>
        </row>
        <row r="703">
          <cell r="A703" t="str">
            <v>500681</v>
          </cell>
          <cell r="B703" t="str">
            <v>*KEY_ERR</v>
          </cell>
          <cell r="D703" t="str">
            <v>*KEY_ERR</v>
          </cell>
          <cell r="E703" t="str">
            <v>*KEY_ERR</v>
          </cell>
        </row>
        <row r="704">
          <cell r="A704" t="str">
            <v>500682</v>
          </cell>
          <cell r="B704" t="str">
            <v>*KEY_ERR</v>
          </cell>
          <cell r="D704" t="str">
            <v>*KEY_ERR</v>
          </cell>
          <cell r="E704" t="str">
            <v>*KEY_ERR</v>
          </cell>
        </row>
        <row r="705">
          <cell r="A705" t="str">
            <v>500683</v>
          </cell>
          <cell r="B705" t="str">
            <v>KAO SAWAN INVESTMENT LIMITED</v>
          </cell>
          <cell r="C705" t="str">
            <v>GBC1</v>
          </cell>
          <cell r="D705" t="str">
            <v>MAURITIUS</v>
          </cell>
          <cell r="E705" t="str">
            <v>OTHER FINANCIAL INSTITUTIONS</v>
          </cell>
        </row>
        <row r="706">
          <cell r="A706" t="str">
            <v>500684</v>
          </cell>
          <cell r="B706" t="str">
            <v>DYNAMIC INDIA FUND I</v>
          </cell>
          <cell r="C706" t="str">
            <v>GBC1</v>
          </cell>
          <cell r="D706" t="str">
            <v>MAURITIUS</v>
          </cell>
          <cell r="E706" t="str">
            <v>OTHER FINANCIAL INSTITUTIONS</v>
          </cell>
        </row>
        <row r="707">
          <cell r="A707" t="str">
            <v>500685</v>
          </cell>
          <cell r="B707" t="str">
            <v>MORGAN STANLEY D W ASIA LTD</v>
          </cell>
          <cell r="D707" t="str">
            <v>HONG KONG</v>
          </cell>
          <cell r="E707" t="str">
            <v>OTHER FINANCIAL INSTITUTIONS</v>
          </cell>
        </row>
        <row r="708">
          <cell r="A708" t="str">
            <v>500686</v>
          </cell>
          <cell r="B708" t="str">
            <v>MARLIN INVESTMENT HOLDINGS LTD</v>
          </cell>
          <cell r="C708" t="str">
            <v>GBC2</v>
          </cell>
          <cell r="D708" t="str">
            <v>MAURITIUS</v>
          </cell>
          <cell r="E708" t="str">
            <v>OTHER FINANCIAL INSTITUTIONS</v>
          </cell>
        </row>
        <row r="709">
          <cell r="A709" t="str">
            <v>500687</v>
          </cell>
          <cell r="B709" t="str">
            <v>TRICOLOR INDIA FUNDS - TIOF</v>
          </cell>
          <cell r="C709" t="str">
            <v>GBC1</v>
          </cell>
          <cell r="D709" t="str">
            <v>MAURITIUS</v>
          </cell>
          <cell r="E709" t="str">
            <v>OTHER FINANCIAL INSTITUTIONS</v>
          </cell>
        </row>
        <row r="710">
          <cell r="A710" t="str">
            <v>500688</v>
          </cell>
          <cell r="B710" t="str">
            <v>SAFFRON INVESTMENT MGT LTD</v>
          </cell>
          <cell r="C710" t="str">
            <v>GBC1</v>
          </cell>
          <cell r="D710" t="str">
            <v>MAURITIUS</v>
          </cell>
          <cell r="E710" t="str">
            <v>OTHER FINANCIAL INSTITUTIONS</v>
          </cell>
        </row>
        <row r="711">
          <cell r="A711" t="str">
            <v>500689</v>
          </cell>
          <cell r="B711" t="str">
            <v>CASCADE CAPITAL MGNT MTIUS</v>
          </cell>
          <cell r="C711" t="str">
            <v>GBC1</v>
          </cell>
          <cell r="D711" t="str">
            <v>MAURITIUS</v>
          </cell>
          <cell r="E711" t="str">
            <v>OTHER FINANCIAL INSTITUTIONS</v>
          </cell>
        </row>
        <row r="712">
          <cell r="A712" t="str">
            <v>500690</v>
          </cell>
          <cell r="B712" t="str">
            <v>MR SUMANT KAPUR</v>
          </cell>
          <cell r="C712" t="str">
            <v>P</v>
          </cell>
          <cell r="D712" t="str">
            <v>UNITED KINGDOM</v>
          </cell>
          <cell r="E712" t="str">
            <v>OTHER ADVANCES</v>
          </cell>
        </row>
        <row r="713">
          <cell r="A713" t="str">
            <v>500691</v>
          </cell>
          <cell r="B713" t="str">
            <v>STERLING WATERFORD CCN SPV 1</v>
          </cell>
          <cell r="C713" t="str">
            <v>GBC2</v>
          </cell>
          <cell r="D713" t="str">
            <v>MAURITIUS</v>
          </cell>
          <cell r="E713" t="str">
            <v>OTHER FINANCIAL INSTITUTIONS</v>
          </cell>
        </row>
        <row r="714">
          <cell r="A714" t="str">
            <v>500692</v>
          </cell>
          <cell r="B714" t="str">
            <v>AFRICINVEST LTD</v>
          </cell>
          <cell r="C714" t="str">
            <v>GBC1</v>
          </cell>
          <cell r="D714" t="str">
            <v>MAURITIUS</v>
          </cell>
          <cell r="E714" t="str">
            <v>OTHER FINANCIAL INSTITUTIONS</v>
          </cell>
        </row>
        <row r="715">
          <cell r="A715" t="str">
            <v>500693</v>
          </cell>
          <cell r="B715" t="str">
            <v>AFRICINVEST CAPITAL PARTNERS</v>
          </cell>
          <cell r="C715" t="str">
            <v>GBC1</v>
          </cell>
          <cell r="D715" t="str">
            <v>MAURITIUS</v>
          </cell>
          <cell r="E715" t="str">
            <v>OTHER FINANCIAL INSTITUTIONS</v>
          </cell>
        </row>
        <row r="716">
          <cell r="A716" t="str">
            <v>500694</v>
          </cell>
          <cell r="B716" t="str">
            <v>DEUTSCHE SECURITIES (M) LTD</v>
          </cell>
          <cell r="C716" t="str">
            <v>GBC1</v>
          </cell>
          <cell r="D716" t="str">
            <v>MAURITIUS</v>
          </cell>
          <cell r="E716" t="str">
            <v>OTHER FINANCIAL INSTITUTIONS</v>
          </cell>
        </row>
        <row r="717">
          <cell r="A717" t="str">
            <v>500695</v>
          </cell>
          <cell r="B717" t="str">
            <v>*KEY_ERR</v>
          </cell>
          <cell r="D717" t="str">
            <v>*KEY_ERR</v>
          </cell>
          <cell r="E717" t="str">
            <v>*KEY_ERR</v>
          </cell>
        </row>
        <row r="718">
          <cell r="A718" t="str">
            <v>500696</v>
          </cell>
          <cell r="B718" t="str">
            <v>THE PIKE TRUST</v>
          </cell>
          <cell r="C718" t="str">
            <v>F</v>
          </cell>
          <cell r="D718" t="str">
            <v>ISLE OF MAN</v>
          </cell>
          <cell r="E718" t="str">
            <v>OTHER FINANCIAL INSTITUTIONS</v>
          </cell>
        </row>
        <row r="719">
          <cell r="A719" t="str">
            <v>500697</v>
          </cell>
          <cell r="B719" t="str">
            <v>SKYWORKS SOLUTIONS MTIUS LTD</v>
          </cell>
          <cell r="C719" t="str">
            <v>GBC1</v>
          </cell>
          <cell r="D719" t="str">
            <v>MAURITIUS</v>
          </cell>
          <cell r="E719" t="str">
            <v>OTHER FINANCIAL INSTITUTIONS</v>
          </cell>
        </row>
        <row r="720">
          <cell r="A720" t="str">
            <v>500698</v>
          </cell>
          <cell r="B720" t="str">
            <v>CENTURY RESORTS INTL LTD</v>
          </cell>
          <cell r="C720" t="str">
            <v>GBC1</v>
          </cell>
          <cell r="D720" t="str">
            <v>MAURITIUS</v>
          </cell>
          <cell r="E720" t="str">
            <v>OTHER FINANCIAL INSTITUTIONS</v>
          </cell>
        </row>
        <row r="721">
          <cell r="A721" t="str">
            <v>500699</v>
          </cell>
          <cell r="B721" t="str">
            <v>*KEY_ERR</v>
          </cell>
          <cell r="D721" t="str">
            <v>*KEY_ERR</v>
          </cell>
          <cell r="E721" t="str">
            <v>*KEY_ERR</v>
          </cell>
        </row>
        <row r="722">
          <cell r="A722" t="str">
            <v>500700</v>
          </cell>
          <cell r="B722" t="str">
            <v>ASSISTANCE INVESTISSEMENT DEV.</v>
          </cell>
          <cell r="C722" t="str">
            <v>GBC1</v>
          </cell>
          <cell r="D722" t="str">
            <v>MAURITIUS</v>
          </cell>
          <cell r="E722" t="str">
            <v>OTHER FINANCIAL INSTITUTIONS</v>
          </cell>
        </row>
        <row r="723">
          <cell r="A723" t="str">
            <v>500701</v>
          </cell>
          <cell r="B723" t="str">
            <v>THE TRAVEST EQUITY TRUST</v>
          </cell>
          <cell r="C723" t="str">
            <v>OT</v>
          </cell>
          <cell r="D723" t="str">
            <v>MAURITIUS</v>
          </cell>
          <cell r="E723" t="str">
            <v>OTHER FINANCIAL INSTITUTIONS</v>
          </cell>
        </row>
        <row r="724">
          <cell r="A724" t="str">
            <v>500702</v>
          </cell>
          <cell r="B724" t="str">
            <v>*KEY_ERR</v>
          </cell>
          <cell r="D724" t="str">
            <v>*KEY_ERR</v>
          </cell>
          <cell r="E724" t="str">
            <v>*KEY_ERR</v>
          </cell>
        </row>
        <row r="725">
          <cell r="A725" t="str">
            <v>500703</v>
          </cell>
          <cell r="B725" t="str">
            <v>JR DICKINSON &amp; SONS (PTY) LTD</v>
          </cell>
          <cell r="C725" t="str">
            <v>F</v>
          </cell>
          <cell r="D725" t="str">
            <v>SOUTH AFRICA</v>
          </cell>
          <cell r="E725" t="str">
            <v>OTHER FINANCIAL INSTITUTIONS</v>
          </cell>
        </row>
        <row r="726">
          <cell r="A726" t="str">
            <v>500704</v>
          </cell>
          <cell r="B726" t="str">
            <v>DWM INVESTMENTS LIMITED</v>
          </cell>
          <cell r="C726" t="str">
            <v>GBC1</v>
          </cell>
          <cell r="D726" t="str">
            <v>MAURITIUS</v>
          </cell>
          <cell r="E726" t="str">
            <v>OTHER FINANCIAL INSTITUTIONS</v>
          </cell>
        </row>
        <row r="727">
          <cell r="A727" t="str">
            <v>500705</v>
          </cell>
          <cell r="B727" t="str">
            <v>*KEY_ERR</v>
          </cell>
          <cell r="D727" t="str">
            <v>*KEY_ERR</v>
          </cell>
          <cell r="E727" t="str">
            <v>*KEY_ERR</v>
          </cell>
        </row>
        <row r="728">
          <cell r="A728" t="str">
            <v>500706</v>
          </cell>
          <cell r="B728" t="str">
            <v>*KEY_ERR</v>
          </cell>
          <cell r="D728" t="str">
            <v>*KEY_ERR</v>
          </cell>
          <cell r="E728" t="str">
            <v>*KEY_ERR</v>
          </cell>
        </row>
        <row r="729">
          <cell r="A729" t="str">
            <v>500707</v>
          </cell>
          <cell r="B729" t="str">
            <v>QUADRANT PORTFOLIO SERVICES LT</v>
          </cell>
          <cell r="C729" t="str">
            <v>GBC2</v>
          </cell>
          <cell r="D729" t="str">
            <v>MAURITIUS</v>
          </cell>
          <cell r="E729" t="str">
            <v>OTHER FINANCIAL INSTITUTIONS</v>
          </cell>
        </row>
        <row r="730">
          <cell r="A730" t="str">
            <v>500708</v>
          </cell>
          <cell r="B730" t="str">
            <v>CATHAY CAPITAL COMPANY LTD</v>
          </cell>
          <cell r="C730" t="str">
            <v>GBC1</v>
          </cell>
          <cell r="D730" t="str">
            <v>MAURITIUS</v>
          </cell>
          <cell r="E730" t="str">
            <v>OTHER FINANCIAL INSTITUTIONS</v>
          </cell>
        </row>
        <row r="731">
          <cell r="A731" t="str">
            <v>500709</v>
          </cell>
          <cell r="B731" t="str">
            <v>CATHAY ASSET MGT COMPANY LTD</v>
          </cell>
          <cell r="C731" t="str">
            <v>GBC1</v>
          </cell>
          <cell r="D731" t="str">
            <v>MAURITIUS</v>
          </cell>
          <cell r="E731" t="str">
            <v>OTHER FINANCIAL INSTITUTIONS</v>
          </cell>
        </row>
        <row r="732">
          <cell r="A732" t="str">
            <v>500710</v>
          </cell>
          <cell r="B732" t="str">
            <v>CENTURY RESORTS LTD</v>
          </cell>
          <cell r="C732" t="str">
            <v>GBC1</v>
          </cell>
          <cell r="D732" t="str">
            <v>MAURITIUS</v>
          </cell>
          <cell r="E732" t="str">
            <v>OTHER FINANCIAL INSTITUTIONS</v>
          </cell>
        </row>
        <row r="733">
          <cell r="A733" t="str">
            <v>500711</v>
          </cell>
          <cell r="B733" t="str">
            <v>*KEY_ERR</v>
          </cell>
          <cell r="D733" t="str">
            <v>*KEY_ERR</v>
          </cell>
          <cell r="E733" t="str">
            <v>*KEY_ERR</v>
          </cell>
        </row>
        <row r="734">
          <cell r="A734" t="str">
            <v>500712</v>
          </cell>
          <cell r="B734" t="str">
            <v>*KEY_ERR</v>
          </cell>
          <cell r="D734" t="str">
            <v>*KEY_ERR</v>
          </cell>
          <cell r="E734" t="str">
            <v>*KEY_ERR</v>
          </cell>
        </row>
        <row r="735">
          <cell r="A735" t="str">
            <v>500713</v>
          </cell>
          <cell r="B735" t="str">
            <v>CASITA LIMITED</v>
          </cell>
          <cell r="C735" t="str">
            <v>F</v>
          </cell>
          <cell r="D735" t="str">
            <v>BRITISH VIRGIN ISLANDS</v>
          </cell>
          <cell r="E735" t="str">
            <v>OTHER FINANCIAL INSTITUTIONS</v>
          </cell>
        </row>
        <row r="736">
          <cell r="A736" t="str">
            <v>500714</v>
          </cell>
          <cell r="B736" t="str">
            <v>STERLING WATERFORD HOLDINGS</v>
          </cell>
          <cell r="C736" t="str">
            <v>GBC2</v>
          </cell>
          <cell r="D736" t="str">
            <v>MAURITIUS</v>
          </cell>
          <cell r="E736" t="str">
            <v>OTHER FINANCIAL INSTITUTIONS</v>
          </cell>
        </row>
        <row r="737">
          <cell r="A737" t="str">
            <v>500715</v>
          </cell>
          <cell r="B737" t="str">
            <v>MR &amp; MRS RIAZ DJOUMALILA</v>
          </cell>
          <cell r="C737" t="str">
            <v>P</v>
          </cell>
          <cell r="D737" t="str">
            <v>MADAGASCAR</v>
          </cell>
          <cell r="E737" t="str">
            <v>OTHER ADVANCES</v>
          </cell>
        </row>
        <row r="738">
          <cell r="A738" t="str">
            <v>500716</v>
          </cell>
          <cell r="B738" t="str">
            <v>MR TIMOTHY &amp; MRS SARAH TAYLOR</v>
          </cell>
          <cell r="C738" t="str">
            <v>P</v>
          </cell>
          <cell r="D738" t="str">
            <v>MAURITIUS</v>
          </cell>
          <cell r="E738" t="str">
            <v>OTHER ADVANCES</v>
          </cell>
        </row>
        <row r="739">
          <cell r="A739" t="str">
            <v>500717</v>
          </cell>
          <cell r="B739" t="str">
            <v>MR ASHRAF RAMTOOLA</v>
          </cell>
          <cell r="C739" t="str">
            <v>P</v>
          </cell>
          <cell r="D739" t="str">
            <v>MAURITIUS</v>
          </cell>
          <cell r="E739" t="str">
            <v>OTHER FINANCIAL INSTITUTIONS</v>
          </cell>
        </row>
        <row r="740">
          <cell r="A740" t="str">
            <v>500718</v>
          </cell>
          <cell r="B740" t="str">
            <v>FRANK CALANDRA INC OF MTIUS</v>
          </cell>
          <cell r="C740" t="str">
            <v>GBC1</v>
          </cell>
          <cell r="D740" t="str">
            <v>MAURITIUS</v>
          </cell>
          <cell r="E740" t="str">
            <v>OTHER FINANCIAL INSTITUTIONS</v>
          </cell>
        </row>
        <row r="741">
          <cell r="A741" t="str">
            <v>500719</v>
          </cell>
          <cell r="B741" t="str">
            <v>TADPOLE INTERNATIONAL</v>
          </cell>
          <cell r="C741" t="str">
            <v>GBC2</v>
          </cell>
          <cell r="D741" t="str">
            <v>MAURITIUS</v>
          </cell>
          <cell r="E741" t="str">
            <v>OTHER FINANCIAL INSTITUTIONS</v>
          </cell>
        </row>
        <row r="742">
          <cell r="A742" t="str">
            <v>500720</v>
          </cell>
          <cell r="B742" t="str">
            <v>*KEY_ERR</v>
          </cell>
          <cell r="D742" t="str">
            <v>*KEY_ERR</v>
          </cell>
          <cell r="E742" t="str">
            <v>*KEY_ERR</v>
          </cell>
        </row>
        <row r="743">
          <cell r="A743" t="str">
            <v>500721</v>
          </cell>
          <cell r="B743" t="str">
            <v>*KEY_ERR</v>
          </cell>
          <cell r="D743" t="str">
            <v>*KEY_ERR</v>
          </cell>
          <cell r="E743" t="str">
            <v>*KEY_ERR</v>
          </cell>
        </row>
        <row r="744">
          <cell r="A744" t="str">
            <v>500722</v>
          </cell>
          <cell r="B744" t="str">
            <v>BATU MERAH LTD</v>
          </cell>
          <cell r="C744" t="str">
            <v>GBC2</v>
          </cell>
          <cell r="D744" t="str">
            <v>MAURITIUS</v>
          </cell>
          <cell r="E744" t="str">
            <v>OTHER FINANCIAL INSTITUTIONS</v>
          </cell>
        </row>
        <row r="745">
          <cell r="A745" t="str">
            <v>500723</v>
          </cell>
          <cell r="B745" t="str">
            <v>*KEY_ERR</v>
          </cell>
          <cell r="D745" t="str">
            <v>*KEY_ERR</v>
          </cell>
          <cell r="E745" t="str">
            <v>*KEY_ERR</v>
          </cell>
        </row>
        <row r="746">
          <cell r="A746" t="str">
            <v>500724</v>
          </cell>
          <cell r="B746" t="str">
            <v>LINEUP LTD</v>
          </cell>
          <cell r="C746" t="str">
            <v>GBC2</v>
          </cell>
          <cell r="D746" t="str">
            <v>MAURITIUS</v>
          </cell>
          <cell r="E746" t="str">
            <v>OTHER FINANCIAL INSTITUTIONS</v>
          </cell>
        </row>
        <row r="747">
          <cell r="A747" t="str">
            <v>500725</v>
          </cell>
          <cell r="B747" t="str">
            <v>*KEY_ERR</v>
          </cell>
          <cell r="D747" t="str">
            <v>*KEY_ERR</v>
          </cell>
          <cell r="E747" t="str">
            <v>*KEY_ERR</v>
          </cell>
        </row>
        <row r="748">
          <cell r="A748" t="str">
            <v>500726</v>
          </cell>
          <cell r="B748" t="str">
            <v>HWIC ASIA FUND CLASS E</v>
          </cell>
          <cell r="C748" t="str">
            <v>GBC1</v>
          </cell>
          <cell r="D748" t="str">
            <v>MAURITIUS</v>
          </cell>
          <cell r="E748" t="str">
            <v>OTHER FINANCIAL INSTITUTIONS</v>
          </cell>
        </row>
        <row r="749">
          <cell r="A749" t="str">
            <v>500727</v>
          </cell>
          <cell r="B749" t="str">
            <v>NEW VERNON BHARAT LIMITED</v>
          </cell>
          <cell r="C749" t="str">
            <v>GBC1</v>
          </cell>
          <cell r="D749" t="str">
            <v>MAURITIUS</v>
          </cell>
          <cell r="E749" t="str">
            <v>OTHER FINANCIAL INSTITUTIONS</v>
          </cell>
        </row>
        <row r="750">
          <cell r="A750" t="str">
            <v>500728</v>
          </cell>
          <cell r="B750" t="str">
            <v>NEW VERNON INDIA LIMITED</v>
          </cell>
          <cell r="C750" t="str">
            <v>GBC1</v>
          </cell>
          <cell r="D750" t="str">
            <v>MAURITIUS</v>
          </cell>
          <cell r="E750" t="str">
            <v>OTHER FINANCIAL INSTITUTIONS</v>
          </cell>
        </row>
        <row r="751">
          <cell r="A751" t="str">
            <v>500729</v>
          </cell>
          <cell r="B751" t="str">
            <v>PRU INDIA EQUITY OPEN LIMITED</v>
          </cell>
          <cell r="C751" t="str">
            <v>GBC1</v>
          </cell>
          <cell r="D751" t="str">
            <v>MAURITIUS</v>
          </cell>
          <cell r="E751" t="str">
            <v>OTHER FINANCIAL INSTITUTIONS</v>
          </cell>
        </row>
        <row r="752">
          <cell r="A752" t="str">
            <v>500730</v>
          </cell>
          <cell r="B752" t="str">
            <v>BGK INVESTMENTS LTD</v>
          </cell>
          <cell r="C752" t="str">
            <v>GBC1</v>
          </cell>
          <cell r="D752" t="str">
            <v>MAURITIUS</v>
          </cell>
          <cell r="E752" t="str">
            <v>OTHER FINANCIAL INSTITUTIONS</v>
          </cell>
        </row>
        <row r="753">
          <cell r="A753" t="str">
            <v>500731</v>
          </cell>
          <cell r="B753" t="str">
            <v>MR LANCE BRENTON POOLEY</v>
          </cell>
          <cell r="C753" t="str">
            <v>P</v>
          </cell>
          <cell r="D753" t="str">
            <v>SOUTH AFRICA</v>
          </cell>
          <cell r="E753" t="str">
            <v>OTHER FINANCIAL INSTITUTIONS</v>
          </cell>
        </row>
        <row r="754">
          <cell r="A754" t="str">
            <v>500732</v>
          </cell>
          <cell r="B754" t="str">
            <v>CORSAIR HOLDINGS INC</v>
          </cell>
          <cell r="C754" t="str">
            <v>F</v>
          </cell>
          <cell r="D754" t="str">
            <v>MAURITIUS</v>
          </cell>
          <cell r="E754" t="str">
            <v>OTHER FINANCIAL INSTITUTIONS</v>
          </cell>
        </row>
        <row r="755">
          <cell r="A755" t="str">
            <v>500733</v>
          </cell>
          <cell r="B755" t="str">
            <v>*KEY_ERR</v>
          </cell>
          <cell r="D755" t="str">
            <v>*KEY_ERR</v>
          </cell>
          <cell r="E755" t="str">
            <v>*KEY_ERR</v>
          </cell>
        </row>
        <row r="756">
          <cell r="A756" t="str">
            <v>500734</v>
          </cell>
          <cell r="B756" t="str">
            <v>*KEY_ERR</v>
          </cell>
          <cell r="D756" t="str">
            <v>*KEY_ERR</v>
          </cell>
          <cell r="E756" t="str">
            <v>*KEY_ERR</v>
          </cell>
        </row>
        <row r="757">
          <cell r="A757" t="str">
            <v>500735</v>
          </cell>
          <cell r="B757" t="str">
            <v>OWLEY LIMITED</v>
          </cell>
          <cell r="C757" t="str">
            <v>GBC2</v>
          </cell>
          <cell r="D757" t="str">
            <v>MAURITIUS</v>
          </cell>
          <cell r="E757" t="str">
            <v>OTHER FINANCIAL INSTITUTIONS</v>
          </cell>
        </row>
        <row r="758">
          <cell r="A758" t="str">
            <v>500736</v>
          </cell>
          <cell r="B758" t="str">
            <v>MENT-AFRIQUE MEDICALE LLC</v>
          </cell>
          <cell r="C758" t="str">
            <v>F</v>
          </cell>
          <cell r="D758" t="str">
            <v>UNITED STATES OF AMERICA</v>
          </cell>
          <cell r="E758" t="str">
            <v>OTHER FINANCIAL INSTITUTIONS</v>
          </cell>
        </row>
        <row r="759">
          <cell r="A759" t="str">
            <v>500737</v>
          </cell>
          <cell r="B759" t="str">
            <v>MENT-AFRIQUE MEDICALE LIMITED</v>
          </cell>
          <cell r="C759" t="str">
            <v>GBC2</v>
          </cell>
          <cell r="D759" t="str">
            <v>MAURITIUS</v>
          </cell>
          <cell r="E759" t="str">
            <v>OTHER FINANCIAL INSTITUTIONS</v>
          </cell>
        </row>
        <row r="760">
          <cell r="A760" t="str">
            <v>500738</v>
          </cell>
          <cell r="B760" t="str">
            <v>DELOITTE &amp; TOUCHE M HOLDING</v>
          </cell>
          <cell r="C760" t="str">
            <v>GBC1</v>
          </cell>
          <cell r="D760" t="str">
            <v>MAURITIUS</v>
          </cell>
          <cell r="E760" t="str">
            <v>OTHER FINANCIAL INSTITUTIONS</v>
          </cell>
        </row>
        <row r="761">
          <cell r="A761" t="str">
            <v>500739</v>
          </cell>
          <cell r="B761" t="str">
            <v>*KEY_ERR</v>
          </cell>
          <cell r="D761" t="str">
            <v>*KEY_ERR</v>
          </cell>
          <cell r="E761" t="str">
            <v>*KEY_ERR</v>
          </cell>
        </row>
        <row r="762">
          <cell r="A762" t="str">
            <v>500740</v>
          </cell>
          <cell r="B762" t="str">
            <v>DELOITTE TAX MTIUS HOLDING</v>
          </cell>
          <cell r="C762" t="str">
            <v>GBC1</v>
          </cell>
          <cell r="D762" t="str">
            <v>MAURITIUS</v>
          </cell>
          <cell r="E762" t="str">
            <v>OTHER FINANCIAL INSTITUTIONS</v>
          </cell>
        </row>
        <row r="763">
          <cell r="A763" t="str">
            <v>500741</v>
          </cell>
          <cell r="B763" t="str">
            <v>*KEY_ERR</v>
          </cell>
          <cell r="D763" t="str">
            <v>*KEY_ERR</v>
          </cell>
          <cell r="E763" t="str">
            <v>*KEY_ERR</v>
          </cell>
        </row>
        <row r="764">
          <cell r="A764" t="str">
            <v>500742</v>
          </cell>
          <cell r="B764" t="str">
            <v>DELOITTE SERVICES M HOLDING</v>
          </cell>
          <cell r="C764" t="str">
            <v>GBC1</v>
          </cell>
          <cell r="D764" t="str">
            <v>MAURITIUS</v>
          </cell>
          <cell r="E764" t="str">
            <v>OTHER FINANCIAL INSTITUTIONS</v>
          </cell>
        </row>
        <row r="765">
          <cell r="A765" t="str">
            <v>500743</v>
          </cell>
          <cell r="B765" t="str">
            <v>*KEY_ERR</v>
          </cell>
          <cell r="D765" t="str">
            <v>*KEY_ERR</v>
          </cell>
          <cell r="E765" t="str">
            <v>*KEY_ERR</v>
          </cell>
        </row>
        <row r="766">
          <cell r="A766" t="str">
            <v>500744</v>
          </cell>
          <cell r="B766" t="str">
            <v>*KEY_ERR</v>
          </cell>
          <cell r="D766" t="str">
            <v>*KEY_ERR</v>
          </cell>
          <cell r="E766" t="str">
            <v>*KEY_ERR</v>
          </cell>
        </row>
        <row r="767">
          <cell r="A767" t="str">
            <v>500745</v>
          </cell>
          <cell r="B767" t="str">
            <v>MR MICHAEL GORDON TOD</v>
          </cell>
          <cell r="C767" t="str">
            <v>P</v>
          </cell>
          <cell r="D767" t="str">
            <v>SOUTH AFRICA</v>
          </cell>
          <cell r="E767" t="str">
            <v>OTHER ADVANCES</v>
          </cell>
        </row>
        <row r="768">
          <cell r="A768" t="str">
            <v>500746</v>
          </cell>
          <cell r="B768" t="str">
            <v>MIC 16 LIMITED</v>
          </cell>
          <cell r="C768" t="str">
            <v>GBC2</v>
          </cell>
          <cell r="D768" t="str">
            <v>MAURITIUS</v>
          </cell>
          <cell r="E768" t="str">
            <v>OTHER FINANCIAL INSTITUTIONS</v>
          </cell>
        </row>
        <row r="769">
          <cell r="A769" t="str">
            <v>500747</v>
          </cell>
          <cell r="B769" t="str">
            <v>*KEY_ERR</v>
          </cell>
          <cell r="D769" t="str">
            <v>*KEY_ERR</v>
          </cell>
          <cell r="E769" t="str">
            <v>*KEY_ERR</v>
          </cell>
        </row>
        <row r="770">
          <cell r="A770" t="str">
            <v>500748</v>
          </cell>
          <cell r="B770" t="str">
            <v>NELSON STUD WELDING HOLDINGS</v>
          </cell>
          <cell r="C770" t="str">
            <v>GBC1</v>
          </cell>
          <cell r="D770" t="str">
            <v>MAURITIUS</v>
          </cell>
          <cell r="E770" t="str">
            <v>OTHER FINANCIAL INSTITUTIONS</v>
          </cell>
        </row>
        <row r="771">
          <cell r="A771" t="str">
            <v>500749</v>
          </cell>
          <cell r="B771" t="str">
            <v>MATTERHORN VENTURES/SC INDIA</v>
          </cell>
          <cell r="C771" t="str">
            <v>GBC1</v>
          </cell>
          <cell r="D771" t="str">
            <v>MAURITIUS</v>
          </cell>
          <cell r="E771" t="str">
            <v>OTHER FINANCIAL INSTITUTIONS</v>
          </cell>
        </row>
        <row r="772">
          <cell r="A772" t="str">
            <v>500750</v>
          </cell>
          <cell r="B772" t="str">
            <v>GLOBAL T.S.L INTERNATIONAL LTD</v>
          </cell>
          <cell r="C772" t="str">
            <v>GBC2</v>
          </cell>
          <cell r="D772" t="str">
            <v>MAURITIUS</v>
          </cell>
          <cell r="E772" t="str">
            <v>OTHER FINANCIAL INSTITUTIONS</v>
          </cell>
        </row>
        <row r="773">
          <cell r="A773" t="str">
            <v>500751</v>
          </cell>
          <cell r="B773" t="str">
            <v>INTEL CAPITAL (MAURITIUS), LTD</v>
          </cell>
          <cell r="C773" t="str">
            <v>gbc1</v>
          </cell>
          <cell r="D773" t="str">
            <v>MAURITIUS</v>
          </cell>
          <cell r="E773" t="str">
            <v>OTHER FINANCIAL INSTITUTIONS</v>
          </cell>
        </row>
        <row r="774">
          <cell r="A774" t="str">
            <v>500752</v>
          </cell>
          <cell r="B774" t="str">
            <v>SANOVI TECHNOLOGIES</v>
          </cell>
          <cell r="C774" t="str">
            <v>GBC1</v>
          </cell>
          <cell r="D774" t="str">
            <v>MAURITIUS</v>
          </cell>
          <cell r="E774" t="str">
            <v>OTHER FINANCIAL INSTITUTIONS</v>
          </cell>
        </row>
        <row r="775">
          <cell r="A775" t="str">
            <v>500753</v>
          </cell>
          <cell r="B775" t="str">
            <v>*KEY_ERR</v>
          </cell>
          <cell r="D775" t="str">
            <v>*KEY_ERR</v>
          </cell>
          <cell r="E775" t="str">
            <v>*KEY_ERR</v>
          </cell>
        </row>
        <row r="776">
          <cell r="A776" t="str">
            <v>500754</v>
          </cell>
          <cell r="B776" t="str">
            <v>STEWARDS FINANCIAL CUSTODIANS</v>
          </cell>
          <cell r="C776" t="str">
            <v>F</v>
          </cell>
          <cell r="D776" t="str">
            <v>SOUTH AFRICA</v>
          </cell>
          <cell r="E776" t="str">
            <v>OTHER FINANCIAL INSTITUTIONS</v>
          </cell>
        </row>
        <row r="777">
          <cell r="A777" t="str">
            <v>500755</v>
          </cell>
          <cell r="B777" t="str">
            <v>COLN LIMITED</v>
          </cell>
          <cell r="C777" t="str">
            <v>GBC1</v>
          </cell>
          <cell r="D777" t="str">
            <v>MAURITIUS</v>
          </cell>
          <cell r="E777" t="str">
            <v>OTHER FINANCIAL INSTITUTIONS</v>
          </cell>
        </row>
        <row r="778">
          <cell r="A778" t="str">
            <v>500756</v>
          </cell>
          <cell r="B778" t="str">
            <v>AFRICAN INFRAS. STAR COMM LTD</v>
          </cell>
          <cell r="C778" t="str">
            <v>GBC2</v>
          </cell>
          <cell r="D778" t="str">
            <v>MAURITIUS</v>
          </cell>
          <cell r="E778" t="str">
            <v>OTHER FINANCIAL INSTITUTIONS</v>
          </cell>
        </row>
        <row r="779">
          <cell r="A779" t="str">
            <v>500757</v>
          </cell>
          <cell r="B779" t="str">
            <v>SYNNEX MAURITIUS LIMITED</v>
          </cell>
          <cell r="C779" t="str">
            <v>GBC1</v>
          </cell>
          <cell r="D779" t="str">
            <v>MAURITIUS</v>
          </cell>
          <cell r="E779" t="str">
            <v>OTHER FINANCIAL INSTITUTIONS</v>
          </cell>
        </row>
        <row r="780">
          <cell r="A780" t="str">
            <v>500758</v>
          </cell>
          <cell r="B780" t="str">
            <v>AVON ASIA HOLDINGS COMPANY</v>
          </cell>
          <cell r="C780" t="str">
            <v>GBC1</v>
          </cell>
          <cell r="D780" t="str">
            <v>MAURITIUS</v>
          </cell>
          <cell r="E780" t="str">
            <v>OTHER FINANCIAL INSTITUTIONS</v>
          </cell>
        </row>
        <row r="781">
          <cell r="A781" t="str">
            <v>500759</v>
          </cell>
          <cell r="B781" t="str">
            <v>*KEY_ERR</v>
          </cell>
          <cell r="D781" t="str">
            <v>*KEY_ERR</v>
          </cell>
          <cell r="E781" t="str">
            <v>*KEY_ERR</v>
          </cell>
        </row>
        <row r="782">
          <cell r="A782" t="str">
            <v>500760</v>
          </cell>
          <cell r="B782" t="str">
            <v>*KEY_ERR</v>
          </cell>
          <cell r="D782" t="str">
            <v>*KEY_ERR</v>
          </cell>
          <cell r="E782" t="str">
            <v>*KEY_ERR</v>
          </cell>
        </row>
        <row r="783">
          <cell r="A783" t="str">
            <v>500761</v>
          </cell>
          <cell r="B783" t="str">
            <v>*KEY_ERR</v>
          </cell>
          <cell r="D783" t="str">
            <v>*KEY_ERR</v>
          </cell>
          <cell r="E783" t="str">
            <v>*KEY_ERR</v>
          </cell>
        </row>
        <row r="784">
          <cell r="A784" t="str">
            <v>500762</v>
          </cell>
          <cell r="B784" t="str">
            <v>*KEY_ERR</v>
          </cell>
          <cell r="D784" t="str">
            <v>*KEY_ERR</v>
          </cell>
          <cell r="E784" t="str">
            <v>*KEY_ERR</v>
          </cell>
        </row>
        <row r="785">
          <cell r="A785" t="str">
            <v>500763</v>
          </cell>
          <cell r="B785" t="str">
            <v>*KEY_ERR</v>
          </cell>
          <cell r="D785" t="str">
            <v>*KEY_ERR</v>
          </cell>
          <cell r="E785" t="str">
            <v>*KEY_ERR</v>
          </cell>
        </row>
        <row r="786">
          <cell r="A786" t="str">
            <v>500764</v>
          </cell>
          <cell r="B786" t="str">
            <v>MVC VI FVCI LTD</v>
          </cell>
          <cell r="C786" t="str">
            <v>GBC1</v>
          </cell>
          <cell r="D786" t="str">
            <v>MAURITIUS</v>
          </cell>
          <cell r="E786" t="str">
            <v>OTHER FINANCIAL INSTITUTIONS</v>
          </cell>
        </row>
        <row r="787">
          <cell r="A787" t="str">
            <v>500765</v>
          </cell>
          <cell r="B787" t="str">
            <v>GROFIN EAST AFRICA</v>
          </cell>
          <cell r="C787" t="str">
            <v>GBC2</v>
          </cell>
          <cell r="D787" t="str">
            <v>MAURITIUS</v>
          </cell>
          <cell r="E787" t="str">
            <v>OTHER FINANCIAL INSTITUTIONS</v>
          </cell>
        </row>
        <row r="788">
          <cell r="A788" t="str">
            <v>500766</v>
          </cell>
          <cell r="B788" t="str">
            <v>MATTERHORN VENTURES/LIVERPOOL</v>
          </cell>
          <cell r="C788" t="str">
            <v>GBC1</v>
          </cell>
          <cell r="D788" t="str">
            <v>MAURITIUS</v>
          </cell>
          <cell r="E788" t="str">
            <v>OTHER FINANCIAL INSTITUTIONS</v>
          </cell>
        </row>
        <row r="789">
          <cell r="A789" t="str">
            <v>500767</v>
          </cell>
          <cell r="B789" t="str">
            <v>S W CCN SPV 2 -SUSPENSE ACC</v>
          </cell>
          <cell r="C789" t="str">
            <v>GBC1</v>
          </cell>
          <cell r="D789" t="str">
            <v>MAURITIUS</v>
          </cell>
          <cell r="E789" t="str">
            <v>OTHER FINANCIAL INSTITUTIONS</v>
          </cell>
        </row>
        <row r="790">
          <cell r="A790" t="str">
            <v>500768</v>
          </cell>
          <cell r="B790" t="str">
            <v>TOMAS HOPMAN LIMITED</v>
          </cell>
          <cell r="C790" t="str">
            <v>GBC2</v>
          </cell>
          <cell r="D790" t="str">
            <v>MAURITIUS</v>
          </cell>
          <cell r="E790" t="str">
            <v>OTHER FINANCIAL INSTITUTIONS</v>
          </cell>
        </row>
        <row r="791">
          <cell r="A791" t="str">
            <v>500769</v>
          </cell>
          <cell r="B791" t="str">
            <v>PETTERS (MAURITIUS I) LIMITED</v>
          </cell>
          <cell r="C791" t="str">
            <v>GBC2</v>
          </cell>
          <cell r="D791" t="str">
            <v>MAURITIUS</v>
          </cell>
          <cell r="E791" t="str">
            <v>OTHER FINANCIAL INSTITUTIONS</v>
          </cell>
        </row>
        <row r="792">
          <cell r="A792" t="str">
            <v>500770</v>
          </cell>
          <cell r="B792" t="str">
            <v>PETTERS (MAURITIUS II) LIMITED</v>
          </cell>
          <cell r="C792" t="str">
            <v>GBC2</v>
          </cell>
          <cell r="D792" t="str">
            <v>MAURITIUS</v>
          </cell>
          <cell r="E792" t="str">
            <v>OTHER FINANCIAL INSTITUTIONS</v>
          </cell>
        </row>
        <row r="793">
          <cell r="A793" t="str">
            <v>500771</v>
          </cell>
          <cell r="B793" t="str">
            <v>PETTERS (MAURITIUS III) LTD</v>
          </cell>
          <cell r="C793" t="str">
            <v>GBC2</v>
          </cell>
          <cell r="D793" t="str">
            <v>MAURITIUS</v>
          </cell>
          <cell r="E793" t="str">
            <v>OTHER FINANCIAL INSTITUTIONS</v>
          </cell>
        </row>
        <row r="794">
          <cell r="A794" t="str">
            <v>500772</v>
          </cell>
          <cell r="B794" t="str">
            <v>*KEY_ERR</v>
          </cell>
          <cell r="D794" t="str">
            <v>*KEY_ERR</v>
          </cell>
          <cell r="E794" t="str">
            <v>*KEY_ERR</v>
          </cell>
        </row>
        <row r="795">
          <cell r="A795" t="str">
            <v>500773</v>
          </cell>
          <cell r="B795" t="str">
            <v>IP HOLDINGS (MAURITIUS) LTD</v>
          </cell>
          <cell r="C795" t="str">
            <v>GBC1</v>
          </cell>
          <cell r="D795" t="str">
            <v>MAURITIUS</v>
          </cell>
          <cell r="E795" t="str">
            <v>OTHER FINANCIAL INSTITUTIONS</v>
          </cell>
        </row>
        <row r="796">
          <cell r="A796" t="str">
            <v>500774</v>
          </cell>
          <cell r="B796" t="str">
            <v>CAPSEC INVESTMENTS LTD</v>
          </cell>
          <cell r="C796" t="str">
            <v>GBC2</v>
          </cell>
          <cell r="D796" t="str">
            <v>MAURITIUS</v>
          </cell>
          <cell r="E796" t="str">
            <v>OTHER FINANCIAL INSTITUTIONS</v>
          </cell>
        </row>
        <row r="797">
          <cell r="A797" t="str">
            <v>500775</v>
          </cell>
          <cell r="B797" t="str">
            <v>SW ENVIRONMENTAL TRADING</v>
          </cell>
          <cell r="C797" t="str">
            <v>GBC2</v>
          </cell>
          <cell r="D797" t="str">
            <v>MAURITIUS</v>
          </cell>
          <cell r="E797" t="str">
            <v>OTHER FINANCIAL INSTITUTIONS</v>
          </cell>
        </row>
        <row r="798">
          <cell r="A798" t="str">
            <v>500776</v>
          </cell>
          <cell r="B798" t="str">
            <v>CLAS INVESTMENT HOLDING</v>
          </cell>
          <cell r="C798" t="str">
            <v>GBC2</v>
          </cell>
          <cell r="D798" t="str">
            <v>MAURITIUS</v>
          </cell>
          <cell r="E798" t="str">
            <v>OTHER FINANCIAL INSTITUTIONS</v>
          </cell>
        </row>
        <row r="799">
          <cell r="A799" t="str">
            <v>500777</v>
          </cell>
          <cell r="B799" t="str">
            <v>THE DRAGON TRUST</v>
          </cell>
          <cell r="C799" t="str">
            <v>OT</v>
          </cell>
          <cell r="D799" t="str">
            <v>MAURITIUS</v>
          </cell>
          <cell r="E799" t="str">
            <v>OTHER FINANCIAL INSTITUTIONS</v>
          </cell>
        </row>
        <row r="800">
          <cell r="A800" t="str">
            <v>500778</v>
          </cell>
          <cell r="B800" t="str">
            <v>SUCCESS CHIP LTD</v>
          </cell>
          <cell r="C800" t="str">
            <v>F</v>
          </cell>
          <cell r="D800" t="str">
            <v>SINGAPORE</v>
          </cell>
          <cell r="E800" t="str">
            <v>OTHER FINANCIAL INSTITUTIONS</v>
          </cell>
        </row>
        <row r="801">
          <cell r="A801" t="str">
            <v>500780</v>
          </cell>
          <cell r="B801" t="str">
            <v>THE BLUE MOON TRUST</v>
          </cell>
          <cell r="C801" t="str">
            <v>OT</v>
          </cell>
          <cell r="D801" t="str">
            <v>MAURITIUS</v>
          </cell>
          <cell r="E801" t="str">
            <v>OTHER FINANCIAL INSTITUTIONS</v>
          </cell>
        </row>
        <row r="802">
          <cell r="A802" t="str">
            <v>500783</v>
          </cell>
          <cell r="B802" t="str">
            <v>TSS CONSULTANTS LTD</v>
          </cell>
          <cell r="C802" t="str">
            <v>GBC2</v>
          </cell>
          <cell r="D802" t="str">
            <v>MAURITIUS</v>
          </cell>
          <cell r="E802" t="str">
            <v>OTHER FINANCIAL INSTITUTIONS</v>
          </cell>
        </row>
        <row r="803">
          <cell r="A803" t="str">
            <v>500784</v>
          </cell>
          <cell r="B803" t="str">
            <v>MATTERHORN VENTURES/ LINKWOOD</v>
          </cell>
          <cell r="C803" t="str">
            <v>GBC1</v>
          </cell>
          <cell r="D803" t="str">
            <v>MAURITIUS</v>
          </cell>
          <cell r="E803" t="str">
            <v>OTHER FINANCIAL INSTITUTIONS</v>
          </cell>
        </row>
        <row r="804">
          <cell r="A804" t="str">
            <v>500785</v>
          </cell>
          <cell r="B804" t="str">
            <v>TRANSPORTATION,INFRASTRUCTURE</v>
          </cell>
          <cell r="C804" t="str">
            <v>GBC2</v>
          </cell>
          <cell r="D804" t="str">
            <v>MAURITIUS</v>
          </cell>
          <cell r="E804" t="str">
            <v>OTHER FINANCIAL INSTITUTIONS</v>
          </cell>
        </row>
        <row r="805">
          <cell r="A805" t="str">
            <v>500786</v>
          </cell>
          <cell r="B805" t="str">
            <v>*KEY_ERR</v>
          </cell>
          <cell r="D805" t="str">
            <v>*KEY_ERR</v>
          </cell>
          <cell r="E805" t="str">
            <v>*KEY_ERR</v>
          </cell>
        </row>
        <row r="806">
          <cell r="A806" t="str">
            <v>500787</v>
          </cell>
          <cell r="B806" t="str">
            <v>*KEY_ERR</v>
          </cell>
          <cell r="D806" t="str">
            <v>*KEY_ERR</v>
          </cell>
          <cell r="E806" t="str">
            <v>*KEY_ERR</v>
          </cell>
        </row>
        <row r="807">
          <cell r="A807" t="str">
            <v>500788</v>
          </cell>
          <cell r="B807" t="str">
            <v>THE LEVERAGE INDIA FUND LLC</v>
          </cell>
          <cell r="C807" t="str">
            <v>GBC1</v>
          </cell>
          <cell r="D807" t="str">
            <v>MAURITIUS</v>
          </cell>
          <cell r="E807" t="str">
            <v>OTHER FINANCIAL INSTITUTIONS</v>
          </cell>
        </row>
        <row r="808">
          <cell r="A808" t="str">
            <v>500789</v>
          </cell>
          <cell r="B808" t="str">
            <v>*KEY_ERR</v>
          </cell>
          <cell r="D808" t="str">
            <v>*KEY_ERR</v>
          </cell>
          <cell r="E808" t="str">
            <v>*KEY_ERR</v>
          </cell>
        </row>
        <row r="809">
          <cell r="A809" t="str">
            <v>500790</v>
          </cell>
          <cell r="B809" t="str">
            <v>YEOMAN 3-RIGHTS VALUE ASIA</v>
          </cell>
          <cell r="C809" t="str">
            <v>GBC1</v>
          </cell>
          <cell r="D809" t="str">
            <v>MAURITIUS</v>
          </cell>
          <cell r="E809" t="str">
            <v>OTHER FINANCIAL INSTITUTIONS</v>
          </cell>
        </row>
        <row r="810">
          <cell r="A810" t="str">
            <v>500791</v>
          </cell>
          <cell r="B810" t="str">
            <v>MR WILLIAM HENRY SALOMON</v>
          </cell>
          <cell r="C810" t="str">
            <v>P</v>
          </cell>
          <cell r="D810" t="str">
            <v>UNITED KINGDOM</v>
          </cell>
          <cell r="E810" t="str">
            <v>OTHER ADVANCES</v>
          </cell>
        </row>
        <row r="811">
          <cell r="A811" t="str">
            <v>500792</v>
          </cell>
          <cell r="B811" t="str">
            <v>*KEY_ERR</v>
          </cell>
          <cell r="D811" t="str">
            <v>*KEY_ERR</v>
          </cell>
          <cell r="E811" t="str">
            <v>*KEY_ERR</v>
          </cell>
        </row>
        <row r="812">
          <cell r="A812" t="str">
            <v>500793</v>
          </cell>
          <cell r="B812" t="str">
            <v>*KEY_ERR</v>
          </cell>
          <cell r="D812" t="str">
            <v>*KEY_ERR</v>
          </cell>
          <cell r="E812" t="str">
            <v>*KEY_ERR</v>
          </cell>
        </row>
        <row r="813">
          <cell r="A813" t="str">
            <v>500794</v>
          </cell>
          <cell r="B813" t="str">
            <v>*KEY_ERR</v>
          </cell>
          <cell r="D813" t="str">
            <v>*KEY_ERR</v>
          </cell>
          <cell r="E813" t="str">
            <v>*KEY_ERR</v>
          </cell>
        </row>
        <row r="814">
          <cell r="A814" t="str">
            <v>500795</v>
          </cell>
          <cell r="B814" t="str">
            <v>TORCELLO PRIVATE TRUST CO LTD</v>
          </cell>
          <cell r="C814" t="str">
            <v>GBC2</v>
          </cell>
          <cell r="D814" t="str">
            <v>MAURITIUS</v>
          </cell>
          <cell r="E814" t="str">
            <v>OTHER FINANCIAL INSTITUTIONS</v>
          </cell>
        </row>
        <row r="815">
          <cell r="A815" t="str">
            <v>500796</v>
          </cell>
          <cell r="B815" t="str">
            <v>IPC INTERNATIONAL PROCESS CO L</v>
          </cell>
          <cell r="C815" t="str">
            <v>GBC2</v>
          </cell>
          <cell r="D815" t="str">
            <v>MAURITIUS</v>
          </cell>
          <cell r="E815" t="str">
            <v>OTHER FINANCIAL INSTITUTIONS</v>
          </cell>
        </row>
        <row r="816">
          <cell r="A816" t="str">
            <v>500797</v>
          </cell>
          <cell r="B816" t="str">
            <v>*KEY_ERR</v>
          </cell>
          <cell r="D816" t="str">
            <v>*KEY_ERR</v>
          </cell>
          <cell r="E816" t="str">
            <v>*KEY_ERR</v>
          </cell>
        </row>
        <row r="817">
          <cell r="A817" t="str">
            <v>500798</v>
          </cell>
          <cell r="B817" t="str">
            <v>GABRIEL VENTURE PARTNERS (MTIU</v>
          </cell>
          <cell r="C817" t="str">
            <v>GBC1</v>
          </cell>
          <cell r="D817" t="str">
            <v>MAURITIUS</v>
          </cell>
          <cell r="E817" t="str">
            <v>OTHER FINANCIAL INSTITUTIONS</v>
          </cell>
        </row>
        <row r="818">
          <cell r="A818" t="str">
            <v>500799</v>
          </cell>
          <cell r="B818" t="str">
            <v>*KEY_ERR</v>
          </cell>
          <cell r="D818" t="str">
            <v>*KEY_ERR</v>
          </cell>
          <cell r="E818" t="str">
            <v>*KEY_ERR</v>
          </cell>
        </row>
        <row r="819">
          <cell r="A819" t="str">
            <v>500800</v>
          </cell>
          <cell r="B819" t="str">
            <v>THE BUSINESS ACCELERATION GRP</v>
          </cell>
          <cell r="C819" t="str">
            <v>GBC2</v>
          </cell>
          <cell r="D819" t="str">
            <v>MAURITIUS</v>
          </cell>
          <cell r="E819" t="str">
            <v>OTHER FINANCIAL INSTITUTIONS</v>
          </cell>
        </row>
        <row r="820">
          <cell r="A820" t="str">
            <v>500801</v>
          </cell>
          <cell r="B820" t="str">
            <v>FROGNAL HOLDINGS LIMITED</v>
          </cell>
          <cell r="C820" t="str">
            <v>gbc2</v>
          </cell>
          <cell r="D820" t="str">
            <v>MAURITIUS</v>
          </cell>
          <cell r="E820" t="str">
            <v>OTHER FINANCIAL INSTITUTIONS</v>
          </cell>
        </row>
        <row r="821">
          <cell r="A821" t="str">
            <v>500802</v>
          </cell>
          <cell r="B821" t="str">
            <v>ANEX MANAGEMENT SERVICES LTD</v>
          </cell>
          <cell r="C821" t="str">
            <v>M</v>
          </cell>
          <cell r="D821" t="str">
            <v>MAURITIUS</v>
          </cell>
          <cell r="E821" t="str">
            <v>OTHER FINANCIAL INSTITUTIONS</v>
          </cell>
        </row>
        <row r="822">
          <cell r="A822" t="str">
            <v>500803</v>
          </cell>
          <cell r="B822" t="str">
            <v>*KEY_ERR</v>
          </cell>
          <cell r="D822" t="str">
            <v>*KEY_ERR</v>
          </cell>
          <cell r="E822" t="str">
            <v>*KEY_ERR</v>
          </cell>
        </row>
        <row r="823">
          <cell r="A823" t="str">
            <v>500804</v>
          </cell>
          <cell r="B823" t="str">
            <v>FIN ANGLO INVESTMENT LIMITED</v>
          </cell>
          <cell r="C823" t="str">
            <v>GBC2</v>
          </cell>
          <cell r="D823" t="str">
            <v>MAURITIUS</v>
          </cell>
          <cell r="E823" t="str">
            <v>OTHER FINANCIAL INSTITUTIONS</v>
          </cell>
        </row>
        <row r="824">
          <cell r="A824" t="str">
            <v>500805</v>
          </cell>
          <cell r="B824" t="str">
            <v>*KEY_ERR</v>
          </cell>
          <cell r="D824" t="str">
            <v>*KEY_ERR</v>
          </cell>
          <cell r="E824" t="str">
            <v>*KEY_ERR</v>
          </cell>
        </row>
        <row r="825">
          <cell r="A825" t="str">
            <v>500806</v>
          </cell>
          <cell r="B825" t="str">
            <v>AVENUE ASIA MAURITIUS LTD</v>
          </cell>
          <cell r="C825" t="str">
            <v>GBC2</v>
          </cell>
          <cell r="D825" t="str">
            <v>MAURITIUS</v>
          </cell>
          <cell r="E825" t="str">
            <v>OTHER FINANCIAL INSTITUTIONS</v>
          </cell>
        </row>
        <row r="826">
          <cell r="A826" t="str">
            <v>500807</v>
          </cell>
          <cell r="B826" t="str">
            <v>STERLING WATERFORD CCN SPV 3</v>
          </cell>
          <cell r="C826" t="str">
            <v>GBC1</v>
          </cell>
          <cell r="D826" t="str">
            <v>MAURITIUS</v>
          </cell>
          <cell r="E826" t="str">
            <v>OTHER FINANCIAL INSTITUTIONS</v>
          </cell>
        </row>
        <row r="827">
          <cell r="A827" t="str">
            <v>500808</v>
          </cell>
          <cell r="B827" t="str">
            <v>*KEY_ERR</v>
          </cell>
          <cell r="D827" t="str">
            <v>*KEY_ERR</v>
          </cell>
          <cell r="E827" t="str">
            <v>*KEY_ERR</v>
          </cell>
        </row>
        <row r="828">
          <cell r="A828" t="str">
            <v>500809</v>
          </cell>
          <cell r="B828" t="str">
            <v>*KEY_ERR</v>
          </cell>
          <cell r="D828" t="str">
            <v>*KEY_ERR</v>
          </cell>
          <cell r="E828" t="str">
            <v>*KEY_ERR</v>
          </cell>
        </row>
        <row r="829">
          <cell r="A829" t="str">
            <v>500810</v>
          </cell>
          <cell r="B829" t="str">
            <v>PACIFIC SPINNER LIMITED</v>
          </cell>
          <cell r="C829" t="str">
            <v>GBC2</v>
          </cell>
          <cell r="D829" t="str">
            <v>MAURITIUS</v>
          </cell>
          <cell r="E829" t="str">
            <v>OTHER FINANCIAL INSTITUTIONS</v>
          </cell>
        </row>
        <row r="830">
          <cell r="A830" t="str">
            <v>500811</v>
          </cell>
          <cell r="B830" t="str">
            <v>*KEY_ERR</v>
          </cell>
          <cell r="D830" t="str">
            <v>*KEY_ERR</v>
          </cell>
          <cell r="E830" t="str">
            <v>*KEY_ERR</v>
          </cell>
        </row>
        <row r="831">
          <cell r="A831" t="str">
            <v>500812</v>
          </cell>
          <cell r="B831" t="str">
            <v>*KEY_ERR</v>
          </cell>
          <cell r="D831" t="str">
            <v>*KEY_ERR</v>
          </cell>
          <cell r="E831" t="str">
            <v>*KEY_ERR</v>
          </cell>
        </row>
        <row r="832">
          <cell r="A832" t="str">
            <v>500813</v>
          </cell>
          <cell r="B832" t="str">
            <v>PYLEWELL TECHNOLOGIES INC</v>
          </cell>
          <cell r="C832" t="str">
            <v>GBC2</v>
          </cell>
          <cell r="D832" t="str">
            <v>MAURITIUS</v>
          </cell>
          <cell r="E832" t="str">
            <v>OTHER FINANCIAL INSTITUTIONS</v>
          </cell>
        </row>
        <row r="833">
          <cell r="A833" t="str">
            <v>500814</v>
          </cell>
          <cell r="B833" t="str">
            <v>PILOT PROPERTY HOLDINGS LTD</v>
          </cell>
          <cell r="C833" t="str">
            <v>GBC1</v>
          </cell>
          <cell r="D833" t="str">
            <v>MAURITIUS</v>
          </cell>
          <cell r="E833" t="str">
            <v>OTHER FINANCIAL INSTITUTIONS</v>
          </cell>
        </row>
        <row r="834">
          <cell r="A834" t="str">
            <v>500815</v>
          </cell>
          <cell r="B834" t="str">
            <v>*KEY_ERR</v>
          </cell>
          <cell r="D834" t="str">
            <v>*KEY_ERR</v>
          </cell>
          <cell r="E834" t="str">
            <v>*KEY_ERR</v>
          </cell>
        </row>
        <row r="835">
          <cell r="A835" t="str">
            <v>500816</v>
          </cell>
          <cell r="B835" t="str">
            <v>LEADERGUARD SPOT FOREX</v>
          </cell>
          <cell r="C835" t="str">
            <v>GBC1</v>
          </cell>
          <cell r="D835" t="str">
            <v>MAURITIUS</v>
          </cell>
          <cell r="E835" t="str">
            <v>OTHER FINANCIAL INSTITUTIONS</v>
          </cell>
        </row>
        <row r="836">
          <cell r="A836" t="str">
            <v>500817</v>
          </cell>
          <cell r="B836" t="str">
            <v>*KEY_ERR</v>
          </cell>
          <cell r="D836" t="str">
            <v>*KEY_ERR</v>
          </cell>
          <cell r="E836" t="str">
            <v>*KEY_ERR</v>
          </cell>
        </row>
        <row r="837">
          <cell r="A837" t="str">
            <v>500818</v>
          </cell>
          <cell r="B837" t="str">
            <v>*KEY_ERR</v>
          </cell>
          <cell r="D837" t="str">
            <v>*KEY_ERR</v>
          </cell>
          <cell r="E837" t="str">
            <v>*KEY_ERR</v>
          </cell>
        </row>
        <row r="838">
          <cell r="A838" t="str">
            <v>500819</v>
          </cell>
          <cell r="B838" t="str">
            <v>*KEY_ERR</v>
          </cell>
          <cell r="D838" t="str">
            <v>*KEY_ERR</v>
          </cell>
          <cell r="E838" t="str">
            <v>*KEY_ERR</v>
          </cell>
        </row>
        <row r="839">
          <cell r="A839" t="str">
            <v>500820</v>
          </cell>
          <cell r="B839" t="str">
            <v>*KEY_ERR</v>
          </cell>
          <cell r="D839" t="str">
            <v>*KEY_ERR</v>
          </cell>
          <cell r="E839" t="str">
            <v>*KEY_ERR</v>
          </cell>
        </row>
        <row r="840">
          <cell r="A840" t="str">
            <v>500821</v>
          </cell>
          <cell r="B840" t="str">
            <v>MANITOWOC (MAURITIUS) LTD</v>
          </cell>
          <cell r="C840" t="str">
            <v>GBC1</v>
          </cell>
          <cell r="D840" t="str">
            <v>MAURITIUS</v>
          </cell>
          <cell r="E840" t="str">
            <v>OTHER FINANCIAL INSTITUTIONS</v>
          </cell>
        </row>
        <row r="841">
          <cell r="A841" t="str">
            <v>500822</v>
          </cell>
          <cell r="B841" t="str">
            <v>*KEY_ERR</v>
          </cell>
          <cell r="D841" t="str">
            <v>*KEY_ERR</v>
          </cell>
          <cell r="E841" t="str">
            <v>*KEY_ERR</v>
          </cell>
        </row>
        <row r="842">
          <cell r="A842" t="str">
            <v>500823</v>
          </cell>
          <cell r="B842" t="str">
            <v>DYNAMIC INDIA FUND III</v>
          </cell>
          <cell r="C842" t="str">
            <v>GBC1</v>
          </cell>
          <cell r="D842" t="str">
            <v>MAURITIUS</v>
          </cell>
          <cell r="E842" t="str">
            <v>OTHER FINANCIAL INSTITUTIONS</v>
          </cell>
        </row>
        <row r="843">
          <cell r="A843" t="str">
            <v>500824</v>
          </cell>
          <cell r="B843" t="str">
            <v>*KEY_ERR</v>
          </cell>
          <cell r="D843" t="str">
            <v>*KEY_ERR</v>
          </cell>
          <cell r="E843" t="str">
            <v>*KEY_ERR</v>
          </cell>
        </row>
        <row r="844">
          <cell r="A844" t="str">
            <v>500825</v>
          </cell>
          <cell r="B844" t="str">
            <v>*KEY_ERR</v>
          </cell>
          <cell r="D844" t="str">
            <v>*KEY_ERR</v>
          </cell>
          <cell r="E844" t="str">
            <v>*KEY_ERR</v>
          </cell>
        </row>
        <row r="845">
          <cell r="A845" t="str">
            <v>500826</v>
          </cell>
          <cell r="B845" t="str">
            <v>*KEY_ERR</v>
          </cell>
          <cell r="D845" t="str">
            <v>*KEY_ERR</v>
          </cell>
          <cell r="E845" t="str">
            <v>*KEY_ERR</v>
          </cell>
        </row>
        <row r="846">
          <cell r="A846" t="str">
            <v>500827</v>
          </cell>
          <cell r="B846" t="str">
            <v>DB SW CCN SPV 2 2006 ESCROW AC</v>
          </cell>
          <cell r="C846" t="str">
            <v>GBC1</v>
          </cell>
          <cell r="D846" t="str">
            <v>MAURITIUS</v>
          </cell>
          <cell r="E846" t="str">
            <v>OTHER FINANCIAL INSTITUTIONS</v>
          </cell>
        </row>
        <row r="847">
          <cell r="A847" t="str">
            <v>500828</v>
          </cell>
          <cell r="B847" t="str">
            <v>DB SW CCN SPV 2 2007 ESCROW AC</v>
          </cell>
          <cell r="C847" t="str">
            <v>GBC1</v>
          </cell>
          <cell r="D847" t="str">
            <v>MAURITIUS</v>
          </cell>
          <cell r="E847" t="str">
            <v>OTHER FINANCIAL INSTITUTIONS</v>
          </cell>
        </row>
        <row r="848">
          <cell r="A848" t="str">
            <v>500829</v>
          </cell>
          <cell r="B848" t="str">
            <v>DB SW CCN SPV 2 2008 ESCROW AC</v>
          </cell>
          <cell r="C848" t="str">
            <v>GBC1</v>
          </cell>
          <cell r="D848" t="str">
            <v>MAURITIUS</v>
          </cell>
          <cell r="E848" t="str">
            <v>OTHER FINANCIAL INSTITUTIONS</v>
          </cell>
        </row>
        <row r="849">
          <cell r="A849" t="str">
            <v>500830</v>
          </cell>
          <cell r="B849" t="str">
            <v>*KEY_ERR</v>
          </cell>
          <cell r="D849" t="str">
            <v>*KEY_ERR</v>
          </cell>
          <cell r="E849" t="str">
            <v>*KEY_ERR</v>
          </cell>
        </row>
        <row r="850">
          <cell r="A850" t="str">
            <v>500831</v>
          </cell>
          <cell r="B850" t="str">
            <v>DB SW CCN-CONTINGENT EXPENSE</v>
          </cell>
          <cell r="C850" t="str">
            <v>GBC1</v>
          </cell>
          <cell r="D850" t="str">
            <v>MAURITIUS</v>
          </cell>
          <cell r="E850" t="str">
            <v>OTHER FINANCIAL INSTITUTIONS</v>
          </cell>
        </row>
        <row r="851">
          <cell r="A851" t="str">
            <v>500832</v>
          </cell>
          <cell r="B851" t="str">
            <v>IMPERIAL PROPERTIES INTL LTD</v>
          </cell>
          <cell r="C851" t="str">
            <v>GBC2</v>
          </cell>
          <cell r="D851" t="str">
            <v>MAURITIUS</v>
          </cell>
          <cell r="E851" t="str">
            <v>OTHER FINANCIAL INSTITUTIONS</v>
          </cell>
        </row>
        <row r="852">
          <cell r="A852" t="str">
            <v>500833</v>
          </cell>
          <cell r="B852" t="str">
            <v>FORD INDIA PVT LTD</v>
          </cell>
          <cell r="C852" t="str">
            <v>F</v>
          </cell>
          <cell r="D852" t="str">
            <v>INDIA</v>
          </cell>
          <cell r="E852" t="str">
            <v>OTHER FINANCIAL INSTITUTIONS</v>
          </cell>
        </row>
        <row r="853">
          <cell r="A853" t="str">
            <v>500834</v>
          </cell>
          <cell r="B853" t="str">
            <v>HARVEST LIFE ASSURANCE CO LTD</v>
          </cell>
          <cell r="C853" t="str">
            <v>GBC1</v>
          </cell>
          <cell r="D853" t="str">
            <v>MAURITIUS</v>
          </cell>
          <cell r="E853" t="str">
            <v>OTHER FINANCIAL INSTITUTIONS</v>
          </cell>
        </row>
        <row r="854">
          <cell r="A854" t="str">
            <v>500835</v>
          </cell>
          <cell r="B854" t="str">
            <v>ASIA STEEL HOLDINGS LTD</v>
          </cell>
          <cell r="C854" t="str">
            <v>GBC1</v>
          </cell>
          <cell r="D854" t="str">
            <v>MAURITIUS</v>
          </cell>
          <cell r="E854" t="str">
            <v>OTHER FINANCIAL INSTITUTIONS</v>
          </cell>
        </row>
        <row r="855">
          <cell r="A855" t="str">
            <v>500836</v>
          </cell>
          <cell r="B855" t="str">
            <v>*KEY_ERR</v>
          </cell>
          <cell r="D855" t="str">
            <v>*KEY_ERR</v>
          </cell>
          <cell r="E855" t="str">
            <v>*KEY_ERR</v>
          </cell>
        </row>
        <row r="856">
          <cell r="A856" t="str">
            <v>500837</v>
          </cell>
          <cell r="B856" t="str">
            <v>*KEY_ERR</v>
          </cell>
          <cell r="D856" t="str">
            <v>*KEY_ERR</v>
          </cell>
          <cell r="E856" t="str">
            <v>*KEY_ERR</v>
          </cell>
        </row>
        <row r="857">
          <cell r="A857" t="str">
            <v>500838</v>
          </cell>
          <cell r="B857" t="str">
            <v>*KEY_ERR</v>
          </cell>
          <cell r="D857" t="str">
            <v>*KEY_ERR</v>
          </cell>
          <cell r="E857" t="str">
            <v>*KEY_ERR</v>
          </cell>
        </row>
        <row r="858">
          <cell r="A858" t="str">
            <v>500839</v>
          </cell>
          <cell r="B858" t="str">
            <v>PAIP-PCAP-FMO LETSHEGO LIMITED</v>
          </cell>
          <cell r="C858" t="str">
            <v>GBC1</v>
          </cell>
          <cell r="D858" t="str">
            <v>MAURITIUS</v>
          </cell>
          <cell r="E858" t="str">
            <v>OTHER FINANCIAL INSTITUTIONS</v>
          </cell>
        </row>
        <row r="859">
          <cell r="A859" t="str">
            <v>500840</v>
          </cell>
          <cell r="B859" t="str">
            <v>LUBRICANT ADDITIVE SOLN &amp; TECH</v>
          </cell>
          <cell r="C859" t="str">
            <v>GBC2</v>
          </cell>
          <cell r="D859" t="str">
            <v>MAURITIUS</v>
          </cell>
          <cell r="E859" t="str">
            <v>OTHER FINANCIAL INSTITUTIONS</v>
          </cell>
        </row>
        <row r="860">
          <cell r="A860" t="str">
            <v>500841</v>
          </cell>
          <cell r="B860" t="str">
            <v>MINIVET LIMITED</v>
          </cell>
          <cell r="D860" t="str">
            <v>MAURITIUS</v>
          </cell>
          <cell r="E860" t="str">
            <v>OTHER FINANCIAL INSTITUTIONS</v>
          </cell>
        </row>
        <row r="861">
          <cell r="A861" t="str">
            <v>500842</v>
          </cell>
          <cell r="B861" t="str">
            <v>ABAR FINANCIAL SERVICES LTD</v>
          </cell>
          <cell r="C861" t="str">
            <v>F</v>
          </cell>
          <cell r="D861" t="str">
            <v>BRITISH VIRGIN ISLANDS</v>
          </cell>
          <cell r="E861" t="str">
            <v>OTHER FINANCIAL INSTITUTIONS</v>
          </cell>
        </row>
        <row r="862">
          <cell r="A862" t="str">
            <v>500843</v>
          </cell>
          <cell r="B862" t="str">
            <v>*KEY_ERR</v>
          </cell>
          <cell r="D862" t="str">
            <v>*KEY_ERR</v>
          </cell>
          <cell r="E862" t="str">
            <v>*KEY_ERR</v>
          </cell>
        </row>
        <row r="863">
          <cell r="A863" t="str">
            <v>500844</v>
          </cell>
          <cell r="B863" t="str">
            <v>*KEY_ERR</v>
          </cell>
          <cell r="D863" t="str">
            <v>*KEY_ERR</v>
          </cell>
          <cell r="E863" t="str">
            <v>*KEY_ERR</v>
          </cell>
        </row>
        <row r="864">
          <cell r="A864" t="str">
            <v>500845</v>
          </cell>
          <cell r="B864" t="str">
            <v>KCH PRIVATE LIMITED</v>
          </cell>
          <cell r="C864" t="str">
            <v>GBC1</v>
          </cell>
          <cell r="D864" t="str">
            <v>MAURITIUS</v>
          </cell>
          <cell r="E864" t="str">
            <v>OTHER FINANCIAL INSTITUTIONS</v>
          </cell>
        </row>
        <row r="865">
          <cell r="A865" t="str">
            <v>500846</v>
          </cell>
          <cell r="B865" t="str">
            <v>SALLY MORRIS MEMORIAL TRUST</v>
          </cell>
          <cell r="C865" t="str">
            <v>OT</v>
          </cell>
          <cell r="D865" t="str">
            <v>MAURITIUS</v>
          </cell>
          <cell r="E865" t="str">
            <v>OTHER FINANCIAL INSTITUTIONS</v>
          </cell>
        </row>
        <row r="866">
          <cell r="A866" t="str">
            <v>500847</v>
          </cell>
          <cell r="B866" t="str">
            <v>SYNTEL STERLING BEST SHORES M</v>
          </cell>
          <cell r="C866" t="str">
            <v>GBC1</v>
          </cell>
          <cell r="D866" t="str">
            <v>MAURITIUS</v>
          </cell>
          <cell r="E866" t="str">
            <v>OTHER FINANCIAL INSTITUTIONS</v>
          </cell>
        </row>
        <row r="867">
          <cell r="A867" t="str">
            <v>500848</v>
          </cell>
          <cell r="B867" t="str">
            <v>TATA INDIAN OPPORTUNITIES FND</v>
          </cell>
          <cell r="C867" t="str">
            <v>GBC1</v>
          </cell>
          <cell r="D867" t="str">
            <v>MAURITIUS</v>
          </cell>
          <cell r="E867" t="str">
            <v>OTHER FINANCIAL INSTITUTIONS</v>
          </cell>
        </row>
        <row r="868">
          <cell r="A868" t="str">
            <v>500849</v>
          </cell>
          <cell r="B868" t="str">
            <v>HARVEST LIFE ASSURANCE CO LTD</v>
          </cell>
          <cell r="C868" t="str">
            <v>GBC1</v>
          </cell>
          <cell r="D868" t="str">
            <v>MAURITIUS</v>
          </cell>
          <cell r="E868" t="str">
            <v>OTHER FINANCIAL INSTITUTIONS</v>
          </cell>
        </row>
        <row r="869">
          <cell r="A869" t="str">
            <v>500850</v>
          </cell>
          <cell r="B869" t="str">
            <v>ZOBETH LIMITED</v>
          </cell>
          <cell r="D869" t="str">
            <v>MAURITIUS</v>
          </cell>
          <cell r="E869" t="str">
            <v>OTHER FINANCIAL INSTITUTIONS</v>
          </cell>
        </row>
        <row r="870">
          <cell r="A870" t="str">
            <v>500851</v>
          </cell>
          <cell r="B870" t="str">
            <v>*KEY_ERR</v>
          </cell>
          <cell r="D870" t="str">
            <v>*KEY_ERR</v>
          </cell>
          <cell r="E870" t="str">
            <v>*KEY_ERR</v>
          </cell>
        </row>
        <row r="871">
          <cell r="A871" t="str">
            <v>500852</v>
          </cell>
          <cell r="B871" t="str">
            <v>*KEY_ERR</v>
          </cell>
          <cell r="D871" t="str">
            <v>*KEY_ERR</v>
          </cell>
          <cell r="E871" t="str">
            <v>*KEY_ERR</v>
          </cell>
        </row>
        <row r="872">
          <cell r="A872" t="str">
            <v>500853</v>
          </cell>
          <cell r="B872" t="str">
            <v>SW INVESTMENT</v>
          </cell>
          <cell r="C872" t="str">
            <v>GBC2</v>
          </cell>
          <cell r="D872" t="str">
            <v>MAURITIUS</v>
          </cell>
          <cell r="E872" t="str">
            <v>OTHER FINANCIAL INSTITUTIONS</v>
          </cell>
        </row>
        <row r="873">
          <cell r="A873" t="str">
            <v>500854</v>
          </cell>
          <cell r="B873" t="str">
            <v>PROFOUND MARKET GROUP M LTD</v>
          </cell>
          <cell r="C873" t="str">
            <v>GBC1</v>
          </cell>
          <cell r="D873" t="str">
            <v>MAURITIUS</v>
          </cell>
          <cell r="E873" t="str">
            <v>OTHER FINANCIAL INSTITUTIONS</v>
          </cell>
        </row>
        <row r="874">
          <cell r="A874" t="str">
            <v>500855</v>
          </cell>
          <cell r="B874" t="str">
            <v>PRUDENTIAL INDIA OPP FUND LTD</v>
          </cell>
          <cell r="D874" t="str">
            <v>MAURITIUS</v>
          </cell>
          <cell r="E874" t="str">
            <v>OTHER FINANCIAL INSTITUTIONS</v>
          </cell>
        </row>
        <row r="875">
          <cell r="A875" t="str">
            <v>500856</v>
          </cell>
          <cell r="B875" t="str">
            <v>PRUDENTIAL MTIUS HLDGS LTD</v>
          </cell>
          <cell r="D875" t="str">
            <v>MAURITIUS</v>
          </cell>
          <cell r="E875" t="str">
            <v>OTHER FINANCIAL INSTITUTIONS</v>
          </cell>
        </row>
        <row r="876">
          <cell r="A876" t="str">
            <v>500857</v>
          </cell>
          <cell r="B876" t="str">
            <v>SABRE CAPITAL I HOLDINGS LTD</v>
          </cell>
          <cell r="D876" t="str">
            <v>MAURITIUS</v>
          </cell>
          <cell r="E876" t="str">
            <v>OTHER FINANCIAL INSTITUTIONS</v>
          </cell>
        </row>
        <row r="877">
          <cell r="A877" t="str">
            <v>500858</v>
          </cell>
          <cell r="B877" t="str">
            <v>*KEY_ERR</v>
          </cell>
          <cell r="D877" t="str">
            <v>*KEY_ERR</v>
          </cell>
          <cell r="E877" t="str">
            <v>*KEY_ERR</v>
          </cell>
        </row>
        <row r="878">
          <cell r="A878" t="str">
            <v>500859</v>
          </cell>
          <cell r="B878" t="str">
            <v>CROWN CAPITAL LIMITED</v>
          </cell>
          <cell r="D878" t="str">
            <v>DUBAI</v>
          </cell>
          <cell r="E878" t="str">
            <v>OTHER FINANCIAL INSTITUTIONS</v>
          </cell>
        </row>
        <row r="879">
          <cell r="A879" t="str">
            <v>500860</v>
          </cell>
          <cell r="B879" t="str">
            <v>PRU IND GLOBAL PF MGT SERV LTD</v>
          </cell>
          <cell r="D879" t="str">
            <v>MAURITIUS</v>
          </cell>
          <cell r="E879" t="str">
            <v>OTHER FINANCIAL INSTITUTIONS</v>
          </cell>
        </row>
        <row r="880">
          <cell r="A880" t="str">
            <v>500861</v>
          </cell>
          <cell r="B880" t="str">
            <v>*KEY_ERR</v>
          </cell>
          <cell r="D880" t="str">
            <v>*KEY_ERR</v>
          </cell>
          <cell r="E880" t="str">
            <v>*KEY_ERR</v>
          </cell>
        </row>
        <row r="881">
          <cell r="A881" t="str">
            <v>500862</v>
          </cell>
          <cell r="B881" t="str">
            <v>*KEY_ERR</v>
          </cell>
          <cell r="D881" t="str">
            <v>*KEY_ERR</v>
          </cell>
          <cell r="E881" t="str">
            <v>*KEY_ERR</v>
          </cell>
        </row>
        <row r="882">
          <cell r="A882" t="str">
            <v>500863</v>
          </cell>
          <cell r="B882" t="str">
            <v>*KEY_ERR</v>
          </cell>
          <cell r="D882" t="str">
            <v>*KEY_ERR</v>
          </cell>
          <cell r="E882" t="str">
            <v>*KEY_ERR</v>
          </cell>
        </row>
        <row r="883">
          <cell r="A883" t="str">
            <v>500864</v>
          </cell>
          <cell r="B883" t="str">
            <v>*KEY_ERR</v>
          </cell>
          <cell r="D883" t="str">
            <v>*KEY_ERR</v>
          </cell>
          <cell r="E883" t="str">
            <v>*KEY_ERR</v>
          </cell>
        </row>
        <row r="884">
          <cell r="A884" t="str">
            <v>500865</v>
          </cell>
          <cell r="B884" t="str">
            <v>*KEY_ERR</v>
          </cell>
          <cell r="D884" t="str">
            <v>*KEY_ERR</v>
          </cell>
          <cell r="E884" t="str">
            <v>*KEY_ERR</v>
          </cell>
        </row>
        <row r="885">
          <cell r="A885" t="str">
            <v>500866</v>
          </cell>
          <cell r="B885" t="str">
            <v>*KEY_ERR</v>
          </cell>
          <cell r="D885" t="str">
            <v>*KEY_ERR</v>
          </cell>
          <cell r="E885" t="str">
            <v>*KEY_ERR</v>
          </cell>
        </row>
        <row r="886">
          <cell r="A886" t="str">
            <v>500867</v>
          </cell>
          <cell r="B886" t="str">
            <v>*KEY_ERR</v>
          </cell>
          <cell r="D886" t="str">
            <v>*KEY_ERR</v>
          </cell>
          <cell r="E886" t="str">
            <v>*KEY_ERR</v>
          </cell>
        </row>
        <row r="887">
          <cell r="A887" t="str">
            <v>500868</v>
          </cell>
          <cell r="B887" t="str">
            <v>*KEY_ERR</v>
          </cell>
          <cell r="D887" t="str">
            <v>*KEY_ERR</v>
          </cell>
          <cell r="E887" t="str">
            <v>*KEY_ERR</v>
          </cell>
        </row>
        <row r="930">
          <cell r="A930" t="str">
            <v>990001</v>
          </cell>
          <cell r="B930" t="str">
            <v>IR IG LOANS MG + CO</v>
          </cell>
        </row>
        <row r="931">
          <cell r="A931" t="str">
            <v>990002</v>
          </cell>
          <cell r="B931" t="str">
            <v>IR INTERBANK LOANS DBO GROUP</v>
          </cell>
        </row>
        <row r="932">
          <cell r="A932" t="str">
            <v>990003</v>
          </cell>
          <cell r="B932" t="str">
            <v>IR IG LOANS DB</v>
          </cell>
        </row>
        <row r="933">
          <cell r="A933" t="str">
            <v>990004</v>
          </cell>
          <cell r="B933" t="str">
            <v>IR IB LOANS JAPANESE</v>
          </cell>
        </row>
        <row r="934">
          <cell r="A934" t="str">
            <v>990005</v>
          </cell>
          <cell r="B934" t="str">
            <v>IR IB LOANS BANK</v>
          </cell>
        </row>
        <row r="935">
          <cell r="A935" t="str">
            <v>990006</v>
          </cell>
          <cell r="B935" t="str">
            <v>IR IG LOAN NBNK MG</v>
          </cell>
        </row>
        <row r="936">
          <cell r="A936" t="str">
            <v>990007</v>
          </cell>
          <cell r="B936" t="str">
            <v>IR IG LOAN NBNK DBO GROUP</v>
          </cell>
        </row>
        <row r="937">
          <cell r="A937" t="str">
            <v>990008</v>
          </cell>
          <cell r="B937" t="str">
            <v>IR IG LOAN NBNK DB</v>
          </cell>
        </row>
        <row r="938">
          <cell r="A938" t="str">
            <v>990009</v>
          </cell>
          <cell r="B938" t="str">
            <v>IR REVERSE REPOS</v>
          </cell>
        </row>
        <row r="939">
          <cell r="A939" t="str">
            <v>990010</v>
          </cell>
          <cell r="B939" t="str">
            <v>IR CERTIFICATES OF DEPOSIT</v>
          </cell>
        </row>
        <row r="940">
          <cell r="A940" t="str">
            <v>990011</v>
          </cell>
          <cell r="B940" t="str">
            <v>IR COMMERCIAL PAPER</v>
          </cell>
        </row>
        <row r="941">
          <cell r="A941" t="str">
            <v>990012</v>
          </cell>
          <cell r="B941" t="str">
            <v>IR NOSTRO MG + CO</v>
          </cell>
        </row>
        <row r="942">
          <cell r="A942" t="str">
            <v>990013</v>
          </cell>
          <cell r="B942" t="str">
            <v>IR NOSTRO OFS GRP</v>
          </cell>
        </row>
        <row r="943">
          <cell r="A943" t="str">
            <v>990014</v>
          </cell>
          <cell r="B943" t="str">
            <v>IR NOSTRO DB</v>
          </cell>
        </row>
        <row r="944">
          <cell r="A944" t="str">
            <v>990015</v>
          </cell>
          <cell r="B944" t="str">
            <v>IR NOSTRO BANK</v>
          </cell>
        </row>
        <row r="945">
          <cell r="A945" t="str">
            <v>990016</v>
          </cell>
          <cell r="B945" t="str">
            <v>IR ARBITRAGE LOANS</v>
          </cell>
        </row>
        <row r="946">
          <cell r="A946" t="str">
            <v>990017</v>
          </cell>
          <cell r="B946" t="str">
            <v>FIXTURE BREAKAGE CHARGES</v>
          </cell>
        </row>
        <row r="947">
          <cell r="A947" t="str">
            <v>990018</v>
          </cell>
          <cell r="B947" t="str">
            <v>BANKING COMMISSION RECEIVED</v>
          </cell>
        </row>
        <row r="948">
          <cell r="A948" t="str">
            <v>990019</v>
          </cell>
          <cell r="B948" t="str">
            <v>BANK CHARGES RECOVERED</v>
          </cell>
        </row>
        <row r="949">
          <cell r="A949" t="str">
            <v>990020</v>
          </cell>
          <cell r="B949" t="str">
            <v>CASH MANAGEMENT FEES</v>
          </cell>
        </row>
        <row r="950">
          <cell r="A950" t="str">
            <v>990021</v>
          </cell>
          <cell r="B950" t="str">
            <v>FRA HEDGE DB</v>
          </cell>
        </row>
        <row r="951">
          <cell r="A951" t="str">
            <v>990022</v>
          </cell>
          <cell r="B951" t="str">
            <v>FRA HEDGE BANK</v>
          </cell>
        </row>
        <row r="952">
          <cell r="A952" t="str">
            <v>990023</v>
          </cell>
          <cell r="B952" t="str">
            <v>FINANCIAL FUTURE HEDGE INCOME</v>
          </cell>
        </row>
        <row r="953">
          <cell r="A953" t="str">
            <v>990024</v>
          </cell>
          <cell r="B953" t="str">
            <v>IR IRS IG HEDGE MG + CO</v>
          </cell>
        </row>
        <row r="954">
          <cell r="A954" t="str">
            <v>990025</v>
          </cell>
          <cell r="B954" t="str">
            <v>IR IRS IB HEDGE DBO GROUP</v>
          </cell>
        </row>
        <row r="955">
          <cell r="A955" t="str">
            <v>990026</v>
          </cell>
          <cell r="B955" t="str">
            <v>IR IRS IG HEDGE DB</v>
          </cell>
        </row>
        <row r="956">
          <cell r="A956" t="str">
            <v>990027</v>
          </cell>
          <cell r="B956" t="str">
            <v>IR IRS IB HEDGE BANK</v>
          </cell>
        </row>
        <row r="957">
          <cell r="A957" t="str">
            <v>990028</v>
          </cell>
          <cell r="B957" t="str">
            <v>IR IRS NBNK HEDGE DBO GROUP</v>
          </cell>
        </row>
        <row r="958">
          <cell r="A958" t="str">
            <v>990029</v>
          </cell>
          <cell r="B958" t="str">
            <v>IR OIS HEDGE DB</v>
          </cell>
        </row>
        <row r="959">
          <cell r="A959" t="str">
            <v>990030</v>
          </cell>
          <cell r="B959" t="str">
            <v>IR OIS HEDGE BANK</v>
          </cell>
        </row>
        <row r="960">
          <cell r="A960" t="str">
            <v>990031</v>
          </cell>
          <cell r="B960" t="str">
            <v>IR LENDING TO LOAN DESK</v>
          </cell>
        </row>
        <row r="961">
          <cell r="A961" t="str">
            <v>990032</v>
          </cell>
          <cell r="B961" t="str">
            <v>IR LENDING TO CORP DESK</v>
          </cell>
        </row>
        <row r="962">
          <cell r="A962" t="str">
            <v>990033</v>
          </cell>
          <cell r="B962" t="str">
            <v>*KEY_ERR</v>
          </cell>
        </row>
        <row r="963">
          <cell r="A963" t="str">
            <v>990034</v>
          </cell>
          <cell r="B963" t="str">
            <v>*KEY_ERR</v>
          </cell>
        </row>
      </sheetData>
      <sheetData sheetId="12"/>
      <sheetData sheetId="13"/>
    </sheetDataSet>
  </externalBook>
</externalLink>
</file>

<file path=xl/externalLinks/externalLink9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
      <sheetName val="GAS_061301"/>
      <sheetName val="GEE_061301"/>
      <sheetName val="B(Assump)"/>
      <sheetName val="GEE0901"/>
      <sheetName val="X"/>
      <sheetName val="M"/>
      <sheetName val="T-T"/>
      <sheetName val="S"/>
      <sheetName val="Check Interest"/>
      <sheetName val="G(Disb.)"/>
      <sheetName val="H(Amort)"/>
      <sheetName val="Debt scenario"/>
      <sheetName val="I(Interest)"/>
      <sheetName val="N(Debt)"/>
      <sheetName val="J(Priv.Cap)"/>
      <sheetName val="J(Fin. account)"/>
      <sheetName val="O(Arrears)"/>
      <sheetName val="K(Reserves)"/>
      <sheetName val="BOP_output"/>
      <sheetName val="L(Links)"/>
      <sheetName val="P(IMF)"/>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9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OC"/>
      <sheetName val="tab 1"/>
      <sheetName val="tab 2"/>
      <sheetName val="tab 3"/>
      <sheetName val="tab 4"/>
      <sheetName val="tab 5"/>
      <sheetName val="tab 6"/>
      <sheetName val="tab 7"/>
      <sheetName val="tab 8"/>
      <sheetName val="tab 9"/>
      <sheetName val="tab 10"/>
      <sheetName val="tab 11"/>
      <sheetName val="tab 12"/>
      <sheetName val="tab 13"/>
      <sheetName val="tab old 14"/>
      <sheetName val="tab 14"/>
      <sheetName val="tmoverpt"/>
      <sheetName val="tab 15"/>
      <sheetName val="tab 16"/>
      <sheetName val="Fig 1"/>
      <sheetName val="Fig 2"/>
      <sheetName val="Fig 3"/>
      <sheetName val="Fig 4"/>
    </sheetNames>
    <sheetDataSet>
      <sheetData sheetId="0" refreshError="1"/>
      <sheetData sheetId="1" refreshError="1"/>
      <sheetData sheetId="2" refreshError="1"/>
      <sheetData sheetId="3" refreshError="1">
        <row r="63">
          <cell r="F63">
            <v>398.92469362284851</v>
          </cell>
          <cell r="G63">
            <v>390.3445880054187</v>
          </cell>
          <cell r="H63">
            <v>369.94483896491067</v>
          </cell>
          <cell r="I63">
            <v>416.18840851382629</v>
          </cell>
          <cell r="J63">
            <v>457.05600991675692</v>
          </cell>
          <cell r="K63">
            <v>501.64190103334414</v>
          </cell>
          <cell r="L63">
            <v>547.08893475800187</v>
          </cell>
          <cell r="M63">
            <v>590.91473885820994</v>
          </cell>
          <cell r="N63">
            <v>634.1496193907401</v>
          </cell>
          <cell r="O63">
            <v>681.25860567022914</v>
          </cell>
          <cell r="P63">
            <v>732.71430819749457</v>
          </cell>
          <cell r="Q63">
            <v>789.06737650136802</v>
          </cell>
          <cell r="R63">
            <v>850.96199324643817</v>
          </cell>
          <cell r="S63">
            <v>919.15470439392197</v>
          </cell>
          <cell r="T63">
            <v>994.53732625926273</v>
          </cell>
          <cell r="U63">
            <v>1078.1648367176033</v>
          </cell>
          <cell r="V63">
            <v>1171.2893617536934</v>
          </cell>
          <cell r="W63">
            <v>1275.401618517642</v>
          </cell>
          <cell r="X63">
            <v>1392.2814824314346</v>
          </cell>
          <cell r="Y63">
            <v>1495.9356791310786</v>
          </cell>
          <cell r="Z63">
            <v>1607.4926570315072</v>
          </cell>
        </row>
        <row r="64">
          <cell r="F64">
            <v>388.70685103639443</v>
          </cell>
          <cell r="G64">
            <v>378.08559173457797</v>
          </cell>
          <cell r="H64">
            <v>386.40470686439267</v>
          </cell>
          <cell r="I64">
            <v>392.15927849471854</v>
          </cell>
          <cell r="J64">
            <v>414.39641913183124</v>
          </cell>
          <cell r="K64">
            <v>458.29543982130912</v>
          </cell>
          <cell r="L64">
            <v>501.92894856936761</v>
          </cell>
          <cell r="M64">
            <v>546.54852488318522</v>
          </cell>
          <cell r="N64">
            <v>590.71776433565071</v>
          </cell>
          <cell r="O64">
            <v>635.4409879730598</v>
          </cell>
          <cell r="P64">
            <v>682.70751108615457</v>
          </cell>
          <cell r="Q64">
            <v>734.34676345636399</v>
          </cell>
          <cell r="R64">
            <v>790.91455931510029</v>
          </cell>
          <cell r="S64">
            <v>853.06135804724272</v>
          </cell>
          <cell r="T64">
            <v>921.55134129987437</v>
          </cell>
          <cell r="U64">
            <v>997.28562245692922</v>
          </cell>
          <cell r="V64">
            <v>1081.3305082435197</v>
          </cell>
          <cell r="W64">
            <v>1174.9519389963129</v>
          </cell>
          <cell r="X64">
            <v>1279.6574875675899</v>
          </cell>
          <cell r="Y64">
            <v>1387.8729266933851</v>
          </cell>
          <cell r="Z64">
            <v>1498.5699395313402</v>
          </cell>
        </row>
        <row r="65">
          <cell r="F65">
            <v>375.67465338515461</v>
          </cell>
          <cell r="G65">
            <v>369.74278459770113</v>
          </cell>
          <cell r="H65">
            <v>414.54759116296265</v>
          </cell>
          <cell r="I65">
            <v>502.14824780430001</v>
          </cell>
          <cell r="J65">
            <v>552.41453056726687</v>
          </cell>
          <cell r="K65">
            <v>605.03450813400559</v>
          </cell>
          <cell r="L65">
            <v>663.35128559980114</v>
          </cell>
          <cell r="M65">
            <v>720.43470587822742</v>
          </cell>
          <cell r="N65">
            <v>782.66323612366398</v>
          </cell>
          <cell r="O65">
            <v>850.5206920697492</v>
          </cell>
          <cell r="P65">
            <v>924.5380674180343</v>
          </cell>
          <cell r="Q65">
            <v>1005.298272227948</v>
          </cell>
          <cell r="R65">
            <v>1093.4413583594865</v>
          </cell>
          <cell r="S65">
            <v>1189.670282927563</v>
          </cell>
          <cell r="T65">
            <v>1294.757266130832</v>
          </cell>
          <cell r="U65">
            <v>1409.5508058006405</v>
          </cell>
          <cell r="V65">
            <v>1534.9834176400625</v>
          </cell>
          <cell r="W65">
            <v>1672.0801774580191</v>
          </cell>
          <cell r="X65">
            <v>1821.9681498261834</v>
          </cell>
          <cell r="Y65">
            <v>1985.8867965818254</v>
          </cell>
          <cell r="Z65">
            <v>2166.3274274215751</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row r="6">
          <cell r="B6">
            <v>9.7895239624497723</v>
          </cell>
          <cell r="C6">
            <v>10.536580419328409</v>
          </cell>
          <cell r="D6">
            <v>12.322014895338034</v>
          </cell>
          <cell r="E6">
            <v>13.931538384991702</v>
          </cell>
          <cell r="F6">
            <v>14.951369510916095</v>
          </cell>
          <cell r="G6">
            <v>15.80741952254721</v>
          </cell>
          <cell r="H6">
            <v>16.824232097421074</v>
          </cell>
          <cell r="I6">
            <v>16.940962529254382</v>
          </cell>
          <cell r="J6">
            <v>17.651757257403741</v>
          </cell>
          <cell r="K6">
            <v>18.0825900496698</v>
          </cell>
          <cell r="L6">
            <v>19.163894967224586</v>
          </cell>
          <cell r="M6">
            <v>19.719354958531532</v>
          </cell>
          <cell r="N6">
            <v>20.406499556282899</v>
          </cell>
          <cell r="O6">
            <v>21.473736747677414</v>
          </cell>
          <cell r="P6">
            <v>21.735440614596104</v>
          </cell>
          <cell r="Q6">
            <v>21.861286384274504</v>
          </cell>
          <cell r="R6">
            <v>22.023679406049009</v>
          </cell>
          <cell r="S6">
            <v>22.093449810988211</v>
          </cell>
          <cell r="T6">
            <v>22.09040657523715</v>
          </cell>
          <cell r="U6">
            <v>21.941000813779468</v>
          </cell>
        </row>
        <row r="7">
          <cell r="B7">
            <v>0</v>
          </cell>
        </row>
        <row r="8">
          <cell r="B8">
            <v>5.7197956309893003</v>
          </cell>
          <cell r="C8">
            <v>6.3459703190224372</v>
          </cell>
          <cell r="D8">
            <v>8.183251093027085</v>
          </cell>
          <cell r="E8">
            <v>9.8573178090795608</v>
          </cell>
          <cell r="F8">
            <v>10.953956577798291</v>
          </cell>
          <cell r="G8">
            <v>11.895350559923006</v>
          </cell>
          <cell r="H8">
            <v>13.002897573446859</v>
          </cell>
          <cell r="I8">
            <v>13.219785008545541</v>
          </cell>
          <cell r="J8">
            <v>14.031852184421894</v>
          </cell>
          <cell r="K8">
            <v>14.571273332766769</v>
          </cell>
          <cell r="L8">
            <v>15.764243565242634</v>
          </cell>
          <cell r="M8">
            <v>16.440573920215503</v>
          </cell>
          <cell r="N8">
            <v>17.25438267586685</v>
          </cell>
          <cell r="O8">
            <v>18.45289360312438</v>
          </cell>
          <cell r="P8">
            <v>18.854611088061823</v>
          </cell>
          <cell r="Q8">
            <v>19.123555347028557</v>
          </cell>
          <cell r="R8">
            <v>19.430894343356339</v>
          </cell>
          <cell r="S8">
            <v>19.64778177845503</v>
          </cell>
          <cell r="T8">
            <v>19.793209551552135</v>
          </cell>
          <cell r="U8">
            <v>19.793209551552131</v>
          </cell>
        </row>
        <row r="9">
          <cell r="B9">
            <v>4.0697283314604711</v>
          </cell>
          <cell r="C9">
            <v>4.1906101003059719</v>
          </cell>
          <cell r="D9">
            <v>4.1387638023109483</v>
          </cell>
          <cell r="E9">
            <v>4.0742205759121415</v>
          </cell>
          <cell r="F9">
            <v>3.9974129331178037</v>
          </cell>
          <cell r="G9">
            <v>3.912068962624204</v>
          </cell>
          <cell r="H9">
            <v>3.8213345239742158</v>
          </cell>
          <cell r="I9">
            <v>3.72117752070884</v>
          </cell>
          <cell r="J9">
            <v>3.6199050729818465</v>
          </cell>
          <cell r="K9">
            <v>3.5113167169030328</v>
          </cell>
          <cell r="L9">
            <v>3.3996514019819526</v>
          </cell>
          <cell r="M9">
            <v>3.2787810383160307</v>
          </cell>
          <cell r="N9">
            <v>3.1521168804160498</v>
          </cell>
          <cell r="O9">
            <v>3.0208431445530355</v>
          </cell>
          <cell r="P9">
            <v>2.8808295265342831</v>
          </cell>
          <cell r="Q9">
            <v>2.7377310372459482</v>
          </cell>
          <cell r="R9">
            <v>2.5927850626926685</v>
          </cell>
          <cell r="S9">
            <v>2.4456680325331823</v>
          </cell>
          <cell r="T9">
            <v>2.2971970236850145</v>
          </cell>
          <cell r="U9">
            <v>2.1477912622273365</v>
          </cell>
        </row>
        <row r="11">
          <cell r="B11">
            <v>9.7895239624497705</v>
          </cell>
          <cell r="C11">
            <v>6.5509060187601946</v>
          </cell>
          <cell r="D11">
            <v>6.1129759254928917</v>
          </cell>
          <cell r="E11">
            <v>6.9114637075106451</v>
          </cell>
          <cell r="F11">
            <v>7.4174039432429346</v>
          </cell>
          <cell r="G11">
            <v>7.8420920447074769</v>
          </cell>
          <cell r="H11">
            <v>8.3465347713019789</v>
          </cell>
          <cell r="I11">
            <v>8.4044449690764811</v>
          </cell>
          <cell r="J11">
            <v>8.7570716375272895</v>
          </cell>
          <cell r="K11">
            <v>8.9708086366630191</v>
          </cell>
          <cell r="L11">
            <v>9.5072461418335674</v>
          </cell>
          <cell r="M11">
            <v>9.7828109405515544</v>
          </cell>
          <cell r="N11">
            <v>10.123704732603034</v>
          </cell>
          <cell r="O11">
            <v>10.653163211041788</v>
          </cell>
          <cell r="P11">
            <v>10.782995016283934</v>
          </cell>
          <cell r="Q11">
            <v>17.472441170832887</v>
          </cell>
          <cell r="R11">
            <v>22.023679406049009</v>
          </cell>
          <cell r="S11">
            <v>22.093449810988211</v>
          </cell>
          <cell r="T11">
            <v>22.09040657523715</v>
          </cell>
          <cell r="U11">
            <v>21.941000813779468</v>
          </cell>
        </row>
        <row r="12">
          <cell r="B12">
            <v>0</v>
          </cell>
        </row>
        <row r="13">
          <cell r="B13">
            <v>5.7197956309893003</v>
          </cell>
          <cell r="C13">
            <v>3.94547884639098</v>
          </cell>
          <cell r="D13">
            <v>4.0597270291293244</v>
          </cell>
          <cell r="E13">
            <v>4.8902348332360646</v>
          </cell>
          <cell r="F13">
            <v>5.4342794922533226</v>
          </cell>
          <cell r="G13">
            <v>5.9013069060336401</v>
          </cell>
          <cell r="H13">
            <v>6.4507631668424477</v>
          </cell>
          <cell r="I13">
            <v>6.5583614517464666</v>
          </cell>
          <cell r="J13">
            <v>6.9612295815271974</v>
          </cell>
          <cell r="K13">
            <v>7.228837478575068</v>
          </cell>
          <cell r="L13">
            <v>7.8206723670163845</v>
          </cell>
          <cell r="M13">
            <v>8.1562011918673782</v>
          </cell>
          <cell r="N13">
            <v>8.5599333228140946</v>
          </cell>
          <cell r="O13">
            <v>9.1545169608794392</v>
          </cell>
          <cell r="P13">
            <v>9.3538097985468589</v>
          </cell>
          <cell r="Q13">
            <v>15.284333680312468</v>
          </cell>
          <cell r="R13">
            <v>19.430894343356339</v>
          </cell>
          <cell r="S13">
            <v>19.64778177845503</v>
          </cell>
          <cell r="T13">
            <v>19.793209551552135</v>
          </cell>
          <cell r="U13">
            <v>19.793209551552131</v>
          </cell>
        </row>
        <row r="14">
          <cell r="B14">
            <v>4.0697283314604711</v>
          </cell>
          <cell r="C14">
            <v>2.6054271723692151</v>
          </cell>
          <cell r="D14">
            <v>2.0532488963635669</v>
          </cell>
          <cell r="E14">
            <v>2.0212288742745801</v>
          </cell>
          <cell r="F14">
            <v>1.983124450989612</v>
          </cell>
          <cell r="G14">
            <v>1.9407851386738368</v>
          </cell>
          <cell r="H14">
            <v>1.8957716044595307</v>
          </cell>
          <cell r="I14">
            <v>1.8460835173300143</v>
          </cell>
          <cell r="J14">
            <v>1.7958420560000923</v>
          </cell>
          <cell r="K14">
            <v>1.7419711580879511</v>
          </cell>
          <cell r="L14">
            <v>1.6865737748171836</v>
          </cell>
          <cell r="M14">
            <v>1.6266097486841768</v>
          </cell>
          <cell r="N14">
            <v>1.5637714097889395</v>
          </cell>
          <cell r="O14">
            <v>1.4986462501623485</v>
          </cell>
          <cell r="P14">
            <v>1.4291852177370741</v>
          </cell>
          <cell r="Q14">
            <v>2.1881074905204212</v>
          </cell>
          <cell r="R14">
            <v>2.5927850626926685</v>
          </cell>
          <cell r="S14">
            <v>2.4456680325331823</v>
          </cell>
          <cell r="T14">
            <v>2.2971970236850145</v>
          </cell>
          <cell r="U14">
            <v>2.1477912622273365</v>
          </cell>
        </row>
        <row r="16">
          <cell r="B16">
            <v>0</v>
          </cell>
          <cell r="C16">
            <v>3.9856744005682141</v>
          </cell>
          <cell r="D16">
            <v>6.2090389698451425</v>
          </cell>
          <cell r="E16">
            <v>7.0200746774810572</v>
          </cell>
          <cell r="F16">
            <v>7.5339655676731603</v>
          </cell>
          <cell r="G16">
            <v>7.9653274778397334</v>
          </cell>
          <cell r="H16">
            <v>8.4776973261190953</v>
          </cell>
          <cell r="I16">
            <v>8.5365175601779004</v>
          </cell>
          <cell r="J16">
            <v>8.8946856198764497</v>
          </cell>
          <cell r="K16">
            <v>9.1117814130067813</v>
          </cell>
          <cell r="L16">
            <v>9.6566488253910183</v>
          </cell>
          <cell r="M16">
            <v>9.936544017979978</v>
          </cell>
          <cell r="N16">
            <v>10.282794823679867</v>
          </cell>
          <cell r="O16">
            <v>10.820573536635628</v>
          </cell>
          <cell r="P16">
            <v>10.952445598312174</v>
          </cell>
          <cell r="Q16">
            <v>4.3888452134416163</v>
          </cell>
          <cell r="R16">
            <v>0</v>
          </cell>
          <cell r="S16">
            <v>0</v>
          </cell>
          <cell r="T16">
            <v>0</v>
          </cell>
          <cell r="U16">
            <v>0</v>
          </cell>
        </row>
        <row r="17">
          <cell r="B17">
            <v>0</v>
          </cell>
          <cell r="C17">
            <v>2.4004914726314572</v>
          </cell>
          <cell r="D17">
            <v>4.1235240638977606</v>
          </cell>
          <cell r="E17">
            <v>4.9670829758434962</v>
          </cell>
          <cell r="F17">
            <v>5.5196770855449682</v>
          </cell>
          <cell r="G17">
            <v>5.9940436538893662</v>
          </cell>
          <cell r="H17">
            <v>6.5521344066044112</v>
          </cell>
          <cell r="I17">
            <v>6.6614235567990745</v>
          </cell>
          <cell r="J17">
            <v>7.0706226028946961</v>
          </cell>
          <cell r="K17">
            <v>7.3424358541917005</v>
          </cell>
          <cell r="L17">
            <v>7.9435711982262491</v>
          </cell>
          <cell r="M17">
            <v>8.2843727283481243</v>
          </cell>
          <cell r="N17">
            <v>8.6944493530527556</v>
          </cell>
          <cell r="O17">
            <v>9.298376642244941</v>
          </cell>
          <cell r="P17">
            <v>9.5008012895149641</v>
          </cell>
          <cell r="Q17">
            <v>3.8392216667160888</v>
          </cell>
          <cell r="R17">
            <v>0</v>
          </cell>
          <cell r="S17">
            <v>0</v>
          </cell>
          <cell r="T17">
            <v>0</v>
          </cell>
          <cell r="U17">
            <v>0</v>
          </cell>
        </row>
        <row r="18">
          <cell r="B18">
            <v>0</v>
          </cell>
          <cell r="C18">
            <v>1.5851829279367569</v>
          </cell>
          <cell r="D18">
            <v>2.0855149059473814</v>
          </cell>
          <cell r="E18">
            <v>2.0529917016375614</v>
          </cell>
          <cell r="F18">
            <v>2.0142884821281917</v>
          </cell>
          <cell r="G18">
            <v>1.9712838239503672</v>
          </cell>
          <cell r="H18">
            <v>1.9255629195146851</v>
          </cell>
          <cell r="I18">
            <v>1.8750940033788257</v>
          </cell>
          <cell r="J18">
            <v>1.8240630169817542</v>
          </cell>
          <cell r="K18">
            <v>1.7693455588150817</v>
          </cell>
          <cell r="L18">
            <v>1.713077627164769</v>
          </cell>
          <cell r="M18">
            <v>1.6521712896318539</v>
          </cell>
          <cell r="N18">
            <v>1.5883454706271103</v>
          </cell>
          <cell r="O18">
            <v>1.5221968943906869</v>
          </cell>
          <cell r="P18">
            <v>1.4516443087972091</v>
          </cell>
          <cell r="Q18">
            <v>0.54962354672552705</v>
          </cell>
          <cell r="R18">
            <v>0</v>
          </cell>
          <cell r="S18">
            <v>0</v>
          </cell>
          <cell r="T18">
            <v>0</v>
          </cell>
          <cell r="U18">
            <v>0</v>
          </cell>
        </row>
        <row r="22">
          <cell r="B22">
            <v>0</v>
          </cell>
          <cell r="C22">
            <v>37.827020171144447</v>
          </cell>
          <cell r="D22">
            <v>50.389802500517163</v>
          </cell>
          <cell r="E22">
            <v>50.389802500517163</v>
          </cell>
          <cell r="F22">
            <v>50.389802500517163</v>
          </cell>
          <cell r="G22">
            <v>50.389802500517163</v>
          </cell>
          <cell r="H22">
            <v>50.389802500517163</v>
          </cell>
          <cell r="I22">
            <v>50.389802500517163</v>
          </cell>
          <cell r="J22">
            <v>50.389802500517163</v>
          </cell>
          <cell r="K22">
            <v>50.389802500517163</v>
          </cell>
          <cell r="L22">
            <v>50.389802500517163</v>
          </cell>
          <cell r="M22">
            <v>50.389802500517163</v>
          </cell>
          <cell r="N22">
            <v>50.389802500517163</v>
          </cell>
          <cell r="O22">
            <v>50.389802500517163</v>
          </cell>
          <cell r="P22">
            <v>50.389802500517163</v>
          </cell>
          <cell r="Q22">
            <v>20.075878135875143</v>
          </cell>
          <cell r="R22">
            <v>0</v>
          </cell>
          <cell r="S22">
            <v>0</v>
          </cell>
          <cell r="T22">
            <v>0</v>
          </cell>
          <cell r="U22">
            <v>0</v>
          </cell>
        </row>
        <row r="24">
          <cell r="C24">
            <v>5.6218892883624401</v>
          </cell>
        </row>
        <row r="25">
          <cell r="C25">
            <v>6.6599015428275399</v>
          </cell>
        </row>
      </sheetData>
      <sheetData sheetId="16" refreshError="1"/>
      <sheetData sheetId="17" refreshError="1"/>
      <sheetData sheetId="18" refreshError="1"/>
      <sheetData sheetId="19" refreshError="1"/>
      <sheetData sheetId="20" refreshError="1"/>
      <sheetData sheetId="21" refreshError="1"/>
      <sheetData sheetId="22" refreshError="1"/>
    </sheetDataSet>
  </externalBook>
</externalLink>
</file>

<file path=xl/externalLinks/externalLink9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h-impact"/>
      <sheetName val="Impact"/>
      <sheetName val="chart"/>
      <sheetName val="ch-data"/>
      <sheetName val="ALL_SH_FN"/>
      <sheetName val="Uganda"/>
      <sheetName val="Bolivia"/>
      <sheetName val="Burkina Faso"/>
      <sheetName val="Guyana"/>
      <sheetName val="Cote D'Ivoire"/>
      <sheetName val="Mozambique"/>
      <sheetName val="Mali"/>
      <sheetName val="Guy"/>
    </sheetNames>
    <sheetDataSet>
      <sheetData sheetId="0" refreshError="1"/>
      <sheetData sheetId="1" refreshError="1">
        <row r="60">
          <cell r="C60">
            <v>1999</v>
          </cell>
          <cell r="I60">
            <v>2005</v>
          </cell>
          <cell r="N60">
            <v>2010</v>
          </cell>
          <cell r="S60">
            <v>2015</v>
          </cell>
          <cell r="X60">
            <v>2020</v>
          </cell>
          <cell r="AC60">
            <v>2025</v>
          </cell>
          <cell r="AH60">
            <v>2030</v>
          </cell>
          <cell r="AM60">
            <v>2035</v>
          </cell>
        </row>
        <row r="61">
          <cell r="A61" t="str">
            <v>Bolivia</v>
          </cell>
          <cell r="B61" t="str">
            <v>Bilat</v>
          </cell>
          <cell r="C61">
            <v>27.495395437443506</v>
          </cell>
          <cell r="D61">
            <v>28.03300277454931</v>
          </cell>
          <cell r="E61">
            <v>28.536139568533013</v>
          </cell>
          <cell r="F61">
            <v>28.998733967806388</v>
          </cell>
          <cell r="G61">
            <v>29.414109592545845</v>
          </cell>
          <cell r="H61">
            <v>29.774934849969934</v>
          </cell>
          <cell r="I61">
            <v>30.07316834375175</v>
          </cell>
          <cell r="J61">
            <v>30.300000091327494</v>
          </cell>
          <cell r="K61">
            <v>30.445788242574807</v>
          </cell>
          <cell r="L61">
            <v>30.49999097164303</v>
          </cell>
          <cell r="M61">
            <v>30.451093190526169</v>
          </cell>
          <cell r="N61">
            <v>30.286527708177374</v>
          </cell>
          <cell r="O61">
            <v>29.992590432460823</v>
          </cell>
          <cell r="P61">
            <v>29.554349183908851</v>
          </cell>
          <cell r="Q61">
            <v>28.955545659973779</v>
          </cell>
          <cell r="R61">
            <v>28.178490056104433</v>
          </cell>
          <cell r="S61">
            <v>27.203947815394848</v>
          </cell>
          <cell r="T61">
            <v>26.011017941598144</v>
          </cell>
          <cell r="U61">
            <v>24.577002270810411</v>
          </cell>
          <cell r="V61">
            <v>22.877265054938402</v>
          </cell>
          <cell r="W61">
            <v>20.885082164986827</v>
          </cell>
          <cell r="X61">
            <v>18.57147917404329</v>
          </cell>
          <cell r="Y61">
            <v>15.905057528392572</v>
          </cell>
          <cell r="Z61">
            <v>12.851807960237213</v>
          </cell>
          <cell r="AA61">
            <v>9.3749102368009964</v>
          </cell>
          <cell r="AB61">
            <v>15.527195079701642</v>
          </cell>
          <cell r="AC61">
            <v>16.45882678448374</v>
          </cell>
          <cell r="AD61">
            <v>0</v>
          </cell>
          <cell r="AE61">
            <v>0</v>
          </cell>
          <cell r="AF61">
            <v>0</v>
          </cell>
          <cell r="AG61">
            <v>0</v>
          </cell>
          <cell r="AH61">
            <v>0</v>
          </cell>
          <cell r="AI61">
            <v>0</v>
          </cell>
        </row>
        <row r="62">
          <cell r="A62" t="str">
            <v>Bolivia</v>
          </cell>
          <cell r="B62" t="str">
            <v>Multi</v>
          </cell>
          <cell r="C62">
            <v>80.184717533805355</v>
          </cell>
          <cell r="D62">
            <v>81.378380427282679</v>
          </cell>
          <cell r="E62">
            <v>79.698724687277632</v>
          </cell>
          <cell r="F62">
            <v>77.848703776362655</v>
          </cell>
          <cell r="G62">
            <v>77.599118039960715</v>
          </cell>
          <cell r="H62">
            <v>47.606524695648687</v>
          </cell>
          <cell r="I62">
            <v>48.600089338639862</v>
          </cell>
          <cell r="J62">
            <v>49.541498249885649</v>
          </cell>
          <cell r="K62">
            <v>50.420915908861772</v>
          </cell>
          <cell r="L62">
            <v>51.227514293215492</v>
          </cell>
          <cell r="M62">
            <v>51.949389186419765</v>
          </cell>
          <cell r="N62">
            <v>52.573470015352939</v>
          </cell>
          <cell r="O62">
            <v>53.085422742687008</v>
          </cell>
          <cell r="P62">
            <v>53.469545305245902</v>
          </cell>
          <cell r="Q62">
            <v>53.70865505343815</v>
          </cell>
          <cell r="R62">
            <v>53.78396760831464</v>
          </cell>
          <cell r="S62">
            <v>53.674966511583882</v>
          </cell>
          <cell r="T62">
            <v>53.359262999855517</v>
          </cell>
          <cell r="U62">
            <v>52.812445187278044</v>
          </cell>
          <cell r="V62">
            <v>52.007915890391786</v>
          </cell>
          <cell r="W62">
            <v>50.916718275205</v>
          </cell>
          <cell r="X62">
            <v>49.507348448990371</v>
          </cell>
          <cell r="Y62">
            <v>47.745554057839257</v>
          </cell>
          <cell r="Z62">
            <v>45.594117885333645</v>
          </cell>
          <cell r="AA62">
            <v>43.012625377519115</v>
          </cell>
          <cell r="AB62">
            <v>39.762530419638551</v>
          </cell>
          <cell r="AC62">
            <v>36.173944211678823</v>
          </cell>
          <cell r="AD62">
            <v>32.011582549253234</v>
          </cell>
          <cell r="AE62">
            <v>27.219511288174523</v>
          </cell>
          <cell r="AF62">
            <v>21.737149778589057</v>
          </cell>
          <cell r="AG62">
            <v>15.498914647215901</v>
          </cell>
          <cell r="AH62">
            <v>8.4338375608750518</v>
          </cell>
          <cell r="AI62">
            <v>5.4416253515310498</v>
          </cell>
          <cell r="AJ62">
            <v>0</v>
          </cell>
          <cell r="AK62">
            <v>0</v>
          </cell>
          <cell r="AL62">
            <v>0</v>
          </cell>
          <cell r="AM62">
            <v>0</v>
          </cell>
          <cell r="AN62">
            <v>0</v>
          </cell>
          <cell r="AO62">
            <v>0</v>
          </cell>
          <cell r="AP62">
            <v>0</v>
          </cell>
          <cell r="AQ62">
            <v>0</v>
          </cell>
        </row>
        <row r="63">
          <cell r="A63" t="str">
            <v>Burkina Faso</v>
          </cell>
          <cell r="B63" t="str">
            <v>Bilat</v>
          </cell>
          <cell r="C63">
            <v>6.3294182617139336</v>
          </cell>
          <cell r="D63">
            <v>6.4531750450942891</v>
          </cell>
          <cell r="E63">
            <v>6.5689967367381152</v>
          </cell>
          <cell r="F63">
            <v>6.6754856012168622</v>
          </cell>
          <cell r="G63">
            <v>6.7711047411808005</v>
          </cell>
          <cell r="H63">
            <v>6.8541664297760319</v>
          </cell>
          <cell r="I63">
            <v>6.9228195439344393</v>
          </cell>
          <cell r="J63">
            <v>6.9750360326446623</v>
          </cell>
          <cell r="K63">
            <v>7.0085963496419463</v>
          </cell>
          <cell r="L63">
            <v>7.0210737749613861</v>
          </cell>
          <cell r="M63">
            <v>7.0098175444604456</v>
          </cell>
          <cell r="N63">
            <v>6.9719347007095323</v>
          </cell>
          <cell r="O63">
            <v>6.9042705725484526</v>
          </cell>
          <cell r="P63">
            <v>6.8033877840854879</v>
          </cell>
          <cell r="Q63">
            <v>6.6655436869457914</v>
          </cell>
          <cell r="R63">
            <v>6.4866661021266268</v>
          </cell>
          <cell r="S63">
            <v>6.2623272498561544</v>
          </cell>
          <cell r="T63">
            <v>5.9877157373455709</v>
          </cell>
          <cell r="U63">
            <v>5.6576064652342337</v>
          </cell>
          <cell r="V63">
            <v>5.2663283038150945</v>
          </cell>
          <cell r="W63">
            <v>4.8077293797508132</v>
          </cell>
          <cell r="X63">
            <v>4.2751398029050849</v>
          </cell>
          <cell r="Y63">
            <v>3.6613316510707663</v>
          </cell>
          <cell r="Z63">
            <v>2.9584760177258707</v>
          </cell>
          <cell r="AA63">
            <v>2.158096914435732</v>
          </cell>
          <cell r="AB63">
            <v>3.5743480145341788</v>
          </cell>
          <cell r="AC63">
            <v>3.78880889540623</v>
          </cell>
          <cell r="AD63">
            <v>0</v>
          </cell>
          <cell r="AE63">
            <v>0</v>
          </cell>
          <cell r="AF63">
            <v>0</v>
          </cell>
          <cell r="AG63">
            <v>0</v>
          </cell>
          <cell r="AH63">
            <v>0</v>
          </cell>
          <cell r="AI63">
            <v>0</v>
          </cell>
        </row>
        <row r="64">
          <cell r="A64" t="str">
            <v>Burkina Faso</v>
          </cell>
          <cell r="B64" t="str">
            <v>Multi</v>
          </cell>
          <cell r="C64">
            <v>38.311387516088679</v>
          </cell>
          <cell r="D64">
            <v>38.979465891775398</v>
          </cell>
          <cell r="E64">
            <v>38.735530292037751</v>
          </cell>
          <cell r="F64">
            <v>38.321996343121185</v>
          </cell>
          <cell r="G64">
            <v>38.640600960519848</v>
          </cell>
          <cell r="H64">
            <v>15.481741115113767</v>
          </cell>
          <cell r="I64">
            <v>15.846258300099249</v>
          </cell>
          <cell r="J64">
            <v>16.198783279268582</v>
          </cell>
          <cell r="K64">
            <v>16.536564726057875</v>
          </cell>
          <cell r="L64">
            <v>16.856564326656514</v>
          </cell>
          <cell r="M64">
            <v>17.155432246313186</v>
          </cell>
          <cell r="N64">
            <v>17.429480684752701</v>
          </cell>
          <cell r="O64">
            <v>17.674655379718221</v>
          </cell>
          <cell r="P64">
            <v>17.886504907614501</v>
          </cell>
          <cell r="Q64">
            <v>18.060147619491342</v>
          </cell>
          <cell r="R64">
            <v>18.190236039125999</v>
          </cell>
          <cell r="S64">
            <v>18.270918537686633</v>
          </cell>
          <cell r="T64">
            <v>18.295798086333701</v>
          </cell>
          <cell r="U64">
            <v>18.257887874082737</v>
          </cell>
          <cell r="V64">
            <v>18.149563563250869</v>
          </cell>
          <cell r="W64">
            <v>17.962511938772462</v>
          </cell>
          <cell r="X64">
            <v>17.687675690528959</v>
          </cell>
          <cell r="Y64">
            <v>17.315194049516645</v>
          </cell>
          <cell r="Z64">
            <v>16.834338979096955</v>
          </cell>
          <cell r="AA64">
            <v>16.233446601648637</v>
          </cell>
          <cell r="AB64">
            <v>15.499843518581772</v>
          </cell>
          <cell r="AC64">
            <v>14.619767657780947</v>
          </cell>
          <cell r="AD64">
            <v>13.578283257017134</v>
          </cell>
          <cell r="AE64">
            <v>12.359189564593649</v>
          </cell>
          <cell r="AF64">
            <v>10.944922809354081</v>
          </cell>
          <cell r="AG64">
            <v>9.3164509610532278</v>
          </cell>
          <cell r="AH64">
            <v>7.4531607688425989</v>
          </cell>
          <cell r="AI64">
            <v>5.3327365301068985</v>
          </cell>
          <cell r="AJ64">
            <v>-8.462905397381796</v>
          </cell>
          <cell r="AK64">
            <v>-5.8168649195518816</v>
          </cell>
          <cell r="AL64">
            <v>-7.6236678063050967</v>
          </cell>
          <cell r="AM64">
            <v>-9.6263463257583108</v>
          </cell>
          <cell r="AN64">
            <v>-11.841901063443212</v>
          </cell>
          <cell r="AO64">
            <v>-15.05105031205713</v>
          </cell>
          <cell r="AP64">
            <v>2.7853340404976881</v>
          </cell>
          <cell r="AQ64">
            <v>-0.85661330192215035</v>
          </cell>
        </row>
        <row r="65">
          <cell r="A65" t="str">
            <v>Cote d'Ivoire</v>
          </cell>
          <cell r="B65" t="str">
            <v>Bilat</v>
          </cell>
          <cell r="C65">
            <v>105.93079582448817</v>
          </cell>
          <cell r="D65">
            <v>108.00202164810909</v>
          </cell>
          <cell r="E65">
            <v>109.94044370559635</v>
          </cell>
          <cell r="F65">
            <v>111.72266913204892</v>
          </cell>
          <cell r="G65">
            <v>113.32297601233563</v>
          </cell>
          <cell r="H65">
            <v>114.71311810938137</v>
          </cell>
          <cell r="I65">
            <v>115.8621145444282</v>
          </cell>
          <cell r="J65">
            <v>116.73602332648686</v>
          </cell>
          <cell r="K65">
            <v>117.29769755003259</v>
          </cell>
          <cell r="L65">
            <v>117.5065229964285</v>
          </cell>
          <cell r="M65">
            <v>117.31813578521179</v>
          </cell>
          <cell r="N65">
            <v>116.68411862586194</v>
          </cell>
          <cell r="O65">
            <v>115.55167411856334</v>
          </cell>
          <cell r="P65">
            <v>113.86327344333579</v>
          </cell>
          <cell r="Q65">
            <v>111.55627866025411</v>
          </cell>
          <cell r="R65">
            <v>108.56253671880663</v>
          </cell>
          <cell r="S65">
            <v>104.8079431412085</v>
          </cell>
          <cell r="T65">
            <v>100.21197320211093</v>
          </cell>
          <cell r="U65">
            <v>94.687178275013267</v>
          </cell>
          <cell r="V65">
            <v>88.138644853136313</v>
          </cell>
          <cell r="W65">
            <v>80.463413578844069</v>
          </cell>
          <cell r="X65">
            <v>71.549855430165465</v>
          </cell>
          <cell r="Y65">
            <v>61.277002014761585</v>
          </cell>
          <cell r="Z65">
            <v>49.51382670996064</v>
          </cell>
          <cell r="AA65">
            <v>36.118473161330428</v>
          </cell>
          <cell r="AB65">
            <v>59.821221173453495</v>
          </cell>
          <cell r="AC65">
            <v>63.410494443860713</v>
          </cell>
          <cell r="AD65">
            <v>0</v>
          </cell>
          <cell r="AE65">
            <v>0</v>
          </cell>
          <cell r="AF65">
            <v>0</v>
          </cell>
          <cell r="AG65">
            <v>0</v>
          </cell>
          <cell r="AH65">
            <v>0</v>
          </cell>
          <cell r="AI65">
            <v>0</v>
          </cell>
        </row>
        <row r="66">
          <cell r="A66" t="str">
            <v>Cote d'Ivoire</v>
          </cell>
          <cell r="B66" t="str">
            <v>Multi</v>
          </cell>
          <cell r="C66">
            <v>123.7508902215763</v>
          </cell>
          <cell r="D66">
            <v>123.89231883831988</v>
          </cell>
          <cell r="E66">
            <v>119.19988679010257</v>
          </cell>
          <cell r="F66">
            <v>113.49835054828118</v>
          </cell>
          <cell r="G66">
            <v>111.53717080645436</v>
          </cell>
          <cell r="H66">
            <v>38.532235244610163</v>
          </cell>
          <cell r="I66">
            <v>39.439475704073161</v>
          </cell>
          <cell r="J66">
            <v>40.316868971791209</v>
          </cell>
          <cell r="K66">
            <v>41.157567319100693</v>
          </cell>
          <cell r="L66">
            <v>41.954008739788904</v>
          </cell>
          <cell r="M66">
            <v>42.697855888610931</v>
          </cell>
          <cell r="N66">
            <v>43.379930263828356</v>
          </cell>
          <cell r="O66">
            <v>43.990141282872884</v>
          </cell>
          <cell r="P66">
            <v>44.517409875252966</v>
          </cell>
          <cell r="Q66">
            <v>44.949586190100334</v>
          </cell>
          <cell r="R66">
            <v>45.273360987178449</v>
          </cell>
          <cell r="S66">
            <v>45.474170249621565</v>
          </cell>
          <cell r="T66">
            <v>45.536092524004033</v>
          </cell>
          <cell r="U66">
            <v>45.441738458413781</v>
          </cell>
          <cell r="V66">
            <v>45.17213197186625</v>
          </cell>
          <cell r="W66">
            <v>44.706582448482749</v>
          </cell>
          <cell r="X66">
            <v>44.022547307194486</v>
          </cell>
          <cell r="Y66">
            <v>43.095484252137119</v>
          </cell>
          <cell r="Z66">
            <v>41.89869246016697</v>
          </cell>
          <cell r="AA66">
            <v>40.403141909852678</v>
          </cell>
          <cell r="AB66">
            <v>38.577290000644069</v>
          </cell>
          <cell r="AC66">
            <v>36.386884551454969</v>
          </cell>
          <cell r="AD66">
            <v>33.794752204360876</v>
          </cell>
          <cell r="AE66">
            <v>30.760571191230234</v>
          </cell>
          <cell r="AF66">
            <v>27.240627348588216</v>
          </cell>
          <cell r="AG66">
            <v>23.187552188540725</v>
          </cell>
          <cell r="AH66">
            <v>18.550041750832619</v>
          </cell>
          <cell r="AI66">
            <v>13.272554872720789</v>
          </cell>
          <cell r="AJ66">
            <v>0</v>
          </cell>
          <cell r="AK66">
            <v>0</v>
          </cell>
          <cell r="AL66">
            <v>0</v>
          </cell>
          <cell r="AM66">
            <v>0</v>
          </cell>
          <cell r="AN66">
            <v>0</v>
          </cell>
          <cell r="AO66">
            <v>0</v>
          </cell>
          <cell r="AP66">
            <v>0</v>
          </cell>
          <cell r="AQ66">
            <v>0</v>
          </cell>
        </row>
        <row r="67">
          <cell r="A67" t="str">
            <v>Guyana</v>
          </cell>
          <cell r="B67" t="str">
            <v>Bilat</v>
          </cell>
          <cell r="C67">
            <v>11.613174407157333</v>
          </cell>
          <cell r="D67">
            <v>11.840242527802539</v>
          </cell>
          <cell r="E67">
            <v>12.052751395059408</v>
          </cell>
          <cell r="F67">
            <v>12.24813645328701</v>
          </cell>
          <cell r="G67">
            <v>12.423577813479712</v>
          </cell>
          <cell r="H67">
            <v>12.575978845663702</v>
          </cell>
          <cell r="I67">
            <v>12.701943121581246</v>
          </cell>
          <cell r="J67">
            <v>12.797749586764505</v>
          </cell>
          <cell r="K67">
            <v>12.859325832532059</v>
          </cell>
          <cell r="L67">
            <v>12.882219329279371</v>
          </cell>
          <cell r="M67">
            <v>12.861566472639245</v>
          </cell>
          <cell r="N67">
            <v>12.792059283616899</v>
          </cell>
          <cell r="O67">
            <v>12.667909592610368</v>
          </cell>
          <cell r="P67">
            <v>12.482810525262032</v>
          </cell>
          <cell r="Q67">
            <v>12.229895095298499</v>
          </cell>
          <cell r="R67">
            <v>11.901691695848402</v>
          </cell>
          <cell r="S67">
            <v>11.490076266121211</v>
          </cell>
          <cell r="T67">
            <v>10.986220894721708</v>
          </cell>
          <cell r="U67">
            <v>10.380538604196227</v>
          </cell>
          <cell r="V67">
            <v>9.6626240435866908</v>
          </cell>
          <cell r="W67">
            <v>8.8211897967289019</v>
          </cell>
          <cell r="X67">
            <v>7.8439979936912696</v>
          </cell>
          <cell r="Y67">
            <v>6.7177868910208947</v>
          </cell>
          <cell r="Z67">
            <v>5.4281920632527854</v>
          </cell>
          <cell r="AA67">
            <v>3.959661823344828</v>
          </cell>
          <cell r="AB67">
            <v>6.558189894914868</v>
          </cell>
          <cell r="AC67">
            <v>6.9516812886097608</v>
          </cell>
          <cell r="AD67">
            <v>0</v>
          </cell>
          <cell r="AE67">
            <v>0</v>
          </cell>
          <cell r="AF67">
            <v>0</v>
          </cell>
          <cell r="AG67">
            <v>0</v>
          </cell>
          <cell r="AH67">
            <v>0</v>
          </cell>
          <cell r="AI67">
            <v>0</v>
          </cell>
        </row>
        <row r="68">
          <cell r="A68" t="str">
            <v>Guyana</v>
          </cell>
          <cell r="B68" t="str">
            <v>Multi</v>
          </cell>
          <cell r="C68">
            <v>32.827680766721578</v>
          </cell>
          <cell r="D68">
            <v>32.709629963714832</v>
          </cell>
          <cell r="E68">
            <v>31.027397001356761</v>
          </cell>
          <cell r="F68">
            <v>29.082680859071793</v>
          </cell>
          <cell r="G68">
            <v>28.223689246418175</v>
          </cell>
          <cell r="H68">
            <v>12.221444315871633</v>
          </cell>
          <cell r="I68">
            <v>12.486753284538805</v>
          </cell>
          <cell r="J68">
            <v>12.739902129908904</v>
          </cell>
          <cell r="K68">
            <v>12.978476524899071</v>
          </cell>
          <cell r="L68">
            <v>13.199816199620388</v>
          </cell>
          <cell r="M68">
            <v>13.400994119818625</v>
          </cell>
          <cell r="N68">
            <v>13.578794052122019</v>
          </cell>
          <cell r="O68">
            <v>13.72968639747047</v>
          </cell>
          <cell r="P68">
            <v>13.849802165673101</v>
          </cell>
          <cell r="Q68">
            <v>13.93490495502915</v>
          </cell>
          <cell r="R68">
            <v>13.980360791311504</v>
          </cell>
          <cell r="S68">
            <v>13.981105670109631</v>
          </cell>
          <cell r="T68">
            <v>13.931610635514815</v>
          </cell>
          <cell r="U68">
            <v>13.825844216356229</v>
          </cell>
          <cell r="V68">
            <v>13.657232028610752</v>
          </cell>
          <cell r="W68">
            <v>13.418613339156941</v>
          </cell>
          <cell r="X68">
            <v>13.102194371665673</v>
          </cell>
          <cell r="Y68">
            <v>12.699498120054484</v>
          </cell>
          <cell r="Z68">
            <v>12.201310418511961</v>
          </cell>
          <cell r="AA68">
            <v>11.597621999552139</v>
          </cell>
          <cell r="AB68">
            <v>10.843248899086149</v>
          </cell>
          <cell r="AC68">
            <v>9.9929759823136575</v>
          </cell>
          <cell r="AD68">
            <v>9.0016346194917602</v>
          </cell>
          <cell r="AE68">
            <v>7.8553575795949016</v>
          </cell>
          <cell r="AF68">
            <v>6.5391214102802495</v>
          </cell>
          <cell r="AG68">
            <v>5.0366576133612977</v>
          </cell>
          <cell r="AH68">
            <v>3.3303573237350621</v>
          </cell>
          <cell r="AI68">
            <v>2.2783794269088888</v>
          </cell>
          <cell r="AJ68">
            <v>0</v>
          </cell>
          <cell r="AK68">
            <v>0</v>
          </cell>
          <cell r="AL68">
            <v>0</v>
          </cell>
          <cell r="AM68">
            <v>0</v>
          </cell>
          <cell r="AN68">
            <v>0</v>
          </cell>
          <cell r="AO68">
            <v>0</v>
          </cell>
          <cell r="AP68">
            <v>0</v>
          </cell>
          <cell r="AQ68">
            <v>0</v>
          </cell>
        </row>
        <row r="69">
          <cell r="A69" t="str">
            <v>Mali</v>
          </cell>
          <cell r="B69" t="str">
            <v>Bilat</v>
          </cell>
          <cell r="C69">
            <v>9.1377255493728118</v>
          </cell>
          <cell r="D69">
            <v>9.3163921305092341</v>
          </cell>
          <cell r="E69">
            <v>9.4836028894042848</v>
          </cell>
          <cell r="F69">
            <v>9.6373399276969067</v>
          </cell>
          <cell r="G69">
            <v>9.7753844401827887</v>
          </cell>
          <cell r="H69">
            <v>9.8952998704272677</v>
          </cell>
          <cell r="I69">
            <v>9.9944137683164271</v>
          </cell>
          <cell r="J69">
            <v>10.069798254418746</v>
          </cell>
          <cell r="K69">
            <v>10.118248989287403</v>
          </cell>
          <cell r="L69">
            <v>10.136262538624392</v>
          </cell>
          <cell r="M69">
            <v>10.120012017520386</v>
          </cell>
          <cell r="N69">
            <v>10.065320888744852</v>
          </cell>
          <cell r="O69">
            <v>9.9676347812531798</v>
          </cell>
          <cell r="P69">
            <v>9.8219911856630233</v>
          </cell>
          <cell r="Q69">
            <v>9.6229868733895376</v>
          </cell>
          <cell r="R69">
            <v>9.3647428753748496</v>
          </cell>
          <cell r="S69">
            <v>9.0408668448541913</v>
          </cell>
          <cell r="T69">
            <v>8.644412616319709</v>
          </cell>
          <cell r="U69">
            <v>8.1678367597196093</v>
          </cell>
          <cell r="V69">
            <v>7.6029519149087514</v>
          </cell>
          <cell r="W69">
            <v>6.9408766763855958</v>
          </cell>
          <cell r="X69">
            <v>6.171981782345993</v>
          </cell>
          <cell r="Y69">
            <v>5.2858323449866482</v>
          </cell>
          <cell r="Z69">
            <v>4.2711258407277368</v>
          </cell>
          <cell r="AA69">
            <v>3.1156255595158036</v>
          </cell>
          <cell r="AB69">
            <v>5.1602548329480467</v>
          </cell>
          <cell r="AC69">
            <v>5.4698701229249291</v>
          </cell>
          <cell r="AD69">
            <v>0</v>
          </cell>
          <cell r="AE69">
            <v>0</v>
          </cell>
          <cell r="AF69">
            <v>0</v>
          </cell>
          <cell r="AG69">
            <v>0</v>
          </cell>
          <cell r="AH69">
            <v>0</v>
          </cell>
          <cell r="AI69">
            <v>0</v>
          </cell>
        </row>
        <row r="70">
          <cell r="A70" t="str">
            <v>Mali</v>
          </cell>
          <cell r="B70" t="str">
            <v>Multi</v>
          </cell>
          <cell r="C70">
            <v>32.829308374394238</v>
          </cell>
          <cell r="D70">
            <v>33.130178739657616</v>
          </cell>
          <cell r="E70">
            <v>32.395250639092282</v>
          </cell>
          <cell r="F70">
            <v>31.452862522996327</v>
          </cell>
          <cell r="G70">
            <v>31.32310971087751</v>
          </cell>
          <cell r="H70">
            <v>11.720727374269108</v>
          </cell>
          <cell r="I70">
            <v>11.99669159022412</v>
          </cell>
          <cell r="J70">
            <v>12.263576893546368</v>
          </cell>
          <cell r="K70">
            <v>12.519300343542477</v>
          </cell>
          <cell r="L70">
            <v>12.761561730721349</v>
          </cell>
          <cell r="M70">
            <v>12.987825003124938</v>
          </cell>
          <cell r="N70">
            <v>13.195298245986363</v>
          </cell>
          <cell r="O70">
            <v>13.380912107979904</v>
          </cell>
          <cell r="P70">
            <v>13.541296559727122</v>
          </cell>
          <cell r="Q70">
            <v>13.672755862095277</v>
          </cell>
          <cell r="R70">
            <v>13.771241613132593</v>
          </cell>
          <cell r="S70">
            <v>13.832323733190842</v>
          </cell>
          <cell r="T70">
            <v>13.851159237848808</v>
          </cell>
          <cell r="U70">
            <v>13.822458637626237</v>
          </cell>
          <cell r="V70">
            <v>13.74044979212071</v>
          </cell>
          <cell r="W70">
            <v>13.598839034059058</v>
          </cell>
          <cell r="X70">
            <v>13.390769365778381</v>
          </cell>
          <cell r="Y70">
            <v>13.108775516781403</v>
          </cell>
          <cell r="Z70">
            <v>12.744735636187986</v>
          </cell>
          <cell r="AA70">
            <v>12.289819378062942</v>
          </cell>
          <cell r="AB70">
            <v>11.73443212067262</v>
          </cell>
          <cell r="AC70">
            <v>11.068155042634439</v>
          </cell>
          <cell r="AD70">
            <v>10.279680759597245</v>
          </cell>
          <cell r="AE70">
            <v>9.3567442044421085</v>
          </cell>
          <cell r="AF70">
            <v>8.2860484119338036</v>
          </cell>
          <cell r="AG70">
            <v>7.0531848451885111</v>
          </cell>
          <cell r="AH70">
            <v>5.6425478761508217</v>
          </cell>
          <cell r="AI70">
            <v>4.0372430053859274</v>
          </cell>
          <cell r="AJ70">
            <v>0</v>
          </cell>
          <cell r="AK70">
            <v>0</v>
          </cell>
          <cell r="AL70">
            <v>0</v>
          </cell>
          <cell r="AM70">
            <v>0</v>
          </cell>
          <cell r="AN70">
            <v>0</v>
          </cell>
          <cell r="AO70">
            <v>0</v>
          </cell>
          <cell r="AP70">
            <v>0</v>
          </cell>
          <cell r="AQ70">
            <v>0</v>
          </cell>
        </row>
        <row r="71">
          <cell r="A71" t="str">
            <v>Mozambique</v>
          </cell>
          <cell r="B71" t="str">
            <v>Bilat</v>
          </cell>
          <cell r="C71">
            <v>96.794109217660719</v>
          </cell>
          <cell r="D71">
            <v>98.686688774206047</v>
          </cell>
          <cell r="E71">
            <v>100.45791908435324</v>
          </cell>
          <cell r="F71">
            <v>102.08642495213094</v>
          </cell>
          <cell r="G71">
            <v>103.54870301533828</v>
          </cell>
          <cell r="H71">
            <v>104.81894331630284</v>
          </cell>
          <cell r="I71">
            <v>105.86883712252792</v>
          </cell>
          <cell r="J71">
            <v>106.66736998956134</v>
          </cell>
          <cell r="K71">
            <v>107.18059898699764</v>
          </cell>
          <cell r="L71">
            <v>107.37141293216389</v>
          </cell>
          <cell r="M71">
            <v>107.19927439439691</v>
          </cell>
          <cell r="N71">
            <v>106.6199421455421</v>
          </cell>
          <cell r="O71">
            <v>105.58517263900487</v>
          </cell>
          <cell r="P71">
            <v>104.04239899995922</v>
          </cell>
          <cell r="Q71">
            <v>101.93438590272767</v>
          </cell>
          <cell r="R71">
            <v>99.198858597428512</v>
          </cell>
          <cell r="S71">
            <v>95.76810422624358</v>
          </cell>
          <cell r="T71">
            <v>91.568543439565744</v>
          </cell>
          <cell r="U71">
            <v>86.520270183272089</v>
          </cell>
          <cell r="V71">
            <v>80.536557379840758</v>
          </cell>
          <cell r="W71">
            <v>73.523326067337877</v>
          </cell>
          <cell r="X71">
            <v>65.378575390767239</v>
          </cell>
          <cell r="Y71">
            <v>55.991770659165695</v>
          </cell>
          <cell r="Z71">
            <v>45.243186488365211</v>
          </cell>
          <cell r="AA71">
            <v>33.00320184269566</v>
          </cell>
          <cell r="AB71">
            <v>54.661553051964653</v>
          </cell>
          <cell r="AC71">
            <v>57.941246235082538</v>
          </cell>
          <cell r="AD71">
            <v>0</v>
          </cell>
          <cell r="AE71">
            <v>0</v>
          </cell>
          <cell r="AF71">
            <v>0</v>
          </cell>
          <cell r="AG71">
            <v>0</v>
          </cell>
          <cell r="AH71">
            <v>0</v>
          </cell>
          <cell r="AI71">
            <v>0</v>
          </cell>
        </row>
        <row r="72">
          <cell r="A72" t="str">
            <v>Mozambique</v>
          </cell>
          <cell r="B72" t="str">
            <v>Multi</v>
          </cell>
          <cell r="C72">
            <v>76.120370565453157</v>
          </cell>
          <cell r="D72">
            <v>76.493005260263359</v>
          </cell>
          <cell r="E72">
            <v>74.159707337474842</v>
          </cell>
          <cell r="F72">
            <v>71.271038845014729</v>
          </cell>
          <cell r="G72">
            <v>70.488270057210116</v>
          </cell>
          <cell r="H72">
            <v>25.327081373926774</v>
          </cell>
          <cell r="I72">
            <v>25.923406834847285</v>
          </cell>
          <cell r="J72">
            <v>26.500113858132096</v>
          </cell>
          <cell r="K72">
            <v>27.052701459605657</v>
          </cell>
          <cell r="L72">
            <v>27.576199163366752</v>
          </cell>
          <cell r="M72">
            <v>28.065126866324604</v>
          </cell>
          <cell r="N72">
            <v>28.513451576649288</v>
          </cell>
          <cell r="O72">
            <v>28.914540795494162</v>
          </cell>
          <cell r="P72">
            <v>29.261112294924473</v>
          </cell>
          <cell r="Q72">
            <v>29.54518002742266</v>
          </cell>
          <cell r="R72">
            <v>29.757995883558891</v>
          </cell>
          <cell r="S72">
            <v>29.88998699433273</v>
          </cell>
          <cell r="T72">
            <v>29.930688253218634</v>
          </cell>
          <cell r="U72">
            <v>29.868669709991252</v>
          </cell>
          <cell r="V72">
            <v>29.69145846386499</v>
          </cell>
          <cell r="W72">
            <v>29.385454657247607</v>
          </cell>
          <cell r="X72">
            <v>28.935841143366233</v>
          </cell>
          <cell r="Y72">
            <v>28.326486371052994</v>
          </cell>
          <cell r="Z72">
            <v>27.539839997946061</v>
          </cell>
          <cell r="AA72">
            <v>26.556820709130491</v>
          </cell>
          <cell r="AB72">
            <v>25.356695681664455</v>
          </cell>
          <cell r="AC72">
            <v>23.916951096349614</v>
          </cell>
          <cell r="AD72">
            <v>22.213153056343007</v>
          </cell>
          <cell r="AE72">
            <v>20.218798227588746</v>
          </cell>
          <cell r="AF72">
            <v>17.90515346838114</v>
          </cell>
          <cell r="AG72">
            <v>15.241083664449299</v>
          </cell>
          <cell r="AH72">
            <v>12.192866931559465</v>
          </cell>
          <cell r="AI72">
            <v>8.7239962895308292</v>
          </cell>
          <cell r="AJ72">
            <v>0</v>
          </cell>
          <cell r="AK72">
            <v>0</v>
          </cell>
          <cell r="AL72">
            <v>0</v>
          </cell>
          <cell r="AM72">
            <v>0</v>
          </cell>
          <cell r="AN72">
            <v>0</v>
          </cell>
          <cell r="AO72">
            <v>0</v>
          </cell>
          <cell r="AP72">
            <v>0</v>
          </cell>
          <cell r="AQ72">
            <v>0</v>
          </cell>
        </row>
        <row r="73">
          <cell r="A73" t="str">
            <v>Uganda</v>
          </cell>
          <cell r="B73" t="str">
            <v>Bilat</v>
          </cell>
          <cell r="C73">
            <v>15.536149325437156</v>
          </cell>
          <cell r="D73">
            <v>15.839921929352942</v>
          </cell>
          <cell r="E73">
            <v>16.124217108167048</v>
          </cell>
          <cell r="F73">
            <v>16.385603989493177</v>
          </cell>
          <cell r="G73">
            <v>16.620310114989039</v>
          </cell>
          <cell r="H73">
            <v>16.824192801182228</v>
          </cell>
          <cell r="I73">
            <v>16.992708293304638</v>
          </cell>
          <cell r="J73">
            <v>17.120878550397485</v>
          </cell>
          <cell r="K73">
            <v>17.203255488485571</v>
          </cell>
          <cell r="L73">
            <v>17.233882496362799</v>
          </cell>
          <cell r="M73">
            <v>17.206253025426751</v>
          </cell>
          <cell r="N73">
            <v>17.113266040991469</v>
          </cell>
          <cell r="O73">
            <v>16.947178107532412</v>
          </cell>
          <cell r="P73">
            <v>16.699551864310703</v>
          </cell>
          <cell r="Q73">
            <v>16.361200630715267</v>
          </cell>
          <cell r="R73">
            <v>15.922128862376869</v>
          </cell>
          <cell r="S73">
            <v>15.371468159567279</v>
          </cell>
          <cell r="T73">
            <v>14.697408508515984</v>
          </cell>
          <cell r="U73">
            <v>13.887124413964093</v>
          </cell>
          <cell r="V73">
            <v>12.926695557435318</v>
          </cell>
          <cell r="W73">
            <v>11.801021590232816</v>
          </cell>
          <cell r="X73">
            <v>10.49373064295925</v>
          </cell>
          <cell r="Y73">
            <v>8.9870811042880163</v>
          </cell>
          <cell r="Z73">
            <v>7.2618561906615797</v>
          </cell>
          <cell r="AA73">
            <v>5.2972507954245325</v>
          </cell>
          <cell r="AB73">
            <v>8.7735716299218804</v>
          </cell>
          <cell r="AC73">
            <v>9.2999859277171932</v>
          </cell>
          <cell r="AD73">
            <v>0</v>
          </cell>
          <cell r="AE73">
            <v>0</v>
          </cell>
          <cell r="AF73">
            <v>0</v>
          </cell>
          <cell r="AG73">
            <v>0</v>
          </cell>
          <cell r="AH73">
            <v>0</v>
          </cell>
          <cell r="AI73">
            <v>0</v>
          </cell>
        </row>
        <row r="74">
          <cell r="A74" t="str">
            <v>Uganda</v>
          </cell>
          <cell r="B74" t="str">
            <v>Multi</v>
          </cell>
          <cell r="C74">
            <v>91.105578324120842</v>
          </cell>
          <cell r="D74">
            <v>90.57958719480304</v>
          </cell>
          <cell r="E74">
            <v>85.904979722028287</v>
          </cell>
          <cell r="F74">
            <v>80.343332838619276</v>
          </cell>
          <cell r="G74">
            <v>77.965127928273233</v>
          </cell>
          <cell r="H74">
            <v>24.781633836432739</v>
          </cell>
          <cell r="I74">
            <v>25.365116749512765</v>
          </cell>
          <cell r="J74">
            <v>25.92940373035124</v>
          </cell>
          <cell r="K74">
            <v>26.470090728592087</v>
          </cell>
          <cell r="L74">
            <v>26.982314313192571</v>
          </cell>
          <cell r="M74">
            <v>27.460712401322187</v>
          </cell>
          <cell r="N74">
            <v>27.899381928499864</v>
          </cell>
          <cell r="O74">
            <v>28.291833234294099</v>
          </cell>
          <cell r="P74">
            <v>28.630940921841042</v>
          </cell>
          <cell r="Q74">
            <v>28.908890932250152</v>
          </cell>
          <cell r="R74">
            <v>29.117123556589743</v>
          </cell>
          <cell r="S74">
            <v>29.24627208849396</v>
          </cell>
          <cell r="T74">
            <v>29.286096799422992</v>
          </cell>
          <cell r="U74">
            <v>29.2254138961449</v>
          </cell>
          <cell r="V74">
            <v>29.05201909599554</v>
          </cell>
          <cell r="W74">
            <v>28.752605429802109</v>
          </cell>
          <cell r="X74">
            <v>28.312674854919905</v>
          </cell>
          <cell r="Y74">
            <v>27.716443231504535</v>
          </cell>
          <cell r="Z74">
            <v>26.946738183801624</v>
          </cell>
          <cell r="AA74">
            <v>25.984889334740927</v>
          </cell>
          <cell r="AB74">
            <v>24.810610366331268</v>
          </cell>
          <cell r="AC74">
            <v>23.401872320107387</v>
          </cell>
          <cell r="AD74">
            <v>21.734767511017846</v>
          </cell>
          <cell r="AE74">
            <v>19.78336338448517</v>
          </cell>
          <cell r="AF74">
            <v>17.519545599728907</v>
          </cell>
          <cell r="AG74">
            <v>14.912849572617747</v>
          </cell>
          <cell r="AH74">
            <v>11.930279658094225</v>
          </cell>
          <cell r="AI74">
            <v>8.5361150953664477</v>
          </cell>
          <cell r="AJ74">
            <v>0</v>
          </cell>
          <cell r="AK74">
            <v>0</v>
          </cell>
          <cell r="AL74">
            <v>0</v>
          </cell>
          <cell r="AM74">
            <v>0</v>
          </cell>
          <cell r="AN74">
            <v>0</v>
          </cell>
          <cell r="AO74">
            <v>0</v>
          </cell>
          <cell r="AP74">
            <v>0</v>
          </cell>
          <cell r="AQ74">
            <v>0</v>
          </cell>
        </row>
        <row r="75">
          <cell r="A75" t="str">
            <v>Bolivia</v>
          </cell>
          <cell r="B75" t="str">
            <v>Tot. Assist.  R-7</v>
          </cell>
          <cell r="C75">
            <v>107.68011297124886</v>
          </cell>
          <cell r="D75">
            <v>109.41138320183198</v>
          </cell>
          <cell r="E75">
            <v>108.23486425581065</v>
          </cell>
          <cell r="F75">
            <v>106.84743774416904</v>
          </cell>
          <cell r="G75">
            <v>107.01322763250656</v>
          </cell>
          <cell r="H75">
            <v>77.381459545618625</v>
          </cell>
          <cell r="I75">
            <v>78.673257682391608</v>
          </cell>
          <cell r="J75">
            <v>79.841498341213139</v>
          </cell>
          <cell r="K75">
            <v>80.866704151436579</v>
          </cell>
          <cell r="L75">
            <v>81.727505264858522</v>
          </cell>
          <cell r="M75">
            <v>82.400482376945931</v>
          </cell>
          <cell r="N75">
            <v>82.859997723530313</v>
          </cell>
          <cell r="O75">
            <v>83.078013175147831</v>
          </cell>
          <cell r="P75">
            <v>83.023894489154756</v>
          </cell>
          <cell r="Q75">
            <v>82.66420071341193</v>
          </cell>
          <cell r="R75">
            <v>81.962457664419077</v>
          </cell>
          <cell r="S75">
            <v>80.87891432697873</v>
          </cell>
          <cell r="T75">
            <v>79.370280941453657</v>
          </cell>
          <cell r="U75">
            <v>77.389447458088455</v>
          </cell>
          <cell r="V75">
            <v>74.885180945330191</v>
          </cell>
          <cell r="W75">
            <v>71.801800440191826</v>
          </cell>
          <cell r="X75">
            <v>68.078827623033661</v>
          </cell>
          <cell r="Y75">
            <v>63.650611586231832</v>
          </cell>
          <cell r="Z75">
            <v>58.445925845570855</v>
          </cell>
          <cell r="AA75">
            <v>52.387535614320115</v>
          </cell>
          <cell r="AB75">
            <v>55.289725499340193</v>
          </cell>
          <cell r="AC75">
            <v>52.632770996162563</v>
          </cell>
          <cell r="AD75">
            <v>32.011582549253234</v>
          </cell>
          <cell r="AE75">
            <v>27.219511288174523</v>
          </cell>
          <cell r="AF75">
            <v>21.737149778589057</v>
          </cell>
          <cell r="AG75">
            <v>15.498914647215901</v>
          </cell>
          <cell r="AH75">
            <v>8.4338375608750518</v>
          </cell>
          <cell r="AI75">
            <v>5.4416253515310498</v>
          </cell>
        </row>
        <row r="76">
          <cell r="A76" t="str">
            <v>Burkina Faso</v>
          </cell>
          <cell r="B76" t="str">
            <v>Tot. Assist.  R-7</v>
          </cell>
          <cell r="C76">
            <v>44.640805777802612</v>
          </cell>
          <cell r="D76">
            <v>45.432640936869689</v>
          </cell>
          <cell r="E76">
            <v>45.304527028775865</v>
          </cell>
          <cell r="F76">
            <v>44.997481944338048</v>
          </cell>
          <cell r="G76">
            <v>45.411705701700647</v>
          </cell>
          <cell r="H76">
            <v>22.3359075448898</v>
          </cell>
          <cell r="I76">
            <v>22.769077844033689</v>
          </cell>
          <cell r="J76">
            <v>23.173819311913245</v>
          </cell>
          <cell r="K76">
            <v>23.545161075699824</v>
          </cell>
          <cell r="L76">
            <v>23.877638101617901</v>
          </cell>
          <cell r="M76">
            <v>24.165249790773633</v>
          </cell>
          <cell r="N76">
            <v>24.401415385462233</v>
          </cell>
          <cell r="O76">
            <v>24.578925952266673</v>
          </cell>
          <cell r="P76">
            <v>24.689892691699988</v>
          </cell>
          <cell r="Q76">
            <v>24.725691306437135</v>
          </cell>
          <cell r="R76">
            <v>24.676902141252626</v>
          </cell>
          <cell r="S76">
            <v>24.533245787542789</v>
          </cell>
          <cell r="T76">
            <v>24.283513823679272</v>
          </cell>
          <cell r="U76">
            <v>23.915494339316972</v>
          </cell>
          <cell r="V76">
            <v>23.415891867065962</v>
          </cell>
          <cell r="W76">
            <v>22.770241318523276</v>
          </cell>
          <cell r="X76">
            <v>21.962815493434043</v>
          </cell>
          <cell r="Y76">
            <v>20.976525700587413</v>
          </cell>
          <cell r="Z76">
            <v>19.792814996822827</v>
          </cell>
          <cell r="AA76">
            <v>18.391543516084369</v>
          </cell>
          <cell r="AB76">
            <v>19.07419153311595</v>
          </cell>
          <cell r="AC76">
            <v>18.408576553187178</v>
          </cell>
          <cell r="AD76">
            <v>13.578283257017134</v>
          </cell>
          <cell r="AE76">
            <v>12.359189564593649</v>
          </cell>
          <cell r="AF76">
            <v>10.944922809354081</v>
          </cell>
          <cell r="AG76">
            <v>9.3164509610532278</v>
          </cell>
          <cell r="AH76">
            <v>7.4531607688425989</v>
          </cell>
          <cell r="AI76">
            <v>5.3327365301068985</v>
          </cell>
          <cell r="AJ76">
            <v>-8.462905397381796</v>
          </cell>
          <cell r="AK76">
            <v>-5.8168649195518816</v>
          </cell>
          <cell r="AL76">
            <v>-7.6236678063050967</v>
          </cell>
          <cell r="AM76">
            <v>-9.6263463257583108</v>
          </cell>
          <cell r="AN76">
            <v>-11.841901063443212</v>
          </cell>
          <cell r="AO76">
            <v>-15.05105031205713</v>
          </cell>
          <cell r="AP76">
            <v>2.7853340404976881</v>
          </cell>
          <cell r="AQ76">
            <v>-0.85661330192215035</v>
          </cell>
        </row>
        <row r="77">
          <cell r="A77" t="str">
            <v>Cote d'Ivoire</v>
          </cell>
          <cell r="B77" t="str">
            <v>Tot. Assist.  R-7</v>
          </cell>
          <cell r="C77">
            <v>229.68168604606447</v>
          </cell>
          <cell r="D77">
            <v>231.89434048642897</v>
          </cell>
          <cell r="E77">
            <v>229.14033049569892</v>
          </cell>
          <cell r="F77">
            <v>225.2210196803301</v>
          </cell>
          <cell r="G77">
            <v>224.86014681878999</v>
          </cell>
          <cell r="H77">
            <v>153.24535335399153</v>
          </cell>
          <cell r="I77">
            <v>155.30159024850136</v>
          </cell>
          <cell r="J77">
            <v>157.05289229827807</v>
          </cell>
          <cell r="K77">
            <v>158.45526486913329</v>
          </cell>
          <cell r="L77">
            <v>159.4605317362174</v>
          </cell>
          <cell r="M77">
            <v>160.01599167382273</v>
          </cell>
          <cell r="N77">
            <v>160.0640488896903</v>
          </cell>
          <cell r="O77">
            <v>159.54181540143622</v>
          </cell>
          <cell r="P77">
            <v>158.38068331858875</v>
          </cell>
          <cell r="Q77">
            <v>156.50586485035444</v>
          </cell>
          <cell r="R77">
            <v>153.83589770598508</v>
          </cell>
          <cell r="S77">
            <v>150.28211339083006</v>
          </cell>
          <cell r="T77">
            <v>145.74806572611496</v>
          </cell>
          <cell r="U77">
            <v>140.12891673342705</v>
          </cell>
          <cell r="V77">
            <v>133.31077682500256</v>
          </cell>
          <cell r="W77">
            <v>125.16999602732682</v>
          </cell>
          <cell r="X77">
            <v>115.57240273735995</v>
          </cell>
          <cell r="Y77">
            <v>104.3724862668987</v>
          </cell>
          <cell r="Z77">
            <v>91.412519170127609</v>
          </cell>
          <cell r="AA77">
            <v>76.521615071183106</v>
          </cell>
          <cell r="AB77">
            <v>98.398511174097564</v>
          </cell>
          <cell r="AC77">
            <v>99.797378995315682</v>
          </cell>
          <cell r="AD77">
            <v>33.794752204360876</v>
          </cell>
          <cell r="AE77">
            <v>30.760571191230234</v>
          </cell>
          <cell r="AF77">
            <v>27.240627348588216</v>
          </cell>
          <cell r="AG77">
            <v>23.187552188540725</v>
          </cell>
          <cell r="AH77">
            <v>18.550041750832619</v>
          </cell>
          <cell r="AI77">
            <v>13.272554872720789</v>
          </cell>
        </row>
        <row r="78">
          <cell r="A78" t="str">
            <v>Guyana</v>
          </cell>
          <cell r="B78" t="str">
            <v>Tot. Assist.  R-7</v>
          </cell>
          <cell r="C78">
            <v>44.440855173878909</v>
          </cell>
          <cell r="D78">
            <v>44.54987249151737</v>
          </cell>
          <cell r="E78">
            <v>43.08014839641617</v>
          </cell>
          <cell r="F78">
            <v>41.330817312358803</v>
          </cell>
          <cell r="G78">
            <v>40.647267059897885</v>
          </cell>
          <cell r="H78">
            <v>24.797423161535335</v>
          </cell>
          <cell r="I78">
            <v>25.188696406120052</v>
          </cell>
          <cell r="J78">
            <v>25.537651716673409</v>
          </cell>
          <cell r="K78">
            <v>25.83780235743113</v>
          </cell>
          <cell r="L78">
            <v>26.082035528899759</v>
          </cell>
          <cell r="M78">
            <v>26.26256059245787</v>
          </cell>
          <cell r="N78">
            <v>26.370853335738918</v>
          </cell>
          <cell r="O78">
            <v>26.397595990080838</v>
          </cell>
          <cell r="P78">
            <v>26.332612690935132</v>
          </cell>
          <cell r="Q78">
            <v>26.164800050327649</v>
          </cell>
          <cell r="R78">
            <v>25.882052487159907</v>
          </cell>
          <cell r="S78">
            <v>25.471181936230842</v>
          </cell>
          <cell r="T78">
            <v>24.917831530236523</v>
          </cell>
          <cell r="U78">
            <v>24.206382820552456</v>
          </cell>
          <cell r="V78">
            <v>23.319856072197442</v>
          </cell>
          <cell r="W78">
            <v>22.239803135885843</v>
          </cell>
          <cell r="X78">
            <v>20.946192365356943</v>
          </cell>
          <cell r="Y78">
            <v>19.417285011075379</v>
          </cell>
          <cell r="Z78">
            <v>17.629502481764746</v>
          </cell>
          <cell r="AA78">
            <v>15.557283822896967</v>
          </cell>
          <cell r="AB78">
            <v>17.401438794001017</v>
          </cell>
          <cell r="AC78">
            <v>16.944657270923418</v>
          </cell>
          <cell r="AD78">
            <v>9.0016346194917602</v>
          </cell>
          <cell r="AE78">
            <v>7.8553575795949016</v>
          </cell>
          <cell r="AF78">
            <v>6.5391214102802495</v>
          </cell>
          <cell r="AG78">
            <v>5.0366576133612977</v>
          </cell>
          <cell r="AH78">
            <v>3.3303573237350621</v>
          </cell>
          <cell r="AI78">
            <v>2.2783794269088888</v>
          </cell>
        </row>
        <row r="79">
          <cell r="A79" t="str">
            <v>Mali</v>
          </cell>
          <cell r="B79" t="str">
            <v>Tot. Assist.  R-7</v>
          </cell>
          <cell r="C79">
            <v>41.967033923767048</v>
          </cell>
          <cell r="D79">
            <v>42.446570870166852</v>
          </cell>
          <cell r="E79">
            <v>41.878853528496563</v>
          </cell>
          <cell r="F79">
            <v>41.090202450693234</v>
          </cell>
          <cell r="G79">
            <v>41.098494151060301</v>
          </cell>
          <cell r="H79">
            <v>21.616027244696376</v>
          </cell>
          <cell r="I79">
            <v>21.991105358540548</v>
          </cell>
          <cell r="J79">
            <v>22.333375147965114</v>
          </cell>
          <cell r="K79">
            <v>22.637549332829881</v>
          </cell>
          <cell r="L79">
            <v>22.89782426934574</v>
          </cell>
          <cell r="M79">
            <v>23.107837020645324</v>
          </cell>
          <cell r="N79">
            <v>23.260619134731215</v>
          </cell>
          <cell r="O79">
            <v>23.348546889233084</v>
          </cell>
          <cell r="P79">
            <v>23.363287745390146</v>
          </cell>
          <cell r="Q79">
            <v>23.295742735484815</v>
          </cell>
          <cell r="R79">
            <v>23.135984488507443</v>
          </cell>
          <cell r="S79">
            <v>22.873190578045033</v>
          </cell>
          <cell r="T79">
            <v>22.495571854168517</v>
          </cell>
          <cell r="U79">
            <v>21.990295397345847</v>
          </cell>
          <cell r="V79">
            <v>21.343401707029461</v>
          </cell>
          <cell r="W79">
            <v>20.539715710444653</v>
          </cell>
          <cell r="X79">
            <v>19.562751148124374</v>
          </cell>
          <cell r="Y79">
            <v>18.394607861768051</v>
          </cell>
          <cell r="Z79">
            <v>17.015861476915724</v>
          </cell>
          <cell r="AA79">
            <v>15.405444937578746</v>
          </cell>
          <cell r="AB79">
            <v>16.894686953620667</v>
          </cell>
          <cell r="AC79">
            <v>16.538025165559368</v>
          </cell>
          <cell r="AD79">
            <v>10.279680759597245</v>
          </cell>
          <cell r="AE79">
            <v>9.3567442044421085</v>
          </cell>
          <cell r="AF79">
            <v>8.2860484119338036</v>
          </cell>
          <cell r="AG79">
            <v>7.0531848451885111</v>
          </cell>
          <cell r="AH79">
            <v>5.6425478761508217</v>
          </cell>
          <cell r="AI79">
            <v>4.0372430053859274</v>
          </cell>
        </row>
        <row r="80">
          <cell r="A80" t="str">
            <v>Mozambique</v>
          </cell>
          <cell r="B80" t="str">
            <v>Tot. Assist.  R-7</v>
          </cell>
          <cell r="C80">
            <v>172.91447978311388</v>
          </cell>
          <cell r="D80">
            <v>175.17969403446941</v>
          </cell>
          <cell r="E80">
            <v>174.61762642182808</v>
          </cell>
          <cell r="F80">
            <v>173.35746379714567</v>
          </cell>
          <cell r="G80">
            <v>174.03697307254839</v>
          </cell>
          <cell r="H80">
            <v>130.14602469022961</v>
          </cell>
          <cell r="I80">
            <v>131.79224395737521</v>
          </cell>
          <cell r="J80">
            <v>133.16748384769343</v>
          </cell>
          <cell r="K80">
            <v>134.23330044660329</v>
          </cell>
          <cell r="L80">
            <v>134.94761209553064</v>
          </cell>
          <cell r="M80">
            <v>135.26440126072151</v>
          </cell>
          <cell r="N80">
            <v>135.13339372219139</v>
          </cell>
          <cell r="O80">
            <v>134.49971343449903</v>
          </cell>
          <cell r="P80">
            <v>133.30351129488369</v>
          </cell>
          <cell r="Q80">
            <v>131.47956593015033</v>
          </cell>
          <cell r="R80">
            <v>128.9568544809874</v>
          </cell>
          <cell r="S80">
            <v>125.65809122057631</v>
          </cell>
          <cell r="T80">
            <v>121.49923169278438</v>
          </cell>
          <cell r="U80">
            <v>116.38893989326334</v>
          </cell>
          <cell r="V80">
            <v>110.22801584370575</v>
          </cell>
          <cell r="W80">
            <v>102.90878072458548</v>
          </cell>
          <cell r="X80">
            <v>94.314416534133471</v>
          </cell>
          <cell r="Y80">
            <v>84.318257030218689</v>
          </cell>
          <cell r="Z80">
            <v>72.783026486311272</v>
          </cell>
          <cell r="AA80">
            <v>59.560022551826151</v>
          </cell>
          <cell r="AB80">
            <v>80.018248733629108</v>
          </cell>
          <cell r="AC80">
            <v>81.858197331432152</v>
          </cell>
          <cell r="AD80">
            <v>22.213153056343007</v>
          </cell>
          <cell r="AE80">
            <v>20.218798227588746</v>
          </cell>
          <cell r="AF80">
            <v>17.90515346838114</v>
          </cell>
          <cell r="AG80">
            <v>15.241083664449299</v>
          </cell>
          <cell r="AH80">
            <v>12.192866931559465</v>
          </cell>
          <cell r="AI80">
            <v>8.7239962895308292</v>
          </cell>
        </row>
        <row r="81">
          <cell r="A81" t="str">
            <v>Uganda</v>
          </cell>
          <cell r="B81" t="str">
            <v>Tot. Assist.  R-7</v>
          </cell>
          <cell r="C81">
            <v>106.64172764955799</v>
          </cell>
          <cell r="D81">
            <v>106.41950912415598</v>
          </cell>
          <cell r="E81">
            <v>102.02919683019533</v>
          </cell>
          <cell r="F81">
            <v>96.728936828112452</v>
          </cell>
          <cell r="G81">
            <v>94.585438043262272</v>
          </cell>
          <cell r="H81">
            <v>41.605826637614967</v>
          </cell>
          <cell r="I81">
            <v>42.357825042817403</v>
          </cell>
          <cell r="J81">
            <v>43.050282280748725</v>
          </cell>
          <cell r="K81">
            <v>43.673346217077658</v>
          </cell>
          <cell r="L81">
            <v>44.21619680955537</v>
          </cell>
          <cell r="M81">
            <v>44.666965426748938</v>
          </cell>
          <cell r="N81">
            <v>45.012647969491333</v>
          </cell>
          <cell r="O81">
            <v>45.239011341826512</v>
          </cell>
          <cell r="P81">
            <v>45.330492786151744</v>
          </cell>
          <cell r="Q81">
            <v>45.270091562965419</v>
          </cell>
          <cell r="R81">
            <v>45.039252418966612</v>
          </cell>
          <cell r="S81">
            <v>44.617740248061239</v>
          </cell>
          <cell r="T81">
            <v>43.983505307938977</v>
          </cell>
          <cell r="U81">
            <v>43.112538310108995</v>
          </cell>
          <cell r="V81">
            <v>41.978714653430856</v>
          </cell>
          <cell r="W81">
            <v>40.553627020034924</v>
          </cell>
          <cell r="X81">
            <v>38.806405497879155</v>
          </cell>
          <cell r="Y81">
            <v>36.703524335792551</v>
          </cell>
          <cell r="Z81">
            <v>34.208594374463203</v>
          </cell>
          <cell r="AA81">
            <v>31.282140130165459</v>
          </cell>
          <cell r="AB81">
            <v>33.58418199625315</v>
          </cell>
          <cell r="AC81">
            <v>32.701858247824582</v>
          </cell>
          <cell r="AD81">
            <v>21.734767511017846</v>
          </cell>
          <cell r="AE81">
            <v>19.78336338448517</v>
          </cell>
          <cell r="AF81">
            <v>17.519545599728907</v>
          </cell>
          <cell r="AG81">
            <v>14.912849572617747</v>
          </cell>
          <cell r="AH81">
            <v>11.930279658094225</v>
          </cell>
          <cell r="AI81">
            <v>8.5361150953664477</v>
          </cell>
        </row>
      </sheetData>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Set>
  </externalBook>
</externalLink>
</file>

<file path=xl/externalLinks/externalLink9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conts"/>
      <sheetName val="GL rev"/>
      <sheetName val="GLvote9 econ op"/>
      <sheetName val="GL vote9 econ dvt"/>
      <sheetName val="GL vote9 econ"/>
      <sheetName val="GL econ op"/>
      <sheetName val="GL econ dvt"/>
      <sheetName val="GL econ"/>
      <sheetName val="admin operat"/>
      <sheetName val="admin devt"/>
      <sheetName val="GRN admin exp"/>
      <sheetName val="admin GDP"/>
      <sheetName val="admin exec"/>
      <sheetName val="admin shares"/>
      <sheetName val="04.05 gl's"/>
      <sheetName val="InHUB"/>
      <sheetName val="GRN revenue"/>
      <sheetName val="GRN econ exp"/>
      <sheetName val="NCG"/>
      <sheetName val="extdebt"/>
      <sheetName val="extdebt summary"/>
      <sheetName val="titus foreign"/>
      <sheetName val="for debtserv"/>
      <sheetName val="int forecast"/>
      <sheetName val="ashikoto psbr"/>
      <sheetName val="N$ Debt Bal"/>
      <sheetName val="N$ New Debt"/>
      <sheetName val="N$ Current Maturity"/>
      <sheetName val="guar"/>
      <sheetName val="bal sheet"/>
      <sheetName val="guarproj"/>
      <sheetName val="dom debt"/>
      <sheetName val="BoN SRF"/>
      <sheetName val="seas"/>
      <sheetName val="IMF simple"/>
      <sheetName val="INTEREST"/>
      <sheetName val="IMF"/>
      <sheetName val="EZ IMF"/>
      <sheetName val="IMF gdp"/>
      <sheetName val="EZ IMF gdp"/>
      <sheetName val="summary"/>
      <sheetName val="sr"/>
      <sheetName val="sr GDP"/>
      <sheetName val="readme"/>
      <sheetName val="GRN fcnal exp"/>
      <sheetName val="IMF fcnal"/>
      <sheetName val="GRN staffing"/>
      <sheetName val="CONTENTS"/>
      <sheetName val="measures"/>
      <sheetName val="VAT"/>
      <sheetName val="SACU"/>
      <sheetName val="Eurobond"/>
      <sheetName val="EPZ"/>
      <sheetName val="OutHUB"/>
      <sheetName val="OutDSA"/>
      <sheetName val="WORK 1"/>
      <sheetName val="WORK 2"/>
      <sheetName val="WORK 3"/>
      <sheetName val="WORK 4"/>
      <sheetName val="Assumptions"/>
      <sheetName val="REPORT 1"/>
      <sheetName val="SR_Table"/>
      <sheetName val="SR_Table (2)"/>
      <sheetName val="WETA-WEO"/>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Set>
  </externalBook>
</externalLink>
</file>

<file path=xl/externalLinks/externalLink9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tatic"/>
      <sheetName val="Deposits"/>
      <sheetName val="depoStats"/>
      <sheetName val="Loan"/>
      <sheetName val="Loanstats"/>
      <sheetName val="5RDM"/>
      <sheetName val="5.1RDQ"/>
      <sheetName val="8SDM"/>
      <sheetName val="8.1SDM"/>
      <sheetName val="8.3SDQ"/>
      <sheetName val="8.4SDQ"/>
      <sheetName val="9SDQ"/>
      <sheetName val="9.1SDQ"/>
      <sheetName val="10SDQ"/>
      <sheetName val="11SDQ"/>
      <sheetName val="12SDQ"/>
      <sheetName val="12.1SDQ"/>
      <sheetName val="Credit"/>
      <sheetName val="19SDM"/>
      <sheetName val="22SDQ"/>
    </sheetNames>
    <sheetDataSet>
      <sheetData sheetId="0" refreshError="1">
        <row r="8">
          <cell r="B8">
            <v>1.7611593999999999</v>
          </cell>
        </row>
      </sheetData>
      <sheetData sheetId="1"/>
      <sheetData sheetId="2" refreshError="1">
        <row r="2">
          <cell r="J2" t="str">
            <v>Remaining Currencies Pivot Table</v>
          </cell>
        </row>
        <row r="3">
          <cell r="C3" t="str">
            <v>Data</v>
          </cell>
          <cell r="K3" t="str">
            <v>Data</v>
          </cell>
        </row>
        <row r="4">
          <cell r="B4" t="str">
            <v>CCY/MAT</v>
          </cell>
          <cell r="C4" t="str">
            <v>Min of GMIS Interest/Lookup int</v>
          </cell>
          <cell r="D4" t="str">
            <v>Max of GMIS Interest/Lookup int</v>
          </cell>
          <cell r="E4" t="str">
            <v>Sum of Calculated annual interest</v>
          </cell>
          <cell r="F4" t="str">
            <v>Sum of WBS Liabilities</v>
          </cell>
          <cell r="G4" t="str">
            <v>Average Interest</v>
          </cell>
          <cell r="H4" t="str">
            <v>Depo in Source Currency</v>
          </cell>
          <cell r="J4" t="str">
            <v>Other ccy</v>
          </cell>
          <cell r="K4" t="str">
            <v>Min of Min of GMIS Interest/Lookup int</v>
          </cell>
          <cell r="L4" t="str">
            <v>Max of Max of GMIS Interest/Lookup int</v>
          </cell>
          <cell r="M4" t="str">
            <v>Sum of Sum of Calculated annual interest</v>
          </cell>
          <cell r="N4" t="str">
            <v>Sum of Sum of WBS Liabilities</v>
          </cell>
          <cell r="O4" t="str">
            <v>Average Interest</v>
          </cell>
        </row>
        <row r="5">
          <cell r="B5" t="str">
            <v>AUD11</v>
          </cell>
          <cell r="C5">
            <v>5.15</v>
          </cell>
          <cell r="D5">
            <v>5.35</v>
          </cell>
          <cell r="E5">
            <v>8243.887017300498</v>
          </cell>
          <cell r="F5">
            <v>158380.36665772536</v>
          </cell>
          <cell r="G5">
            <v>5.2051192905218491</v>
          </cell>
          <cell r="H5">
            <v>366960.42000000004</v>
          </cell>
          <cell r="J5" t="str">
            <v>10TRUE</v>
          </cell>
          <cell r="K5">
            <v>1.7</v>
          </cell>
          <cell r="L5">
            <v>6.7</v>
          </cell>
          <cell r="M5">
            <v>3884860.4408848989</v>
          </cell>
          <cell r="N5">
            <v>131118999.46579529</v>
          </cell>
          <cell r="O5">
            <v>2.9628508886679947</v>
          </cell>
        </row>
        <row r="6">
          <cell r="B6" t="str">
            <v>AUD9</v>
          </cell>
          <cell r="C6">
            <v>1</v>
          </cell>
          <cell r="D6">
            <v>1</v>
          </cell>
          <cell r="E6">
            <v>27.20879740297239</v>
          </cell>
          <cell r="F6">
            <v>2720.8797402972391</v>
          </cell>
          <cell r="G6">
            <v>1</v>
          </cell>
          <cell r="H6">
            <v>6304.16</v>
          </cell>
          <cell r="J6" t="str">
            <v>11FALSE</v>
          </cell>
          <cell r="K6">
            <v>5.15</v>
          </cell>
          <cell r="L6">
            <v>5.35</v>
          </cell>
          <cell r="M6">
            <v>8243.887017300498</v>
          </cell>
          <cell r="N6">
            <v>158380.36665772536</v>
          </cell>
          <cell r="O6">
            <v>5.2051192905218491</v>
          </cell>
        </row>
        <row r="7">
          <cell r="B7" t="str">
            <v>CHF9</v>
          </cell>
          <cell r="C7">
            <v>0</v>
          </cell>
          <cell r="D7">
            <v>0</v>
          </cell>
          <cell r="E7">
            <v>0</v>
          </cell>
          <cell r="F7">
            <v>32464.833996949561</v>
          </cell>
          <cell r="G7">
            <v>0</v>
          </cell>
          <cell r="H7">
            <v>73459.92</v>
          </cell>
          <cell r="J7" t="str">
            <v>11TRUE</v>
          </cell>
          <cell r="K7">
            <v>1</v>
          </cell>
          <cell r="L7">
            <v>4.6399999999999997</v>
          </cell>
          <cell r="M7">
            <v>525305.0524252702</v>
          </cell>
          <cell r="N7">
            <v>13280709.143071374</v>
          </cell>
          <cell r="O7">
            <v>3.9553991188740478</v>
          </cell>
        </row>
        <row r="8">
          <cell r="B8" t="str">
            <v>EUR10</v>
          </cell>
          <cell r="C8">
            <v>1.7</v>
          </cell>
          <cell r="D8">
            <v>1.75</v>
          </cell>
          <cell r="E8">
            <v>15488.766003342083</v>
          </cell>
          <cell r="F8">
            <v>886062.33846237918</v>
          </cell>
          <cell r="G8">
            <v>1.748044729022157</v>
          </cell>
          <cell r="H8">
            <v>1284148.3500000001</v>
          </cell>
          <cell r="J8" t="str">
            <v>12TRUE</v>
          </cell>
          <cell r="K8">
            <v>1.7</v>
          </cell>
          <cell r="L8">
            <v>4.91</v>
          </cell>
          <cell r="M8">
            <v>691291.53692913137</v>
          </cell>
          <cell r="N8">
            <v>16077546.394338334</v>
          </cell>
          <cell r="O8">
            <v>4.2997328073179615</v>
          </cell>
        </row>
        <row r="9">
          <cell r="B9" t="str">
            <v>EUR11</v>
          </cell>
          <cell r="C9">
            <v>1</v>
          </cell>
          <cell r="D9">
            <v>1.85</v>
          </cell>
          <cell r="E9">
            <v>1605.9934640441697</v>
          </cell>
          <cell r="F9">
            <v>90469.568447791215</v>
          </cell>
          <cell r="G9">
            <v>1.7751753342019834</v>
          </cell>
          <cell r="H9">
            <v>131115.32</v>
          </cell>
          <cell r="J9" t="str">
            <v>13TRUE</v>
          </cell>
          <cell r="K9">
            <v>3.2</v>
          </cell>
          <cell r="L9">
            <v>4.8</v>
          </cell>
          <cell r="M9">
            <v>16657.653225483169</v>
          </cell>
          <cell r="N9">
            <v>490051.02547787555</v>
          </cell>
          <cell r="O9">
            <v>3.3991670988218785</v>
          </cell>
        </row>
        <row r="10">
          <cell r="B10" t="str">
            <v>EUR9</v>
          </cell>
          <cell r="C10">
            <v>0</v>
          </cell>
          <cell r="D10">
            <v>0.25</v>
          </cell>
          <cell r="E10">
            <v>8206.8104309229293</v>
          </cell>
          <cell r="F10">
            <v>5933044.5476408424</v>
          </cell>
          <cell r="G10">
            <v>0.13832376219366505</v>
          </cell>
          <cell r="H10">
            <v>8598615.5100000016</v>
          </cell>
          <cell r="J10" t="str">
            <v>14TRUE</v>
          </cell>
          <cell r="K10">
            <v>5.09</v>
          </cell>
          <cell r="L10">
            <v>5.09</v>
          </cell>
          <cell r="M10">
            <v>127250</v>
          </cell>
          <cell r="N10">
            <v>2500000</v>
          </cell>
          <cell r="O10">
            <v>5.09</v>
          </cell>
        </row>
        <row r="11">
          <cell r="B11" t="str">
            <v>GBP10</v>
          </cell>
          <cell r="C11">
            <v>3.95</v>
          </cell>
          <cell r="D11">
            <v>3.95</v>
          </cell>
          <cell r="E11">
            <v>22980.355425000002</v>
          </cell>
          <cell r="F11">
            <v>581781.15</v>
          </cell>
          <cell r="G11">
            <v>3.9499999999999997</v>
          </cell>
          <cell r="H11">
            <v>581781.15</v>
          </cell>
          <cell r="J11" t="str">
            <v>15TRUE</v>
          </cell>
          <cell r="K11">
            <v>3.62</v>
          </cell>
          <cell r="L11">
            <v>3.62</v>
          </cell>
          <cell r="M11">
            <v>46862.157054040646</v>
          </cell>
          <cell r="N11">
            <v>1294534.7252497417</v>
          </cell>
          <cell r="O11">
            <v>3.6199999999999997</v>
          </cell>
        </row>
        <row r="12">
          <cell r="B12" t="str">
            <v>GBP11</v>
          </cell>
          <cell r="C12">
            <v>3.9</v>
          </cell>
          <cell r="D12">
            <v>4.6399999999999997</v>
          </cell>
          <cell r="E12">
            <v>419436.13220400002</v>
          </cell>
          <cell r="F12">
            <v>9325484.1300000008</v>
          </cell>
          <cell r="G12">
            <v>4.4977410969439937</v>
          </cell>
          <cell r="H12">
            <v>9325484.1300000008</v>
          </cell>
          <cell r="J12" t="str">
            <v>17TRUE</v>
          </cell>
          <cell r="K12">
            <v>3.8</v>
          </cell>
          <cell r="L12">
            <v>3.8</v>
          </cell>
          <cell r="M12">
            <v>47254.47338838267</v>
          </cell>
          <cell r="N12">
            <v>1243538.7733784914</v>
          </cell>
          <cell r="O12">
            <v>3.8</v>
          </cell>
        </row>
        <row r="13">
          <cell r="B13" t="str">
            <v>GBP12</v>
          </cell>
          <cell r="C13">
            <v>3.95</v>
          </cell>
          <cell r="D13">
            <v>4.91</v>
          </cell>
          <cell r="E13">
            <v>558339.60045999999</v>
          </cell>
          <cell r="F13">
            <v>11485663.970000001</v>
          </cell>
          <cell r="G13">
            <v>4.8611869711525255</v>
          </cell>
          <cell r="H13">
            <v>11485663.970000001</v>
          </cell>
          <cell r="J13" t="str">
            <v>18TRUE</v>
          </cell>
          <cell r="K13">
            <v>3.95</v>
          </cell>
          <cell r="L13">
            <v>3.95</v>
          </cell>
          <cell r="M13">
            <v>48489.251739507512</v>
          </cell>
          <cell r="N13">
            <v>1227575.9934052534</v>
          </cell>
          <cell r="O13">
            <v>3.95</v>
          </cell>
        </row>
        <row r="14">
          <cell r="B14" t="str">
            <v>GBP13</v>
          </cell>
          <cell r="C14">
            <v>4.8</v>
          </cell>
          <cell r="D14">
            <v>4.8</v>
          </cell>
          <cell r="E14">
            <v>2400</v>
          </cell>
          <cell r="F14">
            <v>50000</v>
          </cell>
          <cell r="G14">
            <v>4.8</v>
          </cell>
          <cell r="H14">
            <v>50000</v>
          </cell>
          <cell r="J14" t="str">
            <v>9FALSE</v>
          </cell>
          <cell r="K14">
            <v>0</v>
          </cell>
          <cell r="L14">
            <v>1</v>
          </cell>
          <cell r="M14">
            <v>27.20879740297239</v>
          </cell>
          <cell r="N14">
            <v>92546.373646354055</v>
          </cell>
          <cell r="O14">
            <v>2.9400176723233827E-2</v>
          </cell>
        </row>
        <row r="15">
          <cell r="B15" t="str">
            <v>GBP14</v>
          </cell>
          <cell r="C15">
            <v>5.09</v>
          </cell>
          <cell r="D15">
            <v>5.09</v>
          </cell>
          <cell r="E15">
            <v>127250</v>
          </cell>
          <cell r="F15">
            <v>2500000</v>
          </cell>
          <cell r="G15">
            <v>5.09</v>
          </cell>
          <cell r="H15">
            <v>2500000</v>
          </cell>
          <cell r="J15" t="str">
            <v>9TRUE</v>
          </cell>
          <cell r="K15">
            <v>0</v>
          </cell>
          <cell r="L15">
            <v>4</v>
          </cell>
          <cell r="M15">
            <v>317994.49260066781</v>
          </cell>
          <cell r="N15">
            <v>84580963.831121266</v>
          </cell>
          <cell r="O15">
            <v>0.37596461212666255</v>
          </cell>
        </row>
        <row r="16">
          <cell r="B16" t="str">
            <v>GBP9</v>
          </cell>
          <cell r="C16">
            <v>0</v>
          </cell>
          <cell r="D16">
            <v>1.75</v>
          </cell>
          <cell r="E16">
            <v>11152.5496</v>
          </cell>
          <cell r="F16">
            <v>2109043.5499999998</v>
          </cell>
          <cell r="G16">
            <v>0.52879655330019149</v>
          </cell>
          <cell r="H16">
            <v>2109043.5499999998</v>
          </cell>
          <cell r="J16" t="str">
            <v>(blank)</v>
          </cell>
          <cell r="O16" t="e">
            <v>#DIV/0!</v>
          </cell>
        </row>
        <row r="17">
          <cell r="B17" t="str">
            <v>JPY9</v>
          </cell>
          <cell r="C17">
            <v>0</v>
          </cell>
          <cell r="D17">
            <v>0</v>
          </cell>
          <cell r="E17">
            <v>0</v>
          </cell>
          <cell r="F17">
            <v>55237.199646036373</v>
          </cell>
          <cell r="G17">
            <v>0</v>
          </cell>
          <cell r="H17">
            <v>10905000</v>
          </cell>
          <cell r="J17" t="str">
            <v>anFALSE</v>
          </cell>
          <cell r="O17" t="e">
            <v>#DIV/0!</v>
          </cell>
        </row>
        <row r="18">
          <cell r="B18" t="str">
            <v>SGD9</v>
          </cell>
          <cell r="C18">
            <v>0</v>
          </cell>
          <cell r="D18">
            <v>0</v>
          </cell>
          <cell r="E18">
            <v>0</v>
          </cell>
          <cell r="F18">
            <v>2123.4602630708769</v>
          </cell>
          <cell r="G18">
            <v>0</v>
          </cell>
          <cell r="H18">
            <v>6207.89</v>
          </cell>
          <cell r="J18" t="str">
            <v>ndFALSE</v>
          </cell>
          <cell r="K18">
            <v>0</v>
          </cell>
          <cell r="L18">
            <v>6.7</v>
          </cell>
          <cell r="M18">
            <v>5714236.1540620858</v>
          </cell>
          <cell r="N18">
            <v>252064846.09214169</v>
          </cell>
        </row>
        <row r="19">
          <cell r="B19" t="str">
            <v>USD10</v>
          </cell>
          <cell r="C19">
            <v>2.5</v>
          </cell>
          <cell r="D19">
            <v>3.1</v>
          </cell>
          <cell r="E19">
            <v>3718102.5971272108</v>
          </cell>
          <cell r="F19">
            <v>127724811.85973287</v>
          </cell>
          <cell r="G19">
            <v>2.9110260903812675</v>
          </cell>
          <cell r="H19">
            <v>224943753.02000001</v>
          </cell>
          <cell r="J19" t="str">
            <v>FALSE</v>
          </cell>
        </row>
        <row r="20">
          <cell r="B20" t="str">
            <v>USD11</v>
          </cell>
          <cell r="C20">
            <v>2.2999999999999998</v>
          </cell>
          <cell r="D20">
            <v>2.8</v>
          </cell>
          <cell r="E20">
            <v>104262.92675722597</v>
          </cell>
          <cell r="F20">
            <v>3864755.4446235821</v>
          </cell>
          <cell r="G20">
            <v>2.6977884694430112</v>
          </cell>
          <cell r="H20">
            <v>6806450.3800000008</v>
          </cell>
          <cell r="J20" t="str">
            <v>Grand Total</v>
          </cell>
          <cell r="K20">
            <v>0</v>
          </cell>
          <cell r="L20">
            <v>6.7</v>
          </cell>
          <cell r="M20">
            <v>11428472.30812417</v>
          </cell>
          <cell r="N20">
            <v>504129692.18428338</v>
          </cell>
        </row>
        <row r="21">
          <cell r="B21" t="str">
            <v>USD12</v>
          </cell>
          <cell r="C21">
            <v>2.5</v>
          </cell>
          <cell r="D21">
            <v>3.65</v>
          </cell>
          <cell r="E21">
            <v>129591.00312271563</v>
          </cell>
          <cell r="F21">
            <v>4400693.5999092422</v>
          </cell>
          <cell r="G21">
            <v>2.9447858656959953</v>
          </cell>
          <cell r="H21">
            <v>7750322.9000000004</v>
          </cell>
        </row>
        <row r="22">
          <cell r="B22" t="str">
            <v>USD13</v>
          </cell>
          <cell r="C22">
            <v>3.2</v>
          </cell>
          <cell r="D22">
            <v>3.35</v>
          </cell>
          <cell r="E22">
            <v>14257.653225483167</v>
          </cell>
          <cell r="F22">
            <v>440051.02547787555</v>
          </cell>
          <cell r="G22">
            <v>3.24</v>
          </cell>
          <cell r="H22">
            <v>775000</v>
          </cell>
        </row>
        <row r="23">
          <cell r="B23" t="str">
            <v>USD15</v>
          </cell>
          <cell r="C23">
            <v>3.62</v>
          </cell>
          <cell r="D23">
            <v>3.62</v>
          </cell>
          <cell r="E23">
            <v>46862.157054040646</v>
          </cell>
          <cell r="F23">
            <v>1294534.7252497417</v>
          </cell>
          <cell r="G23">
            <v>3.6199999999999997</v>
          </cell>
          <cell r="H23">
            <v>2279882</v>
          </cell>
        </row>
        <row r="24">
          <cell r="B24" t="str">
            <v>USD17</v>
          </cell>
          <cell r="C24">
            <v>3.8</v>
          </cell>
          <cell r="D24">
            <v>3.8</v>
          </cell>
          <cell r="E24">
            <v>47254.47338838267</v>
          </cell>
          <cell r="F24">
            <v>1243538.7733784914</v>
          </cell>
          <cell r="G24">
            <v>3.8</v>
          </cell>
          <cell r="H24">
            <v>2190070</v>
          </cell>
        </row>
        <row r="25">
          <cell r="B25" t="str">
            <v>USD18</v>
          </cell>
          <cell r="C25">
            <v>3.95</v>
          </cell>
          <cell r="D25">
            <v>3.95</v>
          </cell>
          <cell r="E25">
            <v>48489.251739507512</v>
          </cell>
          <cell r="F25">
            <v>1227575.9934052534</v>
          </cell>
          <cell r="G25">
            <v>3.95</v>
          </cell>
          <cell r="H25">
            <v>2161957</v>
          </cell>
        </row>
        <row r="26">
          <cell r="B26" t="str">
            <v>USD9</v>
          </cell>
          <cell r="C26">
            <v>0</v>
          </cell>
          <cell r="D26">
            <v>0.75</v>
          </cell>
          <cell r="E26">
            <v>292370.92313298013</v>
          </cell>
          <cell r="F26">
            <v>75918720.184743851</v>
          </cell>
          <cell r="G26">
            <v>0.38511044762281588</v>
          </cell>
          <cell r="H26">
            <v>133704967.68933137</v>
          </cell>
        </row>
        <row r="27">
          <cell r="B27" t="str">
            <v>ZAR10</v>
          </cell>
          <cell r="C27">
            <v>6.3</v>
          </cell>
          <cell r="D27">
            <v>6.7</v>
          </cell>
          <cell r="E27">
            <v>128288.7223293461</v>
          </cell>
          <cell r="F27">
            <v>1926344.1176000508</v>
          </cell>
          <cell r="G27">
            <v>6.6596991242237387</v>
          </cell>
          <cell r="H27">
            <v>22285288.91</v>
          </cell>
        </row>
        <row r="28">
          <cell r="B28" t="str">
            <v>ZAR9</v>
          </cell>
          <cell r="C28">
            <v>1</v>
          </cell>
          <cell r="D28">
            <v>4</v>
          </cell>
          <cell r="E28">
            <v>6264.2094367647696</v>
          </cell>
          <cell r="F28">
            <v>620155.54873657902</v>
          </cell>
          <cell r="G28">
            <v>1.0101029410325557</v>
          </cell>
          <cell r="H28">
            <v>7174390.8300000019</v>
          </cell>
        </row>
        <row r="29">
          <cell r="B29" t="str">
            <v>(blank)</v>
          </cell>
          <cell r="G29" t="e">
            <v>#DIV/0!</v>
          </cell>
          <cell r="H29" t="e">
            <v>#N/A</v>
          </cell>
        </row>
        <row r="30">
          <cell r="B30" t="str">
            <v>EUR12</v>
          </cell>
          <cell r="C30">
            <v>1.7</v>
          </cell>
          <cell r="D30">
            <v>1.9</v>
          </cell>
          <cell r="E30">
            <v>3360.9333464157326</v>
          </cell>
          <cell r="F30">
            <v>191188.82442909054</v>
          </cell>
          <cell r="G30">
            <v>1.7579130770074163</v>
          </cell>
          <cell r="H30">
            <v>277085.26</v>
          </cell>
        </row>
        <row r="31">
          <cell r="B31" t="str">
            <v>Grand Total</v>
          </cell>
          <cell r="C31">
            <v>0</v>
          </cell>
          <cell r="D31">
            <v>6.7</v>
          </cell>
          <cell r="E31">
            <v>5714236.1540620858</v>
          </cell>
          <cell r="F31">
            <v>252064846.09214169</v>
          </cell>
          <cell r="G31">
            <v>2.2669706794311417</v>
          </cell>
          <cell r="H31" t="e">
            <v>#REF!</v>
          </cell>
        </row>
        <row r="32">
          <cell r="G32" t="e">
            <v>#DIV/0!</v>
          </cell>
          <cell r="H32" t="e">
            <v>#REF!</v>
          </cell>
        </row>
        <row r="34">
          <cell r="G34" t="e">
            <v>#DIV/0!</v>
          </cell>
        </row>
      </sheetData>
      <sheetData sheetId="3"/>
      <sheetData sheetId="4"/>
      <sheetData sheetId="5"/>
      <sheetData sheetId="6"/>
      <sheetData sheetId="7" refreshError="1">
        <row r="11">
          <cell r="A11" t="str">
            <v>AA</v>
          </cell>
          <cell r="B11" t="str">
            <v>Agriculture &amp; Fishing</v>
          </cell>
        </row>
        <row r="12">
          <cell r="B12" t="str">
            <v xml:space="preserve">  - of which</v>
          </cell>
        </row>
        <row r="13">
          <cell r="A13" t="str">
            <v>AA1</v>
          </cell>
          <cell r="B13" t="str">
            <v xml:space="preserve">      Mauritius Sugar Syndicate</v>
          </cell>
        </row>
        <row r="14">
          <cell r="A14" t="str">
            <v>AA2</v>
          </cell>
          <cell r="B14" t="str">
            <v xml:space="preserve">      Sugar Industry - Estates</v>
          </cell>
        </row>
        <row r="15">
          <cell r="A15" t="str">
            <v>AA3</v>
          </cell>
          <cell r="B15" t="str">
            <v xml:space="preserve">      Sugar Industry - Others</v>
          </cell>
        </row>
        <row r="16">
          <cell r="A16" t="str">
            <v>AA4</v>
          </cell>
          <cell r="B16" t="str">
            <v xml:space="preserve">      Agricultural Development Certificate Holders</v>
          </cell>
        </row>
        <row r="17">
          <cell r="A17" t="str">
            <v>AA5</v>
          </cell>
          <cell r="B17" t="str">
            <v xml:space="preserve">      Agro-based Industrial Certificate Holders</v>
          </cell>
        </row>
        <row r="18">
          <cell r="A18" t="str">
            <v>AA6</v>
          </cell>
          <cell r="B18" t="str">
            <v xml:space="preserve">      Sugarcane Planters</v>
          </cell>
        </row>
        <row r="19">
          <cell r="A19" t="str">
            <v>AA7</v>
          </cell>
          <cell r="B19" t="str">
            <v xml:space="preserve">      Other Plantation</v>
          </cell>
        </row>
        <row r="20">
          <cell r="A20" t="str">
            <v>AA8</v>
          </cell>
          <cell r="B20" t="str">
            <v xml:space="preserve">      Animal Breeding</v>
          </cell>
        </row>
        <row r="21">
          <cell r="A21" t="str">
            <v>AA9</v>
          </cell>
          <cell r="B21" t="str">
            <v xml:space="preserve">      Fishing</v>
          </cell>
        </row>
        <row r="22">
          <cell r="A22" t="str">
            <v>AA10</v>
          </cell>
          <cell r="B22" t="str">
            <v xml:space="preserve">      Other</v>
          </cell>
        </row>
        <row r="24">
          <cell r="A24" t="str">
            <v>AB</v>
          </cell>
          <cell r="B24" t="str">
            <v>Manufacturing</v>
          </cell>
        </row>
        <row r="25">
          <cell r="B25" t="str">
            <v xml:space="preserve">  - of which</v>
          </cell>
        </row>
        <row r="26">
          <cell r="A26" t="str">
            <v>AB1</v>
          </cell>
          <cell r="B26" t="str">
            <v xml:space="preserve">      Export Enterprise Certificate Holders</v>
          </cell>
        </row>
        <row r="27">
          <cell r="A27" t="str">
            <v>AB2</v>
          </cell>
          <cell r="B27" t="str">
            <v xml:space="preserve">      Export Service Certificate Holders</v>
          </cell>
        </row>
        <row r="28">
          <cell r="A28" t="str">
            <v>AB3</v>
          </cell>
          <cell r="B28" t="str">
            <v xml:space="preserve">      Pioneer Status Certificate Holders</v>
          </cell>
        </row>
        <row r="29">
          <cell r="A29" t="str">
            <v>AB4</v>
          </cell>
          <cell r="B29" t="str">
            <v xml:space="preserve">      Small and Medium Enterprise Certificate Holders</v>
          </cell>
        </row>
        <row r="30">
          <cell r="A30" t="str">
            <v>AB5</v>
          </cell>
          <cell r="B30" t="str">
            <v xml:space="preserve">      Strategic Local Enterprise Certificate Holders</v>
          </cell>
        </row>
        <row r="31">
          <cell r="A31" t="str">
            <v>AB6</v>
          </cell>
          <cell r="B31" t="str">
            <v xml:space="preserve">      Furnitures &amp; Wood Products</v>
          </cell>
        </row>
        <row r="32">
          <cell r="A32" t="str">
            <v>AB7</v>
          </cell>
          <cell r="B32" t="str">
            <v xml:space="preserve">      Printing &amp; Publishing</v>
          </cell>
        </row>
        <row r="33">
          <cell r="A33" t="str">
            <v>AB8</v>
          </cell>
          <cell r="B33" t="str">
            <v xml:space="preserve">      Steel/Metal Products</v>
          </cell>
        </row>
        <row r="34">
          <cell r="A34" t="str">
            <v>AB9</v>
          </cell>
          <cell r="B34" t="str">
            <v xml:space="preserve">      Food &amp; Beverages</v>
          </cell>
        </row>
        <row r="35">
          <cell r="A35" t="str">
            <v>AB10</v>
          </cell>
          <cell r="B35" t="str">
            <v xml:space="preserve">      Plastic Products</v>
          </cell>
        </row>
        <row r="36">
          <cell r="A36" t="str">
            <v>AB11</v>
          </cell>
          <cell r="B36" t="str">
            <v xml:space="preserve">      Pharmaceuticals &amp; Health Care</v>
          </cell>
        </row>
        <row r="37">
          <cell r="A37" t="str">
            <v>AB12</v>
          </cell>
          <cell r="B37" t="str">
            <v xml:space="preserve">      Jewellery &amp; Precision Engineering</v>
          </cell>
        </row>
        <row r="38">
          <cell r="A38" t="str">
            <v>AB13</v>
          </cell>
          <cell r="B38" t="str">
            <v xml:space="preserve">      Electronics</v>
          </cell>
        </row>
        <row r="39">
          <cell r="A39" t="str">
            <v>AB14</v>
          </cell>
          <cell r="B39" t="str">
            <v xml:space="preserve">      Leather Products &amp; Footwear</v>
          </cell>
        </row>
        <row r="40">
          <cell r="A40" t="str">
            <v>AB15</v>
          </cell>
          <cell r="B40" t="str">
            <v xml:space="preserve">      Paints</v>
          </cell>
        </row>
        <row r="41">
          <cell r="A41" t="str">
            <v>AB16</v>
          </cell>
          <cell r="B41" t="str">
            <v xml:space="preserve">      Cement</v>
          </cell>
        </row>
        <row r="42">
          <cell r="A42" t="str">
            <v>AB17</v>
          </cell>
          <cell r="B42" t="str">
            <v xml:space="preserve">      Other</v>
          </cell>
        </row>
        <row r="44">
          <cell r="A44" t="str">
            <v>AC</v>
          </cell>
          <cell r="B44" t="str">
            <v>Tourism</v>
          </cell>
        </row>
        <row r="45">
          <cell r="B45" t="str">
            <v xml:space="preserve">  - of which</v>
          </cell>
        </row>
        <row r="46">
          <cell r="A46" t="str">
            <v>AC1</v>
          </cell>
          <cell r="B46" t="str">
            <v xml:space="preserve">      Hotels</v>
          </cell>
        </row>
        <row r="47">
          <cell r="A47" t="str">
            <v>AC2</v>
          </cell>
          <cell r="B47" t="str">
            <v xml:space="preserve">      Tour Operators &amp; Travel Agents</v>
          </cell>
        </row>
        <row r="48">
          <cell r="A48" t="str">
            <v>AC3</v>
          </cell>
          <cell r="B48" t="str">
            <v xml:space="preserve">      Hotel Development Certificate Holders</v>
          </cell>
        </row>
        <row r="49">
          <cell r="A49" t="str">
            <v>AC4</v>
          </cell>
          <cell r="B49" t="str">
            <v xml:space="preserve">      Hotel Management Service Certificate Holders</v>
          </cell>
        </row>
        <row r="50">
          <cell r="A50" t="str">
            <v>AC5</v>
          </cell>
          <cell r="B50" t="str">
            <v xml:space="preserve">      Restaurants</v>
          </cell>
        </row>
        <row r="51">
          <cell r="A51" t="str">
            <v>AC6</v>
          </cell>
          <cell r="B51" t="str">
            <v xml:space="preserve">      Duty-Free Shops</v>
          </cell>
        </row>
        <row r="52">
          <cell r="A52" t="str">
            <v>AC7</v>
          </cell>
          <cell r="B52" t="str">
            <v xml:space="preserve">      Other</v>
          </cell>
        </row>
        <row r="54">
          <cell r="A54" t="str">
            <v>AD</v>
          </cell>
          <cell r="B54" t="str">
            <v>Transport</v>
          </cell>
        </row>
        <row r="55">
          <cell r="B55" t="str">
            <v xml:space="preserve">  - of which</v>
          </cell>
        </row>
        <row r="56">
          <cell r="A56" t="str">
            <v>AD1</v>
          </cell>
          <cell r="B56" t="str">
            <v xml:space="preserve">      Airlines</v>
          </cell>
        </row>
        <row r="57">
          <cell r="A57" t="str">
            <v>AD2</v>
          </cell>
          <cell r="B57" t="str">
            <v xml:space="preserve">      Buses, Lorries, Trucks &amp; Cars</v>
          </cell>
        </row>
        <row r="58">
          <cell r="A58" t="str">
            <v>AD3</v>
          </cell>
          <cell r="B58" t="str">
            <v xml:space="preserve">      Shipping &amp; Freight Forwarders</v>
          </cell>
        </row>
        <row r="59">
          <cell r="A59" t="str">
            <v>AD4</v>
          </cell>
          <cell r="B59" t="str">
            <v xml:space="preserve">      Other</v>
          </cell>
        </row>
        <row r="61">
          <cell r="A61" t="str">
            <v>AE</v>
          </cell>
          <cell r="B61" t="str">
            <v>Construction</v>
          </cell>
        </row>
        <row r="62">
          <cell r="B62" t="str">
            <v xml:space="preserve">  - of which</v>
          </cell>
        </row>
        <row r="63">
          <cell r="A63" t="str">
            <v>AE1</v>
          </cell>
          <cell r="B63" t="str">
            <v xml:space="preserve">      Building &amp; Housing Contractors</v>
          </cell>
        </row>
        <row r="64">
          <cell r="A64" t="str">
            <v>AE2</v>
          </cell>
          <cell r="B64" t="str">
            <v xml:space="preserve">      Property Development - Commercial</v>
          </cell>
        </row>
        <row r="65">
          <cell r="A65" t="str">
            <v>AE3</v>
          </cell>
          <cell r="B65" t="str">
            <v xml:space="preserve">      Property Development - Residential</v>
          </cell>
        </row>
        <row r="66">
          <cell r="A66" t="str">
            <v>AE4</v>
          </cell>
          <cell r="B66" t="str">
            <v xml:space="preserve">      Property Development - Land Parcelling</v>
          </cell>
        </row>
        <row r="67">
          <cell r="A67" t="str">
            <v>AE5</v>
          </cell>
          <cell r="B67" t="str">
            <v xml:space="preserve">      Housing</v>
          </cell>
        </row>
        <row r="68">
          <cell r="A68" t="str">
            <v>AE6</v>
          </cell>
          <cell r="B68" t="str">
            <v xml:space="preserve">      Housing - Staff</v>
          </cell>
        </row>
        <row r="69">
          <cell r="A69" t="str">
            <v>AE7</v>
          </cell>
          <cell r="B69" t="str">
            <v xml:space="preserve">      Housing Development Certificate Holders</v>
          </cell>
        </row>
        <row r="70">
          <cell r="A70" t="str">
            <v>AE8</v>
          </cell>
          <cell r="B70" t="str">
            <v xml:space="preserve">      Industrial Building Enterprise Certificate Holders</v>
          </cell>
        </row>
        <row r="71">
          <cell r="A71" t="str">
            <v>AE9</v>
          </cell>
          <cell r="B71" t="str">
            <v xml:space="preserve">      Building Supplies &amp; Materials</v>
          </cell>
        </row>
        <row r="72">
          <cell r="A72" t="str">
            <v>AE10</v>
          </cell>
          <cell r="B72" t="str">
            <v xml:space="preserve">      Stone Crushing and Concrete Products</v>
          </cell>
        </row>
        <row r="73">
          <cell r="A73" t="str">
            <v>AE11</v>
          </cell>
          <cell r="B73" t="str">
            <v xml:space="preserve">      Other</v>
          </cell>
        </row>
        <row r="75">
          <cell r="A75" t="str">
            <v>AF</v>
          </cell>
          <cell r="B75" t="str">
            <v>Traders</v>
          </cell>
        </row>
        <row r="76">
          <cell r="B76" t="str">
            <v xml:space="preserve">  - of which</v>
          </cell>
        </row>
        <row r="77">
          <cell r="A77" t="str">
            <v>AF1</v>
          </cell>
          <cell r="B77" t="str">
            <v xml:space="preserve">      Marketing Companies</v>
          </cell>
        </row>
        <row r="78">
          <cell r="A78" t="str">
            <v>AF2</v>
          </cell>
          <cell r="B78" t="str">
            <v xml:space="preserve">      Wholesalers</v>
          </cell>
        </row>
        <row r="79">
          <cell r="A79" t="str">
            <v>AF3</v>
          </cell>
          <cell r="B79" t="str">
            <v xml:space="preserve">      Retailers - Hypermarkets</v>
          </cell>
        </row>
        <row r="80">
          <cell r="A80" t="str">
            <v>AF4</v>
          </cell>
          <cell r="B80" t="str">
            <v xml:space="preserve">      Retailers - Supermarkets</v>
          </cell>
        </row>
        <row r="81">
          <cell r="A81" t="str">
            <v>AF5</v>
          </cell>
          <cell r="B81" t="str">
            <v xml:space="preserve">      Retailers - Shops &amp; Snacks</v>
          </cell>
        </row>
        <row r="82">
          <cell r="A82" t="str">
            <v>AF6</v>
          </cell>
          <cell r="B82" t="str">
            <v xml:space="preserve">      Retailers - Pharmaceuticals &amp; Chemists</v>
          </cell>
        </row>
        <row r="83">
          <cell r="A83" t="str">
            <v>AF7</v>
          </cell>
          <cell r="B83" t="str">
            <v xml:space="preserve">      Retailers - Other</v>
          </cell>
        </row>
        <row r="84">
          <cell r="A84" t="str">
            <v>AF8</v>
          </cell>
          <cell r="B84" t="str">
            <v xml:space="preserve">      Automobile Dealers &amp; Garages</v>
          </cell>
        </row>
        <row r="85">
          <cell r="A85" t="str">
            <v>AF9</v>
          </cell>
          <cell r="B85" t="str">
            <v xml:space="preserve">      Petroleum and Energy Products</v>
          </cell>
        </row>
        <row r="86">
          <cell r="A86" t="str">
            <v>AF10</v>
          </cell>
          <cell r="B86" t="str">
            <v xml:space="preserve">      Tyre Dealers and Suppliers</v>
          </cell>
        </row>
        <row r="87">
          <cell r="A87" t="str">
            <v>AF11</v>
          </cell>
          <cell r="B87" t="str">
            <v xml:space="preserve">      Other</v>
          </cell>
        </row>
        <row r="89">
          <cell r="A89" t="str">
            <v>AG</v>
          </cell>
          <cell r="B89" t="str">
            <v>Information Communication and Technology</v>
          </cell>
        </row>
        <row r="90">
          <cell r="B90" t="str">
            <v xml:space="preserve">  - of which</v>
          </cell>
        </row>
        <row r="91">
          <cell r="A91" t="str">
            <v>AG1</v>
          </cell>
          <cell r="B91" t="str">
            <v xml:space="preserve">      Telecommunications</v>
          </cell>
        </row>
        <row r="92">
          <cell r="A92" t="str">
            <v>AG2</v>
          </cell>
          <cell r="B92" t="str">
            <v xml:space="preserve">      Internet</v>
          </cell>
        </row>
        <row r="93">
          <cell r="A93" t="str">
            <v>AG3</v>
          </cell>
          <cell r="B93" t="str">
            <v xml:space="preserve">      E-Commerce</v>
          </cell>
        </row>
        <row r="94">
          <cell r="A94" t="str">
            <v>AG4</v>
          </cell>
          <cell r="B94" t="str">
            <v xml:space="preserve">      Information Technology - Hardware</v>
          </cell>
        </row>
        <row r="95">
          <cell r="A95" t="str">
            <v>AG5</v>
          </cell>
          <cell r="B95" t="str">
            <v xml:space="preserve">      Information Technology - Software</v>
          </cell>
        </row>
        <row r="96">
          <cell r="A96" t="str">
            <v>AG6</v>
          </cell>
          <cell r="B96" t="str">
            <v xml:space="preserve">      Personal Computers</v>
          </cell>
        </row>
        <row r="97">
          <cell r="A97" t="str">
            <v>AG7</v>
          </cell>
          <cell r="B97" t="str">
            <v xml:space="preserve">      Other</v>
          </cell>
        </row>
        <row r="99">
          <cell r="A99" t="str">
            <v>AH</v>
          </cell>
          <cell r="B99" t="str">
            <v>Financial and Business Services</v>
          </cell>
        </row>
        <row r="100">
          <cell r="B100" t="str">
            <v xml:space="preserve">  - of which</v>
          </cell>
        </row>
        <row r="101">
          <cell r="A101" t="str">
            <v>AH1</v>
          </cell>
          <cell r="B101" t="str">
            <v xml:space="preserve">      Stockbrokers &amp; Stockbroking Companies</v>
          </cell>
        </row>
        <row r="102">
          <cell r="A102" t="str">
            <v>AH2</v>
          </cell>
          <cell r="B102" t="str">
            <v xml:space="preserve">      Insurance Companies</v>
          </cell>
        </row>
        <row r="103">
          <cell r="A103" t="str">
            <v>AH3</v>
          </cell>
          <cell r="B103" t="str">
            <v xml:space="preserve">      Nonbank Deposit-Taking Institutions</v>
          </cell>
        </row>
        <row r="104">
          <cell r="A104" t="str">
            <v>AH4</v>
          </cell>
          <cell r="B104" t="str">
            <v xml:space="preserve">      Mutual Funds</v>
          </cell>
        </row>
        <row r="105">
          <cell r="A105" t="str">
            <v>AH5</v>
          </cell>
          <cell r="B105" t="str">
            <v xml:space="preserve">      Accounting &amp; Consultancy Services</v>
          </cell>
        </row>
        <row r="106">
          <cell r="A106" t="str">
            <v>AH6</v>
          </cell>
          <cell r="B106" t="str">
            <v xml:space="preserve">      Investment Companies</v>
          </cell>
        </row>
        <row r="107">
          <cell r="A107" t="str">
            <v>AH7</v>
          </cell>
          <cell r="B107" t="str">
            <v xml:space="preserve">      Public Fnancial Corporations</v>
          </cell>
        </row>
        <row r="108">
          <cell r="A108" t="str">
            <v>AH8</v>
          </cell>
          <cell r="B108" t="str">
            <v xml:space="preserve">      Other</v>
          </cell>
        </row>
        <row r="110">
          <cell r="A110" t="str">
            <v>AI</v>
          </cell>
          <cell r="B110" t="str">
            <v>Infrastructure</v>
          </cell>
        </row>
        <row r="111">
          <cell r="B111" t="str">
            <v xml:space="preserve">  - of which</v>
          </cell>
        </row>
        <row r="112">
          <cell r="A112" t="str">
            <v>AI1</v>
          </cell>
          <cell r="B112" t="str">
            <v xml:space="preserve">      Airport Development</v>
          </cell>
        </row>
        <row r="113">
          <cell r="A113" t="str">
            <v>AI2</v>
          </cell>
          <cell r="B113" t="str">
            <v xml:space="preserve">      Port Development</v>
          </cell>
        </row>
        <row r="114">
          <cell r="A114" t="str">
            <v>AI3</v>
          </cell>
          <cell r="B114" t="str">
            <v xml:space="preserve">      Power Generation</v>
          </cell>
        </row>
        <row r="115">
          <cell r="A115" t="str">
            <v>AI4</v>
          </cell>
          <cell r="B115" t="str">
            <v xml:space="preserve">      Water Development</v>
          </cell>
        </row>
        <row r="116">
          <cell r="A116" t="str">
            <v>AI5</v>
          </cell>
          <cell r="B116" t="str">
            <v xml:space="preserve">      Road Development</v>
          </cell>
        </row>
        <row r="117">
          <cell r="A117" t="str">
            <v>AI6</v>
          </cell>
          <cell r="B117" t="str">
            <v xml:space="preserve">      Other</v>
          </cell>
        </row>
        <row r="119">
          <cell r="A119" t="str">
            <v>AJ</v>
          </cell>
          <cell r="B119" t="str">
            <v>Global Business Licence Holders</v>
          </cell>
        </row>
        <row r="120">
          <cell r="B120" t="str">
            <v xml:space="preserve">  - of which</v>
          </cell>
        </row>
        <row r="121">
          <cell r="A121" t="str">
            <v>AJ1</v>
          </cell>
          <cell r="B121" t="str">
            <v xml:space="preserve">      Category 1 </v>
          </cell>
        </row>
        <row r="122">
          <cell r="A122" t="str">
            <v>AJ2</v>
          </cell>
          <cell r="B122" t="str">
            <v xml:space="preserve">      Category 2</v>
          </cell>
        </row>
        <row r="123">
          <cell r="A123" t="str">
            <v>AJ3</v>
          </cell>
          <cell r="B123" t="str">
            <v xml:space="preserve">      Other</v>
          </cell>
        </row>
        <row r="125">
          <cell r="A125" t="str">
            <v>AK</v>
          </cell>
          <cell r="B125" t="str">
            <v>State and Local Government</v>
          </cell>
        </row>
        <row r="127">
          <cell r="A127" t="str">
            <v>AL</v>
          </cell>
          <cell r="B127" t="str">
            <v>Public Nonfinancial Corporations</v>
          </cell>
        </row>
        <row r="129">
          <cell r="A129" t="str">
            <v>AM</v>
          </cell>
          <cell r="B129" t="str">
            <v>Regional Development Certificate Holders</v>
          </cell>
        </row>
        <row r="131">
          <cell r="A131" t="str">
            <v>AN</v>
          </cell>
          <cell r="B131" t="str">
            <v>Freeport Enterprise Certificate Holders</v>
          </cell>
        </row>
        <row r="133">
          <cell r="A133" t="str">
            <v>AO</v>
          </cell>
          <cell r="B133" t="str">
            <v>Regional Headquarters Certificate Holders</v>
          </cell>
        </row>
        <row r="135">
          <cell r="A135" t="str">
            <v>AP</v>
          </cell>
          <cell r="B135" t="str">
            <v>Health Development Certificate Holders</v>
          </cell>
        </row>
        <row r="137">
          <cell r="A137" t="str">
            <v>AQ</v>
          </cell>
          <cell r="B137" t="str">
            <v>Modernisation &amp; Expansion Enterprise Cert. Holders</v>
          </cell>
        </row>
        <row r="139">
          <cell r="A139" t="str">
            <v>AR</v>
          </cell>
          <cell r="B139" t="str">
            <v>Personal</v>
          </cell>
        </row>
        <row r="140">
          <cell r="B140" t="str">
            <v xml:space="preserve">  - of which</v>
          </cell>
        </row>
        <row r="141">
          <cell r="A141" t="str">
            <v>AR1</v>
          </cell>
          <cell r="B141" t="str">
            <v xml:space="preserve">      Credit Card Advances</v>
          </cell>
        </row>
        <row r="143">
          <cell r="A143" t="str">
            <v>AS</v>
          </cell>
          <cell r="B143" t="str">
            <v>Professional</v>
          </cell>
        </row>
        <row r="144">
          <cell r="B144" t="str">
            <v xml:space="preserve">  - of which</v>
          </cell>
        </row>
        <row r="145">
          <cell r="A145" t="str">
            <v>AS1</v>
          </cell>
          <cell r="B145" t="str">
            <v xml:space="preserve">      Credit Card Advances</v>
          </cell>
        </row>
        <row r="147">
          <cell r="A147" t="str">
            <v>AT</v>
          </cell>
          <cell r="B147" t="str">
            <v>Human Resource Development Certificate Holders</v>
          </cell>
        </row>
        <row r="149">
          <cell r="A149" t="str">
            <v>AU</v>
          </cell>
          <cell r="B149" t="str">
            <v>Media, Entertainment and Recreational Activities</v>
          </cell>
        </row>
        <row r="151">
          <cell r="A151" t="str">
            <v>AV</v>
          </cell>
          <cell r="B151" t="str">
            <v>Education</v>
          </cell>
        </row>
        <row r="153">
          <cell r="A153" t="str">
            <v>AW</v>
          </cell>
          <cell r="B153" t="str">
            <v xml:space="preserve">Other </v>
          </cell>
        </row>
      </sheetData>
      <sheetData sheetId="8"/>
      <sheetData sheetId="9"/>
      <sheetData sheetId="10"/>
      <sheetData sheetId="11"/>
      <sheetData sheetId="12"/>
      <sheetData sheetId="13"/>
      <sheetData sheetId="14"/>
      <sheetData sheetId="15"/>
      <sheetData sheetId="16"/>
      <sheetData sheetId="17"/>
      <sheetData sheetId="18"/>
      <sheetData sheetId="19"/>
    </sheetDataSet>
  </externalBook>
</externalLink>
</file>

<file path=xl/externalLinks/externalLink9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bt service"/>
      <sheetName val="Sheet1"/>
      <sheetName val="Sheet4"/>
      <sheetName val="Buyback-yk"/>
      <sheetName val="Buyback-ad"/>
      <sheetName val="Sheet2"/>
      <sheetName val="BUR.IDA"/>
      <sheetName val="BUR.IDA (2)"/>
    </sheetNames>
    <sheetDataSet>
      <sheetData sheetId="0" refreshError="1"/>
      <sheetData sheetId="1" refreshError="1"/>
      <sheetData sheetId="2" refreshError="1">
        <row r="3">
          <cell r="C3">
            <v>10970</v>
          </cell>
          <cell r="D3" t="str">
            <v>XDR</v>
          </cell>
          <cell r="E3" t="str">
            <v xml:space="preserve">2ND BOUGOURIBA AGRICUL DEV    </v>
          </cell>
          <cell r="F3" t="str">
            <v>Sum of prp</v>
          </cell>
          <cell r="G3">
            <v>47558</v>
          </cell>
        </row>
        <row r="4">
          <cell r="C4">
            <v>16070</v>
          </cell>
          <cell r="D4" t="str">
            <v>XDR</v>
          </cell>
          <cell r="E4" t="str">
            <v xml:space="preserve">HEALTH SERVICES DEVELOPMENT   </v>
          </cell>
          <cell r="F4" t="str">
            <v>Sum of prp</v>
          </cell>
          <cell r="G4">
            <v>131366</v>
          </cell>
        </row>
        <row r="5">
          <cell r="C5">
            <v>19790</v>
          </cell>
          <cell r="D5" t="str">
            <v>XDR</v>
          </cell>
          <cell r="E5" t="str">
            <v xml:space="preserve">AGRICULTURAL SERVICES         </v>
          </cell>
          <cell r="F5" t="str">
            <v>Sum of prp</v>
          </cell>
          <cell r="G5">
            <v>309693</v>
          </cell>
        </row>
        <row r="6">
          <cell r="C6">
            <v>20670</v>
          </cell>
          <cell r="D6" t="str">
            <v>XDR</v>
          </cell>
          <cell r="E6" t="str">
            <v xml:space="preserve">SECOND URBAN                  </v>
          </cell>
          <cell r="F6" t="str">
            <v>Sum of prp</v>
          </cell>
          <cell r="G6">
            <v>180000</v>
          </cell>
        </row>
        <row r="7">
          <cell r="C7">
            <v>20671</v>
          </cell>
          <cell r="D7" t="str">
            <v>XDR</v>
          </cell>
          <cell r="E7" t="str">
            <v xml:space="preserve">SECOND URBAN                  </v>
          </cell>
          <cell r="F7" t="str">
            <v>Sum of prp</v>
          </cell>
          <cell r="G7">
            <v>62774</v>
          </cell>
        </row>
        <row r="8">
          <cell r="C8">
            <v>22290</v>
          </cell>
          <cell r="D8" t="str">
            <v>XDR</v>
          </cell>
          <cell r="E8" t="str">
            <v xml:space="preserve">ENVIRONMENTAL MANAGEMENT      </v>
          </cell>
          <cell r="F8" t="str">
            <v>Sum of prp</v>
          </cell>
          <cell r="G8">
            <v>0</v>
          </cell>
        </row>
        <row r="9">
          <cell r="C9">
            <v>22440</v>
          </cell>
          <cell r="D9" t="str">
            <v>XDR</v>
          </cell>
          <cell r="E9" t="str">
            <v xml:space="preserve">FOURTH EDUCATION              </v>
          </cell>
          <cell r="F9" t="str">
            <v>Sum of prp</v>
          </cell>
          <cell r="G9">
            <v>0</v>
          </cell>
        </row>
        <row r="10">
          <cell r="C10">
            <v>23780</v>
          </cell>
          <cell r="D10" t="str">
            <v>XDR</v>
          </cell>
          <cell r="E10" t="str">
            <v xml:space="preserve">PUBLIC INSTITUTIONAL DEV      </v>
          </cell>
          <cell r="F10" t="str">
            <v>Sum of prp</v>
          </cell>
          <cell r="G10">
            <v>0</v>
          </cell>
        </row>
        <row r="11">
          <cell r="C11">
            <v>23810</v>
          </cell>
          <cell r="D11" t="str">
            <v>XDR</v>
          </cell>
          <cell r="E11" t="str">
            <v>AGRICULTURAL SECTOR ADJUSTMENT</v>
          </cell>
          <cell r="F11" t="str">
            <v>Sum of prp</v>
          </cell>
          <cell r="G11">
            <v>0</v>
          </cell>
        </row>
        <row r="12">
          <cell r="C12">
            <v>24140</v>
          </cell>
          <cell r="D12" t="str">
            <v>XDR</v>
          </cell>
          <cell r="E12" t="str">
            <v xml:space="preserve">FOOD SECURITY AND NUTRITION   </v>
          </cell>
          <cell r="F12" t="str">
            <v>Sum of prp</v>
          </cell>
          <cell r="G12">
            <v>0</v>
          </cell>
        </row>
        <row r="13">
          <cell r="C13">
            <v>24720</v>
          </cell>
          <cell r="D13" t="str">
            <v>XDR</v>
          </cell>
          <cell r="E13" t="str">
            <v xml:space="preserve">PRIVATE SECTOR ASSISTANCE     </v>
          </cell>
          <cell r="F13" t="str">
            <v>Sum of prp</v>
          </cell>
          <cell r="G13">
            <v>0</v>
          </cell>
        </row>
        <row r="14">
          <cell r="C14">
            <v>25190</v>
          </cell>
          <cell r="D14" t="str">
            <v>XDR</v>
          </cell>
          <cell r="E14" t="str">
            <v xml:space="preserve">WATER SUPPLY ENGINEERING      </v>
          </cell>
          <cell r="F14" t="str">
            <v>Sum of prp</v>
          </cell>
          <cell r="G14">
            <v>0</v>
          </cell>
        </row>
        <row r="15">
          <cell r="C15">
            <v>25900</v>
          </cell>
          <cell r="D15" t="str">
            <v>XDR</v>
          </cell>
          <cell r="E15" t="str">
            <v xml:space="preserve">ECONOMIC RECOVERY             </v>
          </cell>
          <cell r="F15" t="str">
            <v>Sum of prp</v>
          </cell>
          <cell r="G15">
            <v>0</v>
          </cell>
        </row>
        <row r="16">
          <cell r="C16">
            <v>25950</v>
          </cell>
          <cell r="D16" t="str">
            <v>XDR</v>
          </cell>
          <cell r="E16" t="str">
            <v xml:space="preserve">HEALTH AND NUTRITION          </v>
          </cell>
          <cell r="F16" t="str">
            <v>Sum of prp</v>
          </cell>
          <cell r="G16">
            <v>0</v>
          </cell>
        </row>
        <row r="17">
          <cell r="C17">
            <v>26190</v>
          </cell>
          <cell r="D17" t="str">
            <v>XDR</v>
          </cell>
          <cell r="E17" t="str">
            <v xml:space="preserve">POPULATION AND AIDS CONTROL   </v>
          </cell>
          <cell r="F17" t="str">
            <v>Sum of prp</v>
          </cell>
          <cell r="G17">
            <v>0</v>
          </cell>
        </row>
        <row r="18">
          <cell r="C18">
            <v>31410</v>
          </cell>
          <cell r="D18" t="str">
            <v>XDR</v>
          </cell>
          <cell r="E18" t="str">
            <v xml:space="preserve">ECONOMIC MGMNT REFORM SUPPORT </v>
          </cell>
          <cell r="F18" t="str">
            <v>Sum of prp</v>
          </cell>
          <cell r="G18">
            <v>0</v>
          </cell>
        </row>
        <row r="19">
          <cell r="C19">
            <v>32990</v>
          </cell>
          <cell r="D19" t="str">
            <v>XDR</v>
          </cell>
          <cell r="E19" t="str">
            <v xml:space="preserve">THIRD STRUCTURAL ADJUSTMENT   </v>
          </cell>
          <cell r="F19" t="str">
            <v>Sum of prp</v>
          </cell>
          <cell r="G19">
            <v>0</v>
          </cell>
        </row>
        <row r="20">
          <cell r="C20">
            <v>7060</v>
          </cell>
          <cell r="D20" t="str">
            <v>USD</v>
          </cell>
          <cell r="E20" t="str">
            <v xml:space="preserve">WEST VOLTA AGRICULTURAL DEV.  </v>
          </cell>
          <cell r="F20" t="str">
            <v>Sum of prp</v>
          </cell>
          <cell r="G20">
            <v>54000</v>
          </cell>
        </row>
        <row r="21">
          <cell r="C21">
            <v>7440</v>
          </cell>
          <cell r="D21" t="str">
            <v>USD</v>
          </cell>
          <cell r="E21" t="str">
            <v xml:space="preserve">REGIONAL RAILWAY              </v>
          </cell>
          <cell r="F21" t="str">
            <v>Sum of prp</v>
          </cell>
          <cell r="G21">
            <v>78000</v>
          </cell>
        </row>
        <row r="22">
          <cell r="C22">
            <v>7660</v>
          </cell>
          <cell r="D22" t="str">
            <v>USD</v>
          </cell>
          <cell r="E22" t="str">
            <v xml:space="preserve">URBAN DEVELOPMENT             </v>
          </cell>
          <cell r="F22" t="str">
            <v>Sum of prp</v>
          </cell>
          <cell r="G22">
            <v>122915</v>
          </cell>
        </row>
        <row r="23">
          <cell r="C23">
            <v>10130</v>
          </cell>
          <cell r="D23" t="str">
            <v>USD</v>
          </cell>
          <cell r="E23" t="str">
            <v xml:space="preserve">NIENA DIONKELE RICE DEV.      </v>
          </cell>
          <cell r="F23" t="str">
            <v>Sum of prp</v>
          </cell>
          <cell r="G23">
            <v>18360</v>
          </cell>
        </row>
        <row r="24">
          <cell r="C24">
            <v>12840</v>
          </cell>
          <cell r="D24" t="str">
            <v>XDR</v>
          </cell>
          <cell r="E24" t="str">
            <v xml:space="preserve">VOLTA NOIRE AGRICULTURAL DEV. </v>
          </cell>
          <cell r="F24" t="str">
            <v>Sum of prp</v>
          </cell>
          <cell r="G24">
            <v>11434</v>
          </cell>
        </row>
        <row r="25">
          <cell r="C25">
            <v>12850</v>
          </cell>
          <cell r="D25" t="str">
            <v>XDR</v>
          </cell>
          <cell r="E25" t="str">
            <v>HAUTS-BASSINS AGRICULTURAL DEV</v>
          </cell>
          <cell r="F25" t="str">
            <v>Sum of prp</v>
          </cell>
          <cell r="G25">
            <v>8053</v>
          </cell>
        </row>
        <row r="26">
          <cell r="C26">
            <v>12930</v>
          </cell>
          <cell r="D26" t="str">
            <v>XDR</v>
          </cell>
          <cell r="E26" t="str">
            <v xml:space="preserve">KOUDOUGOU PILOT AGRICULTURAL  </v>
          </cell>
          <cell r="F26" t="str">
            <v>Sum of prp</v>
          </cell>
          <cell r="G26">
            <v>22294</v>
          </cell>
        </row>
        <row r="27">
          <cell r="C27">
            <v>14820</v>
          </cell>
          <cell r="D27" t="str">
            <v>XDR</v>
          </cell>
          <cell r="E27" t="str">
            <v xml:space="preserve">MINING EXPLOR. &amp; TECH ASSIST  </v>
          </cell>
          <cell r="F27" t="str">
            <v>Sum of prp</v>
          </cell>
          <cell r="G27">
            <v>25068</v>
          </cell>
        </row>
        <row r="28">
          <cell r="C28">
            <v>1410</v>
          </cell>
          <cell r="D28" t="str">
            <v>USD</v>
          </cell>
          <cell r="E28" t="str">
            <v xml:space="preserve">TELECOMMUNICATIONS            </v>
          </cell>
          <cell r="F28" t="str">
            <v>Sum of prp</v>
          </cell>
          <cell r="G28">
            <v>13020.08</v>
          </cell>
        </row>
        <row r="29">
          <cell r="C29">
            <v>2250</v>
          </cell>
          <cell r="D29" t="str">
            <v>USD</v>
          </cell>
          <cell r="E29" t="str">
            <v xml:space="preserve">COTTON                        </v>
          </cell>
          <cell r="F29" t="str">
            <v>Sum of prp</v>
          </cell>
          <cell r="G29">
            <v>95048.55</v>
          </cell>
        </row>
        <row r="30">
          <cell r="C30">
            <v>3161</v>
          </cell>
          <cell r="D30" t="str">
            <v>USD</v>
          </cell>
          <cell r="E30" t="str">
            <v xml:space="preserve">ROAD                          </v>
          </cell>
          <cell r="F30" t="str">
            <v>Sum of prp</v>
          </cell>
          <cell r="G30">
            <v>42000</v>
          </cell>
        </row>
        <row r="31">
          <cell r="C31">
            <v>3162</v>
          </cell>
          <cell r="D31" t="str">
            <v>USD</v>
          </cell>
          <cell r="E31" t="str">
            <v xml:space="preserve">ROAD                          </v>
          </cell>
          <cell r="F31" t="str">
            <v>Sum of prp</v>
          </cell>
          <cell r="G31">
            <v>20250</v>
          </cell>
        </row>
        <row r="32">
          <cell r="C32">
            <v>3170</v>
          </cell>
          <cell r="D32" t="str">
            <v>USD</v>
          </cell>
          <cell r="E32" t="str">
            <v xml:space="preserve">RURAL DEVELOPMENT FUND        </v>
          </cell>
          <cell r="F32" t="str">
            <v>Sum of prp</v>
          </cell>
          <cell r="G32">
            <v>33000</v>
          </cell>
        </row>
        <row r="33">
          <cell r="C33">
            <v>4300</v>
          </cell>
          <cell r="D33" t="str">
            <v>USD</v>
          </cell>
          <cell r="E33" t="str">
            <v xml:space="preserve">EDUCATION                     </v>
          </cell>
          <cell r="F33" t="str">
            <v>Sum of prp</v>
          </cell>
          <cell r="G33">
            <v>42750</v>
          </cell>
        </row>
        <row r="34">
          <cell r="C34">
            <v>4310</v>
          </cell>
          <cell r="D34" t="str">
            <v>USD</v>
          </cell>
          <cell r="E34" t="str">
            <v xml:space="preserve">SECOND TELECOMMUNICATIONS     </v>
          </cell>
          <cell r="F34" t="str">
            <v>Sum of prp</v>
          </cell>
          <cell r="G34">
            <v>67500</v>
          </cell>
        </row>
        <row r="35">
          <cell r="C35">
            <v>4960</v>
          </cell>
          <cell r="D35" t="str">
            <v>USD</v>
          </cell>
          <cell r="E35" t="str">
            <v xml:space="preserve">BOUGOURIBA AGRICULTURAL DEV.  </v>
          </cell>
          <cell r="F35" t="str">
            <v>Sum of prp</v>
          </cell>
          <cell r="G35">
            <v>120000</v>
          </cell>
        </row>
        <row r="36">
          <cell r="C36">
            <v>5570</v>
          </cell>
          <cell r="D36" t="str">
            <v>USD</v>
          </cell>
          <cell r="E36" t="str">
            <v xml:space="preserve">LIVESTOCK DEVELOPMENT         </v>
          </cell>
          <cell r="F36" t="str">
            <v>Sum of prp</v>
          </cell>
          <cell r="G36">
            <v>90000</v>
          </cell>
        </row>
        <row r="37">
          <cell r="C37">
            <v>5790</v>
          </cell>
          <cell r="D37" t="str">
            <v>USD</v>
          </cell>
          <cell r="E37" t="str">
            <v xml:space="preserve">RURAL ROADS                   </v>
          </cell>
          <cell r="F37" t="str">
            <v>Sum of prp</v>
          </cell>
          <cell r="G37">
            <v>112410</v>
          </cell>
        </row>
        <row r="38">
          <cell r="C38">
            <v>6400</v>
          </cell>
          <cell r="D38" t="str">
            <v>USD</v>
          </cell>
          <cell r="E38" t="str">
            <v xml:space="preserve">SECOND RURAL DEVELOPMENT FUND </v>
          </cell>
          <cell r="F38" t="str">
            <v>Sum of prp</v>
          </cell>
          <cell r="G38">
            <v>140966</v>
          </cell>
        </row>
        <row r="39">
          <cell r="C39">
            <v>6530</v>
          </cell>
          <cell r="D39" t="str">
            <v>USD</v>
          </cell>
          <cell r="E39" t="str">
            <v xml:space="preserve">THIRD HIGHWAY                 </v>
          </cell>
          <cell r="F39" t="str">
            <v>Sum of prp</v>
          </cell>
          <cell r="G39">
            <v>300000</v>
          </cell>
        </row>
        <row r="40">
          <cell r="C40">
            <v>7590</v>
          </cell>
          <cell r="D40" t="str">
            <v>USD</v>
          </cell>
          <cell r="E40" t="str">
            <v xml:space="preserve">ARTISAN SMALL &amp; MEDIUM SCALE  </v>
          </cell>
          <cell r="F40" t="str">
            <v>Sum of prp</v>
          </cell>
          <cell r="G40">
            <v>47801</v>
          </cell>
        </row>
        <row r="41">
          <cell r="C41">
            <v>9560</v>
          </cell>
          <cell r="D41" t="str">
            <v>USD</v>
          </cell>
          <cell r="E41" t="str">
            <v xml:space="preserve">SECOND EDUCATION              </v>
          </cell>
          <cell r="F41" t="str">
            <v>Sum of prp</v>
          </cell>
          <cell r="G41">
            <v>155903</v>
          </cell>
        </row>
        <row r="42">
          <cell r="C42">
            <v>11640</v>
          </cell>
          <cell r="D42" t="str">
            <v>XDR</v>
          </cell>
          <cell r="E42" t="str">
            <v xml:space="preserve">FOURTH HIGHWAY                </v>
          </cell>
          <cell r="F42" t="str">
            <v>Sum of prp</v>
          </cell>
          <cell r="G42">
            <v>186523</v>
          </cell>
        </row>
        <row r="43">
          <cell r="C43">
            <v>12180</v>
          </cell>
          <cell r="D43" t="str">
            <v>XDR</v>
          </cell>
          <cell r="E43" t="str">
            <v xml:space="preserve">3RD RURAL DEVELOPMENT FUND    </v>
          </cell>
          <cell r="F43" t="str">
            <v>Sum of prp</v>
          </cell>
          <cell r="G43">
            <v>68000</v>
          </cell>
        </row>
        <row r="44">
          <cell r="C44">
            <v>15500</v>
          </cell>
          <cell r="D44" t="str">
            <v>XDR</v>
          </cell>
          <cell r="E44" t="str">
            <v xml:space="preserve">FERTILIZER                    </v>
          </cell>
          <cell r="F44" t="str">
            <v>Sum of prp</v>
          </cell>
          <cell r="G44">
            <v>38375</v>
          </cell>
        </row>
        <row r="45">
          <cell r="C45">
            <v>15980</v>
          </cell>
          <cell r="D45" t="str">
            <v>XDR</v>
          </cell>
          <cell r="E45" t="str">
            <v xml:space="preserve">PRIMARY EDUCATION DEV.        </v>
          </cell>
          <cell r="F45" t="str">
            <v>Sum of prp</v>
          </cell>
          <cell r="G45">
            <v>102242</v>
          </cell>
        </row>
        <row r="46">
          <cell r="C46">
            <v>18960</v>
          </cell>
          <cell r="D46" t="str">
            <v>XDR</v>
          </cell>
          <cell r="E46" t="str">
            <v xml:space="preserve">AGRICULTURAL RESEARCH         </v>
          </cell>
          <cell r="F46" t="str">
            <v>Sum of prp</v>
          </cell>
          <cell r="G46">
            <v>141000</v>
          </cell>
        </row>
        <row r="47">
          <cell r="C47">
            <v>22810</v>
          </cell>
          <cell r="D47" t="str">
            <v>XDR</v>
          </cell>
          <cell r="E47" t="str">
            <v xml:space="preserve">STRUCTURAL ADJUSTMENT         </v>
          </cell>
          <cell r="F47" t="str">
            <v>Sum of prp</v>
          </cell>
          <cell r="G47">
            <v>0</v>
          </cell>
        </row>
        <row r="48">
          <cell r="C48">
            <v>22820</v>
          </cell>
          <cell r="D48" t="str">
            <v>XDR</v>
          </cell>
          <cell r="E48" t="str">
            <v xml:space="preserve">PUBLIC WORKS &amp; EMPLOYMENT     </v>
          </cell>
          <cell r="F48" t="str">
            <v>Sum of prp</v>
          </cell>
          <cell r="G48">
            <v>0</v>
          </cell>
        </row>
        <row r="49">
          <cell r="C49">
            <v>23320</v>
          </cell>
          <cell r="D49" t="str">
            <v>XDR</v>
          </cell>
          <cell r="E49" t="str">
            <v xml:space="preserve">TRANSPORT SECTOR ADJUSTMENT   </v>
          </cell>
          <cell r="F49" t="str">
            <v>Sum of prp</v>
          </cell>
          <cell r="G49">
            <v>0</v>
          </cell>
        </row>
        <row r="50">
          <cell r="C50">
            <v>27280</v>
          </cell>
          <cell r="D50" t="str">
            <v>XDR</v>
          </cell>
          <cell r="E50" t="str">
            <v xml:space="preserve">URBAN ENVIRONMENT             </v>
          </cell>
          <cell r="F50" t="str">
            <v>Sum of prp</v>
          </cell>
          <cell r="G50">
            <v>0</v>
          </cell>
        </row>
        <row r="51">
          <cell r="C51">
            <v>29740</v>
          </cell>
          <cell r="D51" t="str">
            <v>XDR</v>
          </cell>
          <cell r="E51" t="str">
            <v xml:space="preserve">2ND NTL AGRICUL SERVICES      </v>
          </cell>
          <cell r="F51" t="str">
            <v>Sum of prp</v>
          </cell>
          <cell r="G51">
            <v>0</v>
          </cell>
        </row>
        <row r="52">
          <cell r="C52">
            <v>31610</v>
          </cell>
          <cell r="D52" t="str">
            <v>XDR</v>
          </cell>
          <cell r="E52" t="str">
            <v xml:space="preserve">PILOT PRIVATE IRRIGATION DEV  </v>
          </cell>
          <cell r="F52" t="str">
            <v>Sum of prp</v>
          </cell>
          <cell r="G52">
            <v>0</v>
          </cell>
        </row>
        <row r="53">
          <cell r="C53">
            <v>4420</v>
          </cell>
          <cell r="D53" t="str">
            <v>USD</v>
          </cell>
          <cell r="E53" t="str">
            <v xml:space="preserve">DROUGHT RELIEF                </v>
          </cell>
          <cell r="F53" t="str">
            <v>Sum of prp</v>
          </cell>
          <cell r="G53">
            <v>30000</v>
          </cell>
        </row>
        <row r="54">
          <cell r="C54">
            <v>9820</v>
          </cell>
          <cell r="D54" t="str">
            <v>USD</v>
          </cell>
          <cell r="E54" t="str">
            <v xml:space="preserve">FORESTRY                      </v>
          </cell>
          <cell r="F54" t="str">
            <v>Sum of prp</v>
          </cell>
          <cell r="G54">
            <v>72266.36</v>
          </cell>
        </row>
        <row r="55">
          <cell r="C55">
            <v>12350</v>
          </cell>
          <cell r="D55" t="str">
            <v>XDR</v>
          </cell>
          <cell r="E55" t="str">
            <v xml:space="preserve">THIRD TELECOMMUNICATIONS      </v>
          </cell>
          <cell r="F55" t="str">
            <v>Sum of prp</v>
          </cell>
          <cell r="G55">
            <v>74500</v>
          </cell>
        </row>
        <row r="56">
          <cell r="C56" t="str">
            <v>N0070</v>
          </cell>
          <cell r="D56" t="str">
            <v>XDR</v>
          </cell>
          <cell r="E56" t="str">
            <v xml:space="preserve">POST-PRIMARY EDUCATION        </v>
          </cell>
          <cell r="F56" t="str">
            <v>Sum of prp</v>
          </cell>
          <cell r="G56">
            <v>0</v>
          </cell>
        </row>
        <row r="57">
          <cell r="C57" t="str">
            <v>N0290</v>
          </cell>
          <cell r="D57" t="str">
            <v>XDR</v>
          </cell>
          <cell r="E57" t="str">
            <v>MINING SECTOR CAPACITY BUILDIN</v>
          </cell>
          <cell r="F57" t="str">
            <v>Sum of prp</v>
          </cell>
          <cell r="G57">
            <v>0</v>
          </cell>
        </row>
        <row r="58">
          <cell r="C58">
            <v>10970</v>
          </cell>
          <cell r="D58" t="str">
            <v>XDR</v>
          </cell>
          <cell r="E58" t="str">
            <v xml:space="preserve">2ND BOUGOURIBA AGRICUL DEV    </v>
          </cell>
          <cell r="F58" t="str">
            <v>Sum of int</v>
          </cell>
          <cell r="G58">
            <v>32458.562999999998</v>
          </cell>
        </row>
        <row r="59">
          <cell r="C59">
            <v>16070</v>
          </cell>
          <cell r="D59" t="str">
            <v>XDR</v>
          </cell>
          <cell r="E59" t="str">
            <v xml:space="preserve">HEALTH SERVICES DEVELOPMENT   </v>
          </cell>
          <cell r="F59" t="str">
            <v>Sum of int</v>
          </cell>
          <cell r="G59">
            <v>94091.476999999999</v>
          </cell>
        </row>
        <row r="60">
          <cell r="C60">
            <v>19790</v>
          </cell>
          <cell r="D60" t="str">
            <v>XDR</v>
          </cell>
          <cell r="E60" t="str">
            <v xml:space="preserve">AGRICULTURAL SERVICES         </v>
          </cell>
          <cell r="F60" t="str">
            <v>Sum of int</v>
          </cell>
          <cell r="G60">
            <v>113812.308</v>
          </cell>
        </row>
        <row r="61">
          <cell r="C61">
            <v>20670</v>
          </cell>
          <cell r="D61" t="str">
            <v>XDR</v>
          </cell>
          <cell r="E61" t="str">
            <v xml:space="preserve">SECOND URBAN                  </v>
          </cell>
          <cell r="F61" t="str">
            <v>Sum of int</v>
          </cell>
          <cell r="G61">
            <v>67500</v>
          </cell>
        </row>
        <row r="62">
          <cell r="C62">
            <v>20671</v>
          </cell>
          <cell r="D62" t="str">
            <v>XDR</v>
          </cell>
          <cell r="E62" t="str">
            <v xml:space="preserve">SECOND URBAN                  </v>
          </cell>
          <cell r="F62" t="str">
            <v>Sum of int</v>
          </cell>
          <cell r="G62">
            <v>23540.431</v>
          </cell>
        </row>
        <row r="63">
          <cell r="C63">
            <v>22290</v>
          </cell>
          <cell r="D63" t="str">
            <v>XDR</v>
          </cell>
          <cell r="E63" t="str">
            <v xml:space="preserve">ENVIRONMENTAL MANAGEMENT      </v>
          </cell>
          <cell r="F63" t="str">
            <v>Sum of int</v>
          </cell>
          <cell r="G63">
            <v>43125</v>
          </cell>
        </row>
        <row r="64">
          <cell r="C64">
            <v>22440</v>
          </cell>
          <cell r="D64" t="str">
            <v>XDR</v>
          </cell>
          <cell r="E64" t="str">
            <v xml:space="preserve">FOURTH EDUCATION              </v>
          </cell>
          <cell r="F64" t="str">
            <v>Sum of int</v>
          </cell>
          <cell r="G64">
            <v>66584.756999999998</v>
          </cell>
        </row>
        <row r="65">
          <cell r="C65">
            <v>23780</v>
          </cell>
          <cell r="D65" t="str">
            <v>XDR</v>
          </cell>
          <cell r="E65" t="str">
            <v xml:space="preserve">PUBLIC INSTITUTIONAL DEV      </v>
          </cell>
          <cell r="F65" t="str">
            <v>Sum of int</v>
          </cell>
          <cell r="G65">
            <v>30334.752637499998</v>
          </cell>
        </row>
        <row r="66">
          <cell r="C66">
            <v>23810</v>
          </cell>
          <cell r="D66" t="str">
            <v>XDR</v>
          </cell>
          <cell r="E66" t="str">
            <v>AGRICULTURAL SECTOR ADJUSTMENT</v>
          </cell>
          <cell r="F66" t="str">
            <v>Sum of int</v>
          </cell>
          <cell r="G66">
            <v>77250</v>
          </cell>
        </row>
        <row r="67">
          <cell r="C67">
            <v>24140</v>
          </cell>
          <cell r="D67" t="str">
            <v>XDR</v>
          </cell>
          <cell r="E67" t="str">
            <v xml:space="preserve">FOOD SECURITY AND NUTRITION   </v>
          </cell>
          <cell r="F67" t="str">
            <v>Sum of int</v>
          </cell>
          <cell r="G67">
            <v>19919.250712500001</v>
          </cell>
        </row>
        <row r="68">
          <cell r="C68">
            <v>24720</v>
          </cell>
          <cell r="D68" t="str">
            <v>XDR</v>
          </cell>
          <cell r="E68" t="str">
            <v xml:space="preserve">PRIVATE SECTOR ASSISTANCE     </v>
          </cell>
          <cell r="F68" t="str">
            <v>Sum of int</v>
          </cell>
          <cell r="G68">
            <v>10174.854074999999</v>
          </cell>
        </row>
        <row r="69">
          <cell r="C69">
            <v>25190</v>
          </cell>
          <cell r="D69" t="str">
            <v>XDR</v>
          </cell>
          <cell r="E69" t="str">
            <v xml:space="preserve">WATER SUPPLY ENGINEERING      </v>
          </cell>
          <cell r="F69" t="str">
            <v>Sum of int</v>
          </cell>
          <cell r="G69">
            <v>10846.665000000001</v>
          </cell>
        </row>
        <row r="70">
          <cell r="C70">
            <v>25900</v>
          </cell>
          <cell r="D70" t="str">
            <v>XDR</v>
          </cell>
          <cell r="E70" t="str">
            <v xml:space="preserve">ECONOMIC RECOVERY             </v>
          </cell>
          <cell r="F70" t="str">
            <v>Sum of int</v>
          </cell>
          <cell r="G70">
            <v>67500</v>
          </cell>
        </row>
        <row r="71">
          <cell r="C71">
            <v>25950</v>
          </cell>
          <cell r="D71" t="str">
            <v>XDR</v>
          </cell>
          <cell r="E71" t="str">
            <v xml:space="preserve">HEALTH AND NUTRITION          </v>
          </cell>
          <cell r="F71" t="str">
            <v>Sum of int</v>
          </cell>
          <cell r="G71">
            <v>52630.330087499999</v>
          </cell>
        </row>
        <row r="72">
          <cell r="C72">
            <v>26190</v>
          </cell>
          <cell r="D72" t="str">
            <v>XDR</v>
          </cell>
          <cell r="E72" t="str">
            <v xml:space="preserve">POPULATION AND AIDS CONTROL   </v>
          </cell>
          <cell r="F72" t="str">
            <v>Sum of int</v>
          </cell>
          <cell r="G72">
            <v>48396.948675</v>
          </cell>
        </row>
        <row r="73">
          <cell r="C73">
            <v>31410</v>
          </cell>
          <cell r="D73" t="str">
            <v>XDR</v>
          </cell>
          <cell r="E73" t="str">
            <v xml:space="preserve">ECONOMIC MGMNT REFORM SUPPORT </v>
          </cell>
          <cell r="F73" t="str">
            <v>Sum of int</v>
          </cell>
          <cell r="G73">
            <v>41250</v>
          </cell>
        </row>
        <row r="74">
          <cell r="C74">
            <v>32990</v>
          </cell>
          <cell r="D74" t="str">
            <v>XDR</v>
          </cell>
          <cell r="E74" t="str">
            <v xml:space="preserve">THIRD STRUCTURAL ADJUSTMENT   </v>
          </cell>
          <cell r="F74" t="str">
            <v>Sum of int</v>
          </cell>
          <cell r="G74">
            <v>67500</v>
          </cell>
        </row>
        <row r="75">
          <cell r="C75">
            <v>7060</v>
          </cell>
          <cell r="D75" t="str">
            <v>USD</v>
          </cell>
          <cell r="E75" t="str">
            <v xml:space="preserve">WEST VOLTA AGRICULTURAL DEV.  </v>
          </cell>
          <cell r="F75" t="str">
            <v>Sum of int</v>
          </cell>
          <cell r="G75">
            <v>11137.5</v>
          </cell>
        </row>
        <row r="76">
          <cell r="C76">
            <v>7440</v>
          </cell>
          <cell r="D76" t="str">
            <v>USD</v>
          </cell>
          <cell r="E76" t="str">
            <v xml:space="preserve">REGIONAL RAILWAY              </v>
          </cell>
          <cell r="F76" t="str">
            <v>Sum of int</v>
          </cell>
          <cell r="G76">
            <v>16380</v>
          </cell>
        </row>
        <row r="77">
          <cell r="C77">
            <v>7660</v>
          </cell>
          <cell r="D77" t="str">
            <v>USD</v>
          </cell>
          <cell r="E77" t="str">
            <v xml:space="preserve">URBAN DEVELOPMENT             </v>
          </cell>
          <cell r="F77" t="str">
            <v>Sum of int</v>
          </cell>
          <cell r="G77">
            <v>25812.316999999999</v>
          </cell>
        </row>
        <row r="78">
          <cell r="C78">
            <v>10130</v>
          </cell>
          <cell r="D78" t="str">
            <v>USD</v>
          </cell>
          <cell r="E78" t="str">
            <v xml:space="preserve">NIENA DIONKELE RICE DEV.      </v>
          </cell>
          <cell r="F78" t="str">
            <v>Sum of int</v>
          </cell>
          <cell r="G78">
            <v>12462.197</v>
          </cell>
        </row>
        <row r="79">
          <cell r="C79">
            <v>12840</v>
          </cell>
          <cell r="D79" t="str">
            <v>XDR</v>
          </cell>
          <cell r="E79" t="str">
            <v xml:space="preserve">VOLTA NOIRE AGRICULTURAL DEV. </v>
          </cell>
          <cell r="F79" t="str">
            <v>Sum of int</v>
          </cell>
          <cell r="G79">
            <v>7932.8810000000003</v>
          </cell>
        </row>
        <row r="80">
          <cell r="C80">
            <v>12850</v>
          </cell>
          <cell r="D80" t="str">
            <v>XDR</v>
          </cell>
          <cell r="E80" t="str">
            <v>HAUTS-BASSINS AGRICULTURAL DEV</v>
          </cell>
          <cell r="F80" t="str">
            <v>Sum of int</v>
          </cell>
          <cell r="G80">
            <v>5587.3890000000001</v>
          </cell>
        </row>
        <row r="81">
          <cell r="C81">
            <v>12930</v>
          </cell>
          <cell r="D81" t="str">
            <v>XDR</v>
          </cell>
          <cell r="E81" t="str">
            <v xml:space="preserve">KOUDOUGOU PILOT AGRICULTURAL  </v>
          </cell>
          <cell r="F81" t="str">
            <v>Sum of int</v>
          </cell>
          <cell r="G81">
            <v>15550.316999999999</v>
          </cell>
        </row>
        <row r="82">
          <cell r="C82">
            <v>14820</v>
          </cell>
          <cell r="D82" t="str">
            <v>XDR</v>
          </cell>
          <cell r="E82" t="str">
            <v xml:space="preserve">MINING EXPLOR. &amp; TECH ASSIST  </v>
          </cell>
          <cell r="F82" t="str">
            <v>Sum of int</v>
          </cell>
          <cell r="G82">
            <v>17767.3</v>
          </cell>
        </row>
        <row r="83">
          <cell r="C83">
            <v>1410</v>
          </cell>
          <cell r="D83" t="str">
            <v>USD</v>
          </cell>
          <cell r="E83" t="str">
            <v xml:space="preserve">TELECOMMUNICATIONS            </v>
          </cell>
          <cell r="F83" t="str">
            <v>Sum of int</v>
          </cell>
          <cell r="G83">
            <v>1855.3620000000001</v>
          </cell>
        </row>
        <row r="84">
          <cell r="C84">
            <v>2250</v>
          </cell>
          <cell r="D84" t="str">
            <v>USD</v>
          </cell>
          <cell r="E84" t="str">
            <v xml:space="preserve">COTTON                        </v>
          </cell>
          <cell r="F84" t="str">
            <v>Sum of int</v>
          </cell>
          <cell r="G84">
            <v>14970.147000000001</v>
          </cell>
        </row>
        <row r="85">
          <cell r="C85">
            <v>3161</v>
          </cell>
          <cell r="D85" t="str">
            <v>USD</v>
          </cell>
          <cell r="E85" t="str">
            <v xml:space="preserve">ROAD                          </v>
          </cell>
          <cell r="F85" t="str">
            <v>Sum of int</v>
          </cell>
          <cell r="G85">
            <v>7087.5</v>
          </cell>
        </row>
        <row r="86">
          <cell r="C86">
            <v>3162</v>
          </cell>
          <cell r="D86" t="str">
            <v>USD</v>
          </cell>
          <cell r="E86" t="str">
            <v xml:space="preserve">ROAD                          </v>
          </cell>
          <cell r="F86" t="str">
            <v>Sum of int</v>
          </cell>
          <cell r="G86">
            <v>3417.1880000000001</v>
          </cell>
        </row>
        <row r="87">
          <cell r="C87">
            <v>3170</v>
          </cell>
          <cell r="D87" t="str">
            <v>USD</v>
          </cell>
          <cell r="E87" t="str">
            <v xml:space="preserve">RURAL DEVELOPMENT FUND        </v>
          </cell>
          <cell r="F87" t="str">
            <v>Sum of int</v>
          </cell>
          <cell r="G87">
            <v>5568.75</v>
          </cell>
        </row>
        <row r="88">
          <cell r="C88">
            <v>4300</v>
          </cell>
          <cell r="D88" t="str">
            <v>USD</v>
          </cell>
          <cell r="E88" t="str">
            <v xml:space="preserve">EDUCATION                     </v>
          </cell>
          <cell r="F88" t="str">
            <v>Sum of int</v>
          </cell>
          <cell r="G88">
            <v>7534.6880000000001</v>
          </cell>
        </row>
        <row r="89">
          <cell r="C89">
            <v>4310</v>
          </cell>
          <cell r="D89" t="str">
            <v>USD</v>
          </cell>
          <cell r="E89" t="str">
            <v xml:space="preserve">SECOND TELECOMMUNICATIONS     </v>
          </cell>
          <cell r="F89" t="str">
            <v>Sum of int</v>
          </cell>
          <cell r="G89">
            <v>11896.875</v>
          </cell>
        </row>
        <row r="90">
          <cell r="C90">
            <v>4960</v>
          </cell>
          <cell r="D90" t="str">
            <v>USD</v>
          </cell>
          <cell r="E90" t="str">
            <v xml:space="preserve">BOUGOURIBA AGRICULTURAL DEV.  </v>
          </cell>
          <cell r="F90" t="str">
            <v>Sum of int</v>
          </cell>
          <cell r="G90">
            <v>22050</v>
          </cell>
        </row>
        <row r="91">
          <cell r="C91">
            <v>5570</v>
          </cell>
          <cell r="D91" t="str">
            <v>USD</v>
          </cell>
          <cell r="E91" t="str">
            <v xml:space="preserve">LIVESTOCK DEVELOPMENT         </v>
          </cell>
          <cell r="F91" t="str">
            <v>Sum of int</v>
          </cell>
          <cell r="G91">
            <v>17212.5</v>
          </cell>
        </row>
        <row r="92">
          <cell r="C92">
            <v>5790</v>
          </cell>
          <cell r="D92" t="str">
            <v>USD</v>
          </cell>
          <cell r="E92" t="str">
            <v xml:space="preserve">RURAL ROADS                   </v>
          </cell>
          <cell r="F92" t="str">
            <v>Sum of int</v>
          </cell>
          <cell r="G92">
            <v>21499.114000000001</v>
          </cell>
        </row>
        <row r="93">
          <cell r="C93">
            <v>6400</v>
          </cell>
          <cell r="D93" t="str">
            <v>USD</v>
          </cell>
          <cell r="E93" t="str">
            <v xml:space="preserve">SECOND RURAL DEVELOPMENT FUND </v>
          </cell>
          <cell r="F93" t="str">
            <v>Sum of int</v>
          </cell>
          <cell r="G93">
            <v>28017.054</v>
          </cell>
        </row>
        <row r="94">
          <cell r="C94">
            <v>6530</v>
          </cell>
          <cell r="D94" t="str">
            <v>USD</v>
          </cell>
          <cell r="E94" t="str">
            <v xml:space="preserve">THIRD HIGHWAY                 </v>
          </cell>
          <cell r="F94" t="str">
            <v>Sum of int</v>
          </cell>
          <cell r="G94">
            <v>59625</v>
          </cell>
        </row>
        <row r="95">
          <cell r="C95">
            <v>7590</v>
          </cell>
          <cell r="D95" t="str">
            <v>USD</v>
          </cell>
          <cell r="E95" t="str">
            <v xml:space="preserve">ARTISAN SMALL &amp; MEDIUM SCALE  </v>
          </cell>
          <cell r="F95" t="str">
            <v>Sum of int</v>
          </cell>
          <cell r="G95">
            <v>10038.311</v>
          </cell>
        </row>
        <row r="96">
          <cell r="C96">
            <v>9560</v>
          </cell>
          <cell r="D96" t="str">
            <v>USD</v>
          </cell>
          <cell r="E96" t="str">
            <v xml:space="preserve">SECOND EDUCATION              </v>
          </cell>
          <cell r="F96" t="str">
            <v>Sum of int</v>
          </cell>
          <cell r="G96">
            <v>35078.398999999998</v>
          </cell>
        </row>
        <row r="97">
          <cell r="C97">
            <v>11640</v>
          </cell>
          <cell r="D97" t="str">
            <v>XDR</v>
          </cell>
          <cell r="E97" t="str">
            <v xml:space="preserve">FOURTH HIGHWAY                </v>
          </cell>
          <cell r="F97" t="str">
            <v>Sum of int</v>
          </cell>
          <cell r="G97">
            <v>128001.795</v>
          </cell>
        </row>
        <row r="98">
          <cell r="C98">
            <v>12180</v>
          </cell>
          <cell r="D98" t="str">
            <v>XDR</v>
          </cell>
          <cell r="E98" t="str">
            <v xml:space="preserve">3RD RURAL DEVELOPMENT FUND    </v>
          </cell>
          <cell r="F98" t="str">
            <v>Sum of int</v>
          </cell>
          <cell r="G98">
            <v>46920</v>
          </cell>
        </row>
        <row r="99">
          <cell r="C99">
            <v>15500</v>
          </cell>
          <cell r="D99" t="str">
            <v>XDR</v>
          </cell>
          <cell r="E99" t="str">
            <v xml:space="preserve">FERTILIZER                    </v>
          </cell>
          <cell r="F99" t="str">
            <v>Sum of int</v>
          </cell>
          <cell r="G99">
            <v>27342.881000000001</v>
          </cell>
        </row>
        <row r="100">
          <cell r="C100">
            <v>15980</v>
          </cell>
          <cell r="D100" t="str">
            <v>XDR</v>
          </cell>
          <cell r="E100" t="str">
            <v xml:space="preserve">PRIMARY EDUCATION DEV.        </v>
          </cell>
          <cell r="F100" t="str">
            <v>Sum of int</v>
          </cell>
          <cell r="G100">
            <v>73231.323000000004</v>
          </cell>
        </row>
        <row r="101">
          <cell r="C101">
            <v>18960</v>
          </cell>
          <cell r="D101" t="str">
            <v>XDR</v>
          </cell>
          <cell r="E101" t="str">
            <v xml:space="preserve">AGRICULTURAL RESEARCH         </v>
          </cell>
          <cell r="F101" t="str">
            <v>Sum of int</v>
          </cell>
          <cell r="G101">
            <v>50760</v>
          </cell>
        </row>
        <row r="102">
          <cell r="C102">
            <v>22810</v>
          </cell>
          <cell r="D102" t="str">
            <v>XDR</v>
          </cell>
          <cell r="E102" t="str">
            <v xml:space="preserve">STRUCTURAL ADJUSTMENT         </v>
          </cell>
          <cell r="F102" t="str">
            <v>Sum of int</v>
          </cell>
          <cell r="G102">
            <v>225000</v>
          </cell>
        </row>
        <row r="103">
          <cell r="C103">
            <v>22820</v>
          </cell>
          <cell r="D103" t="str">
            <v>XDR</v>
          </cell>
          <cell r="E103" t="str">
            <v xml:space="preserve">PUBLIC WORKS &amp; EMPLOYMENT     </v>
          </cell>
          <cell r="F103" t="str">
            <v>Sum of int</v>
          </cell>
          <cell r="G103">
            <v>56250</v>
          </cell>
        </row>
        <row r="104">
          <cell r="C104">
            <v>23320</v>
          </cell>
          <cell r="D104" t="str">
            <v>XDR</v>
          </cell>
          <cell r="E104" t="str">
            <v xml:space="preserve">TRANSPORT SECTOR ADJUSTMENT   </v>
          </cell>
          <cell r="F104" t="str">
            <v>Sum of int</v>
          </cell>
          <cell r="G104">
            <v>170195.64517500001</v>
          </cell>
        </row>
        <row r="105">
          <cell r="C105">
            <v>27280</v>
          </cell>
          <cell r="D105" t="str">
            <v>XDR</v>
          </cell>
          <cell r="E105" t="str">
            <v xml:space="preserve">URBAN ENVIRONMENT             </v>
          </cell>
          <cell r="F105" t="str">
            <v>Sum of int</v>
          </cell>
          <cell r="G105">
            <v>35676.802125000002</v>
          </cell>
        </row>
        <row r="106">
          <cell r="C106">
            <v>29740</v>
          </cell>
          <cell r="D106" t="str">
            <v>XDR</v>
          </cell>
          <cell r="E106" t="str">
            <v xml:space="preserve">2ND NTL AGRICUL SERVICES      </v>
          </cell>
          <cell r="F106" t="str">
            <v>Sum of int</v>
          </cell>
          <cell r="G106">
            <v>15142.856249999999</v>
          </cell>
        </row>
        <row r="107">
          <cell r="C107">
            <v>31610</v>
          </cell>
          <cell r="D107" t="str">
            <v>XDR</v>
          </cell>
          <cell r="E107" t="str">
            <v xml:space="preserve">PILOT PRIVATE IRRIGATION DEV  </v>
          </cell>
          <cell r="F107" t="str">
            <v>Sum of int</v>
          </cell>
          <cell r="G107">
            <v>1715.9456249999998</v>
          </cell>
        </row>
        <row r="108">
          <cell r="C108">
            <v>4420</v>
          </cell>
          <cell r="D108" t="str">
            <v>USD</v>
          </cell>
          <cell r="E108" t="str">
            <v xml:space="preserve">DROUGHT RELIEF                </v>
          </cell>
          <cell r="F108" t="str">
            <v>Sum of int</v>
          </cell>
          <cell r="G108">
            <v>5287.5</v>
          </cell>
        </row>
        <row r="109">
          <cell r="C109">
            <v>9820</v>
          </cell>
          <cell r="D109" t="str">
            <v>USD</v>
          </cell>
          <cell r="E109" t="str">
            <v xml:space="preserve">FORESTRY                      </v>
          </cell>
          <cell r="F109" t="str">
            <v>Sum of int</v>
          </cell>
          <cell r="G109">
            <v>16260.058999999999</v>
          </cell>
        </row>
        <row r="110">
          <cell r="C110">
            <v>12350</v>
          </cell>
          <cell r="D110" t="str">
            <v>XDR</v>
          </cell>
          <cell r="E110" t="str">
            <v xml:space="preserve">THIRD TELECOMMUNICATIONS      </v>
          </cell>
          <cell r="F110" t="str">
            <v>Sum of int</v>
          </cell>
          <cell r="G110">
            <v>51405</v>
          </cell>
        </row>
        <row r="111">
          <cell r="C111" t="str">
            <v>N0070</v>
          </cell>
          <cell r="D111" t="str">
            <v>XDR</v>
          </cell>
          <cell r="E111" t="str">
            <v xml:space="preserve">POST-PRIMARY EDUCATION        </v>
          </cell>
          <cell r="F111" t="str">
            <v>Sum of int</v>
          </cell>
          <cell r="G111">
            <v>12008.654437499999</v>
          </cell>
        </row>
        <row r="112">
          <cell r="C112" t="str">
            <v>N0290</v>
          </cell>
          <cell r="D112" t="str">
            <v>XDR</v>
          </cell>
          <cell r="E112" t="str">
            <v>MINING SECTOR CAPACITY BUILDIN</v>
          </cell>
          <cell r="F112" t="str">
            <v>Sum of int</v>
          </cell>
          <cell r="G112">
            <v>6942.3496875000001</v>
          </cell>
        </row>
      </sheetData>
      <sheetData sheetId="3" refreshError="1"/>
      <sheetData sheetId="4" refreshError="1"/>
      <sheetData sheetId="5" refreshError="1"/>
      <sheetData sheetId="6" refreshError="1"/>
      <sheetData sheetId="7" refreshError="1"/>
    </sheetDataSet>
  </externalBook>
</externalLink>
</file>

<file path=xl/externalLinks/externalLink9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9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QNA given"/>
      <sheetName val="QNA"/>
      <sheetName val="Adj for tax"/>
      <sheetName val="TEMPV5"/>
      <sheetName val="TEMPV4"/>
      <sheetName val="TEMPV3"/>
      <sheetName val="TEMPV2"/>
      <sheetName val="TEMP"/>
    </sheetNames>
    <sheetDataSet>
      <sheetData sheetId="0"/>
      <sheetData sheetId="1"/>
      <sheetData sheetId="2"/>
      <sheetData sheetId="3"/>
      <sheetData sheetId="4"/>
      <sheetData sheetId="5"/>
      <sheetData sheetId="6"/>
      <sheetData sheetId="7"/>
    </sheetDataSet>
  </externalBook>
</externalLink>
</file>

<file path=xl/externalLinks/externalLink9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X"/>
      <sheetName val="M"/>
      <sheetName val="CA"/>
      <sheetName val="CA-Income"/>
      <sheetName val="CK"/>
    </sheetNames>
    <sheetDataSet>
      <sheetData sheetId="0" refreshError="1"/>
      <sheetData sheetId="1" refreshError="1"/>
      <sheetData sheetId="2" refreshError="1"/>
      <sheetData sheetId="3" refreshError="1"/>
      <sheetData sheetId="4" refreshError="1"/>
    </sheetDataSet>
  </externalBook>
</external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29492707-692B-43BB-9C52-EEED0CF17B9D}" name="Table134" displayName="Table134" ref="A4:K12" totalsRowShown="0" headerRowDxfId="29" dataDxfId="27" headerRowBorderDxfId="28" tableBorderDxfId="26">
  <tableColumns count="11">
    <tableColumn id="1" xr3:uid="{2F09B2DD-B1FA-46E2-B0C4-64534C335D66}" name="Type of plant" dataDxfId="25"/>
    <tableColumn id="6" xr3:uid="{D25EE2E1-E45E-4034-BD15-B318C3FC1767}" name="2012" dataDxfId="24" dataCellStyle="Comma 2"/>
    <tableColumn id="7" xr3:uid="{785997AA-5A34-4167-8026-B877BE77FB7B}" name="2013" dataDxfId="23" dataCellStyle="Comma 2"/>
    <tableColumn id="8" xr3:uid="{41705416-7F12-474E-ACFA-CEB8A343F661}" name="2014" dataDxfId="22" dataCellStyle="Comma 2"/>
    <tableColumn id="9" xr3:uid="{4AC39511-7722-4C9B-8B64-C543FB6626F8}" name="2015" dataDxfId="21" dataCellStyle="Comma 2"/>
    <tableColumn id="10" xr3:uid="{A709BADE-936F-43CD-AEC8-FE69281B52C9}" name="2016" dataDxfId="20" dataCellStyle="Comma 2"/>
    <tableColumn id="11" xr3:uid="{B94D30EA-6567-4C4A-861C-D6E7EFE94FD1}" name="2017" dataDxfId="19" dataCellStyle="Comma 2"/>
    <tableColumn id="12" xr3:uid="{76C38B9C-64BA-4C69-8898-64C6B3B2E2A3}" name="2018" dataDxfId="18" dataCellStyle="Comma 2"/>
    <tableColumn id="13" xr3:uid="{A51A5154-2171-4F8E-A127-25ED82CBBFAC}" name="2019" dataDxfId="17" dataCellStyle="Comma 2"/>
    <tableColumn id="14" xr3:uid="{EF4ACD42-2C07-4D95-9508-EEA2B89B709B}" name="2020" dataDxfId="16" dataCellStyle="Comma 2"/>
    <tableColumn id="5" xr3:uid="{4255AD5B-A108-469B-B482-BD3D2C9CC327}" name="2021" dataDxfId="15"/>
  </tableColumns>
  <tableStyleInfo name="Table Style 1"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D16CC02B-4991-45CB-9E6E-D7720EDB6075}" name="Table5397" displayName="Table5397" ref="A18:K28" totalsRowShown="0" headerRowDxfId="14" dataDxfId="12" headerRowBorderDxfId="13" tableBorderDxfId="11">
  <tableColumns count="11">
    <tableColumn id="1" xr3:uid="{2ACF2ED2-9417-4DE9-BBBF-8FE9561D0D57}" name="Year" dataDxfId="10"/>
    <tableColumn id="2" xr3:uid="{99408715-975F-4126-87C0-588ADEC6586F}" name="2012" dataDxfId="9" dataCellStyle="Normal 2"/>
    <tableColumn id="3" xr3:uid="{AF4ABE8C-BA8D-4869-9E15-6A343B978A54}" name="2013" dataDxfId="8" dataCellStyle="Normal 2"/>
    <tableColumn id="4" xr3:uid="{F7AC92AF-7D35-46E0-B8D5-5FCC79687E14}" name="2014" dataDxfId="7" dataCellStyle="Normal 2"/>
    <tableColumn id="5" xr3:uid="{F7BE78D8-262C-477F-AF4D-1CD17C488A3B}" name="2015" dataDxfId="6" dataCellStyle="Normal 2"/>
    <tableColumn id="6" xr3:uid="{D30D95B5-DDA7-4A66-A0BF-A8568423552C}" name="2016" dataDxfId="5" dataCellStyle="Normal 2"/>
    <tableColumn id="7" xr3:uid="{97566F32-5411-4EDE-9A5C-431A98BF82BF}" name="2017" dataDxfId="4" dataCellStyle="Normal 2"/>
    <tableColumn id="8" xr3:uid="{58C72D44-FFA6-4D8E-8C27-E293BF222CA0}" name="2018" dataDxfId="3" dataCellStyle="Normal 2"/>
    <tableColumn id="9" xr3:uid="{5CCD4280-C993-4086-A53B-1F5D338F594F}" name="2019" dataDxfId="2" dataCellStyle="Normal 2"/>
    <tableColumn id="10" xr3:uid="{FA39210A-D7E2-4F93-BBD0-CF469146BDFB}" name="2020" dataDxfId="1" dataCellStyle="Normal 2 10"/>
    <tableColumn id="11" xr3:uid="{D5A0617B-6591-4C5A-908C-13EF6A5184D7}" name="2021" dataDxfId="0" dataCellStyle="Normal 2 10"/>
  </tableColumns>
  <tableStyleInfo name="Table Style 1"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statsmauritius.govmu.org/Pages/Statistics/statsbysubj.aspx"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0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99.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02.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108.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0.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09.bin"/></Relationships>
</file>

<file path=xl/worksheets/_rels/sheet11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110.bin"/></Relationships>
</file>

<file path=xl/worksheets/_rels/sheet112.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11.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112.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113.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14.bin"/></Relationships>
</file>

<file path=xl/worksheets/_rels/sheet11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15.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16.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17.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18.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0.xml.rels><?xml version="1.0" encoding="UTF-8" standalone="yes"?>
<Relationships xmlns="http://schemas.openxmlformats.org/package/2006/relationships"><Relationship Id="rId1" Type="http://schemas.openxmlformats.org/officeDocument/2006/relationships/printerSettings" Target="../printerSettings/printerSettings119.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20.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21.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22.bin"/></Relationships>
</file>

<file path=xl/worksheets/_rels/sheet124.xml.rels><?xml version="1.0" encoding="UTF-8" standalone="yes"?>
<Relationships xmlns="http://schemas.openxmlformats.org/package/2006/relationships"><Relationship Id="rId1" Type="http://schemas.openxmlformats.org/officeDocument/2006/relationships/printerSettings" Target="../printerSettings/printerSettings123.bin"/></Relationships>
</file>

<file path=xl/worksheets/_rels/sheet125.xml.rels><?xml version="1.0" encoding="UTF-8" standalone="yes"?>
<Relationships xmlns="http://schemas.openxmlformats.org/package/2006/relationships"><Relationship Id="rId1" Type="http://schemas.openxmlformats.org/officeDocument/2006/relationships/printerSettings" Target="../printerSettings/printerSettings124.bin"/></Relationships>
</file>

<file path=xl/worksheets/_rels/sheet126.xml.rels><?xml version="1.0" encoding="UTF-8" standalone="yes"?>
<Relationships xmlns="http://schemas.openxmlformats.org/package/2006/relationships"><Relationship Id="rId1" Type="http://schemas.openxmlformats.org/officeDocument/2006/relationships/printerSettings" Target="../printerSettings/printerSettings125.bin"/></Relationships>
</file>

<file path=xl/worksheets/_rels/sheet127.xml.rels><?xml version="1.0" encoding="UTF-8" standalone="yes"?>
<Relationships xmlns="http://schemas.openxmlformats.org/package/2006/relationships"><Relationship Id="rId1" Type="http://schemas.openxmlformats.org/officeDocument/2006/relationships/printerSettings" Target="../printerSettings/printerSettings126.bin"/></Relationships>
</file>

<file path=xl/worksheets/_rels/sheet128.xml.rels><?xml version="1.0" encoding="UTF-8" standalone="yes"?>
<Relationships xmlns="http://schemas.openxmlformats.org/package/2006/relationships"><Relationship Id="rId1" Type="http://schemas.openxmlformats.org/officeDocument/2006/relationships/printerSettings" Target="../printerSettings/printerSettings127.bin"/></Relationships>
</file>

<file path=xl/worksheets/_rels/sheet129.xml.rels><?xml version="1.0" encoding="UTF-8" standalone="yes"?>
<Relationships xmlns="http://schemas.openxmlformats.org/package/2006/relationships"><Relationship Id="rId1" Type="http://schemas.openxmlformats.org/officeDocument/2006/relationships/printerSettings" Target="../printerSettings/printerSettings12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0.xml.rels><?xml version="1.0" encoding="UTF-8" standalone="yes"?>
<Relationships xmlns="http://schemas.openxmlformats.org/package/2006/relationships"><Relationship Id="rId1" Type="http://schemas.openxmlformats.org/officeDocument/2006/relationships/printerSettings" Target="../printerSettings/printerSettings129.bin"/></Relationships>
</file>

<file path=xl/worksheets/_rels/sheet131.xml.rels><?xml version="1.0" encoding="UTF-8" standalone="yes"?>
<Relationships xmlns="http://schemas.openxmlformats.org/package/2006/relationships"><Relationship Id="rId1" Type="http://schemas.openxmlformats.org/officeDocument/2006/relationships/printerSettings" Target="../printerSettings/printerSettings130.bin"/></Relationships>
</file>

<file path=xl/worksheets/_rels/sheet132.xml.rels><?xml version="1.0" encoding="UTF-8" standalone="yes"?>
<Relationships xmlns="http://schemas.openxmlformats.org/package/2006/relationships"><Relationship Id="rId1" Type="http://schemas.openxmlformats.org/officeDocument/2006/relationships/printerSettings" Target="../printerSettings/printerSettings131.bin"/></Relationships>
</file>

<file path=xl/worksheets/_rels/sheet133.xml.rels><?xml version="1.0" encoding="UTF-8" standalone="yes"?>
<Relationships xmlns="http://schemas.openxmlformats.org/package/2006/relationships"><Relationship Id="rId1" Type="http://schemas.openxmlformats.org/officeDocument/2006/relationships/printerSettings" Target="../printerSettings/printerSettings132.bin"/></Relationships>
</file>

<file path=xl/worksheets/_rels/sheet134.xml.rels><?xml version="1.0" encoding="UTF-8" standalone="yes"?>
<Relationships xmlns="http://schemas.openxmlformats.org/package/2006/relationships"><Relationship Id="rId1" Type="http://schemas.openxmlformats.org/officeDocument/2006/relationships/printerSettings" Target="../printerSettings/printerSettings133.bin"/></Relationships>
</file>

<file path=xl/worksheets/_rels/sheet135.xml.rels><?xml version="1.0" encoding="UTF-8" standalone="yes"?>
<Relationships xmlns="http://schemas.openxmlformats.org/package/2006/relationships"><Relationship Id="rId1" Type="http://schemas.openxmlformats.org/officeDocument/2006/relationships/printerSettings" Target="../printerSettings/printerSettings134.bin"/></Relationships>
</file>

<file path=xl/worksheets/_rels/sheet136.xml.rels><?xml version="1.0" encoding="UTF-8" standalone="yes"?>
<Relationships xmlns="http://schemas.openxmlformats.org/package/2006/relationships"><Relationship Id="rId1" Type="http://schemas.openxmlformats.org/officeDocument/2006/relationships/printerSettings" Target="../printerSettings/printerSettings135.bin"/></Relationships>
</file>

<file path=xl/worksheets/_rels/sheet137.xml.rels><?xml version="1.0" encoding="UTF-8" standalone="yes"?>
<Relationships xmlns="http://schemas.openxmlformats.org/package/2006/relationships"><Relationship Id="rId1" Type="http://schemas.openxmlformats.org/officeDocument/2006/relationships/printerSettings" Target="../printerSettings/printerSettings136.bin"/></Relationships>
</file>

<file path=xl/worksheets/_rels/sheet138.xml.rels><?xml version="1.0" encoding="UTF-8" standalone="yes"?>
<Relationships xmlns="http://schemas.openxmlformats.org/package/2006/relationships"><Relationship Id="rId1" Type="http://schemas.openxmlformats.org/officeDocument/2006/relationships/printerSettings" Target="../printerSettings/printerSettings137.bin"/></Relationships>
</file>

<file path=xl/worksheets/_rels/sheet139.xml.rels><?xml version="1.0" encoding="UTF-8" standalone="yes"?>
<Relationships xmlns="http://schemas.openxmlformats.org/package/2006/relationships"><Relationship Id="rId1" Type="http://schemas.openxmlformats.org/officeDocument/2006/relationships/printerSettings" Target="../printerSettings/printerSettings138.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0.xml.rels><?xml version="1.0" encoding="UTF-8" standalone="yes"?>
<Relationships xmlns="http://schemas.openxmlformats.org/package/2006/relationships"><Relationship Id="rId1" Type="http://schemas.openxmlformats.org/officeDocument/2006/relationships/printerSettings" Target="../printerSettings/printerSettings139.bin"/></Relationships>
</file>

<file path=xl/worksheets/_rels/sheet141.xml.rels><?xml version="1.0" encoding="UTF-8" standalone="yes"?>
<Relationships xmlns="http://schemas.openxmlformats.org/package/2006/relationships"><Relationship Id="rId1" Type="http://schemas.openxmlformats.org/officeDocument/2006/relationships/printerSettings" Target="../printerSettings/printerSettings140.bin"/></Relationships>
</file>

<file path=xl/worksheets/_rels/sheet142.xml.rels><?xml version="1.0" encoding="UTF-8" standalone="yes"?>
<Relationships xmlns="http://schemas.openxmlformats.org/package/2006/relationships"><Relationship Id="rId1" Type="http://schemas.openxmlformats.org/officeDocument/2006/relationships/printerSettings" Target="../printerSettings/printerSettings141.bin"/></Relationships>
</file>

<file path=xl/worksheets/_rels/sheet143.xml.rels><?xml version="1.0" encoding="UTF-8" standalone="yes"?>
<Relationships xmlns="http://schemas.openxmlformats.org/package/2006/relationships"><Relationship Id="rId1" Type="http://schemas.openxmlformats.org/officeDocument/2006/relationships/printerSettings" Target="../printerSettings/printerSettings142.bin"/></Relationships>
</file>

<file path=xl/worksheets/_rels/sheet144.xml.rels><?xml version="1.0" encoding="UTF-8" standalone="yes"?>
<Relationships xmlns="http://schemas.openxmlformats.org/package/2006/relationships"><Relationship Id="rId1" Type="http://schemas.openxmlformats.org/officeDocument/2006/relationships/printerSettings" Target="../printerSettings/printerSettings143.bin"/></Relationships>
</file>

<file path=xl/worksheets/_rels/sheet145.xml.rels><?xml version="1.0" encoding="UTF-8" standalone="yes"?>
<Relationships xmlns="http://schemas.openxmlformats.org/package/2006/relationships"><Relationship Id="rId1" Type="http://schemas.openxmlformats.org/officeDocument/2006/relationships/printerSettings" Target="../printerSettings/printerSettings144.bin"/></Relationships>
</file>

<file path=xl/worksheets/_rels/sheet146.xml.rels><?xml version="1.0" encoding="UTF-8" standalone="yes"?>
<Relationships xmlns="http://schemas.openxmlformats.org/package/2006/relationships"><Relationship Id="rId1" Type="http://schemas.openxmlformats.org/officeDocument/2006/relationships/printerSettings" Target="../printerSettings/printerSettings145.bin"/></Relationships>
</file>

<file path=xl/worksheets/_rels/sheet147.xml.rels><?xml version="1.0" encoding="UTF-8" standalone="yes"?>
<Relationships xmlns="http://schemas.openxmlformats.org/package/2006/relationships"><Relationship Id="rId1" Type="http://schemas.openxmlformats.org/officeDocument/2006/relationships/printerSettings" Target="../printerSettings/printerSettings146.bin"/></Relationships>
</file>

<file path=xl/worksheets/_rels/sheet14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47.bin"/></Relationships>
</file>

<file path=xl/worksheets/_rels/sheet149.xml.rels><?xml version="1.0" encoding="UTF-8" standalone="yes"?>
<Relationships xmlns="http://schemas.openxmlformats.org/package/2006/relationships"><Relationship Id="rId1" Type="http://schemas.openxmlformats.org/officeDocument/2006/relationships/printerSettings" Target="../printerSettings/printerSettings148.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0.xml.rels><?xml version="1.0" encoding="UTF-8" standalone="yes"?>
<Relationships xmlns="http://schemas.openxmlformats.org/package/2006/relationships"><Relationship Id="rId1" Type="http://schemas.openxmlformats.org/officeDocument/2006/relationships/printerSettings" Target="../printerSettings/printerSettings149.bin"/></Relationships>
</file>

<file path=xl/worksheets/_rels/sheet151.xml.rels><?xml version="1.0" encoding="UTF-8" standalone="yes"?>
<Relationships xmlns="http://schemas.openxmlformats.org/package/2006/relationships"><Relationship Id="rId1" Type="http://schemas.openxmlformats.org/officeDocument/2006/relationships/printerSettings" Target="../printerSettings/printerSettings150.bin"/></Relationships>
</file>

<file path=xl/worksheets/_rels/sheet152.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151.bin"/></Relationships>
</file>

<file path=xl/worksheets/_rels/sheet153.xml.rels><?xml version="1.0" encoding="UTF-8" standalone="yes"?>
<Relationships xmlns="http://schemas.openxmlformats.org/package/2006/relationships"><Relationship Id="rId1" Type="http://schemas.openxmlformats.org/officeDocument/2006/relationships/printerSettings" Target="../printerSettings/printerSettings152.bin"/></Relationships>
</file>

<file path=xl/worksheets/_rels/sheet154.xml.rels><?xml version="1.0" encoding="UTF-8" standalone="yes"?>
<Relationships xmlns="http://schemas.openxmlformats.org/package/2006/relationships"><Relationship Id="rId1" Type="http://schemas.openxmlformats.org/officeDocument/2006/relationships/printerSettings" Target="../printerSettings/printerSettings153.bin"/></Relationships>
</file>

<file path=xl/worksheets/_rels/sheet155.xml.rels><?xml version="1.0" encoding="UTF-8" standalone="yes"?>
<Relationships xmlns="http://schemas.openxmlformats.org/package/2006/relationships"><Relationship Id="rId1" Type="http://schemas.openxmlformats.org/officeDocument/2006/relationships/printerSettings" Target="../printerSettings/printerSettings154.bin"/></Relationships>
</file>

<file path=xl/worksheets/_rels/sheet156.xml.rels><?xml version="1.0" encoding="UTF-8" standalone="yes"?>
<Relationships xmlns="http://schemas.openxmlformats.org/package/2006/relationships"><Relationship Id="rId1" Type="http://schemas.openxmlformats.org/officeDocument/2006/relationships/printerSettings" Target="../printerSettings/printerSettings155.bin"/></Relationships>
</file>

<file path=xl/worksheets/_rels/sheet157.xml.rels><?xml version="1.0" encoding="UTF-8" standalone="yes"?>
<Relationships xmlns="http://schemas.openxmlformats.org/package/2006/relationships"><Relationship Id="rId1" Type="http://schemas.openxmlformats.org/officeDocument/2006/relationships/printerSettings" Target="../printerSettings/printerSettings156.bin"/></Relationships>
</file>

<file path=xl/worksheets/_rels/sheet158.xml.rels><?xml version="1.0" encoding="UTF-8" standalone="yes"?>
<Relationships xmlns="http://schemas.openxmlformats.org/package/2006/relationships"><Relationship Id="rId1" Type="http://schemas.openxmlformats.org/officeDocument/2006/relationships/printerSettings" Target="../printerSettings/printerSettings157.bin"/></Relationships>
</file>

<file path=xl/worksheets/_rels/sheet159.xml.rels><?xml version="1.0" encoding="UTF-8" standalone="yes"?>
<Relationships xmlns="http://schemas.openxmlformats.org/package/2006/relationships"><Relationship Id="rId1" Type="http://schemas.openxmlformats.org/officeDocument/2006/relationships/printerSettings" Target="../printerSettings/printerSettings158.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0.xml.rels><?xml version="1.0" encoding="UTF-8" standalone="yes"?>
<Relationships xmlns="http://schemas.openxmlformats.org/package/2006/relationships"><Relationship Id="rId1" Type="http://schemas.openxmlformats.org/officeDocument/2006/relationships/printerSettings" Target="../printerSettings/printerSettings159.bin"/></Relationships>
</file>

<file path=xl/worksheets/_rels/sheet161.xml.rels><?xml version="1.0" encoding="UTF-8" standalone="yes"?>
<Relationships xmlns="http://schemas.openxmlformats.org/package/2006/relationships"><Relationship Id="rId1" Type="http://schemas.openxmlformats.org/officeDocument/2006/relationships/printerSettings" Target="../printerSettings/printerSettings160.bin"/></Relationships>
</file>

<file path=xl/worksheets/_rels/sheet162.xml.rels><?xml version="1.0" encoding="UTF-8" standalone="yes"?>
<Relationships xmlns="http://schemas.openxmlformats.org/package/2006/relationships"><Relationship Id="rId1" Type="http://schemas.openxmlformats.org/officeDocument/2006/relationships/printerSettings" Target="../printerSettings/printerSettings161.bin"/></Relationships>
</file>

<file path=xl/worksheets/_rels/sheet163.xml.rels><?xml version="1.0" encoding="UTF-8" standalone="yes"?>
<Relationships xmlns="http://schemas.openxmlformats.org/package/2006/relationships"><Relationship Id="rId1" Type="http://schemas.openxmlformats.org/officeDocument/2006/relationships/printerSettings" Target="../printerSettings/printerSettings162.bin"/></Relationships>
</file>

<file path=xl/worksheets/_rels/sheet164.xml.rels><?xml version="1.0" encoding="UTF-8" standalone="yes"?>
<Relationships xmlns="http://schemas.openxmlformats.org/package/2006/relationships"><Relationship Id="rId1" Type="http://schemas.openxmlformats.org/officeDocument/2006/relationships/printerSettings" Target="../printerSettings/printerSettings163.bin"/></Relationships>
</file>

<file path=xl/worksheets/_rels/sheet165.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64.bin"/></Relationships>
</file>

<file path=xl/worksheets/_rels/sheet166.xml.rels><?xml version="1.0" encoding="UTF-8" standalone="yes"?>
<Relationships xmlns="http://schemas.openxmlformats.org/package/2006/relationships"><Relationship Id="rId1" Type="http://schemas.openxmlformats.org/officeDocument/2006/relationships/printerSettings" Target="../printerSettings/printerSettings165.bin"/></Relationships>
</file>

<file path=xl/worksheets/_rels/sheet167.xml.rels><?xml version="1.0" encoding="UTF-8" standalone="yes"?>
<Relationships xmlns="http://schemas.openxmlformats.org/package/2006/relationships"><Relationship Id="rId1" Type="http://schemas.openxmlformats.org/officeDocument/2006/relationships/printerSettings" Target="../printerSettings/printerSettings166.bin"/></Relationships>
</file>

<file path=xl/worksheets/_rels/sheet168.xml.rels><?xml version="1.0" encoding="UTF-8" standalone="yes"?>
<Relationships xmlns="http://schemas.openxmlformats.org/package/2006/relationships"><Relationship Id="rId1" Type="http://schemas.openxmlformats.org/officeDocument/2006/relationships/printerSettings" Target="../printerSettings/printerSettings167.bin"/></Relationships>
</file>

<file path=xl/worksheets/_rels/sheet169.xml.rels><?xml version="1.0" encoding="UTF-8" standalone="yes"?>
<Relationships xmlns="http://schemas.openxmlformats.org/package/2006/relationships"><Relationship Id="rId1" Type="http://schemas.openxmlformats.org/officeDocument/2006/relationships/printerSettings" Target="../printerSettings/printerSettings168.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0.xml.rels><?xml version="1.0" encoding="UTF-8" standalone="yes"?>
<Relationships xmlns="http://schemas.openxmlformats.org/package/2006/relationships"><Relationship Id="rId1" Type="http://schemas.openxmlformats.org/officeDocument/2006/relationships/printerSettings" Target="../printerSettings/printerSettings169.bin"/></Relationships>
</file>

<file path=xl/worksheets/_rels/sheet171.xml.rels><?xml version="1.0" encoding="UTF-8" standalone="yes"?>
<Relationships xmlns="http://schemas.openxmlformats.org/package/2006/relationships"><Relationship Id="rId1" Type="http://schemas.openxmlformats.org/officeDocument/2006/relationships/printerSettings" Target="../printerSettings/printerSettings170.bin"/></Relationships>
</file>

<file path=xl/worksheets/_rels/sheet172.xml.rels><?xml version="1.0" encoding="UTF-8" standalone="yes"?>
<Relationships xmlns="http://schemas.openxmlformats.org/package/2006/relationships"><Relationship Id="rId1" Type="http://schemas.openxmlformats.org/officeDocument/2006/relationships/printerSettings" Target="../printerSettings/printerSettings171.bin"/></Relationships>
</file>

<file path=xl/worksheets/_rels/sheet173.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72.bin"/></Relationships>
</file>

<file path=xl/worksheets/_rels/sheet174.xml.rels><?xml version="1.0" encoding="UTF-8" standalone="yes"?>
<Relationships xmlns="http://schemas.openxmlformats.org/package/2006/relationships"><Relationship Id="rId1" Type="http://schemas.openxmlformats.org/officeDocument/2006/relationships/printerSettings" Target="../printerSettings/printerSettings173.bin"/></Relationships>
</file>

<file path=xl/worksheets/_rels/sheet175.xml.rels><?xml version="1.0" encoding="UTF-8" standalone="yes"?>
<Relationships xmlns="http://schemas.openxmlformats.org/package/2006/relationships"><Relationship Id="rId1" Type="http://schemas.openxmlformats.org/officeDocument/2006/relationships/printerSettings" Target="../printerSettings/printerSettings174.bin"/></Relationships>
</file>

<file path=xl/worksheets/_rels/sheet176.xml.rels><?xml version="1.0" encoding="UTF-8" standalone="yes"?>
<Relationships xmlns="http://schemas.openxmlformats.org/package/2006/relationships"><Relationship Id="rId1" Type="http://schemas.openxmlformats.org/officeDocument/2006/relationships/printerSettings" Target="../printerSettings/printerSettings175.bin"/></Relationships>
</file>

<file path=xl/worksheets/_rels/sheet177.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76.bin"/></Relationships>
</file>

<file path=xl/worksheets/_rels/sheet178.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177.bin"/></Relationships>
</file>

<file path=xl/worksheets/_rels/sheet179.xml.rels><?xml version="1.0" encoding="UTF-8" standalone="yes"?>
<Relationships xmlns="http://schemas.openxmlformats.org/package/2006/relationships"><Relationship Id="rId1" Type="http://schemas.openxmlformats.org/officeDocument/2006/relationships/printerSettings" Target="../printerSettings/printerSettings17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0.xml.rels><?xml version="1.0" encoding="UTF-8" standalone="yes"?>
<Relationships xmlns="http://schemas.openxmlformats.org/package/2006/relationships"><Relationship Id="rId1" Type="http://schemas.openxmlformats.org/officeDocument/2006/relationships/printerSettings" Target="../printerSettings/printerSettings179.bin"/></Relationships>
</file>

<file path=xl/worksheets/_rels/sheet181.xml.rels><?xml version="1.0" encoding="UTF-8" standalone="yes"?>
<Relationships xmlns="http://schemas.openxmlformats.org/package/2006/relationships"><Relationship Id="rId1" Type="http://schemas.openxmlformats.org/officeDocument/2006/relationships/printerSettings" Target="../printerSettings/printerSettings180.bin"/></Relationships>
</file>

<file path=xl/worksheets/_rels/sheet182.xml.rels><?xml version="1.0" encoding="UTF-8" standalone="yes"?>
<Relationships xmlns="http://schemas.openxmlformats.org/package/2006/relationships"><Relationship Id="rId1" Type="http://schemas.openxmlformats.org/officeDocument/2006/relationships/printerSettings" Target="../printerSettings/printerSettings181.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59.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61.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65.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5.bin"/></Relationships>
</file>

<file path=xl/worksheets/_rels/sheet67.xml.rels><?xml version="1.0" encoding="UTF-8" standalone="yes"?>
<Relationships xmlns="http://schemas.openxmlformats.org/package/2006/relationships"><Relationship Id="rId1" Type="http://schemas.openxmlformats.org/officeDocument/2006/relationships/printerSettings" Target="../printerSettings/printerSettings66.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7.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8.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1.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2.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3.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4.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74.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0.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8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8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83.bin"/></Relationships>
</file>

<file path=xl/worksheets/_rels/sheet85.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89.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0.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93.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9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93.bin"/></Relationships>
</file>

<file path=xl/worksheets/_rels/sheet95.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97.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4DF58-501F-48F0-8CD9-62C2C53F0020}">
  <dimension ref="A1:A26"/>
  <sheetViews>
    <sheetView showGridLines="0" tabSelected="1" workbookViewId="0"/>
  </sheetViews>
  <sheetFormatPr defaultColWidth="9.109375" defaultRowHeight="13.2"/>
  <cols>
    <col min="1" max="1" width="94.5546875" style="11" customWidth="1"/>
    <col min="2" max="16384" width="9.109375" style="2"/>
  </cols>
  <sheetData>
    <row r="1" spans="1:1" ht="17.399999999999999">
      <c r="A1" s="1" t="s">
        <v>0</v>
      </c>
    </row>
    <row r="2" spans="1:1" ht="18.600000000000001">
      <c r="A2" s="3"/>
    </row>
    <row r="3" spans="1:1" ht="17.399999999999999">
      <c r="A3" s="1" t="s">
        <v>1</v>
      </c>
    </row>
    <row r="4" spans="1:1" ht="18.600000000000001">
      <c r="A4" s="3"/>
    </row>
    <row r="5" spans="1:1" ht="46.8">
      <c r="A5" s="4" t="s">
        <v>3875</v>
      </c>
    </row>
    <row r="6" spans="1:1" ht="15.6">
      <c r="A6" s="5"/>
    </row>
    <row r="7" spans="1:1" ht="31.2">
      <c r="A7" s="4" t="s">
        <v>3876</v>
      </c>
    </row>
    <row r="8" spans="1:1" ht="15.6">
      <c r="A8" s="5"/>
    </row>
    <row r="9" spans="1:1" ht="31.2">
      <c r="A9" s="4" t="s">
        <v>2</v>
      </c>
    </row>
    <row r="10" spans="1:1" ht="15.6">
      <c r="A10" s="5"/>
    </row>
    <row r="11" spans="1:1" ht="31.2">
      <c r="A11" s="4" t="s">
        <v>3</v>
      </c>
    </row>
    <row r="12" spans="1:1" ht="15.6">
      <c r="A12" s="6" t="s">
        <v>3881</v>
      </c>
    </row>
    <row r="13" spans="1:1" ht="15.6">
      <c r="A13" s="5"/>
    </row>
    <row r="14" spans="1:1" ht="46.8">
      <c r="A14" s="4" t="s">
        <v>3877</v>
      </c>
    </row>
    <row r="15" spans="1:1" ht="15.6">
      <c r="A15" s="5"/>
    </row>
    <row r="16" spans="1:1" ht="46.8">
      <c r="A16" s="4" t="s">
        <v>3878</v>
      </c>
    </row>
    <row r="17" spans="1:1" ht="15.6">
      <c r="A17" s="5"/>
    </row>
    <row r="18" spans="1:1" ht="15.6">
      <c r="A18" s="7" t="s">
        <v>3879</v>
      </c>
    </row>
    <row r="19" spans="1:1" ht="15.6">
      <c r="A19" s="5125" t="s">
        <v>4</v>
      </c>
    </row>
    <row r="20" spans="1:1" ht="15.6">
      <c r="A20" s="7"/>
    </row>
    <row r="21" spans="1:1" ht="15.6">
      <c r="A21" s="8" t="s">
        <v>5</v>
      </c>
    </row>
    <row r="22" spans="1:1" ht="15.6">
      <c r="A22" s="8" t="s">
        <v>6</v>
      </c>
    </row>
    <row r="23" spans="1:1" ht="15.6">
      <c r="A23" s="8" t="s">
        <v>7</v>
      </c>
    </row>
    <row r="24" spans="1:1" ht="15.6">
      <c r="A24" s="9" t="s">
        <v>8</v>
      </c>
    </row>
    <row r="25" spans="1:1" ht="8.25" customHeight="1">
      <c r="A25" s="9"/>
    </row>
    <row r="26" spans="1:1" ht="15.6">
      <c r="A26" s="10" t="s">
        <v>4183</v>
      </c>
    </row>
  </sheetData>
  <hyperlinks>
    <hyperlink ref="A12" r:id="rId1" display="https://statsmauritius.govmu.org/Pages/Statistics/statsbysubj.aspx" xr:uid="{A25ADEE8-7979-4862-94F4-BF6C61C8B8D0}"/>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E6672D9-4AE6-4C57-A26E-1476A725AE15}">
  <dimension ref="A1:IV25"/>
  <sheetViews>
    <sheetView showGridLines="0" workbookViewId="0">
      <selection sqref="A1:G1"/>
    </sheetView>
  </sheetViews>
  <sheetFormatPr defaultColWidth="9.109375" defaultRowHeight="15.6"/>
  <cols>
    <col min="1" max="1" width="23.5546875" style="16" customWidth="1"/>
    <col min="2" max="2" width="8.6640625" style="16" customWidth="1"/>
    <col min="3" max="3" width="13" style="16" customWidth="1"/>
    <col min="4" max="4" width="10.5546875" style="16" customWidth="1"/>
    <col min="5" max="5" width="10" style="16" customWidth="1"/>
    <col min="6" max="6" width="9.44140625" style="16" customWidth="1"/>
    <col min="7" max="7" width="12.6640625" style="16" customWidth="1"/>
    <col min="8" max="8" width="11" style="16" customWidth="1"/>
    <col min="9" max="9" width="11.44140625" style="16" customWidth="1"/>
    <col min="10" max="10" width="9.44140625" style="16" customWidth="1"/>
    <col min="11" max="11" width="8.88671875" style="16" customWidth="1"/>
    <col min="12" max="12" width="10.88671875" style="16" customWidth="1"/>
    <col min="13" max="13" width="9.6640625" style="16" customWidth="1"/>
    <col min="14" max="14" width="8.6640625" style="16" customWidth="1"/>
    <col min="15" max="15" width="8.109375" style="16" customWidth="1"/>
    <col min="16"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c r="A2" s="21" t="s">
        <v>238</v>
      </c>
    </row>
    <row r="3" spans="1:256" ht="24" customHeight="1">
      <c r="A3" s="204" t="s">
        <v>239</v>
      </c>
      <c r="J3" s="173"/>
    </row>
    <row r="4" spans="1:256" ht="12" customHeight="1" thickBot="1">
      <c r="B4" s="75"/>
      <c r="E4" s="171"/>
      <c r="F4" s="171"/>
      <c r="G4" s="171"/>
      <c r="H4" s="171"/>
      <c r="I4" s="171"/>
      <c r="J4" s="171"/>
      <c r="K4" s="171"/>
    </row>
    <row r="5" spans="1:256" ht="33" customHeight="1" thickBot="1">
      <c r="A5" s="205"/>
      <c r="B5" s="206" t="s">
        <v>230</v>
      </c>
      <c r="C5" s="241" t="s">
        <v>240</v>
      </c>
      <c r="D5" s="207"/>
      <c r="E5" s="208"/>
      <c r="F5" s="242"/>
      <c r="G5" s="241" t="s">
        <v>241</v>
      </c>
      <c r="H5" s="207"/>
      <c r="I5" s="208"/>
      <c r="J5" s="242"/>
      <c r="L5" s="171"/>
      <c r="M5" s="171"/>
      <c r="N5" s="171"/>
      <c r="O5" s="171"/>
    </row>
    <row r="6" spans="1:256" ht="36" customHeight="1" thickBot="1">
      <c r="A6" s="210" t="s">
        <v>213</v>
      </c>
      <c r="B6" s="211" t="s">
        <v>233</v>
      </c>
      <c r="C6" s="243" t="s">
        <v>122</v>
      </c>
      <c r="D6" s="244" t="s">
        <v>123</v>
      </c>
      <c r="E6" s="245" t="s">
        <v>124</v>
      </c>
      <c r="F6" s="246" t="s">
        <v>234</v>
      </c>
      <c r="G6" s="243" t="s">
        <v>122</v>
      </c>
      <c r="H6" s="244" t="s">
        <v>123</v>
      </c>
      <c r="I6" s="245" t="s">
        <v>124</v>
      </c>
      <c r="J6" s="246" t="s">
        <v>234</v>
      </c>
      <c r="K6" s="171"/>
      <c r="L6" s="171"/>
      <c r="M6" s="171"/>
      <c r="N6" s="171"/>
      <c r="O6" s="171"/>
    </row>
    <row r="7" spans="1:256" ht="26.25" customHeight="1">
      <c r="A7" s="187" t="s">
        <v>215</v>
      </c>
      <c r="B7" s="216">
        <v>40.4</v>
      </c>
      <c r="C7" s="217">
        <f t="shared" ref="C7:C18" si="0">D7+E7</f>
        <v>116818</v>
      </c>
      <c r="D7" s="90">
        <v>58044</v>
      </c>
      <c r="E7" s="90">
        <v>58774</v>
      </c>
      <c r="F7" s="218">
        <v>2891.5346534653468</v>
      </c>
      <c r="G7" s="217">
        <f t="shared" ref="G7:G15" si="1">H7+I7</f>
        <v>116055</v>
      </c>
      <c r="H7" s="90">
        <v>57630</v>
      </c>
      <c r="I7" s="90">
        <v>58425</v>
      </c>
      <c r="J7" s="218">
        <f t="shared" ref="J7:J18" si="2">G7/B7</f>
        <v>2872.6485148514853</v>
      </c>
      <c r="K7" s="171"/>
      <c r="L7" s="171"/>
      <c r="M7" s="171"/>
      <c r="N7" s="171"/>
      <c r="O7" s="171"/>
    </row>
    <row r="8" spans="1:256" ht="24.9" customHeight="1">
      <c r="A8" s="99" t="s">
        <v>216</v>
      </c>
      <c r="B8" s="220">
        <v>179.6</v>
      </c>
      <c r="C8" s="221">
        <f t="shared" si="0"/>
        <v>142389</v>
      </c>
      <c r="D8" s="35">
        <v>70438</v>
      </c>
      <c r="E8" s="35">
        <v>71951</v>
      </c>
      <c r="F8" s="222">
        <v>792.81180400890867</v>
      </c>
      <c r="G8" s="221">
        <f t="shared" si="1"/>
        <v>142408</v>
      </c>
      <c r="H8" s="35">
        <v>70358</v>
      </c>
      <c r="I8" s="35">
        <v>72050</v>
      </c>
      <c r="J8" s="222">
        <f t="shared" si="2"/>
        <v>792.91759465478845</v>
      </c>
      <c r="K8" s="171"/>
      <c r="L8" s="171"/>
      <c r="M8" s="171"/>
      <c r="N8" s="171"/>
      <c r="O8" s="171"/>
    </row>
    <row r="9" spans="1:256" ht="24.9" customHeight="1">
      <c r="A9" s="99" t="s">
        <v>217</v>
      </c>
      <c r="B9" s="220">
        <v>154.30000000000001</v>
      </c>
      <c r="C9" s="221">
        <f t="shared" si="0"/>
        <v>107801</v>
      </c>
      <c r="D9" s="35">
        <v>53311</v>
      </c>
      <c r="E9" s="35">
        <v>54490</v>
      </c>
      <c r="F9" s="222">
        <v>698.64549578742708</v>
      </c>
      <c r="G9" s="221">
        <f t="shared" si="1"/>
        <v>107604</v>
      </c>
      <c r="H9" s="35">
        <v>53165</v>
      </c>
      <c r="I9" s="35">
        <v>54439</v>
      </c>
      <c r="J9" s="222">
        <f t="shared" si="2"/>
        <v>697.36876215165262</v>
      </c>
      <c r="K9" s="171"/>
      <c r="L9" s="171"/>
      <c r="M9" s="171"/>
      <c r="N9" s="171"/>
      <c r="O9" s="171"/>
    </row>
    <row r="10" spans="1:256" ht="24.9" customHeight="1">
      <c r="A10" s="99" t="s">
        <v>218</v>
      </c>
      <c r="B10" s="220">
        <v>298.8</v>
      </c>
      <c r="C10" s="221">
        <f t="shared" si="0"/>
        <v>138461</v>
      </c>
      <c r="D10" s="35">
        <v>68764</v>
      </c>
      <c r="E10" s="35">
        <v>69697</v>
      </c>
      <c r="F10" s="222">
        <v>463.39022757697455</v>
      </c>
      <c r="G10" s="221">
        <f t="shared" si="1"/>
        <v>138221</v>
      </c>
      <c r="H10" s="35">
        <v>68607</v>
      </c>
      <c r="I10" s="35">
        <v>69614</v>
      </c>
      <c r="J10" s="222">
        <f t="shared" si="2"/>
        <v>462.58701472556891</v>
      </c>
      <c r="K10" s="171"/>
      <c r="L10" s="171"/>
      <c r="M10" s="171"/>
      <c r="N10" s="171"/>
      <c r="O10" s="171"/>
    </row>
    <row r="11" spans="1:256" ht="24.9" customHeight="1">
      <c r="A11" s="99" t="s">
        <v>219</v>
      </c>
      <c r="B11" s="220">
        <v>261.3</v>
      </c>
      <c r="C11" s="221">
        <f t="shared" si="0"/>
        <v>112347</v>
      </c>
      <c r="D11" s="35">
        <v>55859</v>
      </c>
      <c r="E11" s="35">
        <v>56488</v>
      </c>
      <c r="F11" s="222">
        <v>429.95407577497127</v>
      </c>
      <c r="G11" s="221">
        <f t="shared" si="1"/>
        <v>111986</v>
      </c>
      <c r="H11" s="35">
        <v>55666</v>
      </c>
      <c r="I11" s="35">
        <v>56320</v>
      </c>
      <c r="J11" s="222">
        <f t="shared" si="2"/>
        <v>428.57252200535783</v>
      </c>
      <c r="K11" s="171"/>
      <c r="L11" s="171"/>
      <c r="M11" s="171"/>
      <c r="N11" s="171"/>
      <c r="O11" s="171"/>
    </row>
    <row r="12" spans="1:256" ht="24.9" customHeight="1">
      <c r="A12" s="99" t="s">
        <v>220</v>
      </c>
      <c r="B12" s="220">
        <v>246.2</v>
      </c>
      <c r="C12" s="221">
        <f t="shared" si="0"/>
        <v>67985</v>
      </c>
      <c r="D12" s="35">
        <v>33807</v>
      </c>
      <c r="E12" s="35">
        <v>34178</v>
      </c>
      <c r="F12" s="222">
        <v>276.13728675873273</v>
      </c>
      <c r="G12" s="221">
        <f t="shared" si="1"/>
        <v>67730</v>
      </c>
      <c r="H12" s="35">
        <v>33711</v>
      </c>
      <c r="I12" s="35">
        <v>34019</v>
      </c>
      <c r="J12" s="222">
        <f t="shared" si="2"/>
        <v>275.10154346060114</v>
      </c>
      <c r="K12" s="171"/>
      <c r="L12" s="171"/>
      <c r="M12" s="171"/>
      <c r="N12" s="171"/>
      <c r="O12" s="171"/>
    </row>
    <row r="13" spans="1:256" ht="24.9" customHeight="1">
      <c r="A13" s="99" t="s">
        <v>221</v>
      </c>
      <c r="B13" s="220">
        <v>196.2</v>
      </c>
      <c r="C13" s="221">
        <f t="shared" si="0"/>
        <v>364236</v>
      </c>
      <c r="D13" s="35">
        <v>178236</v>
      </c>
      <c r="E13" s="35">
        <v>186000</v>
      </c>
      <c r="F13" s="222">
        <v>1856.4525993883792</v>
      </c>
      <c r="G13" s="221">
        <f t="shared" si="1"/>
        <v>362463</v>
      </c>
      <c r="H13" s="35">
        <v>177259</v>
      </c>
      <c r="I13" s="35">
        <v>185204</v>
      </c>
      <c r="J13" s="222">
        <f t="shared" si="2"/>
        <v>1847.4159021406729</v>
      </c>
      <c r="K13" s="171"/>
      <c r="L13" s="171"/>
      <c r="M13" s="171"/>
      <c r="N13" s="171"/>
      <c r="O13" s="171"/>
    </row>
    <row r="14" spans="1:256" ht="24.9" customHeight="1">
      <c r="A14" s="99" t="s">
        <v>222</v>
      </c>
      <c r="B14" s="220">
        <v>234.4</v>
      </c>
      <c r="C14" s="221">
        <f t="shared" si="0"/>
        <v>83650</v>
      </c>
      <c r="D14" s="35">
        <v>41646</v>
      </c>
      <c r="E14" s="35">
        <v>42004</v>
      </c>
      <c r="F14" s="222">
        <v>356.86860068259386</v>
      </c>
      <c r="G14" s="221">
        <f t="shared" si="1"/>
        <v>83531</v>
      </c>
      <c r="H14" s="35">
        <v>41610</v>
      </c>
      <c r="I14" s="35">
        <v>41921</v>
      </c>
      <c r="J14" s="222">
        <f t="shared" si="2"/>
        <v>356.36092150170646</v>
      </c>
      <c r="K14" s="171"/>
      <c r="L14" s="171"/>
      <c r="M14" s="171"/>
      <c r="N14" s="171"/>
      <c r="O14" s="171"/>
    </row>
    <row r="15" spans="1:256" ht="24.9" customHeight="1" thickBot="1">
      <c r="A15" s="99" t="s">
        <v>223</v>
      </c>
      <c r="B15" s="220">
        <v>257.2</v>
      </c>
      <c r="C15" s="223">
        <f t="shared" si="0"/>
        <v>85500</v>
      </c>
      <c r="D15" s="35">
        <v>42812</v>
      </c>
      <c r="E15" s="35">
        <v>42688</v>
      </c>
      <c r="F15" s="222">
        <v>332.42612752721618</v>
      </c>
      <c r="G15" s="223">
        <f t="shared" si="1"/>
        <v>86141</v>
      </c>
      <c r="H15" s="35">
        <v>43120</v>
      </c>
      <c r="I15" s="35">
        <v>43021</v>
      </c>
      <c r="J15" s="222">
        <f t="shared" si="2"/>
        <v>334.91835147744945</v>
      </c>
      <c r="K15" s="171"/>
      <c r="L15" s="171"/>
      <c r="M15" s="171"/>
      <c r="N15" s="171"/>
      <c r="O15" s="171"/>
    </row>
    <row r="16" spans="1:256" ht="29.25" customHeight="1">
      <c r="A16" s="187" t="s">
        <v>224</v>
      </c>
      <c r="B16" s="225">
        <v>1868.4000000000003</v>
      </c>
      <c r="C16" s="247">
        <f t="shared" si="0"/>
        <v>1219187</v>
      </c>
      <c r="D16" s="227">
        <f>SUM(D7:D15)</f>
        <v>602917</v>
      </c>
      <c r="E16" s="227">
        <f>SUM(E7:E15)</f>
        <v>616270</v>
      </c>
      <c r="F16" s="248">
        <v>652.5299721687004</v>
      </c>
      <c r="G16" s="247">
        <f>SUM(G7:G15)</f>
        <v>1216139</v>
      </c>
      <c r="H16" s="227">
        <f>SUM(H7:H15)</f>
        <v>601126</v>
      </c>
      <c r="I16" s="227">
        <f>SUM(I7:I15)</f>
        <v>615013</v>
      </c>
      <c r="J16" s="248">
        <f t="shared" si="2"/>
        <v>650.89862984371644</v>
      </c>
      <c r="K16" s="171"/>
      <c r="L16" s="171"/>
      <c r="M16" s="171"/>
      <c r="N16" s="171"/>
      <c r="O16" s="171"/>
    </row>
    <row r="17" spans="1:15" ht="24" customHeight="1" thickBot="1">
      <c r="A17" s="193" t="s">
        <v>225</v>
      </c>
      <c r="B17" s="229">
        <v>110.1</v>
      </c>
      <c r="C17" s="168">
        <f t="shared" si="0"/>
        <v>44427</v>
      </c>
      <c r="D17" s="102">
        <v>21729</v>
      </c>
      <c r="E17" s="230">
        <v>22698</v>
      </c>
      <c r="F17" s="249">
        <v>403.5149863760218</v>
      </c>
      <c r="G17" s="168">
        <f>H17+I17</f>
        <v>44783</v>
      </c>
      <c r="H17" s="102">
        <v>21881</v>
      </c>
      <c r="I17" s="230">
        <v>22902</v>
      </c>
      <c r="J17" s="249">
        <f t="shared" si="2"/>
        <v>406.74841053587647</v>
      </c>
      <c r="K17" s="171"/>
      <c r="L17" s="171"/>
      <c r="M17" s="171"/>
      <c r="N17" s="171"/>
      <c r="O17" s="171"/>
    </row>
    <row r="18" spans="1:15" ht="29.25" customHeight="1" thickBot="1">
      <c r="A18" s="231" t="s">
        <v>132</v>
      </c>
      <c r="B18" s="232">
        <v>1978.5000000000002</v>
      </c>
      <c r="C18" s="233">
        <f t="shared" si="0"/>
        <v>1263614</v>
      </c>
      <c r="D18" s="237">
        <f>D16+D17</f>
        <v>624646</v>
      </c>
      <c r="E18" s="237">
        <f>E16+E17</f>
        <v>638968</v>
      </c>
      <c r="F18" s="236">
        <v>638.67273186757632</v>
      </c>
      <c r="G18" s="233">
        <f>G17+G16</f>
        <v>1260922</v>
      </c>
      <c r="H18" s="237">
        <f>H17+H16</f>
        <v>623007</v>
      </c>
      <c r="I18" s="237">
        <f>I17+I16</f>
        <v>637915</v>
      </c>
      <c r="J18" s="236">
        <f t="shared" si="2"/>
        <v>637.31210513014901</v>
      </c>
      <c r="K18" s="171"/>
      <c r="L18" s="171"/>
      <c r="M18" s="171"/>
      <c r="N18" s="171"/>
      <c r="O18" s="171"/>
    </row>
    <row r="19" spans="1:15" ht="21" customHeight="1">
      <c r="A19" s="107" t="s">
        <v>242</v>
      </c>
      <c r="B19" s="108"/>
      <c r="C19" s="108"/>
      <c r="D19" s="108"/>
      <c r="E19" s="108"/>
      <c r="F19" s="108"/>
      <c r="G19" s="108"/>
      <c r="H19" s="108"/>
      <c r="I19" s="108"/>
      <c r="J19" s="108"/>
    </row>
    <row r="20" spans="1:15" ht="13.5" customHeight="1">
      <c r="A20" s="239" t="s">
        <v>243</v>
      </c>
      <c r="B20" s="240"/>
      <c r="C20" s="240"/>
      <c r="D20" s="240"/>
      <c r="E20" s="240"/>
      <c r="F20" s="240"/>
      <c r="G20" s="240"/>
      <c r="H20" s="240"/>
      <c r="I20" s="240"/>
      <c r="J20" s="240"/>
    </row>
    <row r="21" spans="1:15" ht="15.75" customHeight="1">
      <c r="A21" s="107" t="s">
        <v>227</v>
      </c>
      <c r="B21" s="108"/>
      <c r="C21" s="108"/>
      <c r="D21" s="108"/>
      <c r="E21" s="108"/>
      <c r="F21" s="108"/>
      <c r="G21" s="108"/>
      <c r="H21" s="108"/>
      <c r="I21" s="108"/>
      <c r="J21" s="108"/>
    </row>
    <row r="22" spans="1:15" ht="1.5" customHeight="1">
      <c r="A22" s="51"/>
    </row>
    <row r="23" spans="1:15" ht="12.75" customHeight="1"/>
    <row r="24" spans="1:15" ht="12" customHeight="1"/>
    <row r="25" spans="1:15" ht="21" customHeight="1"/>
  </sheetData>
  <mergeCells count="1">
    <mergeCell ref="A1:G1"/>
  </mergeCells>
  <hyperlinks>
    <hyperlink ref="A1" location="CONTENT!A1" display="Back to table of contents" xr:uid="{EFC23A84-4D55-41FA-8B03-307C5BADA5C9}"/>
  </hyperlinks>
  <pageMargins left="0.9055118110236221" right="0.23622047244094491" top="0.74803149606299213" bottom="0.43307086614173229" header="0.51181102362204722" footer="0.51181102362204722"/>
  <pageSetup paperSize="9" orientation="landscape" r:id="rId1"/>
  <headerFooter alignWithMargins="0"/>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8C1EE1-353F-41E9-93BE-B1EA5ECAB91D}">
  <sheetPr>
    <pageSetUpPr fitToPage="1"/>
  </sheetPr>
  <dimension ref="A1:O16"/>
  <sheetViews>
    <sheetView showGridLines="0" zoomScale="110" zoomScaleNormal="110" workbookViewId="0">
      <selection sqref="A1:K1"/>
    </sheetView>
  </sheetViews>
  <sheetFormatPr defaultColWidth="7.88671875" defaultRowHeight="15" customHeight="1"/>
  <cols>
    <col min="1" max="1" width="4" style="11" customWidth="1"/>
    <col min="2" max="2" width="2.33203125" style="11" customWidth="1"/>
    <col min="3" max="3" width="28.33203125" style="11" customWidth="1"/>
    <col min="4" max="11" width="9.33203125" style="11" customWidth="1"/>
    <col min="12" max="16384" width="7.88671875" style="11"/>
  </cols>
  <sheetData>
    <row r="1" spans="1:15" ht="15.75" customHeight="1">
      <c r="A1" s="5622" t="s">
        <v>117</v>
      </c>
      <c r="B1" s="5622"/>
      <c r="C1" s="5622"/>
      <c r="D1" s="5622"/>
      <c r="E1" s="5622"/>
      <c r="F1" s="5622"/>
      <c r="G1" s="5622"/>
      <c r="H1" s="5622"/>
      <c r="I1" s="5622"/>
      <c r="J1" s="5622"/>
      <c r="K1" s="5622"/>
    </row>
    <row r="2" spans="1:15" ht="18">
      <c r="A2" s="2779" t="s">
        <v>2141</v>
      </c>
      <c r="B2" s="2780"/>
      <c r="C2" s="2781"/>
      <c r="D2" s="2781"/>
      <c r="E2" s="2781"/>
      <c r="F2" s="2781"/>
      <c r="G2" s="2781"/>
      <c r="H2" s="2781"/>
      <c r="I2" s="2781"/>
      <c r="J2" s="2781"/>
      <c r="K2" s="2781"/>
    </row>
    <row r="3" spans="1:15" ht="12.75" customHeight="1">
      <c r="A3" s="2782"/>
      <c r="B3" s="2781"/>
      <c r="C3" s="2781"/>
      <c r="D3" s="2781"/>
      <c r="E3" s="2781"/>
      <c r="F3" s="2781"/>
      <c r="G3" s="2781"/>
      <c r="H3" s="2781"/>
      <c r="I3" s="2781"/>
      <c r="J3" s="2781"/>
      <c r="K3" s="2781"/>
    </row>
    <row r="4" spans="1:15" ht="16.5" customHeight="1">
      <c r="A4" s="2783" t="s">
        <v>2400</v>
      </c>
      <c r="B4" s="2784"/>
      <c r="C4" s="2784"/>
      <c r="D4" s="2784"/>
      <c r="E4" s="2784"/>
      <c r="F4" s="2784"/>
      <c r="G4" s="2784"/>
      <c r="H4" s="2784"/>
      <c r="I4" s="2784"/>
      <c r="J4" s="2784"/>
      <c r="K4" s="2784"/>
    </row>
    <row r="5" spans="1:15" ht="20.100000000000001" customHeight="1">
      <c r="A5" s="2785"/>
      <c r="B5" s="2786"/>
      <c r="C5" s="2786"/>
      <c r="D5" s="2786"/>
      <c r="E5" s="2786"/>
      <c r="F5" s="2786"/>
      <c r="G5" s="2786"/>
      <c r="H5" s="2786"/>
      <c r="I5" s="2786"/>
      <c r="J5" s="2786"/>
      <c r="K5" s="2786"/>
      <c r="L5" s="5782" t="s">
        <v>2401</v>
      </c>
      <c r="M5" s="5782"/>
      <c r="N5" s="5782"/>
      <c r="O5" s="5782"/>
    </row>
    <row r="6" spans="1:15" ht="39.9" customHeight="1">
      <c r="A6" s="2787"/>
      <c r="B6" s="2788"/>
      <c r="C6" s="2788"/>
      <c r="D6" s="5783">
        <v>2015</v>
      </c>
      <c r="E6" s="5783">
        <v>2016</v>
      </c>
      <c r="F6" s="5783">
        <v>2017</v>
      </c>
      <c r="G6" s="5783">
        <v>2018</v>
      </c>
      <c r="H6" s="5783">
        <v>2019</v>
      </c>
      <c r="I6" s="5783">
        <v>2020</v>
      </c>
      <c r="J6" s="5783">
        <v>2021</v>
      </c>
      <c r="K6" s="5783">
        <v>2022</v>
      </c>
      <c r="L6" s="5779">
        <v>2022</v>
      </c>
      <c r="M6" s="5779"/>
      <c r="N6" s="5779"/>
      <c r="O6" s="5780"/>
    </row>
    <row r="7" spans="1:15" ht="39.9" customHeight="1">
      <c r="A7" s="2789"/>
      <c r="B7" s="2790"/>
      <c r="C7" s="2790"/>
      <c r="D7" s="5784"/>
      <c r="E7" s="5784"/>
      <c r="F7" s="5784"/>
      <c r="G7" s="5784"/>
      <c r="H7" s="5784"/>
      <c r="I7" s="5784"/>
      <c r="J7" s="5784"/>
      <c r="K7" s="5784"/>
      <c r="L7" s="2791" t="s">
        <v>2402</v>
      </c>
      <c r="M7" s="2792" t="s">
        <v>2403</v>
      </c>
      <c r="N7" s="2792" t="s">
        <v>2404</v>
      </c>
      <c r="O7" s="2792" t="s">
        <v>2405</v>
      </c>
    </row>
    <row r="8" spans="1:15" ht="39.9" customHeight="1">
      <c r="A8" s="2793">
        <v>1</v>
      </c>
      <c r="B8" s="2790" t="s">
        <v>2406</v>
      </c>
      <c r="C8" s="2790"/>
      <c r="D8" s="2794">
        <v>85890</v>
      </c>
      <c r="E8" s="2794">
        <v>78106</v>
      </c>
      <c r="F8" s="2794">
        <v>71662</v>
      </c>
      <c r="G8" s="2795">
        <v>67266</v>
      </c>
      <c r="H8" s="2795">
        <v>66351</v>
      </c>
      <c r="I8" s="2794">
        <v>60427</v>
      </c>
      <c r="J8" s="2794">
        <v>69880</v>
      </c>
      <c r="K8" s="2794">
        <v>83110</v>
      </c>
      <c r="L8" s="2796">
        <v>17680</v>
      </c>
      <c r="M8" s="2797">
        <v>20455</v>
      </c>
      <c r="N8" s="2797">
        <v>22211</v>
      </c>
      <c r="O8" s="2797">
        <v>22764</v>
      </c>
    </row>
    <row r="9" spans="1:15" ht="39.9" customHeight="1">
      <c r="A9" s="2789"/>
      <c r="B9" s="2790" t="s">
        <v>2407</v>
      </c>
      <c r="C9" s="2790"/>
      <c r="D9" s="2794">
        <v>58974</v>
      </c>
      <c r="E9" s="2794">
        <v>56087</v>
      </c>
      <c r="F9" s="2794">
        <v>53142</v>
      </c>
      <c r="G9" s="2794">
        <v>50631</v>
      </c>
      <c r="H9" s="2794">
        <v>52020</v>
      </c>
      <c r="I9" s="2794">
        <v>47824</v>
      </c>
      <c r="J9" s="2794">
        <v>52152</v>
      </c>
      <c r="K9" s="2794">
        <v>61002</v>
      </c>
      <c r="L9" s="2798">
        <v>13057</v>
      </c>
      <c r="M9" s="2799">
        <v>14852</v>
      </c>
      <c r="N9" s="2799">
        <v>16473</v>
      </c>
      <c r="O9" s="2800">
        <v>16620</v>
      </c>
    </row>
    <row r="10" spans="1:15" ht="39.9" customHeight="1">
      <c r="A10" s="2789"/>
      <c r="B10" s="2790" t="s">
        <v>2408</v>
      </c>
      <c r="C10" s="2790"/>
      <c r="D10" s="2794">
        <v>26916</v>
      </c>
      <c r="E10" s="2794">
        <v>22019</v>
      </c>
      <c r="F10" s="2794">
        <v>18520</v>
      </c>
      <c r="G10" s="2794">
        <v>16635</v>
      </c>
      <c r="H10" s="2794">
        <v>14331</v>
      </c>
      <c r="I10" s="2794">
        <v>12603</v>
      </c>
      <c r="J10" s="2794">
        <v>17728</v>
      </c>
      <c r="K10" s="2794">
        <v>22108</v>
      </c>
      <c r="L10" s="2798">
        <v>4623</v>
      </c>
      <c r="M10" s="2799">
        <v>5603</v>
      </c>
      <c r="N10" s="2799">
        <v>5738</v>
      </c>
      <c r="O10" s="2800">
        <v>6144</v>
      </c>
    </row>
    <row r="11" spans="1:15" ht="39.9" customHeight="1">
      <c r="A11" s="2793">
        <v>2</v>
      </c>
      <c r="B11" s="2790" t="s">
        <v>2409</v>
      </c>
      <c r="C11" s="2790"/>
      <c r="D11" s="2794">
        <v>7400</v>
      </c>
      <c r="E11" s="2794">
        <v>6350</v>
      </c>
      <c r="F11" s="2794">
        <v>9018</v>
      </c>
      <c r="G11" s="2794">
        <v>13073</v>
      </c>
      <c r="H11" s="2794">
        <v>12448</v>
      </c>
      <c r="I11" s="2794">
        <v>9796</v>
      </c>
      <c r="J11" s="2794">
        <v>12112</v>
      </c>
      <c r="K11" s="2794">
        <v>22414</v>
      </c>
      <c r="L11" s="2798">
        <v>4408</v>
      </c>
      <c r="M11" s="2801">
        <v>6973</v>
      </c>
      <c r="N11" s="2801">
        <v>5528</v>
      </c>
      <c r="O11" s="2800">
        <v>5505</v>
      </c>
    </row>
    <row r="12" spans="1:15" ht="39.9" customHeight="1">
      <c r="A12" s="2802"/>
      <c r="B12" s="2803" t="s">
        <v>2410</v>
      </c>
      <c r="C12" s="2803" t="s">
        <v>2411</v>
      </c>
      <c r="D12" s="2804">
        <v>93290</v>
      </c>
      <c r="E12" s="2804">
        <v>84456</v>
      </c>
      <c r="F12" s="2804">
        <v>80680</v>
      </c>
      <c r="G12" s="2804">
        <v>80339</v>
      </c>
      <c r="H12" s="2804">
        <v>78799</v>
      </c>
      <c r="I12" s="2804">
        <v>70223</v>
      </c>
      <c r="J12" s="2804">
        <v>81992</v>
      </c>
      <c r="K12" s="2804">
        <v>105524</v>
      </c>
      <c r="L12" s="2805">
        <v>22088</v>
      </c>
      <c r="M12" s="2806">
        <v>27428</v>
      </c>
      <c r="N12" s="2805">
        <v>27739</v>
      </c>
      <c r="O12" s="2805">
        <v>28269</v>
      </c>
    </row>
    <row r="13" spans="1:15" ht="39.9" customHeight="1">
      <c r="A13" s="2807"/>
      <c r="B13" s="2808" t="s">
        <v>2412</v>
      </c>
      <c r="C13" s="2809" t="s">
        <v>2413</v>
      </c>
      <c r="D13" s="2810">
        <v>168023</v>
      </c>
      <c r="E13" s="2810">
        <v>165423</v>
      </c>
      <c r="F13" s="2810">
        <v>180867</v>
      </c>
      <c r="G13" s="2810">
        <v>192438</v>
      </c>
      <c r="H13" s="2811">
        <v>198639</v>
      </c>
      <c r="I13" s="2810">
        <v>165722</v>
      </c>
      <c r="J13" s="2810">
        <v>214836</v>
      </c>
      <c r="K13" s="2810">
        <v>292112</v>
      </c>
      <c r="L13" s="2812">
        <v>61909</v>
      </c>
      <c r="M13" s="2813">
        <v>75534</v>
      </c>
      <c r="N13" s="2812">
        <v>77015</v>
      </c>
      <c r="O13" s="2812">
        <v>77654</v>
      </c>
    </row>
    <row r="14" spans="1:15" ht="39.9" customHeight="1">
      <c r="A14" s="2814"/>
      <c r="B14" s="2815" t="s">
        <v>2414</v>
      </c>
      <c r="C14" s="2815"/>
      <c r="D14" s="2816">
        <v>261313</v>
      </c>
      <c r="E14" s="2816">
        <v>249879</v>
      </c>
      <c r="F14" s="2816">
        <v>261547</v>
      </c>
      <c r="G14" s="2816">
        <v>272777</v>
      </c>
      <c r="H14" s="2816">
        <v>277438</v>
      </c>
      <c r="I14" s="2816">
        <v>235945</v>
      </c>
      <c r="J14" s="2816">
        <v>296828</v>
      </c>
      <c r="K14" s="2816">
        <v>397636</v>
      </c>
      <c r="L14" s="2817">
        <v>83997</v>
      </c>
      <c r="M14" s="2818">
        <v>102962</v>
      </c>
      <c r="N14" s="2817">
        <v>104754</v>
      </c>
      <c r="O14" s="2817">
        <v>105923</v>
      </c>
    </row>
    <row r="15" spans="1:15" ht="39.9" customHeight="1">
      <c r="A15" s="2819"/>
      <c r="B15" s="5781" t="s">
        <v>2415</v>
      </c>
      <c r="C15" s="5781"/>
      <c r="D15" s="2820">
        <v>-74733</v>
      </c>
      <c r="E15" s="2820">
        <v>-80967</v>
      </c>
      <c r="F15" s="2820">
        <v>-100187</v>
      </c>
      <c r="G15" s="2820">
        <v>-112099</v>
      </c>
      <c r="H15" s="2820">
        <v>-119840</v>
      </c>
      <c r="I15" s="2820">
        <v>-95499</v>
      </c>
      <c r="J15" s="2820">
        <v>-132844</v>
      </c>
      <c r="K15" s="2820">
        <v>-186588</v>
      </c>
      <c r="L15" s="2821">
        <v>-39821</v>
      </c>
      <c r="M15" s="2822">
        <v>-48106</v>
      </c>
      <c r="N15" s="2821">
        <v>-49276</v>
      </c>
      <c r="O15" s="2821">
        <v>-49385</v>
      </c>
    </row>
    <row r="16" spans="1:15" ht="25.5" customHeight="1">
      <c r="A16" s="2823" t="s">
        <v>2416</v>
      </c>
      <c r="B16" s="2823"/>
      <c r="C16" s="2823"/>
      <c r="D16" s="2824"/>
      <c r="E16" s="2824"/>
      <c r="F16" s="2824"/>
      <c r="G16" s="2824"/>
      <c r="H16" s="2824"/>
      <c r="I16" s="2824"/>
      <c r="J16" s="2824"/>
      <c r="K16" s="2824"/>
    </row>
  </sheetData>
  <mergeCells count="12">
    <mergeCell ref="L6:O6"/>
    <mergeCell ref="B15:C15"/>
    <mergeCell ref="A1:K1"/>
    <mergeCell ref="L5:O5"/>
    <mergeCell ref="D6:D7"/>
    <mergeCell ref="E6:E7"/>
    <mergeCell ref="F6:F7"/>
    <mergeCell ref="G6:G7"/>
    <mergeCell ref="H6:H7"/>
    <mergeCell ref="I6:I7"/>
    <mergeCell ref="J6:J7"/>
    <mergeCell ref="K6:K7"/>
  </mergeCells>
  <hyperlinks>
    <hyperlink ref="A1" location="CONTENT!A1" display="Back to table of contents" xr:uid="{546E3726-EEB8-4A9B-85B5-847BC34E10DC}"/>
  </hyperlinks>
  <pageMargins left="0.7" right="0.7" top="0.75" bottom="0.75" header="0.3" footer="0.3"/>
  <pageSetup paperSize="9" scale="90" orientation="landscape" r:id="rId1"/>
  <headerFooter alignWithMargins="0"/>
  <drawing r:id="rId2"/>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A32B51C-16AB-44BB-8926-2AC3A7846459}">
  <sheetPr>
    <pageSetUpPr fitToPage="1"/>
  </sheetPr>
  <dimension ref="A1:H34"/>
  <sheetViews>
    <sheetView showGridLines="0" zoomScaleNormal="100" workbookViewId="0">
      <selection sqref="A1:F1"/>
    </sheetView>
  </sheetViews>
  <sheetFormatPr defaultColWidth="6.44140625" defaultRowHeight="13.2"/>
  <cols>
    <col min="1" max="1" width="3.33203125" style="2829" customWidth="1"/>
    <col min="2" max="2" width="20.88671875" style="2829" customWidth="1"/>
    <col min="3" max="3" width="5" style="2859" customWidth="1"/>
    <col min="4" max="6" width="39.109375" style="2829" customWidth="1"/>
    <col min="7" max="7" width="6.44140625" style="2829"/>
    <col min="8" max="8" width="7.109375" style="2829" bestFit="1" customWidth="1"/>
    <col min="9" max="240" width="6.44140625" style="2829"/>
    <col min="241" max="241" width="3.33203125" style="2829" customWidth="1"/>
    <col min="242" max="242" width="20.88671875" style="2829" customWidth="1"/>
    <col min="243" max="243" width="5" style="2829" customWidth="1"/>
    <col min="244" max="244" width="30.44140625" style="2829" customWidth="1"/>
    <col min="245" max="245" width="31.6640625" style="2829" customWidth="1"/>
    <col min="246" max="246" width="28" style="2829" customWidth="1"/>
    <col min="247" max="247" width="4.6640625" style="2829" customWidth="1"/>
    <col min="248" max="248" width="5.109375" style="2829" customWidth="1"/>
    <col min="249" max="496" width="6.44140625" style="2829"/>
    <col min="497" max="497" width="3.33203125" style="2829" customWidth="1"/>
    <col min="498" max="498" width="20.88671875" style="2829" customWidth="1"/>
    <col min="499" max="499" width="5" style="2829" customWidth="1"/>
    <col min="500" max="500" width="30.44140625" style="2829" customWidth="1"/>
    <col min="501" max="501" width="31.6640625" style="2829" customWidth="1"/>
    <col min="502" max="502" width="28" style="2829" customWidth="1"/>
    <col min="503" max="503" width="4.6640625" style="2829" customWidth="1"/>
    <col min="504" max="504" width="5.109375" style="2829" customWidth="1"/>
    <col min="505" max="752" width="6.44140625" style="2829"/>
    <col min="753" max="753" width="3.33203125" style="2829" customWidth="1"/>
    <col min="754" max="754" width="20.88671875" style="2829" customWidth="1"/>
    <col min="755" max="755" width="5" style="2829" customWidth="1"/>
    <col min="756" max="756" width="30.44140625" style="2829" customWidth="1"/>
    <col min="757" max="757" width="31.6640625" style="2829" customWidth="1"/>
    <col min="758" max="758" width="28" style="2829" customWidth="1"/>
    <col min="759" max="759" width="4.6640625" style="2829" customWidth="1"/>
    <col min="760" max="760" width="5.109375" style="2829" customWidth="1"/>
    <col min="761" max="1008" width="6.44140625" style="2829"/>
    <col min="1009" max="1009" width="3.33203125" style="2829" customWidth="1"/>
    <col min="1010" max="1010" width="20.88671875" style="2829" customWidth="1"/>
    <col min="1011" max="1011" width="5" style="2829" customWidth="1"/>
    <col min="1012" max="1012" width="30.44140625" style="2829" customWidth="1"/>
    <col min="1013" max="1013" width="31.6640625" style="2829" customWidth="1"/>
    <col min="1014" max="1014" width="28" style="2829" customWidth="1"/>
    <col min="1015" max="1015" width="4.6640625" style="2829" customWidth="1"/>
    <col min="1016" max="1016" width="5.109375" style="2829" customWidth="1"/>
    <col min="1017" max="1264" width="6.44140625" style="2829"/>
    <col min="1265" max="1265" width="3.33203125" style="2829" customWidth="1"/>
    <col min="1266" max="1266" width="20.88671875" style="2829" customWidth="1"/>
    <col min="1267" max="1267" width="5" style="2829" customWidth="1"/>
    <col min="1268" max="1268" width="30.44140625" style="2829" customWidth="1"/>
    <col min="1269" max="1269" width="31.6640625" style="2829" customWidth="1"/>
    <col min="1270" max="1270" width="28" style="2829" customWidth="1"/>
    <col min="1271" max="1271" width="4.6640625" style="2829" customWidth="1"/>
    <col min="1272" max="1272" width="5.109375" style="2829" customWidth="1"/>
    <col min="1273" max="1520" width="6.44140625" style="2829"/>
    <col min="1521" max="1521" width="3.33203125" style="2829" customWidth="1"/>
    <col min="1522" max="1522" width="20.88671875" style="2829" customWidth="1"/>
    <col min="1523" max="1523" width="5" style="2829" customWidth="1"/>
    <col min="1524" max="1524" width="30.44140625" style="2829" customWidth="1"/>
    <col min="1525" max="1525" width="31.6640625" style="2829" customWidth="1"/>
    <col min="1526" max="1526" width="28" style="2829" customWidth="1"/>
    <col min="1527" max="1527" width="4.6640625" style="2829" customWidth="1"/>
    <col min="1528" max="1528" width="5.109375" style="2829" customWidth="1"/>
    <col min="1529" max="1776" width="6.44140625" style="2829"/>
    <col min="1777" max="1777" width="3.33203125" style="2829" customWidth="1"/>
    <col min="1778" max="1778" width="20.88671875" style="2829" customWidth="1"/>
    <col min="1779" max="1779" width="5" style="2829" customWidth="1"/>
    <col min="1780" max="1780" width="30.44140625" style="2829" customWidth="1"/>
    <col min="1781" max="1781" width="31.6640625" style="2829" customWidth="1"/>
    <col min="1782" max="1782" width="28" style="2829" customWidth="1"/>
    <col min="1783" max="1783" width="4.6640625" style="2829" customWidth="1"/>
    <col min="1784" max="1784" width="5.109375" style="2829" customWidth="1"/>
    <col min="1785" max="2032" width="6.44140625" style="2829"/>
    <col min="2033" max="2033" width="3.33203125" style="2829" customWidth="1"/>
    <col min="2034" max="2034" width="20.88671875" style="2829" customWidth="1"/>
    <col min="2035" max="2035" width="5" style="2829" customWidth="1"/>
    <col min="2036" max="2036" width="30.44140625" style="2829" customWidth="1"/>
    <col min="2037" max="2037" width="31.6640625" style="2829" customWidth="1"/>
    <col min="2038" max="2038" width="28" style="2829" customWidth="1"/>
    <col min="2039" max="2039" width="4.6640625" style="2829" customWidth="1"/>
    <col min="2040" max="2040" width="5.109375" style="2829" customWidth="1"/>
    <col min="2041" max="2288" width="6.44140625" style="2829"/>
    <col min="2289" max="2289" width="3.33203125" style="2829" customWidth="1"/>
    <col min="2290" max="2290" width="20.88671875" style="2829" customWidth="1"/>
    <col min="2291" max="2291" width="5" style="2829" customWidth="1"/>
    <col min="2292" max="2292" width="30.44140625" style="2829" customWidth="1"/>
    <col min="2293" max="2293" width="31.6640625" style="2829" customWidth="1"/>
    <col min="2294" max="2294" width="28" style="2829" customWidth="1"/>
    <col min="2295" max="2295" width="4.6640625" style="2829" customWidth="1"/>
    <col min="2296" max="2296" width="5.109375" style="2829" customWidth="1"/>
    <col min="2297" max="2544" width="6.44140625" style="2829"/>
    <col min="2545" max="2545" width="3.33203125" style="2829" customWidth="1"/>
    <col min="2546" max="2546" width="20.88671875" style="2829" customWidth="1"/>
    <col min="2547" max="2547" width="5" style="2829" customWidth="1"/>
    <col min="2548" max="2548" width="30.44140625" style="2829" customWidth="1"/>
    <col min="2549" max="2549" width="31.6640625" style="2829" customWidth="1"/>
    <col min="2550" max="2550" width="28" style="2829" customWidth="1"/>
    <col min="2551" max="2551" width="4.6640625" style="2829" customWidth="1"/>
    <col min="2552" max="2552" width="5.109375" style="2829" customWidth="1"/>
    <col min="2553" max="2800" width="6.44140625" style="2829"/>
    <col min="2801" max="2801" width="3.33203125" style="2829" customWidth="1"/>
    <col min="2802" max="2802" width="20.88671875" style="2829" customWidth="1"/>
    <col min="2803" max="2803" width="5" style="2829" customWidth="1"/>
    <col min="2804" max="2804" width="30.44140625" style="2829" customWidth="1"/>
    <col min="2805" max="2805" width="31.6640625" style="2829" customWidth="1"/>
    <col min="2806" max="2806" width="28" style="2829" customWidth="1"/>
    <col min="2807" max="2807" width="4.6640625" style="2829" customWidth="1"/>
    <col min="2808" max="2808" width="5.109375" style="2829" customWidth="1"/>
    <col min="2809" max="3056" width="6.44140625" style="2829"/>
    <col min="3057" max="3057" width="3.33203125" style="2829" customWidth="1"/>
    <col min="3058" max="3058" width="20.88671875" style="2829" customWidth="1"/>
    <col min="3059" max="3059" width="5" style="2829" customWidth="1"/>
    <col min="3060" max="3060" width="30.44140625" style="2829" customWidth="1"/>
    <col min="3061" max="3061" width="31.6640625" style="2829" customWidth="1"/>
    <col min="3062" max="3062" width="28" style="2829" customWidth="1"/>
    <col min="3063" max="3063" width="4.6640625" style="2829" customWidth="1"/>
    <col min="3064" max="3064" width="5.109375" style="2829" customWidth="1"/>
    <col min="3065" max="3312" width="6.44140625" style="2829"/>
    <col min="3313" max="3313" width="3.33203125" style="2829" customWidth="1"/>
    <col min="3314" max="3314" width="20.88671875" style="2829" customWidth="1"/>
    <col min="3315" max="3315" width="5" style="2829" customWidth="1"/>
    <col min="3316" max="3316" width="30.44140625" style="2829" customWidth="1"/>
    <col min="3317" max="3317" width="31.6640625" style="2829" customWidth="1"/>
    <col min="3318" max="3318" width="28" style="2829" customWidth="1"/>
    <col min="3319" max="3319" width="4.6640625" style="2829" customWidth="1"/>
    <col min="3320" max="3320" width="5.109375" style="2829" customWidth="1"/>
    <col min="3321" max="3568" width="6.44140625" style="2829"/>
    <col min="3569" max="3569" width="3.33203125" style="2829" customWidth="1"/>
    <col min="3570" max="3570" width="20.88671875" style="2829" customWidth="1"/>
    <col min="3571" max="3571" width="5" style="2829" customWidth="1"/>
    <col min="3572" max="3572" width="30.44140625" style="2829" customWidth="1"/>
    <col min="3573" max="3573" width="31.6640625" style="2829" customWidth="1"/>
    <col min="3574" max="3574" width="28" style="2829" customWidth="1"/>
    <col min="3575" max="3575" width="4.6640625" style="2829" customWidth="1"/>
    <col min="3576" max="3576" width="5.109375" style="2829" customWidth="1"/>
    <col min="3577" max="3824" width="6.44140625" style="2829"/>
    <col min="3825" max="3825" width="3.33203125" style="2829" customWidth="1"/>
    <col min="3826" max="3826" width="20.88671875" style="2829" customWidth="1"/>
    <col min="3827" max="3827" width="5" style="2829" customWidth="1"/>
    <col min="3828" max="3828" width="30.44140625" style="2829" customWidth="1"/>
    <col min="3829" max="3829" width="31.6640625" style="2829" customWidth="1"/>
    <col min="3830" max="3830" width="28" style="2829" customWidth="1"/>
    <col min="3831" max="3831" width="4.6640625" style="2829" customWidth="1"/>
    <col min="3832" max="3832" width="5.109375" style="2829" customWidth="1"/>
    <col min="3833" max="4080" width="6.44140625" style="2829"/>
    <col min="4081" max="4081" width="3.33203125" style="2829" customWidth="1"/>
    <col min="4082" max="4082" width="20.88671875" style="2829" customWidth="1"/>
    <col min="4083" max="4083" width="5" style="2829" customWidth="1"/>
    <col min="4084" max="4084" width="30.44140625" style="2829" customWidth="1"/>
    <col min="4085" max="4085" width="31.6640625" style="2829" customWidth="1"/>
    <col min="4086" max="4086" width="28" style="2829" customWidth="1"/>
    <col min="4087" max="4087" width="4.6640625" style="2829" customWidth="1"/>
    <col min="4088" max="4088" width="5.109375" style="2829" customWidth="1"/>
    <col min="4089" max="4336" width="6.44140625" style="2829"/>
    <col min="4337" max="4337" width="3.33203125" style="2829" customWidth="1"/>
    <col min="4338" max="4338" width="20.88671875" style="2829" customWidth="1"/>
    <col min="4339" max="4339" width="5" style="2829" customWidth="1"/>
    <col min="4340" max="4340" width="30.44140625" style="2829" customWidth="1"/>
    <col min="4341" max="4341" width="31.6640625" style="2829" customWidth="1"/>
    <col min="4342" max="4342" width="28" style="2829" customWidth="1"/>
    <col min="4343" max="4343" width="4.6640625" style="2829" customWidth="1"/>
    <col min="4344" max="4344" width="5.109375" style="2829" customWidth="1"/>
    <col min="4345" max="4592" width="6.44140625" style="2829"/>
    <col min="4593" max="4593" width="3.33203125" style="2829" customWidth="1"/>
    <col min="4594" max="4594" width="20.88671875" style="2829" customWidth="1"/>
    <col min="4595" max="4595" width="5" style="2829" customWidth="1"/>
    <col min="4596" max="4596" width="30.44140625" style="2829" customWidth="1"/>
    <col min="4597" max="4597" width="31.6640625" style="2829" customWidth="1"/>
    <col min="4598" max="4598" width="28" style="2829" customWidth="1"/>
    <col min="4599" max="4599" width="4.6640625" style="2829" customWidth="1"/>
    <col min="4600" max="4600" width="5.109375" style="2829" customWidth="1"/>
    <col min="4601" max="4848" width="6.44140625" style="2829"/>
    <col min="4849" max="4849" width="3.33203125" style="2829" customWidth="1"/>
    <col min="4850" max="4850" width="20.88671875" style="2829" customWidth="1"/>
    <col min="4851" max="4851" width="5" style="2829" customWidth="1"/>
    <col min="4852" max="4852" width="30.44140625" style="2829" customWidth="1"/>
    <col min="4853" max="4853" width="31.6640625" style="2829" customWidth="1"/>
    <col min="4854" max="4854" width="28" style="2829" customWidth="1"/>
    <col min="4855" max="4855" width="4.6640625" style="2829" customWidth="1"/>
    <col min="4856" max="4856" width="5.109375" style="2829" customWidth="1"/>
    <col min="4857" max="5104" width="6.44140625" style="2829"/>
    <col min="5105" max="5105" width="3.33203125" style="2829" customWidth="1"/>
    <col min="5106" max="5106" width="20.88671875" style="2829" customWidth="1"/>
    <col min="5107" max="5107" width="5" style="2829" customWidth="1"/>
    <col min="5108" max="5108" width="30.44140625" style="2829" customWidth="1"/>
    <col min="5109" max="5109" width="31.6640625" style="2829" customWidth="1"/>
    <col min="5110" max="5110" width="28" style="2829" customWidth="1"/>
    <col min="5111" max="5111" width="4.6640625" style="2829" customWidth="1"/>
    <col min="5112" max="5112" width="5.109375" style="2829" customWidth="1"/>
    <col min="5113" max="5360" width="6.44140625" style="2829"/>
    <col min="5361" max="5361" width="3.33203125" style="2829" customWidth="1"/>
    <col min="5362" max="5362" width="20.88671875" style="2829" customWidth="1"/>
    <col min="5363" max="5363" width="5" style="2829" customWidth="1"/>
    <col min="5364" max="5364" width="30.44140625" style="2829" customWidth="1"/>
    <col min="5365" max="5365" width="31.6640625" style="2829" customWidth="1"/>
    <col min="5366" max="5366" width="28" style="2829" customWidth="1"/>
    <col min="5367" max="5367" width="4.6640625" style="2829" customWidth="1"/>
    <col min="5368" max="5368" width="5.109375" style="2829" customWidth="1"/>
    <col min="5369" max="5616" width="6.44140625" style="2829"/>
    <col min="5617" max="5617" width="3.33203125" style="2829" customWidth="1"/>
    <col min="5618" max="5618" width="20.88671875" style="2829" customWidth="1"/>
    <col min="5619" max="5619" width="5" style="2829" customWidth="1"/>
    <col min="5620" max="5620" width="30.44140625" style="2829" customWidth="1"/>
    <col min="5621" max="5621" width="31.6640625" style="2829" customWidth="1"/>
    <col min="5622" max="5622" width="28" style="2829" customWidth="1"/>
    <col min="5623" max="5623" width="4.6640625" style="2829" customWidth="1"/>
    <col min="5624" max="5624" width="5.109375" style="2829" customWidth="1"/>
    <col min="5625" max="5872" width="6.44140625" style="2829"/>
    <col min="5873" max="5873" width="3.33203125" style="2829" customWidth="1"/>
    <col min="5874" max="5874" width="20.88671875" style="2829" customWidth="1"/>
    <col min="5875" max="5875" width="5" style="2829" customWidth="1"/>
    <col min="5876" max="5876" width="30.44140625" style="2829" customWidth="1"/>
    <col min="5877" max="5877" width="31.6640625" style="2829" customWidth="1"/>
    <col min="5878" max="5878" width="28" style="2829" customWidth="1"/>
    <col min="5879" max="5879" width="4.6640625" style="2829" customWidth="1"/>
    <col min="5880" max="5880" width="5.109375" style="2829" customWidth="1"/>
    <col min="5881" max="6128" width="6.44140625" style="2829"/>
    <col min="6129" max="6129" width="3.33203125" style="2829" customWidth="1"/>
    <col min="6130" max="6130" width="20.88671875" style="2829" customWidth="1"/>
    <col min="6131" max="6131" width="5" style="2829" customWidth="1"/>
    <col min="6132" max="6132" width="30.44140625" style="2829" customWidth="1"/>
    <col min="6133" max="6133" width="31.6640625" style="2829" customWidth="1"/>
    <col min="6134" max="6134" width="28" style="2829" customWidth="1"/>
    <col min="6135" max="6135" width="4.6640625" style="2829" customWidth="1"/>
    <col min="6136" max="6136" width="5.109375" style="2829" customWidth="1"/>
    <col min="6137" max="6384" width="6.44140625" style="2829"/>
    <col min="6385" max="6385" width="3.33203125" style="2829" customWidth="1"/>
    <col min="6386" max="6386" width="20.88671875" style="2829" customWidth="1"/>
    <col min="6387" max="6387" width="5" style="2829" customWidth="1"/>
    <col min="6388" max="6388" width="30.44140625" style="2829" customWidth="1"/>
    <col min="6389" max="6389" width="31.6640625" style="2829" customWidth="1"/>
    <col min="6390" max="6390" width="28" style="2829" customWidth="1"/>
    <col min="6391" max="6391" width="4.6640625" style="2829" customWidth="1"/>
    <col min="6392" max="6392" width="5.109375" style="2829" customWidth="1"/>
    <col min="6393" max="6640" width="6.44140625" style="2829"/>
    <col min="6641" max="6641" width="3.33203125" style="2829" customWidth="1"/>
    <col min="6642" max="6642" width="20.88671875" style="2829" customWidth="1"/>
    <col min="6643" max="6643" width="5" style="2829" customWidth="1"/>
    <col min="6644" max="6644" width="30.44140625" style="2829" customWidth="1"/>
    <col min="6645" max="6645" width="31.6640625" style="2829" customWidth="1"/>
    <col min="6646" max="6646" width="28" style="2829" customWidth="1"/>
    <col min="6647" max="6647" width="4.6640625" style="2829" customWidth="1"/>
    <col min="6648" max="6648" width="5.109375" style="2829" customWidth="1"/>
    <col min="6649" max="6896" width="6.44140625" style="2829"/>
    <col min="6897" max="6897" width="3.33203125" style="2829" customWidth="1"/>
    <col min="6898" max="6898" width="20.88671875" style="2829" customWidth="1"/>
    <col min="6899" max="6899" width="5" style="2829" customWidth="1"/>
    <col min="6900" max="6900" width="30.44140625" style="2829" customWidth="1"/>
    <col min="6901" max="6901" width="31.6640625" style="2829" customWidth="1"/>
    <col min="6902" max="6902" width="28" style="2829" customWidth="1"/>
    <col min="6903" max="6903" width="4.6640625" style="2829" customWidth="1"/>
    <col min="6904" max="6904" width="5.109375" style="2829" customWidth="1"/>
    <col min="6905" max="7152" width="6.44140625" style="2829"/>
    <col min="7153" max="7153" width="3.33203125" style="2829" customWidth="1"/>
    <col min="7154" max="7154" width="20.88671875" style="2829" customWidth="1"/>
    <col min="7155" max="7155" width="5" style="2829" customWidth="1"/>
    <col min="7156" max="7156" width="30.44140625" style="2829" customWidth="1"/>
    <col min="7157" max="7157" width="31.6640625" style="2829" customWidth="1"/>
    <col min="7158" max="7158" width="28" style="2829" customWidth="1"/>
    <col min="7159" max="7159" width="4.6640625" style="2829" customWidth="1"/>
    <col min="7160" max="7160" width="5.109375" style="2829" customWidth="1"/>
    <col min="7161" max="7408" width="6.44140625" style="2829"/>
    <col min="7409" max="7409" width="3.33203125" style="2829" customWidth="1"/>
    <col min="7410" max="7410" width="20.88671875" style="2829" customWidth="1"/>
    <col min="7411" max="7411" width="5" style="2829" customWidth="1"/>
    <col min="7412" max="7412" width="30.44140625" style="2829" customWidth="1"/>
    <col min="7413" max="7413" width="31.6640625" style="2829" customWidth="1"/>
    <col min="7414" max="7414" width="28" style="2829" customWidth="1"/>
    <col min="7415" max="7415" width="4.6640625" style="2829" customWidth="1"/>
    <col min="7416" max="7416" width="5.109375" style="2829" customWidth="1"/>
    <col min="7417" max="7664" width="6.44140625" style="2829"/>
    <col min="7665" max="7665" width="3.33203125" style="2829" customWidth="1"/>
    <col min="7666" max="7666" width="20.88671875" style="2829" customWidth="1"/>
    <col min="7667" max="7667" width="5" style="2829" customWidth="1"/>
    <col min="7668" max="7668" width="30.44140625" style="2829" customWidth="1"/>
    <col min="7669" max="7669" width="31.6640625" style="2829" customWidth="1"/>
    <col min="7670" max="7670" width="28" style="2829" customWidth="1"/>
    <col min="7671" max="7671" width="4.6640625" style="2829" customWidth="1"/>
    <col min="7672" max="7672" width="5.109375" style="2829" customWidth="1"/>
    <col min="7673" max="7920" width="6.44140625" style="2829"/>
    <col min="7921" max="7921" width="3.33203125" style="2829" customWidth="1"/>
    <col min="7922" max="7922" width="20.88671875" style="2829" customWidth="1"/>
    <col min="7923" max="7923" width="5" style="2829" customWidth="1"/>
    <col min="7924" max="7924" width="30.44140625" style="2829" customWidth="1"/>
    <col min="7925" max="7925" width="31.6640625" style="2829" customWidth="1"/>
    <col min="7926" max="7926" width="28" style="2829" customWidth="1"/>
    <col min="7927" max="7927" width="4.6640625" style="2829" customWidth="1"/>
    <col min="7928" max="7928" width="5.109375" style="2829" customWidth="1"/>
    <col min="7929" max="8176" width="6.44140625" style="2829"/>
    <col min="8177" max="8177" width="3.33203125" style="2829" customWidth="1"/>
    <col min="8178" max="8178" width="20.88671875" style="2829" customWidth="1"/>
    <col min="8179" max="8179" width="5" style="2829" customWidth="1"/>
    <col min="8180" max="8180" width="30.44140625" style="2829" customWidth="1"/>
    <col min="8181" max="8181" width="31.6640625" style="2829" customWidth="1"/>
    <col min="8182" max="8182" width="28" style="2829" customWidth="1"/>
    <col min="8183" max="8183" width="4.6640625" style="2829" customWidth="1"/>
    <col min="8184" max="8184" width="5.109375" style="2829" customWidth="1"/>
    <col min="8185" max="8432" width="6.44140625" style="2829"/>
    <col min="8433" max="8433" width="3.33203125" style="2829" customWidth="1"/>
    <col min="8434" max="8434" width="20.88671875" style="2829" customWidth="1"/>
    <col min="8435" max="8435" width="5" style="2829" customWidth="1"/>
    <col min="8436" max="8436" width="30.44140625" style="2829" customWidth="1"/>
    <col min="8437" max="8437" width="31.6640625" style="2829" customWidth="1"/>
    <col min="8438" max="8438" width="28" style="2829" customWidth="1"/>
    <col min="8439" max="8439" width="4.6640625" style="2829" customWidth="1"/>
    <col min="8440" max="8440" width="5.109375" style="2829" customWidth="1"/>
    <col min="8441" max="8688" width="6.44140625" style="2829"/>
    <col min="8689" max="8689" width="3.33203125" style="2829" customWidth="1"/>
    <col min="8690" max="8690" width="20.88671875" style="2829" customWidth="1"/>
    <col min="8691" max="8691" width="5" style="2829" customWidth="1"/>
    <col min="8692" max="8692" width="30.44140625" style="2829" customWidth="1"/>
    <col min="8693" max="8693" width="31.6640625" style="2829" customWidth="1"/>
    <col min="8694" max="8694" width="28" style="2829" customWidth="1"/>
    <col min="8695" max="8695" width="4.6640625" style="2829" customWidth="1"/>
    <col min="8696" max="8696" width="5.109375" style="2829" customWidth="1"/>
    <col min="8697" max="8944" width="6.44140625" style="2829"/>
    <col min="8945" max="8945" width="3.33203125" style="2829" customWidth="1"/>
    <col min="8946" max="8946" width="20.88671875" style="2829" customWidth="1"/>
    <col min="8947" max="8947" width="5" style="2829" customWidth="1"/>
    <col min="8948" max="8948" width="30.44140625" style="2829" customWidth="1"/>
    <col min="8949" max="8949" width="31.6640625" style="2829" customWidth="1"/>
    <col min="8950" max="8950" width="28" style="2829" customWidth="1"/>
    <col min="8951" max="8951" width="4.6640625" style="2829" customWidth="1"/>
    <col min="8952" max="8952" width="5.109375" style="2829" customWidth="1"/>
    <col min="8953" max="9200" width="6.44140625" style="2829"/>
    <col min="9201" max="9201" width="3.33203125" style="2829" customWidth="1"/>
    <col min="9202" max="9202" width="20.88671875" style="2829" customWidth="1"/>
    <col min="9203" max="9203" width="5" style="2829" customWidth="1"/>
    <col min="9204" max="9204" width="30.44140625" style="2829" customWidth="1"/>
    <col min="9205" max="9205" width="31.6640625" style="2829" customWidth="1"/>
    <col min="9206" max="9206" width="28" style="2829" customWidth="1"/>
    <col min="9207" max="9207" width="4.6640625" style="2829" customWidth="1"/>
    <col min="9208" max="9208" width="5.109375" style="2829" customWidth="1"/>
    <col min="9209" max="9456" width="6.44140625" style="2829"/>
    <col min="9457" max="9457" width="3.33203125" style="2829" customWidth="1"/>
    <col min="9458" max="9458" width="20.88671875" style="2829" customWidth="1"/>
    <col min="9459" max="9459" width="5" style="2829" customWidth="1"/>
    <col min="9460" max="9460" width="30.44140625" style="2829" customWidth="1"/>
    <col min="9461" max="9461" width="31.6640625" style="2829" customWidth="1"/>
    <col min="9462" max="9462" width="28" style="2829" customWidth="1"/>
    <col min="9463" max="9463" width="4.6640625" style="2829" customWidth="1"/>
    <col min="9464" max="9464" width="5.109375" style="2829" customWidth="1"/>
    <col min="9465" max="9712" width="6.44140625" style="2829"/>
    <col min="9713" max="9713" width="3.33203125" style="2829" customWidth="1"/>
    <col min="9714" max="9714" width="20.88671875" style="2829" customWidth="1"/>
    <col min="9715" max="9715" width="5" style="2829" customWidth="1"/>
    <col min="9716" max="9716" width="30.44140625" style="2829" customWidth="1"/>
    <col min="9717" max="9717" width="31.6640625" style="2829" customWidth="1"/>
    <col min="9718" max="9718" width="28" style="2829" customWidth="1"/>
    <col min="9719" max="9719" width="4.6640625" style="2829" customWidth="1"/>
    <col min="9720" max="9720" width="5.109375" style="2829" customWidth="1"/>
    <col min="9721" max="9968" width="6.44140625" style="2829"/>
    <col min="9969" max="9969" width="3.33203125" style="2829" customWidth="1"/>
    <col min="9970" max="9970" width="20.88671875" style="2829" customWidth="1"/>
    <col min="9971" max="9971" width="5" style="2829" customWidth="1"/>
    <col min="9972" max="9972" width="30.44140625" style="2829" customWidth="1"/>
    <col min="9973" max="9973" width="31.6640625" style="2829" customWidth="1"/>
    <col min="9974" max="9974" width="28" style="2829" customWidth="1"/>
    <col min="9975" max="9975" width="4.6640625" style="2829" customWidth="1"/>
    <col min="9976" max="9976" width="5.109375" style="2829" customWidth="1"/>
    <col min="9977" max="10224" width="6.44140625" style="2829"/>
    <col min="10225" max="10225" width="3.33203125" style="2829" customWidth="1"/>
    <col min="10226" max="10226" width="20.88671875" style="2829" customWidth="1"/>
    <col min="10227" max="10227" width="5" style="2829" customWidth="1"/>
    <col min="10228" max="10228" width="30.44140625" style="2829" customWidth="1"/>
    <col min="10229" max="10229" width="31.6640625" style="2829" customWidth="1"/>
    <col min="10230" max="10230" width="28" style="2829" customWidth="1"/>
    <col min="10231" max="10231" width="4.6640625" style="2829" customWidth="1"/>
    <col min="10232" max="10232" width="5.109375" style="2829" customWidth="1"/>
    <col min="10233" max="10480" width="6.44140625" style="2829"/>
    <col min="10481" max="10481" width="3.33203125" style="2829" customWidth="1"/>
    <col min="10482" max="10482" width="20.88671875" style="2829" customWidth="1"/>
    <col min="10483" max="10483" width="5" style="2829" customWidth="1"/>
    <col min="10484" max="10484" width="30.44140625" style="2829" customWidth="1"/>
    <col min="10485" max="10485" width="31.6640625" style="2829" customWidth="1"/>
    <col min="10486" max="10486" width="28" style="2829" customWidth="1"/>
    <col min="10487" max="10487" width="4.6640625" style="2829" customWidth="1"/>
    <col min="10488" max="10488" width="5.109375" style="2829" customWidth="1"/>
    <col min="10489" max="10736" width="6.44140625" style="2829"/>
    <col min="10737" max="10737" width="3.33203125" style="2829" customWidth="1"/>
    <col min="10738" max="10738" width="20.88671875" style="2829" customWidth="1"/>
    <col min="10739" max="10739" width="5" style="2829" customWidth="1"/>
    <col min="10740" max="10740" width="30.44140625" style="2829" customWidth="1"/>
    <col min="10741" max="10741" width="31.6640625" style="2829" customWidth="1"/>
    <col min="10742" max="10742" width="28" style="2829" customWidth="1"/>
    <col min="10743" max="10743" width="4.6640625" style="2829" customWidth="1"/>
    <col min="10744" max="10744" width="5.109375" style="2829" customWidth="1"/>
    <col min="10745" max="10992" width="6.44140625" style="2829"/>
    <col min="10993" max="10993" width="3.33203125" style="2829" customWidth="1"/>
    <col min="10994" max="10994" width="20.88671875" style="2829" customWidth="1"/>
    <col min="10995" max="10995" width="5" style="2829" customWidth="1"/>
    <col min="10996" max="10996" width="30.44140625" style="2829" customWidth="1"/>
    <col min="10997" max="10997" width="31.6640625" style="2829" customWidth="1"/>
    <col min="10998" max="10998" width="28" style="2829" customWidth="1"/>
    <col min="10999" max="10999" width="4.6640625" style="2829" customWidth="1"/>
    <col min="11000" max="11000" width="5.109375" style="2829" customWidth="1"/>
    <col min="11001" max="11248" width="6.44140625" style="2829"/>
    <col min="11249" max="11249" width="3.33203125" style="2829" customWidth="1"/>
    <col min="11250" max="11250" width="20.88671875" style="2829" customWidth="1"/>
    <col min="11251" max="11251" width="5" style="2829" customWidth="1"/>
    <col min="11252" max="11252" width="30.44140625" style="2829" customWidth="1"/>
    <col min="11253" max="11253" width="31.6640625" style="2829" customWidth="1"/>
    <col min="11254" max="11254" width="28" style="2829" customWidth="1"/>
    <col min="11255" max="11255" width="4.6640625" style="2829" customWidth="1"/>
    <col min="11256" max="11256" width="5.109375" style="2829" customWidth="1"/>
    <col min="11257" max="11504" width="6.44140625" style="2829"/>
    <col min="11505" max="11505" width="3.33203125" style="2829" customWidth="1"/>
    <col min="11506" max="11506" width="20.88671875" style="2829" customWidth="1"/>
    <col min="11507" max="11507" width="5" style="2829" customWidth="1"/>
    <col min="11508" max="11508" width="30.44140625" style="2829" customWidth="1"/>
    <col min="11509" max="11509" width="31.6640625" style="2829" customWidth="1"/>
    <col min="11510" max="11510" width="28" style="2829" customWidth="1"/>
    <col min="11511" max="11511" width="4.6640625" style="2829" customWidth="1"/>
    <col min="11512" max="11512" width="5.109375" style="2829" customWidth="1"/>
    <col min="11513" max="11760" width="6.44140625" style="2829"/>
    <col min="11761" max="11761" width="3.33203125" style="2829" customWidth="1"/>
    <col min="11762" max="11762" width="20.88671875" style="2829" customWidth="1"/>
    <col min="11763" max="11763" width="5" style="2829" customWidth="1"/>
    <col min="11764" max="11764" width="30.44140625" style="2829" customWidth="1"/>
    <col min="11765" max="11765" width="31.6640625" style="2829" customWidth="1"/>
    <col min="11766" max="11766" width="28" style="2829" customWidth="1"/>
    <col min="11767" max="11767" width="4.6640625" style="2829" customWidth="1"/>
    <col min="11768" max="11768" width="5.109375" style="2829" customWidth="1"/>
    <col min="11769" max="12016" width="6.44140625" style="2829"/>
    <col min="12017" max="12017" width="3.33203125" style="2829" customWidth="1"/>
    <col min="12018" max="12018" width="20.88671875" style="2829" customWidth="1"/>
    <col min="12019" max="12019" width="5" style="2829" customWidth="1"/>
    <col min="12020" max="12020" width="30.44140625" style="2829" customWidth="1"/>
    <col min="12021" max="12021" width="31.6640625" style="2829" customWidth="1"/>
    <col min="12022" max="12022" width="28" style="2829" customWidth="1"/>
    <col min="12023" max="12023" width="4.6640625" style="2829" customWidth="1"/>
    <col min="12024" max="12024" width="5.109375" style="2829" customWidth="1"/>
    <col min="12025" max="12272" width="6.44140625" style="2829"/>
    <col min="12273" max="12273" width="3.33203125" style="2829" customWidth="1"/>
    <col min="12274" max="12274" width="20.88671875" style="2829" customWidth="1"/>
    <col min="12275" max="12275" width="5" style="2829" customWidth="1"/>
    <col min="12276" max="12276" width="30.44140625" style="2829" customWidth="1"/>
    <col min="12277" max="12277" width="31.6640625" style="2829" customWidth="1"/>
    <col min="12278" max="12278" width="28" style="2829" customWidth="1"/>
    <col min="12279" max="12279" width="4.6640625" style="2829" customWidth="1"/>
    <col min="12280" max="12280" width="5.109375" style="2829" customWidth="1"/>
    <col min="12281" max="12528" width="6.44140625" style="2829"/>
    <col min="12529" max="12529" width="3.33203125" style="2829" customWidth="1"/>
    <col min="12530" max="12530" width="20.88671875" style="2829" customWidth="1"/>
    <col min="12531" max="12531" width="5" style="2829" customWidth="1"/>
    <col min="12532" max="12532" width="30.44140625" style="2829" customWidth="1"/>
    <col min="12533" max="12533" width="31.6640625" style="2829" customWidth="1"/>
    <col min="12534" max="12534" width="28" style="2829" customWidth="1"/>
    <col min="12535" max="12535" width="4.6640625" style="2829" customWidth="1"/>
    <col min="12536" max="12536" width="5.109375" style="2829" customWidth="1"/>
    <col min="12537" max="12784" width="6.44140625" style="2829"/>
    <col min="12785" max="12785" width="3.33203125" style="2829" customWidth="1"/>
    <col min="12786" max="12786" width="20.88671875" style="2829" customWidth="1"/>
    <col min="12787" max="12787" width="5" style="2829" customWidth="1"/>
    <col min="12788" max="12788" width="30.44140625" style="2829" customWidth="1"/>
    <col min="12789" max="12789" width="31.6640625" style="2829" customWidth="1"/>
    <col min="12790" max="12790" width="28" style="2829" customWidth="1"/>
    <col min="12791" max="12791" width="4.6640625" style="2829" customWidth="1"/>
    <col min="12792" max="12792" width="5.109375" style="2829" customWidth="1"/>
    <col min="12793" max="13040" width="6.44140625" style="2829"/>
    <col min="13041" max="13041" width="3.33203125" style="2829" customWidth="1"/>
    <col min="13042" max="13042" width="20.88671875" style="2829" customWidth="1"/>
    <col min="13043" max="13043" width="5" style="2829" customWidth="1"/>
    <col min="13044" max="13044" width="30.44140625" style="2829" customWidth="1"/>
    <col min="13045" max="13045" width="31.6640625" style="2829" customWidth="1"/>
    <col min="13046" max="13046" width="28" style="2829" customWidth="1"/>
    <col min="13047" max="13047" width="4.6640625" style="2829" customWidth="1"/>
    <col min="13048" max="13048" width="5.109375" style="2829" customWidth="1"/>
    <col min="13049" max="13296" width="6.44140625" style="2829"/>
    <col min="13297" max="13297" width="3.33203125" style="2829" customWidth="1"/>
    <col min="13298" max="13298" width="20.88671875" style="2829" customWidth="1"/>
    <col min="13299" max="13299" width="5" style="2829" customWidth="1"/>
    <col min="13300" max="13300" width="30.44140625" style="2829" customWidth="1"/>
    <col min="13301" max="13301" width="31.6640625" style="2829" customWidth="1"/>
    <col min="13302" max="13302" width="28" style="2829" customWidth="1"/>
    <col min="13303" max="13303" width="4.6640625" style="2829" customWidth="1"/>
    <col min="13304" max="13304" width="5.109375" style="2829" customWidth="1"/>
    <col min="13305" max="13552" width="6.44140625" style="2829"/>
    <col min="13553" max="13553" width="3.33203125" style="2829" customWidth="1"/>
    <col min="13554" max="13554" width="20.88671875" style="2829" customWidth="1"/>
    <col min="13555" max="13555" width="5" style="2829" customWidth="1"/>
    <col min="13556" max="13556" width="30.44140625" style="2829" customWidth="1"/>
    <col min="13557" max="13557" width="31.6640625" style="2829" customWidth="1"/>
    <col min="13558" max="13558" width="28" style="2829" customWidth="1"/>
    <col min="13559" max="13559" width="4.6640625" style="2829" customWidth="1"/>
    <col min="13560" max="13560" width="5.109375" style="2829" customWidth="1"/>
    <col min="13561" max="13808" width="6.44140625" style="2829"/>
    <col min="13809" max="13809" width="3.33203125" style="2829" customWidth="1"/>
    <col min="13810" max="13810" width="20.88671875" style="2829" customWidth="1"/>
    <col min="13811" max="13811" width="5" style="2829" customWidth="1"/>
    <col min="13812" max="13812" width="30.44140625" style="2829" customWidth="1"/>
    <col min="13813" max="13813" width="31.6640625" style="2829" customWidth="1"/>
    <col min="13814" max="13814" width="28" style="2829" customWidth="1"/>
    <col min="13815" max="13815" width="4.6640625" style="2829" customWidth="1"/>
    <col min="13816" max="13816" width="5.109375" style="2829" customWidth="1"/>
    <col min="13817" max="14064" width="6.44140625" style="2829"/>
    <col min="14065" max="14065" width="3.33203125" style="2829" customWidth="1"/>
    <col min="14066" max="14066" width="20.88671875" style="2829" customWidth="1"/>
    <col min="14067" max="14067" width="5" style="2829" customWidth="1"/>
    <col min="14068" max="14068" width="30.44140625" style="2829" customWidth="1"/>
    <col min="14069" max="14069" width="31.6640625" style="2829" customWidth="1"/>
    <col min="14070" max="14070" width="28" style="2829" customWidth="1"/>
    <col min="14071" max="14071" width="4.6640625" style="2829" customWidth="1"/>
    <col min="14072" max="14072" width="5.109375" style="2829" customWidth="1"/>
    <col min="14073" max="14320" width="6.44140625" style="2829"/>
    <col min="14321" max="14321" width="3.33203125" style="2829" customWidth="1"/>
    <col min="14322" max="14322" width="20.88671875" style="2829" customWidth="1"/>
    <col min="14323" max="14323" width="5" style="2829" customWidth="1"/>
    <col min="14324" max="14324" width="30.44140625" style="2829" customWidth="1"/>
    <col min="14325" max="14325" width="31.6640625" style="2829" customWidth="1"/>
    <col min="14326" max="14326" width="28" style="2829" customWidth="1"/>
    <col min="14327" max="14327" width="4.6640625" style="2829" customWidth="1"/>
    <col min="14328" max="14328" width="5.109375" style="2829" customWidth="1"/>
    <col min="14329" max="14576" width="6.44140625" style="2829"/>
    <col min="14577" max="14577" width="3.33203125" style="2829" customWidth="1"/>
    <col min="14578" max="14578" width="20.88671875" style="2829" customWidth="1"/>
    <col min="14579" max="14579" width="5" style="2829" customWidth="1"/>
    <col min="14580" max="14580" width="30.44140625" style="2829" customWidth="1"/>
    <col min="14581" max="14581" width="31.6640625" style="2829" customWidth="1"/>
    <col min="14582" max="14582" width="28" style="2829" customWidth="1"/>
    <col min="14583" max="14583" width="4.6640625" style="2829" customWidth="1"/>
    <col min="14584" max="14584" width="5.109375" style="2829" customWidth="1"/>
    <col min="14585" max="14832" width="6.44140625" style="2829"/>
    <col min="14833" max="14833" width="3.33203125" style="2829" customWidth="1"/>
    <col min="14834" max="14834" width="20.88671875" style="2829" customWidth="1"/>
    <col min="14835" max="14835" width="5" style="2829" customWidth="1"/>
    <col min="14836" max="14836" width="30.44140625" style="2829" customWidth="1"/>
    <col min="14837" max="14837" width="31.6640625" style="2829" customWidth="1"/>
    <col min="14838" max="14838" width="28" style="2829" customWidth="1"/>
    <col min="14839" max="14839" width="4.6640625" style="2829" customWidth="1"/>
    <col min="14840" max="14840" width="5.109375" style="2829" customWidth="1"/>
    <col min="14841" max="15088" width="6.44140625" style="2829"/>
    <col min="15089" max="15089" width="3.33203125" style="2829" customWidth="1"/>
    <col min="15090" max="15090" width="20.88671875" style="2829" customWidth="1"/>
    <col min="15091" max="15091" width="5" style="2829" customWidth="1"/>
    <col min="15092" max="15092" width="30.44140625" style="2829" customWidth="1"/>
    <col min="15093" max="15093" width="31.6640625" style="2829" customWidth="1"/>
    <col min="15094" max="15094" width="28" style="2829" customWidth="1"/>
    <col min="15095" max="15095" width="4.6640625" style="2829" customWidth="1"/>
    <col min="15096" max="15096" width="5.109375" style="2829" customWidth="1"/>
    <col min="15097" max="15344" width="6.44140625" style="2829"/>
    <col min="15345" max="15345" width="3.33203125" style="2829" customWidth="1"/>
    <col min="15346" max="15346" width="20.88671875" style="2829" customWidth="1"/>
    <col min="15347" max="15347" width="5" style="2829" customWidth="1"/>
    <col min="15348" max="15348" width="30.44140625" style="2829" customWidth="1"/>
    <col min="15349" max="15349" width="31.6640625" style="2829" customWidth="1"/>
    <col min="15350" max="15350" width="28" style="2829" customWidth="1"/>
    <col min="15351" max="15351" width="4.6640625" style="2829" customWidth="1"/>
    <col min="15352" max="15352" width="5.109375" style="2829" customWidth="1"/>
    <col min="15353" max="15600" width="6.44140625" style="2829"/>
    <col min="15601" max="15601" width="3.33203125" style="2829" customWidth="1"/>
    <col min="15602" max="15602" width="20.88671875" style="2829" customWidth="1"/>
    <col min="15603" max="15603" width="5" style="2829" customWidth="1"/>
    <col min="15604" max="15604" width="30.44140625" style="2829" customWidth="1"/>
    <col min="15605" max="15605" width="31.6640625" style="2829" customWidth="1"/>
    <col min="15606" max="15606" width="28" style="2829" customWidth="1"/>
    <col min="15607" max="15607" width="4.6640625" style="2829" customWidth="1"/>
    <col min="15608" max="15608" width="5.109375" style="2829" customWidth="1"/>
    <col min="15609" max="15856" width="6.44140625" style="2829"/>
    <col min="15857" max="15857" width="3.33203125" style="2829" customWidth="1"/>
    <col min="15858" max="15858" width="20.88671875" style="2829" customWidth="1"/>
    <col min="15859" max="15859" width="5" style="2829" customWidth="1"/>
    <col min="15860" max="15860" width="30.44140625" style="2829" customWidth="1"/>
    <col min="15861" max="15861" width="31.6640625" style="2829" customWidth="1"/>
    <col min="15862" max="15862" width="28" style="2829" customWidth="1"/>
    <col min="15863" max="15863" width="4.6640625" style="2829" customWidth="1"/>
    <col min="15864" max="15864" width="5.109375" style="2829" customWidth="1"/>
    <col min="15865" max="16112" width="6.44140625" style="2829"/>
    <col min="16113" max="16113" width="3.33203125" style="2829" customWidth="1"/>
    <col min="16114" max="16114" width="20.88671875" style="2829" customWidth="1"/>
    <col min="16115" max="16115" width="5" style="2829" customWidth="1"/>
    <col min="16116" max="16116" width="30.44140625" style="2829" customWidth="1"/>
    <col min="16117" max="16117" width="31.6640625" style="2829" customWidth="1"/>
    <col min="16118" max="16118" width="28" style="2829" customWidth="1"/>
    <col min="16119" max="16119" width="4.6640625" style="2829" customWidth="1"/>
    <col min="16120" max="16120" width="5.109375" style="2829" customWidth="1"/>
    <col min="16121" max="16384" width="6.44140625" style="2829"/>
  </cols>
  <sheetData>
    <row r="1" spans="1:8" s="2825" customFormat="1" ht="15.6">
      <c r="A1" s="5498" t="s">
        <v>117</v>
      </c>
      <c r="B1" s="5498"/>
      <c r="C1" s="5498"/>
      <c r="D1" s="5498"/>
      <c r="E1" s="5498"/>
      <c r="F1" s="5498"/>
    </row>
    <row r="2" spans="1:8" ht="16.8">
      <c r="A2" s="2826" t="s">
        <v>2417</v>
      </c>
      <c r="B2" s="2827"/>
      <c r="C2" s="2828"/>
      <c r="D2" s="2827"/>
      <c r="E2" s="2827"/>
      <c r="F2" s="2827"/>
      <c r="G2" s="2827"/>
    </row>
    <row r="3" spans="1:8" ht="19.5" customHeight="1">
      <c r="A3" s="2826"/>
      <c r="B3" s="2830"/>
      <c r="C3" s="2828"/>
      <c r="D3" s="2827"/>
      <c r="E3" s="2827"/>
      <c r="F3" s="2827"/>
      <c r="G3" s="2827"/>
    </row>
    <row r="4" spans="1:8" ht="16.2" thickBot="1">
      <c r="A4" s="2831"/>
      <c r="B4" s="2832"/>
      <c r="C4" s="2833"/>
      <c r="D4" s="2832"/>
      <c r="E4" s="2832"/>
      <c r="F4" s="2832"/>
      <c r="G4" s="2832"/>
    </row>
    <row r="5" spans="1:8" ht="34.35" customHeight="1">
      <c r="A5" s="5785" t="s">
        <v>456</v>
      </c>
      <c r="B5" s="5786"/>
      <c r="C5" s="5786"/>
      <c r="D5" s="5789" t="s">
        <v>2418</v>
      </c>
      <c r="E5" s="5790"/>
      <c r="F5" s="5791" t="s">
        <v>2419</v>
      </c>
      <c r="G5" s="2832"/>
    </row>
    <row r="6" spans="1:8" ht="24.6" customHeight="1">
      <c r="A6" s="5787"/>
      <c r="B6" s="5788"/>
      <c r="C6" s="5788"/>
      <c r="D6" s="2834" t="s">
        <v>2420</v>
      </c>
      <c r="E6" s="2835" t="s">
        <v>2421</v>
      </c>
      <c r="F6" s="5792"/>
      <c r="G6" s="2832"/>
    </row>
    <row r="7" spans="1:8" ht="30.75" customHeight="1">
      <c r="A7" s="2836"/>
      <c r="B7" s="2837"/>
      <c r="C7" s="2838"/>
      <c r="D7" s="5793" t="s">
        <v>2422</v>
      </c>
      <c r="E7" s="5794"/>
      <c r="F7" s="5795"/>
      <c r="G7" s="2832"/>
    </row>
    <row r="8" spans="1:8" ht="49.95" customHeight="1">
      <c r="A8" s="2839"/>
      <c r="B8" s="2840">
        <v>2020</v>
      </c>
      <c r="C8" s="2841"/>
      <c r="D8" s="2842">
        <v>117.7</v>
      </c>
      <c r="E8" s="2843">
        <v>109.2</v>
      </c>
      <c r="F8" s="2844">
        <v>107.8</v>
      </c>
      <c r="G8" s="2832"/>
      <c r="H8" s="2845"/>
    </row>
    <row r="9" spans="1:8" ht="53.25" customHeight="1">
      <c r="A9" s="2846"/>
      <c r="B9" s="2840">
        <v>2021</v>
      </c>
      <c r="C9" s="2841"/>
      <c r="D9" s="2842">
        <v>129.19999999999999</v>
      </c>
      <c r="E9" s="2843">
        <v>130.1</v>
      </c>
      <c r="F9" s="2844">
        <v>99.3</v>
      </c>
      <c r="G9" s="2832"/>
      <c r="H9" s="2845"/>
    </row>
    <row r="10" spans="1:8" ht="53.25" customHeight="1">
      <c r="A10" s="2846"/>
      <c r="B10" s="2840">
        <v>2022</v>
      </c>
      <c r="C10" s="2841"/>
      <c r="D10" s="2842">
        <v>138.6</v>
      </c>
      <c r="E10" s="2843">
        <v>174.8</v>
      </c>
      <c r="F10" s="2844">
        <v>79.3</v>
      </c>
      <c r="G10" s="2832"/>
      <c r="H10" s="2845"/>
    </row>
    <row r="11" spans="1:8" ht="53.25" customHeight="1">
      <c r="A11" s="2846"/>
      <c r="B11" s="2847"/>
      <c r="C11" s="2841" t="s">
        <v>2423</v>
      </c>
      <c r="D11" s="2842">
        <v>136.5</v>
      </c>
      <c r="E11" s="2843">
        <v>162.30000000000001</v>
      </c>
      <c r="F11" s="2844">
        <v>84.1</v>
      </c>
      <c r="G11" s="2832"/>
      <c r="H11" s="2845"/>
    </row>
    <row r="12" spans="1:8" ht="53.25" customHeight="1">
      <c r="A12" s="2846"/>
      <c r="B12" s="2847"/>
      <c r="C12" s="2841" t="s">
        <v>2424</v>
      </c>
      <c r="D12" s="2842">
        <v>135.69999999999999</v>
      </c>
      <c r="E12" s="2843">
        <v>186.6</v>
      </c>
      <c r="F12" s="2844">
        <v>72.7</v>
      </c>
      <c r="G12" s="2832"/>
      <c r="H12" s="2845"/>
    </row>
    <row r="13" spans="1:8" ht="53.25" customHeight="1">
      <c r="A13" s="2846"/>
      <c r="B13" s="2847"/>
      <c r="C13" s="2841" t="s">
        <v>2425</v>
      </c>
      <c r="D13" s="2842">
        <v>140</v>
      </c>
      <c r="E13" s="2843">
        <v>182.3</v>
      </c>
      <c r="F13" s="2844">
        <v>76.8</v>
      </c>
      <c r="G13" s="2832"/>
      <c r="H13" s="2845"/>
    </row>
    <row r="14" spans="1:8" ht="53.25" customHeight="1" thickBot="1">
      <c r="A14" s="2848"/>
      <c r="B14" s="2849"/>
      <c r="C14" s="2850" t="s">
        <v>2426</v>
      </c>
      <c r="D14" s="2851">
        <v>142.19999999999999</v>
      </c>
      <c r="E14" s="2852">
        <v>168</v>
      </c>
      <c r="F14" s="2853">
        <v>84.6</v>
      </c>
      <c r="G14" s="2832"/>
      <c r="H14" s="2845"/>
    </row>
    <row r="15" spans="1:8" ht="19.5" customHeight="1">
      <c r="A15" s="2854" t="s">
        <v>2427</v>
      </c>
      <c r="B15" s="2847"/>
      <c r="C15" s="2855"/>
      <c r="D15" s="2856"/>
      <c r="E15" s="2856"/>
      <c r="F15" s="2856"/>
      <c r="G15" s="2832"/>
    </row>
    <row r="16" spans="1:8">
      <c r="A16" s="2857" t="s">
        <v>2428</v>
      </c>
      <c r="B16" s="2832"/>
      <c r="C16" s="2833"/>
      <c r="D16" s="2832"/>
      <c r="E16" s="2832"/>
      <c r="F16" s="2832"/>
      <c r="G16" s="2832"/>
    </row>
    <row r="17" spans="1:6" ht="4.5" customHeight="1">
      <c r="A17" s="2858"/>
      <c r="B17" s="2833"/>
      <c r="C17" s="2833"/>
      <c r="D17" s="2832"/>
      <c r="E17" s="2832"/>
      <c r="F17" s="2832"/>
    </row>
    <row r="18" spans="1:6">
      <c r="A18" s="2857" t="s">
        <v>2429</v>
      </c>
      <c r="B18" s="2857"/>
      <c r="C18" s="2833"/>
      <c r="D18" s="2857"/>
      <c r="E18" s="2857"/>
      <c r="F18" s="2857"/>
    </row>
    <row r="19" spans="1:6">
      <c r="A19" s="2832" t="s">
        <v>2430</v>
      </c>
      <c r="B19" s="2833"/>
      <c r="C19" s="2833"/>
      <c r="D19" s="2832"/>
      <c r="E19" s="2832"/>
      <c r="F19" s="2832"/>
    </row>
    <row r="20" spans="1:6" ht="15.6">
      <c r="A20" s="2832"/>
      <c r="B20" s="2838"/>
      <c r="C20" s="2833"/>
      <c r="D20" s="2832"/>
      <c r="E20" s="2832"/>
      <c r="F20" s="2832"/>
    </row>
    <row r="21" spans="1:6" ht="15.6">
      <c r="A21" s="2832"/>
      <c r="B21" s="2838"/>
      <c r="C21" s="2833"/>
      <c r="D21" s="2832"/>
      <c r="E21" s="2832"/>
      <c r="F21" s="2832"/>
    </row>
    <row r="22" spans="1:6" ht="15.6">
      <c r="A22" s="2832"/>
      <c r="B22" s="2838"/>
      <c r="C22" s="2833"/>
      <c r="D22" s="2832"/>
      <c r="E22" s="2832"/>
      <c r="F22" s="2832"/>
    </row>
    <row r="23" spans="1:6" ht="15.6">
      <c r="A23" s="2832"/>
      <c r="B23" s="2838"/>
      <c r="C23" s="2833"/>
      <c r="D23" s="2832"/>
      <c r="E23" s="2832"/>
      <c r="F23" s="2832"/>
    </row>
    <row r="24" spans="1:6" ht="15.6">
      <c r="A24" s="2832"/>
      <c r="B24" s="2838"/>
      <c r="C24" s="2833"/>
      <c r="D24" s="2832"/>
      <c r="E24" s="2832"/>
      <c r="F24" s="2832"/>
    </row>
    <row r="25" spans="1:6" ht="15.6">
      <c r="A25" s="2832"/>
      <c r="B25" s="2838"/>
      <c r="C25" s="2833"/>
      <c r="D25" s="2832"/>
      <c r="E25" s="2832"/>
      <c r="F25" s="2832"/>
    </row>
    <row r="26" spans="1:6" ht="15.6">
      <c r="A26" s="2832"/>
      <c r="B26" s="2838"/>
      <c r="C26" s="2833"/>
      <c r="D26" s="2832"/>
      <c r="E26" s="2832"/>
      <c r="F26" s="2832"/>
    </row>
    <row r="27" spans="1:6" ht="15.6">
      <c r="A27" s="2832"/>
      <c r="B27" s="2838"/>
      <c r="C27" s="2833"/>
      <c r="D27" s="2832"/>
      <c r="E27" s="2832"/>
      <c r="F27" s="2832"/>
    </row>
    <row r="28" spans="1:6" ht="15.6">
      <c r="A28" s="2832"/>
      <c r="B28" s="2838"/>
      <c r="C28" s="2833"/>
      <c r="D28" s="2832"/>
      <c r="E28" s="2832"/>
      <c r="F28" s="2832"/>
    </row>
    <row r="29" spans="1:6" ht="15.6">
      <c r="A29" s="2832"/>
      <c r="B29" s="2838"/>
      <c r="C29" s="2833"/>
      <c r="D29" s="2832"/>
      <c r="E29" s="2832"/>
      <c r="F29" s="2832"/>
    </row>
    <row r="30" spans="1:6" ht="15.6">
      <c r="A30" s="2832"/>
      <c r="B30" s="2838"/>
      <c r="C30" s="2833"/>
      <c r="D30" s="2832"/>
      <c r="E30" s="2832"/>
      <c r="F30" s="2832"/>
    </row>
    <row r="31" spans="1:6" ht="15.6">
      <c r="A31" s="2832"/>
      <c r="B31" s="2838"/>
      <c r="C31" s="2833"/>
      <c r="D31" s="2832"/>
      <c r="E31" s="2832"/>
      <c r="F31" s="2832"/>
    </row>
    <row r="32" spans="1:6" ht="15.6">
      <c r="A32" s="2832"/>
      <c r="B32" s="2838"/>
      <c r="C32" s="2833"/>
      <c r="D32" s="2832"/>
      <c r="E32" s="2832"/>
      <c r="F32" s="2832"/>
    </row>
    <row r="33" spans="2:2" ht="15.6">
      <c r="B33" s="2838"/>
    </row>
    <row r="34" spans="2:2" ht="15.6">
      <c r="B34" s="2838"/>
    </row>
  </sheetData>
  <mergeCells count="5">
    <mergeCell ref="A1:F1"/>
    <mergeCell ref="A5:C6"/>
    <mergeCell ref="D5:E5"/>
    <mergeCell ref="F5:F6"/>
    <mergeCell ref="D7:F7"/>
  </mergeCells>
  <hyperlinks>
    <hyperlink ref="A1" location="CONTENT!A1" display="Back to table of contents" xr:uid="{0C6B1F23-75BE-4650-8552-F95B680E82C6}"/>
  </hyperlinks>
  <pageMargins left="0.7" right="0.7" top="0.75" bottom="0.75" header="0.3" footer="0.3"/>
  <pageSetup paperSize="9" scale="85" orientation="landscape" r:id="rId1"/>
  <headerFooter alignWithMargins="0"/>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537322-0606-40D9-A58C-4C20934C1E48}">
  <sheetPr>
    <pageSetUpPr fitToPage="1"/>
  </sheetPr>
  <dimension ref="A1:H16"/>
  <sheetViews>
    <sheetView showGridLines="0" zoomScaleNormal="100" workbookViewId="0">
      <selection sqref="A1:F1"/>
    </sheetView>
  </sheetViews>
  <sheetFormatPr defaultColWidth="6.6640625" defaultRowHeight="13.2"/>
  <cols>
    <col min="1" max="1" width="10" style="2829" customWidth="1"/>
    <col min="2" max="2" width="44.88671875" style="2829" bestFit="1" customWidth="1"/>
    <col min="3" max="8" width="10.88671875" style="2829" customWidth="1"/>
    <col min="9" max="15" width="6.88671875" style="2829" customWidth="1"/>
    <col min="16" max="252" width="6.6640625" style="2829"/>
    <col min="253" max="253" width="10" style="2829" customWidth="1"/>
    <col min="254" max="254" width="45.44140625" style="2829" customWidth="1"/>
    <col min="255" max="255" width="10.33203125" style="2829" customWidth="1"/>
    <col min="256" max="256" width="16.33203125" style="2829" customWidth="1"/>
    <col min="257" max="257" width="10.33203125" style="2829" customWidth="1"/>
    <col min="258" max="258" width="16.33203125" style="2829" customWidth="1"/>
    <col min="259" max="259" width="1.88671875" style="2829" customWidth="1"/>
    <col min="260" max="260" width="5.5546875" style="2829" customWidth="1"/>
    <col min="261" max="271" width="6.88671875" style="2829" customWidth="1"/>
    <col min="272" max="508" width="6.6640625" style="2829"/>
    <col min="509" max="509" width="10" style="2829" customWidth="1"/>
    <col min="510" max="510" width="45.44140625" style="2829" customWidth="1"/>
    <col min="511" max="511" width="10.33203125" style="2829" customWidth="1"/>
    <col min="512" max="512" width="16.33203125" style="2829" customWidth="1"/>
    <col min="513" max="513" width="10.33203125" style="2829" customWidth="1"/>
    <col min="514" max="514" width="16.33203125" style="2829" customWidth="1"/>
    <col min="515" max="515" width="1.88671875" style="2829" customWidth="1"/>
    <col min="516" max="516" width="5.5546875" style="2829" customWidth="1"/>
    <col min="517" max="527" width="6.88671875" style="2829" customWidth="1"/>
    <col min="528" max="764" width="6.6640625" style="2829"/>
    <col min="765" max="765" width="10" style="2829" customWidth="1"/>
    <col min="766" max="766" width="45.44140625" style="2829" customWidth="1"/>
    <col min="767" max="767" width="10.33203125" style="2829" customWidth="1"/>
    <col min="768" max="768" width="16.33203125" style="2829" customWidth="1"/>
    <col min="769" max="769" width="10.33203125" style="2829" customWidth="1"/>
    <col min="770" max="770" width="16.33203125" style="2829" customWidth="1"/>
    <col min="771" max="771" width="1.88671875" style="2829" customWidth="1"/>
    <col min="772" max="772" width="5.5546875" style="2829" customWidth="1"/>
    <col min="773" max="783" width="6.88671875" style="2829" customWidth="1"/>
    <col min="784" max="1020" width="6.6640625" style="2829"/>
    <col min="1021" max="1021" width="10" style="2829" customWidth="1"/>
    <col min="1022" max="1022" width="45.44140625" style="2829" customWidth="1"/>
    <col min="1023" max="1023" width="10.33203125" style="2829" customWidth="1"/>
    <col min="1024" max="1024" width="16.33203125" style="2829" customWidth="1"/>
    <col min="1025" max="1025" width="10.33203125" style="2829" customWidth="1"/>
    <col min="1026" max="1026" width="16.33203125" style="2829" customWidth="1"/>
    <col min="1027" max="1027" width="1.88671875" style="2829" customWidth="1"/>
    <col min="1028" max="1028" width="5.5546875" style="2829" customWidth="1"/>
    <col min="1029" max="1039" width="6.88671875" style="2829" customWidth="1"/>
    <col min="1040" max="1276" width="6.6640625" style="2829"/>
    <col min="1277" max="1277" width="10" style="2829" customWidth="1"/>
    <col min="1278" max="1278" width="45.44140625" style="2829" customWidth="1"/>
    <col min="1279" max="1279" width="10.33203125" style="2829" customWidth="1"/>
    <col min="1280" max="1280" width="16.33203125" style="2829" customWidth="1"/>
    <col min="1281" max="1281" width="10.33203125" style="2829" customWidth="1"/>
    <col min="1282" max="1282" width="16.33203125" style="2829" customWidth="1"/>
    <col min="1283" max="1283" width="1.88671875" style="2829" customWidth="1"/>
    <col min="1284" max="1284" width="5.5546875" style="2829" customWidth="1"/>
    <col min="1285" max="1295" width="6.88671875" style="2829" customWidth="1"/>
    <col min="1296" max="1532" width="6.6640625" style="2829"/>
    <col min="1533" max="1533" width="10" style="2829" customWidth="1"/>
    <col min="1534" max="1534" width="45.44140625" style="2829" customWidth="1"/>
    <col min="1535" max="1535" width="10.33203125" style="2829" customWidth="1"/>
    <col min="1536" max="1536" width="16.33203125" style="2829" customWidth="1"/>
    <col min="1537" max="1537" width="10.33203125" style="2829" customWidth="1"/>
    <col min="1538" max="1538" width="16.33203125" style="2829" customWidth="1"/>
    <col min="1539" max="1539" width="1.88671875" style="2829" customWidth="1"/>
    <col min="1540" max="1540" width="5.5546875" style="2829" customWidth="1"/>
    <col min="1541" max="1551" width="6.88671875" style="2829" customWidth="1"/>
    <col min="1552" max="1788" width="6.6640625" style="2829"/>
    <col min="1789" max="1789" width="10" style="2829" customWidth="1"/>
    <col min="1790" max="1790" width="45.44140625" style="2829" customWidth="1"/>
    <col min="1791" max="1791" width="10.33203125" style="2829" customWidth="1"/>
    <col min="1792" max="1792" width="16.33203125" style="2829" customWidth="1"/>
    <col min="1793" max="1793" width="10.33203125" style="2829" customWidth="1"/>
    <col min="1794" max="1794" width="16.33203125" style="2829" customWidth="1"/>
    <col min="1795" max="1795" width="1.88671875" style="2829" customWidth="1"/>
    <col min="1796" max="1796" width="5.5546875" style="2829" customWidth="1"/>
    <col min="1797" max="1807" width="6.88671875" style="2829" customWidth="1"/>
    <col min="1808" max="2044" width="6.6640625" style="2829"/>
    <col min="2045" max="2045" width="10" style="2829" customWidth="1"/>
    <col min="2046" max="2046" width="45.44140625" style="2829" customWidth="1"/>
    <col min="2047" max="2047" width="10.33203125" style="2829" customWidth="1"/>
    <col min="2048" max="2048" width="16.33203125" style="2829" customWidth="1"/>
    <col min="2049" max="2049" width="10.33203125" style="2829" customWidth="1"/>
    <col min="2050" max="2050" width="16.33203125" style="2829" customWidth="1"/>
    <col min="2051" max="2051" width="1.88671875" style="2829" customWidth="1"/>
    <col min="2052" max="2052" width="5.5546875" style="2829" customWidth="1"/>
    <col min="2053" max="2063" width="6.88671875" style="2829" customWidth="1"/>
    <col min="2064" max="2300" width="6.6640625" style="2829"/>
    <col min="2301" max="2301" width="10" style="2829" customWidth="1"/>
    <col min="2302" max="2302" width="45.44140625" style="2829" customWidth="1"/>
    <col min="2303" max="2303" width="10.33203125" style="2829" customWidth="1"/>
    <col min="2304" max="2304" width="16.33203125" style="2829" customWidth="1"/>
    <col min="2305" max="2305" width="10.33203125" style="2829" customWidth="1"/>
    <col min="2306" max="2306" width="16.33203125" style="2829" customWidth="1"/>
    <col min="2307" max="2307" width="1.88671875" style="2829" customWidth="1"/>
    <col min="2308" max="2308" width="5.5546875" style="2829" customWidth="1"/>
    <col min="2309" max="2319" width="6.88671875" style="2829" customWidth="1"/>
    <col min="2320" max="2556" width="6.6640625" style="2829"/>
    <col min="2557" max="2557" width="10" style="2829" customWidth="1"/>
    <col min="2558" max="2558" width="45.44140625" style="2829" customWidth="1"/>
    <col min="2559" max="2559" width="10.33203125" style="2829" customWidth="1"/>
    <col min="2560" max="2560" width="16.33203125" style="2829" customWidth="1"/>
    <col min="2561" max="2561" width="10.33203125" style="2829" customWidth="1"/>
    <col min="2562" max="2562" width="16.33203125" style="2829" customWidth="1"/>
    <col min="2563" max="2563" width="1.88671875" style="2829" customWidth="1"/>
    <col min="2564" max="2564" width="5.5546875" style="2829" customWidth="1"/>
    <col min="2565" max="2575" width="6.88671875" style="2829" customWidth="1"/>
    <col min="2576" max="2812" width="6.6640625" style="2829"/>
    <col min="2813" max="2813" width="10" style="2829" customWidth="1"/>
    <col min="2814" max="2814" width="45.44140625" style="2829" customWidth="1"/>
    <col min="2815" max="2815" width="10.33203125" style="2829" customWidth="1"/>
    <col min="2816" max="2816" width="16.33203125" style="2829" customWidth="1"/>
    <col min="2817" max="2817" width="10.33203125" style="2829" customWidth="1"/>
    <col min="2818" max="2818" width="16.33203125" style="2829" customWidth="1"/>
    <col min="2819" max="2819" width="1.88671875" style="2829" customWidth="1"/>
    <col min="2820" max="2820" width="5.5546875" style="2829" customWidth="1"/>
    <col min="2821" max="2831" width="6.88671875" style="2829" customWidth="1"/>
    <col min="2832" max="3068" width="6.6640625" style="2829"/>
    <col min="3069" max="3069" width="10" style="2829" customWidth="1"/>
    <col min="3070" max="3070" width="45.44140625" style="2829" customWidth="1"/>
    <col min="3071" max="3071" width="10.33203125" style="2829" customWidth="1"/>
    <col min="3072" max="3072" width="16.33203125" style="2829" customWidth="1"/>
    <col min="3073" max="3073" width="10.33203125" style="2829" customWidth="1"/>
    <col min="3074" max="3074" width="16.33203125" style="2829" customWidth="1"/>
    <col min="3075" max="3075" width="1.88671875" style="2829" customWidth="1"/>
    <col min="3076" max="3076" width="5.5546875" style="2829" customWidth="1"/>
    <col min="3077" max="3087" width="6.88671875" style="2829" customWidth="1"/>
    <col min="3088" max="3324" width="6.6640625" style="2829"/>
    <col min="3325" max="3325" width="10" style="2829" customWidth="1"/>
    <col min="3326" max="3326" width="45.44140625" style="2829" customWidth="1"/>
    <col min="3327" max="3327" width="10.33203125" style="2829" customWidth="1"/>
    <col min="3328" max="3328" width="16.33203125" style="2829" customWidth="1"/>
    <col min="3329" max="3329" width="10.33203125" style="2829" customWidth="1"/>
    <col min="3330" max="3330" width="16.33203125" style="2829" customWidth="1"/>
    <col min="3331" max="3331" width="1.88671875" style="2829" customWidth="1"/>
    <col min="3332" max="3332" width="5.5546875" style="2829" customWidth="1"/>
    <col min="3333" max="3343" width="6.88671875" style="2829" customWidth="1"/>
    <col min="3344" max="3580" width="6.6640625" style="2829"/>
    <col min="3581" max="3581" width="10" style="2829" customWidth="1"/>
    <col min="3582" max="3582" width="45.44140625" style="2829" customWidth="1"/>
    <col min="3583" max="3583" width="10.33203125" style="2829" customWidth="1"/>
    <col min="3584" max="3584" width="16.33203125" style="2829" customWidth="1"/>
    <col min="3585" max="3585" width="10.33203125" style="2829" customWidth="1"/>
    <col min="3586" max="3586" width="16.33203125" style="2829" customWidth="1"/>
    <col min="3587" max="3587" width="1.88671875" style="2829" customWidth="1"/>
    <col min="3588" max="3588" width="5.5546875" style="2829" customWidth="1"/>
    <col min="3589" max="3599" width="6.88671875" style="2829" customWidth="1"/>
    <col min="3600" max="3836" width="6.6640625" style="2829"/>
    <col min="3837" max="3837" width="10" style="2829" customWidth="1"/>
    <col min="3838" max="3838" width="45.44140625" style="2829" customWidth="1"/>
    <col min="3839" max="3839" width="10.33203125" style="2829" customWidth="1"/>
    <col min="3840" max="3840" width="16.33203125" style="2829" customWidth="1"/>
    <col min="3841" max="3841" width="10.33203125" style="2829" customWidth="1"/>
    <col min="3842" max="3842" width="16.33203125" style="2829" customWidth="1"/>
    <col min="3843" max="3843" width="1.88671875" style="2829" customWidth="1"/>
    <col min="3844" max="3844" width="5.5546875" style="2829" customWidth="1"/>
    <col min="3845" max="3855" width="6.88671875" style="2829" customWidth="1"/>
    <col min="3856" max="4092" width="6.6640625" style="2829"/>
    <col min="4093" max="4093" width="10" style="2829" customWidth="1"/>
    <col min="4094" max="4094" width="45.44140625" style="2829" customWidth="1"/>
    <col min="4095" max="4095" width="10.33203125" style="2829" customWidth="1"/>
    <col min="4096" max="4096" width="16.33203125" style="2829" customWidth="1"/>
    <col min="4097" max="4097" width="10.33203125" style="2829" customWidth="1"/>
    <col min="4098" max="4098" width="16.33203125" style="2829" customWidth="1"/>
    <col min="4099" max="4099" width="1.88671875" style="2829" customWidth="1"/>
    <col min="4100" max="4100" width="5.5546875" style="2829" customWidth="1"/>
    <col min="4101" max="4111" width="6.88671875" style="2829" customWidth="1"/>
    <col min="4112" max="4348" width="6.6640625" style="2829"/>
    <col min="4349" max="4349" width="10" style="2829" customWidth="1"/>
    <col min="4350" max="4350" width="45.44140625" style="2829" customWidth="1"/>
    <col min="4351" max="4351" width="10.33203125" style="2829" customWidth="1"/>
    <col min="4352" max="4352" width="16.33203125" style="2829" customWidth="1"/>
    <col min="4353" max="4353" width="10.33203125" style="2829" customWidth="1"/>
    <col min="4354" max="4354" width="16.33203125" style="2829" customWidth="1"/>
    <col min="4355" max="4355" width="1.88671875" style="2829" customWidth="1"/>
    <col min="4356" max="4356" width="5.5546875" style="2829" customWidth="1"/>
    <col min="4357" max="4367" width="6.88671875" style="2829" customWidth="1"/>
    <col min="4368" max="4604" width="6.6640625" style="2829"/>
    <col min="4605" max="4605" width="10" style="2829" customWidth="1"/>
    <col min="4606" max="4606" width="45.44140625" style="2829" customWidth="1"/>
    <col min="4607" max="4607" width="10.33203125" style="2829" customWidth="1"/>
    <col min="4608" max="4608" width="16.33203125" style="2829" customWidth="1"/>
    <col min="4609" max="4609" width="10.33203125" style="2829" customWidth="1"/>
    <col min="4610" max="4610" width="16.33203125" style="2829" customWidth="1"/>
    <col min="4611" max="4611" width="1.88671875" style="2829" customWidth="1"/>
    <col min="4612" max="4612" width="5.5546875" style="2829" customWidth="1"/>
    <col min="4613" max="4623" width="6.88671875" style="2829" customWidth="1"/>
    <col min="4624" max="4860" width="6.6640625" style="2829"/>
    <col min="4861" max="4861" width="10" style="2829" customWidth="1"/>
    <col min="4862" max="4862" width="45.44140625" style="2829" customWidth="1"/>
    <col min="4863" max="4863" width="10.33203125" style="2829" customWidth="1"/>
    <col min="4864" max="4864" width="16.33203125" style="2829" customWidth="1"/>
    <col min="4865" max="4865" width="10.33203125" style="2829" customWidth="1"/>
    <col min="4866" max="4866" width="16.33203125" style="2829" customWidth="1"/>
    <col min="4867" max="4867" width="1.88671875" style="2829" customWidth="1"/>
    <col min="4868" max="4868" width="5.5546875" style="2829" customWidth="1"/>
    <col min="4869" max="4879" width="6.88671875" style="2829" customWidth="1"/>
    <col min="4880" max="5116" width="6.6640625" style="2829"/>
    <col min="5117" max="5117" width="10" style="2829" customWidth="1"/>
    <col min="5118" max="5118" width="45.44140625" style="2829" customWidth="1"/>
    <col min="5119" max="5119" width="10.33203125" style="2829" customWidth="1"/>
    <col min="5120" max="5120" width="16.33203125" style="2829" customWidth="1"/>
    <col min="5121" max="5121" width="10.33203125" style="2829" customWidth="1"/>
    <col min="5122" max="5122" width="16.33203125" style="2829" customWidth="1"/>
    <col min="5123" max="5123" width="1.88671875" style="2829" customWidth="1"/>
    <col min="5124" max="5124" width="5.5546875" style="2829" customWidth="1"/>
    <col min="5125" max="5135" width="6.88671875" style="2829" customWidth="1"/>
    <col min="5136" max="5372" width="6.6640625" style="2829"/>
    <col min="5373" max="5373" width="10" style="2829" customWidth="1"/>
    <col min="5374" max="5374" width="45.44140625" style="2829" customWidth="1"/>
    <col min="5375" max="5375" width="10.33203125" style="2829" customWidth="1"/>
    <col min="5376" max="5376" width="16.33203125" style="2829" customWidth="1"/>
    <col min="5377" max="5377" width="10.33203125" style="2829" customWidth="1"/>
    <col min="5378" max="5378" width="16.33203125" style="2829" customWidth="1"/>
    <col min="5379" max="5379" width="1.88671875" style="2829" customWidth="1"/>
    <col min="5380" max="5380" width="5.5546875" style="2829" customWidth="1"/>
    <col min="5381" max="5391" width="6.88671875" style="2829" customWidth="1"/>
    <col min="5392" max="5628" width="6.6640625" style="2829"/>
    <col min="5629" max="5629" width="10" style="2829" customWidth="1"/>
    <col min="5630" max="5630" width="45.44140625" style="2829" customWidth="1"/>
    <col min="5631" max="5631" width="10.33203125" style="2829" customWidth="1"/>
    <col min="5632" max="5632" width="16.33203125" style="2829" customWidth="1"/>
    <col min="5633" max="5633" width="10.33203125" style="2829" customWidth="1"/>
    <col min="5634" max="5634" width="16.33203125" style="2829" customWidth="1"/>
    <col min="5635" max="5635" width="1.88671875" style="2829" customWidth="1"/>
    <col min="5636" max="5636" width="5.5546875" style="2829" customWidth="1"/>
    <col min="5637" max="5647" width="6.88671875" style="2829" customWidth="1"/>
    <col min="5648" max="5884" width="6.6640625" style="2829"/>
    <col min="5885" max="5885" width="10" style="2829" customWidth="1"/>
    <col min="5886" max="5886" width="45.44140625" style="2829" customWidth="1"/>
    <col min="5887" max="5887" width="10.33203125" style="2829" customWidth="1"/>
    <col min="5888" max="5888" width="16.33203125" style="2829" customWidth="1"/>
    <col min="5889" max="5889" width="10.33203125" style="2829" customWidth="1"/>
    <col min="5890" max="5890" width="16.33203125" style="2829" customWidth="1"/>
    <col min="5891" max="5891" width="1.88671875" style="2829" customWidth="1"/>
    <col min="5892" max="5892" width="5.5546875" style="2829" customWidth="1"/>
    <col min="5893" max="5903" width="6.88671875" style="2829" customWidth="1"/>
    <col min="5904" max="6140" width="6.6640625" style="2829"/>
    <col min="6141" max="6141" width="10" style="2829" customWidth="1"/>
    <col min="6142" max="6142" width="45.44140625" style="2829" customWidth="1"/>
    <col min="6143" max="6143" width="10.33203125" style="2829" customWidth="1"/>
    <col min="6144" max="6144" width="16.33203125" style="2829" customWidth="1"/>
    <col min="6145" max="6145" width="10.33203125" style="2829" customWidth="1"/>
    <col min="6146" max="6146" width="16.33203125" style="2829" customWidth="1"/>
    <col min="6147" max="6147" width="1.88671875" style="2829" customWidth="1"/>
    <col min="6148" max="6148" width="5.5546875" style="2829" customWidth="1"/>
    <col min="6149" max="6159" width="6.88671875" style="2829" customWidth="1"/>
    <col min="6160" max="6396" width="6.6640625" style="2829"/>
    <col min="6397" max="6397" width="10" style="2829" customWidth="1"/>
    <col min="6398" max="6398" width="45.44140625" style="2829" customWidth="1"/>
    <col min="6399" max="6399" width="10.33203125" style="2829" customWidth="1"/>
    <col min="6400" max="6400" width="16.33203125" style="2829" customWidth="1"/>
    <col min="6401" max="6401" width="10.33203125" style="2829" customWidth="1"/>
    <col min="6402" max="6402" width="16.33203125" style="2829" customWidth="1"/>
    <col min="6403" max="6403" width="1.88671875" style="2829" customWidth="1"/>
    <col min="6404" max="6404" width="5.5546875" style="2829" customWidth="1"/>
    <col min="6405" max="6415" width="6.88671875" style="2829" customWidth="1"/>
    <col min="6416" max="6652" width="6.6640625" style="2829"/>
    <col min="6653" max="6653" width="10" style="2829" customWidth="1"/>
    <col min="6654" max="6654" width="45.44140625" style="2829" customWidth="1"/>
    <col min="6655" max="6655" width="10.33203125" style="2829" customWidth="1"/>
    <col min="6656" max="6656" width="16.33203125" style="2829" customWidth="1"/>
    <col min="6657" max="6657" width="10.33203125" style="2829" customWidth="1"/>
    <col min="6658" max="6658" width="16.33203125" style="2829" customWidth="1"/>
    <col min="6659" max="6659" width="1.88671875" style="2829" customWidth="1"/>
    <col min="6660" max="6660" width="5.5546875" style="2829" customWidth="1"/>
    <col min="6661" max="6671" width="6.88671875" style="2829" customWidth="1"/>
    <col min="6672" max="6908" width="6.6640625" style="2829"/>
    <col min="6909" max="6909" width="10" style="2829" customWidth="1"/>
    <col min="6910" max="6910" width="45.44140625" style="2829" customWidth="1"/>
    <col min="6911" max="6911" width="10.33203125" style="2829" customWidth="1"/>
    <col min="6912" max="6912" width="16.33203125" style="2829" customWidth="1"/>
    <col min="6913" max="6913" width="10.33203125" style="2829" customWidth="1"/>
    <col min="6914" max="6914" width="16.33203125" style="2829" customWidth="1"/>
    <col min="6915" max="6915" width="1.88671875" style="2829" customWidth="1"/>
    <col min="6916" max="6916" width="5.5546875" style="2829" customWidth="1"/>
    <col min="6917" max="6927" width="6.88671875" style="2829" customWidth="1"/>
    <col min="6928" max="7164" width="6.6640625" style="2829"/>
    <col min="7165" max="7165" width="10" style="2829" customWidth="1"/>
    <col min="7166" max="7166" width="45.44140625" style="2829" customWidth="1"/>
    <col min="7167" max="7167" width="10.33203125" style="2829" customWidth="1"/>
    <col min="7168" max="7168" width="16.33203125" style="2829" customWidth="1"/>
    <col min="7169" max="7169" width="10.33203125" style="2829" customWidth="1"/>
    <col min="7170" max="7170" width="16.33203125" style="2829" customWidth="1"/>
    <col min="7171" max="7171" width="1.88671875" style="2829" customWidth="1"/>
    <col min="7172" max="7172" width="5.5546875" style="2829" customWidth="1"/>
    <col min="7173" max="7183" width="6.88671875" style="2829" customWidth="1"/>
    <col min="7184" max="7420" width="6.6640625" style="2829"/>
    <col min="7421" max="7421" width="10" style="2829" customWidth="1"/>
    <col min="7422" max="7422" width="45.44140625" style="2829" customWidth="1"/>
    <col min="7423" max="7423" width="10.33203125" style="2829" customWidth="1"/>
    <col min="7424" max="7424" width="16.33203125" style="2829" customWidth="1"/>
    <col min="7425" max="7425" width="10.33203125" style="2829" customWidth="1"/>
    <col min="7426" max="7426" width="16.33203125" style="2829" customWidth="1"/>
    <col min="7427" max="7427" width="1.88671875" style="2829" customWidth="1"/>
    <col min="7428" max="7428" width="5.5546875" style="2829" customWidth="1"/>
    <col min="7429" max="7439" width="6.88671875" style="2829" customWidth="1"/>
    <col min="7440" max="7676" width="6.6640625" style="2829"/>
    <col min="7677" max="7677" width="10" style="2829" customWidth="1"/>
    <col min="7678" max="7678" width="45.44140625" style="2829" customWidth="1"/>
    <col min="7679" max="7679" width="10.33203125" style="2829" customWidth="1"/>
    <col min="7680" max="7680" width="16.33203125" style="2829" customWidth="1"/>
    <col min="7681" max="7681" width="10.33203125" style="2829" customWidth="1"/>
    <col min="7682" max="7682" width="16.33203125" style="2829" customWidth="1"/>
    <col min="7683" max="7683" width="1.88671875" style="2829" customWidth="1"/>
    <col min="7684" max="7684" width="5.5546875" style="2829" customWidth="1"/>
    <col min="7685" max="7695" width="6.88671875" style="2829" customWidth="1"/>
    <col min="7696" max="7932" width="6.6640625" style="2829"/>
    <col min="7933" max="7933" width="10" style="2829" customWidth="1"/>
    <col min="7934" max="7934" width="45.44140625" style="2829" customWidth="1"/>
    <col min="7935" max="7935" width="10.33203125" style="2829" customWidth="1"/>
    <col min="7936" max="7936" width="16.33203125" style="2829" customWidth="1"/>
    <col min="7937" max="7937" width="10.33203125" style="2829" customWidth="1"/>
    <col min="7938" max="7938" width="16.33203125" style="2829" customWidth="1"/>
    <col min="7939" max="7939" width="1.88671875" style="2829" customWidth="1"/>
    <col min="7940" max="7940" width="5.5546875" style="2829" customWidth="1"/>
    <col min="7941" max="7951" width="6.88671875" style="2829" customWidth="1"/>
    <col min="7952" max="8188" width="6.6640625" style="2829"/>
    <col min="8189" max="8189" width="10" style="2829" customWidth="1"/>
    <col min="8190" max="8190" width="45.44140625" style="2829" customWidth="1"/>
    <col min="8191" max="8191" width="10.33203125" style="2829" customWidth="1"/>
    <col min="8192" max="8192" width="16.33203125" style="2829" customWidth="1"/>
    <col min="8193" max="8193" width="10.33203125" style="2829" customWidth="1"/>
    <col min="8194" max="8194" width="16.33203125" style="2829" customWidth="1"/>
    <col min="8195" max="8195" width="1.88671875" style="2829" customWidth="1"/>
    <col min="8196" max="8196" width="5.5546875" style="2829" customWidth="1"/>
    <col min="8197" max="8207" width="6.88671875" style="2829" customWidth="1"/>
    <col min="8208" max="8444" width="6.6640625" style="2829"/>
    <col min="8445" max="8445" width="10" style="2829" customWidth="1"/>
    <col min="8446" max="8446" width="45.44140625" style="2829" customWidth="1"/>
    <col min="8447" max="8447" width="10.33203125" style="2829" customWidth="1"/>
    <col min="8448" max="8448" width="16.33203125" style="2829" customWidth="1"/>
    <col min="8449" max="8449" width="10.33203125" style="2829" customWidth="1"/>
    <col min="8450" max="8450" width="16.33203125" style="2829" customWidth="1"/>
    <col min="8451" max="8451" width="1.88671875" style="2829" customWidth="1"/>
    <col min="8452" max="8452" width="5.5546875" style="2829" customWidth="1"/>
    <col min="8453" max="8463" width="6.88671875" style="2829" customWidth="1"/>
    <col min="8464" max="8700" width="6.6640625" style="2829"/>
    <col min="8701" max="8701" width="10" style="2829" customWidth="1"/>
    <col min="8702" max="8702" width="45.44140625" style="2829" customWidth="1"/>
    <col min="8703" max="8703" width="10.33203125" style="2829" customWidth="1"/>
    <col min="8704" max="8704" width="16.33203125" style="2829" customWidth="1"/>
    <col min="8705" max="8705" width="10.33203125" style="2829" customWidth="1"/>
    <col min="8706" max="8706" width="16.33203125" style="2829" customWidth="1"/>
    <col min="8707" max="8707" width="1.88671875" style="2829" customWidth="1"/>
    <col min="8708" max="8708" width="5.5546875" style="2829" customWidth="1"/>
    <col min="8709" max="8719" width="6.88671875" style="2829" customWidth="1"/>
    <col min="8720" max="8956" width="6.6640625" style="2829"/>
    <col min="8957" max="8957" width="10" style="2829" customWidth="1"/>
    <col min="8958" max="8958" width="45.44140625" style="2829" customWidth="1"/>
    <col min="8959" max="8959" width="10.33203125" style="2829" customWidth="1"/>
    <col min="8960" max="8960" width="16.33203125" style="2829" customWidth="1"/>
    <col min="8961" max="8961" width="10.33203125" style="2829" customWidth="1"/>
    <col min="8962" max="8962" width="16.33203125" style="2829" customWidth="1"/>
    <col min="8963" max="8963" width="1.88671875" style="2829" customWidth="1"/>
    <col min="8964" max="8964" width="5.5546875" style="2829" customWidth="1"/>
    <col min="8965" max="8975" width="6.88671875" style="2829" customWidth="1"/>
    <col min="8976" max="9212" width="6.6640625" style="2829"/>
    <col min="9213" max="9213" width="10" style="2829" customWidth="1"/>
    <col min="9214" max="9214" width="45.44140625" style="2829" customWidth="1"/>
    <col min="9215" max="9215" width="10.33203125" style="2829" customWidth="1"/>
    <col min="9216" max="9216" width="16.33203125" style="2829" customWidth="1"/>
    <col min="9217" max="9217" width="10.33203125" style="2829" customWidth="1"/>
    <col min="9218" max="9218" width="16.33203125" style="2829" customWidth="1"/>
    <col min="9219" max="9219" width="1.88671875" style="2829" customWidth="1"/>
    <col min="9220" max="9220" width="5.5546875" style="2829" customWidth="1"/>
    <col min="9221" max="9231" width="6.88671875" style="2829" customWidth="1"/>
    <col min="9232" max="9468" width="6.6640625" style="2829"/>
    <col min="9469" max="9469" width="10" style="2829" customWidth="1"/>
    <col min="9470" max="9470" width="45.44140625" style="2829" customWidth="1"/>
    <col min="9471" max="9471" width="10.33203125" style="2829" customWidth="1"/>
    <col min="9472" max="9472" width="16.33203125" style="2829" customWidth="1"/>
    <col min="9473" max="9473" width="10.33203125" style="2829" customWidth="1"/>
    <col min="9474" max="9474" width="16.33203125" style="2829" customWidth="1"/>
    <col min="9475" max="9475" width="1.88671875" style="2829" customWidth="1"/>
    <col min="9476" max="9476" width="5.5546875" style="2829" customWidth="1"/>
    <col min="9477" max="9487" width="6.88671875" style="2829" customWidth="1"/>
    <col min="9488" max="9724" width="6.6640625" style="2829"/>
    <col min="9725" max="9725" width="10" style="2829" customWidth="1"/>
    <col min="9726" max="9726" width="45.44140625" style="2829" customWidth="1"/>
    <col min="9727" max="9727" width="10.33203125" style="2829" customWidth="1"/>
    <col min="9728" max="9728" width="16.33203125" style="2829" customWidth="1"/>
    <col min="9729" max="9729" width="10.33203125" style="2829" customWidth="1"/>
    <col min="9730" max="9730" width="16.33203125" style="2829" customWidth="1"/>
    <col min="9731" max="9731" width="1.88671875" style="2829" customWidth="1"/>
    <col min="9732" max="9732" width="5.5546875" style="2829" customWidth="1"/>
    <col min="9733" max="9743" width="6.88671875" style="2829" customWidth="1"/>
    <col min="9744" max="9980" width="6.6640625" style="2829"/>
    <col min="9981" max="9981" width="10" style="2829" customWidth="1"/>
    <col min="9982" max="9982" width="45.44140625" style="2829" customWidth="1"/>
    <col min="9983" max="9983" width="10.33203125" style="2829" customWidth="1"/>
    <col min="9984" max="9984" width="16.33203125" style="2829" customWidth="1"/>
    <col min="9985" max="9985" width="10.33203125" style="2829" customWidth="1"/>
    <col min="9986" max="9986" width="16.33203125" style="2829" customWidth="1"/>
    <col min="9987" max="9987" width="1.88671875" style="2829" customWidth="1"/>
    <col min="9988" max="9988" width="5.5546875" style="2829" customWidth="1"/>
    <col min="9989" max="9999" width="6.88671875" style="2829" customWidth="1"/>
    <col min="10000" max="10236" width="6.6640625" style="2829"/>
    <col min="10237" max="10237" width="10" style="2829" customWidth="1"/>
    <col min="10238" max="10238" width="45.44140625" style="2829" customWidth="1"/>
    <col min="10239" max="10239" width="10.33203125" style="2829" customWidth="1"/>
    <col min="10240" max="10240" width="16.33203125" style="2829" customWidth="1"/>
    <col min="10241" max="10241" width="10.33203125" style="2829" customWidth="1"/>
    <col min="10242" max="10242" width="16.33203125" style="2829" customWidth="1"/>
    <col min="10243" max="10243" width="1.88671875" style="2829" customWidth="1"/>
    <col min="10244" max="10244" width="5.5546875" style="2829" customWidth="1"/>
    <col min="10245" max="10255" width="6.88671875" style="2829" customWidth="1"/>
    <col min="10256" max="10492" width="6.6640625" style="2829"/>
    <col min="10493" max="10493" width="10" style="2829" customWidth="1"/>
    <col min="10494" max="10494" width="45.44140625" style="2829" customWidth="1"/>
    <col min="10495" max="10495" width="10.33203125" style="2829" customWidth="1"/>
    <col min="10496" max="10496" width="16.33203125" style="2829" customWidth="1"/>
    <col min="10497" max="10497" width="10.33203125" style="2829" customWidth="1"/>
    <col min="10498" max="10498" width="16.33203125" style="2829" customWidth="1"/>
    <col min="10499" max="10499" width="1.88671875" style="2829" customWidth="1"/>
    <col min="10500" max="10500" width="5.5546875" style="2829" customWidth="1"/>
    <col min="10501" max="10511" width="6.88671875" style="2829" customWidth="1"/>
    <col min="10512" max="10748" width="6.6640625" style="2829"/>
    <col min="10749" max="10749" width="10" style="2829" customWidth="1"/>
    <col min="10750" max="10750" width="45.44140625" style="2829" customWidth="1"/>
    <col min="10751" max="10751" width="10.33203125" style="2829" customWidth="1"/>
    <col min="10752" max="10752" width="16.33203125" style="2829" customWidth="1"/>
    <col min="10753" max="10753" width="10.33203125" style="2829" customWidth="1"/>
    <col min="10754" max="10754" width="16.33203125" style="2829" customWidth="1"/>
    <col min="10755" max="10755" width="1.88671875" style="2829" customWidth="1"/>
    <col min="10756" max="10756" width="5.5546875" style="2829" customWidth="1"/>
    <col min="10757" max="10767" width="6.88671875" style="2829" customWidth="1"/>
    <col min="10768" max="11004" width="6.6640625" style="2829"/>
    <col min="11005" max="11005" width="10" style="2829" customWidth="1"/>
    <col min="11006" max="11006" width="45.44140625" style="2829" customWidth="1"/>
    <col min="11007" max="11007" width="10.33203125" style="2829" customWidth="1"/>
    <col min="11008" max="11008" width="16.33203125" style="2829" customWidth="1"/>
    <col min="11009" max="11009" width="10.33203125" style="2829" customWidth="1"/>
    <col min="11010" max="11010" width="16.33203125" style="2829" customWidth="1"/>
    <col min="11011" max="11011" width="1.88671875" style="2829" customWidth="1"/>
    <col min="11012" max="11012" width="5.5546875" style="2829" customWidth="1"/>
    <col min="11013" max="11023" width="6.88671875" style="2829" customWidth="1"/>
    <col min="11024" max="11260" width="6.6640625" style="2829"/>
    <col min="11261" max="11261" width="10" style="2829" customWidth="1"/>
    <col min="11262" max="11262" width="45.44140625" style="2829" customWidth="1"/>
    <col min="11263" max="11263" width="10.33203125" style="2829" customWidth="1"/>
    <col min="11264" max="11264" width="16.33203125" style="2829" customWidth="1"/>
    <col min="11265" max="11265" width="10.33203125" style="2829" customWidth="1"/>
    <col min="11266" max="11266" width="16.33203125" style="2829" customWidth="1"/>
    <col min="11267" max="11267" width="1.88671875" style="2829" customWidth="1"/>
    <col min="11268" max="11268" width="5.5546875" style="2829" customWidth="1"/>
    <col min="11269" max="11279" width="6.88671875" style="2829" customWidth="1"/>
    <col min="11280" max="11516" width="6.6640625" style="2829"/>
    <col min="11517" max="11517" width="10" style="2829" customWidth="1"/>
    <col min="11518" max="11518" width="45.44140625" style="2829" customWidth="1"/>
    <col min="11519" max="11519" width="10.33203125" style="2829" customWidth="1"/>
    <col min="11520" max="11520" width="16.33203125" style="2829" customWidth="1"/>
    <col min="11521" max="11521" width="10.33203125" style="2829" customWidth="1"/>
    <col min="11522" max="11522" width="16.33203125" style="2829" customWidth="1"/>
    <col min="11523" max="11523" width="1.88671875" style="2829" customWidth="1"/>
    <col min="11524" max="11524" width="5.5546875" style="2829" customWidth="1"/>
    <col min="11525" max="11535" width="6.88671875" style="2829" customWidth="1"/>
    <col min="11536" max="11772" width="6.6640625" style="2829"/>
    <col min="11773" max="11773" width="10" style="2829" customWidth="1"/>
    <col min="11774" max="11774" width="45.44140625" style="2829" customWidth="1"/>
    <col min="11775" max="11775" width="10.33203125" style="2829" customWidth="1"/>
    <col min="11776" max="11776" width="16.33203125" style="2829" customWidth="1"/>
    <col min="11777" max="11777" width="10.33203125" style="2829" customWidth="1"/>
    <col min="11778" max="11778" width="16.33203125" style="2829" customWidth="1"/>
    <col min="11779" max="11779" width="1.88671875" style="2829" customWidth="1"/>
    <col min="11780" max="11780" width="5.5546875" style="2829" customWidth="1"/>
    <col min="11781" max="11791" width="6.88671875" style="2829" customWidth="1"/>
    <col min="11792" max="12028" width="6.6640625" style="2829"/>
    <col min="12029" max="12029" width="10" style="2829" customWidth="1"/>
    <col min="12030" max="12030" width="45.44140625" style="2829" customWidth="1"/>
    <col min="12031" max="12031" width="10.33203125" style="2829" customWidth="1"/>
    <col min="12032" max="12032" width="16.33203125" style="2829" customWidth="1"/>
    <col min="12033" max="12033" width="10.33203125" style="2829" customWidth="1"/>
    <col min="12034" max="12034" width="16.33203125" style="2829" customWidth="1"/>
    <col min="12035" max="12035" width="1.88671875" style="2829" customWidth="1"/>
    <col min="12036" max="12036" width="5.5546875" style="2829" customWidth="1"/>
    <col min="12037" max="12047" width="6.88671875" style="2829" customWidth="1"/>
    <col min="12048" max="12284" width="6.6640625" style="2829"/>
    <col min="12285" max="12285" width="10" style="2829" customWidth="1"/>
    <col min="12286" max="12286" width="45.44140625" style="2829" customWidth="1"/>
    <col min="12287" max="12287" width="10.33203125" style="2829" customWidth="1"/>
    <col min="12288" max="12288" width="16.33203125" style="2829" customWidth="1"/>
    <col min="12289" max="12289" width="10.33203125" style="2829" customWidth="1"/>
    <col min="12290" max="12290" width="16.33203125" style="2829" customWidth="1"/>
    <col min="12291" max="12291" width="1.88671875" style="2829" customWidth="1"/>
    <col min="12292" max="12292" width="5.5546875" style="2829" customWidth="1"/>
    <col min="12293" max="12303" width="6.88671875" style="2829" customWidth="1"/>
    <col min="12304" max="12540" width="6.6640625" style="2829"/>
    <col min="12541" max="12541" width="10" style="2829" customWidth="1"/>
    <col min="12542" max="12542" width="45.44140625" style="2829" customWidth="1"/>
    <col min="12543" max="12543" width="10.33203125" style="2829" customWidth="1"/>
    <col min="12544" max="12544" width="16.33203125" style="2829" customWidth="1"/>
    <col min="12545" max="12545" width="10.33203125" style="2829" customWidth="1"/>
    <col min="12546" max="12546" width="16.33203125" style="2829" customWidth="1"/>
    <col min="12547" max="12547" width="1.88671875" style="2829" customWidth="1"/>
    <col min="12548" max="12548" width="5.5546875" style="2829" customWidth="1"/>
    <col min="12549" max="12559" width="6.88671875" style="2829" customWidth="1"/>
    <col min="12560" max="12796" width="6.6640625" style="2829"/>
    <col min="12797" max="12797" width="10" style="2829" customWidth="1"/>
    <col min="12798" max="12798" width="45.44140625" style="2829" customWidth="1"/>
    <col min="12799" max="12799" width="10.33203125" style="2829" customWidth="1"/>
    <col min="12800" max="12800" width="16.33203125" style="2829" customWidth="1"/>
    <col min="12801" max="12801" width="10.33203125" style="2829" customWidth="1"/>
    <col min="12802" max="12802" width="16.33203125" style="2829" customWidth="1"/>
    <col min="12803" max="12803" width="1.88671875" style="2829" customWidth="1"/>
    <col min="12804" max="12804" width="5.5546875" style="2829" customWidth="1"/>
    <col min="12805" max="12815" width="6.88671875" style="2829" customWidth="1"/>
    <col min="12816" max="13052" width="6.6640625" style="2829"/>
    <col min="13053" max="13053" width="10" style="2829" customWidth="1"/>
    <col min="13054" max="13054" width="45.44140625" style="2829" customWidth="1"/>
    <col min="13055" max="13055" width="10.33203125" style="2829" customWidth="1"/>
    <col min="13056" max="13056" width="16.33203125" style="2829" customWidth="1"/>
    <col min="13057" max="13057" width="10.33203125" style="2829" customWidth="1"/>
    <col min="13058" max="13058" width="16.33203125" style="2829" customWidth="1"/>
    <col min="13059" max="13059" width="1.88671875" style="2829" customWidth="1"/>
    <col min="13060" max="13060" width="5.5546875" style="2829" customWidth="1"/>
    <col min="13061" max="13071" width="6.88671875" style="2829" customWidth="1"/>
    <col min="13072" max="13308" width="6.6640625" style="2829"/>
    <col min="13309" max="13309" width="10" style="2829" customWidth="1"/>
    <col min="13310" max="13310" width="45.44140625" style="2829" customWidth="1"/>
    <col min="13311" max="13311" width="10.33203125" style="2829" customWidth="1"/>
    <col min="13312" max="13312" width="16.33203125" style="2829" customWidth="1"/>
    <col min="13313" max="13313" width="10.33203125" style="2829" customWidth="1"/>
    <col min="13314" max="13314" width="16.33203125" style="2829" customWidth="1"/>
    <col min="13315" max="13315" width="1.88671875" style="2829" customWidth="1"/>
    <col min="13316" max="13316" width="5.5546875" style="2829" customWidth="1"/>
    <col min="13317" max="13327" width="6.88671875" style="2829" customWidth="1"/>
    <col min="13328" max="13564" width="6.6640625" style="2829"/>
    <col min="13565" max="13565" width="10" style="2829" customWidth="1"/>
    <col min="13566" max="13566" width="45.44140625" style="2829" customWidth="1"/>
    <col min="13567" max="13567" width="10.33203125" style="2829" customWidth="1"/>
    <col min="13568" max="13568" width="16.33203125" style="2829" customWidth="1"/>
    <col min="13569" max="13569" width="10.33203125" style="2829" customWidth="1"/>
    <col min="13570" max="13570" width="16.33203125" style="2829" customWidth="1"/>
    <col min="13571" max="13571" width="1.88671875" style="2829" customWidth="1"/>
    <col min="13572" max="13572" width="5.5546875" style="2829" customWidth="1"/>
    <col min="13573" max="13583" width="6.88671875" style="2829" customWidth="1"/>
    <col min="13584" max="13820" width="6.6640625" style="2829"/>
    <col min="13821" max="13821" width="10" style="2829" customWidth="1"/>
    <col min="13822" max="13822" width="45.44140625" style="2829" customWidth="1"/>
    <col min="13823" max="13823" width="10.33203125" style="2829" customWidth="1"/>
    <col min="13824" max="13824" width="16.33203125" style="2829" customWidth="1"/>
    <col min="13825" max="13825" width="10.33203125" style="2829" customWidth="1"/>
    <col min="13826" max="13826" width="16.33203125" style="2829" customWidth="1"/>
    <col min="13827" max="13827" width="1.88671875" style="2829" customWidth="1"/>
    <col min="13828" max="13828" width="5.5546875" style="2829" customWidth="1"/>
    <col min="13829" max="13839" width="6.88671875" style="2829" customWidth="1"/>
    <col min="13840" max="14076" width="6.6640625" style="2829"/>
    <col min="14077" max="14077" width="10" style="2829" customWidth="1"/>
    <col min="14078" max="14078" width="45.44140625" style="2829" customWidth="1"/>
    <col min="14079" max="14079" width="10.33203125" style="2829" customWidth="1"/>
    <col min="14080" max="14080" width="16.33203125" style="2829" customWidth="1"/>
    <col min="14081" max="14081" width="10.33203125" style="2829" customWidth="1"/>
    <col min="14082" max="14082" width="16.33203125" style="2829" customWidth="1"/>
    <col min="14083" max="14083" width="1.88671875" style="2829" customWidth="1"/>
    <col min="14084" max="14084" width="5.5546875" style="2829" customWidth="1"/>
    <col min="14085" max="14095" width="6.88671875" style="2829" customWidth="1"/>
    <col min="14096" max="14332" width="6.6640625" style="2829"/>
    <col min="14333" max="14333" width="10" style="2829" customWidth="1"/>
    <col min="14334" max="14334" width="45.44140625" style="2829" customWidth="1"/>
    <col min="14335" max="14335" width="10.33203125" style="2829" customWidth="1"/>
    <col min="14336" max="14336" width="16.33203125" style="2829" customWidth="1"/>
    <col min="14337" max="14337" width="10.33203125" style="2829" customWidth="1"/>
    <col min="14338" max="14338" width="16.33203125" style="2829" customWidth="1"/>
    <col min="14339" max="14339" width="1.88671875" style="2829" customWidth="1"/>
    <col min="14340" max="14340" width="5.5546875" style="2829" customWidth="1"/>
    <col min="14341" max="14351" width="6.88671875" style="2829" customWidth="1"/>
    <col min="14352" max="14588" width="6.6640625" style="2829"/>
    <col min="14589" max="14589" width="10" style="2829" customWidth="1"/>
    <col min="14590" max="14590" width="45.44140625" style="2829" customWidth="1"/>
    <col min="14591" max="14591" width="10.33203125" style="2829" customWidth="1"/>
    <col min="14592" max="14592" width="16.33203125" style="2829" customWidth="1"/>
    <col min="14593" max="14593" width="10.33203125" style="2829" customWidth="1"/>
    <col min="14594" max="14594" width="16.33203125" style="2829" customWidth="1"/>
    <col min="14595" max="14595" width="1.88671875" style="2829" customWidth="1"/>
    <col min="14596" max="14596" width="5.5546875" style="2829" customWidth="1"/>
    <col min="14597" max="14607" width="6.88671875" style="2829" customWidth="1"/>
    <col min="14608" max="14844" width="6.6640625" style="2829"/>
    <col min="14845" max="14845" width="10" style="2829" customWidth="1"/>
    <col min="14846" max="14846" width="45.44140625" style="2829" customWidth="1"/>
    <col min="14847" max="14847" width="10.33203125" style="2829" customWidth="1"/>
    <col min="14848" max="14848" width="16.33203125" style="2829" customWidth="1"/>
    <col min="14849" max="14849" width="10.33203125" style="2829" customWidth="1"/>
    <col min="14850" max="14850" width="16.33203125" style="2829" customWidth="1"/>
    <col min="14851" max="14851" width="1.88671875" style="2829" customWidth="1"/>
    <col min="14852" max="14852" width="5.5546875" style="2829" customWidth="1"/>
    <col min="14853" max="14863" width="6.88671875" style="2829" customWidth="1"/>
    <col min="14864" max="15100" width="6.6640625" style="2829"/>
    <col min="15101" max="15101" width="10" style="2829" customWidth="1"/>
    <col min="15102" max="15102" width="45.44140625" style="2829" customWidth="1"/>
    <col min="15103" max="15103" width="10.33203125" style="2829" customWidth="1"/>
    <col min="15104" max="15104" width="16.33203125" style="2829" customWidth="1"/>
    <col min="15105" max="15105" width="10.33203125" style="2829" customWidth="1"/>
    <col min="15106" max="15106" width="16.33203125" style="2829" customWidth="1"/>
    <col min="15107" max="15107" width="1.88671875" style="2829" customWidth="1"/>
    <col min="15108" max="15108" width="5.5546875" style="2829" customWidth="1"/>
    <col min="15109" max="15119" width="6.88671875" style="2829" customWidth="1"/>
    <col min="15120" max="15356" width="6.6640625" style="2829"/>
    <col min="15357" max="15357" width="10" style="2829" customWidth="1"/>
    <col min="15358" max="15358" width="45.44140625" style="2829" customWidth="1"/>
    <col min="15359" max="15359" width="10.33203125" style="2829" customWidth="1"/>
    <col min="15360" max="15360" width="16.33203125" style="2829" customWidth="1"/>
    <col min="15361" max="15361" width="10.33203125" style="2829" customWidth="1"/>
    <col min="15362" max="15362" width="16.33203125" style="2829" customWidth="1"/>
    <col min="15363" max="15363" width="1.88671875" style="2829" customWidth="1"/>
    <col min="15364" max="15364" width="5.5546875" style="2829" customWidth="1"/>
    <col min="15365" max="15375" width="6.88671875" style="2829" customWidth="1"/>
    <col min="15376" max="15612" width="6.6640625" style="2829"/>
    <col min="15613" max="15613" width="10" style="2829" customWidth="1"/>
    <col min="15614" max="15614" width="45.44140625" style="2829" customWidth="1"/>
    <col min="15615" max="15615" width="10.33203125" style="2829" customWidth="1"/>
    <col min="15616" max="15616" width="16.33203125" style="2829" customWidth="1"/>
    <col min="15617" max="15617" width="10.33203125" style="2829" customWidth="1"/>
    <col min="15618" max="15618" width="16.33203125" style="2829" customWidth="1"/>
    <col min="15619" max="15619" width="1.88671875" style="2829" customWidth="1"/>
    <col min="15620" max="15620" width="5.5546875" style="2829" customWidth="1"/>
    <col min="15621" max="15631" width="6.88671875" style="2829" customWidth="1"/>
    <col min="15632" max="15868" width="6.6640625" style="2829"/>
    <col min="15869" max="15869" width="10" style="2829" customWidth="1"/>
    <col min="15870" max="15870" width="45.44140625" style="2829" customWidth="1"/>
    <col min="15871" max="15871" width="10.33203125" style="2829" customWidth="1"/>
    <col min="15872" max="15872" width="16.33203125" style="2829" customWidth="1"/>
    <col min="15873" max="15873" width="10.33203125" style="2829" customWidth="1"/>
    <col min="15874" max="15874" width="16.33203125" style="2829" customWidth="1"/>
    <col min="15875" max="15875" width="1.88671875" style="2829" customWidth="1"/>
    <col min="15876" max="15876" width="5.5546875" style="2829" customWidth="1"/>
    <col min="15877" max="15887" width="6.88671875" style="2829" customWidth="1"/>
    <col min="15888" max="16124" width="6.6640625" style="2829"/>
    <col min="16125" max="16125" width="10" style="2829" customWidth="1"/>
    <col min="16126" max="16126" width="45.44140625" style="2829" customWidth="1"/>
    <col min="16127" max="16127" width="10.33203125" style="2829" customWidth="1"/>
    <col min="16128" max="16128" width="16.33203125" style="2829" customWidth="1"/>
    <col min="16129" max="16129" width="10.33203125" style="2829" customWidth="1"/>
    <col min="16130" max="16130" width="16.33203125" style="2829" customWidth="1"/>
    <col min="16131" max="16131" width="1.88671875" style="2829" customWidth="1"/>
    <col min="16132" max="16132" width="5.5546875" style="2829" customWidth="1"/>
    <col min="16133" max="16143" width="6.88671875" style="2829" customWidth="1"/>
    <col min="16144" max="16384" width="6.6640625" style="2829"/>
  </cols>
  <sheetData>
    <row r="1" spans="1:8" s="2825" customFormat="1" ht="15.6">
      <c r="A1" s="5498" t="s">
        <v>117</v>
      </c>
      <c r="B1" s="5498"/>
      <c r="C1" s="5498"/>
      <c r="D1" s="5498"/>
      <c r="E1" s="5498"/>
      <c r="F1" s="5498"/>
    </row>
    <row r="2" spans="1:8" ht="15" customHeight="1">
      <c r="A2" s="2860" t="s">
        <v>2431</v>
      </c>
      <c r="B2" s="2861"/>
      <c r="C2" s="2861"/>
      <c r="D2" s="2861"/>
      <c r="E2" s="2861"/>
      <c r="F2" s="2861"/>
      <c r="G2" s="2861"/>
      <c r="H2" s="2861"/>
    </row>
    <row r="3" spans="1:8" ht="10.5" customHeight="1">
      <c r="A3" s="2862"/>
      <c r="B3" s="2862"/>
      <c r="C3" s="2862"/>
      <c r="D3" s="2862"/>
      <c r="E3" s="2862"/>
      <c r="F3" s="2862"/>
      <c r="G3" s="2862"/>
      <c r="H3" s="2862"/>
    </row>
    <row r="4" spans="1:8" ht="23.25" customHeight="1">
      <c r="A4" s="2863" t="s">
        <v>2432</v>
      </c>
      <c r="B4" s="2864"/>
      <c r="C4" s="5796">
        <v>2020</v>
      </c>
      <c r="D4" s="5797"/>
      <c r="E4" s="5796">
        <v>2021</v>
      </c>
      <c r="F4" s="5797"/>
      <c r="G4" s="5796">
        <v>2022</v>
      </c>
      <c r="H4" s="5797"/>
    </row>
    <row r="5" spans="1:8" ht="21" customHeight="1">
      <c r="A5" s="2865" t="s">
        <v>2433</v>
      </c>
      <c r="B5" s="2866" t="s">
        <v>2104</v>
      </c>
      <c r="C5" s="5798" t="s">
        <v>298</v>
      </c>
      <c r="D5" s="5799"/>
      <c r="E5" s="5798" t="s">
        <v>298</v>
      </c>
      <c r="F5" s="5799"/>
      <c r="G5" s="5798" t="s">
        <v>298</v>
      </c>
      <c r="H5" s="5799"/>
    </row>
    <row r="6" spans="1:8" ht="5.25" customHeight="1">
      <c r="A6" s="2867"/>
      <c r="B6" s="2868"/>
      <c r="C6" s="2869"/>
      <c r="D6" s="2870"/>
      <c r="E6" s="2869"/>
      <c r="F6" s="2870"/>
      <c r="G6" s="2869"/>
      <c r="H6" s="2870"/>
    </row>
    <row r="7" spans="1:8" s="2824" customFormat="1" ht="80.099999999999994" customHeight="1">
      <c r="A7" s="2871"/>
      <c r="B7" s="2872" t="s">
        <v>2434</v>
      </c>
      <c r="C7" s="2873" t="s">
        <v>2435</v>
      </c>
      <c r="D7" s="2874">
        <v>10.199999999999999</v>
      </c>
      <c r="E7" s="2873" t="s">
        <v>2435</v>
      </c>
      <c r="F7" s="2875">
        <v>19.100000000000001</v>
      </c>
      <c r="G7" s="2873" t="s">
        <v>2435</v>
      </c>
      <c r="H7" s="2875">
        <v>34.4</v>
      </c>
    </row>
    <row r="8" spans="1:8" s="2824" customFormat="1" ht="80.099999999999994" customHeight="1">
      <c r="A8" s="2876">
        <v>0</v>
      </c>
      <c r="B8" s="2877" t="s">
        <v>2436</v>
      </c>
      <c r="C8" s="2878" t="s">
        <v>2435</v>
      </c>
      <c r="D8" s="2879">
        <v>9.3000000000000007</v>
      </c>
      <c r="E8" s="2878" t="s">
        <v>2435</v>
      </c>
      <c r="F8" s="2879">
        <v>16.3</v>
      </c>
      <c r="G8" s="2878" t="s">
        <v>2435</v>
      </c>
      <c r="H8" s="2879">
        <v>15.9</v>
      </c>
    </row>
    <row r="9" spans="1:8" s="2824" customFormat="1" ht="80.099999999999994" customHeight="1">
      <c r="A9" s="2876">
        <v>1</v>
      </c>
      <c r="B9" s="2877" t="s">
        <v>2437</v>
      </c>
      <c r="C9" s="2878" t="s">
        <v>2435</v>
      </c>
      <c r="D9" s="2879">
        <v>4.2</v>
      </c>
      <c r="E9" s="2880" t="s">
        <v>2435</v>
      </c>
      <c r="F9" s="2879">
        <v>12.6</v>
      </c>
      <c r="G9" s="2880" t="s">
        <v>2435</v>
      </c>
      <c r="H9" s="2879">
        <v>6</v>
      </c>
    </row>
    <row r="10" spans="1:8" s="2824" customFormat="1" ht="80.099999999999994" customHeight="1">
      <c r="A10" s="2876">
        <v>2</v>
      </c>
      <c r="B10" s="2877" t="s">
        <v>2438</v>
      </c>
      <c r="C10" s="2878" t="s">
        <v>2435</v>
      </c>
      <c r="D10" s="2881">
        <v>8.4</v>
      </c>
      <c r="E10" s="2880" t="s">
        <v>2435</v>
      </c>
      <c r="F10" s="2879">
        <v>20</v>
      </c>
      <c r="G10" s="2880" t="s">
        <v>2435</v>
      </c>
      <c r="H10" s="2879">
        <v>24.8</v>
      </c>
    </row>
    <row r="11" spans="1:8" s="2824" customFormat="1" ht="80.099999999999994" customHeight="1">
      <c r="A11" s="2876">
        <v>3</v>
      </c>
      <c r="B11" s="2877" t="s">
        <v>2439</v>
      </c>
      <c r="C11" s="2878" t="s">
        <v>2435</v>
      </c>
      <c r="D11" s="2881">
        <v>10.8</v>
      </c>
      <c r="E11" s="2878" t="s">
        <v>2435</v>
      </c>
      <c r="F11" s="2881">
        <v>26.1</v>
      </c>
      <c r="G11" s="2878" t="s">
        <v>2435</v>
      </c>
      <c r="H11" s="2881">
        <v>70.599999999999994</v>
      </c>
    </row>
    <row r="12" spans="1:8" s="2824" customFormat="1" ht="80.099999999999994" customHeight="1">
      <c r="A12" s="2876">
        <v>4</v>
      </c>
      <c r="B12" s="2877" t="s">
        <v>2440</v>
      </c>
      <c r="C12" s="2878" t="s">
        <v>2435</v>
      </c>
      <c r="D12" s="2881">
        <v>10.9</v>
      </c>
      <c r="E12" s="2878" t="s">
        <v>2435</v>
      </c>
      <c r="F12" s="2881">
        <v>67.8</v>
      </c>
      <c r="G12" s="2878" t="s">
        <v>2435</v>
      </c>
      <c r="H12" s="2879">
        <v>49</v>
      </c>
    </row>
    <row r="13" spans="1:8" s="2824" customFormat="1" ht="80.099999999999994" customHeight="1">
      <c r="A13" s="2876">
        <v>5</v>
      </c>
      <c r="B13" s="2877" t="s">
        <v>2441</v>
      </c>
      <c r="C13" s="2878" t="s">
        <v>2435</v>
      </c>
      <c r="D13" s="2881">
        <v>11.2</v>
      </c>
      <c r="E13" s="2880" t="s">
        <v>2435</v>
      </c>
      <c r="F13" s="2881">
        <v>11.9</v>
      </c>
      <c r="G13" s="2880" t="s">
        <v>2435</v>
      </c>
      <c r="H13" s="2881">
        <v>3.7</v>
      </c>
    </row>
    <row r="14" spans="1:8" s="2824" customFormat="1" ht="80.099999999999994" customHeight="1">
      <c r="A14" s="2876">
        <v>6</v>
      </c>
      <c r="B14" s="2877" t="s">
        <v>2442</v>
      </c>
      <c r="C14" s="2878" t="s">
        <v>2435</v>
      </c>
      <c r="D14" s="2881">
        <v>10.4</v>
      </c>
      <c r="E14" s="2880" t="s">
        <v>2435</v>
      </c>
      <c r="F14" s="2879">
        <v>26</v>
      </c>
      <c r="G14" s="2880" t="s">
        <v>2435</v>
      </c>
      <c r="H14" s="2879">
        <v>16.8</v>
      </c>
    </row>
    <row r="15" spans="1:8" s="2824" customFormat="1" ht="80.099999999999994" customHeight="1">
      <c r="A15" s="2876">
        <v>7</v>
      </c>
      <c r="B15" s="2877" t="s">
        <v>2443</v>
      </c>
      <c r="C15" s="2878" t="s">
        <v>2435</v>
      </c>
      <c r="D15" s="2879">
        <v>10.3</v>
      </c>
      <c r="E15" s="2880" t="s">
        <v>2435</v>
      </c>
      <c r="F15" s="2879">
        <v>6.3</v>
      </c>
      <c r="G15" s="2880" t="s">
        <v>2435</v>
      </c>
      <c r="H15" s="2879">
        <v>5.7</v>
      </c>
    </row>
    <row r="16" spans="1:8" s="2824" customFormat="1" ht="80.099999999999994" customHeight="1">
      <c r="A16" s="2882">
        <v>8</v>
      </c>
      <c r="B16" s="2883" t="s">
        <v>2444</v>
      </c>
      <c r="C16" s="2884" t="s">
        <v>2435</v>
      </c>
      <c r="D16" s="2885">
        <v>10.7</v>
      </c>
      <c r="E16" s="2884" t="s">
        <v>2435</v>
      </c>
      <c r="F16" s="2885">
        <v>14.4</v>
      </c>
      <c r="G16" s="2884" t="s">
        <v>10</v>
      </c>
      <c r="H16" s="2885">
        <v>2.4</v>
      </c>
    </row>
  </sheetData>
  <mergeCells count="7">
    <mergeCell ref="A1:F1"/>
    <mergeCell ref="C4:D4"/>
    <mergeCell ref="E4:F4"/>
    <mergeCell ref="G4:H4"/>
    <mergeCell ref="C5:D5"/>
    <mergeCell ref="E5:F5"/>
    <mergeCell ref="G5:H5"/>
  </mergeCells>
  <hyperlinks>
    <hyperlink ref="A1" location="CONTENT!A1" display="Back to table of contents" xr:uid="{5FD48EA9-D02F-480B-8F66-97BBE35665C2}"/>
  </hyperlinks>
  <pageMargins left="0.7" right="0.7" top="0.75" bottom="0.75" header="0.3" footer="0.3"/>
  <pageSetup paperSize="9" scale="72" orientation="portrait" r:id="rId1"/>
  <headerFooter alignWithMargins="0"/>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50DE2E-7AC1-42AC-9AF2-24DA3C51AE0D}">
  <sheetPr>
    <pageSetUpPr fitToPage="1"/>
  </sheetPr>
  <dimension ref="A1:AL28"/>
  <sheetViews>
    <sheetView showGridLines="0" zoomScale="80" zoomScaleNormal="80" workbookViewId="0">
      <selection sqref="A1:O1"/>
    </sheetView>
  </sheetViews>
  <sheetFormatPr defaultColWidth="7.88671875" defaultRowHeight="15.6"/>
  <cols>
    <col min="1" max="1" width="7.33203125" style="2889" customWidth="1"/>
    <col min="2" max="2" width="1.5546875" style="2889" customWidth="1"/>
    <col min="3" max="3" width="36" style="2888" customWidth="1"/>
    <col min="4" max="15" width="15.109375" style="2888" customWidth="1"/>
    <col min="16" max="253" width="7.88671875" style="2888"/>
    <col min="254" max="254" width="6.6640625" style="2888" customWidth="1"/>
    <col min="255" max="255" width="1.5546875" style="2888" customWidth="1"/>
    <col min="256" max="256" width="27.33203125" style="2888" customWidth="1"/>
    <col min="257" max="257" width="8" style="2888" customWidth="1"/>
    <col min="258" max="258" width="8.109375" style="2888" customWidth="1"/>
    <col min="259" max="265" width="8.88671875" style="2888" customWidth="1"/>
    <col min="266" max="266" width="6" style="2888" customWidth="1"/>
    <col min="267" max="509" width="7.88671875" style="2888"/>
    <col min="510" max="510" width="6.6640625" style="2888" customWidth="1"/>
    <col min="511" max="511" width="1.5546875" style="2888" customWidth="1"/>
    <col min="512" max="512" width="27.33203125" style="2888" customWidth="1"/>
    <col min="513" max="513" width="8" style="2888" customWidth="1"/>
    <col min="514" max="514" width="8.109375" style="2888" customWidth="1"/>
    <col min="515" max="521" width="8.88671875" style="2888" customWidth="1"/>
    <col min="522" max="522" width="6" style="2888" customWidth="1"/>
    <col min="523" max="765" width="7.88671875" style="2888"/>
    <col min="766" max="766" width="6.6640625" style="2888" customWidth="1"/>
    <col min="767" max="767" width="1.5546875" style="2888" customWidth="1"/>
    <col min="768" max="768" width="27.33203125" style="2888" customWidth="1"/>
    <col min="769" max="769" width="8" style="2888" customWidth="1"/>
    <col min="770" max="770" width="8.109375" style="2888" customWidth="1"/>
    <col min="771" max="777" width="8.88671875" style="2888" customWidth="1"/>
    <col min="778" max="778" width="6" style="2888" customWidth="1"/>
    <col min="779" max="1021" width="7.88671875" style="2888"/>
    <col min="1022" max="1022" width="6.6640625" style="2888" customWidth="1"/>
    <col min="1023" max="1023" width="1.5546875" style="2888" customWidth="1"/>
    <col min="1024" max="1024" width="27.33203125" style="2888" customWidth="1"/>
    <col min="1025" max="1025" width="8" style="2888" customWidth="1"/>
    <col min="1026" max="1026" width="8.109375" style="2888" customWidth="1"/>
    <col min="1027" max="1033" width="8.88671875" style="2888" customWidth="1"/>
    <col min="1034" max="1034" width="6" style="2888" customWidth="1"/>
    <col min="1035" max="1277" width="7.88671875" style="2888"/>
    <col min="1278" max="1278" width="6.6640625" style="2888" customWidth="1"/>
    <col min="1279" max="1279" width="1.5546875" style="2888" customWidth="1"/>
    <col min="1280" max="1280" width="27.33203125" style="2888" customWidth="1"/>
    <col min="1281" max="1281" width="8" style="2888" customWidth="1"/>
    <col min="1282" max="1282" width="8.109375" style="2888" customWidth="1"/>
    <col min="1283" max="1289" width="8.88671875" style="2888" customWidth="1"/>
    <col min="1290" max="1290" width="6" style="2888" customWidth="1"/>
    <col min="1291" max="1533" width="7.88671875" style="2888"/>
    <col min="1534" max="1534" width="6.6640625" style="2888" customWidth="1"/>
    <col min="1535" max="1535" width="1.5546875" style="2888" customWidth="1"/>
    <col min="1536" max="1536" width="27.33203125" style="2888" customWidth="1"/>
    <col min="1537" max="1537" width="8" style="2888" customWidth="1"/>
    <col min="1538" max="1538" width="8.109375" style="2888" customWidth="1"/>
    <col min="1539" max="1545" width="8.88671875" style="2888" customWidth="1"/>
    <col min="1546" max="1546" width="6" style="2888" customWidth="1"/>
    <col min="1547" max="1789" width="7.88671875" style="2888"/>
    <col min="1790" max="1790" width="6.6640625" style="2888" customWidth="1"/>
    <col min="1791" max="1791" width="1.5546875" style="2888" customWidth="1"/>
    <col min="1792" max="1792" width="27.33203125" style="2888" customWidth="1"/>
    <col min="1793" max="1793" width="8" style="2888" customWidth="1"/>
    <col min="1794" max="1794" width="8.109375" style="2888" customWidth="1"/>
    <col min="1795" max="1801" width="8.88671875" style="2888" customWidth="1"/>
    <col min="1802" max="1802" width="6" style="2888" customWidth="1"/>
    <col min="1803" max="2045" width="7.88671875" style="2888"/>
    <col min="2046" max="2046" width="6.6640625" style="2888" customWidth="1"/>
    <col min="2047" max="2047" width="1.5546875" style="2888" customWidth="1"/>
    <col min="2048" max="2048" width="27.33203125" style="2888" customWidth="1"/>
    <col min="2049" max="2049" width="8" style="2888" customWidth="1"/>
    <col min="2050" max="2050" width="8.109375" style="2888" customWidth="1"/>
    <col min="2051" max="2057" width="8.88671875" style="2888" customWidth="1"/>
    <col min="2058" max="2058" width="6" style="2888" customWidth="1"/>
    <col min="2059" max="2301" width="7.88671875" style="2888"/>
    <col min="2302" max="2302" width="6.6640625" style="2888" customWidth="1"/>
    <col min="2303" max="2303" width="1.5546875" style="2888" customWidth="1"/>
    <col min="2304" max="2304" width="27.33203125" style="2888" customWidth="1"/>
    <col min="2305" max="2305" width="8" style="2888" customWidth="1"/>
    <col min="2306" max="2306" width="8.109375" style="2888" customWidth="1"/>
    <col min="2307" max="2313" width="8.88671875" style="2888" customWidth="1"/>
    <col min="2314" max="2314" width="6" style="2888" customWidth="1"/>
    <col min="2315" max="2557" width="7.88671875" style="2888"/>
    <col min="2558" max="2558" width="6.6640625" style="2888" customWidth="1"/>
    <col min="2559" max="2559" width="1.5546875" style="2888" customWidth="1"/>
    <col min="2560" max="2560" width="27.33203125" style="2888" customWidth="1"/>
    <col min="2561" max="2561" width="8" style="2888" customWidth="1"/>
    <col min="2562" max="2562" width="8.109375" style="2888" customWidth="1"/>
    <col min="2563" max="2569" width="8.88671875" style="2888" customWidth="1"/>
    <col min="2570" max="2570" width="6" style="2888" customWidth="1"/>
    <col min="2571" max="2813" width="7.88671875" style="2888"/>
    <col min="2814" max="2814" width="6.6640625" style="2888" customWidth="1"/>
    <col min="2815" max="2815" width="1.5546875" style="2888" customWidth="1"/>
    <col min="2816" max="2816" width="27.33203125" style="2888" customWidth="1"/>
    <col min="2817" max="2817" width="8" style="2888" customWidth="1"/>
    <col min="2818" max="2818" width="8.109375" style="2888" customWidth="1"/>
    <col min="2819" max="2825" width="8.88671875" style="2888" customWidth="1"/>
    <col min="2826" max="2826" width="6" style="2888" customWidth="1"/>
    <col min="2827" max="3069" width="7.88671875" style="2888"/>
    <col min="3070" max="3070" width="6.6640625" style="2888" customWidth="1"/>
    <col min="3071" max="3071" width="1.5546875" style="2888" customWidth="1"/>
    <col min="3072" max="3072" width="27.33203125" style="2888" customWidth="1"/>
    <col min="3073" max="3073" width="8" style="2888" customWidth="1"/>
    <col min="3074" max="3074" width="8.109375" style="2888" customWidth="1"/>
    <col min="3075" max="3081" width="8.88671875" style="2888" customWidth="1"/>
    <col min="3082" max="3082" width="6" style="2888" customWidth="1"/>
    <col min="3083" max="3325" width="7.88671875" style="2888"/>
    <col min="3326" max="3326" width="6.6640625" style="2888" customWidth="1"/>
    <col min="3327" max="3327" width="1.5546875" style="2888" customWidth="1"/>
    <col min="3328" max="3328" width="27.33203125" style="2888" customWidth="1"/>
    <col min="3329" max="3329" width="8" style="2888" customWidth="1"/>
    <col min="3330" max="3330" width="8.109375" style="2888" customWidth="1"/>
    <col min="3331" max="3337" width="8.88671875" style="2888" customWidth="1"/>
    <col min="3338" max="3338" width="6" style="2888" customWidth="1"/>
    <col min="3339" max="3581" width="7.88671875" style="2888"/>
    <col min="3582" max="3582" width="6.6640625" style="2888" customWidth="1"/>
    <col min="3583" max="3583" width="1.5546875" style="2888" customWidth="1"/>
    <col min="3584" max="3584" width="27.33203125" style="2888" customWidth="1"/>
    <col min="3585" max="3585" width="8" style="2888" customWidth="1"/>
    <col min="3586" max="3586" width="8.109375" style="2888" customWidth="1"/>
    <col min="3587" max="3593" width="8.88671875" style="2888" customWidth="1"/>
    <col min="3594" max="3594" width="6" style="2888" customWidth="1"/>
    <col min="3595" max="3837" width="7.88671875" style="2888"/>
    <col min="3838" max="3838" width="6.6640625" style="2888" customWidth="1"/>
    <col min="3839" max="3839" width="1.5546875" style="2888" customWidth="1"/>
    <col min="3840" max="3840" width="27.33203125" style="2888" customWidth="1"/>
    <col min="3841" max="3841" width="8" style="2888" customWidth="1"/>
    <col min="3842" max="3842" width="8.109375" style="2888" customWidth="1"/>
    <col min="3843" max="3849" width="8.88671875" style="2888" customWidth="1"/>
    <col min="3850" max="3850" width="6" style="2888" customWidth="1"/>
    <col min="3851" max="4093" width="7.88671875" style="2888"/>
    <col min="4094" max="4094" width="6.6640625" style="2888" customWidth="1"/>
    <col min="4095" max="4095" width="1.5546875" style="2888" customWidth="1"/>
    <col min="4096" max="4096" width="27.33203125" style="2888" customWidth="1"/>
    <col min="4097" max="4097" width="8" style="2888" customWidth="1"/>
    <col min="4098" max="4098" width="8.109375" style="2888" customWidth="1"/>
    <col min="4099" max="4105" width="8.88671875" style="2888" customWidth="1"/>
    <col min="4106" max="4106" width="6" style="2888" customWidth="1"/>
    <col min="4107" max="4349" width="7.88671875" style="2888"/>
    <col min="4350" max="4350" width="6.6640625" style="2888" customWidth="1"/>
    <col min="4351" max="4351" width="1.5546875" style="2888" customWidth="1"/>
    <col min="4352" max="4352" width="27.33203125" style="2888" customWidth="1"/>
    <col min="4353" max="4353" width="8" style="2888" customWidth="1"/>
    <col min="4354" max="4354" width="8.109375" style="2888" customWidth="1"/>
    <col min="4355" max="4361" width="8.88671875" style="2888" customWidth="1"/>
    <col min="4362" max="4362" width="6" style="2888" customWidth="1"/>
    <col min="4363" max="4605" width="7.88671875" style="2888"/>
    <col min="4606" max="4606" width="6.6640625" style="2888" customWidth="1"/>
    <col min="4607" max="4607" width="1.5546875" style="2888" customWidth="1"/>
    <col min="4608" max="4608" width="27.33203125" style="2888" customWidth="1"/>
    <col min="4609" max="4609" width="8" style="2888" customWidth="1"/>
    <col min="4610" max="4610" width="8.109375" style="2888" customWidth="1"/>
    <col min="4611" max="4617" width="8.88671875" style="2888" customWidth="1"/>
    <col min="4618" max="4618" width="6" style="2888" customWidth="1"/>
    <col min="4619" max="4861" width="7.88671875" style="2888"/>
    <col min="4862" max="4862" width="6.6640625" style="2888" customWidth="1"/>
    <col min="4863" max="4863" width="1.5546875" style="2888" customWidth="1"/>
    <col min="4864" max="4864" width="27.33203125" style="2888" customWidth="1"/>
    <col min="4865" max="4865" width="8" style="2888" customWidth="1"/>
    <col min="4866" max="4866" width="8.109375" style="2888" customWidth="1"/>
    <col min="4867" max="4873" width="8.88671875" style="2888" customWidth="1"/>
    <col min="4874" max="4874" width="6" style="2888" customWidth="1"/>
    <col min="4875" max="5117" width="7.88671875" style="2888"/>
    <col min="5118" max="5118" width="6.6640625" style="2888" customWidth="1"/>
    <col min="5119" max="5119" width="1.5546875" style="2888" customWidth="1"/>
    <col min="5120" max="5120" width="27.33203125" style="2888" customWidth="1"/>
    <col min="5121" max="5121" width="8" style="2888" customWidth="1"/>
    <col min="5122" max="5122" width="8.109375" style="2888" customWidth="1"/>
    <col min="5123" max="5129" width="8.88671875" style="2888" customWidth="1"/>
    <col min="5130" max="5130" width="6" style="2888" customWidth="1"/>
    <col min="5131" max="5373" width="7.88671875" style="2888"/>
    <col min="5374" max="5374" width="6.6640625" style="2888" customWidth="1"/>
    <col min="5375" max="5375" width="1.5546875" style="2888" customWidth="1"/>
    <col min="5376" max="5376" width="27.33203125" style="2888" customWidth="1"/>
    <col min="5377" max="5377" width="8" style="2888" customWidth="1"/>
    <col min="5378" max="5378" width="8.109375" style="2888" customWidth="1"/>
    <col min="5379" max="5385" width="8.88671875" style="2888" customWidth="1"/>
    <col min="5386" max="5386" width="6" style="2888" customWidth="1"/>
    <col min="5387" max="5629" width="7.88671875" style="2888"/>
    <col min="5630" max="5630" width="6.6640625" style="2888" customWidth="1"/>
    <col min="5631" max="5631" width="1.5546875" style="2888" customWidth="1"/>
    <col min="5632" max="5632" width="27.33203125" style="2888" customWidth="1"/>
    <col min="5633" max="5633" width="8" style="2888" customWidth="1"/>
    <col min="5634" max="5634" width="8.109375" style="2888" customWidth="1"/>
    <col min="5635" max="5641" width="8.88671875" style="2888" customWidth="1"/>
    <col min="5642" max="5642" width="6" style="2888" customWidth="1"/>
    <col min="5643" max="5885" width="7.88671875" style="2888"/>
    <col min="5886" max="5886" width="6.6640625" style="2888" customWidth="1"/>
    <col min="5887" max="5887" width="1.5546875" style="2888" customWidth="1"/>
    <col min="5888" max="5888" width="27.33203125" style="2888" customWidth="1"/>
    <col min="5889" max="5889" width="8" style="2888" customWidth="1"/>
    <col min="5890" max="5890" width="8.109375" style="2888" customWidth="1"/>
    <col min="5891" max="5897" width="8.88671875" style="2888" customWidth="1"/>
    <col min="5898" max="5898" width="6" style="2888" customWidth="1"/>
    <col min="5899" max="6141" width="7.88671875" style="2888"/>
    <col min="6142" max="6142" width="6.6640625" style="2888" customWidth="1"/>
    <col min="6143" max="6143" width="1.5546875" style="2888" customWidth="1"/>
    <col min="6144" max="6144" width="27.33203125" style="2888" customWidth="1"/>
    <col min="6145" max="6145" width="8" style="2888" customWidth="1"/>
    <col min="6146" max="6146" width="8.109375" style="2888" customWidth="1"/>
    <col min="6147" max="6153" width="8.88671875" style="2888" customWidth="1"/>
    <col min="6154" max="6154" width="6" style="2888" customWidth="1"/>
    <col min="6155" max="6397" width="7.88671875" style="2888"/>
    <col min="6398" max="6398" width="6.6640625" style="2888" customWidth="1"/>
    <col min="6399" max="6399" width="1.5546875" style="2888" customWidth="1"/>
    <col min="6400" max="6400" width="27.33203125" style="2888" customWidth="1"/>
    <col min="6401" max="6401" width="8" style="2888" customWidth="1"/>
    <col min="6402" max="6402" width="8.109375" style="2888" customWidth="1"/>
    <col min="6403" max="6409" width="8.88671875" style="2888" customWidth="1"/>
    <col min="6410" max="6410" width="6" style="2888" customWidth="1"/>
    <col min="6411" max="6653" width="7.88671875" style="2888"/>
    <col min="6654" max="6654" width="6.6640625" style="2888" customWidth="1"/>
    <col min="6655" max="6655" width="1.5546875" style="2888" customWidth="1"/>
    <col min="6656" max="6656" width="27.33203125" style="2888" customWidth="1"/>
    <col min="6657" max="6657" width="8" style="2888" customWidth="1"/>
    <col min="6658" max="6658" width="8.109375" style="2888" customWidth="1"/>
    <col min="6659" max="6665" width="8.88671875" style="2888" customWidth="1"/>
    <col min="6666" max="6666" width="6" style="2888" customWidth="1"/>
    <col min="6667" max="6909" width="7.88671875" style="2888"/>
    <col min="6910" max="6910" width="6.6640625" style="2888" customWidth="1"/>
    <col min="6911" max="6911" width="1.5546875" style="2888" customWidth="1"/>
    <col min="6912" max="6912" width="27.33203125" style="2888" customWidth="1"/>
    <col min="6913" max="6913" width="8" style="2888" customWidth="1"/>
    <col min="6914" max="6914" width="8.109375" style="2888" customWidth="1"/>
    <col min="6915" max="6921" width="8.88671875" style="2888" customWidth="1"/>
    <col min="6922" max="6922" width="6" style="2888" customWidth="1"/>
    <col min="6923" max="7165" width="7.88671875" style="2888"/>
    <col min="7166" max="7166" width="6.6640625" style="2888" customWidth="1"/>
    <col min="7167" max="7167" width="1.5546875" style="2888" customWidth="1"/>
    <col min="7168" max="7168" width="27.33203125" style="2888" customWidth="1"/>
    <col min="7169" max="7169" width="8" style="2888" customWidth="1"/>
    <col min="7170" max="7170" width="8.109375" style="2888" customWidth="1"/>
    <col min="7171" max="7177" width="8.88671875" style="2888" customWidth="1"/>
    <col min="7178" max="7178" width="6" style="2888" customWidth="1"/>
    <col min="7179" max="7421" width="7.88671875" style="2888"/>
    <col min="7422" max="7422" width="6.6640625" style="2888" customWidth="1"/>
    <col min="7423" max="7423" width="1.5546875" style="2888" customWidth="1"/>
    <col min="7424" max="7424" width="27.33203125" style="2888" customWidth="1"/>
    <col min="7425" max="7425" width="8" style="2888" customWidth="1"/>
    <col min="7426" max="7426" width="8.109375" style="2888" customWidth="1"/>
    <col min="7427" max="7433" width="8.88671875" style="2888" customWidth="1"/>
    <col min="7434" max="7434" width="6" style="2888" customWidth="1"/>
    <col min="7435" max="7677" width="7.88671875" style="2888"/>
    <col min="7678" max="7678" width="6.6640625" style="2888" customWidth="1"/>
    <col min="7679" max="7679" width="1.5546875" style="2888" customWidth="1"/>
    <col min="7680" max="7680" width="27.33203125" style="2888" customWidth="1"/>
    <col min="7681" max="7681" width="8" style="2888" customWidth="1"/>
    <col min="7682" max="7682" width="8.109375" style="2888" customWidth="1"/>
    <col min="7683" max="7689" width="8.88671875" style="2888" customWidth="1"/>
    <col min="7690" max="7690" width="6" style="2888" customWidth="1"/>
    <col min="7691" max="7933" width="7.88671875" style="2888"/>
    <col min="7934" max="7934" width="6.6640625" style="2888" customWidth="1"/>
    <col min="7935" max="7935" width="1.5546875" style="2888" customWidth="1"/>
    <col min="7936" max="7936" width="27.33203125" style="2888" customWidth="1"/>
    <col min="7937" max="7937" width="8" style="2888" customWidth="1"/>
    <col min="7938" max="7938" width="8.109375" style="2888" customWidth="1"/>
    <col min="7939" max="7945" width="8.88671875" style="2888" customWidth="1"/>
    <col min="7946" max="7946" width="6" style="2888" customWidth="1"/>
    <col min="7947" max="8189" width="7.88671875" style="2888"/>
    <col min="8190" max="8190" width="6.6640625" style="2888" customWidth="1"/>
    <col min="8191" max="8191" width="1.5546875" style="2888" customWidth="1"/>
    <col min="8192" max="8192" width="27.33203125" style="2888" customWidth="1"/>
    <col min="8193" max="8193" width="8" style="2888" customWidth="1"/>
    <col min="8194" max="8194" width="8.109375" style="2888" customWidth="1"/>
    <col min="8195" max="8201" width="8.88671875" style="2888" customWidth="1"/>
    <col min="8202" max="8202" width="6" style="2888" customWidth="1"/>
    <col min="8203" max="8445" width="7.88671875" style="2888"/>
    <col min="8446" max="8446" width="6.6640625" style="2888" customWidth="1"/>
    <col min="8447" max="8447" width="1.5546875" style="2888" customWidth="1"/>
    <col min="8448" max="8448" width="27.33203125" style="2888" customWidth="1"/>
    <col min="8449" max="8449" width="8" style="2888" customWidth="1"/>
    <col min="8450" max="8450" width="8.109375" style="2888" customWidth="1"/>
    <col min="8451" max="8457" width="8.88671875" style="2888" customWidth="1"/>
    <col min="8458" max="8458" width="6" style="2888" customWidth="1"/>
    <col min="8459" max="8701" width="7.88671875" style="2888"/>
    <col min="8702" max="8702" width="6.6640625" style="2888" customWidth="1"/>
    <col min="8703" max="8703" width="1.5546875" style="2888" customWidth="1"/>
    <col min="8704" max="8704" width="27.33203125" style="2888" customWidth="1"/>
    <col min="8705" max="8705" width="8" style="2888" customWidth="1"/>
    <col min="8706" max="8706" width="8.109375" style="2888" customWidth="1"/>
    <col min="8707" max="8713" width="8.88671875" style="2888" customWidth="1"/>
    <col min="8714" max="8714" width="6" style="2888" customWidth="1"/>
    <col min="8715" max="8957" width="7.88671875" style="2888"/>
    <col min="8958" max="8958" width="6.6640625" style="2888" customWidth="1"/>
    <col min="8959" max="8959" width="1.5546875" style="2888" customWidth="1"/>
    <col min="8960" max="8960" width="27.33203125" style="2888" customWidth="1"/>
    <col min="8961" max="8961" width="8" style="2888" customWidth="1"/>
    <col min="8962" max="8962" width="8.109375" style="2888" customWidth="1"/>
    <col min="8963" max="8969" width="8.88671875" style="2888" customWidth="1"/>
    <col min="8970" max="8970" width="6" style="2888" customWidth="1"/>
    <col min="8971" max="9213" width="7.88671875" style="2888"/>
    <col min="9214" max="9214" width="6.6640625" style="2888" customWidth="1"/>
    <col min="9215" max="9215" width="1.5546875" style="2888" customWidth="1"/>
    <col min="9216" max="9216" width="27.33203125" style="2888" customWidth="1"/>
    <col min="9217" max="9217" width="8" style="2888" customWidth="1"/>
    <col min="9218" max="9218" width="8.109375" style="2888" customWidth="1"/>
    <col min="9219" max="9225" width="8.88671875" style="2888" customWidth="1"/>
    <col min="9226" max="9226" width="6" style="2888" customWidth="1"/>
    <col min="9227" max="9469" width="7.88671875" style="2888"/>
    <col min="9470" max="9470" width="6.6640625" style="2888" customWidth="1"/>
    <col min="9471" max="9471" width="1.5546875" style="2888" customWidth="1"/>
    <col min="9472" max="9472" width="27.33203125" style="2888" customWidth="1"/>
    <col min="9473" max="9473" width="8" style="2888" customWidth="1"/>
    <col min="9474" max="9474" width="8.109375" style="2888" customWidth="1"/>
    <col min="9475" max="9481" width="8.88671875" style="2888" customWidth="1"/>
    <col min="9482" max="9482" width="6" style="2888" customWidth="1"/>
    <col min="9483" max="9725" width="7.88671875" style="2888"/>
    <col min="9726" max="9726" width="6.6640625" style="2888" customWidth="1"/>
    <col min="9727" max="9727" width="1.5546875" style="2888" customWidth="1"/>
    <col min="9728" max="9728" width="27.33203125" style="2888" customWidth="1"/>
    <col min="9729" max="9729" width="8" style="2888" customWidth="1"/>
    <col min="9730" max="9730" width="8.109375" style="2888" customWidth="1"/>
    <col min="9731" max="9737" width="8.88671875" style="2888" customWidth="1"/>
    <col min="9738" max="9738" width="6" style="2888" customWidth="1"/>
    <col min="9739" max="9981" width="7.88671875" style="2888"/>
    <col min="9982" max="9982" width="6.6640625" style="2888" customWidth="1"/>
    <col min="9983" max="9983" width="1.5546875" style="2888" customWidth="1"/>
    <col min="9984" max="9984" width="27.33203125" style="2888" customWidth="1"/>
    <col min="9985" max="9985" width="8" style="2888" customWidth="1"/>
    <col min="9986" max="9986" width="8.109375" style="2888" customWidth="1"/>
    <col min="9987" max="9993" width="8.88671875" style="2888" customWidth="1"/>
    <col min="9994" max="9994" width="6" style="2888" customWidth="1"/>
    <col min="9995" max="10237" width="7.88671875" style="2888"/>
    <col min="10238" max="10238" width="6.6640625" style="2888" customWidth="1"/>
    <col min="10239" max="10239" width="1.5546875" style="2888" customWidth="1"/>
    <col min="10240" max="10240" width="27.33203125" style="2888" customWidth="1"/>
    <col min="10241" max="10241" width="8" style="2888" customWidth="1"/>
    <col min="10242" max="10242" width="8.109375" style="2888" customWidth="1"/>
    <col min="10243" max="10249" width="8.88671875" style="2888" customWidth="1"/>
    <col min="10250" max="10250" width="6" style="2888" customWidth="1"/>
    <col min="10251" max="10493" width="7.88671875" style="2888"/>
    <col min="10494" max="10494" width="6.6640625" style="2888" customWidth="1"/>
    <col min="10495" max="10495" width="1.5546875" style="2888" customWidth="1"/>
    <col min="10496" max="10496" width="27.33203125" style="2888" customWidth="1"/>
    <col min="10497" max="10497" width="8" style="2888" customWidth="1"/>
    <col min="10498" max="10498" width="8.109375" style="2888" customWidth="1"/>
    <col min="10499" max="10505" width="8.88671875" style="2888" customWidth="1"/>
    <col min="10506" max="10506" width="6" style="2888" customWidth="1"/>
    <col min="10507" max="10749" width="7.88671875" style="2888"/>
    <col min="10750" max="10750" width="6.6640625" style="2888" customWidth="1"/>
    <col min="10751" max="10751" width="1.5546875" style="2888" customWidth="1"/>
    <col min="10752" max="10752" width="27.33203125" style="2888" customWidth="1"/>
    <col min="10753" max="10753" width="8" style="2888" customWidth="1"/>
    <col min="10754" max="10754" width="8.109375" style="2888" customWidth="1"/>
    <col min="10755" max="10761" width="8.88671875" style="2888" customWidth="1"/>
    <col min="10762" max="10762" width="6" style="2888" customWidth="1"/>
    <col min="10763" max="11005" width="7.88671875" style="2888"/>
    <col min="11006" max="11006" width="6.6640625" style="2888" customWidth="1"/>
    <col min="11007" max="11007" width="1.5546875" style="2888" customWidth="1"/>
    <col min="11008" max="11008" width="27.33203125" style="2888" customWidth="1"/>
    <col min="11009" max="11009" width="8" style="2888" customWidth="1"/>
    <col min="11010" max="11010" width="8.109375" style="2888" customWidth="1"/>
    <col min="11011" max="11017" width="8.88671875" style="2888" customWidth="1"/>
    <col min="11018" max="11018" width="6" style="2888" customWidth="1"/>
    <col min="11019" max="11261" width="7.88671875" style="2888"/>
    <col min="11262" max="11262" width="6.6640625" style="2888" customWidth="1"/>
    <col min="11263" max="11263" width="1.5546875" style="2888" customWidth="1"/>
    <col min="11264" max="11264" width="27.33203125" style="2888" customWidth="1"/>
    <col min="11265" max="11265" width="8" style="2888" customWidth="1"/>
    <col min="11266" max="11266" width="8.109375" style="2888" customWidth="1"/>
    <col min="11267" max="11273" width="8.88671875" style="2888" customWidth="1"/>
    <col min="11274" max="11274" width="6" style="2888" customWidth="1"/>
    <col min="11275" max="11517" width="7.88671875" style="2888"/>
    <col min="11518" max="11518" width="6.6640625" style="2888" customWidth="1"/>
    <col min="11519" max="11519" width="1.5546875" style="2888" customWidth="1"/>
    <col min="11520" max="11520" width="27.33203125" style="2888" customWidth="1"/>
    <col min="11521" max="11521" width="8" style="2888" customWidth="1"/>
    <col min="11522" max="11522" width="8.109375" style="2888" customWidth="1"/>
    <col min="11523" max="11529" width="8.88671875" style="2888" customWidth="1"/>
    <col min="11530" max="11530" width="6" style="2888" customWidth="1"/>
    <col min="11531" max="11773" width="7.88671875" style="2888"/>
    <col min="11774" max="11774" width="6.6640625" style="2888" customWidth="1"/>
    <col min="11775" max="11775" width="1.5546875" style="2888" customWidth="1"/>
    <col min="11776" max="11776" width="27.33203125" style="2888" customWidth="1"/>
    <col min="11777" max="11777" width="8" style="2888" customWidth="1"/>
    <col min="11778" max="11778" width="8.109375" style="2888" customWidth="1"/>
    <col min="11779" max="11785" width="8.88671875" style="2888" customWidth="1"/>
    <col min="11786" max="11786" width="6" style="2888" customWidth="1"/>
    <col min="11787" max="12029" width="7.88671875" style="2888"/>
    <col min="12030" max="12030" width="6.6640625" style="2888" customWidth="1"/>
    <col min="12031" max="12031" width="1.5546875" style="2888" customWidth="1"/>
    <col min="12032" max="12032" width="27.33203125" style="2888" customWidth="1"/>
    <col min="12033" max="12033" width="8" style="2888" customWidth="1"/>
    <col min="12034" max="12034" width="8.109375" style="2888" customWidth="1"/>
    <col min="12035" max="12041" width="8.88671875" style="2888" customWidth="1"/>
    <col min="12042" max="12042" width="6" style="2888" customWidth="1"/>
    <col min="12043" max="12285" width="7.88671875" style="2888"/>
    <col min="12286" max="12286" width="6.6640625" style="2888" customWidth="1"/>
    <col min="12287" max="12287" width="1.5546875" style="2888" customWidth="1"/>
    <col min="12288" max="12288" width="27.33203125" style="2888" customWidth="1"/>
    <col min="12289" max="12289" width="8" style="2888" customWidth="1"/>
    <col min="12290" max="12290" width="8.109375" style="2888" customWidth="1"/>
    <col min="12291" max="12297" width="8.88671875" style="2888" customWidth="1"/>
    <col min="12298" max="12298" width="6" style="2888" customWidth="1"/>
    <col min="12299" max="12541" width="7.88671875" style="2888"/>
    <col min="12542" max="12542" width="6.6640625" style="2888" customWidth="1"/>
    <col min="12543" max="12543" width="1.5546875" style="2888" customWidth="1"/>
    <col min="12544" max="12544" width="27.33203125" style="2888" customWidth="1"/>
    <col min="12545" max="12545" width="8" style="2888" customWidth="1"/>
    <col min="12546" max="12546" width="8.109375" style="2888" customWidth="1"/>
    <col min="12547" max="12553" width="8.88671875" style="2888" customWidth="1"/>
    <col min="12554" max="12554" width="6" style="2888" customWidth="1"/>
    <col min="12555" max="12797" width="7.88671875" style="2888"/>
    <col min="12798" max="12798" width="6.6640625" style="2888" customWidth="1"/>
    <col min="12799" max="12799" width="1.5546875" style="2888" customWidth="1"/>
    <col min="12800" max="12800" width="27.33203125" style="2888" customWidth="1"/>
    <col min="12801" max="12801" width="8" style="2888" customWidth="1"/>
    <col min="12802" max="12802" width="8.109375" style="2888" customWidth="1"/>
    <col min="12803" max="12809" width="8.88671875" style="2888" customWidth="1"/>
    <col min="12810" max="12810" width="6" style="2888" customWidth="1"/>
    <col min="12811" max="13053" width="7.88671875" style="2888"/>
    <col min="13054" max="13054" width="6.6640625" style="2888" customWidth="1"/>
    <col min="13055" max="13055" width="1.5546875" style="2888" customWidth="1"/>
    <col min="13056" max="13056" width="27.33203125" style="2888" customWidth="1"/>
    <col min="13057" max="13057" width="8" style="2888" customWidth="1"/>
    <col min="13058" max="13058" width="8.109375" style="2888" customWidth="1"/>
    <col min="13059" max="13065" width="8.88671875" style="2888" customWidth="1"/>
    <col min="13066" max="13066" width="6" style="2888" customWidth="1"/>
    <col min="13067" max="13309" width="7.88671875" style="2888"/>
    <col min="13310" max="13310" width="6.6640625" style="2888" customWidth="1"/>
    <col min="13311" max="13311" width="1.5546875" style="2888" customWidth="1"/>
    <col min="13312" max="13312" width="27.33203125" style="2888" customWidth="1"/>
    <col min="13313" max="13313" width="8" style="2888" customWidth="1"/>
    <col min="13314" max="13314" width="8.109375" style="2888" customWidth="1"/>
    <col min="13315" max="13321" width="8.88671875" style="2888" customWidth="1"/>
    <col min="13322" max="13322" width="6" style="2888" customWidth="1"/>
    <col min="13323" max="13565" width="7.88671875" style="2888"/>
    <col min="13566" max="13566" width="6.6640625" style="2888" customWidth="1"/>
    <col min="13567" max="13567" width="1.5546875" style="2888" customWidth="1"/>
    <col min="13568" max="13568" width="27.33203125" style="2888" customWidth="1"/>
    <col min="13569" max="13569" width="8" style="2888" customWidth="1"/>
    <col min="13570" max="13570" width="8.109375" style="2888" customWidth="1"/>
    <col min="13571" max="13577" width="8.88671875" style="2888" customWidth="1"/>
    <col min="13578" max="13578" width="6" style="2888" customWidth="1"/>
    <col min="13579" max="13821" width="7.88671875" style="2888"/>
    <col min="13822" max="13822" width="6.6640625" style="2888" customWidth="1"/>
    <col min="13823" max="13823" width="1.5546875" style="2888" customWidth="1"/>
    <col min="13824" max="13824" width="27.33203125" style="2888" customWidth="1"/>
    <col min="13825" max="13825" width="8" style="2888" customWidth="1"/>
    <col min="13826" max="13826" width="8.109375" style="2888" customWidth="1"/>
    <col min="13827" max="13833" width="8.88671875" style="2888" customWidth="1"/>
    <col min="13834" max="13834" width="6" style="2888" customWidth="1"/>
    <col min="13835" max="14077" width="7.88671875" style="2888"/>
    <col min="14078" max="14078" width="6.6640625" style="2888" customWidth="1"/>
    <col min="14079" max="14079" width="1.5546875" style="2888" customWidth="1"/>
    <col min="14080" max="14080" width="27.33203125" style="2888" customWidth="1"/>
    <col min="14081" max="14081" width="8" style="2888" customWidth="1"/>
    <col min="14082" max="14082" width="8.109375" style="2888" customWidth="1"/>
    <col min="14083" max="14089" width="8.88671875" style="2888" customWidth="1"/>
    <col min="14090" max="14090" width="6" style="2888" customWidth="1"/>
    <col min="14091" max="14333" width="7.88671875" style="2888"/>
    <col min="14334" max="14334" width="6.6640625" style="2888" customWidth="1"/>
    <col min="14335" max="14335" width="1.5546875" style="2888" customWidth="1"/>
    <col min="14336" max="14336" width="27.33203125" style="2888" customWidth="1"/>
    <col min="14337" max="14337" width="8" style="2888" customWidth="1"/>
    <col min="14338" max="14338" width="8.109375" style="2888" customWidth="1"/>
    <col min="14339" max="14345" width="8.88671875" style="2888" customWidth="1"/>
    <col min="14346" max="14346" width="6" style="2888" customWidth="1"/>
    <col min="14347" max="14589" width="7.88671875" style="2888"/>
    <col min="14590" max="14590" width="6.6640625" style="2888" customWidth="1"/>
    <col min="14591" max="14591" width="1.5546875" style="2888" customWidth="1"/>
    <col min="14592" max="14592" width="27.33203125" style="2888" customWidth="1"/>
    <col min="14593" max="14593" width="8" style="2888" customWidth="1"/>
    <col min="14594" max="14594" width="8.109375" style="2888" customWidth="1"/>
    <col min="14595" max="14601" width="8.88671875" style="2888" customWidth="1"/>
    <col min="14602" max="14602" width="6" style="2888" customWidth="1"/>
    <col min="14603" max="14845" width="7.88671875" style="2888"/>
    <col min="14846" max="14846" width="6.6640625" style="2888" customWidth="1"/>
    <col min="14847" max="14847" width="1.5546875" style="2888" customWidth="1"/>
    <col min="14848" max="14848" width="27.33203125" style="2888" customWidth="1"/>
    <col min="14849" max="14849" width="8" style="2888" customWidth="1"/>
    <col min="14850" max="14850" width="8.109375" style="2888" customWidth="1"/>
    <col min="14851" max="14857" width="8.88671875" style="2888" customWidth="1"/>
    <col min="14858" max="14858" width="6" style="2888" customWidth="1"/>
    <col min="14859" max="15101" width="7.88671875" style="2888"/>
    <col min="15102" max="15102" width="6.6640625" style="2888" customWidth="1"/>
    <col min="15103" max="15103" width="1.5546875" style="2888" customWidth="1"/>
    <col min="15104" max="15104" width="27.33203125" style="2888" customWidth="1"/>
    <col min="15105" max="15105" width="8" style="2888" customWidth="1"/>
    <col min="15106" max="15106" width="8.109375" style="2888" customWidth="1"/>
    <col min="15107" max="15113" width="8.88671875" style="2888" customWidth="1"/>
    <col min="15114" max="15114" width="6" style="2888" customWidth="1"/>
    <col min="15115" max="15357" width="7.88671875" style="2888"/>
    <col min="15358" max="15358" width="6.6640625" style="2888" customWidth="1"/>
    <col min="15359" max="15359" width="1.5546875" style="2888" customWidth="1"/>
    <col min="15360" max="15360" width="27.33203125" style="2888" customWidth="1"/>
    <col min="15361" max="15361" width="8" style="2888" customWidth="1"/>
    <col min="15362" max="15362" width="8.109375" style="2888" customWidth="1"/>
    <col min="15363" max="15369" width="8.88671875" style="2888" customWidth="1"/>
    <col min="15370" max="15370" width="6" style="2888" customWidth="1"/>
    <col min="15371" max="15613" width="7.88671875" style="2888"/>
    <col min="15614" max="15614" width="6.6640625" style="2888" customWidth="1"/>
    <col min="15615" max="15615" width="1.5546875" style="2888" customWidth="1"/>
    <col min="15616" max="15616" width="27.33203125" style="2888" customWidth="1"/>
    <col min="15617" max="15617" width="8" style="2888" customWidth="1"/>
    <col min="15618" max="15618" width="8.109375" style="2888" customWidth="1"/>
    <col min="15619" max="15625" width="8.88671875" style="2888" customWidth="1"/>
    <col min="15626" max="15626" width="6" style="2888" customWidth="1"/>
    <col min="15627" max="15869" width="7.88671875" style="2888"/>
    <col min="15870" max="15870" width="6.6640625" style="2888" customWidth="1"/>
    <col min="15871" max="15871" width="1.5546875" style="2888" customWidth="1"/>
    <col min="15872" max="15872" width="27.33203125" style="2888" customWidth="1"/>
    <col min="15873" max="15873" width="8" style="2888" customWidth="1"/>
    <col min="15874" max="15874" width="8.109375" style="2888" customWidth="1"/>
    <col min="15875" max="15881" width="8.88671875" style="2888" customWidth="1"/>
    <col min="15882" max="15882" width="6" style="2888" customWidth="1"/>
    <col min="15883" max="16125" width="7.88671875" style="2888"/>
    <col min="16126" max="16126" width="6.6640625" style="2888" customWidth="1"/>
    <col min="16127" max="16127" width="1.5546875" style="2888" customWidth="1"/>
    <col min="16128" max="16128" width="27.33203125" style="2888" customWidth="1"/>
    <col min="16129" max="16129" width="8" style="2888" customWidth="1"/>
    <col min="16130" max="16130" width="8.109375" style="2888" customWidth="1"/>
    <col min="16131" max="16137" width="8.88671875" style="2888" customWidth="1"/>
    <col min="16138" max="16138" width="6" style="2888" customWidth="1"/>
    <col min="16139" max="16384" width="7.88671875" style="2888"/>
  </cols>
  <sheetData>
    <row r="1" spans="1:38" s="5" customFormat="1">
      <c r="A1" s="5622" t="s">
        <v>117</v>
      </c>
      <c r="B1" s="5622"/>
      <c r="C1" s="5622"/>
      <c r="D1" s="5622"/>
      <c r="E1" s="5622"/>
      <c r="F1" s="5622"/>
      <c r="G1" s="5622"/>
      <c r="H1" s="5622"/>
      <c r="I1" s="5622"/>
      <c r="J1" s="5622"/>
      <c r="K1" s="5622"/>
      <c r="L1" s="5622"/>
      <c r="M1" s="5622"/>
      <c r="N1" s="5622"/>
      <c r="O1" s="5622"/>
    </row>
    <row r="2" spans="1:38" ht="18" customHeight="1">
      <c r="A2" s="2886" t="s">
        <v>2445</v>
      </c>
      <c r="B2" s="2887"/>
    </row>
    <row r="3" spans="1:38" ht="20.100000000000001" customHeight="1" thickBot="1">
      <c r="M3" s="2890"/>
      <c r="O3" s="2891" t="s">
        <v>2446</v>
      </c>
    </row>
    <row r="4" spans="1:38" ht="6" customHeight="1">
      <c r="A4" s="2892"/>
      <c r="B4" s="5803" t="s">
        <v>2104</v>
      </c>
      <c r="C4" s="5804"/>
      <c r="D4" s="5809">
        <v>2015</v>
      </c>
      <c r="E4" s="5809">
        <v>2016</v>
      </c>
      <c r="F4" s="5809">
        <v>2017</v>
      </c>
      <c r="G4" s="5809">
        <v>2018</v>
      </c>
      <c r="H4" s="5809">
        <v>2019</v>
      </c>
      <c r="I4" s="5809">
        <v>2020</v>
      </c>
      <c r="J4" s="2893"/>
      <c r="K4" s="5809">
        <v>2022</v>
      </c>
      <c r="L4" s="5812">
        <v>2022</v>
      </c>
      <c r="M4" s="5813"/>
      <c r="N4" s="5813"/>
      <c r="O4" s="5814"/>
    </row>
    <row r="5" spans="1:38" ht="15.75" customHeight="1" thickBot="1">
      <c r="A5" s="2894" t="s">
        <v>2447</v>
      </c>
      <c r="B5" s="5805"/>
      <c r="C5" s="5806"/>
      <c r="D5" s="5800"/>
      <c r="E5" s="5800"/>
      <c r="F5" s="5800"/>
      <c r="G5" s="5800"/>
      <c r="H5" s="5800"/>
      <c r="I5" s="5810"/>
      <c r="J5" s="5800">
        <v>2021</v>
      </c>
      <c r="K5" s="5800"/>
      <c r="L5" s="5815"/>
      <c r="M5" s="5816"/>
      <c r="N5" s="5816"/>
      <c r="O5" s="5817"/>
    </row>
    <row r="6" spans="1:38" ht="31.5" customHeight="1" thickBot="1">
      <c r="A6" s="2895" t="s">
        <v>2433</v>
      </c>
      <c r="B6" s="5807"/>
      <c r="C6" s="5808"/>
      <c r="D6" s="5801"/>
      <c r="E6" s="5801"/>
      <c r="F6" s="5801"/>
      <c r="G6" s="5801"/>
      <c r="H6" s="5801"/>
      <c r="I6" s="5811"/>
      <c r="J6" s="5801"/>
      <c r="K6" s="5801"/>
      <c r="L6" s="2896" t="s">
        <v>2402</v>
      </c>
      <c r="M6" s="2897" t="s">
        <v>2403</v>
      </c>
      <c r="N6" s="2897" t="s">
        <v>2404</v>
      </c>
      <c r="O6" s="2898" t="s">
        <v>2405</v>
      </c>
    </row>
    <row r="7" spans="1:38" s="2903" customFormat="1" ht="39.9" customHeight="1">
      <c r="A7" s="2894"/>
      <c r="B7" s="2899"/>
      <c r="C7" s="2900" t="s">
        <v>2448</v>
      </c>
      <c r="D7" s="2901">
        <v>85890</v>
      </c>
      <c r="E7" s="2901">
        <v>78106</v>
      </c>
      <c r="F7" s="2901">
        <v>71662</v>
      </c>
      <c r="G7" s="2901">
        <v>67266</v>
      </c>
      <c r="H7" s="2901">
        <v>66351</v>
      </c>
      <c r="I7" s="2902">
        <v>60427</v>
      </c>
      <c r="J7" s="2902">
        <v>69880</v>
      </c>
      <c r="K7" s="2902">
        <v>83110</v>
      </c>
      <c r="L7" s="2902">
        <v>17680</v>
      </c>
      <c r="M7" s="2902">
        <v>20455</v>
      </c>
      <c r="N7" s="2902">
        <v>22211</v>
      </c>
      <c r="O7" s="2901">
        <v>22764</v>
      </c>
      <c r="P7" s="2888"/>
      <c r="Q7" s="2888"/>
      <c r="R7" s="2888"/>
      <c r="S7" s="2888"/>
      <c r="T7" s="2888"/>
      <c r="U7" s="2888"/>
      <c r="V7" s="2888"/>
      <c r="W7" s="2888"/>
      <c r="X7" s="2888"/>
      <c r="Y7" s="2888"/>
      <c r="Z7" s="2888"/>
      <c r="AA7" s="2888"/>
      <c r="AB7" s="2888"/>
      <c r="AC7" s="2888"/>
      <c r="AD7" s="2888"/>
      <c r="AE7" s="2888"/>
      <c r="AF7" s="2888"/>
      <c r="AG7" s="2888"/>
      <c r="AH7" s="2888"/>
      <c r="AI7" s="2888"/>
      <c r="AJ7" s="2888"/>
      <c r="AK7" s="2888"/>
      <c r="AL7" s="2888"/>
    </row>
    <row r="8" spans="1:38" ht="39.9" customHeight="1">
      <c r="A8" s="2904">
        <v>0</v>
      </c>
      <c r="B8" s="2905"/>
      <c r="C8" s="2906" t="s">
        <v>2436</v>
      </c>
      <c r="D8" s="2907">
        <v>25072</v>
      </c>
      <c r="E8" s="2907">
        <v>27567</v>
      </c>
      <c r="F8" s="2907">
        <v>26996</v>
      </c>
      <c r="G8" s="2907">
        <v>23707</v>
      </c>
      <c r="H8" s="2907">
        <v>23448</v>
      </c>
      <c r="I8" s="2907">
        <v>23175</v>
      </c>
      <c r="J8" s="2907">
        <v>23584</v>
      </c>
      <c r="K8" s="2907">
        <v>29004</v>
      </c>
      <c r="L8" s="2907">
        <v>5808</v>
      </c>
      <c r="M8" s="2907">
        <v>6862</v>
      </c>
      <c r="N8" s="2907">
        <v>7768</v>
      </c>
      <c r="O8" s="2908">
        <v>8566</v>
      </c>
    </row>
    <row r="9" spans="1:38" ht="39.9" customHeight="1">
      <c r="A9" s="2904">
        <v>1</v>
      </c>
      <c r="B9" s="2905"/>
      <c r="C9" s="2906" t="s">
        <v>2449</v>
      </c>
      <c r="D9" s="2907">
        <v>730</v>
      </c>
      <c r="E9" s="2907">
        <v>670</v>
      </c>
      <c r="F9" s="2907">
        <v>633</v>
      </c>
      <c r="G9" s="2907">
        <v>520</v>
      </c>
      <c r="H9" s="2907">
        <v>475</v>
      </c>
      <c r="I9" s="2907">
        <v>522</v>
      </c>
      <c r="J9" s="2907">
        <v>708</v>
      </c>
      <c r="K9" s="2907">
        <v>887</v>
      </c>
      <c r="L9" s="2907">
        <v>178</v>
      </c>
      <c r="M9" s="2907">
        <v>227</v>
      </c>
      <c r="N9" s="2907">
        <v>205</v>
      </c>
      <c r="O9" s="2908">
        <v>277</v>
      </c>
    </row>
    <row r="10" spans="1:38" ht="39.9" customHeight="1">
      <c r="A10" s="2904">
        <v>2</v>
      </c>
      <c r="B10" s="2905"/>
      <c r="C10" s="2906" t="s">
        <v>2450</v>
      </c>
      <c r="D10" s="2907"/>
      <c r="E10" s="2907"/>
      <c r="F10" s="2907"/>
      <c r="G10" s="2907"/>
      <c r="H10" s="2907"/>
      <c r="I10" s="2907"/>
      <c r="J10" s="2907"/>
      <c r="K10" s="2907"/>
      <c r="L10" s="2907"/>
      <c r="M10" s="2907"/>
      <c r="N10" s="2907"/>
      <c r="O10" s="2908"/>
    </row>
    <row r="11" spans="1:38" ht="39.9" customHeight="1">
      <c r="A11" s="2904"/>
      <c r="B11" s="2905"/>
      <c r="C11" s="2909" t="s">
        <v>2451</v>
      </c>
      <c r="D11" s="2908">
        <v>1163</v>
      </c>
      <c r="E11" s="2908">
        <v>1183</v>
      </c>
      <c r="F11" s="2908">
        <v>918</v>
      </c>
      <c r="G11" s="2908">
        <v>747</v>
      </c>
      <c r="H11" s="2908">
        <v>1032</v>
      </c>
      <c r="I11" s="2907">
        <v>1402</v>
      </c>
      <c r="J11" s="2907">
        <v>2344</v>
      </c>
      <c r="K11" s="2907">
        <v>2918</v>
      </c>
      <c r="L11" s="2907">
        <v>602</v>
      </c>
      <c r="M11" s="2907">
        <v>760</v>
      </c>
      <c r="N11" s="2907">
        <v>862</v>
      </c>
      <c r="O11" s="2908">
        <v>694</v>
      </c>
    </row>
    <row r="12" spans="1:38" ht="39.9" customHeight="1">
      <c r="A12" s="2904">
        <v>3</v>
      </c>
      <c r="B12" s="2905"/>
      <c r="C12" s="2909" t="s">
        <v>2452</v>
      </c>
      <c r="D12" s="2910"/>
      <c r="E12" s="2910"/>
      <c r="F12" s="2910"/>
      <c r="G12" s="2910"/>
      <c r="H12" s="2910"/>
      <c r="I12" s="2911"/>
      <c r="J12" s="2911"/>
      <c r="K12" s="2911"/>
      <c r="L12" s="2911"/>
      <c r="M12" s="2911"/>
      <c r="N12" s="2911"/>
      <c r="O12" s="2910"/>
    </row>
    <row r="13" spans="1:38" ht="39.9" customHeight="1">
      <c r="A13" s="2904"/>
      <c r="B13" s="2905"/>
      <c r="C13" s="2906" t="s">
        <v>2453</v>
      </c>
      <c r="D13" s="2908">
        <v>217</v>
      </c>
      <c r="E13" s="2908">
        <v>1187</v>
      </c>
      <c r="F13" s="2908">
        <v>1125</v>
      </c>
      <c r="G13" s="2908">
        <v>739</v>
      </c>
      <c r="H13" s="2912">
        <v>592</v>
      </c>
      <c r="I13" s="2907">
        <v>178</v>
      </c>
      <c r="J13" s="2907">
        <v>18</v>
      </c>
      <c r="K13" s="2907">
        <v>23</v>
      </c>
      <c r="L13" s="2907">
        <v>17</v>
      </c>
      <c r="M13" s="2907">
        <v>3</v>
      </c>
      <c r="N13" s="2907">
        <v>2</v>
      </c>
      <c r="O13" s="2908">
        <v>1</v>
      </c>
    </row>
    <row r="14" spans="1:38" ht="39.9" customHeight="1">
      <c r="A14" s="2904">
        <v>4</v>
      </c>
      <c r="B14" s="2905"/>
      <c r="C14" s="2906" t="s">
        <v>2440</v>
      </c>
      <c r="D14" s="2907">
        <v>139</v>
      </c>
      <c r="E14" s="2907">
        <v>178</v>
      </c>
      <c r="F14" s="2907">
        <v>171</v>
      </c>
      <c r="G14" s="2907">
        <v>173</v>
      </c>
      <c r="H14" s="2907">
        <v>246</v>
      </c>
      <c r="I14" s="2907">
        <v>257</v>
      </c>
      <c r="J14" s="2907">
        <v>263</v>
      </c>
      <c r="K14" s="2907">
        <v>377</v>
      </c>
      <c r="L14" s="2907">
        <v>68</v>
      </c>
      <c r="M14" s="2907">
        <v>63</v>
      </c>
      <c r="N14" s="2907">
        <v>161</v>
      </c>
      <c r="O14" s="2908">
        <v>85</v>
      </c>
    </row>
    <row r="15" spans="1:38" ht="39.9" customHeight="1">
      <c r="A15" s="2904">
        <v>5</v>
      </c>
      <c r="B15" s="2905"/>
      <c r="C15" s="2906" t="s">
        <v>2441</v>
      </c>
      <c r="D15" s="2907">
        <v>3302</v>
      </c>
      <c r="E15" s="2907">
        <v>3323</v>
      </c>
      <c r="F15" s="2907">
        <v>3230</v>
      </c>
      <c r="G15" s="2907">
        <v>3242</v>
      </c>
      <c r="H15" s="2907">
        <v>3068</v>
      </c>
      <c r="I15" s="2907">
        <v>3118</v>
      </c>
      <c r="J15" s="2907">
        <v>3494</v>
      </c>
      <c r="K15" s="2907">
        <v>4700</v>
      </c>
      <c r="L15" s="2907">
        <v>1004</v>
      </c>
      <c r="M15" s="2907">
        <v>953</v>
      </c>
      <c r="N15" s="2907">
        <v>1142</v>
      </c>
      <c r="O15" s="2908">
        <v>1601</v>
      </c>
    </row>
    <row r="16" spans="1:38" ht="39.9" customHeight="1">
      <c r="A16" s="2904">
        <v>6</v>
      </c>
      <c r="B16" s="2905"/>
      <c r="C16" s="2906" t="s">
        <v>2454</v>
      </c>
      <c r="D16" s="2907"/>
      <c r="E16" s="2907"/>
      <c r="F16" s="2907"/>
      <c r="G16" s="2907"/>
      <c r="H16" s="2907"/>
      <c r="I16" s="2907"/>
      <c r="J16" s="2907"/>
      <c r="K16" s="2907"/>
      <c r="L16" s="2907"/>
      <c r="M16" s="2907"/>
      <c r="N16" s="2907"/>
      <c r="O16" s="2908"/>
    </row>
    <row r="17" spans="1:15" ht="39.9" customHeight="1">
      <c r="A17" s="2904"/>
      <c r="B17" s="2905"/>
      <c r="C17" s="2906" t="s">
        <v>2455</v>
      </c>
      <c r="D17" s="2907">
        <v>9011</v>
      </c>
      <c r="E17" s="2907">
        <v>7077</v>
      </c>
      <c r="F17" s="2907">
        <v>7632</v>
      </c>
      <c r="G17" s="2907">
        <v>7999</v>
      </c>
      <c r="H17" s="2907">
        <v>9567</v>
      </c>
      <c r="I17" s="2907">
        <v>8603</v>
      </c>
      <c r="J17" s="2907">
        <v>10970</v>
      </c>
      <c r="K17" s="2907">
        <v>12964</v>
      </c>
      <c r="L17" s="2907">
        <v>2953</v>
      </c>
      <c r="M17" s="2907">
        <v>3322</v>
      </c>
      <c r="N17" s="2907">
        <v>3596</v>
      </c>
      <c r="O17" s="2908">
        <v>3093</v>
      </c>
    </row>
    <row r="18" spans="1:15" ht="39.9" customHeight="1">
      <c r="A18" s="2904">
        <v>7</v>
      </c>
      <c r="B18" s="2905"/>
      <c r="C18" s="2906" t="s">
        <v>2443</v>
      </c>
      <c r="D18" s="2907">
        <v>13281</v>
      </c>
      <c r="E18" s="2907">
        <v>6146</v>
      </c>
      <c r="F18" s="2907">
        <v>3555</v>
      </c>
      <c r="G18" s="2907">
        <v>2761</v>
      </c>
      <c r="H18" s="2907">
        <v>2534</v>
      </c>
      <c r="I18" s="2907">
        <v>2446</v>
      </c>
      <c r="J18" s="2907">
        <v>3017</v>
      </c>
      <c r="K18" s="2907">
        <v>3225</v>
      </c>
      <c r="L18" s="2907">
        <v>626</v>
      </c>
      <c r="M18" s="2907">
        <v>1003</v>
      </c>
      <c r="N18" s="2907">
        <v>648</v>
      </c>
      <c r="O18" s="2908">
        <v>948</v>
      </c>
    </row>
    <row r="19" spans="1:15" ht="39.9" customHeight="1">
      <c r="A19" s="2904">
        <v>8</v>
      </c>
      <c r="B19" s="2905"/>
      <c r="C19" s="2906" t="s">
        <v>2444</v>
      </c>
      <c r="D19" s="2907">
        <v>32643</v>
      </c>
      <c r="E19" s="2907">
        <v>30367</v>
      </c>
      <c r="F19" s="2907">
        <v>26582</v>
      </c>
      <c r="G19" s="2907">
        <v>27097</v>
      </c>
      <c r="H19" s="2907">
        <v>25330</v>
      </c>
      <c r="I19" s="2907">
        <v>20589</v>
      </c>
      <c r="J19" s="2907">
        <v>25433</v>
      </c>
      <c r="K19" s="2907">
        <v>28606</v>
      </c>
      <c r="L19" s="2907">
        <v>6415</v>
      </c>
      <c r="M19" s="2907">
        <v>7138</v>
      </c>
      <c r="N19" s="2907">
        <v>7712</v>
      </c>
      <c r="O19" s="2908">
        <v>7341</v>
      </c>
    </row>
    <row r="20" spans="1:15" ht="39.9" customHeight="1">
      <c r="A20" s="2904">
        <v>9</v>
      </c>
      <c r="B20" s="2905"/>
      <c r="C20" s="2906" t="s">
        <v>2456</v>
      </c>
      <c r="D20" s="2907">
        <v>332</v>
      </c>
      <c r="E20" s="2907">
        <v>408</v>
      </c>
      <c r="F20" s="2907">
        <v>820</v>
      </c>
      <c r="G20" s="2907">
        <v>281</v>
      </c>
      <c r="H20" s="2907">
        <v>59</v>
      </c>
      <c r="I20" s="2907">
        <v>137</v>
      </c>
      <c r="J20" s="2907">
        <v>49</v>
      </c>
      <c r="K20" s="2907">
        <v>406</v>
      </c>
      <c r="L20" s="2907">
        <v>9</v>
      </c>
      <c r="M20" s="2907">
        <v>124</v>
      </c>
      <c r="N20" s="2907">
        <v>115</v>
      </c>
      <c r="O20" s="2908">
        <v>158</v>
      </c>
    </row>
    <row r="21" spans="1:15" ht="8.25" customHeight="1" thickBot="1">
      <c r="A21" s="2913"/>
      <c r="B21" s="2914"/>
      <c r="C21" s="2915"/>
      <c r="D21" s="2916"/>
      <c r="E21" s="2914"/>
      <c r="F21" s="2914"/>
      <c r="G21" s="2916"/>
      <c r="H21" s="2916"/>
      <c r="I21" s="2917"/>
      <c r="J21" s="2917"/>
      <c r="K21" s="2917"/>
      <c r="L21" s="2917"/>
      <c r="M21" s="2917"/>
      <c r="N21" s="2917"/>
      <c r="O21" s="2916"/>
    </row>
    <row r="22" spans="1:15" s="2920" customFormat="1" ht="24.75" customHeight="1">
      <c r="A22" s="5802" t="s">
        <v>2457</v>
      </c>
      <c r="B22" s="5802"/>
      <c r="C22" s="5802"/>
      <c r="D22" s="2918"/>
      <c r="E22" s="2919"/>
      <c r="F22" s="2919"/>
      <c r="G22" s="2919"/>
      <c r="H22" s="2919"/>
      <c r="I22" s="2919"/>
      <c r="J22" s="2919"/>
      <c r="K22" s="2919"/>
      <c r="L22" s="2919"/>
      <c r="M22" s="2919"/>
      <c r="N22" s="2919"/>
      <c r="O22" s="2919"/>
    </row>
    <row r="23" spans="1:15" s="2920" customFormat="1" ht="18.75" customHeight="1">
      <c r="A23" s="2921" t="s">
        <v>2458</v>
      </c>
      <c r="B23" s="2922"/>
      <c r="C23" s="2923"/>
    </row>
    <row r="28" spans="1:15">
      <c r="E28" s="2888" t="s">
        <v>533</v>
      </c>
    </row>
  </sheetData>
  <mergeCells count="12">
    <mergeCell ref="J5:J6"/>
    <mergeCell ref="A22:C22"/>
    <mergeCell ref="A1:O1"/>
    <mergeCell ref="B4:C6"/>
    <mergeCell ref="D4:D6"/>
    <mergeCell ref="E4:E6"/>
    <mergeCell ref="F4:F6"/>
    <mergeCell ref="G4:G6"/>
    <mergeCell ref="H4:H6"/>
    <mergeCell ref="I4:I6"/>
    <mergeCell ref="K4:K6"/>
    <mergeCell ref="L4:O5"/>
  </mergeCells>
  <hyperlinks>
    <hyperlink ref="A1" location="CONTENT!A1" display="Back to table of contents" xr:uid="{38329039-EAF8-4E41-9B36-E69D60A3AC6E}"/>
  </hyperlinks>
  <pageMargins left="0.7" right="0.7" top="0.75" bottom="0.75" header="0.3" footer="0.3"/>
  <pageSetup paperSize="9" scale="62" orientation="landscape" r:id="rId1"/>
  <headerFooter alignWithMargins="0"/>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D4F45D-941A-4E85-981B-F8C34229DC19}">
  <sheetPr>
    <pageSetUpPr fitToPage="1"/>
  </sheetPr>
  <dimension ref="A1:M27"/>
  <sheetViews>
    <sheetView showGridLines="0" zoomScaleNormal="100" workbookViewId="0">
      <selection sqref="A1:I1"/>
    </sheetView>
  </sheetViews>
  <sheetFormatPr defaultColWidth="9.109375" defaultRowHeight="13.2"/>
  <cols>
    <col min="1" max="1" width="36.33203125" style="11" customWidth="1"/>
    <col min="2" max="9" width="12" style="11" customWidth="1"/>
    <col min="10" max="16384" width="9.109375" style="11"/>
  </cols>
  <sheetData>
    <row r="1" spans="1:13" s="1221" customFormat="1" ht="15.6">
      <c r="A1" s="5498" t="s">
        <v>117</v>
      </c>
      <c r="B1" s="5498"/>
      <c r="C1" s="5498"/>
      <c r="D1" s="5498"/>
      <c r="E1" s="5498"/>
      <c r="F1" s="5498"/>
      <c r="G1" s="5498"/>
      <c r="H1" s="5498"/>
      <c r="I1" s="5498"/>
    </row>
    <row r="2" spans="1:13" s="2829" customFormat="1" ht="18.75" customHeight="1">
      <c r="A2" s="2924" t="s">
        <v>2459</v>
      </c>
      <c r="B2" s="2925"/>
    </row>
    <row r="3" spans="1:13" s="2829" customFormat="1" ht="10.5" customHeight="1">
      <c r="A3" s="5822" t="s">
        <v>2446</v>
      </c>
      <c r="B3" s="5822"/>
      <c r="C3" s="5822"/>
      <c r="D3" s="5822"/>
      <c r="E3" s="5822"/>
      <c r="F3" s="5822"/>
      <c r="G3" s="5822"/>
      <c r="H3" s="5822"/>
      <c r="I3" s="5822"/>
      <c r="J3" s="5822"/>
      <c r="K3" s="5822"/>
      <c r="L3" s="5822"/>
      <c r="M3" s="5822"/>
    </row>
    <row r="4" spans="1:13" s="2829" customFormat="1" ht="22.5" customHeight="1">
      <c r="A4" s="5823" t="s">
        <v>2460</v>
      </c>
      <c r="B4" s="5825">
        <v>2015</v>
      </c>
      <c r="C4" s="5818">
        <v>2016</v>
      </c>
      <c r="D4" s="5818">
        <v>2017</v>
      </c>
      <c r="E4" s="5818">
        <v>2018</v>
      </c>
      <c r="F4" s="5827">
        <v>2019</v>
      </c>
      <c r="G4" s="5818">
        <v>2020</v>
      </c>
      <c r="H4" s="5818">
        <v>2021</v>
      </c>
      <c r="I4" s="5818">
        <v>2022</v>
      </c>
      <c r="J4" s="5820">
        <v>2022</v>
      </c>
      <c r="K4" s="5820"/>
      <c r="L4" s="5820"/>
      <c r="M4" s="5821"/>
    </row>
    <row r="5" spans="1:13" s="2829" customFormat="1" ht="19.5" customHeight="1">
      <c r="A5" s="5824"/>
      <c r="B5" s="5826"/>
      <c r="C5" s="5819"/>
      <c r="D5" s="5819"/>
      <c r="E5" s="5819"/>
      <c r="F5" s="5828"/>
      <c r="G5" s="5819"/>
      <c r="H5" s="5819"/>
      <c r="I5" s="5819"/>
      <c r="J5" s="2926" t="s">
        <v>1017</v>
      </c>
      <c r="K5" s="2927" t="s">
        <v>852</v>
      </c>
      <c r="L5" s="2928" t="s">
        <v>853</v>
      </c>
      <c r="M5" s="2928" t="s">
        <v>854</v>
      </c>
    </row>
    <row r="6" spans="1:13" s="2829" customFormat="1" ht="20.100000000000001" customHeight="1">
      <c r="A6" s="2929" t="s">
        <v>2461</v>
      </c>
      <c r="B6" s="2930">
        <v>58974</v>
      </c>
      <c r="C6" s="2931">
        <v>56087</v>
      </c>
      <c r="D6" s="2931">
        <v>53142</v>
      </c>
      <c r="E6" s="2932">
        <v>50631</v>
      </c>
      <c r="F6" s="2932">
        <v>52020</v>
      </c>
      <c r="G6" s="2931">
        <v>47824</v>
      </c>
      <c r="H6" s="2931">
        <v>52152</v>
      </c>
      <c r="I6" s="2931">
        <v>61002</v>
      </c>
      <c r="J6" s="2933">
        <v>13057</v>
      </c>
      <c r="K6" s="2934">
        <v>14852</v>
      </c>
      <c r="L6" s="2935">
        <v>16473</v>
      </c>
      <c r="M6" s="2935">
        <v>16620</v>
      </c>
    </row>
    <row r="7" spans="1:13" s="2829" customFormat="1" ht="20.100000000000001" customHeight="1">
      <c r="A7" s="2936" t="s">
        <v>2462</v>
      </c>
      <c r="B7" s="2937">
        <v>19730</v>
      </c>
      <c r="C7" s="2938">
        <v>20909</v>
      </c>
      <c r="D7" s="2938">
        <v>21141</v>
      </c>
      <c r="E7" s="2938">
        <v>17781</v>
      </c>
      <c r="F7" s="2938">
        <v>18842</v>
      </c>
      <c r="G7" s="2938">
        <v>19104</v>
      </c>
      <c r="H7" s="2938">
        <v>20618</v>
      </c>
      <c r="I7" s="2938">
        <v>25390</v>
      </c>
      <c r="J7" s="2939">
        <v>5138</v>
      </c>
      <c r="K7" s="2940">
        <v>5972</v>
      </c>
      <c r="L7" s="2941">
        <v>6600</v>
      </c>
      <c r="M7" s="2941">
        <v>7680</v>
      </c>
    </row>
    <row r="8" spans="1:13" s="2829" customFormat="1" ht="20.100000000000001" customHeight="1">
      <c r="A8" s="2936" t="s">
        <v>2463</v>
      </c>
      <c r="B8" s="2942"/>
      <c r="C8" s="2943"/>
      <c r="D8" s="2943"/>
      <c r="E8" s="2943"/>
      <c r="F8" s="2943"/>
      <c r="G8" s="2943"/>
      <c r="H8" s="2943"/>
      <c r="I8" s="2943"/>
      <c r="J8" s="2944"/>
      <c r="K8" s="2945"/>
      <c r="L8" s="2946"/>
      <c r="M8" s="2946"/>
    </row>
    <row r="9" spans="1:13" s="2829" customFormat="1" ht="20.100000000000001" customHeight="1">
      <c r="A9" s="2947" t="s">
        <v>2464</v>
      </c>
      <c r="B9" s="2942"/>
      <c r="C9" s="2943"/>
      <c r="D9" s="2943"/>
      <c r="E9" s="2943"/>
      <c r="F9" s="2943"/>
      <c r="G9" s="2943"/>
      <c r="H9" s="2943"/>
      <c r="I9" s="2943"/>
      <c r="J9" s="2944"/>
      <c r="K9" s="2945"/>
      <c r="L9" s="2946"/>
      <c r="M9" s="2946"/>
    </row>
    <row r="10" spans="1:13" s="2829" customFormat="1" ht="20.100000000000001" customHeight="1">
      <c r="A10" s="2947" t="s">
        <v>2465</v>
      </c>
      <c r="B10" s="2948">
        <v>443</v>
      </c>
      <c r="C10" s="2949">
        <v>428</v>
      </c>
      <c r="D10" s="2949">
        <v>422</v>
      </c>
      <c r="E10" s="2949">
        <v>278</v>
      </c>
      <c r="F10" s="2949">
        <v>405</v>
      </c>
      <c r="G10" s="2949">
        <v>368</v>
      </c>
      <c r="H10" s="2949">
        <v>318</v>
      </c>
      <c r="I10" s="2949">
        <v>335</v>
      </c>
      <c r="J10" s="2950">
        <v>71</v>
      </c>
      <c r="K10" s="2951">
        <v>82</v>
      </c>
      <c r="L10" s="2952">
        <v>83</v>
      </c>
      <c r="M10" s="2952">
        <v>99</v>
      </c>
    </row>
    <row r="11" spans="1:13" s="2829" customFormat="1" ht="20.100000000000001" customHeight="1">
      <c r="A11" s="2947" t="s">
        <v>2466</v>
      </c>
      <c r="B11" s="2948">
        <v>7656</v>
      </c>
      <c r="C11" s="2949">
        <v>8253</v>
      </c>
      <c r="D11" s="2949">
        <v>8093</v>
      </c>
      <c r="E11" s="2949">
        <v>4941</v>
      </c>
      <c r="F11" s="2949">
        <v>6807</v>
      </c>
      <c r="G11" s="2949">
        <v>7268</v>
      </c>
      <c r="H11" s="2949">
        <v>7023</v>
      </c>
      <c r="I11" s="2949">
        <v>8801</v>
      </c>
      <c r="J11" s="2950">
        <v>1691</v>
      </c>
      <c r="K11" s="2951">
        <v>1951</v>
      </c>
      <c r="L11" s="2952">
        <v>2217</v>
      </c>
      <c r="M11" s="2952">
        <v>2942</v>
      </c>
    </row>
    <row r="12" spans="1:13" s="2829" customFormat="1" ht="20.100000000000001" customHeight="1">
      <c r="A12" s="2936" t="s">
        <v>2467</v>
      </c>
      <c r="B12" s="2937">
        <v>75</v>
      </c>
      <c r="C12" s="2938">
        <v>144</v>
      </c>
      <c r="D12" s="2938">
        <v>120</v>
      </c>
      <c r="E12" s="2938">
        <v>125</v>
      </c>
      <c r="F12" s="2938">
        <v>121</v>
      </c>
      <c r="G12" s="2938">
        <v>187</v>
      </c>
      <c r="H12" s="2938">
        <v>264</v>
      </c>
      <c r="I12" s="2938">
        <v>377</v>
      </c>
      <c r="J12" s="2939">
        <v>67</v>
      </c>
      <c r="K12" s="2940">
        <v>91</v>
      </c>
      <c r="L12" s="2941">
        <v>91</v>
      </c>
      <c r="M12" s="2941">
        <v>128</v>
      </c>
    </row>
    <row r="13" spans="1:13" s="2829" customFormat="1" ht="20.100000000000001" customHeight="1">
      <c r="A13" s="2936" t="s">
        <v>2468</v>
      </c>
      <c r="B13" s="2937">
        <v>467</v>
      </c>
      <c r="C13" s="2938">
        <v>378</v>
      </c>
      <c r="D13" s="2938">
        <v>229</v>
      </c>
      <c r="E13" s="2938">
        <v>195</v>
      </c>
      <c r="F13" s="2938">
        <v>328</v>
      </c>
      <c r="G13" s="2938">
        <v>744</v>
      </c>
      <c r="H13" s="2938">
        <v>1437</v>
      </c>
      <c r="I13" s="2938">
        <v>1788</v>
      </c>
      <c r="J13" s="2939">
        <v>413</v>
      </c>
      <c r="K13" s="2940">
        <v>475</v>
      </c>
      <c r="L13" s="2941">
        <v>482</v>
      </c>
      <c r="M13" s="2941">
        <v>418</v>
      </c>
    </row>
    <row r="14" spans="1:13" s="2829" customFormat="1" ht="20.100000000000001" customHeight="1">
      <c r="A14" s="2936" t="s">
        <v>2469</v>
      </c>
      <c r="B14" s="2942"/>
      <c r="C14" s="2943"/>
      <c r="D14" s="2943"/>
      <c r="E14" s="2943"/>
      <c r="F14" s="2943"/>
      <c r="G14" s="2943"/>
      <c r="H14" s="2943"/>
      <c r="I14" s="2943"/>
      <c r="J14" s="2944"/>
      <c r="K14" s="2945"/>
      <c r="L14" s="2946"/>
      <c r="M14" s="2946"/>
    </row>
    <row r="15" spans="1:13" s="2829" customFormat="1" ht="20.100000000000001" customHeight="1">
      <c r="A15" s="2947" t="s">
        <v>2470</v>
      </c>
      <c r="B15" s="2942"/>
      <c r="C15" s="2943"/>
      <c r="D15" s="2943"/>
      <c r="E15" s="2943"/>
      <c r="F15" s="2943"/>
      <c r="G15" s="2943"/>
      <c r="H15" s="2943"/>
      <c r="I15" s="2943"/>
      <c r="J15" s="2944"/>
      <c r="K15" s="2945"/>
      <c r="L15" s="2946"/>
      <c r="M15" s="2946"/>
    </row>
    <row r="16" spans="1:13" s="2829" customFormat="1" ht="20.100000000000001" customHeight="1">
      <c r="A16" s="2947" t="s">
        <v>2471</v>
      </c>
      <c r="B16" s="2948">
        <v>118</v>
      </c>
      <c r="C16" s="2949">
        <v>110</v>
      </c>
      <c r="D16" s="2949">
        <v>98</v>
      </c>
      <c r="E16" s="2949">
        <v>84</v>
      </c>
      <c r="F16" s="2949">
        <v>67</v>
      </c>
      <c r="G16" s="2949">
        <v>25</v>
      </c>
      <c r="H16" s="2949">
        <v>25</v>
      </c>
      <c r="I16" s="2949">
        <v>20</v>
      </c>
      <c r="J16" s="2950">
        <v>6</v>
      </c>
      <c r="K16" s="2951">
        <v>5</v>
      </c>
      <c r="L16" s="2952">
        <v>4</v>
      </c>
      <c r="M16" s="2952">
        <v>5</v>
      </c>
    </row>
    <row r="17" spans="1:13" s="2829" customFormat="1" ht="20.100000000000001" customHeight="1">
      <c r="A17" s="2947" t="s">
        <v>2466</v>
      </c>
      <c r="B17" s="2948">
        <v>53</v>
      </c>
      <c r="C17" s="2949">
        <v>50</v>
      </c>
      <c r="D17" s="2949">
        <v>44</v>
      </c>
      <c r="E17" s="2949">
        <v>36</v>
      </c>
      <c r="F17" s="2949">
        <v>30</v>
      </c>
      <c r="G17" s="2949">
        <v>11</v>
      </c>
      <c r="H17" s="2949">
        <v>10</v>
      </c>
      <c r="I17" s="2949">
        <v>12</v>
      </c>
      <c r="J17" s="2950">
        <v>3</v>
      </c>
      <c r="K17" s="2951">
        <v>3</v>
      </c>
      <c r="L17" s="2952">
        <v>3</v>
      </c>
      <c r="M17" s="2952">
        <v>3</v>
      </c>
    </row>
    <row r="18" spans="1:13" s="2829" customFormat="1" ht="20.100000000000001" customHeight="1">
      <c r="A18" s="2953" t="s">
        <v>2472</v>
      </c>
      <c r="B18" s="2954">
        <v>0</v>
      </c>
      <c r="C18" s="2955">
        <v>0</v>
      </c>
      <c r="D18" s="2955">
        <v>0</v>
      </c>
      <c r="E18" s="2955">
        <v>0</v>
      </c>
      <c r="F18" s="2938">
        <v>1</v>
      </c>
      <c r="G18" s="2955">
        <v>0</v>
      </c>
      <c r="H18" s="2955">
        <v>0</v>
      </c>
      <c r="I18" s="2955">
        <v>0</v>
      </c>
      <c r="J18" s="2956">
        <v>0</v>
      </c>
      <c r="K18" s="2957">
        <v>0</v>
      </c>
      <c r="L18" s="2957">
        <v>0</v>
      </c>
      <c r="M18" s="2957">
        <v>0</v>
      </c>
    </row>
    <row r="19" spans="1:13" s="2824" customFormat="1" ht="20.100000000000001" customHeight="1">
      <c r="A19" s="2953" t="s">
        <v>2473</v>
      </c>
      <c r="B19" s="2937">
        <v>99</v>
      </c>
      <c r="C19" s="2938">
        <v>111</v>
      </c>
      <c r="D19" s="2938">
        <v>166</v>
      </c>
      <c r="E19" s="2938">
        <v>172</v>
      </c>
      <c r="F19" s="2938">
        <v>194</v>
      </c>
      <c r="G19" s="2938">
        <v>222</v>
      </c>
      <c r="H19" s="2938">
        <v>211</v>
      </c>
      <c r="I19" s="2938">
        <v>236</v>
      </c>
      <c r="J19" s="2939">
        <v>50</v>
      </c>
      <c r="K19" s="2940">
        <v>62</v>
      </c>
      <c r="L19" s="2941">
        <v>67</v>
      </c>
      <c r="M19" s="2941">
        <v>57</v>
      </c>
    </row>
    <row r="20" spans="1:13" s="2829" customFormat="1" ht="20.100000000000001" customHeight="1">
      <c r="A20" s="2936" t="s">
        <v>2474</v>
      </c>
      <c r="B20" s="2937">
        <v>870</v>
      </c>
      <c r="C20" s="2938">
        <v>867</v>
      </c>
      <c r="D20" s="2938">
        <v>1014</v>
      </c>
      <c r="E20" s="2938">
        <v>1063</v>
      </c>
      <c r="F20" s="2938">
        <v>1141</v>
      </c>
      <c r="G20" s="2938">
        <v>1094</v>
      </c>
      <c r="H20" s="2938">
        <v>1077</v>
      </c>
      <c r="I20" s="2938">
        <v>1611</v>
      </c>
      <c r="J20" s="2939">
        <v>248</v>
      </c>
      <c r="K20" s="2940">
        <v>332</v>
      </c>
      <c r="L20" s="2941">
        <v>340</v>
      </c>
      <c r="M20" s="2941">
        <v>691</v>
      </c>
    </row>
    <row r="21" spans="1:13" s="2829" customFormat="1" ht="20.100000000000001" customHeight="1">
      <c r="A21" s="2953" t="s">
        <v>2475</v>
      </c>
      <c r="B21" s="2937">
        <v>7786</v>
      </c>
      <c r="C21" s="2938">
        <v>5979</v>
      </c>
      <c r="D21" s="2938">
        <v>6425</v>
      </c>
      <c r="E21" s="2938">
        <v>7035</v>
      </c>
      <c r="F21" s="2938">
        <v>8491</v>
      </c>
      <c r="G21" s="2938">
        <v>7328</v>
      </c>
      <c r="H21" s="2938">
        <v>6989</v>
      </c>
      <c r="I21" s="2938">
        <v>7983</v>
      </c>
      <c r="J21" s="2939">
        <v>1839</v>
      </c>
      <c r="K21" s="2940">
        <v>2077</v>
      </c>
      <c r="L21" s="2941">
        <v>2292</v>
      </c>
      <c r="M21" s="2941">
        <v>1775</v>
      </c>
    </row>
    <row r="22" spans="1:13" s="2829" customFormat="1" ht="20.100000000000001" customHeight="1">
      <c r="A22" s="2936" t="s">
        <v>2476</v>
      </c>
      <c r="B22" s="2937">
        <v>151</v>
      </c>
      <c r="C22" s="2938">
        <v>202</v>
      </c>
      <c r="D22" s="2938">
        <v>119</v>
      </c>
      <c r="E22" s="2938">
        <v>124</v>
      </c>
      <c r="F22" s="2938">
        <v>171</v>
      </c>
      <c r="G22" s="2938">
        <v>368</v>
      </c>
      <c r="H22" s="2938">
        <v>182</v>
      </c>
      <c r="I22" s="2938">
        <v>324</v>
      </c>
      <c r="J22" s="2939">
        <v>70</v>
      </c>
      <c r="K22" s="2940">
        <v>79</v>
      </c>
      <c r="L22" s="2941">
        <v>96</v>
      </c>
      <c r="M22" s="2941">
        <v>79</v>
      </c>
    </row>
    <row r="23" spans="1:13" s="2829" customFormat="1" ht="20.100000000000001" customHeight="1">
      <c r="A23" s="2936" t="s">
        <v>2477</v>
      </c>
      <c r="B23" s="2937">
        <v>29794</v>
      </c>
      <c r="C23" s="2938">
        <v>27492</v>
      </c>
      <c r="D23" s="2938">
        <v>23927</v>
      </c>
      <c r="E23" s="2938">
        <v>24132</v>
      </c>
      <c r="F23" s="2938">
        <v>22731</v>
      </c>
      <c r="G23" s="2938">
        <v>18777</v>
      </c>
      <c r="H23" s="2938">
        <v>21371</v>
      </c>
      <c r="I23" s="2938">
        <v>23286</v>
      </c>
      <c r="J23" s="2939">
        <v>5232</v>
      </c>
      <c r="K23" s="2940">
        <v>5764</v>
      </c>
      <c r="L23" s="2941">
        <v>6502</v>
      </c>
      <c r="M23" s="2941">
        <v>5788</v>
      </c>
    </row>
    <row r="24" spans="1:13" s="2829" customFormat="1" ht="20.100000000000001" customHeight="1">
      <c r="A24" s="2958" t="s">
        <v>2469</v>
      </c>
      <c r="B24" s="2942"/>
      <c r="C24" s="2943"/>
      <c r="D24" s="2943"/>
      <c r="E24" s="2943"/>
      <c r="F24" s="2943"/>
      <c r="G24" s="2943"/>
      <c r="H24" s="2943"/>
      <c r="I24" s="2943"/>
      <c r="J24" s="2944"/>
      <c r="K24" s="2945"/>
      <c r="L24" s="2946"/>
      <c r="M24" s="2946"/>
    </row>
    <row r="25" spans="1:13" s="2829" customFormat="1" ht="20.100000000000001" customHeight="1">
      <c r="A25" s="2959" t="s">
        <v>2478</v>
      </c>
      <c r="B25" s="2948">
        <v>25149</v>
      </c>
      <c r="C25" s="2949">
        <v>22976</v>
      </c>
      <c r="D25" s="2949">
        <v>20376</v>
      </c>
      <c r="E25" s="2949">
        <v>20441</v>
      </c>
      <c r="F25" s="2949">
        <v>18740</v>
      </c>
      <c r="G25" s="2949">
        <v>15024</v>
      </c>
      <c r="H25" s="2949">
        <v>16103</v>
      </c>
      <c r="I25" s="2949">
        <v>17535</v>
      </c>
      <c r="J25" s="2950">
        <v>3928</v>
      </c>
      <c r="K25" s="2951">
        <v>4176</v>
      </c>
      <c r="L25" s="2952">
        <v>5033</v>
      </c>
      <c r="M25" s="2952">
        <v>4398</v>
      </c>
    </row>
    <row r="26" spans="1:13" s="2829" customFormat="1" ht="26.1" customHeight="1">
      <c r="A26" s="2960" t="s">
        <v>2479</v>
      </c>
      <c r="B26" s="2961">
        <v>2</v>
      </c>
      <c r="C26" s="2962">
        <v>5</v>
      </c>
      <c r="D26" s="2962">
        <v>1</v>
      </c>
      <c r="E26" s="2962">
        <v>4</v>
      </c>
      <c r="F26" s="2963">
        <v>0</v>
      </c>
      <c r="G26" s="2963">
        <v>0</v>
      </c>
      <c r="H26" s="2964">
        <v>3</v>
      </c>
      <c r="I26" s="2964">
        <v>7</v>
      </c>
      <c r="J26" s="2965">
        <v>0</v>
      </c>
      <c r="K26" s="2966">
        <v>0</v>
      </c>
      <c r="L26" s="2967">
        <v>3</v>
      </c>
      <c r="M26" s="2968">
        <v>4</v>
      </c>
    </row>
    <row r="27" spans="1:13" s="2829" customFormat="1" ht="19.2" customHeight="1">
      <c r="C27" s="2969"/>
      <c r="D27" s="2969"/>
      <c r="E27" s="2969"/>
      <c r="F27" s="2969"/>
      <c r="G27" s="2969"/>
      <c r="H27" s="2969"/>
      <c r="I27" s="2969"/>
    </row>
  </sheetData>
  <mergeCells count="12">
    <mergeCell ref="I4:I5"/>
    <mergeCell ref="J4:M4"/>
    <mergeCell ref="A1:I1"/>
    <mergeCell ref="A3:M3"/>
    <mergeCell ref="A4:A5"/>
    <mergeCell ref="B4:B5"/>
    <mergeCell ref="C4:C5"/>
    <mergeCell ref="D4:D5"/>
    <mergeCell ref="E4:E5"/>
    <mergeCell ref="F4:F5"/>
    <mergeCell ref="G4:G5"/>
    <mergeCell ref="H4:H5"/>
  </mergeCells>
  <hyperlinks>
    <hyperlink ref="A1" location="CONTENT!A1" display="Back to table of contents" xr:uid="{8827064D-7E02-4CAC-9F5B-FB7385E16CE7}"/>
  </hyperlinks>
  <pageMargins left="0.7" right="0.7" top="0.75" bottom="0.75" header="0.3" footer="0.3"/>
  <pageSetup paperSize="9" scale="77"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DE8CD0C-FE94-4A7A-BA2A-736156DAE6EB}">
  <sheetPr>
    <pageSetUpPr fitToPage="1"/>
  </sheetPr>
  <dimension ref="A1:P55"/>
  <sheetViews>
    <sheetView showGridLines="0" zoomScale="120" zoomScaleNormal="120" workbookViewId="0">
      <selection sqref="A1:L1"/>
    </sheetView>
  </sheetViews>
  <sheetFormatPr defaultColWidth="7.88671875" defaultRowHeight="14.25" customHeight="1"/>
  <cols>
    <col min="1" max="1" width="1.109375" style="2973" customWidth="1"/>
    <col min="2" max="2" width="3.5546875" style="2973" customWidth="1"/>
    <col min="3" max="3" width="6.5546875" style="2973" customWidth="1"/>
    <col min="4" max="4" width="23.6640625" style="2973" customWidth="1"/>
    <col min="5" max="16" width="10.44140625" style="2974" customWidth="1"/>
    <col min="17" max="16384" width="7.88671875" style="2974"/>
  </cols>
  <sheetData>
    <row r="1" spans="1:16" s="1221" customFormat="1" ht="15.6">
      <c r="A1" s="5498" t="s">
        <v>117</v>
      </c>
      <c r="B1" s="5498"/>
      <c r="C1" s="5498"/>
      <c r="D1" s="5498"/>
      <c r="E1" s="5498"/>
      <c r="F1" s="5498"/>
      <c r="G1" s="5498"/>
      <c r="H1" s="5498"/>
      <c r="I1" s="5498"/>
      <c r="J1" s="5498"/>
      <c r="K1" s="5498"/>
      <c r="L1" s="5498"/>
    </row>
    <row r="2" spans="1:16" s="2972" customFormat="1" ht="14.25" customHeight="1">
      <c r="A2" s="2970" t="s">
        <v>2480</v>
      </c>
      <c r="B2" s="2971"/>
      <c r="C2" s="2971"/>
      <c r="D2" s="2971"/>
      <c r="N2" s="5834" t="s">
        <v>2446</v>
      </c>
      <c r="O2" s="5834"/>
      <c r="P2" s="5834"/>
    </row>
    <row r="3" spans="1:16" ht="6.75" customHeight="1" thickBot="1"/>
    <row r="4" spans="1:16" ht="14.25" customHeight="1">
      <c r="A4" s="5835" t="s">
        <v>2481</v>
      </c>
      <c r="B4" s="5836"/>
      <c r="C4" s="5836"/>
      <c r="D4" s="5837"/>
      <c r="E4" s="5829">
        <v>2015</v>
      </c>
      <c r="F4" s="5829">
        <v>2016</v>
      </c>
      <c r="G4" s="5829">
        <v>2017</v>
      </c>
      <c r="H4" s="5829">
        <v>2018</v>
      </c>
      <c r="I4" s="5829">
        <v>2019</v>
      </c>
      <c r="J4" s="5829">
        <v>2020</v>
      </c>
      <c r="K4" s="5829">
        <v>2021</v>
      </c>
      <c r="L4" s="5829">
        <v>2022</v>
      </c>
      <c r="M4" s="5831">
        <v>2022</v>
      </c>
      <c r="N4" s="5832" t="s">
        <v>2482</v>
      </c>
      <c r="O4" s="5832" t="s">
        <v>2483</v>
      </c>
      <c r="P4" s="5833" t="s">
        <v>2484</v>
      </c>
    </row>
    <row r="5" spans="1:16" ht="10.5" customHeight="1" thickBot="1">
      <c r="A5" s="5838"/>
      <c r="B5" s="5839"/>
      <c r="C5" s="5839"/>
      <c r="D5" s="5840"/>
      <c r="E5" s="5830"/>
      <c r="F5" s="5830"/>
      <c r="G5" s="5830"/>
      <c r="H5" s="5830"/>
      <c r="I5" s="5830"/>
      <c r="J5" s="5830"/>
      <c r="K5" s="5830"/>
      <c r="L5" s="5830"/>
      <c r="M5" s="2975" t="s">
        <v>2485</v>
      </c>
      <c r="N5" s="2975" t="s">
        <v>2482</v>
      </c>
      <c r="O5" s="2975" t="s">
        <v>2483</v>
      </c>
      <c r="P5" s="2975" t="s">
        <v>2484</v>
      </c>
    </row>
    <row r="6" spans="1:16" s="2982" customFormat="1" ht="11.1" customHeight="1">
      <c r="A6" s="2976"/>
      <c r="B6" s="2977"/>
      <c r="C6" s="2978" t="s">
        <v>875</v>
      </c>
      <c r="D6" s="2979"/>
      <c r="E6" s="2980">
        <f>E7+E20+E31+E43+E48</f>
        <v>85890</v>
      </c>
      <c r="F6" s="2980">
        <v>78105</v>
      </c>
      <c r="G6" s="2980">
        <v>71662</v>
      </c>
      <c r="H6" s="2981">
        <v>67266</v>
      </c>
      <c r="I6" s="2981">
        <v>66351</v>
      </c>
      <c r="J6" s="2981">
        <v>60427</v>
      </c>
      <c r="K6" s="2981">
        <v>69880</v>
      </c>
      <c r="L6" s="2981">
        <v>83110</v>
      </c>
      <c r="M6" s="2981">
        <v>17680</v>
      </c>
      <c r="N6" s="2981">
        <v>20455</v>
      </c>
      <c r="O6" s="2981">
        <v>22211</v>
      </c>
      <c r="P6" s="2981">
        <v>22764</v>
      </c>
    </row>
    <row r="7" spans="1:16" s="2988" customFormat="1" ht="11.1" customHeight="1">
      <c r="A7" s="2983"/>
      <c r="B7" s="2984"/>
      <c r="C7" s="2978" t="s">
        <v>2486</v>
      </c>
      <c r="D7" s="2985"/>
      <c r="E7" s="2986">
        <v>36196</v>
      </c>
      <c r="F7" s="2986">
        <v>37292</v>
      </c>
      <c r="G7" s="2986">
        <v>35310</v>
      </c>
      <c r="H7" s="2987">
        <v>30048</v>
      </c>
      <c r="I7" s="2987">
        <v>29698</v>
      </c>
      <c r="J7" s="2987">
        <v>27457</v>
      </c>
      <c r="K7" s="2987">
        <v>28348</v>
      </c>
      <c r="L7" s="2987">
        <v>34020</v>
      </c>
      <c r="M7" s="2987">
        <v>6988</v>
      </c>
      <c r="N7" s="2987">
        <v>8321</v>
      </c>
      <c r="O7" s="2987">
        <v>8440</v>
      </c>
      <c r="P7" s="2987">
        <v>10271</v>
      </c>
    </row>
    <row r="8" spans="1:16" s="2994" customFormat="1" ht="11.25" customHeight="1">
      <c r="A8" s="2989"/>
      <c r="B8" s="2990"/>
      <c r="C8" s="2991"/>
      <c r="D8" s="2992" t="s">
        <v>2487</v>
      </c>
      <c r="E8" s="2993">
        <v>201</v>
      </c>
      <c r="F8" s="2993">
        <v>57</v>
      </c>
      <c r="G8" s="2993">
        <v>74</v>
      </c>
      <c r="H8" s="2975">
        <v>67</v>
      </c>
      <c r="I8" s="2975">
        <v>75</v>
      </c>
      <c r="J8" s="2975">
        <v>132</v>
      </c>
      <c r="K8" s="2975">
        <v>97</v>
      </c>
      <c r="L8" s="2975">
        <v>117</v>
      </c>
      <c r="M8" s="2975">
        <v>30</v>
      </c>
      <c r="N8" s="2975">
        <v>42</v>
      </c>
      <c r="O8" s="2975">
        <v>26</v>
      </c>
      <c r="P8" s="2975">
        <v>19</v>
      </c>
    </row>
    <row r="9" spans="1:16" ht="11.1" customHeight="1">
      <c r="A9" s="2989"/>
      <c r="B9" s="2990"/>
      <c r="C9" s="2995"/>
      <c r="D9" s="2992" t="s">
        <v>899</v>
      </c>
      <c r="E9" s="2993">
        <v>1670</v>
      </c>
      <c r="F9" s="2993">
        <v>1140</v>
      </c>
      <c r="G9" s="2993">
        <v>846</v>
      </c>
      <c r="H9" s="2975">
        <v>1020</v>
      </c>
      <c r="I9" s="2975">
        <v>997</v>
      </c>
      <c r="J9" s="2975">
        <v>1207</v>
      </c>
      <c r="K9" s="2975">
        <v>1349</v>
      </c>
      <c r="L9" s="2975">
        <v>1897</v>
      </c>
      <c r="M9" s="2975">
        <v>325</v>
      </c>
      <c r="N9" s="2975">
        <v>380</v>
      </c>
      <c r="O9" s="2975">
        <v>452</v>
      </c>
      <c r="P9" s="2975">
        <v>740</v>
      </c>
    </row>
    <row r="10" spans="1:16" ht="11.1" customHeight="1">
      <c r="A10" s="2989"/>
      <c r="B10" s="2990"/>
      <c r="C10" s="2995"/>
      <c r="D10" s="2992" t="s">
        <v>2488</v>
      </c>
      <c r="E10" s="2993">
        <v>156</v>
      </c>
      <c r="F10" s="2993">
        <v>239</v>
      </c>
      <c r="G10" s="2993">
        <v>246</v>
      </c>
      <c r="H10" s="2975">
        <v>231</v>
      </c>
      <c r="I10" s="2975">
        <v>262</v>
      </c>
      <c r="J10" s="2975">
        <v>223</v>
      </c>
      <c r="K10" s="2975">
        <v>133</v>
      </c>
      <c r="L10" s="2975">
        <v>64</v>
      </c>
      <c r="M10" s="2975">
        <v>7</v>
      </c>
      <c r="N10" s="2975">
        <v>10</v>
      </c>
      <c r="O10" s="2975">
        <v>12</v>
      </c>
      <c r="P10" s="2975">
        <v>35</v>
      </c>
    </row>
    <row r="11" spans="1:16" ht="11.1" customHeight="1">
      <c r="A11" s="2989"/>
      <c r="B11" s="2990"/>
      <c r="C11" s="2995"/>
      <c r="D11" s="2992" t="s">
        <v>861</v>
      </c>
      <c r="E11" s="2993">
        <v>8087</v>
      </c>
      <c r="F11" s="2993">
        <v>8943</v>
      </c>
      <c r="G11" s="2993">
        <v>8421</v>
      </c>
      <c r="H11" s="2975">
        <v>6964</v>
      </c>
      <c r="I11" s="2975">
        <v>6271</v>
      </c>
      <c r="J11" s="2975">
        <v>4848</v>
      </c>
      <c r="K11" s="2975">
        <v>5921</v>
      </c>
      <c r="L11" s="2975">
        <v>7205</v>
      </c>
      <c r="M11" s="2975">
        <v>1650</v>
      </c>
      <c r="N11" s="2975">
        <v>1971</v>
      </c>
      <c r="O11" s="2975">
        <v>1725</v>
      </c>
      <c r="P11" s="2975">
        <v>1859</v>
      </c>
    </row>
    <row r="12" spans="1:16" ht="11.1" customHeight="1">
      <c r="A12" s="2989"/>
      <c r="B12" s="2990"/>
      <c r="C12" s="2995"/>
      <c r="D12" s="2992" t="s">
        <v>862</v>
      </c>
      <c r="E12" s="2993">
        <v>972</v>
      </c>
      <c r="F12" s="2993">
        <v>1291</v>
      </c>
      <c r="G12" s="2993">
        <v>1419</v>
      </c>
      <c r="H12" s="2975">
        <v>1537</v>
      </c>
      <c r="I12" s="2975">
        <v>1380</v>
      </c>
      <c r="J12" s="2975">
        <v>1148</v>
      </c>
      <c r="K12" s="2975">
        <v>1208</v>
      </c>
      <c r="L12" s="2975">
        <v>1345</v>
      </c>
      <c r="M12" s="2975">
        <v>300</v>
      </c>
      <c r="N12" s="2975">
        <v>305</v>
      </c>
      <c r="O12" s="2975">
        <v>293</v>
      </c>
      <c r="P12" s="2975">
        <v>447</v>
      </c>
    </row>
    <row r="13" spans="1:16" ht="11.1" customHeight="1">
      <c r="A13" s="2989"/>
      <c r="B13" s="2990"/>
      <c r="C13" s="2995"/>
      <c r="D13" s="2992" t="s">
        <v>865</v>
      </c>
      <c r="E13" s="2993">
        <v>4756</v>
      </c>
      <c r="F13" s="2993">
        <v>5576</v>
      </c>
      <c r="G13" s="2993">
        <v>4880</v>
      </c>
      <c r="H13" s="2996">
        <v>3097</v>
      </c>
      <c r="I13" s="2975">
        <v>3644</v>
      </c>
      <c r="J13" s="2975">
        <v>3960</v>
      </c>
      <c r="K13" s="2975">
        <v>3311</v>
      </c>
      <c r="L13" s="2975">
        <v>2817</v>
      </c>
      <c r="M13" s="2975">
        <v>744</v>
      </c>
      <c r="N13" s="2975">
        <v>640</v>
      </c>
      <c r="O13" s="2975">
        <v>514</v>
      </c>
      <c r="P13" s="2975">
        <v>919</v>
      </c>
    </row>
    <row r="14" spans="1:16" ht="11.1" customHeight="1">
      <c r="A14" s="2989"/>
      <c r="B14" s="2990"/>
      <c r="C14" s="2995"/>
      <c r="D14" s="2992" t="s">
        <v>2489</v>
      </c>
      <c r="E14" s="2993">
        <v>2283</v>
      </c>
      <c r="F14" s="2993">
        <v>2522</v>
      </c>
      <c r="G14" s="2993">
        <v>2416</v>
      </c>
      <c r="H14" s="2975">
        <v>2830</v>
      </c>
      <c r="I14" s="2975">
        <v>2601</v>
      </c>
      <c r="J14" s="2975">
        <v>2685</v>
      </c>
      <c r="K14" s="2975">
        <v>2882</v>
      </c>
      <c r="L14" s="2975">
        <v>3218</v>
      </c>
      <c r="M14" s="2975">
        <v>576</v>
      </c>
      <c r="N14" s="2975">
        <v>696</v>
      </c>
      <c r="O14" s="2975">
        <v>941</v>
      </c>
      <c r="P14" s="2975">
        <v>1005</v>
      </c>
    </row>
    <row r="15" spans="1:16" ht="11.1" customHeight="1">
      <c r="A15" s="2989"/>
      <c r="B15" s="2990"/>
      <c r="C15" s="2995"/>
      <c r="D15" s="2992" t="s">
        <v>2490</v>
      </c>
      <c r="E15" s="2993">
        <v>412</v>
      </c>
      <c r="F15" s="2993">
        <v>785</v>
      </c>
      <c r="G15" s="2993">
        <v>1044</v>
      </c>
      <c r="H15" s="2975">
        <v>375</v>
      </c>
      <c r="I15" s="2975">
        <v>606</v>
      </c>
      <c r="J15" s="2975">
        <v>306</v>
      </c>
      <c r="K15" s="2975">
        <v>427</v>
      </c>
      <c r="L15" s="2975">
        <v>693</v>
      </c>
      <c r="M15" s="2975">
        <v>68</v>
      </c>
      <c r="N15" s="2975">
        <v>218</v>
      </c>
      <c r="O15" s="2975">
        <v>153</v>
      </c>
      <c r="P15" s="2975">
        <v>254</v>
      </c>
    </row>
    <row r="16" spans="1:16" ht="11.1" customHeight="1">
      <c r="A16" s="2989"/>
      <c r="B16" s="2990"/>
      <c r="C16" s="2995"/>
      <c r="D16" s="2992" t="s">
        <v>2491</v>
      </c>
      <c r="E16" s="2993">
        <v>3830</v>
      </c>
      <c r="F16" s="2993">
        <v>3500</v>
      </c>
      <c r="G16" s="2993">
        <v>3874</v>
      </c>
      <c r="H16" s="2975">
        <v>3500</v>
      </c>
      <c r="I16" s="2975">
        <v>2937</v>
      </c>
      <c r="J16" s="2975">
        <v>3415</v>
      </c>
      <c r="K16" s="2975">
        <v>3599</v>
      </c>
      <c r="L16" s="2975">
        <v>5501</v>
      </c>
      <c r="M16" s="2975">
        <v>894</v>
      </c>
      <c r="N16" s="2975">
        <v>1084</v>
      </c>
      <c r="O16" s="2975">
        <v>1451</v>
      </c>
      <c r="P16" s="2975">
        <v>2072</v>
      </c>
    </row>
    <row r="17" spans="1:16" ht="11.1" customHeight="1">
      <c r="A17" s="2989"/>
      <c r="B17" s="2990"/>
      <c r="C17" s="2995"/>
      <c r="D17" s="2992" t="s">
        <v>902</v>
      </c>
      <c r="E17" s="2993">
        <v>1010</v>
      </c>
      <c r="F17" s="2993">
        <v>1478</v>
      </c>
      <c r="G17" s="2993">
        <v>942</v>
      </c>
      <c r="H17" s="2975">
        <v>994</v>
      </c>
      <c r="I17" s="2975">
        <v>878</v>
      </c>
      <c r="J17" s="2975">
        <v>832</v>
      </c>
      <c r="K17" s="2975">
        <v>1052</v>
      </c>
      <c r="L17" s="2975">
        <v>1250</v>
      </c>
      <c r="M17" s="2975">
        <v>276</v>
      </c>
      <c r="N17" s="2975">
        <v>354</v>
      </c>
      <c r="O17" s="2975">
        <v>312</v>
      </c>
      <c r="P17" s="2975">
        <v>308</v>
      </c>
    </row>
    <row r="18" spans="1:16" ht="11.1" customHeight="1">
      <c r="A18" s="2989"/>
      <c r="B18" s="2990"/>
      <c r="C18" s="2995"/>
      <c r="D18" s="2992" t="s">
        <v>873</v>
      </c>
      <c r="E18" s="2993">
        <v>10696</v>
      </c>
      <c r="F18" s="2993">
        <v>9382</v>
      </c>
      <c r="G18" s="2993">
        <v>8469</v>
      </c>
      <c r="H18" s="2975">
        <v>7546</v>
      </c>
      <c r="I18" s="2975">
        <v>7328</v>
      </c>
      <c r="J18" s="2975">
        <v>6085</v>
      </c>
      <c r="K18" s="2975">
        <v>6376</v>
      </c>
      <c r="L18" s="2975">
        <v>7123</v>
      </c>
      <c r="M18" s="2975">
        <v>1599</v>
      </c>
      <c r="N18" s="2975">
        <v>1957</v>
      </c>
      <c r="O18" s="2975">
        <v>1782</v>
      </c>
      <c r="P18" s="2975">
        <v>1785</v>
      </c>
    </row>
    <row r="19" spans="1:16" ht="11.1" customHeight="1">
      <c r="A19" s="2989"/>
      <c r="B19" s="2990"/>
      <c r="C19" s="2995"/>
      <c r="D19" s="2992" t="s">
        <v>874</v>
      </c>
      <c r="E19" s="2993">
        <f>E7-SUM(E8:E18)</f>
        <v>2123</v>
      </c>
      <c r="F19" s="2993">
        <v>2379</v>
      </c>
      <c r="G19" s="2993">
        <v>2679</v>
      </c>
      <c r="H19" s="2997">
        <v>1887</v>
      </c>
      <c r="I19" s="2997">
        <v>2719</v>
      </c>
      <c r="J19" s="2997">
        <v>2616</v>
      </c>
      <c r="K19" s="2997">
        <v>1993</v>
      </c>
      <c r="L19" s="2997">
        <v>2790</v>
      </c>
      <c r="M19" s="2997">
        <v>519</v>
      </c>
      <c r="N19" s="2997">
        <v>664</v>
      </c>
      <c r="O19" s="2997">
        <v>779</v>
      </c>
      <c r="P19" s="2997">
        <v>828</v>
      </c>
    </row>
    <row r="20" spans="1:16" s="2982" customFormat="1" ht="11.1" customHeight="1">
      <c r="A20" s="2976"/>
      <c r="B20" s="2984"/>
      <c r="C20" s="2978" t="s">
        <v>2492</v>
      </c>
      <c r="D20" s="2979"/>
      <c r="E20" s="2998">
        <v>20845</v>
      </c>
      <c r="F20" s="2998">
        <v>13001</v>
      </c>
      <c r="G20" s="2998">
        <v>9185</v>
      </c>
      <c r="H20" s="2987">
        <v>10005</v>
      </c>
      <c r="I20" s="2987">
        <v>10593</v>
      </c>
      <c r="J20" s="2987">
        <v>9073</v>
      </c>
      <c r="K20" s="2987">
        <v>11634</v>
      </c>
      <c r="L20" s="2987">
        <v>13621</v>
      </c>
      <c r="M20" s="2987">
        <v>2800</v>
      </c>
      <c r="N20" s="2987">
        <v>3579</v>
      </c>
      <c r="O20" s="2987">
        <v>3745</v>
      </c>
      <c r="P20" s="2987">
        <v>3497</v>
      </c>
    </row>
    <row r="21" spans="1:16" s="2982" customFormat="1" ht="11.1" customHeight="1">
      <c r="A21" s="2976"/>
      <c r="B21" s="2984"/>
      <c r="C21" s="2978"/>
      <c r="D21" s="2992" t="s">
        <v>2493</v>
      </c>
      <c r="E21" s="2993">
        <v>671</v>
      </c>
      <c r="F21" s="2993">
        <v>1615</v>
      </c>
      <c r="G21" s="2993">
        <v>946</v>
      </c>
      <c r="H21" s="2975">
        <v>1165</v>
      </c>
      <c r="I21" s="2975">
        <v>1137</v>
      </c>
      <c r="J21" s="2975">
        <v>934</v>
      </c>
      <c r="K21" s="2975">
        <v>1072</v>
      </c>
      <c r="L21" s="2975">
        <v>684</v>
      </c>
      <c r="M21" s="2975">
        <v>216</v>
      </c>
      <c r="N21" s="2975">
        <v>153</v>
      </c>
      <c r="O21" s="2975">
        <v>210</v>
      </c>
      <c r="P21" s="2975">
        <v>105</v>
      </c>
    </row>
    <row r="22" spans="1:16" ht="12.75" customHeight="1">
      <c r="A22" s="2989"/>
      <c r="B22" s="2990"/>
      <c r="C22" s="2995"/>
      <c r="D22" s="2999" t="s">
        <v>2494</v>
      </c>
      <c r="E22" s="2993">
        <v>316</v>
      </c>
      <c r="F22" s="2993">
        <v>487</v>
      </c>
      <c r="G22" s="2993">
        <v>260</v>
      </c>
      <c r="H22" s="2975">
        <v>241</v>
      </c>
      <c r="I22" s="2975">
        <v>187</v>
      </c>
      <c r="J22" s="2975">
        <v>128</v>
      </c>
      <c r="K22" s="2975">
        <v>279</v>
      </c>
      <c r="L22" s="2975">
        <v>194</v>
      </c>
      <c r="M22" s="2975">
        <v>21</v>
      </c>
      <c r="N22" s="2975">
        <v>27</v>
      </c>
      <c r="O22" s="2975">
        <v>45</v>
      </c>
      <c r="P22" s="2975">
        <v>101</v>
      </c>
    </row>
    <row r="23" spans="1:16" ht="11.1" customHeight="1">
      <c r="A23" s="2989"/>
      <c r="B23" s="2990"/>
      <c r="C23" s="2995"/>
      <c r="D23" s="2992" t="s">
        <v>864</v>
      </c>
      <c r="E23" s="2993">
        <v>745</v>
      </c>
      <c r="F23" s="2993">
        <v>566</v>
      </c>
      <c r="G23" s="2993">
        <v>512</v>
      </c>
      <c r="H23" s="2975">
        <v>894</v>
      </c>
      <c r="I23" s="2975">
        <v>848</v>
      </c>
      <c r="J23" s="2975">
        <v>1269</v>
      </c>
      <c r="K23" s="2975">
        <v>1858</v>
      </c>
      <c r="L23" s="2975">
        <v>2584</v>
      </c>
      <c r="M23" s="2975">
        <v>585</v>
      </c>
      <c r="N23" s="2975">
        <v>759</v>
      </c>
      <c r="O23" s="2975">
        <v>629</v>
      </c>
      <c r="P23" s="2975">
        <v>611</v>
      </c>
    </row>
    <row r="24" spans="1:16" ht="11.1" customHeight="1">
      <c r="A24" s="2989"/>
      <c r="B24" s="2990"/>
      <c r="C24" s="2995"/>
      <c r="D24" s="2992" t="s">
        <v>901</v>
      </c>
      <c r="E24" s="3000">
        <v>971</v>
      </c>
      <c r="F24" s="3000">
        <v>1025</v>
      </c>
      <c r="G24" s="3000">
        <v>869</v>
      </c>
      <c r="H24" s="2975">
        <v>757</v>
      </c>
      <c r="I24" s="2975">
        <v>1203</v>
      </c>
      <c r="J24" s="2975">
        <v>795</v>
      </c>
      <c r="K24" s="2975">
        <v>593</v>
      </c>
      <c r="L24" s="2975">
        <v>613</v>
      </c>
      <c r="M24" s="2975">
        <v>164</v>
      </c>
      <c r="N24" s="2975">
        <v>163</v>
      </c>
      <c r="O24" s="2975">
        <v>177</v>
      </c>
      <c r="P24" s="2975">
        <v>109</v>
      </c>
    </row>
    <row r="25" spans="1:16" ht="11.1" customHeight="1">
      <c r="A25" s="2989"/>
      <c r="B25" s="2990"/>
      <c r="C25" s="2995"/>
      <c r="D25" s="2992" t="s">
        <v>867</v>
      </c>
      <c r="E25" s="3000">
        <v>147</v>
      </c>
      <c r="F25" s="3000">
        <v>167</v>
      </c>
      <c r="G25" s="3000">
        <v>77</v>
      </c>
      <c r="H25" s="2975">
        <v>73</v>
      </c>
      <c r="I25" s="2975">
        <v>95</v>
      </c>
      <c r="J25" s="2975">
        <v>92</v>
      </c>
      <c r="K25" s="2975">
        <v>66</v>
      </c>
      <c r="L25" s="2975">
        <v>113</v>
      </c>
      <c r="M25" s="2975">
        <v>13</v>
      </c>
      <c r="N25" s="2975">
        <v>38</v>
      </c>
      <c r="O25" s="2975">
        <v>34</v>
      </c>
      <c r="P25" s="2975">
        <v>28</v>
      </c>
    </row>
    <row r="26" spans="1:16" ht="11.1" customHeight="1">
      <c r="A26" s="2989"/>
      <c r="B26" s="2990"/>
      <c r="C26" s="2995"/>
      <c r="D26" s="2992" t="s">
        <v>2495</v>
      </c>
      <c r="E26" s="3000">
        <v>30</v>
      </c>
      <c r="F26" s="3000">
        <v>29</v>
      </c>
      <c r="G26" s="3000">
        <v>37</v>
      </c>
      <c r="H26" s="2975">
        <v>33</v>
      </c>
      <c r="I26" s="2975">
        <v>9</v>
      </c>
      <c r="J26" s="2975">
        <v>4</v>
      </c>
      <c r="K26" s="2975">
        <v>4</v>
      </c>
      <c r="L26" s="2975">
        <v>8</v>
      </c>
      <c r="M26" s="2975">
        <v>1</v>
      </c>
      <c r="N26" s="2975">
        <v>5</v>
      </c>
      <c r="O26" s="2975">
        <v>1</v>
      </c>
      <c r="P26" s="2975">
        <v>1</v>
      </c>
    </row>
    <row r="27" spans="1:16" ht="11.1" customHeight="1">
      <c r="A27" s="2989"/>
      <c r="B27" s="2990"/>
      <c r="C27" s="2995"/>
      <c r="D27" s="2992" t="s">
        <v>870</v>
      </c>
      <c r="E27" s="2993">
        <v>1171</v>
      </c>
      <c r="F27" s="2993">
        <v>1149</v>
      </c>
      <c r="G27" s="2993">
        <v>1015</v>
      </c>
      <c r="H27" s="2975">
        <v>904</v>
      </c>
      <c r="I27" s="2975">
        <v>1206</v>
      </c>
      <c r="J27" s="2975">
        <v>866</v>
      </c>
      <c r="K27" s="2975">
        <v>556</v>
      </c>
      <c r="L27" s="2975">
        <v>633</v>
      </c>
      <c r="M27" s="2975">
        <v>90</v>
      </c>
      <c r="N27" s="2975">
        <v>110</v>
      </c>
      <c r="O27" s="2975">
        <v>177</v>
      </c>
      <c r="P27" s="2975">
        <v>256</v>
      </c>
    </row>
    <row r="28" spans="1:16" ht="11.1" customHeight="1">
      <c r="A28" s="2989"/>
      <c r="B28" s="2990"/>
      <c r="C28" s="2995"/>
      <c r="D28" s="2992" t="s">
        <v>2496</v>
      </c>
      <c r="E28" s="2993">
        <v>436</v>
      </c>
      <c r="F28" s="2993">
        <v>636</v>
      </c>
      <c r="G28" s="2993">
        <v>530</v>
      </c>
      <c r="H28" s="2975">
        <v>735</v>
      </c>
      <c r="I28" s="2975">
        <v>652</v>
      </c>
      <c r="J28" s="2975">
        <v>697</v>
      </c>
      <c r="K28" s="2975">
        <v>552</v>
      </c>
      <c r="L28" s="2975">
        <v>734</v>
      </c>
      <c r="M28" s="2975">
        <v>64</v>
      </c>
      <c r="N28" s="2975">
        <v>151</v>
      </c>
      <c r="O28" s="2975">
        <v>296</v>
      </c>
      <c r="P28" s="2975">
        <v>223</v>
      </c>
    </row>
    <row r="29" spans="1:16" ht="11.1" customHeight="1">
      <c r="A29" s="2989"/>
      <c r="B29" s="2990"/>
      <c r="C29" s="2995"/>
      <c r="D29" s="2992" t="s">
        <v>872</v>
      </c>
      <c r="E29" s="2993">
        <v>10745</v>
      </c>
      <c r="F29" s="2993">
        <v>2250</v>
      </c>
      <c r="G29" s="2993">
        <v>1071</v>
      </c>
      <c r="H29" s="2975">
        <v>519</v>
      </c>
      <c r="I29" s="2975">
        <v>200</v>
      </c>
      <c r="J29" s="2975">
        <v>230</v>
      </c>
      <c r="K29" s="2975">
        <v>1016</v>
      </c>
      <c r="L29" s="2975">
        <v>1114</v>
      </c>
      <c r="M29" s="2975">
        <v>290</v>
      </c>
      <c r="N29" s="2975">
        <v>320</v>
      </c>
      <c r="O29" s="2975">
        <v>194</v>
      </c>
      <c r="P29" s="2975">
        <v>310</v>
      </c>
    </row>
    <row r="30" spans="1:16" ht="11.1" customHeight="1">
      <c r="A30" s="2989"/>
      <c r="B30" s="2990"/>
      <c r="C30" s="2995"/>
      <c r="D30" s="2992" t="s">
        <v>874</v>
      </c>
      <c r="E30" s="2993">
        <f>E20-SUM(E21:E29)</f>
        <v>5613</v>
      </c>
      <c r="F30" s="2993">
        <v>5077</v>
      </c>
      <c r="G30" s="2993">
        <v>3868</v>
      </c>
      <c r="H30" s="2997">
        <v>4684</v>
      </c>
      <c r="I30" s="2997">
        <v>5056</v>
      </c>
      <c r="J30" s="2997">
        <v>4058</v>
      </c>
      <c r="K30" s="2997">
        <v>5638</v>
      </c>
      <c r="L30" s="2997">
        <v>6944</v>
      </c>
      <c r="M30" s="2997">
        <v>1356</v>
      </c>
      <c r="N30" s="2997">
        <v>1853</v>
      </c>
      <c r="O30" s="2997">
        <v>1982</v>
      </c>
      <c r="P30" s="2997">
        <v>1753</v>
      </c>
    </row>
    <row r="31" spans="1:16" s="3001" customFormat="1" ht="10.5" customHeight="1">
      <c r="A31" s="2983"/>
      <c r="B31" s="2984"/>
      <c r="C31" s="2978" t="s">
        <v>2497</v>
      </c>
      <c r="D31" s="2985"/>
      <c r="E31" s="2998">
        <v>18154</v>
      </c>
      <c r="F31" s="2998">
        <v>17715</v>
      </c>
      <c r="G31" s="2998">
        <v>18126</v>
      </c>
      <c r="H31" s="2987">
        <v>18256</v>
      </c>
      <c r="I31" s="2987">
        <v>17908</v>
      </c>
      <c r="J31" s="2987">
        <v>17204</v>
      </c>
      <c r="K31" s="2987">
        <v>22881</v>
      </c>
      <c r="L31" s="2987">
        <v>27610</v>
      </c>
      <c r="M31" s="2987">
        <v>6136</v>
      </c>
      <c r="N31" s="2987">
        <v>6530</v>
      </c>
      <c r="O31" s="2987">
        <v>7749</v>
      </c>
      <c r="P31" s="2987">
        <v>7195</v>
      </c>
    </row>
    <row r="32" spans="1:16" ht="11.1" customHeight="1">
      <c r="A32" s="2989"/>
      <c r="B32" s="2990"/>
      <c r="C32" s="2991"/>
      <c r="D32" s="2992" t="s">
        <v>2498</v>
      </c>
      <c r="E32" s="2993">
        <v>186</v>
      </c>
      <c r="F32" s="2993">
        <v>145</v>
      </c>
      <c r="G32" s="2993">
        <v>133</v>
      </c>
      <c r="H32" s="2975">
        <v>151</v>
      </c>
      <c r="I32" s="2975">
        <v>179</v>
      </c>
      <c r="J32" s="2975">
        <v>193</v>
      </c>
      <c r="K32" s="2975">
        <v>278</v>
      </c>
      <c r="L32" s="2975">
        <v>250</v>
      </c>
      <c r="M32" s="2975">
        <v>55</v>
      </c>
      <c r="N32" s="2975">
        <v>57</v>
      </c>
      <c r="O32" s="2975">
        <v>62</v>
      </c>
      <c r="P32" s="2975">
        <v>76</v>
      </c>
    </row>
    <row r="33" spans="1:16" ht="11.1" customHeight="1">
      <c r="A33" s="2989"/>
      <c r="B33" s="2990"/>
      <c r="C33" s="2991"/>
      <c r="D33" s="2992" t="s">
        <v>2499</v>
      </c>
      <c r="E33" s="2993">
        <v>22</v>
      </c>
      <c r="F33" s="2993">
        <v>34</v>
      </c>
      <c r="G33" s="2993">
        <v>30</v>
      </c>
      <c r="H33" s="2975">
        <v>30</v>
      </c>
      <c r="I33" s="2975">
        <v>20</v>
      </c>
      <c r="J33" s="2975">
        <v>16</v>
      </c>
      <c r="K33" s="2975">
        <v>29</v>
      </c>
      <c r="L33" s="2975">
        <v>27</v>
      </c>
      <c r="M33" s="2975">
        <v>6</v>
      </c>
      <c r="N33" s="2975">
        <v>9</v>
      </c>
      <c r="O33" s="2975">
        <v>4</v>
      </c>
      <c r="P33" s="2975">
        <v>8</v>
      </c>
    </row>
    <row r="34" spans="1:16" ht="11.1" customHeight="1">
      <c r="A34" s="2989"/>
      <c r="B34" s="2990"/>
      <c r="C34" s="2991"/>
      <c r="D34" s="2992" t="s">
        <v>416</v>
      </c>
      <c r="E34" s="2993">
        <v>677</v>
      </c>
      <c r="F34" s="2993">
        <v>1161</v>
      </c>
      <c r="G34" s="2993">
        <v>1817</v>
      </c>
      <c r="H34" s="2975">
        <v>1944</v>
      </c>
      <c r="I34" s="2975">
        <v>1961</v>
      </c>
      <c r="J34" s="2975">
        <v>1914</v>
      </c>
      <c r="K34" s="2975">
        <v>2114</v>
      </c>
      <c r="L34" s="2975">
        <v>2537</v>
      </c>
      <c r="M34" s="2975">
        <v>552</v>
      </c>
      <c r="N34" s="2975">
        <v>505</v>
      </c>
      <c r="O34" s="2975">
        <v>807</v>
      </c>
      <c r="P34" s="2975">
        <v>673</v>
      </c>
    </row>
    <row r="35" spans="1:16" ht="11.1" customHeight="1">
      <c r="A35" s="2989"/>
      <c r="B35" s="2990"/>
      <c r="C35" s="2995"/>
      <c r="D35" s="2992" t="s">
        <v>2500</v>
      </c>
      <c r="E35" s="2993">
        <v>5616</v>
      </c>
      <c r="F35" s="2993">
        <v>5700</v>
      </c>
      <c r="G35" s="2993">
        <v>4738</v>
      </c>
      <c r="H35" s="2975">
        <v>4143</v>
      </c>
      <c r="I35" s="2975">
        <v>4684</v>
      </c>
      <c r="J35" s="2975">
        <v>4148</v>
      </c>
      <c r="K35" s="2975">
        <v>5393</v>
      </c>
      <c r="L35" s="2975">
        <v>7451</v>
      </c>
      <c r="M35" s="2975">
        <v>1560</v>
      </c>
      <c r="N35" s="2975">
        <v>2032</v>
      </c>
      <c r="O35" s="2975">
        <v>1908</v>
      </c>
      <c r="P35" s="2975">
        <v>1951</v>
      </c>
    </row>
    <row r="36" spans="1:16" ht="11.1" customHeight="1">
      <c r="A36" s="2989"/>
      <c r="B36" s="2990"/>
      <c r="C36" s="2995"/>
      <c r="D36" s="2992" t="s">
        <v>2501</v>
      </c>
      <c r="E36" s="2993">
        <v>309</v>
      </c>
      <c r="F36" s="2993">
        <v>14</v>
      </c>
      <c r="G36" s="2993">
        <v>823</v>
      </c>
      <c r="H36" s="2975">
        <v>319</v>
      </c>
      <c r="I36" s="2975">
        <v>366</v>
      </c>
      <c r="J36" s="2975">
        <v>302</v>
      </c>
      <c r="K36" s="2975">
        <v>413</v>
      </c>
      <c r="L36" s="2975">
        <v>477</v>
      </c>
      <c r="M36" s="2975">
        <v>121</v>
      </c>
      <c r="N36" s="2975">
        <v>99</v>
      </c>
      <c r="O36" s="2975">
        <v>109</v>
      </c>
      <c r="P36" s="2975">
        <v>148</v>
      </c>
    </row>
    <row r="37" spans="1:16" ht="11.1" customHeight="1">
      <c r="A37" s="2989"/>
      <c r="B37" s="2990"/>
      <c r="C37" s="2995"/>
      <c r="D37" s="2992" t="s">
        <v>2502</v>
      </c>
      <c r="E37" s="2993">
        <v>40</v>
      </c>
      <c r="F37" s="2993">
        <v>79</v>
      </c>
      <c r="G37" s="2993">
        <v>118</v>
      </c>
      <c r="H37" s="2975">
        <v>120</v>
      </c>
      <c r="I37" s="2975">
        <v>144</v>
      </c>
      <c r="J37" s="2975">
        <v>119</v>
      </c>
      <c r="K37" s="2975">
        <v>164</v>
      </c>
      <c r="L37" s="2975">
        <v>237</v>
      </c>
      <c r="M37" s="2975">
        <v>44</v>
      </c>
      <c r="N37" s="2975">
        <v>62</v>
      </c>
      <c r="O37" s="2975">
        <v>75</v>
      </c>
      <c r="P37" s="2975">
        <v>56</v>
      </c>
    </row>
    <row r="38" spans="1:16" ht="11.1" customHeight="1">
      <c r="A38" s="2989"/>
      <c r="B38" s="2990"/>
      <c r="C38" s="2995"/>
      <c r="D38" s="2992" t="s">
        <v>2503</v>
      </c>
      <c r="E38" s="2993">
        <v>1803</v>
      </c>
      <c r="F38" s="2993">
        <v>1817</v>
      </c>
      <c r="G38" s="2993">
        <v>2151</v>
      </c>
      <c r="H38" s="2975">
        <v>2104</v>
      </c>
      <c r="I38" s="2975">
        <v>1715</v>
      </c>
      <c r="J38" s="2975">
        <v>1679</v>
      </c>
      <c r="K38" s="2975">
        <v>3028</v>
      </c>
      <c r="L38" s="2975">
        <v>3025</v>
      </c>
      <c r="M38" s="2975">
        <v>679</v>
      </c>
      <c r="N38" s="2975">
        <v>723</v>
      </c>
      <c r="O38" s="2975">
        <v>843</v>
      </c>
      <c r="P38" s="2975">
        <v>780</v>
      </c>
    </row>
    <row r="39" spans="1:16" ht="11.1" customHeight="1">
      <c r="A39" s="2989"/>
      <c r="B39" s="2990"/>
      <c r="C39" s="2995"/>
      <c r="D39" s="2992" t="s">
        <v>419</v>
      </c>
      <c r="E39" s="2993">
        <v>951</v>
      </c>
      <c r="F39" s="2993">
        <v>987</v>
      </c>
      <c r="G39" s="2993">
        <v>999</v>
      </c>
      <c r="H39" s="2975">
        <v>985</v>
      </c>
      <c r="I39" s="2975">
        <v>982</v>
      </c>
      <c r="J39" s="2975">
        <v>927</v>
      </c>
      <c r="K39" s="2975">
        <v>984</v>
      </c>
      <c r="L39" s="2975">
        <v>1216</v>
      </c>
      <c r="M39" s="2975">
        <v>302</v>
      </c>
      <c r="N39" s="2975">
        <v>355</v>
      </c>
      <c r="O39" s="2975">
        <v>272</v>
      </c>
      <c r="P39" s="2975">
        <v>287</v>
      </c>
    </row>
    <row r="40" spans="1:16" ht="11.1" customHeight="1">
      <c r="A40" s="2989"/>
      <c r="B40" s="2990"/>
      <c r="C40" s="2995"/>
      <c r="D40" s="2992" t="s">
        <v>2504</v>
      </c>
      <c r="E40" s="2993">
        <v>7496</v>
      </c>
      <c r="F40" s="2993">
        <v>6353</v>
      </c>
      <c r="G40" s="2993">
        <v>6453</v>
      </c>
      <c r="H40" s="2975">
        <v>7386</v>
      </c>
      <c r="I40" s="2975">
        <v>6948</v>
      </c>
      <c r="J40" s="2975">
        <v>7188</v>
      </c>
      <c r="K40" s="2975">
        <v>9677</v>
      </c>
      <c r="L40" s="2975">
        <v>11090</v>
      </c>
      <c r="M40" s="2975">
        <v>2453</v>
      </c>
      <c r="N40" s="2975">
        <v>2516</v>
      </c>
      <c r="O40" s="2975">
        <v>3510</v>
      </c>
      <c r="P40" s="2975">
        <v>2611</v>
      </c>
    </row>
    <row r="41" spans="1:16" ht="11.1" customHeight="1">
      <c r="A41" s="2989"/>
      <c r="B41" s="2990"/>
      <c r="C41" s="2995"/>
      <c r="D41" s="2992" t="s">
        <v>907</v>
      </c>
      <c r="E41" s="2993">
        <v>133</v>
      </c>
      <c r="F41" s="2993">
        <v>29</v>
      </c>
      <c r="G41" s="2993">
        <v>58</v>
      </c>
      <c r="H41" s="2975">
        <v>53</v>
      </c>
      <c r="I41" s="2975">
        <v>26</v>
      </c>
      <c r="J41" s="2997">
        <v>13</v>
      </c>
      <c r="K41" s="2975">
        <v>1</v>
      </c>
      <c r="L41" s="2975">
        <v>18</v>
      </c>
      <c r="M41" s="2975">
        <v>1</v>
      </c>
      <c r="N41" s="3002">
        <v>0</v>
      </c>
      <c r="O41" s="2975">
        <v>9</v>
      </c>
      <c r="P41" s="2975">
        <v>8</v>
      </c>
    </row>
    <row r="42" spans="1:16" ht="11.1" customHeight="1">
      <c r="A42" s="3003"/>
      <c r="B42" s="3004"/>
      <c r="C42" s="2995"/>
      <c r="D42" s="2992" t="s">
        <v>874</v>
      </c>
      <c r="E42" s="2993">
        <f>E31-SUM(E32:E41)</f>
        <v>921</v>
      </c>
      <c r="F42" s="2993">
        <v>1396</v>
      </c>
      <c r="G42" s="2993">
        <v>806</v>
      </c>
      <c r="H42" s="2997">
        <v>1021</v>
      </c>
      <c r="I42" s="2997">
        <v>883</v>
      </c>
      <c r="J42" s="2997">
        <v>705</v>
      </c>
      <c r="K42" s="2997">
        <v>800</v>
      </c>
      <c r="L42" s="2997">
        <v>1282</v>
      </c>
      <c r="M42" s="2997">
        <v>363</v>
      </c>
      <c r="N42" s="2997">
        <v>172</v>
      </c>
      <c r="O42" s="2997">
        <v>150</v>
      </c>
      <c r="P42" s="2997">
        <v>597</v>
      </c>
    </row>
    <row r="43" spans="1:16" s="3001" customFormat="1" ht="10.5" customHeight="1">
      <c r="A43" s="2983"/>
      <c r="B43" s="3005"/>
      <c r="C43" s="2978" t="s">
        <v>2505</v>
      </c>
      <c r="D43" s="2985"/>
      <c r="E43" s="2998">
        <v>9972</v>
      </c>
      <c r="F43" s="2998">
        <v>9466</v>
      </c>
      <c r="G43" s="2998">
        <v>8536</v>
      </c>
      <c r="H43" s="2987">
        <v>8511</v>
      </c>
      <c r="I43" s="2987">
        <v>7542</v>
      </c>
      <c r="J43" s="2987">
        <v>6272</v>
      </c>
      <c r="K43" s="2987">
        <v>6482</v>
      </c>
      <c r="L43" s="2987">
        <v>7283</v>
      </c>
      <c r="M43" s="2987">
        <v>1658</v>
      </c>
      <c r="N43" s="2987">
        <v>1822</v>
      </c>
      <c r="O43" s="2987">
        <v>2113</v>
      </c>
      <c r="P43" s="2987">
        <v>1690</v>
      </c>
    </row>
    <row r="44" spans="1:16" ht="11.1" customHeight="1">
      <c r="A44" s="2989"/>
      <c r="B44" s="2990"/>
      <c r="C44" s="2995"/>
      <c r="D44" s="2992" t="s">
        <v>422</v>
      </c>
      <c r="E44" s="2993">
        <v>352</v>
      </c>
      <c r="F44" s="2993">
        <v>325</v>
      </c>
      <c r="G44" s="2993">
        <v>293</v>
      </c>
      <c r="H44" s="2975">
        <v>280</v>
      </c>
      <c r="I44" s="2975">
        <v>266</v>
      </c>
      <c r="J44" s="2975">
        <v>210</v>
      </c>
      <c r="K44" s="2975">
        <v>189</v>
      </c>
      <c r="L44" s="2975">
        <v>294</v>
      </c>
      <c r="M44" s="2975">
        <v>99</v>
      </c>
      <c r="N44" s="2975">
        <v>63</v>
      </c>
      <c r="O44" s="2975">
        <v>74</v>
      </c>
      <c r="P44" s="2975">
        <v>58</v>
      </c>
    </row>
    <row r="45" spans="1:16" ht="11.1" customHeight="1">
      <c r="A45" s="2989"/>
      <c r="B45" s="2990"/>
      <c r="C45" s="2995"/>
      <c r="D45" s="2992" t="s">
        <v>2506</v>
      </c>
      <c r="E45" s="2993">
        <v>9092</v>
      </c>
      <c r="F45" s="2993">
        <v>8739</v>
      </c>
      <c r="G45" s="2993">
        <v>8035</v>
      </c>
      <c r="H45" s="2975">
        <v>8015</v>
      </c>
      <c r="I45" s="2975">
        <v>7106</v>
      </c>
      <c r="J45" s="2975">
        <v>5827</v>
      </c>
      <c r="K45" s="2975">
        <v>5868</v>
      </c>
      <c r="L45" s="2975">
        <v>6686</v>
      </c>
      <c r="M45" s="2975">
        <v>1508</v>
      </c>
      <c r="N45" s="2975">
        <v>1685</v>
      </c>
      <c r="O45" s="2975">
        <v>1888</v>
      </c>
      <c r="P45" s="2975">
        <v>1605</v>
      </c>
    </row>
    <row r="46" spans="1:16" ht="11.1" customHeight="1">
      <c r="A46" s="2989"/>
      <c r="B46" s="2990"/>
      <c r="C46" s="2995"/>
      <c r="D46" s="2992" t="s">
        <v>2507</v>
      </c>
      <c r="E46" s="2993">
        <v>146</v>
      </c>
      <c r="F46" s="2993">
        <v>1</v>
      </c>
      <c r="G46" s="2993">
        <v>66</v>
      </c>
      <c r="H46" s="2975">
        <v>80</v>
      </c>
      <c r="I46" s="2975">
        <v>67</v>
      </c>
      <c r="J46" s="2975">
        <v>62</v>
      </c>
      <c r="K46" s="2975">
        <v>20</v>
      </c>
      <c r="L46" s="2975">
        <v>41</v>
      </c>
      <c r="M46" s="2975">
        <v>8</v>
      </c>
      <c r="N46" s="2975">
        <v>24</v>
      </c>
      <c r="O46" s="2975">
        <v>6</v>
      </c>
      <c r="P46" s="2975">
        <v>3</v>
      </c>
    </row>
    <row r="47" spans="1:16" ht="11.1" customHeight="1">
      <c r="A47" s="2989"/>
      <c r="B47" s="2990"/>
      <c r="C47" s="2995"/>
      <c r="D47" s="2992" t="s">
        <v>874</v>
      </c>
      <c r="E47" s="2993">
        <f>E43-SUM(E44:E46)</f>
        <v>382</v>
      </c>
      <c r="F47" s="2993">
        <v>401</v>
      </c>
      <c r="G47" s="2993">
        <v>142</v>
      </c>
      <c r="H47" s="2997">
        <v>136</v>
      </c>
      <c r="I47" s="2997">
        <v>103</v>
      </c>
      <c r="J47" s="2975">
        <v>173</v>
      </c>
      <c r="K47" s="2997">
        <v>405</v>
      </c>
      <c r="L47" s="2997">
        <v>262</v>
      </c>
      <c r="M47" s="2997">
        <v>43</v>
      </c>
      <c r="N47" s="2997">
        <v>50</v>
      </c>
      <c r="O47" s="2997">
        <v>145</v>
      </c>
      <c r="P47" s="2997">
        <v>24</v>
      </c>
    </row>
    <row r="48" spans="1:16" s="3001" customFormat="1" ht="11.1" customHeight="1">
      <c r="A48" s="2983"/>
      <c r="B48" s="2984"/>
      <c r="C48" s="2978" t="s">
        <v>2508</v>
      </c>
      <c r="D48" s="2985"/>
      <c r="E48" s="3006">
        <v>723</v>
      </c>
      <c r="F48" s="3006">
        <v>631</v>
      </c>
      <c r="G48" s="3006">
        <v>505</v>
      </c>
      <c r="H48" s="2987">
        <v>446</v>
      </c>
      <c r="I48" s="2987">
        <v>610</v>
      </c>
      <c r="J48" s="3007">
        <v>420</v>
      </c>
      <c r="K48" s="2987">
        <v>535</v>
      </c>
      <c r="L48" s="2987">
        <v>577</v>
      </c>
      <c r="M48" s="2987">
        <v>98</v>
      </c>
      <c r="N48" s="2987">
        <v>203</v>
      </c>
      <c r="O48" s="2987">
        <v>165</v>
      </c>
      <c r="P48" s="2987">
        <v>111</v>
      </c>
    </row>
    <row r="49" spans="1:16" ht="11.1" customHeight="1">
      <c r="A49" s="2989"/>
      <c r="B49" s="2990"/>
      <c r="C49" s="2995"/>
      <c r="D49" s="2992" t="s">
        <v>432</v>
      </c>
      <c r="E49" s="2993">
        <v>525</v>
      </c>
      <c r="F49" s="2993">
        <v>585</v>
      </c>
      <c r="G49" s="2993">
        <v>400</v>
      </c>
      <c r="H49" s="2975">
        <v>338</v>
      </c>
      <c r="I49" s="2975">
        <v>501</v>
      </c>
      <c r="J49" s="3008">
        <v>328</v>
      </c>
      <c r="K49" s="2975">
        <v>449</v>
      </c>
      <c r="L49" s="2975">
        <v>524</v>
      </c>
      <c r="M49" s="2975">
        <v>92</v>
      </c>
      <c r="N49" s="2975">
        <v>196</v>
      </c>
      <c r="O49" s="2975">
        <v>136</v>
      </c>
      <c r="P49" s="2975">
        <v>100</v>
      </c>
    </row>
    <row r="50" spans="1:16" ht="11.1" customHeight="1">
      <c r="A50" s="2989"/>
      <c r="B50" s="2990"/>
      <c r="C50" s="2995"/>
      <c r="D50" s="2992" t="s">
        <v>433</v>
      </c>
      <c r="E50" s="2993">
        <v>44</v>
      </c>
      <c r="F50" s="2993">
        <v>2</v>
      </c>
      <c r="G50" s="2993">
        <v>100</v>
      </c>
      <c r="H50" s="2975">
        <v>103</v>
      </c>
      <c r="I50" s="2975">
        <v>105</v>
      </c>
      <c r="J50" s="3008">
        <v>88</v>
      </c>
      <c r="K50" s="2975">
        <v>46</v>
      </c>
      <c r="L50" s="2975">
        <v>51</v>
      </c>
      <c r="M50" s="2975">
        <v>6</v>
      </c>
      <c r="N50" s="2975">
        <v>7</v>
      </c>
      <c r="O50" s="2975">
        <v>28</v>
      </c>
      <c r="P50" s="2975">
        <v>10</v>
      </c>
    </row>
    <row r="51" spans="1:16" ht="11.25" customHeight="1" thickBot="1">
      <c r="A51" s="3009"/>
      <c r="B51" s="3010"/>
      <c r="C51" s="3011"/>
      <c r="D51" s="3012" t="s">
        <v>874</v>
      </c>
      <c r="E51" s="2993">
        <f>E48-E49-E50</f>
        <v>154</v>
      </c>
      <c r="F51" s="2993">
        <v>44</v>
      </c>
      <c r="G51" s="2993">
        <v>5</v>
      </c>
      <c r="H51" s="3013">
        <v>5</v>
      </c>
      <c r="I51" s="3013">
        <v>4</v>
      </c>
      <c r="J51" s="3013">
        <v>4</v>
      </c>
      <c r="K51" s="3013">
        <v>40</v>
      </c>
      <c r="L51" s="3013">
        <v>2</v>
      </c>
      <c r="M51" s="3014">
        <v>0</v>
      </c>
      <c r="N51" s="3014">
        <v>0</v>
      </c>
      <c r="O51" s="3013">
        <v>1</v>
      </c>
      <c r="P51" s="3013">
        <v>1</v>
      </c>
    </row>
    <row r="52" spans="1:16" ht="3" customHeight="1">
      <c r="A52" s="2974"/>
      <c r="B52" s="2974"/>
      <c r="C52" s="2974"/>
      <c r="D52" s="2974"/>
      <c r="E52" s="3015"/>
      <c r="F52" s="3015"/>
      <c r="G52" s="3015"/>
      <c r="H52" s="3015"/>
      <c r="I52" s="3016"/>
      <c r="J52" s="3016"/>
      <c r="K52" s="3016"/>
      <c r="L52" s="3016"/>
      <c r="M52" s="3016"/>
      <c r="N52" s="3016"/>
      <c r="O52" s="3016"/>
      <c r="P52" s="3016"/>
    </row>
    <row r="53" spans="1:16" ht="13.5" customHeight="1">
      <c r="A53" s="3017" t="s">
        <v>887</v>
      </c>
      <c r="B53" s="2995" t="s">
        <v>2509</v>
      </c>
      <c r="C53" s="2995"/>
      <c r="D53" s="2995"/>
      <c r="E53" s="3018"/>
      <c r="F53" s="3018"/>
      <c r="G53" s="2995" t="s">
        <v>2510</v>
      </c>
      <c r="H53" s="2995"/>
      <c r="I53" s="2995"/>
      <c r="J53" s="2995"/>
      <c r="K53" s="2995"/>
      <c r="L53" s="2995"/>
      <c r="M53" s="2995"/>
      <c r="N53" s="2995" t="s">
        <v>2458</v>
      </c>
      <c r="O53" s="2995"/>
      <c r="P53" s="2995"/>
    </row>
    <row r="54" spans="1:16" ht="14.25" customHeight="1">
      <c r="B54" s="2995"/>
      <c r="C54" s="3018"/>
      <c r="D54" s="2995"/>
      <c r="E54" s="2995"/>
      <c r="F54" s="2995"/>
      <c r="G54" s="2995"/>
      <c r="H54" s="2995"/>
      <c r="I54" s="2995"/>
      <c r="J54" s="2995"/>
      <c r="K54" s="2995"/>
      <c r="L54" s="2995"/>
      <c r="M54" s="2995"/>
      <c r="N54" s="2995"/>
      <c r="O54" s="2995"/>
      <c r="P54" s="2995"/>
    </row>
    <row r="55" spans="1:16" ht="14.25" customHeight="1">
      <c r="A55" s="2995"/>
      <c r="B55" s="2995"/>
      <c r="C55" s="2995"/>
      <c r="D55" s="2995"/>
      <c r="E55" s="2995"/>
      <c r="F55" s="2995"/>
      <c r="G55" s="2995"/>
      <c r="H55" s="2995"/>
      <c r="I55" s="2995"/>
      <c r="J55" s="2995"/>
      <c r="K55" s="2995"/>
      <c r="L55" s="2995"/>
      <c r="M55" s="2995"/>
      <c r="N55" s="2995"/>
      <c r="O55" s="2995"/>
      <c r="P55" s="2995"/>
    </row>
  </sheetData>
  <mergeCells count="12">
    <mergeCell ref="L4:L5"/>
    <mergeCell ref="M4:P4"/>
    <mergeCell ref="A1:L1"/>
    <mergeCell ref="N2:P2"/>
    <mergeCell ref="A4:D5"/>
    <mergeCell ref="E4:E5"/>
    <mergeCell ref="F4:F5"/>
    <mergeCell ref="G4:G5"/>
    <mergeCell ref="H4:H5"/>
    <mergeCell ref="I4:I5"/>
    <mergeCell ref="J4:J5"/>
    <mergeCell ref="K4:K5"/>
  </mergeCells>
  <hyperlinks>
    <hyperlink ref="A1" location="CONTENT!A1" display="Back to table of contents" xr:uid="{E73AA8FE-02B4-403A-A567-61DE15192B40}"/>
  </hyperlinks>
  <pageMargins left="0.7" right="0.7" top="0.75" bottom="0.75" header="0.3" footer="0.3"/>
  <pageSetup paperSize="9" scale="83" orientation="landscape" r:id="rId1"/>
  <headerFooter alignWithMargins="0"/>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87CA45A-53BF-47FC-A982-14920D053A86}">
  <sheetPr>
    <pageSetUpPr fitToPage="1"/>
  </sheetPr>
  <dimension ref="A1:Y37"/>
  <sheetViews>
    <sheetView showGridLines="0" zoomScaleNormal="100" workbookViewId="0">
      <pane xSplit="2" ySplit="6" topLeftCell="C7" activePane="bottomRight" state="frozen"/>
      <selection sqref="A1:O1"/>
      <selection pane="topRight" sqref="A1:O1"/>
      <selection pane="bottomLeft" sqref="A1:O1"/>
      <selection pane="bottomRight" activeCell="C7" sqref="C7"/>
    </sheetView>
  </sheetViews>
  <sheetFormatPr defaultColWidth="7.88671875" defaultRowHeight="13.8"/>
  <cols>
    <col min="1" max="1" width="2.109375" style="3022" customWidth="1"/>
    <col min="2" max="2" width="39.109375" style="3022" customWidth="1"/>
    <col min="3" max="4" width="13.5546875" style="3022" customWidth="1"/>
    <col min="5" max="13" width="13.5546875" style="3021" customWidth="1"/>
    <col min="14" max="253" width="7.88671875" style="3022"/>
    <col min="254" max="254" width="2.109375" style="3022" customWidth="1"/>
    <col min="255" max="255" width="39.109375" style="3022" customWidth="1"/>
    <col min="256" max="264" width="8" style="3022" customWidth="1"/>
    <col min="265" max="265" width="4" style="3022" customWidth="1"/>
    <col min="266" max="266" width="8.44140625" style="3022" bestFit="1" customWidth="1"/>
    <col min="267" max="509" width="7.88671875" style="3022"/>
    <col min="510" max="510" width="2.109375" style="3022" customWidth="1"/>
    <col min="511" max="511" width="39.109375" style="3022" customWidth="1"/>
    <col min="512" max="520" width="8" style="3022" customWidth="1"/>
    <col min="521" max="521" width="4" style="3022" customWidth="1"/>
    <col min="522" max="522" width="8.44140625" style="3022" bestFit="1" customWidth="1"/>
    <col min="523" max="765" width="7.88671875" style="3022"/>
    <col min="766" max="766" width="2.109375" style="3022" customWidth="1"/>
    <col min="767" max="767" width="39.109375" style="3022" customWidth="1"/>
    <col min="768" max="776" width="8" style="3022" customWidth="1"/>
    <col min="777" max="777" width="4" style="3022" customWidth="1"/>
    <col min="778" max="778" width="8.44140625" style="3022" bestFit="1" customWidth="1"/>
    <col min="779" max="1021" width="7.88671875" style="3022"/>
    <col min="1022" max="1022" width="2.109375" style="3022" customWidth="1"/>
    <col min="1023" max="1023" width="39.109375" style="3022" customWidth="1"/>
    <col min="1024" max="1032" width="8" style="3022" customWidth="1"/>
    <col min="1033" max="1033" width="4" style="3022" customWidth="1"/>
    <col min="1034" max="1034" width="8.44140625" style="3022" bestFit="1" customWidth="1"/>
    <col min="1035" max="1277" width="7.88671875" style="3022"/>
    <col min="1278" max="1278" width="2.109375" style="3022" customWidth="1"/>
    <col min="1279" max="1279" width="39.109375" style="3022" customWidth="1"/>
    <col min="1280" max="1288" width="8" style="3022" customWidth="1"/>
    <col min="1289" max="1289" width="4" style="3022" customWidth="1"/>
    <col min="1290" max="1290" width="8.44140625" style="3022" bestFit="1" customWidth="1"/>
    <col min="1291" max="1533" width="7.88671875" style="3022"/>
    <col min="1534" max="1534" width="2.109375" style="3022" customWidth="1"/>
    <col min="1535" max="1535" width="39.109375" style="3022" customWidth="1"/>
    <col min="1536" max="1544" width="8" style="3022" customWidth="1"/>
    <col min="1545" max="1545" width="4" style="3022" customWidth="1"/>
    <col min="1546" max="1546" width="8.44140625" style="3022" bestFit="1" customWidth="1"/>
    <col min="1547" max="1789" width="7.88671875" style="3022"/>
    <col min="1790" max="1790" width="2.109375" style="3022" customWidth="1"/>
    <col min="1791" max="1791" width="39.109375" style="3022" customWidth="1"/>
    <col min="1792" max="1800" width="8" style="3022" customWidth="1"/>
    <col min="1801" max="1801" width="4" style="3022" customWidth="1"/>
    <col min="1802" max="1802" width="8.44140625" style="3022" bestFit="1" customWidth="1"/>
    <col min="1803" max="2045" width="7.88671875" style="3022"/>
    <col min="2046" max="2046" width="2.109375" style="3022" customWidth="1"/>
    <col min="2047" max="2047" width="39.109375" style="3022" customWidth="1"/>
    <col min="2048" max="2056" width="8" style="3022" customWidth="1"/>
    <col min="2057" max="2057" width="4" style="3022" customWidth="1"/>
    <col min="2058" max="2058" width="8.44140625" style="3022" bestFit="1" customWidth="1"/>
    <col min="2059" max="2301" width="7.88671875" style="3022"/>
    <col min="2302" max="2302" width="2.109375" style="3022" customWidth="1"/>
    <col min="2303" max="2303" width="39.109375" style="3022" customWidth="1"/>
    <col min="2304" max="2312" width="8" style="3022" customWidth="1"/>
    <col min="2313" max="2313" width="4" style="3022" customWidth="1"/>
    <col min="2314" max="2314" width="8.44140625" style="3022" bestFit="1" customWidth="1"/>
    <col min="2315" max="2557" width="7.88671875" style="3022"/>
    <col min="2558" max="2558" width="2.109375" style="3022" customWidth="1"/>
    <col min="2559" max="2559" width="39.109375" style="3022" customWidth="1"/>
    <col min="2560" max="2568" width="8" style="3022" customWidth="1"/>
    <col min="2569" max="2569" width="4" style="3022" customWidth="1"/>
    <col min="2570" max="2570" width="8.44140625" style="3022" bestFit="1" customWidth="1"/>
    <col min="2571" max="2813" width="7.88671875" style="3022"/>
    <col min="2814" max="2814" width="2.109375" style="3022" customWidth="1"/>
    <col min="2815" max="2815" width="39.109375" style="3022" customWidth="1"/>
    <col min="2816" max="2824" width="8" style="3022" customWidth="1"/>
    <col min="2825" max="2825" width="4" style="3022" customWidth="1"/>
    <col min="2826" max="2826" width="8.44140625" style="3022" bestFit="1" customWidth="1"/>
    <col min="2827" max="3069" width="7.88671875" style="3022"/>
    <col min="3070" max="3070" width="2.109375" style="3022" customWidth="1"/>
    <col min="3071" max="3071" width="39.109375" style="3022" customWidth="1"/>
    <col min="3072" max="3080" width="8" style="3022" customWidth="1"/>
    <col min="3081" max="3081" width="4" style="3022" customWidth="1"/>
    <col min="3082" max="3082" width="8.44140625" style="3022" bestFit="1" customWidth="1"/>
    <col min="3083" max="3325" width="7.88671875" style="3022"/>
    <col min="3326" max="3326" width="2.109375" style="3022" customWidth="1"/>
    <col min="3327" max="3327" width="39.109375" style="3022" customWidth="1"/>
    <col min="3328" max="3336" width="8" style="3022" customWidth="1"/>
    <col min="3337" max="3337" width="4" style="3022" customWidth="1"/>
    <col min="3338" max="3338" width="8.44140625" style="3022" bestFit="1" customWidth="1"/>
    <col min="3339" max="3581" width="7.88671875" style="3022"/>
    <col min="3582" max="3582" width="2.109375" style="3022" customWidth="1"/>
    <col min="3583" max="3583" width="39.109375" style="3022" customWidth="1"/>
    <col min="3584" max="3592" width="8" style="3022" customWidth="1"/>
    <col min="3593" max="3593" width="4" style="3022" customWidth="1"/>
    <col min="3594" max="3594" width="8.44140625" style="3022" bestFit="1" customWidth="1"/>
    <col min="3595" max="3837" width="7.88671875" style="3022"/>
    <col min="3838" max="3838" width="2.109375" style="3022" customWidth="1"/>
    <col min="3839" max="3839" width="39.109375" style="3022" customWidth="1"/>
    <col min="3840" max="3848" width="8" style="3022" customWidth="1"/>
    <col min="3849" max="3849" width="4" style="3022" customWidth="1"/>
    <col min="3850" max="3850" width="8.44140625" style="3022" bestFit="1" customWidth="1"/>
    <col min="3851" max="4093" width="7.88671875" style="3022"/>
    <col min="4094" max="4094" width="2.109375" style="3022" customWidth="1"/>
    <col min="4095" max="4095" width="39.109375" style="3022" customWidth="1"/>
    <col min="4096" max="4104" width="8" style="3022" customWidth="1"/>
    <col min="4105" max="4105" width="4" style="3022" customWidth="1"/>
    <col min="4106" max="4106" width="8.44140625" style="3022" bestFit="1" customWidth="1"/>
    <col min="4107" max="4349" width="7.88671875" style="3022"/>
    <col min="4350" max="4350" width="2.109375" style="3022" customWidth="1"/>
    <col min="4351" max="4351" width="39.109375" style="3022" customWidth="1"/>
    <col min="4352" max="4360" width="8" style="3022" customWidth="1"/>
    <col min="4361" max="4361" width="4" style="3022" customWidth="1"/>
    <col min="4362" max="4362" width="8.44140625" style="3022" bestFit="1" customWidth="1"/>
    <col min="4363" max="4605" width="7.88671875" style="3022"/>
    <col min="4606" max="4606" width="2.109375" style="3022" customWidth="1"/>
    <col min="4607" max="4607" width="39.109375" style="3022" customWidth="1"/>
    <col min="4608" max="4616" width="8" style="3022" customWidth="1"/>
    <col min="4617" max="4617" width="4" style="3022" customWidth="1"/>
    <col min="4618" max="4618" width="8.44140625" style="3022" bestFit="1" customWidth="1"/>
    <col min="4619" max="4861" width="7.88671875" style="3022"/>
    <col min="4862" max="4862" width="2.109375" style="3022" customWidth="1"/>
    <col min="4863" max="4863" width="39.109375" style="3022" customWidth="1"/>
    <col min="4864" max="4872" width="8" style="3022" customWidth="1"/>
    <col min="4873" max="4873" width="4" style="3022" customWidth="1"/>
    <col min="4874" max="4874" width="8.44140625" style="3022" bestFit="1" customWidth="1"/>
    <col min="4875" max="5117" width="7.88671875" style="3022"/>
    <col min="5118" max="5118" width="2.109375" style="3022" customWidth="1"/>
    <col min="5119" max="5119" width="39.109375" style="3022" customWidth="1"/>
    <col min="5120" max="5128" width="8" style="3022" customWidth="1"/>
    <col min="5129" max="5129" width="4" style="3022" customWidth="1"/>
    <col min="5130" max="5130" width="8.44140625" style="3022" bestFit="1" customWidth="1"/>
    <col min="5131" max="5373" width="7.88671875" style="3022"/>
    <col min="5374" max="5374" width="2.109375" style="3022" customWidth="1"/>
    <col min="5375" max="5375" width="39.109375" style="3022" customWidth="1"/>
    <col min="5376" max="5384" width="8" style="3022" customWidth="1"/>
    <col min="5385" max="5385" width="4" style="3022" customWidth="1"/>
    <col min="5386" max="5386" width="8.44140625" style="3022" bestFit="1" customWidth="1"/>
    <col min="5387" max="5629" width="7.88671875" style="3022"/>
    <col min="5630" max="5630" width="2.109375" style="3022" customWidth="1"/>
    <col min="5631" max="5631" width="39.109375" style="3022" customWidth="1"/>
    <col min="5632" max="5640" width="8" style="3022" customWidth="1"/>
    <col min="5641" max="5641" width="4" style="3022" customWidth="1"/>
    <col min="5642" max="5642" width="8.44140625" style="3022" bestFit="1" customWidth="1"/>
    <col min="5643" max="5885" width="7.88671875" style="3022"/>
    <col min="5886" max="5886" width="2.109375" style="3022" customWidth="1"/>
    <col min="5887" max="5887" width="39.109375" style="3022" customWidth="1"/>
    <col min="5888" max="5896" width="8" style="3022" customWidth="1"/>
    <col min="5897" max="5897" width="4" style="3022" customWidth="1"/>
    <col min="5898" max="5898" width="8.44140625" style="3022" bestFit="1" customWidth="1"/>
    <col min="5899" max="6141" width="7.88671875" style="3022"/>
    <col min="6142" max="6142" width="2.109375" style="3022" customWidth="1"/>
    <col min="6143" max="6143" width="39.109375" style="3022" customWidth="1"/>
    <col min="6144" max="6152" width="8" style="3022" customWidth="1"/>
    <col min="6153" max="6153" width="4" style="3022" customWidth="1"/>
    <col min="6154" max="6154" width="8.44140625" style="3022" bestFit="1" customWidth="1"/>
    <col min="6155" max="6397" width="7.88671875" style="3022"/>
    <col min="6398" max="6398" width="2.109375" style="3022" customWidth="1"/>
    <col min="6399" max="6399" width="39.109375" style="3022" customWidth="1"/>
    <col min="6400" max="6408" width="8" style="3022" customWidth="1"/>
    <col min="6409" max="6409" width="4" style="3022" customWidth="1"/>
    <col min="6410" max="6410" width="8.44140625" style="3022" bestFit="1" customWidth="1"/>
    <col min="6411" max="6653" width="7.88671875" style="3022"/>
    <col min="6654" max="6654" width="2.109375" style="3022" customWidth="1"/>
    <col min="6655" max="6655" width="39.109375" style="3022" customWidth="1"/>
    <col min="6656" max="6664" width="8" style="3022" customWidth="1"/>
    <col min="6665" max="6665" width="4" style="3022" customWidth="1"/>
    <col min="6666" max="6666" width="8.44140625" style="3022" bestFit="1" customWidth="1"/>
    <col min="6667" max="6909" width="7.88671875" style="3022"/>
    <col min="6910" max="6910" width="2.109375" style="3022" customWidth="1"/>
    <col min="6911" max="6911" width="39.109375" style="3022" customWidth="1"/>
    <col min="6912" max="6920" width="8" style="3022" customWidth="1"/>
    <col min="6921" max="6921" width="4" style="3022" customWidth="1"/>
    <col min="6922" max="6922" width="8.44140625" style="3022" bestFit="1" customWidth="1"/>
    <col min="6923" max="7165" width="7.88671875" style="3022"/>
    <col min="7166" max="7166" width="2.109375" style="3022" customWidth="1"/>
    <col min="7167" max="7167" width="39.109375" style="3022" customWidth="1"/>
    <col min="7168" max="7176" width="8" style="3022" customWidth="1"/>
    <col min="7177" max="7177" width="4" style="3022" customWidth="1"/>
    <col min="7178" max="7178" width="8.44140625" style="3022" bestFit="1" customWidth="1"/>
    <col min="7179" max="7421" width="7.88671875" style="3022"/>
    <col min="7422" max="7422" width="2.109375" style="3022" customWidth="1"/>
    <col min="7423" max="7423" width="39.109375" style="3022" customWidth="1"/>
    <col min="7424" max="7432" width="8" style="3022" customWidth="1"/>
    <col min="7433" max="7433" width="4" style="3022" customWidth="1"/>
    <col min="7434" max="7434" width="8.44140625" style="3022" bestFit="1" customWidth="1"/>
    <col min="7435" max="7677" width="7.88671875" style="3022"/>
    <col min="7678" max="7678" width="2.109375" style="3022" customWidth="1"/>
    <col min="7679" max="7679" width="39.109375" style="3022" customWidth="1"/>
    <col min="7680" max="7688" width="8" style="3022" customWidth="1"/>
    <col min="7689" max="7689" width="4" style="3022" customWidth="1"/>
    <col min="7690" max="7690" width="8.44140625" style="3022" bestFit="1" customWidth="1"/>
    <col min="7691" max="7933" width="7.88671875" style="3022"/>
    <col min="7934" max="7934" width="2.109375" style="3022" customWidth="1"/>
    <col min="7935" max="7935" width="39.109375" style="3022" customWidth="1"/>
    <col min="7936" max="7944" width="8" style="3022" customWidth="1"/>
    <col min="7945" max="7945" width="4" style="3022" customWidth="1"/>
    <col min="7946" max="7946" width="8.44140625" style="3022" bestFit="1" customWidth="1"/>
    <col min="7947" max="8189" width="7.88671875" style="3022"/>
    <col min="8190" max="8190" width="2.109375" style="3022" customWidth="1"/>
    <col min="8191" max="8191" width="39.109375" style="3022" customWidth="1"/>
    <col min="8192" max="8200" width="8" style="3022" customWidth="1"/>
    <col min="8201" max="8201" width="4" style="3022" customWidth="1"/>
    <col min="8202" max="8202" width="8.44140625" style="3022" bestFit="1" customWidth="1"/>
    <col min="8203" max="8445" width="7.88671875" style="3022"/>
    <col min="8446" max="8446" width="2.109375" style="3022" customWidth="1"/>
    <col min="8447" max="8447" width="39.109375" style="3022" customWidth="1"/>
    <col min="8448" max="8456" width="8" style="3022" customWidth="1"/>
    <col min="8457" max="8457" width="4" style="3022" customWidth="1"/>
    <col min="8458" max="8458" width="8.44140625" style="3022" bestFit="1" customWidth="1"/>
    <col min="8459" max="8701" width="7.88671875" style="3022"/>
    <col min="8702" max="8702" width="2.109375" style="3022" customWidth="1"/>
    <col min="8703" max="8703" width="39.109375" style="3022" customWidth="1"/>
    <col min="8704" max="8712" width="8" style="3022" customWidth="1"/>
    <col min="8713" max="8713" width="4" style="3022" customWidth="1"/>
    <col min="8714" max="8714" width="8.44140625" style="3022" bestFit="1" customWidth="1"/>
    <col min="8715" max="8957" width="7.88671875" style="3022"/>
    <col min="8958" max="8958" width="2.109375" style="3022" customWidth="1"/>
    <col min="8959" max="8959" width="39.109375" style="3022" customWidth="1"/>
    <col min="8960" max="8968" width="8" style="3022" customWidth="1"/>
    <col min="8969" max="8969" width="4" style="3022" customWidth="1"/>
    <col min="8970" max="8970" width="8.44140625" style="3022" bestFit="1" customWidth="1"/>
    <col min="8971" max="9213" width="7.88671875" style="3022"/>
    <col min="9214" max="9214" width="2.109375" style="3022" customWidth="1"/>
    <col min="9215" max="9215" width="39.109375" style="3022" customWidth="1"/>
    <col min="9216" max="9224" width="8" style="3022" customWidth="1"/>
    <col min="9225" max="9225" width="4" style="3022" customWidth="1"/>
    <col min="9226" max="9226" width="8.44140625" style="3022" bestFit="1" customWidth="1"/>
    <col min="9227" max="9469" width="7.88671875" style="3022"/>
    <col min="9470" max="9470" width="2.109375" style="3022" customWidth="1"/>
    <col min="9471" max="9471" width="39.109375" style="3022" customWidth="1"/>
    <col min="9472" max="9480" width="8" style="3022" customWidth="1"/>
    <col min="9481" max="9481" width="4" style="3022" customWidth="1"/>
    <col min="9482" max="9482" width="8.44140625" style="3022" bestFit="1" customWidth="1"/>
    <col min="9483" max="9725" width="7.88671875" style="3022"/>
    <col min="9726" max="9726" width="2.109375" style="3022" customWidth="1"/>
    <col min="9727" max="9727" width="39.109375" style="3022" customWidth="1"/>
    <col min="9728" max="9736" width="8" style="3022" customWidth="1"/>
    <col min="9737" max="9737" width="4" style="3022" customWidth="1"/>
    <col min="9738" max="9738" width="8.44140625" style="3022" bestFit="1" customWidth="1"/>
    <col min="9739" max="9981" width="7.88671875" style="3022"/>
    <col min="9982" max="9982" width="2.109375" style="3022" customWidth="1"/>
    <col min="9983" max="9983" width="39.109375" style="3022" customWidth="1"/>
    <col min="9984" max="9992" width="8" style="3022" customWidth="1"/>
    <col min="9993" max="9993" width="4" style="3022" customWidth="1"/>
    <col min="9994" max="9994" width="8.44140625" style="3022" bestFit="1" customWidth="1"/>
    <col min="9995" max="10237" width="7.88671875" style="3022"/>
    <col min="10238" max="10238" width="2.109375" style="3022" customWidth="1"/>
    <col min="10239" max="10239" width="39.109375" style="3022" customWidth="1"/>
    <col min="10240" max="10248" width="8" style="3022" customWidth="1"/>
    <col min="10249" max="10249" width="4" style="3022" customWidth="1"/>
    <col min="10250" max="10250" width="8.44140625" style="3022" bestFit="1" customWidth="1"/>
    <col min="10251" max="10493" width="7.88671875" style="3022"/>
    <col min="10494" max="10494" width="2.109375" style="3022" customWidth="1"/>
    <col min="10495" max="10495" width="39.109375" style="3022" customWidth="1"/>
    <col min="10496" max="10504" width="8" style="3022" customWidth="1"/>
    <col min="10505" max="10505" width="4" style="3022" customWidth="1"/>
    <col min="10506" max="10506" width="8.44140625" style="3022" bestFit="1" customWidth="1"/>
    <col min="10507" max="10749" width="7.88671875" style="3022"/>
    <col min="10750" max="10750" width="2.109375" style="3022" customWidth="1"/>
    <col min="10751" max="10751" width="39.109375" style="3022" customWidth="1"/>
    <col min="10752" max="10760" width="8" style="3022" customWidth="1"/>
    <col min="10761" max="10761" width="4" style="3022" customWidth="1"/>
    <col min="10762" max="10762" width="8.44140625" style="3022" bestFit="1" customWidth="1"/>
    <col min="10763" max="11005" width="7.88671875" style="3022"/>
    <col min="11006" max="11006" width="2.109375" style="3022" customWidth="1"/>
    <col min="11007" max="11007" width="39.109375" style="3022" customWidth="1"/>
    <col min="11008" max="11016" width="8" style="3022" customWidth="1"/>
    <col min="11017" max="11017" width="4" style="3022" customWidth="1"/>
    <col min="11018" max="11018" width="8.44140625" style="3022" bestFit="1" customWidth="1"/>
    <col min="11019" max="11261" width="7.88671875" style="3022"/>
    <col min="11262" max="11262" width="2.109375" style="3022" customWidth="1"/>
    <col min="11263" max="11263" width="39.109375" style="3022" customWidth="1"/>
    <col min="11264" max="11272" width="8" style="3022" customWidth="1"/>
    <col min="11273" max="11273" width="4" style="3022" customWidth="1"/>
    <col min="11274" max="11274" width="8.44140625" style="3022" bestFit="1" customWidth="1"/>
    <col min="11275" max="11517" width="7.88671875" style="3022"/>
    <col min="11518" max="11518" width="2.109375" style="3022" customWidth="1"/>
    <col min="11519" max="11519" width="39.109375" style="3022" customWidth="1"/>
    <col min="11520" max="11528" width="8" style="3022" customWidth="1"/>
    <col min="11529" max="11529" width="4" style="3022" customWidth="1"/>
    <col min="11530" max="11530" width="8.44140625" style="3022" bestFit="1" customWidth="1"/>
    <col min="11531" max="11773" width="7.88671875" style="3022"/>
    <col min="11774" max="11774" width="2.109375" style="3022" customWidth="1"/>
    <col min="11775" max="11775" width="39.109375" style="3022" customWidth="1"/>
    <col min="11776" max="11784" width="8" style="3022" customWidth="1"/>
    <col min="11785" max="11785" width="4" style="3022" customWidth="1"/>
    <col min="11786" max="11786" width="8.44140625" style="3022" bestFit="1" customWidth="1"/>
    <col min="11787" max="12029" width="7.88671875" style="3022"/>
    <col min="12030" max="12030" width="2.109375" style="3022" customWidth="1"/>
    <col min="12031" max="12031" width="39.109375" style="3022" customWidth="1"/>
    <col min="12032" max="12040" width="8" style="3022" customWidth="1"/>
    <col min="12041" max="12041" width="4" style="3022" customWidth="1"/>
    <col min="12042" max="12042" width="8.44140625" style="3022" bestFit="1" customWidth="1"/>
    <col min="12043" max="12285" width="7.88671875" style="3022"/>
    <col min="12286" max="12286" width="2.109375" style="3022" customWidth="1"/>
    <col min="12287" max="12287" width="39.109375" style="3022" customWidth="1"/>
    <col min="12288" max="12296" width="8" style="3022" customWidth="1"/>
    <col min="12297" max="12297" width="4" style="3022" customWidth="1"/>
    <col min="12298" max="12298" width="8.44140625" style="3022" bestFit="1" customWidth="1"/>
    <col min="12299" max="12541" width="7.88671875" style="3022"/>
    <col min="12542" max="12542" width="2.109375" style="3022" customWidth="1"/>
    <col min="12543" max="12543" width="39.109375" style="3022" customWidth="1"/>
    <col min="12544" max="12552" width="8" style="3022" customWidth="1"/>
    <col min="12553" max="12553" width="4" style="3022" customWidth="1"/>
    <col min="12554" max="12554" width="8.44140625" style="3022" bestFit="1" customWidth="1"/>
    <col min="12555" max="12797" width="7.88671875" style="3022"/>
    <col min="12798" max="12798" width="2.109375" style="3022" customWidth="1"/>
    <col min="12799" max="12799" width="39.109375" style="3022" customWidth="1"/>
    <col min="12800" max="12808" width="8" style="3022" customWidth="1"/>
    <col min="12809" max="12809" width="4" style="3022" customWidth="1"/>
    <col min="12810" max="12810" width="8.44140625" style="3022" bestFit="1" customWidth="1"/>
    <col min="12811" max="13053" width="7.88671875" style="3022"/>
    <col min="13054" max="13054" width="2.109375" style="3022" customWidth="1"/>
    <col min="13055" max="13055" width="39.109375" style="3022" customWidth="1"/>
    <col min="13056" max="13064" width="8" style="3022" customWidth="1"/>
    <col min="13065" max="13065" width="4" style="3022" customWidth="1"/>
    <col min="13066" max="13066" width="8.44140625" style="3022" bestFit="1" customWidth="1"/>
    <col min="13067" max="13309" width="7.88671875" style="3022"/>
    <col min="13310" max="13310" width="2.109375" style="3022" customWidth="1"/>
    <col min="13311" max="13311" width="39.109375" style="3022" customWidth="1"/>
    <col min="13312" max="13320" width="8" style="3022" customWidth="1"/>
    <col min="13321" max="13321" width="4" style="3022" customWidth="1"/>
    <col min="13322" max="13322" width="8.44140625" style="3022" bestFit="1" customWidth="1"/>
    <col min="13323" max="13565" width="7.88671875" style="3022"/>
    <col min="13566" max="13566" width="2.109375" style="3022" customWidth="1"/>
    <col min="13567" max="13567" width="39.109375" style="3022" customWidth="1"/>
    <col min="13568" max="13576" width="8" style="3022" customWidth="1"/>
    <col min="13577" max="13577" width="4" style="3022" customWidth="1"/>
    <col min="13578" max="13578" width="8.44140625" style="3022" bestFit="1" customWidth="1"/>
    <col min="13579" max="13821" width="7.88671875" style="3022"/>
    <col min="13822" max="13822" width="2.109375" style="3022" customWidth="1"/>
    <col min="13823" max="13823" width="39.109375" style="3022" customWidth="1"/>
    <col min="13824" max="13832" width="8" style="3022" customWidth="1"/>
    <col min="13833" max="13833" width="4" style="3022" customWidth="1"/>
    <col min="13834" max="13834" width="8.44140625" style="3022" bestFit="1" customWidth="1"/>
    <col min="13835" max="14077" width="7.88671875" style="3022"/>
    <col min="14078" max="14078" width="2.109375" style="3022" customWidth="1"/>
    <col min="14079" max="14079" width="39.109375" style="3022" customWidth="1"/>
    <col min="14080" max="14088" width="8" style="3022" customWidth="1"/>
    <col min="14089" max="14089" width="4" style="3022" customWidth="1"/>
    <col min="14090" max="14090" width="8.44140625" style="3022" bestFit="1" customWidth="1"/>
    <col min="14091" max="14333" width="7.88671875" style="3022"/>
    <col min="14334" max="14334" width="2.109375" style="3022" customWidth="1"/>
    <col min="14335" max="14335" width="39.109375" style="3022" customWidth="1"/>
    <col min="14336" max="14344" width="8" style="3022" customWidth="1"/>
    <col min="14345" max="14345" width="4" style="3022" customWidth="1"/>
    <col min="14346" max="14346" width="8.44140625" style="3022" bestFit="1" customWidth="1"/>
    <col min="14347" max="14589" width="7.88671875" style="3022"/>
    <col min="14590" max="14590" width="2.109375" style="3022" customWidth="1"/>
    <col min="14591" max="14591" width="39.109375" style="3022" customWidth="1"/>
    <col min="14592" max="14600" width="8" style="3022" customWidth="1"/>
    <col min="14601" max="14601" width="4" style="3022" customWidth="1"/>
    <col min="14602" max="14602" width="8.44140625" style="3022" bestFit="1" customWidth="1"/>
    <col min="14603" max="14845" width="7.88671875" style="3022"/>
    <col min="14846" max="14846" width="2.109375" style="3022" customWidth="1"/>
    <col min="14847" max="14847" width="39.109375" style="3022" customWidth="1"/>
    <col min="14848" max="14856" width="8" style="3022" customWidth="1"/>
    <col min="14857" max="14857" width="4" style="3022" customWidth="1"/>
    <col min="14858" max="14858" width="8.44140625" style="3022" bestFit="1" customWidth="1"/>
    <col min="14859" max="15101" width="7.88671875" style="3022"/>
    <col min="15102" max="15102" width="2.109375" style="3022" customWidth="1"/>
    <col min="15103" max="15103" width="39.109375" style="3022" customWidth="1"/>
    <col min="15104" max="15112" width="8" style="3022" customWidth="1"/>
    <col min="15113" max="15113" width="4" style="3022" customWidth="1"/>
    <col min="15114" max="15114" width="8.44140625" style="3022" bestFit="1" customWidth="1"/>
    <col min="15115" max="15357" width="7.88671875" style="3022"/>
    <col min="15358" max="15358" width="2.109375" style="3022" customWidth="1"/>
    <col min="15359" max="15359" width="39.109375" style="3022" customWidth="1"/>
    <col min="15360" max="15368" width="8" style="3022" customWidth="1"/>
    <col min="15369" max="15369" width="4" style="3022" customWidth="1"/>
    <col min="15370" max="15370" width="8.44140625" style="3022" bestFit="1" customWidth="1"/>
    <col min="15371" max="15613" width="7.88671875" style="3022"/>
    <col min="15614" max="15614" width="2.109375" style="3022" customWidth="1"/>
    <col min="15615" max="15615" width="39.109375" style="3022" customWidth="1"/>
    <col min="15616" max="15624" width="8" style="3022" customWidth="1"/>
    <col min="15625" max="15625" width="4" style="3022" customWidth="1"/>
    <col min="15626" max="15626" width="8.44140625" style="3022" bestFit="1" customWidth="1"/>
    <col min="15627" max="15869" width="7.88671875" style="3022"/>
    <col min="15870" max="15870" width="2.109375" style="3022" customWidth="1"/>
    <col min="15871" max="15871" width="39.109375" style="3022" customWidth="1"/>
    <col min="15872" max="15880" width="8" style="3022" customWidth="1"/>
    <col min="15881" max="15881" width="4" style="3022" customWidth="1"/>
    <col min="15882" max="15882" width="8.44140625" style="3022" bestFit="1" customWidth="1"/>
    <col min="15883" max="16125" width="7.88671875" style="3022"/>
    <col min="16126" max="16126" width="2.109375" style="3022" customWidth="1"/>
    <col min="16127" max="16127" width="39.109375" style="3022" customWidth="1"/>
    <col min="16128" max="16136" width="8" style="3022" customWidth="1"/>
    <col min="16137" max="16137" width="4" style="3022" customWidth="1"/>
    <col min="16138" max="16138" width="8.44140625" style="3022" bestFit="1" customWidth="1"/>
    <col min="16139" max="16384" width="7.88671875" style="3022"/>
  </cols>
  <sheetData>
    <row r="1" spans="1:25" s="1486" customFormat="1" ht="15.6">
      <c r="A1" s="5498" t="s">
        <v>117</v>
      </c>
      <c r="B1" s="5498"/>
      <c r="C1" s="5498"/>
      <c r="D1" s="5498"/>
      <c r="E1" s="5498"/>
      <c r="F1" s="5498"/>
      <c r="G1" s="5498"/>
      <c r="H1" s="5498"/>
      <c r="I1" s="5498"/>
      <c r="J1" s="5498"/>
      <c r="K1" s="5498"/>
      <c r="L1" s="5498"/>
      <c r="M1" s="5498"/>
    </row>
    <row r="2" spans="1:25" ht="15.6" customHeight="1">
      <c r="A2" s="3019" t="s">
        <v>2511</v>
      </c>
      <c r="B2" s="3020"/>
      <c r="C2" s="3020"/>
      <c r="D2" s="3020"/>
    </row>
    <row r="3" spans="1:25" ht="12.75" customHeight="1">
      <c r="A3" s="3023"/>
      <c r="B3" s="3023"/>
      <c r="C3" s="3023"/>
      <c r="D3" s="3023"/>
      <c r="J3" s="3024"/>
      <c r="K3" s="3022"/>
      <c r="L3" s="3022"/>
      <c r="M3" s="3025" t="s">
        <v>2446</v>
      </c>
    </row>
    <row r="4" spans="1:25" ht="6.75" customHeight="1" thickBot="1">
      <c r="A4" s="3026"/>
      <c r="B4" s="3020"/>
      <c r="C4" s="3020"/>
      <c r="D4" s="3020"/>
      <c r="E4" s="3027"/>
      <c r="F4" s="3027"/>
      <c r="G4" s="3027"/>
      <c r="H4" s="3027"/>
      <c r="I4" s="3027"/>
      <c r="J4" s="3027"/>
      <c r="K4" s="3027"/>
      <c r="L4" s="3027"/>
      <c r="M4" s="3027"/>
    </row>
    <row r="5" spans="1:25" ht="18.75" customHeight="1">
      <c r="A5" s="5843" t="s">
        <v>2512</v>
      </c>
      <c r="B5" s="5844"/>
      <c r="C5" s="5847">
        <v>2016</v>
      </c>
      <c r="D5" s="5849">
        <v>2017</v>
      </c>
      <c r="E5" s="5849">
        <v>2018</v>
      </c>
      <c r="F5" s="5849">
        <v>2019</v>
      </c>
      <c r="G5" s="5849">
        <v>2020</v>
      </c>
      <c r="H5" s="5849">
        <v>2021</v>
      </c>
      <c r="I5" s="5849">
        <v>2022</v>
      </c>
      <c r="J5" s="5831" t="s">
        <v>2513</v>
      </c>
      <c r="K5" s="5832"/>
      <c r="L5" s="5832"/>
      <c r="M5" s="5833"/>
    </row>
    <row r="6" spans="1:25" ht="15" customHeight="1" thickBot="1">
      <c r="A6" s="5845"/>
      <c r="B6" s="5846"/>
      <c r="C6" s="5848"/>
      <c r="D6" s="5850"/>
      <c r="E6" s="5850"/>
      <c r="F6" s="5850"/>
      <c r="G6" s="5850"/>
      <c r="H6" s="5850"/>
      <c r="I6" s="5850"/>
      <c r="J6" s="3028" t="s">
        <v>2485</v>
      </c>
      <c r="K6" s="3029" t="s">
        <v>2482</v>
      </c>
      <c r="L6" s="3029" t="s">
        <v>2483</v>
      </c>
      <c r="M6" s="3030" t="s">
        <v>2484</v>
      </c>
    </row>
    <row r="7" spans="1:25" s="3040" customFormat="1" ht="16.5" customHeight="1">
      <c r="A7" s="3031"/>
      <c r="B7" s="3032" t="s">
        <v>2514</v>
      </c>
      <c r="C7" s="3033">
        <v>44422</v>
      </c>
      <c r="D7" s="3033">
        <v>43027</v>
      </c>
      <c r="E7" s="3034">
        <v>43311</v>
      </c>
      <c r="F7" s="3035">
        <v>42319</v>
      </c>
      <c r="G7" s="3035">
        <v>37289</v>
      </c>
      <c r="H7" s="3035">
        <v>42657</v>
      </c>
      <c r="I7" s="3035">
        <v>49918</v>
      </c>
      <c r="J7" s="3036">
        <v>10925</v>
      </c>
      <c r="K7" s="3036">
        <v>12503</v>
      </c>
      <c r="L7" s="3036">
        <v>13524</v>
      </c>
      <c r="M7" s="3037">
        <v>12967</v>
      </c>
      <c r="N7" s="3038"/>
      <c r="O7" s="3039"/>
      <c r="P7" s="3039"/>
      <c r="Q7" s="3039"/>
      <c r="R7" s="3039"/>
      <c r="S7" s="3039"/>
      <c r="T7" s="3039"/>
      <c r="U7" s="3039"/>
      <c r="V7" s="3039"/>
      <c r="W7" s="3039"/>
      <c r="X7" s="3039"/>
      <c r="Y7" s="3039"/>
    </row>
    <row r="8" spans="1:25" ht="20.100000000000001" customHeight="1">
      <c r="A8" s="3031" t="s">
        <v>2462</v>
      </c>
      <c r="B8" s="3041"/>
      <c r="C8" s="3042">
        <v>11626</v>
      </c>
      <c r="D8" s="3042">
        <v>12349</v>
      </c>
      <c r="E8" s="3043">
        <v>12213</v>
      </c>
      <c r="F8" s="3044">
        <v>11251</v>
      </c>
      <c r="G8" s="3044">
        <v>11156</v>
      </c>
      <c r="H8" s="3044">
        <v>12454</v>
      </c>
      <c r="I8" s="3044">
        <v>14823</v>
      </c>
      <c r="J8" s="3045">
        <v>3081</v>
      </c>
      <c r="K8" s="3046">
        <v>3575</v>
      </c>
      <c r="L8" s="3046">
        <v>3988</v>
      </c>
      <c r="M8" s="3047">
        <v>4179</v>
      </c>
      <c r="N8" s="3038"/>
      <c r="O8" s="3038"/>
      <c r="P8" s="3038"/>
      <c r="Q8" s="3038"/>
      <c r="R8" s="3038"/>
      <c r="S8" s="3038"/>
      <c r="T8" s="3039"/>
      <c r="U8" s="3039"/>
      <c r="V8" s="3039"/>
      <c r="W8" s="3039"/>
      <c r="X8" s="3039"/>
      <c r="Y8" s="3039"/>
    </row>
    <row r="9" spans="1:25" ht="20.100000000000001" customHeight="1">
      <c r="A9" s="3048" t="s">
        <v>2515</v>
      </c>
      <c r="B9" s="3041"/>
      <c r="C9" s="3049"/>
      <c r="D9" s="3049"/>
      <c r="E9" s="3050"/>
      <c r="F9" s="3051"/>
      <c r="G9" s="3051"/>
      <c r="H9" s="3051"/>
      <c r="I9" s="3051"/>
      <c r="J9" s="3052"/>
      <c r="K9" s="3053"/>
      <c r="L9" s="3053"/>
      <c r="M9" s="3054"/>
      <c r="N9" s="3039"/>
      <c r="O9" s="3039"/>
      <c r="P9" s="3039"/>
      <c r="Q9" s="3039"/>
      <c r="R9" s="3039"/>
      <c r="S9" s="3039"/>
      <c r="T9" s="3039"/>
      <c r="U9" s="3039"/>
      <c r="V9" s="3039"/>
      <c r="W9" s="3039"/>
      <c r="X9" s="3039"/>
      <c r="Y9" s="3039"/>
    </row>
    <row r="10" spans="1:25" ht="20.100000000000001" customHeight="1">
      <c r="A10" s="3048"/>
      <c r="B10" s="3055" t="s">
        <v>2516</v>
      </c>
      <c r="C10" s="3056">
        <v>676</v>
      </c>
      <c r="D10" s="3056">
        <v>685</v>
      </c>
      <c r="E10" s="3057">
        <v>631</v>
      </c>
      <c r="F10" s="3058">
        <v>733</v>
      </c>
      <c r="G10" s="3058">
        <v>1248</v>
      </c>
      <c r="H10" s="3058">
        <v>1916</v>
      </c>
      <c r="I10" s="3058">
        <v>2081</v>
      </c>
      <c r="J10" s="3052">
        <v>535</v>
      </c>
      <c r="K10" s="3053">
        <v>478</v>
      </c>
      <c r="L10" s="3053">
        <v>525</v>
      </c>
      <c r="M10" s="3054">
        <v>543</v>
      </c>
      <c r="N10" s="3039"/>
      <c r="O10" s="3039"/>
      <c r="P10" s="3039"/>
      <c r="Q10" s="3039"/>
      <c r="R10" s="3039"/>
      <c r="S10" s="3039"/>
      <c r="T10" s="3039"/>
      <c r="U10" s="3039"/>
      <c r="V10" s="3039"/>
      <c r="W10" s="3039"/>
      <c r="X10" s="3039"/>
      <c r="Y10" s="3039"/>
    </row>
    <row r="11" spans="1:25" ht="20.100000000000001" customHeight="1">
      <c r="A11" s="3048" t="s">
        <v>533</v>
      </c>
      <c r="B11" s="3055" t="s">
        <v>2517</v>
      </c>
      <c r="C11" s="3056">
        <v>10213</v>
      </c>
      <c r="D11" s="3056">
        <v>10918</v>
      </c>
      <c r="E11" s="3057">
        <v>10658</v>
      </c>
      <c r="F11" s="3058">
        <v>9839</v>
      </c>
      <c r="G11" s="3058">
        <v>9330</v>
      </c>
      <c r="H11" s="3058">
        <v>9955</v>
      </c>
      <c r="I11" s="3058">
        <v>12049</v>
      </c>
      <c r="J11" s="3052">
        <v>2441</v>
      </c>
      <c r="K11" s="3053">
        <v>2884</v>
      </c>
      <c r="L11" s="3053">
        <v>3263</v>
      </c>
      <c r="M11" s="3054">
        <v>3460</v>
      </c>
      <c r="N11" s="3039"/>
      <c r="O11" s="3039"/>
      <c r="P11" s="3039"/>
      <c r="Q11" s="3039"/>
      <c r="R11" s="3039"/>
      <c r="S11" s="3039"/>
      <c r="T11" s="3039"/>
      <c r="U11" s="3039"/>
      <c r="V11" s="3039"/>
      <c r="W11" s="3039"/>
      <c r="X11" s="3039"/>
      <c r="Y11" s="3039"/>
    </row>
    <row r="12" spans="1:25" ht="20.100000000000001" customHeight="1">
      <c r="A12" s="3048"/>
      <c r="B12" s="3055" t="s">
        <v>2518</v>
      </c>
      <c r="C12" s="3056">
        <v>192</v>
      </c>
      <c r="D12" s="3056">
        <v>249</v>
      </c>
      <c r="E12" s="3057">
        <v>422.121869</v>
      </c>
      <c r="F12" s="3058">
        <v>130</v>
      </c>
      <c r="G12" s="3058">
        <v>55</v>
      </c>
      <c r="H12" s="3058">
        <v>59</v>
      </c>
      <c r="I12" s="3058">
        <v>62</v>
      </c>
      <c r="J12" s="3052">
        <v>13</v>
      </c>
      <c r="K12" s="3053">
        <v>11</v>
      </c>
      <c r="L12" s="3053">
        <v>25</v>
      </c>
      <c r="M12" s="3054">
        <v>13</v>
      </c>
      <c r="N12" s="3039"/>
      <c r="O12" s="3039"/>
      <c r="P12" s="3039"/>
      <c r="Q12" s="3039"/>
      <c r="R12" s="3039"/>
      <c r="S12" s="3039"/>
      <c r="T12" s="3039"/>
      <c r="U12" s="3039"/>
      <c r="V12" s="3039"/>
      <c r="W12" s="3039"/>
      <c r="X12" s="3039"/>
      <c r="Y12" s="3039"/>
    </row>
    <row r="13" spans="1:25" ht="20.100000000000001" customHeight="1">
      <c r="A13" s="3059" t="s">
        <v>2519</v>
      </c>
      <c r="B13" s="3041"/>
      <c r="C13" s="3049">
        <v>302</v>
      </c>
      <c r="D13" s="3049">
        <v>142</v>
      </c>
      <c r="E13" s="3050">
        <v>130</v>
      </c>
      <c r="F13" s="3051">
        <v>128</v>
      </c>
      <c r="G13" s="3051">
        <v>131</v>
      </c>
      <c r="H13" s="3051">
        <v>200</v>
      </c>
      <c r="I13" s="3051">
        <v>120</v>
      </c>
      <c r="J13" s="3060">
        <v>26</v>
      </c>
      <c r="K13" s="3046">
        <v>29</v>
      </c>
      <c r="L13" s="3046">
        <v>39</v>
      </c>
      <c r="M13" s="3047">
        <v>26</v>
      </c>
      <c r="N13" s="3039"/>
      <c r="O13" s="3039"/>
      <c r="P13" s="3039"/>
      <c r="Q13" s="3039"/>
      <c r="R13" s="3039"/>
      <c r="S13" s="3039"/>
      <c r="T13" s="3039"/>
      <c r="U13" s="3039"/>
      <c r="V13" s="3039"/>
      <c r="W13" s="3039"/>
      <c r="X13" s="3039"/>
      <c r="Y13" s="3039"/>
    </row>
    <row r="14" spans="1:25" s="3061" customFormat="1" ht="20.100000000000001" customHeight="1">
      <c r="A14" s="3031" t="s">
        <v>2520</v>
      </c>
      <c r="B14" s="3041"/>
      <c r="C14" s="3049">
        <v>341</v>
      </c>
      <c r="D14" s="3049">
        <v>349</v>
      </c>
      <c r="E14" s="3050">
        <v>360</v>
      </c>
      <c r="F14" s="3051">
        <v>445</v>
      </c>
      <c r="G14" s="3051">
        <v>463</v>
      </c>
      <c r="H14" s="3051">
        <v>499</v>
      </c>
      <c r="I14" s="3051">
        <v>956</v>
      </c>
      <c r="J14" s="3045">
        <v>169</v>
      </c>
      <c r="K14" s="3046">
        <v>174</v>
      </c>
      <c r="L14" s="3046">
        <v>155</v>
      </c>
      <c r="M14" s="3047">
        <v>457</v>
      </c>
      <c r="N14" s="3039"/>
      <c r="O14" s="3039"/>
      <c r="P14" s="3039"/>
      <c r="Q14" s="3039"/>
      <c r="R14" s="3039"/>
      <c r="S14" s="3039"/>
      <c r="T14" s="3039"/>
      <c r="U14" s="3039"/>
      <c r="V14" s="3039"/>
      <c r="W14" s="3039"/>
      <c r="X14" s="3039"/>
      <c r="Y14" s="3039"/>
    </row>
    <row r="15" spans="1:25" s="3061" customFormat="1" ht="20.100000000000001" customHeight="1">
      <c r="A15" s="3031"/>
      <c r="B15" s="3062" t="s">
        <v>2521</v>
      </c>
      <c r="C15" s="3056">
        <v>172</v>
      </c>
      <c r="D15" s="3056">
        <v>165</v>
      </c>
      <c r="E15" s="3057">
        <v>156.755439</v>
      </c>
      <c r="F15" s="3058">
        <v>154</v>
      </c>
      <c r="G15" s="3058">
        <v>156</v>
      </c>
      <c r="H15" s="3058">
        <v>155</v>
      </c>
      <c r="I15" s="3058">
        <v>133</v>
      </c>
      <c r="J15" s="3052">
        <v>69</v>
      </c>
      <c r="K15" s="3053">
        <v>43</v>
      </c>
      <c r="L15" s="3053">
        <v>19</v>
      </c>
      <c r="M15" s="3054">
        <v>1</v>
      </c>
      <c r="N15" s="3039"/>
      <c r="O15" s="3039"/>
      <c r="P15" s="3039"/>
      <c r="Q15" s="3039"/>
      <c r="R15" s="3039"/>
      <c r="S15" s="3039"/>
      <c r="T15" s="3039"/>
      <c r="U15" s="3039"/>
      <c r="V15" s="3039"/>
      <c r="W15" s="3039"/>
      <c r="X15" s="3039"/>
      <c r="Y15" s="3039"/>
    </row>
    <row r="16" spans="1:25" ht="20.100000000000001" customHeight="1">
      <c r="A16" s="5841" t="s">
        <v>2522</v>
      </c>
      <c r="B16" s="5842"/>
      <c r="C16" s="3049">
        <v>5729</v>
      </c>
      <c r="D16" s="3049">
        <v>5722</v>
      </c>
      <c r="E16" s="3050">
        <v>6390</v>
      </c>
      <c r="F16" s="3051">
        <v>7711</v>
      </c>
      <c r="G16" s="3051">
        <v>6562</v>
      </c>
      <c r="H16" s="3051">
        <v>8549</v>
      </c>
      <c r="I16" s="3051">
        <v>10150</v>
      </c>
      <c r="J16" s="3045">
        <v>2318</v>
      </c>
      <c r="K16" s="3046">
        <v>2602</v>
      </c>
      <c r="L16" s="3046">
        <v>2878</v>
      </c>
      <c r="M16" s="3047">
        <v>2352</v>
      </c>
      <c r="N16" s="3039"/>
      <c r="O16" s="3039"/>
      <c r="P16" s="3039"/>
      <c r="Q16" s="3039"/>
      <c r="R16" s="3039"/>
      <c r="S16" s="3039"/>
      <c r="T16" s="3039"/>
      <c r="U16" s="3039"/>
      <c r="V16" s="3039"/>
      <c r="W16" s="3039"/>
      <c r="X16" s="3039"/>
      <c r="Y16" s="3039"/>
    </row>
    <row r="17" spans="1:25" ht="20.100000000000001" customHeight="1">
      <c r="A17" s="3048" t="s">
        <v>2515</v>
      </c>
      <c r="B17" s="3041"/>
      <c r="C17" s="3056"/>
      <c r="D17" s="3056"/>
      <c r="E17" s="3050"/>
      <c r="F17" s="3051"/>
      <c r="G17" s="3051"/>
      <c r="H17" s="3051"/>
      <c r="I17" s="3051"/>
      <c r="J17" s="3052"/>
      <c r="K17" s="3053"/>
      <c r="L17" s="3053"/>
      <c r="M17" s="3054"/>
      <c r="N17" s="3039"/>
      <c r="O17" s="3039"/>
      <c r="P17" s="3039"/>
      <c r="Q17" s="3039"/>
      <c r="R17" s="3039"/>
      <c r="S17" s="3039"/>
      <c r="T17" s="3039"/>
      <c r="U17" s="3039"/>
      <c r="V17" s="3039"/>
      <c r="W17" s="3039"/>
      <c r="X17" s="3039"/>
      <c r="Y17" s="3039"/>
    </row>
    <row r="18" spans="1:25" ht="20.100000000000001" customHeight="1">
      <c r="A18" s="3048"/>
      <c r="B18" s="3055" t="s">
        <v>2523</v>
      </c>
      <c r="C18" s="3056">
        <v>58</v>
      </c>
      <c r="D18" s="3056">
        <v>56</v>
      </c>
      <c r="E18" s="3057">
        <v>44.807203000000001</v>
      </c>
      <c r="F18" s="3058">
        <v>57</v>
      </c>
      <c r="G18" s="3058">
        <v>55</v>
      </c>
      <c r="H18" s="3058">
        <v>65</v>
      </c>
      <c r="I18" s="3058">
        <v>85</v>
      </c>
      <c r="J18" s="3052">
        <v>13</v>
      </c>
      <c r="K18" s="3053">
        <v>17</v>
      </c>
      <c r="L18" s="3053">
        <v>43</v>
      </c>
      <c r="M18" s="3054">
        <v>11</v>
      </c>
      <c r="N18" s="3039"/>
      <c r="O18" s="3039"/>
      <c r="P18" s="3039"/>
      <c r="Q18" s="3039"/>
      <c r="R18" s="3039"/>
      <c r="S18" s="3039"/>
      <c r="T18" s="3039"/>
      <c r="U18" s="3039"/>
      <c r="V18" s="3039"/>
      <c r="W18" s="3039"/>
      <c r="X18" s="3039"/>
      <c r="Y18" s="3039"/>
    </row>
    <row r="19" spans="1:25" ht="20.100000000000001" customHeight="1">
      <c r="A19" s="3063" t="s">
        <v>533</v>
      </c>
      <c r="B19" s="3055" t="s">
        <v>2524</v>
      </c>
      <c r="C19" s="3056">
        <v>2897</v>
      </c>
      <c r="D19" s="3056">
        <v>3210</v>
      </c>
      <c r="E19" s="3057">
        <v>3216</v>
      </c>
      <c r="F19" s="3058">
        <v>3999</v>
      </c>
      <c r="G19" s="3058">
        <v>4119</v>
      </c>
      <c r="H19" s="3058">
        <v>5122</v>
      </c>
      <c r="I19" s="3058">
        <v>5172</v>
      </c>
      <c r="J19" s="3052">
        <v>1289</v>
      </c>
      <c r="K19" s="3053">
        <v>1302</v>
      </c>
      <c r="L19" s="3053">
        <v>1478</v>
      </c>
      <c r="M19" s="3054">
        <v>1103</v>
      </c>
      <c r="N19" s="3039"/>
      <c r="O19" s="3039"/>
      <c r="P19" s="3039"/>
      <c r="Q19" s="3039"/>
      <c r="R19" s="3039"/>
      <c r="S19" s="3039"/>
      <c r="T19" s="3039"/>
      <c r="U19" s="3039"/>
      <c r="V19" s="3039"/>
      <c r="W19" s="3039"/>
      <c r="X19" s="3039"/>
      <c r="Y19" s="3039"/>
    </row>
    <row r="20" spans="1:25" ht="20.100000000000001" customHeight="1">
      <c r="A20" s="3063"/>
      <c r="B20" s="3064" t="s">
        <v>2525</v>
      </c>
      <c r="C20" s="3056">
        <v>1</v>
      </c>
      <c r="D20" s="3065">
        <v>0</v>
      </c>
      <c r="E20" s="3066">
        <v>0</v>
      </c>
      <c r="F20" s="3067">
        <v>1.0345E-2</v>
      </c>
      <c r="G20" s="3057">
        <v>3</v>
      </c>
      <c r="H20" s="3058">
        <v>6</v>
      </c>
      <c r="I20" s="3058">
        <v>4</v>
      </c>
      <c r="J20" s="3067">
        <v>0</v>
      </c>
      <c r="K20" s="3053">
        <v>2</v>
      </c>
      <c r="L20" s="3053">
        <v>2</v>
      </c>
      <c r="M20" s="3068">
        <v>0</v>
      </c>
      <c r="N20" s="3039"/>
      <c r="O20" s="3039"/>
      <c r="P20" s="3039"/>
      <c r="Q20" s="3039"/>
      <c r="R20" s="3039"/>
      <c r="S20" s="3039"/>
      <c r="T20" s="3039"/>
      <c r="U20" s="3039"/>
      <c r="V20" s="3039"/>
      <c r="W20" s="3039"/>
      <c r="X20" s="3039"/>
      <c r="Y20" s="3039"/>
    </row>
    <row r="21" spans="1:25" ht="20.100000000000001" customHeight="1">
      <c r="A21" s="3048"/>
      <c r="B21" s="3055" t="s">
        <v>2526</v>
      </c>
      <c r="C21" s="3056">
        <v>2541</v>
      </c>
      <c r="D21" s="3056">
        <v>2257</v>
      </c>
      <c r="E21" s="3057">
        <v>2915.415219</v>
      </c>
      <c r="F21" s="3058">
        <v>3473.0639099999999</v>
      </c>
      <c r="G21" s="3058">
        <v>2179</v>
      </c>
      <c r="H21" s="3058">
        <v>3138</v>
      </c>
      <c r="I21" s="3058">
        <v>4656</v>
      </c>
      <c r="J21" s="3052">
        <v>973</v>
      </c>
      <c r="K21" s="3053">
        <v>1219</v>
      </c>
      <c r="L21" s="3053">
        <v>1293</v>
      </c>
      <c r="M21" s="3054">
        <v>1172</v>
      </c>
      <c r="N21" s="3039"/>
      <c r="O21" s="3039"/>
      <c r="P21" s="3039"/>
      <c r="Q21" s="3039"/>
      <c r="R21" s="3039"/>
      <c r="S21" s="3039"/>
      <c r="T21" s="3039"/>
      <c r="U21" s="3039"/>
      <c r="V21" s="3039"/>
      <c r="W21" s="3039"/>
      <c r="X21" s="3039"/>
      <c r="Y21" s="3039"/>
    </row>
    <row r="22" spans="1:25" ht="20.100000000000001" customHeight="1">
      <c r="A22" s="3069"/>
      <c r="B22" s="3064" t="s">
        <v>2527</v>
      </c>
      <c r="C22" s="3056">
        <v>25</v>
      </c>
      <c r="D22" s="3070">
        <v>0</v>
      </c>
      <c r="E22" s="3057">
        <v>6.8732739999999994</v>
      </c>
      <c r="F22" s="3057">
        <v>3.0757560000000002</v>
      </c>
      <c r="G22" s="3057">
        <v>1</v>
      </c>
      <c r="H22" s="3057">
        <v>5</v>
      </c>
      <c r="I22" s="3057">
        <v>9</v>
      </c>
      <c r="J22" s="3057">
        <v>0</v>
      </c>
      <c r="K22" s="3057">
        <v>2</v>
      </c>
      <c r="L22" s="3057">
        <v>3</v>
      </c>
      <c r="M22" s="3054">
        <v>3</v>
      </c>
      <c r="N22" s="3039"/>
      <c r="O22" s="3039"/>
      <c r="P22" s="3039"/>
      <c r="Q22" s="3039"/>
      <c r="R22" s="3039"/>
      <c r="S22" s="3039"/>
      <c r="T22" s="3039"/>
      <c r="U22" s="3039"/>
      <c r="V22" s="3039"/>
      <c r="W22" s="3039"/>
      <c r="X22" s="3039"/>
      <c r="Y22" s="3039"/>
    </row>
    <row r="23" spans="1:25" ht="20.100000000000001" customHeight="1">
      <c r="A23" s="3031" t="s">
        <v>2528</v>
      </c>
      <c r="B23" s="3041"/>
      <c r="C23" s="3049">
        <v>280</v>
      </c>
      <c r="D23" s="3049">
        <v>222</v>
      </c>
      <c r="E23" s="3050">
        <v>202</v>
      </c>
      <c r="F23" s="3051">
        <v>242</v>
      </c>
      <c r="G23" s="3051">
        <v>371</v>
      </c>
      <c r="H23" s="3051">
        <v>320</v>
      </c>
      <c r="I23" s="3051">
        <v>737</v>
      </c>
      <c r="J23" s="3045">
        <v>123</v>
      </c>
      <c r="K23" s="3046">
        <v>399</v>
      </c>
      <c r="L23" s="3046">
        <v>143</v>
      </c>
      <c r="M23" s="3047">
        <v>73</v>
      </c>
      <c r="N23" s="3039"/>
      <c r="O23" s="3039"/>
      <c r="P23" s="3039"/>
      <c r="Q23" s="3039"/>
      <c r="R23" s="3039"/>
      <c r="S23" s="3039"/>
      <c r="T23" s="3039"/>
      <c r="U23" s="3039"/>
      <c r="V23" s="3039"/>
      <c r="W23" s="3039"/>
      <c r="X23" s="3039"/>
      <c r="Y23" s="3039"/>
    </row>
    <row r="24" spans="1:25" ht="20.100000000000001" customHeight="1">
      <c r="A24" s="3031" t="s">
        <v>2529</v>
      </c>
      <c r="B24" s="3023"/>
      <c r="C24" s="3049">
        <v>25691</v>
      </c>
      <c r="D24" s="3049">
        <v>23502</v>
      </c>
      <c r="E24" s="3050">
        <v>23720</v>
      </c>
      <c r="F24" s="3051">
        <v>22476</v>
      </c>
      <c r="G24" s="3051">
        <v>18389</v>
      </c>
      <c r="H24" s="3051">
        <v>20464</v>
      </c>
      <c r="I24" s="3051">
        <v>22616</v>
      </c>
      <c r="J24" s="3045">
        <v>5174</v>
      </c>
      <c r="K24" s="3046">
        <v>5571</v>
      </c>
      <c r="L24" s="3046">
        <v>6178</v>
      </c>
      <c r="M24" s="3047">
        <v>5692</v>
      </c>
      <c r="N24" s="3039"/>
      <c r="O24" s="3039"/>
      <c r="P24" s="3039"/>
      <c r="Q24" s="3039"/>
      <c r="R24" s="3039"/>
      <c r="S24" s="3039"/>
      <c r="T24" s="3039"/>
      <c r="U24" s="3039"/>
      <c r="V24" s="3039"/>
      <c r="W24" s="3039"/>
      <c r="X24" s="3039"/>
      <c r="Y24" s="3039"/>
    </row>
    <row r="25" spans="1:25" ht="20.100000000000001" customHeight="1">
      <c r="A25" s="3048" t="s">
        <v>2515</v>
      </c>
      <c r="B25" s="3023"/>
      <c r="C25" s="3056"/>
      <c r="D25" s="3056"/>
      <c r="E25" s="3050"/>
      <c r="F25" s="3051"/>
      <c r="G25" s="3051"/>
      <c r="H25" s="3051"/>
      <c r="I25" s="3051"/>
      <c r="J25" s="3052"/>
      <c r="K25" s="3053"/>
      <c r="L25" s="3053"/>
      <c r="M25" s="3054"/>
      <c r="N25" s="3039"/>
      <c r="O25" s="3039"/>
      <c r="P25" s="3039"/>
      <c r="Q25" s="3039"/>
      <c r="R25" s="3039"/>
      <c r="S25" s="3039"/>
      <c r="T25" s="3039"/>
      <c r="U25" s="3039"/>
      <c r="V25" s="3039"/>
      <c r="W25" s="3039"/>
      <c r="X25" s="3039"/>
      <c r="Y25" s="3039"/>
    </row>
    <row r="26" spans="1:25" ht="20.100000000000001" customHeight="1">
      <c r="A26" s="3048"/>
      <c r="B26" s="3064" t="s">
        <v>2530</v>
      </c>
      <c r="C26" s="3056">
        <v>313</v>
      </c>
      <c r="D26" s="3056">
        <v>272</v>
      </c>
      <c r="E26" s="3057">
        <v>305.56150300000002</v>
      </c>
      <c r="F26" s="3058">
        <v>308</v>
      </c>
      <c r="G26" s="3058">
        <v>278</v>
      </c>
      <c r="H26" s="3058">
        <v>308</v>
      </c>
      <c r="I26" s="3058">
        <v>413</v>
      </c>
      <c r="J26" s="3052">
        <v>97</v>
      </c>
      <c r="K26" s="3053">
        <v>95</v>
      </c>
      <c r="L26" s="3053">
        <v>117</v>
      </c>
      <c r="M26" s="3054">
        <v>103</v>
      </c>
      <c r="N26" s="3039"/>
      <c r="O26" s="3039"/>
      <c r="P26" s="3039"/>
      <c r="Q26" s="3039"/>
      <c r="R26" s="3039"/>
      <c r="S26" s="3039"/>
      <c r="T26" s="3039"/>
      <c r="U26" s="3039"/>
      <c r="V26" s="3039"/>
      <c r="W26" s="3039"/>
      <c r="X26" s="3039"/>
      <c r="Y26" s="3039"/>
    </row>
    <row r="27" spans="1:25" ht="20.100000000000001" customHeight="1">
      <c r="A27" s="3063" t="s">
        <v>533</v>
      </c>
      <c r="B27" s="3055" t="s">
        <v>2531</v>
      </c>
      <c r="C27" s="3056">
        <v>21387</v>
      </c>
      <c r="D27" s="3056">
        <v>19646</v>
      </c>
      <c r="E27" s="3057">
        <v>19583</v>
      </c>
      <c r="F27" s="3058">
        <v>18166</v>
      </c>
      <c r="G27" s="3058">
        <v>14503</v>
      </c>
      <c r="H27" s="3058">
        <v>15045</v>
      </c>
      <c r="I27" s="3058">
        <v>16493</v>
      </c>
      <c r="J27" s="3052">
        <v>3777</v>
      </c>
      <c r="K27" s="3053">
        <v>3942</v>
      </c>
      <c r="L27" s="3053">
        <v>4622</v>
      </c>
      <c r="M27" s="3054">
        <v>4151</v>
      </c>
      <c r="N27" s="3039"/>
      <c r="O27" s="3039"/>
      <c r="P27" s="3039"/>
      <c r="Q27" s="3039"/>
      <c r="R27" s="3039"/>
      <c r="S27" s="3039"/>
      <c r="T27" s="3039"/>
      <c r="U27" s="3039"/>
      <c r="V27" s="3039"/>
      <c r="W27" s="3039"/>
      <c r="X27" s="3039"/>
      <c r="Y27" s="3039"/>
    </row>
    <row r="28" spans="1:25" ht="20.100000000000001" customHeight="1">
      <c r="A28" s="3048"/>
      <c r="B28" s="3055" t="s">
        <v>2532</v>
      </c>
      <c r="C28" s="3056">
        <v>226</v>
      </c>
      <c r="D28" s="3056">
        <v>260</v>
      </c>
      <c r="E28" s="3057">
        <v>266.83173799999997</v>
      </c>
      <c r="F28" s="3058">
        <v>308.304213</v>
      </c>
      <c r="G28" s="3058">
        <v>188</v>
      </c>
      <c r="H28" s="3058">
        <v>336</v>
      </c>
      <c r="I28" s="3058">
        <v>272</v>
      </c>
      <c r="J28" s="3052">
        <v>73</v>
      </c>
      <c r="K28" s="3053">
        <v>86</v>
      </c>
      <c r="L28" s="3053">
        <v>53</v>
      </c>
      <c r="M28" s="3054">
        <v>60</v>
      </c>
      <c r="N28" s="3039"/>
      <c r="O28" s="3039"/>
      <c r="P28" s="3039"/>
      <c r="Q28" s="3039"/>
      <c r="R28" s="3039"/>
      <c r="S28" s="3039"/>
      <c r="T28" s="3039"/>
      <c r="U28" s="3039"/>
      <c r="V28" s="3039"/>
      <c r="W28" s="3039"/>
      <c r="X28" s="3039"/>
      <c r="Y28" s="3039"/>
    </row>
    <row r="29" spans="1:25" ht="20.100000000000001" customHeight="1">
      <c r="A29" s="3048"/>
      <c r="B29" s="3055" t="s">
        <v>2237</v>
      </c>
      <c r="C29" s="3056">
        <v>673</v>
      </c>
      <c r="D29" s="3056">
        <v>776</v>
      </c>
      <c r="E29" s="3057">
        <v>834.052774</v>
      </c>
      <c r="F29" s="3058">
        <v>798.104018</v>
      </c>
      <c r="G29" s="3058">
        <v>756</v>
      </c>
      <c r="H29" s="3058">
        <v>1289</v>
      </c>
      <c r="I29" s="3058">
        <v>1450</v>
      </c>
      <c r="J29" s="3052">
        <v>376</v>
      </c>
      <c r="K29" s="3053">
        <v>374</v>
      </c>
      <c r="L29" s="3053">
        <v>366</v>
      </c>
      <c r="M29" s="3054">
        <v>334</v>
      </c>
      <c r="N29" s="3039"/>
      <c r="O29" s="3039"/>
      <c r="P29" s="3039"/>
      <c r="Q29" s="3039"/>
      <c r="R29" s="3039"/>
      <c r="S29" s="3039"/>
      <c r="T29" s="3039"/>
      <c r="U29" s="3039"/>
      <c r="V29" s="3039"/>
      <c r="W29" s="3039"/>
      <c r="X29" s="3039"/>
      <c r="Y29" s="3039"/>
    </row>
    <row r="30" spans="1:25" ht="20.100000000000001" customHeight="1">
      <c r="A30" s="3048"/>
      <c r="B30" s="3064" t="s">
        <v>2533</v>
      </c>
      <c r="C30" s="3056">
        <v>131</v>
      </c>
      <c r="D30" s="3056">
        <v>115</v>
      </c>
      <c r="E30" s="3057">
        <v>134.700354</v>
      </c>
      <c r="F30" s="3058">
        <v>129</v>
      </c>
      <c r="G30" s="3058">
        <v>95</v>
      </c>
      <c r="H30" s="3058">
        <v>104</v>
      </c>
      <c r="I30" s="3058">
        <v>112</v>
      </c>
      <c r="J30" s="3052">
        <v>27</v>
      </c>
      <c r="K30" s="3053">
        <v>24</v>
      </c>
      <c r="L30" s="3053">
        <v>34</v>
      </c>
      <c r="M30" s="3054">
        <v>27</v>
      </c>
      <c r="N30" s="3039"/>
      <c r="O30" s="3039"/>
      <c r="P30" s="3039"/>
      <c r="Q30" s="3039"/>
      <c r="R30" s="3039"/>
      <c r="S30" s="3039"/>
      <c r="T30" s="3039"/>
      <c r="U30" s="3039"/>
      <c r="V30" s="3039"/>
      <c r="W30" s="3039"/>
      <c r="X30" s="3039"/>
      <c r="Y30" s="3039"/>
    </row>
    <row r="31" spans="1:25" ht="20.100000000000001" customHeight="1">
      <c r="A31" s="3048"/>
      <c r="B31" s="3064" t="s">
        <v>2534</v>
      </c>
      <c r="C31" s="3056">
        <v>551</v>
      </c>
      <c r="D31" s="3056">
        <v>598</v>
      </c>
      <c r="E31" s="3057">
        <v>665.10026900000003</v>
      </c>
      <c r="F31" s="3058">
        <v>677</v>
      </c>
      <c r="G31" s="3058">
        <v>437</v>
      </c>
      <c r="H31" s="3058">
        <v>537</v>
      </c>
      <c r="I31" s="3058">
        <v>690</v>
      </c>
      <c r="J31" s="3052">
        <v>135</v>
      </c>
      <c r="K31" s="3053">
        <v>121</v>
      </c>
      <c r="L31" s="3053">
        <v>174</v>
      </c>
      <c r="M31" s="3054">
        <v>260</v>
      </c>
      <c r="N31" s="3039"/>
      <c r="O31" s="3039"/>
      <c r="P31" s="3039"/>
      <c r="Q31" s="3039"/>
      <c r="R31" s="3039"/>
      <c r="S31" s="3039"/>
      <c r="T31" s="3039"/>
      <c r="U31" s="3039"/>
      <c r="V31" s="3039"/>
      <c r="W31" s="3039"/>
      <c r="X31" s="3039"/>
      <c r="Y31" s="3039"/>
    </row>
    <row r="32" spans="1:25" ht="20.100000000000001" customHeight="1">
      <c r="A32" s="3048"/>
      <c r="B32" s="3055" t="s">
        <v>2535</v>
      </c>
      <c r="C32" s="3056">
        <v>185</v>
      </c>
      <c r="D32" s="3056">
        <v>190</v>
      </c>
      <c r="E32" s="3057">
        <v>168.50853899999998</v>
      </c>
      <c r="F32" s="3058">
        <v>142</v>
      </c>
      <c r="G32" s="3058">
        <v>159</v>
      </c>
      <c r="H32" s="3058">
        <v>222</v>
      </c>
      <c r="I32" s="3058">
        <v>166</v>
      </c>
      <c r="J32" s="3052">
        <v>34</v>
      </c>
      <c r="K32" s="3053">
        <v>52</v>
      </c>
      <c r="L32" s="3053">
        <v>35</v>
      </c>
      <c r="M32" s="3054">
        <v>45</v>
      </c>
      <c r="N32" s="3039"/>
      <c r="O32" s="3039"/>
      <c r="P32" s="3039"/>
      <c r="Q32" s="3039"/>
      <c r="R32" s="3039"/>
      <c r="S32" s="3039"/>
      <c r="T32" s="3039"/>
      <c r="U32" s="3039"/>
      <c r="V32" s="3039"/>
      <c r="W32" s="3039"/>
      <c r="X32" s="3039"/>
      <c r="Y32" s="3039"/>
    </row>
    <row r="33" spans="1:25" ht="20.100000000000001" customHeight="1">
      <c r="A33" s="3048"/>
      <c r="B33" s="3055" t="s">
        <v>2536</v>
      </c>
      <c r="C33" s="3056">
        <v>1203</v>
      </c>
      <c r="D33" s="3056">
        <v>598</v>
      </c>
      <c r="E33" s="3057">
        <v>564.88035000000002</v>
      </c>
      <c r="F33" s="3058">
        <v>505</v>
      </c>
      <c r="G33" s="3058">
        <v>422</v>
      </c>
      <c r="H33" s="3058">
        <v>650</v>
      </c>
      <c r="I33" s="3056">
        <v>809</v>
      </c>
      <c r="J33" s="3057">
        <v>192</v>
      </c>
      <c r="K33" s="3058">
        <v>203</v>
      </c>
      <c r="L33" s="3058">
        <v>213</v>
      </c>
      <c r="M33" s="3058">
        <v>200</v>
      </c>
      <c r="N33" s="3039"/>
      <c r="O33" s="3039"/>
      <c r="P33" s="3039"/>
      <c r="Q33" s="3039"/>
      <c r="R33" s="3039"/>
      <c r="S33" s="3039"/>
      <c r="T33" s="3039"/>
      <c r="U33" s="3039"/>
      <c r="V33" s="3039"/>
      <c r="W33" s="3039"/>
      <c r="X33" s="3039"/>
      <c r="Y33" s="3039"/>
    </row>
    <row r="34" spans="1:25" s="3040" customFormat="1" ht="20.100000000000001" customHeight="1" thickBot="1">
      <c r="A34" s="3071"/>
      <c r="B34" s="3072" t="s">
        <v>2537</v>
      </c>
      <c r="C34" s="3073">
        <v>453</v>
      </c>
      <c r="D34" s="3073">
        <v>741</v>
      </c>
      <c r="E34" s="3074">
        <v>296</v>
      </c>
      <c r="F34" s="3075">
        <v>66</v>
      </c>
      <c r="G34" s="3075">
        <v>217</v>
      </c>
      <c r="H34" s="3075">
        <v>171</v>
      </c>
      <c r="I34" s="3073">
        <v>516</v>
      </c>
      <c r="J34" s="3074">
        <v>34</v>
      </c>
      <c r="K34" s="3075">
        <v>153</v>
      </c>
      <c r="L34" s="3075">
        <v>143</v>
      </c>
      <c r="M34" s="3075">
        <v>188</v>
      </c>
      <c r="N34" s="3039"/>
      <c r="O34" s="3039"/>
      <c r="P34" s="3039"/>
      <c r="Q34" s="3039"/>
      <c r="R34" s="3039"/>
      <c r="S34" s="3039"/>
      <c r="T34" s="3039"/>
      <c r="U34" s="3039"/>
      <c r="V34" s="3039"/>
      <c r="W34" s="3039"/>
      <c r="X34" s="3039"/>
      <c r="Y34" s="3039"/>
    </row>
    <row r="35" spans="1:25" s="3079" customFormat="1" ht="23.1" customHeight="1">
      <c r="A35" s="2829" t="s">
        <v>2243</v>
      </c>
      <c r="B35" s="3076"/>
      <c r="C35" s="3076"/>
      <c r="D35" s="3076"/>
      <c r="E35" s="3077"/>
      <c r="F35" s="3077"/>
      <c r="G35" s="3077"/>
      <c r="H35" s="3077"/>
      <c r="I35" s="3077"/>
      <c r="J35" s="3078"/>
      <c r="K35" s="3078"/>
      <c r="L35" s="3078"/>
      <c r="M35" s="3078"/>
    </row>
    <row r="36" spans="1:25" s="3079" customFormat="1">
      <c r="A36" s="3078"/>
      <c r="B36" s="3078"/>
      <c r="C36" s="3078"/>
      <c r="D36" s="3078"/>
      <c r="E36" s="3078"/>
      <c r="F36" s="3078"/>
      <c r="G36" s="3078"/>
      <c r="H36" s="3078"/>
      <c r="I36" s="3078"/>
      <c r="J36" s="3078"/>
      <c r="K36" s="3078"/>
      <c r="L36" s="3078"/>
      <c r="M36" s="3078"/>
    </row>
    <row r="37" spans="1:25" s="3079" customFormat="1">
      <c r="E37" s="3078"/>
      <c r="F37" s="3078"/>
      <c r="G37" s="3078"/>
      <c r="H37" s="3078"/>
      <c r="I37" s="3078"/>
      <c r="J37" s="3078"/>
      <c r="K37" s="3078"/>
      <c r="L37" s="3078"/>
      <c r="M37" s="3078"/>
    </row>
  </sheetData>
  <mergeCells count="11">
    <mergeCell ref="A16:B16"/>
    <mergeCell ref="A1:M1"/>
    <mergeCell ref="A5:B6"/>
    <mergeCell ref="C5:C6"/>
    <mergeCell ref="D5:D6"/>
    <mergeCell ref="E5:E6"/>
    <mergeCell ref="F5:F6"/>
    <mergeCell ref="G5:G6"/>
    <mergeCell ref="H5:H6"/>
    <mergeCell ref="I5:I6"/>
    <mergeCell ref="J5:M5"/>
  </mergeCells>
  <hyperlinks>
    <hyperlink ref="A1" location="CONTENT!A1" display="Back to table of contents" xr:uid="{F710BFDA-7F13-4AB3-BC81-B7F4C5F18487}"/>
  </hyperlinks>
  <pageMargins left="0.7" right="0.7" top="0.75" bottom="0.75" header="0.3" footer="0.3"/>
  <pageSetup paperSize="9" scale="74" orientation="landscape" r:id="rId1"/>
  <headerFooter alignWithMargins="0"/>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B3602-959F-4C42-94FF-5295C34C075E}">
  <sheetPr>
    <pageSetUpPr fitToPage="1"/>
  </sheetPr>
  <dimension ref="A1:AC63"/>
  <sheetViews>
    <sheetView showGridLines="0" zoomScaleNormal="100" workbookViewId="0">
      <selection sqref="A1:O1"/>
    </sheetView>
  </sheetViews>
  <sheetFormatPr defaultColWidth="7.88671875" defaultRowHeight="15.6"/>
  <cols>
    <col min="1" max="1" width="1.5546875" style="3083" customWidth="1"/>
    <col min="2" max="2" width="2.6640625" style="3083" customWidth="1"/>
    <col min="3" max="3" width="4" style="3083" customWidth="1"/>
    <col min="4" max="4" width="12.44140625" style="3083" customWidth="1"/>
    <col min="5" max="15" width="13.5546875" style="3083" customWidth="1"/>
    <col min="16" max="16" width="15.44140625" style="3083" customWidth="1"/>
    <col min="17" max="257" width="7.88671875" style="3083"/>
    <col min="258" max="258" width="1.5546875" style="3083" customWidth="1"/>
    <col min="259" max="259" width="2.6640625" style="3083" customWidth="1"/>
    <col min="260" max="260" width="4" style="3083" customWidth="1"/>
    <col min="261" max="261" width="12.44140625" style="3083" customWidth="1"/>
    <col min="262" max="262" width="9.5546875" style="3083" customWidth="1"/>
    <col min="263" max="263" width="11.44140625" style="3083" customWidth="1"/>
    <col min="264" max="265" width="10.6640625" style="3083" customWidth="1"/>
    <col min="266" max="266" width="11.109375" style="3083" customWidth="1"/>
    <col min="267" max="267" width="11.44140625" style="3083" customWidth="1"/>
    <col min="268" max="268" width="11.88671875" style="3083" customWidth="1"/>
    <col min="269" max="269" width="11" style="3083" customWidth="1"/>
    <col min="270" max="270" width="10.44140625" style="3083" customWidth="1"/>
    <col min="271" max="271" width="8.44140625" style="3083" customWidth="1"/>
    <col min="272" max="513" width="7.88671875" style="3083"/>
    <col min="514" max="514" width="1.5546875" style="3083" customWidth="1"/>
    <col min="515" max="515" width="2.6640625" style="3083" customWidth="1"/>
    <col min="516" max="516" width="4" style="3083" customWidth="1"/>
    <col min="517" max="517" width="12.44140625" style="3083" customWidth="1"/>
    <col min="518" max="518" width="9.5546875" style="3083" customWidth="1"/>
    <col min="519" max="519" width="11.44140625" style="3083" customWidth="1"/>
    <col min="520" max="521" width="10.6640625" style="3083" customWidth="1"/>
    <col min="522" max="522" width="11.109375" style="3083" customWidth="1"/>
    <col min="523" max="523" width="11.44140625" style="3083" customWidth="1"/>
    <col min="524" max="524" width="11.88671875" style="3083" customWidth="1"/>
    <col min="525" max="525" width="11" style="3083" customWidth="1"/>
    <col min="526" max="526" width="10.44140625" style="3083" customWidth="1"/>
    <col min="527" max="527" width="8.44140625" style="3083" customWidth="1"/>
    <col min="528" max="769" width="7.88671875" style="3083"/>
    <col min="770" max="770" width="1.5546875" style="3083" customWidth="1"/>
    <col min="771" max="771" width="2.6640625" style="3083" customWidth="1"/>
    <col min="772" max="772" width="4" style="3083" customWidth="1"/>
    <col min="773" max="773" width="12.44140625" style="3083" customWidth="1"/>
    <col min="774" max="774" width="9.5546875" style="3083" customWidth="1"/>
    <col min="775" max="775" width="11.44140625" style="3083" customWidth="1"/>
    <col min="776" max="777" width="10.6640625" style="3083" customWidth="1"/>
    <col min="778" max="778" width="11.109375" style="3083" customWidth="1"/>
    <col min="779" max="779" width="11.44140625" style="3083" customWidth="1"/>
    <col min="780" max="780" width="11.88671875" style="3083" customWidth="1"/>
    <col min="781" max="781" width="11" style="3083" customWidth="1"/>
    <col min="782" max="782" width="10.44140625" style="3083" customWidth="1"/>
    <col min="783" max="783" width="8.44140625" style="3083" customWidth="1"/>
    <col min="784" max="1025" width="7.88671875" style="3083"/>
    <col min="1026" max="1026" width="1.5546875" style="3083" customWidth="1"/>
    <col min="1027" max="1027" width="2.6640625" style="3083" customWidth="1"/>
    <col min="1028" max="1028" width="4" style="3083" customWidth="1"/>
    <col min="1029" max="1029" width="12.44140625" style="3083" customWidth="1"/>
    <col min="1030" max="1030" width="9.5546875" style="3083" customWidth="1"/>
    <col min="1031" max="1031" width="11.44140625" style="3083" customWidth="1"/>
    <col min="1032" max="1033" width="10.6640625" style="3083" customWidth="1"/>
    <col min="1034" max="1034" width="11.109375" style="3083" customWidth="1"/>
    <col min="1035" max="1035" width="11.44140625" style="3083" customWidth="1"/>
    <col min="1036" max="1036" width="11.88671875" style="3083" customWidth="1"/>
    <col min="1037" max="1037" width="11" style="3083" customWidth="1"/>
    <col min="1038" max="1038" width="10.44140625" style="3083" customWidth="1"/>
    <col min="1039" max="1039" width="8.44140625" style="3083" customWidth="1"/>
    <col min="1040" max="1281" width="7.88671875" style="3083"/>
    <col min="1282" max="1282" width="1.5546875" style="3083" customWidth="1"/>
    <col min="1283" max="1283" width="2.6640625" style="3083" customWidth="1"/>
    <col min="1284" max="1284" width="4" style="3083" customWidth="1"/>
    <col min="1285" max="1285" width="12.44140625" style="3083" customWidth="1"/>
    <col min="1286" max="1286" width="9.5546875" style="3083" customWidth="1"/>
    <col min="1287" max="1287" width="11.44140625" style="3083" customWidth="1"/>
    <col min="1288" max="1289" width="10.6640625" style="3083" customWidth="1"/>
    <col min="1290" max="1290" width="11.109375" style="3083" customWidth="1"/>
    <col min="1291" max="1291" width="11.44140625" style="3083" customWidth="1"/>
    <col min="1292" max="1292" width="11.88671875" style="3083" customWidth="1"/>
    <col min="1293" max="1293" width="11" style="3083" customWidth="1"/>
    <col min="1294" max="1294" width="10.44140625" style="3083" customWidth="1"/>
    <col min="1295" max="1295" width="8.44140625" style="3083" customWidth="1"/>
    <col min="1296" max="1537" width="7.88671875" style="3083"/>
    <col min="1538" max="1538" width="1.5546875" style="3083" customWidth="1"/>
    <col min="1539" max="1539" width="2.6640625" style="3083" customWidth="1"/>
    <col min="1540" max="1540" width="4" style="3083" customWidth="1"/>
    <col min="1541" max="1541" width="12.44140625" style="3083" customWidth="1"/>
    <col min="1542" max="1542" width="9.5546875" style="3083" customWidth="1"/>
    <col min="1543" max="1543" width="11.44140625" style="3083" customWidth="1"/>
    <col min="1544" max="1545" width="10.6640625" style="3083" customWidth="1"/>
    <col min="1546" max="1546" width="11.109375" style="3083" customWidth="1"/>
    <col min="1547" max="1547" width="11.44140625" style="3083" customWidth="1"/>
    <col min="1548" max="1548" width="11.88671875" style="3083" customWidth="1"/>
    <col min="1549" max="1549" width="11" style="3083" customWidth="1"/>
    <col min="1550" max="1550" width="10.44140625" style="3083" customWidth="1"/>
    <col min="1551" max="1551" width="8.44140625" style="3083" customWidth="1"/>
    <col min="1552" max="1793" width="7.88671875" style="3083"/>
    <col min="1794" max="1794" width="1.5546875" style="3083" customWidth="1"/>
    <col min="1795" max="1795" width="2.6640625" style="3083" customWidth="1"/>
    <col min="1796" max="1796" width="4" style="3083" customWidth="1"/>
    <col min="1797" max="1797" width="12.44140625" style="3083" customWidth="1"/>
    <col min="1798" max="1798" width="9.5546875" style="3083" customWidth="1"/>
    <col min="1799" max="1799" width="11.44140625" style="3083" customWidth="1"/>
    <col min="1800" max="1801" width="10.6640625" style="3083" customWidth="1"/>
    <col min="1802" max="1802" width="11.109375" style="3083" customWidth="1"/>
    <col min="1803" max="1803" width="11.44140625" style="3083" customWidth="1"/>
    <col min="1804" max="1804" width="11.88671875" style="3083" customWidth="1"/>
    <col min="1805" max="1805" width="11" style="3083" customWidth="1"/>
    <col min="1806" max="1806" width="10.44140625" style="3083" customWidth="1"/>
    <col min="1807" max="1807" width="8.44140625" style="3083" customWidth="1"/>
    <col min="1808" max="2049" width="7.88671875" style="3083"/>
    <col min="2050" max="2050" width="1.5546875" style="3083" customWidth="1"/>
    <col min="2051" max="2051" width="2.6640625" style="3083" customWidth="1"/>
    <col min="2052" max="2052" width="4" style="3083" customWidth="1"/>
    <col min="2053" max="2053" width="12.44140625" style="3083" customWidth="1"/>
    <col min="2054" max="2054" width="9.5546875" style="3083" customWidth="1"/>
    <col min="2055" max="2055" width="11.44140625" style="3083" customWidth="1"/>
    <col min="2056" max="2057" width="10.6640625" style="3083" customWidth="1"/>
    <col min="2058" max="2058" width="11.109375" style="3083" customWidth="1"/>
    <col min="2059" max="2059" width="11.44140625" style="3083" customWidth="1"/>
    <col min="2060" max="2060" width="11.88671875" style="3083" customWidth="1"/>
    <col min="2061" max="2061" width="11" style="3083" customWidth="1"/>
    <col min="2062" max="2062" width="10.44140625" style="3083" customWidth="1"/>
    <col min="2063" max="2063" width="8.44140625" style="3083" customWidth="1"/>
    <col min="2064" max="2305" width="7.88671875" style="3083"/>
    <col min="2306" max="2306" width="1.5546875" style="3083" customWidth="1"/>
    <col min="2307" max="2307" width="2.6640625" style="3083" customWidth="1"/>
    <col min="2308" max="2308" width="4" style="3083" customWidth="1"/>
    <col min="2309" max="2309" width="12.44140625" style="3083" customWidth="1"/>
    <col min="2310" max="2310" width="9.5546875" style="3083" customWidth="1"/>
    <col min="2311" max="2311" width="11.44140625" style="3083" customWidth="1"/>
    <col min="2312" max="2313" width="10.6640625" style="3083" customWidth="1"/>
    <col min="2314" max="2314" width="11.109375" style="3083" customWidth="1"/>
    <col min="2315" max="2315" width="11.44140625" style="3083" customWidth="1"/>
    <col min="2316" max="2316" width="11.88671875" style="3083" customWidth="1"/>
    <col min="2317" max="2317" width="11" style="3083" customWidth="1"/>
    <col min="2318" max="2318" width="10.44140625" style="3083" customWidth="1"/>
    <col min="2319" max="2319" width="8.44140625" style="3083" customWidth="1"/>
    <col min="2320" max="2561" width="7.88671875" style="3083"/>
    <col min="2562" max="2562" width="1.5546875" style="3083" customWidth="1"/>
    <col min="2563" max="2563" width="2.6640625" style="3083" customWidth="1"/>
    <col min="2564" max="2564" width="4" style="3083" customWidth="1"/>
    <col min="2565" max="2565" width="12.44140625" style="3083" customWidth="1"/>
    <col min="2566" max="2566" width="9.5546875" style="3083" customWidth="1"/>
    <col min="2567" max="2567" width="11.44140625" style="3083" customWidth="1"/>
    <col min="2568" max="2569" width="10.6640625" style="3083" customWidth="1"/>
    <col min="2570" max="2570" width="11.109375" style="3083" customWidth="1"/>
    <col min="2571" max="2571" width="11.44140625" style="3083" customWidth="1"/>
    <col min="2572" max="2572" width="11.88671875" style="3083" customWidth="1"/>
    <col min="2573" max="2573" width="11" style="3083" customWidth="1"/>
    <col min="2574" max="2574" width="10.44140625" style="3083" customWidth="1"/>
    <col min="2575" max="2575" width="8.44140625" style="3083" customWidth="1"/>
    <col min="2576" max="2817" width="7.88671875" style="3083"/>
    <col min="2818" max="2818" width="1.5546875" style="3083" customWidth="1"/>
    <col min="2819" max="2819" width="2.6640625" style="3083" customWidth="1"/>
    <col min="2820" max="2820" width="4" style="3083" customWidth="1"/>
    <col min="2821" max="2821" width="12.44140625" style="3083" customWidth="1"/>
    <col min="2822" max="2822" width="9.5546875" style="3083" customWidth="1"/>
    <col min="2823" max="2823" width="11.44140625" style="3083" customWidth="1"/>
    <col min="2824" max="2825" width="10.6640625" style="3083" customWidth="1"/>
    <col min="2826" max="2826" width="11.109375" style="3083" customWidth="1"/>
    <col min="2827" max="2827" width="11.44140625" style="3083" customWidth="1"/>
    <col min="2828" max="2828" width="11.88671875" style="3083" customWidth="1"/>
    <col min="2829" max="2829" width="11" style="3083" customWidth="1"/>
    <col min="2830" max="2830" width="10.44140625" style="3083" customWidth="1"/>
    <col min="2831" max="2831" width="8.44140625" style="3083" customWidth="1"/>
    <col min="2832" max="3073" width="7.88671875" style="3083"/>
    <col min="3074" max="3074" width="1.5546875" style="3083" customWidth="1"/>
    <col min="3075" max="3075" width="2.6640625" style="3083" customWidth="1"/>
    <col min="3076" max="3076" width="4" style="3083" customWidth="1"/>
    <col min="3077" max="3077" width="12.44140625" style="3083" customWidth="1"/>
    <col min="3078" max="3078" width="9.5546875" style="3083" customWidth="1"/>
    <col min="3079" max="3079" width="11.44140625" style="3083" customWidth="1"/>
    <col min="3080" max="3081" width="10.6640625" style="3083" customWidth="1"/>
    <col min="3082" max="3082" width="11.109375" style="3083" customWidth="1"/>
    <col min="3083" max="3083" width="11.44140625" style="3083" customWidth="1"/>
    <col min="3084" max="3084" width="11.88671875" style="3083" customWidth="1"/>
    <col min="3085" max="3085" width="11" style="3083" customWidth="1"/>
    <col min="3086" max="3086" width="10.44140625" style="3083" customWidth="1"/>
    <col min="3087" max="3087" width="8.44140625" style="3083" customWidth="1"/>
    <col min="3088" max="3329" width="7.88671875" style="3083"/>
    <col min="3330" max="3330" width="1.5546875" style="3083" customWidth="1"/>
    <col min="3331" max="3331" width="2.6640625" style="3083" customWidth="1"/>
    <col min="3332" max="3332" width="4" style="3083" customWidth="1"/>
    <col min="3333" max="3333" width="12.44140625" style="3083" customWidth="1"/>
    <col min="3334" max="3334" width="9.5546875" style="3083" customWidth="1"/>
    <col min="3335" max="3335" width="11.44140625" style="3083" customWidth="1"/>
    <col min="3336" max="3337" width="10.6640625" style="3083" customWidth="1"/>
    <col min="3338" max="3338" width="11.109375" style="3083" customWidth="1"/>
    <col min="3339" max="3339" width="11.44140625" style="3083" customWidth="1"/>
    <col min="3340" max="3340" width="11.88671875" style="3083" customWidth="1"/>
    <col min="3341" max="3341" width="11" style="3083" customWidth="1"/>
    <col min="3342" max="3342" width="10.44140625" style="3083" customWidth="1"/>
    <col min="3343" max="3343" width="8.44140625" style="3083" customWidth="1"/>
    <col min="3344" max="3585" width="7.88671875" style="3083"/>
    <col min="3586" max="3586" width="1.5546875" style="3083" customWidth="1"/>
    <col min="3587" max="3587" width="2.6640625" style="3083" customWidth="1"/>
    <col min="3588" max="3588" width="4" style="3083" customWidth="1"/>
    <col min="3589" max="3589" width="12.44140625" style="3083" customWidth="1"/>
    <col min="3590" max="3590" width="9.5546875" style="3083" customWidth="1"/>
    <col min="3591" max="3591" width="11.44140625" style="3083" customWidth="1"/>
    <col min="3592" max="3593" width="10.6640625" style="3083" customWidth="1"/>
    <col min="3594" max="3594" width="11.109375" style="3083" customWidth="1"/>
    <col min="3595" max="3595" width="11.44140625" style="3083" customWidth="1"/>
    <col min="3596" max="3596" width="11.88671875" style="3083" customWidth="1"/>
    <col min="3597" max="3597" width="11" style="3083" customWidth="1"/>
    <col min="3598" max="3598" width="10.44140625" style="3083" customWidth="1"/>
    <col min="3599" max="3599" width="8.44140625" style="3083" customWidth="1"/>
    <col min="3600" max="3841" width="7.88671875" style="3083"/>
    <col min="3842" max="3842" width="1.5546875" style="3083" customWidth="1"/>
    <col min="3843" max="3843" width="2.6640625" style="3083" customWidth="1"/>
    <col min="3844" max="3844" width="4" style="3083" customWidth="1"/>
    <col min="3845" max="3845" width="12.44140625" style="3083" customWidth="1"/>
    <col min="3846" max="3846" width="9.5546875" style="3083" customWidth="1"/>
    <col min="3847" max="3847" width="11.44140625" style="3083" customWidth="1"/>
    <col min="3848" max="3849" width="10.6640625" style="3083" customWidth="1"/>
    <col min="3850" max="3850" width="11.109375" style="3083" customWidth="1"/>
    <col min="3851" max="3851" width="11.44140625" style="3083" customWidth="1"/>
    <col min="3852" max="3852" width="11.88671875" style="3083" customWidth="1"/>
    <col min="3853" max="3853" width="11" style="3083" customWidth="1"/>
    <col min="3854" max="3854" width="10.44140625" style="3083" customWidth="1"/>
    <col min="3855" max="3855" width="8.44140625" style="3083" customWidth="1"/>
    <col min="3856" max="4097" width="7.88671875" style="3083"/>
    <col min="4098" max="4098" width="1.5546875" style="3083" customWidth="1"/>
    <col min="4099" max="4099" width="2.6640625" style="3083" customWidth="1"/>
    <col min="4100" max="4100" width="4" style="3083" customWidth="1"/>
    <col min="4101" max="4101" width="12.44140625" style="3083" customWidth="1"/>
    <col min="4102" max="4102" width="9.5546875" style="3083" customWidth="1"/>
    <col min="4103" max="4103" width="11.44140625" style="3083" customWidth="1"/>
    <col min="4104" max="4105" width="10.6640625" style="3083" customWidth="1"/>
    <col min="4106" max="4106" width="11.109375" style="3083" customWidth="1"/>
    <col min="4107" max="4107" width="11.44140625" style="3083" customWidth="1"/>
    <col min="4108" max="4108" width="11.88671875" style="3083" customWidth="1"/>
    <col min="4109" max="4109" width="11" style="3083" customWidth="1"/>
    <col min="4110" max="4110" width="10.44140625" style="3083" customWidth="1"/>
    <col min="4111" max="4111" width="8.44140625" style="3083" customWidth="1"/>
    <col min="4112" max="4353" width="7.88671875" style="3083"/>
    <col min="4354" max="4354" width="1.5546875" style="3083" customWidth="1"/>
    <col min="4355" max="4355" width="2.6640625" style="3083" customWidth="1"/>
    <col min="4356" max="4356" width="4" style="3083" customWidth="1"/>
    <col min="4357" max="4357" width="12.44140625" style="3083" customWidth="1"/>
    <col min="4358" max="4358" width="9.5546875" style="3083" customWidth="1"/>
    <col min="4359" max="4359" width="11.44140625" style="3083" customWidth="1"/>
    <col min="4360" max="4361" width="10.6640625" style="3083" customWidth="1"/>
    <col min="4362" max="4362" width="11.109375" style="3083" customWidth="1"/>
    <col min="4363" max="4363" width="11.44140625" style="3083" customWidth="1"/>
    <col min="4364" max="4364" width="11.88671875" style="3083" customWidth="1"/>
    <col min="4365" max="4365" width="11" style="3083" customWidth="1"/>
    <col min="4366" max="4366" width="10.44140625" style="3083" customWidth="1"/>
    <col min="4367" max="4367" width="8.44140625" style="3083" customWidth="1"/>
    <col min="4368" max="4609" width="7.88671875" style="3083"/>
    <col min="4610" max="4610" width="1.5546875" style="3083" customWidth="1"/>
    <col min="4611" max="4611" width="2.6640625" style="3083" customWidth="1"/>
    <col min="4612" max="4612" width="4" style="3083" customWidth="1"/>
    <col min="4613" max="4613" width="12.44140625" style="3083" customWidth="1"/>
    <col min="4614" max="4614" width="9.5546875" style="3083" customWidth="1"/>
    <col min="4615" max="4615" width="11.44140625" style="3083" customWidth="1"/>
    <col min="4616" max="4617" width="10.6640625" style="3083" customWidth="1"/>
    <col min="4618" max="4618" width="11.109375" style="3083" customWidth="1"/>
    <col min="4619" max="4619" width="11.44140625" style="3083" customWidth="1"/>
    <col min="4620" max="4620" width="11.88671875" style="3083" customWidth="1"/>
    <col min="4621" max="4621" width="11" style="3083" customWidth="1"/>
    <col min="4622" max="4622" width="10.44140625" style="3083" customWidth="1"/>
    <col min="4623" max="4623" width="8.44140625" style="3083" customWidth="1"/>
    <col min="4624" max="4865" width="7.88671875" style="3083"/>
    <col min="4866" max="4866" width="1.5546875" style="3083" customWidth="1"/>
    <col min="4867" max="4867" width="2.6640625" style="3083" customWidth="1"/>
    <col min="4868" max="4868" width="4" style="3083" customWidth="1"/>
    <col min="4869" max="4869" width="12.44140625" style="3083" customWidth="1"/>
    <col min="4870" max="4870" width="9.5546875" style="3083" customWidth="1"/>
    <col min="4871" max="4871" width="11.44140625" style="3083" customWidth="1"/>
    <col min="4872" max="4873" width="10.6640625" style="3083" customWidth="1"/>
    <col min="4874" max="4874" width="11.109375" style="3083" customWidth="1"/>
    <col min="4875" max="4875" width="11.44140625" style="3083" customWidth="1"/>
    <col min="4876" max="4876" width="11.88671875" style="3083" customWidth="1"/>
    <col min="4877" max="4877" width="11" style="3083" customWidth="1"/>
    <col min="4878" max="4878" width="10.44140625" style="3083" customWidth="1"/>
    <col min="4879" max="4879" width="8.44140625" style="3083" customWidth="1"/>
    <col min="4880" max="5121" width="7.88671875" style="3083"/>
    <col min="5122" max="5122" width="1.5546875" style="3083" customWidth="1"/>
    <col min="5123" max="5123" width="2.6640625" style="3083" customWidth="1"/>
    <col min="5124" max="5124" width="4" style="3083" customWidth="1"/>
    <col min="5125" max="5125" width="12.44140625" style="3083" customWidth="1"/>
    <col min="5126" max="5126" width="9.5546875" style="3083" customWidth="1"/>
    <col min="5127" max="5127" width="11.44140625" style="3083" customWidth="1"/>
    <col min="5128" max="5129" width="10.6640625" style="3083" customWidth="1"/>
    <col min="5130" max="5130" width="11.109375" style="3083" customWidth="1"/>
    <col min="5131" max="5131" width="11.44140625" style="3083" customWidth="1"/>
    <col min="5132" max="5132" width="11.88671875" style="3083" customWidth="1"/>
    <col min="5133" max="5133" width="11" style="3083" customWidth="1"/>
    <col min="5134" max="5134" width="10.44140625" style="3083" customWidth="1"/>
    <col min="5135" max="5135" width="8.44140625" style="3083" customWidth="1"/>
    <col min="5136" max="5377" width="7.88671875" style="3083"/>
    <col min="5378" max="5378" width="1.5546875" style="3083" customWidth="1"/>
    <col min="5379" max="5379" width="2.6640625" style="3083" customWidth="1"/>
    <col min="5380" max="5380" width="4" style="3083" customWidth="1"/>
    <col min="5381" max="5381" width="12.44140625" style="3083" customWidth="1"/>
    <col min="5382" max="5382" width="9.5546875" style="3083" customWidth="1"/>
    <col min="5383" max="5383" width="11.44140625" style="3083" customWidth="1"/>
    <col min="5384" max="5385" width="10.6640625" style="3083" customWidth="1"/>
    <col min="5386" max="5386" width="11.109375" style="3083" customWidth="1"/>
    <col min="5387" max="5387" width="11.44140625" style="3083" customWidth="1"/>
    <col min="5388" max="5388" width="11.88671875" style="3083" customWidth="1"/>
    <col min="5389" max="5389" width="11" style="3083" customWidth="1"/>
    <col min="5390" max="5390" width="10.44140625" style="3083" customWidth="1"/>
    <col min="5391" max="5391" width="8.44140625" style="3083" customWidth="1"/>
    <col min="5392" max="5633" width="7.88671875" style="3083"/>
    <col min="5634" max="5634" width="1.5546875" style="3083" customWidth="1"/>
    <col min="5635" max="5635" width="2.6640625" style="3083" customWidth="1"/>
    <col min="5636" max="5636" width="4" style="3083" customWidth="1"/>
    <col min="5637" max="5637" width="12.44140625" style="3083" customWidth="1"/>
    <col min="5638" max="5638" width="9.5546875" style="3083" customWidth="1"/>
    <col min="5639" max="5639" width="11.44140625" style="3083" customWidth="1"/>
    <col min="5640" max="5641" width="10.6640625" style="3083" customWidth="1"/>
    <col min="5642" max="5642" width="11.109375" style="3083" customWidth="1"/>
    <col min="5643" max="5643" width="11.44140625" style="3083" customWidth="1"/>
    <col min="5644" max="5644" width="11.88671875" style="3083" customWidth="1"/>
    <col min="5645" max="5645" width="11" style="3083" customWidth="1"/>
    <col min="5646" max="5646" width="10.44140625" style="3083" customWidth="1"/>
    <col min="5647" max="5647" width="8.44140625" style="3083" customWidth="1"/>
    <col min="5648" max="5889" width="7.88671875" style="3083"/>
    <col min="5890" max="5890" width="1.5546875" style="3083" customWidth="1"/>
    <col min="5891" max="5891" width="2.6640625" style="3083" customWidth="1"/>
    <col min="5892" max="5892" width="4" style="3083" customWidth="1"/>
    <col min="5893" max="5893" width="12.44140625" style="3083" customWidth="1"/>
    <col min="5894" max="5894" width="9.5546875" style="3083" customWidth="1"/>
    <col min="5895" max="5895" width="11.44140625" style="3083" customWidth="1"/>
    <col min="5896" max="5897" width="10.6640625" style="3083" customWidth="1"/>
    <col min="5898" max="5898" width="11.109375" style="3083" customWidth="1"/>
    <col min="5899" max="5899" width="11.44140625" style="3083" customWidth="1"/>
    <col min="5900" max="5900" width="11.88671875" style="3083" customWidth="1"/>
    <col min="5901" max="5901" width="11" style="3083" customWidth="1"/>
    <col min="5902" max="5902" width="10.44140625" style="3083" customWidth="1"/>
    <col min="5903" max="5903" width="8.44140625" style="3083" customWidth="1"/>
    <col min="5904" max="6145" width="7.88671875" style="3083"/>
    <col min="6146" max="6146" width="1.5546875" style="3083" customWidth="1"/>
    <col min="6147" max="6147" width="2.6640625" style="3083" customWidth="1"/>
    <col min="6148" max="6148" width="4" style="3083" customWidth="1"/>
    <col min="6149" max="6149" width="12.44140625" style="3083" customWidth="1"/>
    <col min="6150" max="6150" width="9.5546875" style="3083" customWidth="1"/>
    <col min="6151" max="6151" width="11.44140625" style="3083" customWidth="1"/>
    <col min="6152" max="6153" width="10.6640625" style="3083" customWidth="1"/>
    <col min="6154" max="6154" width="11.109375" style="3083" customWidth="1"/>
    <col min="6155" max="6155" width="11.44140625" style="3083" customWidth="1"/>
    <col min="6156" max="6156" width="11.88671875" style="3083" customWidth="1"/>
    <col min="6157" max="6157" width="11" style="3083" customWidth="1"/>
    <col min="6158" max="6158" width="10.44140625" style="3083" customWidth="1"/>
    <col min="6159" max="6159" width="8.44140625" style="3083" customWidth="1"/>
    <col min="6160" max="6401" width="7.88671875" style="3083"/>
    <col min="6402" max="6402" width="1.5546875" style="3083" customWidth="1"/>
    <col min="6403" max="6403" width="2.6640625" style="3083" customWidth="1"/>
    <col min="6404" max="6404" width="4" style="3083" customWidth="1"/>
    <col min="6405" max="6405" width="12.44140625" style="3083" customWidth="1"/>
    <col min="6406" max="6406" width="9.5546875" style="3083" customWidth="1"/>
    <col min="6407" max="6407" width="11.44140625" style="3083" customWidth="1"/>
    <col min="6408" max="6409" width="10.6640625" style="3083" customWidth="1"/>
    <col min="6410" max="6410" width="11.109375" style="3083" customWidth="1"/>
    <col min="6411" max="6411" width="11.44140625" style="3083" customWidth="1"/>
    <col min="6412" max="6412" width="11.88671875" style="3083" customWidth="1"/>
    <col min="6413" max="6413" width="11" style="3083" customWidth="1"/>
    <col min="6414" max="6414" width="10.44140625" style="3083" customWidth="1"/>
    <col min="6415" max="6415" width="8.44140625" style="3083" customWidth="1"/>
    <col min="6416" max="6657" width="7.88671875" style="3083"/>
    <col min="6658" max="6658" width="1.5546875" style="3083" customWidth="1"/>
    <col min="6659" max="6659" width="2.6640625" style="3083" customWidth="1"/>
    <col min="6660" max="6660" width="4" style="3083" customWidth="1"/>
    <col min="6661" max="6661" width="12.44140625" style="3083" customWidth="1"/>
    <col min="6662" max="6662" width="9.5546875" style="3083" customWidth="1"/>
    <col min="6663" max="6663" width="11.44140625" style="3083" customWidth="1"/>
    <col min="6664" max="6665" width="10.6640625" style="3083" customWidth="1"/>
    <col min="6666" max="6666" width="11.109375" style="3083" customWidth="1"/>
    <col min="6667" max="6667" width="11.44140625" style="3083" customWidth="1"/>
    <col min="6668" max="6668" width="11.88671875" style="3083" customWidth="1"/>
    <col min="6669" max="6669" width="11" style="3083" customWidth="1"/>
    <col min="6670" max="6670" width="10.44140625" style="3083" customWidth="1"/>
    <col min="6671" max="6671" width="8.44140625" style="3083" customWidth="1"/>
    <col min="6672" max="6913" width="7.88671875" style="3083"/>
    <col min="6914" max="6914" width="1.5546875" style="3083" customWidth="1"/>
    <col min="6915" max="6915" width="2.6640625" style="3083" customWidth="1"/>
    <col min="6916" max="6916" width="4" style="3083" customWidth="1"/>
    <col min="6917" max="6917" width="12.44140625" style="3083" customWidth="1"/>
    <col min="6918" max="6918" width="9.5546875" style="3083" customWidth="1"/>
    <col min="6919" max="6919" width="11.44140625" style="3083" customWidth="1"/>
    <col min="6920" max="6921" width="10.6640625" style="3083" customWidth="1"/>
    <col min="6922" max="6922" width="11.109375" style="3083" customWidth="1"/>
    <col min="6923" max="6923" width="11.44140625" style="3083" customWidth="1"/>
    <col min="6924" max="6924" width="11.88671875" style="3083" customWidth="1"/>
    <col min="6925" max="6925" width="11" style="3083" customWidth="1"/>
    <col min="6926" max="6926" width="10.44140625" style="3083" customWidth="1"/>
    <col min="6927" max="6927" width="8.44140625" style="3083" customWidth="1"/>
    <col min="6928" max="7169" width="7.88671875" style="3083"/>
    <col min="7170" max="7170" width="1.5546875" style="3083" customWidth="1"/>
    <col min="7171" max="7171" width="2.6640625" style="3083" customWidth="1"/>
    <col min="7172" max="7172" width="4" style="3083" customWidth="1"/>
    <col min="7173" max="7173" width="12.44140625" style="3083" customWidth="1"/>
    <col min="7174" max="7174" width="9.5546875" style="3083" customWidth="1"/>
    <col min="7175" max="7175" width="11.44140625" style="3083" customWidth="1"/>
    <col min="7176" max="7177" width="10.6640625" style="3083" customWidth="1"/>
    <col min="7178" max="7178" width="11.109375" style="3083" customWidth="1"/>
    <col min="7179" max="7179" width="11.44140625" style="3083" customWidth="1"/>
    <col min="7180" max="7180" width="11.88671875" style="3083" customWidth="1"/>
    <col min="7181" max="7181" width="11" style="3083" customWidth="1"/>
    <col min="7182" max="7182" width="10.44140625" style="3083" customWidth="1"/>
    <col min="7183" max="7183" width="8.44140625" style="3083" customWidth="1"/>
    <col min="7184" max="7425" width="7.88671875" style="3083"/>
    <col min="7426" max="7426" width="1.5546875" style="3083" customWidth="1"/>
    <col min="7427" max="7427" width="2.6640625" style="3083" customWidth="1"/>
    <col min="7428" max="7428" width="4" style="3083" customWidth="1"/>
    <col min="7429" max="7429" width="12.44140625" style="3083" customWidth="1"/>
    <col min="7430" max="7430" width="9.5546875" style="3083" customWidth="1"/>
    <col min="7431" max="7431" width="11.44140625" style="3083" customWidth="1"/>
    <col min="7432" max="7433" width="10.6640625" style="3083" customWidth="1"/>
    <col min="7434" max="7434" width="11.109375" style="3083" customWidth="1"/>
    <col min="7435" max="7435" width="11.44140625" style="3083" customWidth="1"/>
    <col min="7436" max="7436" width="11.88671875" style="3083" customWidth="1"/>
    <col min="7437" max="7437" width="11" style="3083" customWidth="1"/>
    <col min="7438" max="7438" width="10.44140625" style="3083" customWidth="1"/>
    <col min="7439" max="7439" width="8.44140625" style="3083" customWidth="1"/>
    <col min="7440" max="7681" width="7.88671875" style="3083"/>
    <col min="7682" max="7682" width="1.5546875" style="3083" customWidth="1"/>
    <col min="7683" max="7683" width="2.6640625" style="3083" customWidth="1"/>
    <col min="7684" max="7684" width="4" style="3083" customWidth="1"/>
    <col min="7685" max="7685" width="12.44140625" style="3083" customWidth="1"/>
    <col min="7686" max="7686" width="9.5546875" style="3083" customWidth="1"/>
    <col min="7687" max="7687" width="11.44140625" style="3083" customWidth="1"/>
    <col min="7688" max="7689" width="10.6640625" style="3083" customWidth="1"/>
    <col min="7690" max="7690" width="11.109375" style="3083" customWidth="1"/>
    <col min="7691" max="7691" width="11.44140625" style="3083" customWidth="1"/>
    <col min="7692" max="7692" width="11.88671875" style="3083" customWidth="1"/>
    <col min="7693" max="7693" width="11" style="3083" customWidth="1"/>
    <col min="7694" max="7694" width="10.44140625" style="3083" customWidth="1"/>
    <col min="7695" max="7695" width="8.44140625" style="3083" customWidth="1"/>
    <col min="7696" max="7937" width="7.88671875" style="3083"/>
    <col min="7938" max="7938" width="1.5546875" style="3083" customWidth="1"/>
    <col min="7939" max="7939" width="2.6640625" style="3083" customWidth="1"/>
    <col min="7940" max="7940" width="4" style="3083" customWidth="1"/>
    <col min="7941" max="7941" width="12.44140625" style="3083" customWidth="1"/>
    <col min="7942" max="7942" width="9.5546875" style="3083" customWidth="1"/>
    <col min="7943" max="7943" width="11.44140625" style="3083" customWidth="1"/>
    <col min="7944" max="7945" width="10.6640625" style="3083" customWidth="1"/>
    <col min="7946" max="7946" width="11.109375" style="3083" customWidth="1"/>
    <col min="7947" max="7947" width="11.44140625" style="3083" customWidth="1"/>
    <col min="7948" max="7948" width="11.88671875" style="3083" customWidth="1"/>
    <col min="7949" max="7949" width="11" style="3083" customWidth="1"/>
    <col min="7950" max="7950" width="10.44140625" style="3083" customWidth="1"/>
    <col min="7951" max="7951" width="8.44140625" style="3083" customWidth="1"/>
    <col min="7952" max="8193" width="7.88671875" style="3083"/>
    <col min="8194" max="8194" width="1.5546875" style="3083" customWidth="1"/>
    <col min="8195" max="8195" width="2.6640625" style="3083" customWidth="1"/>
    <col min="8196" max="8196" width="4" style="3083" customWidth="1"/>
    <col min="8197" max="8197" width="12.44140625" style="3083" customWidth="1"/>
    <col min="8198" max="8198" width="9.5546875" style="3083" customWidth="1"/>
    <col min="8199" max="8199" width="11.44140625" style="3083" customWidth="1"/>
    <col min="8200" max="8201" width="10.6640625" style="3083" customWidth="1"/>
    <col min="8202" max="8202" width="11.109375" style="3083" customWidth="1"/>
    <col min="8203" max="8203" width="11.44140625" style="3083" customWidth="1"/>
    <col min="8204" max="8204" width="11.88671875" style="3083" customWidth="1"/>
    <col min="8205" max="8205" width="11" style="3083" customWidth="1"/>
    <col min="8206" max="8206" width="10.44140625" style="3083" customWidth="1"/>
    <col min="8207" max="8207" width="8.44140625" style="3083" customWidth="1"/>
    <col min="8208" max="8449" width="7.88671875" style="3083"/>
    <col min="8450" max="8450" width="1.5546875" style="3083" customWidth="1"/>
    <col min="8451" max="8451" width="2.6640625" style="3083" customWidth="1"/>
    <col min="8452" max="8452" width="4" style="3083" customWidth="1"/>
    <col min="8453" max="8453" width="12.44140625" style="3083" customWidth="1"/>
    <col min="8454" max="8454" width="9.5546875" style="3083" customWidth="1"/>
    <col min="8455" max="8455" width="11.44140625" style="3083" customWidth="1"/>
    <col min="8456" max="8457" width="10.6640625" style="3083" customWidth="1"/>
    <col min="8458" max="8458" width="11.109375" style="3083" customWidth="1"/>
    <col min="8459" max="8459" width="11.44140625" style="3083" customWidth="1"/>
    <col min="8460" max="8460" width="11.88671875" style="3083" customWidth="1"/>
    <col min="8461" max="8461" width="11" style="3083" customWidth="1"/>
    <col min="8462" max="8462" width="10.44140625" style="3083" customWidth="1"/>
    <col min="8463" max="8463" width="8.44140625" style="3083" customWidth="1"/>
    <col min="8464" max="8705" width="7.88671875" style="3083"/>
    <col min="8706" max="8706" width="1.5546875" style="3083" customWidth="1"/>
    <col min="8707" max="8707" width="2.6640625" style="3083" customWidth="1"/>
    <col min="8708" max="8708" width="4" style="3083" customWidth="1"/>
    <col min="8709" max="8709" width="12.44140625" style="3083" customWidth="1"/>
    <col min="8710" max="8710" width="9.5546875" style="3083" customWidth="1"/>
    <col min="8711" max="8711" width="11.44140625" style="3083" customWidth="1"/>
    <col min="8712" max="8713" width="10.6640625" style="3083" customWidth="1"/>
    <col min="8714" max="8714" width="11.109375" style="3083" customWidth="1"/>
    <col min="8715" max="8715" width="11.44140625" style="3083" customWidth="1"/>
    <col min="8716" max="8716" width="11.88671875" style="3083" customWidth="1"/>
    <col min="8717" max="8717" width="11" style="3083" customWidth="1"/>
    <col min="8718" max="8718" width="10.44140625" style="3083" customWidth="1"/>
    <col min="8719" max="8719" width="8.44140625" style="3083" customWidth="1"/>
    <col min="8720" max="8961" width="7.88671875" style="3083"/>
    <col min="8962" max="8962" width="1.5546875" style="3083" customWidth="1"/>
    <col min="8963" max="8963" width="2.6640625" style="3083" customWidth="1"/>
    <col min="8964" max="8964" width="4" style="3083" customWidth="1"/>
    <col min="8965" max="8965" width="12.44140625" style="3083" customWidth="1"/>
    <col min="8966" max="8966" width="9.5546875" style="3083" customWidth="1"/>
    <col min="8967" max="8967" width="11.44140625" style="3083" customWidth="1"/>
    <col min="8968" max="8969" width="10.6640625" style="3083" customWidth="1"/>
    <col min="8970" max="8970" width="11.109375" style="3083" customWidth="1"/>
    <col min="8971" max="8971" width="11.44140625" style="3083" customWidth="1"/>
    <col min="8972" max="8972" width="11.88671875" style="3083" customWidth="1"/>
    <col min="8973" max="8973" width="11" style="3083" customWidth="1"/>
    <col min="8974" max="8974" width="10.44140625" style="3083" customWidth="1"/>
    <col min="8975" max="8975" width="8.44140625" style="3083" customWidth="1"/>
    <col min="8976" max="9217" width="7.88671875" style="3083"/>
    <col min="9218" max="9218" width="1.5546875" style="3083" customWidth="1"/>
    <col min="9219" max="9219" width="2.6640625" style="3083" customWidth="1"/>
    <col min="9220" max="9220" width="4" style="3083" customWidth="1"/>
    <col min="9221" max="9221" width="12.44140625" style="3083" customWidth="1"/>
    <col min="9222" max="9222" width="9.5546875" style="3083" customWidth="1"/>
    <col min="9223" max="9223" width="11.44140625" style="3083" customWidth="1"/>
    <col min="9224" max="9225" width="10.6640625" style="3083" customWidth="1"/>
    <col min="9226" max="9226" width="11.109375" style="3083" customWidth="1"/>
    <col min="9227" max="9227" width="11.44140625" style="3083" customWidth="1"/>
    <col min="9228" max="9228" width="11.88671875" style="3083" customWidth="1"/>
    <col min="9229" max="9229" width="11" style="3083" customWidth="1"/>
    <col min="9230" max="9230" width="10.44140625" style="3083" customWidth="1"/>
    <col min="9231" max="9231" width="8.44140625" style="3083" customWidth="1"/>
    <col min="9232" max="9473" width="7.88671875" style="3083"/>
    <col min="9474" max="9474" width="1.5546875" style="3083" customWidth="1"/>
    <col min="9475" max="9475" width="2.6640625" style="3083" customWidth="1"/>
    <col min="9476" max="9476" width="4" style="3083" customWidth="1"/>
    <col min="9477" max="9477" width="12.44140625" style="3083" customWidth="1"/>
    <col min="9478" max="9478" width="9.5546875" style="3083" customWidth="1"/>
    <col min="9479" max="9479" width="11.44140625" style="3083" customWidth="1"/>
    <col min="9480" max="9481" width="10.6640625" style="3083" customWidth="1"/>
    <col min="9482" max="9482" width="11.109375" style="3083" customWidth="1"/>
    <col min="9483" max="9483" width="11.44140625" style="3083" customWidth="1"/>
    <col min="9484" max="9484" width="11.88671875" style="3083" customWidth="1"/>
    <col min="9485" max="9485" width="11" style="3083" customWidth="1"/>
    <col min="9486" max="9486" width="10.44140625" style="3083" customWidth="1"/>
    <col min="9487" max="9487" width="8.44140625" style="3083" customWidth="1"/>
    <col min="9488" max="9729" width="7.88671875" style="3083"/>
    <col min="9730" max="9730" width="1.5546875" style="3083" customWidth="1"/>
    <col min="9731" max="9731" width="2.6640625" style="3083" customWidth="1"/>
    <col min="9732" max="9732" width="4" style="3083" customWidth="1"/>
    <col min="9733" max="9733" width="12.44140625" style="3083" customWidth="1"/>
    <col min="9734" max="9734" width="9.5546875" style="3083" customWidth="1"/>
    <col min="9735" max="9735" width="11.44140625" style="3083" customWidth="1"/>
    <col min="9736" max="9737" width="10.6640625" style="3083" customWidth="1"/>
    <col min="9738" max="9738" width="11.109375" style="3083" customWidth="1"/>
    <col min="9739" max="9739" width="11.44140625" style="3083" customWidth="1"/>
    <col min="9740" max="9740" width="11.88671875" style="3083" customWidth="1"/>
    <col min="9741" max="9741" width="11" style="3083" customWidth="1"/>
    <col min="9742" max="9742" width="10.44140625" style="3083" customWidth="1"/>
    <col min="9743" max="9743" width="8.44140625" style="3083" customWidth="1"/>
    <col min="9744" max="9985" width="7.88671875" style="3083"/>
    <col min="9986" max="9986" width="1.5546875" style="3083" customWidth="1"/>
    <col min="9987" max="9987" width="2.6640625" style="3083" customWidth="1"/>
    <col min="9988" max="9988" width="4" style="3083" customWidth="1"/>
    <col min="9989" max="9989" width="12.44140625" style="3083" customWidth="1"/>
    <col min="9990" max="9990" width="9.5546875" style="3083" customWidth="1"/>
    <col min="9991" max="9991" width="11.44140625" style="3083" customWidth="1"/>
    <col min="9992" max="9993" width="10.6640625" style="3083" customWidth="1"/>
    <col min="9994" max="9994" width="11.109375" style="3083" customWidth="1"/>
    <col min="9995" max="9995" width="11.44140625" style="3083" customWidth="1"/>
    <col min="9996" max="9996" width="11.88671875" style="3083" customWidth="1"/>
    <col min="9997" max="9997" width="11" style="3083" customWidth="1"/>
    <col min="9998" max="9998" width="10.44140625" style="3083" customWidth="1"/>
    <col min="9999" max="9999" width="8.44140625" style="3083" customWidth="1"/>
    <col min="10000" max="10241" width="7.88671875" style="3083"/>
    <col min="10242" max="10242" width="1.5546875" style="3083" customWidth="1"/>
    <col min="10243" max="10243" width="2.6640625" style="3083" customWidth="1"/>
    <col min="10244" max="10244" width="4" style="3083" customWidth="1"/>
    <col min="10245" max="10245" width="12.44140625" style="3083" customWidth="1"/>
    <col min="10246" max="10246" width="9.5546875" style="3083" customWidth="1"/>
    <col min="10247" max="10247" width="11.44140625" style="3083" customWidth="1"/>
    <col min="10248" max="10249" width="10.6640625" style="3083" customWidth="1"/>
    <col min="10250" max="10250" width="11.109375" style="3083" customWidth="1"/>
    <col min="10251" max="10251" width="11.44140625" style="3083" customWidth="1"/>
    <col min="10252" max="10252" width="11.88671875" style="3083" customWidth="1"/>
    <col min="10253" max="10253" width="11" style="3083" customWidth="1"/>
    <col min="10254" max="10254" width="10.44140625" style="3083" customWidth="1"/>
    <col min="10255" max="10255" width="8.44140625" style="3083" customWidth="1"/>
    <col min="10256" max="10497" width="7.88671875" style="3083"/>
    <col min="10498" max="10498" width="1.5546875" style="3083" customWidth="1"/>
    <col min="10499" max="10499" width="2.6640625" style="3083" customWidth="1"/>
    <col min="10500" max="10500" width="4" style="3083" customWidth="1"/>
    <col min="10501" max="10501" width="12.44140625" style="3083" customWidth="1"/>
    <col min="10502" max="10502" width="9.5546875" style="3083" customWidth="1"/>
    <col min="10503" max="10503" width="11.44140625" style="3083" customWidth="1"/>
    <col min="10504" max="10505" width="10.6640625" style="3083" customWidth="1"/>
    <col min="10506" max="10506" width="11.109375" style="3083" customWidth="1"/>
    <col min="10507" max="10507" width="11.44140625" style="3083" customWidth="1"/>
    <col min="10508" max="10508" width="11.88671875" style="3083" customWidth="1"/>
    <col min="10509" max="10509" width="11" style="3083" customWidth="1"/>
    <col min="10510" max="10510" width="10.44140625" style="3083" customWidth="1"/>
    <col min="10511" max="10511" width="8.44140625" style="3083" customWidth="1"/>
    <col min="10512" max="10753" width="7.88671875" style="3083"/>
    <col min="10754" max="10754" width="1.5546875" style="3083" customWidth="1"/>
    <col min="10755" max="10755" width="2.6640625" style="3083" customWidth="1"/>
    <col min="10756" max="10756" width="4" style="3083" customWidth="1"/>
    <col min="10757" max="10757" width="12.44140625" style="3083" customWidth="1"/>
    <col min="10758" max="10758" width="9.5546875" style="3083" customWidth="1"/>
    <col min="10759" max="10759" width="11.44140625" style="3083" customWidth="1"/>
    <col min="10760" max="10761" width="10.6640625" style="3083" customWidth="1"/>
    <col min="10762" max="10762" width="11.109375" style="3083" customWidth="1"/>
    <col min="10763" max="10763" width="11.44140625" style="3083" customWidth="1"/>
    <col min="10764" max="10764" width="11.88671875" style="3083" customWidth="1"/>
    <col min="10765" max="10765" width="11" style="3083" customWidth="1"/>
    <col min="10766" max="10766" width="10.44140625" style="3083" customWidth="1"/>
    <col min="10767" max="10767" width="8.44140625" style="3083" customWidth="1"/>
    <col min="10768" max="11009" width="7.88671875" style="3083"/>
    <col min="11010" max="11010" width="1.5546875" style="3083" customWidth="1"/>
    <col min="11011" max="11011" width="2.6640625" style="3083" customWidth="1"/>
    <col min="11012" max="11012" width="4" style="3083" customWidth="1"/>
    <col min="11013" max="11013" width="12.44140625" style="3083" customWidth="1"/>
    <col min="11014" max="11014" width="9.5546875" style="3083" customWidth="1"/>
    <col min="11015" max="11015" width="11.44140625" style="3083" customWidth="1"/>
    <col min="11016" max="11017" width="10.6640625" style="3083" customWidth="1"/>
    <col min="11018" max="11018" width="11.109375" style="3083" customWidth="1"/>
    <col min="11019" max="11019" width="11.44140625" style="3083" customWidth="1"/>
    <col min="11020" max="11020" width="11.88671875" style="3083" customWidth="1"/>
    <col min="11021" max="11021" width="11" style="3083" customWidth="1"/>
    <col min="11022" max="11022" width="10.44140625" style="3083" customWidth="1"/>
    <col min="11023" max="11023" width="8.44140625" style="3083" customWidth="1"/>
    <col min="11024" max="11265" width="7.88671875" style="3083"/>
    <col min="11266" max="11266" width="1.5546875" style="3083" customWidth="1"/>
    <col min="11267" max="11267" width="2.6640625" style="3083" customWidth="1"/>
    <col min="11268" max="11268" width="4" style="3083" customWidth="1"/>
    <col min="11269" max="11269" width="12.44140625" style="3083" customWidth="1"/>
    <col min="11270" max="11270" width="9.5546875" style="3083" customWidth="1"/>
    <col min="11271" max="11271" width="11.44140625" style="3083" customWidth="1"/>
    <col min="11272" max="11273" width="10.6640625" style="3083" customWidth="1"/>
    <col min="11274" max="11274" width="11.109375" style="3083" customWidth="1"/>
    <col min="11275" max="11275" width="11.44140625" style="3083" customWidth="1"/>
    <col min="11276" max="11276" width="11.88671875" style="3083" customWidth="1"/>
    <col min="11277" max="11277" width="11" style="3083" customWidth="1"/>
    <col min="11278" max="11278" width="10.44140625" style="3083" customWidth="1"/>
    <col min="11279" max="11279" width="8.44140625" style="3083" customWidth="1"/>
    <col min="11280" max="11521" width="7.88671875" style="3083"/>
    <col min="11522" max="11522" width="1.5546875" style="3083" customWidth="1"/>
    <col min="11523" max="11523" width="2.6640625" style="3083" customWidth="1"/>
    <col min="11524" max="11524" width="4" style="3083" customWidth="1"/>
    <col min="11525" max="11525" width="12.44140625" style="3083" customWidth="1"/>
    <col min="11526" max="11526" width="9.5546875" style="3083" customWidth="1"/>
    <col min="11527" max="11527" width="11.44140625" style="3083" customWidth="1"/>
    <col min="11528" max="11529" width="10.6640625" style="3083" customWidth="1"/>
    <col min="11530" max="11530" width="11.109375" style="3083" customWidth="1"/>
    <col min="11531" max="11531" width="11.44140625" style="3083" customWidth="1"/>
    <col min="11532" max="11532" width="11.88671875" style="3083" customWidth="1"/>
    <col min="11533" max="11533" width="11" style="3083" customWidth="1"/>
    <col min="11534" max="11534" width="10.44140625" style="3083" customWidth="1"/>
    <col min="11535" max="11535" width="8.44140625" style="3083" customWidth="1"/>
    <col min="11536" max="11777" width="7.88671875" style="3083"/>
    <col min="11778" max="11778" width="1.5546875" style="3083" customWidth="1"/>
    <col min="11779" max="11779" width="2.6640625" style="3083" customWidth="1"/>
    <col min="11780" max="11780" width="4" style="3083" customWidth="1"/>
    <col min="11781" max="11781" width="12.44140625" style="3083" customWidth="1"/>
    <col min="11782" max="11782" width="9.5546875" style="3083" customWidth="1"/>
    <col min="11783" max="11783" width="11.44140625" style="3083" customWidth="1"/>
    <col min="11784" max="11785" width="10.6640625" style="3083" customWidth="1"/>
    <col min="11786" max="11786" width="11.109375" style="3083" customWidth="1"/>
    <col min="11787" max="11787" width="11.44140625" style="3083" customWidth="1"/>
    <col min="11788" max="11788" width="11.88671875" style="3083" customWidth="1"/>
    <col min="11789" max="11789" width="11" style="3083" customWidth="1"/>
    <col min="11790" max="11790" width="10.44140625" style="3083" customWidth="1"/>
    <col min="11791" max="11791" width="8.44140625" style="3083" customWidth="1"/>
    <col min="11792" max="12033" width="7.88671875" style="3083"/>
    <col min="12034" max="12034" width="1.5546875" style="3083" customWidth="1"/>
    <col min="12035" max="12035" width="2.6640625" style="3083" customWidth="1"/>
    <col min="12036" max="12036" width="4" style="3083" customWidth="1"/>
    <col min="12037" max="12037" width="12.44140625" style="3083" customWidth="1"/>
    <col min="12038" max="12038" width="9.5546875" style="3083" customWidth="1"/>
    <col min="12039" max="12039" width="11.44140625" style="3083" customWidth="1"/>
    <col min="12040" max="12041" width="10.6640625" style="3083" customWidth="1"/>
    <col min="12042" max="12042" width="11.109375" style="3083" customWidth="1"/>
    <col min="12043" max="12043" width="11.44140625" style="3083" customWidth="1"/>
    <col min="12044" max="12044" width="11.88671875" style="3083" customWidth="1"/>
    <col min="12045" max="12045" width="11" style="3083" customWidth="1"/>
    <col min="12046" max="12046" width="10.44140625" style="3083" customWidth="1"/>
    <col min="12047" max="12047" width="8.44140625" style="3083" customWidth="1"/>
    <col min="12048" max="12289" width="7.88671875" style="3083"/>
    <col min="12290" max="12290" width="1.5546875" style="3083" customWidth="1"/>
    <col min="12291" max="12291" width="2.6640625" style="3083" customWidth="1"/>
    <col min="12292" max="12292" width="4" style="3083" customWidth="1"/>
    <col min="12293" max="12293" width="12.44140625" style="3083" customWidth="1"/>
    <col min="12294" max="12294" width="9.5546875" style="3083" customWidth="1"/>
    <col min="12295" max="12295" width="11.44140625" style="3083" customWidth="1"/>
    <col min="12296" max="12297" width="10.6640625" style="3083" customWidth="1"/>
    <col min="12298" max="12298" width="11.109375" style="3083" customWidth="1"/>
    <col min="12299" max="12299" width="11.44140625" style="3083" customWidth="1"/>
    <col min="12300" max="12300" width="11.88671875" style="3083" customWidth="1"/>
    <col min="12301" max="12301" width="11" style="3083" customWidth="1"/>
    <col min="12302" max="12302" width="10.44140625" style="3083" customWidth="1"/>
    <col min="12303" max="12303" width="8.44140625" style="3083" customWidth="1"/>
    <col min="12304" max="12545" width="7.88671875" style="3083"/>
    <col min="12546" max="12546" width="1.5546875" style="3083" customWidth="1"/>
    <col min="12547" max="12547" width="2.6640625" style="3083" customWidth="1"/>
    <col min="12548" max="12548" width="4" style="3083" customWidth="1"/>
    <col min="12549" max="12549" width="12.44140625" style="3083" customWidth="1"/>
    <col min="12550" max="12550" width="9.5546875" style="3083" customWidth="1"/>
    <col min="12551" max="12551" width="11.44140625" style="3083" customWidth="1"/>
    <col min="12552" max="12553" width="10.6640625" style="3083" customWidth="1"/>
    <col min="12554" max="12554" width="11.109375" style="3083" customWidth="1"/>
    <col min="12555" max="12555" width="11.44140625" style="3083" customWidth="1"/>
    <col min="12556" max="12556" width="11.88671875" style="3083" customWidth="1"/>
    <col min="12557" max="12557" width="11" style="3083" customWidth="1"/>
    <col min="12558" max="12558" width="10.44140625" style="3083" customWidth="1"/>
    <col min="12559" max="12559" width="8.44140625" style="3083" customWidth="1"/>
    <col min="12560" max="12801" width="7.88671875" style="3083"/>
    <col min="12802" max="12802" width="1.5546875" style="3083" customWidth="1"/>
    <col min="12803" max="12803" width="2.6640625" style="3083" customWidth="1"/>
    <col min="12804" max="12804" width="4" style="3083" customWidth="1"/>
    <col min="12805" max="12805" width="12.44140625" style="3083" customWidth="1"/>
    <col min="12806" max="12806" width="9.5546875" style="3083" customWidth="1"/>
    <col min="12807" max="12807" width="11.44140625" style="3083" customWidth="1"/>
    <col min="12808" max="12809" width="10.6640625" style="3083" customWidth="1"/>
    <col min="12810" max="12810" width="11.109375" style="3083" customWidth="1"/>
    <col min="12811" max="12811" width="11.44140625" style="3083" customWidth="1"/>
    <col min="12812" max="12812" width="11.88671875" style="3083" customWidth="1"/>
    <col min="12813" max="12813" width="11" style="3083" customWidth="1"/>
    <col min="12814" max="12814" width="10.44140625" style="3083" customWidth="1"/>
    <col min="12815" max="12815" width="8.44140625" style="3083" customWidth="1"/>
    <col min="12816" max="13057" width="7.88671875" style="3083"/>
    <col min="13058" max="13058" width="1.5546875" style="3083" customWidth="1"/>
    <col min="13059" max="13059" width="2.6640625" style="3083" customWidth="1"/>
    <col min="13060" max="13060" width="4" style="3083" customWidth="1"/>
    <col min="13061" max="13061" width="12.44140625" style="3083" customWidth="1"/>
    <col min="13062" max="13062" width="9.5546875" style="3083" customWidth="1"/>
    <col min="13063" max="13063" width="11.44140625" style="3083" customWidth="1"/>
    <col min="13064" max="13065" width="10.6640625" style="3083" customWidth="1"/>
    <col min="13066" max="13066" width="11.109375" style="3083" customWidth="1"/>
    <col min="13067" max="13067" width="11.44140625" style="3083" customWidth="1"/>
    <col min="13068" max="13068" width="11.88671875" style="3083" customWidth="1"/>
    <col min="13069" max="13069" width="11" style="3083" customWidth="1"/>
    <col min="13070" max="13070" width="10.44140625" style="3083" customWidth="1"/>
    <col min="13071" max="13071" width="8.44140625" style="3083" customWidth="1"/>
    <col min="13072" max="13313" width="7.88671875" style="3083"/>
    <col min="13314" max="13314" width="1.5546875" style="3083" customWidth="1"/>
    <col min="13315" max="13315" width="2.6640625" style="3083" customWidth="1"/>
    <col min="13316" max="13316" width="4" style="3083" customWidth="1"/>
    <col min="13317" max="13317" width="12.44140625" style="3083" customWidth="1"/>
    <col min="13318" max="13318" width="9.5546875" style="3083" customWidth="1"/>
    <col min="13319" max="13319" width="11.44140625" style="3083" customWidth="1"/>
    <col min="13320" max="13321" width="10.6640625" style="3083" customWidth="1"/>
    <col min="13322" max="13322" width="11.109375" style="3083" customWidth="1"/>
    <col min="13323" max="13323" width="11.44140625" style="3083" customWidth="1"/>
    <col min="13324" max="13324" width="11.88671875" style="3083" customWidth="1"/>
    <col min="13325" max="13325" width="11" style="3083" customWidth="1"/>
    <col min="13326" max="13326" width="10.44140625" style="3083" customWidth="1"/>
    <col min="13327" max="13327" width="8.44140625" style="3083" customWidth="1"/>
    <col min="13328" max="13569" width="7.88671875" style="3083"/>
    <col min="13570" max="13570" width="1.5546875" style="3083" customWidth="1"/>
    <col min="13571" max="13571" width="2.6640625" style="3083" customWidth="1"/>
    <col min="13572" max="13572" width="4" style="3083" customWidth="1"/>
    <col min="13573" max="13573" width="12.44140625" style="3083" customWidth="1"/>
    <col min="13574" max="13574" width="9.5546875" style="3083" customWidth="1"/>
    <col min="13575" max="13575" width="11.44140625" style="3083" customWidth="1"/>
    <col min="13576" max="13577" width="10.6640625" style="3083" customWidth="1"/>
    <col min="13578" max="13578" width="11.109375" style="3083" customWidth="1"/>
    <col min="13579" max="13579" width="11.44140625" style="3083" customWidth="1"/>
    <col min="13580" max="13580" width="11.88671875" style="3083" customWidth="1"/>
    <col min="13581" max="13581" width="11" style="3083" customWidth="1"/>
    <col min="13582" max="13582" width="10.44140625" style="3083" customWidth="1"/>
    <col min="13583" max="13583" width="8.44140625" style="3083" customWidth="1"/>
    <col min="13584" max="13825" width="7.88671875" style="3083"/>
    <col min="13826" max="13826" width="1.5546875" style="3083" customWidth="1"/>
    <col min="13827" max="13827" width="2.6640625" style="3083" customWidth="1"/>
    <col min="13828" max="13828" width="4" style="3083" customWidth="1"/>
    <col min="13829" max="13829" width="12.44140625" style="3083" customWidth="1"/>
    <col min="13830" max="13830" width="9.5546875" style="3083" customWidth="1"/>
    <col min="13831" max="13831" width="11.44140625" style="3083" customWidth="1"/>
    <col min="13832" max="13833" width="10.6640625" style="3083" customWidth="1"/>
    <col min="13834" max="13834" width="11.109375" style="3083" customWidth="1"/>
    <col min="13835" max="13835" width="11.44140625" style="3083" customWidth="1"/>
    <col min="13836" max="13836" width="11.88671875" style="3083" customWidth="1"/>
    <col min="13837" max="13837" width="11" style="3083" customWidth="1"/>
    <col min="13838" max="13838" width="10.44140625" style="3083" customWidth="1"/>
    <col min="13839" max="13839" width="8.44140625" style="3083" customWidth="1"/>
    <col min="13840" max="14081" width="7.88671875" style="3083"/>
    <col min="14082" max="14082" width="1.5546875" style="3083" customWidth="1"/>
    <col min="14083" max="14083" width="2.6640625" style="3083" customWidth="1"/>
    <col min="14084" max="14084" width="4" style="3083" customWidth="1"/>
    <col min="14085" max="14085" width="12.44140625" style="3083" customWidth="1"/>
    <col min="14086" max="14086" width="9.5546875" style="3083" customWidth="1"/>
    <col min="14087" max="14087" width="11.44140625" style="3083" customWidth="1"/>
    <col min="14088" max="14089" width="10.6640625" style="3083" customWidth="1"/>
    <col min="14090" max="14090" width="11.109375" style="3083" customWidth="1"/>
    <col min="14091" max="14091" width="11.44140625" style="3083" customWidth="1"/>
    <col min="14092" max="14092" width="11.88671875" style="3083" customWidth="1"/>
    <col min="14093" max="14093" width="11" style="3083" customWidth="1"/>
    <col min="14094" max="14094" width="10.44140625" style="3083" customWidth="1"/>
    <col min="14095" max="14095" width="8.44140625" style="3083" customWidth="1"/>
    <col min="14096" max="14337" width="7.88671875" style="3083"/>
    <col min="14338" max="14338" width="1.5546875" style="3083" customWidth="1"/>
    <col min="14339" max="14339" width="2.6640625" style="3083" customWidth="1"/>
    <col min="14340" max="14340" width="4" style="3083" customWidth="1"/>
    <col min="14341" max="14341" width="12.44140625" style="3083" customWidth="1"/>
    <col min="14342" max="14342" width="9.5546875" style="3083" customWidth="1"/>
    <col min="14343" max="14343" width="11.44140625" style="3083" customWidth="1"/>
    <col min="14344" max="14345" width="10.6640625" style="3083" customWidth="1"/>
    <col min="14346" max="14346" width="11.109375" style="3083" customWidth="1"/>
    <col min="14347" max="14347" width="11.44140625" style="3083" customWidth="1"/>
    <col min="14348" max="14348" width="11.88671875" style="3083" customWidth="1"/>
    <col min="14349" max="14349" width="11" style="3083" customWidth="1"/>
    <col min="14350" max="14350" width="10.44140625" style="3083" customWidth="1"/>
    <col min="14351" max="14351" width="8.44140625" style="3083" customWidth="1"/>
    <col min="14352" max="14593" width="7.88671875" style="3083"/>
    <col min="14594" max="14594" width="1.5546875" style="3083" customWidth="1"/>
    <col min="14595" max="14595" width="2.6640625" style="3083" customWidth="1"/>
    <col min="14596" max="14596" width="4" style="3083" customWidth="1"/>
    <col min="14597" max="14597" width="12.44140625" style="3083" customWidth="1"/>
    <col min="14598" max="14598" width="9.5546875" style="3083" customWidth="1"/>
    <col min="14599" max="14599" width="11.44140625" style="3083" customWidth="1"/>
    <col min="14600" max="14601" width="10.6640625" style="3083" customWidth="1"/>
    <col min="14602" max="14602" width="11.109375" style="3083" customWidth="1"/>
    <col min="14603" max="14603" width="11.44140625" style="3083" customWidth="1"/>
    <col min="14604" max="14604" width="11.88671875" style="3083" customWidth="1"/>
    <col min="14605" max="14605" width="11" style="3083" customWidth="1"/>
    <col min="14606" max="14606" width="10.44140625" style="3083" customWidth="1"/>
    <col min="14607" max="14607" width="8.44140625" style="3083" customWidth="1"/>
    <col min="14608" max="14849" width="7.88671875" style="3083"/>
    <col min="14850" max="14850" width="1.5546875" style="3083" customWidth="1"/>
    <col min="14851" max="14851" width="2.6640625" style="3083" customWidth="1"/>
    <col min="14852" max="14852" width="4" style="3083" customWidth="1"/>
    <col min="14853" max="14853" width="12.44140625" style="3083" customWidth="1"/>
    <col min="14854" max="14854" width="9.5546875" style="3083" customWidth="1"/>
    <col min="14855" max="14855" width="11.44140625" style="3083" customWidth="1"/>
    <col min="14856" max="14857" width="10.6640625" style="3083" customWidth="1"/>
    <col min="14858" max="14858" width="11.109375" style="3083" customWidth="1"/>
    <col min="14859" max="14859" width="11.44140625" style="3083" customWidth="1"/>
    <col min="14860" max="14860" width="11.88671875" style="3083" customWidth="1"/>
    <col min="14861" max="14861" width="11" style="3083" customWidth="1"/>
    <col min="14862" max="14862" width="10.44140625" style="3083" customWidth="1"/>
    <col min="14863" max="14863" width="8.44140625" style="3083" customWidth="1"/>
    <col min="14864" max="15105" width="7.88671875" style="3083"/>
    <col min="15106" max="15106" width="1.5546875" style="3083" customWidth="1"/>
    <col min="15107" max="15107" width="2.6640625" style="3083" customWidth="1"/>
    <col min="15108" max="15108" width="4" style="3083" customWidth="1"/>
    <col min="15109" max="15109" width="12.44140625" style="3083" customWidth="1"/>
    <col min="15110" max="15110" width="9.5546875" style="3083" customWidth="1"/>
    <col min="15111" max="15111" width="11.44140625" style="3083" customWidth="1"/>
    <col min="15112" max="15113" width="10.6640625" style="3083" customWidth="1"/>
    <col min="15114" max="15114" width="11.109375" style="3083" customWidth="1"/>
    <col min="15115" max="15115" width="11.44140625" style="3083" customWidth="1"/>
    <col min="15116" max="15116" width="11.88671875" style="3083" customWidth="1"/>
    <col min="15117" max="15117" width="11" style="3083" customWidth="1"/>
    <col min="15118" max="15118" width="10.44140625" style="3083" customWidth="1"/>
    <col min="15119" max="15119" width="8.44140625" style="3083" customWidth="1"/>
    <col min="15120" max="15361" width="7.88671875" style="3083"/>
    <col min="15362" max="15362" width="1.5546875" style="3083" customWidth="1"/>
    <col min="15363" max="15363" width="2.6640625" style="3083" customWidth="1"/>
    <col min="15364" max="15364" width="4" style="3083" customWidth="1"/>
    <col min="15365" max="15365" width="12.44140625" style="3083" customWidth="1"/>
    <col min="15366" max="15366" width="9.5546875" style="3083" customWidth="1"/>
    <col min="15367" max="15367" width="11.44140625" style="3083" customWidth="1"/>
    <col min="15368" max="15369" width="10.6640625" style="3083" customWidth="1"/>
    <col min="15370" max="15370" width="11.109375" style="3083" customWidth="1"/>
    <col min="15371" max="15371" width="11.44140625" style="3083" customWidth="1"/>
    <col min="15372" max="15372" width="11.88671875" style="3083" customWidth="1"/>
    <col min="15373" max="15373" width="11" style="3083" customWidth="1"/>
    <col min="15374" max="15374" width="10.44140625" style="3083" customWidth="1"/>
    <col min="15375" max="15375" width="8.44140625" style="3083" customWidth="1"/>
    <col min="15376" max="15617" width="7.88671875" style="3083"/>
    <col min="15618" max="15618" width="1.5546875" style="3083" customWidth="1"/>
    <col min="15619" max="15619" width="2.6640625" style="3083" customWidth="1"/>
    <col min="15620" max="15620" width="4" style="3083" customWidth="1"/>
    <col min="15621" max="15621" width="12.44140625" style="3083" customWidth="1"/>
    <col min="15622" max="15622" width="9.5546875" style="3083" customWidth="1"/>
    <col min="15623" max="15623" width="11.44140625" style="3083" customWidth="1"/>
    <col min="15624" max="15625" width="10.6640625" style="3083" customWidth="1"/>
    <col min="15626" max="15626" width="11.109375" style="3083" customWidth="1"/>
    <col min="15627" max="15627" width="11.44140625" style="3083" customWidth="1"/>
    <col min="15628" max="15628" width="11.88671875" style="3083" customWidth="1"/>
    <col min="15629" max="15629" width="11" style="3083" customWidth="1"/>
    <col min="15630" max="15630" width="10.44140625" style="3083" customWidth="1"/>
    <col min="15631" max="15631" width="8.44140625" style="3083" customWidth="1"/>
    <col min="15632" max="15873" width="7.88671875" style="3083"/>
    <col min="15874" max="15874" width="1.5546875" style="3083" customWidth="1"/>
    <col min="15875" max="15875" width="2.6640625" style="3083" customWidth="1"/>
    <col min="15876" max="15876" width="4" style="3083" customWidth="1"/>
    <col min="15877" max="15877" width="12.44140625" style="3083" customWidth="1"/>
    <col min="15878" max="15878" width="9.5546875" style="3083" customWidth="1"/>
    <col min="15879" max="15879" width="11.44140625" style="3083" customWidth="1"/>
    <col min="15880" max="15881" width="10.6640625" style="3083" customWidth="1"/>
    <col min="15882" max="15882" width="11.109375" style="3083" customWidth="1"/>
    <col min="15883" max="15883" width="11.44140625" style="3083" customWidth="1"/>
    <col min="15884" max="15884" width="11.88671875" style="3083" customWidth="1"/>
    <col min="15885" max="15885" width="11" style="3083" customWidth="1"/>
    <col min="15886" max="15886" width="10.44140625" style="3083" customWidth="1"/>
    <col min="15887" max="15887" width="8.44140625" style="3083" customWidth="1"/>
    <col min="15888" max="16129" width="7.88671875" style="3083"/>
    <col min="16130" max="16130" width="1.5546875" style="3083" customWidth="1"/>
    <col min="16131" max="16131" width="2.6640625" style="3083" customWidth="1"/>
    <col min="16132" max="16132" width="4" style="3083" customWidth="1"/>
    <col min="16133" max="16133" width="12.44140625" style="3083" customWidth="1"/>
    <col min="16134" max="16134" width="9.5546875" style="3083" customWidth="1"/>
    <col min="16135" max="16135" width="11.44140625" style="3083" customWidth="1"/>
    <col min="16136" max="16137" width="10.6640625" style="3083" customWidth="1"/>
    <col min="16138" max="16138" width="11.109375" style="3083" customWidth="1"/>
    <col min="16139" max="16139" width="11.44140625" style="3083" customWidth="1"/>
    <col min="16140" max="16140" width="11.88671875" style="3083" customWidth="1"/>
    <col min="16141" max="16141" width="11" style="3083" customWidth="1"/>
    <col min="16142" max="16142" width="10.44140625" style="3083" customWidth="1"/>
    <col min="16143" max="16143" width="8.44140625" style="3083" customWidth="1"/>
    <col min="16144" max="16384" width="7.88671875" style="3083"/>
  </cols>
  <sheetData>
    <row r="1" spans="1:29" s="1486" customFormat="1">
      <c r="A1" s="5498" t="s">
        <v>117</v>
      </c>
      <c r="B1" s="5498"/>
      <c r="C1" s="5498"/>
      <c r="D1" s="5498"/>
      <c r="E1" s="5498"/>
      <c r="F1" s="5498"/>
      <c r="G1" s="5498"/>
      <c r="H1" s="5498"/>
      <c r="I1" s="5498"/>
      <c r="J1" s="5498"/>
      <c r="K1" s="5498"/>
      <c r="L1" s="5498"/>
      <c r="M1" s="5498"/>
      <c r="N1" s="5498"/>
      <c r="O1" s="5498"/>
    </row>
    <row r="2" spans="1:29" s="3082" customFormat="1" ht="31.5" customHeight="1" thickBot="1">
      <c r="A2" s="3080" t="s">
        <v>2538</v>
      </c>
      <c r="B2" s="3081"/>
      <c r="C2" s="3081"/>
      <c r="D2" s="3081"/>
      <c r="O2" s="3025" t="s">
        <v>2446</v>
      </c>
    </row>
    <row r="3" spans="1:29" ht="5.25" hidden="1" customHeight="1" thickBot="1">
      <c r="N3" s="3084"/>
    </row>
    <row r="4" spans="1:29" ht="15.75" customHeight="1" thickBot="1">
      <c r="A4" s="3085"/>
      <c r="B4" s="5852" t="s">
        <v>2481</v>
      </c>
      <c r="C4" s="5852"/>
      <c r="D4" s="5853"/>
      <c r="E4" s="5856">
        <v>2016</v>
      </c>
      <c r="F4" s="5856">
        <v>2017</v>
      </c>
      <c r="G4" s="5858">
        <v>2018</v>
      </c>
      <c r="H4" s="5858">
        <v>2019</v>
      </c>
      <c r="I4" s="5858">
        <v>2020</v>
      </c>
      <c r="J4" s="5858">
        <v>2021</v>
      </c>
      <c r="K4" s="5858" t="s">
        <v>2513</v>
      </c>
      <c r="L4" s="5860" t="s">
        <v>2539</v>
      </c>
      <c r="M4" s="5861"/>
      <c r="N4" s="5861"/>
      <c r="O4" s="5862"/>
    </row>
    <row r="5" spans="1:29" ht="17.399999999999999" thickBot="1">
      <c r="A5" s="3086"/>
      <c r="B5" s="5854"/>
      <c r="C5" s="5854"/>
      <c r="D5" s="5855"/>
      <c r="E5" s="5857"/>
      <c r="F5" s="5857"/>
      <c r="G5" s="5859"/>
      <c r="H5" s="5859"/>
      <c r="I5" s="5859"/>
      <c r="J5" s="5859"/>
      <c r="K5" s="5859"/>
      <c r="L5" s="2896" t="s">
        <v>2402</v>
      </c>
      <c r="M5" s="3087" t="s">
        <v>2403</v>
      </c>
      <c r="N5" s="3087" t="s">
        <v>2404</v>
      </c>
      <c r="O5" s="2898" t="s">
        <v>2405</v>
      </c>
    </row>
    <row r="6" spans="1:29" ht="14.25" customHeight="1">
      <c r="A6" s="3088"/>
      <c r="B6" s="3089" t="s">
        <v>2514</v>
      </c>
      <c r="D6" s="3090"/>
      <c r="E6" s="3091">
        <v>44422</v>
      </c>
      <c r="F6" s="3091">
        <v>43027</v>
      </c>
      <c r="G6" s="3091">
        <v>43311</v>
      </c>
      <c r="H6" s="3091">
        <v>42319</v>
      </c>
      <c r="I6" s="3091">
        <v>37289</v>
      </c>
      <c r="J6" s="3091">
        <v>42657</v>
      </c>
      <c r="K6" s="3091">
        <v>49918</v>
      </c>
      <c r="L6" s="3091">
        <v>10925</v>
      </c>
      <c r="M6" s="3091">
        <v>12503</v>
      </c>
      <c r="N6" s="3091">
        <v>13524</v>
      </c>
      <c r="O6" s="3092">
        <v>12967</v>
      </c>
      <c r="P6" s="3093"/>
      <c r="Q6" s="3093"/>
      <c r="X6" s="3093"/>
      <c r="Y6" s="3093"/>
      <c r="Z6" s="3093"/>
      <c r="AA6" s="3093"/>
      <c r="AB6" s="3093"/>
      <c r="AC6" s="3093"/>
    </row>
    <row r="7" spans="1:29" s="3097" customFormat="1" ht="12" customHeight="1">
      <c r="A7" s="3094"/>
      <c r="B7" s="3089" t="s">
        <v>2486</v>
      </c>
      <c r="C7" s="3090"/>
      <c r="D7" s="3089"/>
      <c r="E7" s="3095">
        <v>24843</v>
      </c>
      <c r="F7" s="3095">
        <v>25142</v>
      </c>
      <c r="G7" s="3095">
        <v>24364</v>
      </c>
      <c r="H7" s="3095">
        <v>22096</v>
      </c>
      <c r="I7" s="3095">
        <v>20140</v>
      </c>
      <c r="J7" s="3095">
        <v>21556</v>
      </c>
      <c r="K7" s="3095">
        <v>25141</v>
      </c>
      <c r="L7" s="3095">
        <v>5545</v>
      </c>
      <c r="M7" s="3095">
        <v>6276</v>
      </c>
      <c r="N7" s="3095">
        <v>6349</v>
      </c>
      <c r="O7" s="3096">
        <v>6970</v>
      </c>
      <c r="P7" s="3093"/>
      <c r="Q7" s="3093"/>
      <c r="X7" s="3093"/>
      <c r="Y7" s="3093"/>
      <c r="Z7" s="3093"/>
      <c r="AA7" s="3093"/>
      <c r="AB7" s="3093"/>
      <c r="AC7" s="3093"/>
    </row>
    <row r="8" spans="1:29" ht="12.6" customHeight="1">
      <c r="A8" s="3088"/>
      <c r="B8" s="3090"/>
      <c r="C8" s="3098" t="s">
        <v>2487</v>
      </c>
      <c r="D8" s="3090"/>
      <c r="E8" s="3099">
        <v>25</v>
      </c>
      <c r="F8" s="3099">
        <v>20</v>
      </c>
      <c r="G8" s="3099">
        <v>40</v>
      </c>
      <c r="H8" s="3099">
        <v>36</v>
      </c>
      <c r="I8" s="3099">
        <v>44</v>
      </c>
      <c r="J8" s="3099">
        <v>43</v>
      </c>
      <c r="K8" s="3099">
        <v>48</v>
      </c>
      <c r="L8" s="3099">
        <v>12</v>
      </c>
      <c r="M8" s="3099">
        <v>17</v>
      </c>
      <c r="N8" s="3099">
        <v>13</v>
      </c>
      <c r="O8" s="3100">
        <v>6</v>
      </c>
      <c r="P8" s="3093"/>
      <c r="Q8" s="3093"/>
      <c r="X8" s="3093"/>
      <c r="Y8" s="3093"/>
      <c r="Z8" s="3093"/>
      <c r="AA8" s="3093"/>
      <c r="AB8" s="3093"/>
      <c r="AC8" s="3093"/>
    </row>
    <row r="9" spans="1:29" ht="12.6" customHeight="1">
      <c r="A9" s="3088"/>
      <c r="B9" s="3090"/>
      <c r="C9" s="3098" t="s">
        <v>899</v>
      </c>
      <c r="D9" s="3090"/>
      <c r="E9" s="3099">
        <v>916</v>
      </c>
      <c r="F9" s="3099">
        <v>720</v>
      </c>
      <c r="G9" s="3099">
        <v>814.95522200000005</v>
      </c>
      <c r="H9" s="3099">
        <v>874</v>
      </c>
      <c r="I9" s="3099">
        <v>775</v>
      </c>
      <c r="J9" s="3099">
        <v>750</v>
      </c>
      <c r="K9" s="3099">
        <v>1064</v>
      </c>
      <c r="L9" s="3099">
        <v>126</v>
      </c>
      <c r="M9" s="3099">
        <v>182</v>
      </c>
      <c r="N9" s="3099">
        <v>246</v>
      </c>
      <c r="O9" s="3100">
        <v>509</v>
      </c>
      <c r="P9" s="3093"/>
      <c r="Q9" s="3093"/>
      <c r="X9" s="3093"/>
      <c r="Y9" s="3093"/>
      <c r="Z9" s="3093"/>
      <c r="AA9" s="3093"/>
      <c r="AB9" s="3093"/>
      <c r="AC9" s="3093"/>
    </row>
    <row r="10" spans="1:29" ht="12.6" customHeight="1">
      <c r="A10" s="3088"/>
      <c r="B10" s="3090"/>
      <c r="C10" s="3101" t="s">
        <v>861</v>
      </c>
      <c r="D10" s="3090"/>
      <c r="E10" s="3099">
        <v>6542</v>
      </c>
      <c r="F10" s="3099">
        <v>6329</v>
      </c>
      <c r="G10" s="3099">
        <v>5374</v>
      </c>
      <c r="H10" s="3099">
        <v>4542</v>
      </c>
      <c r="I10" s="3099">
        <v>3891</v>
      </c>
      <c r="J10" s="3099">
        <v>4801</v>
      </c>
      <c r="K10" s="3099">
        <v>5725</v>
      </c>
      <c r="L10" s="3099">
        <v>1368</v>
      </c>
      <c r="M10" s="3099">
        <v>1630</v>
      </c>
      <c r="N10" s="3099">
        <v>1385</v>
      </c>
      <c r="O10" s="3100">
        <v>1344</v>
      </c>
      <c r="P10" s="3093"/>
      <c r="Q10" s="3093"/>
      <c r="X10" s="3093"/>
      <c r="Y10" s="3093"/>
      <c r="Z10" s="3093"/>
      <c r="AA10" s="3093"/>
      <c r="AB10" s="3093"/>
      <c r="AC10" s="3093"/>
    </row>
    <row r="11" spans="1:29" ht="12.6" customHeight="1">
      <c r="A11" s="3088"/>
      <c r="B11" s="3090"/>
      <c r="C11" s="3101" t="s">
        <v>862</v>
      </c>
      <c r="D11" s="3090"/>
      <c r="E11" s="3099">
        <v>566</v>
      </c>
      <c r="F11" s="3099">
        <v>952</v>
      </c>
      <c r="G11" s="3099">
        <v>1021</v>
      </c>
      <c r="H11" s="3099">
        <v>1018</v>
      </c>
      <c r="I11" s="3099">
        <v>863</v>
      </c>
      <c r="J11" s="3099">
        <v>953</v>
      </c>
      <c r="K11" s="3099">
        <v>916</v>
      </c>
      <c r="L11" s="3099">
        <v>283</v>
      </c>
      <c r="M11" s="3099">
        <v>185</v>
      </c>
      <c r="N11" s="3099">
        <v>197</v>
      </c>
      <c r="O11" s="3100">
        <v>250</v>
      </c>
      <c r="P11" s="3093"/>
      <c r="Q11" s="3093"/>
      <c r="X11" s="3093"/>
      <c r="Y11" s="3093"/>
      <c r="Z11" s="3093"/>
      <c r="AA11" s="3093"/>
      <c r="AB11" s="3093"/>
      <c r="AC11" s="3093"/>
    </row>
    <row r="12" spans="1:29" ht="12.6" customHeight="1">
      <c r="A12" s="3088"/>
      <c r="B12" s="3090"/>
      <c r="C12" s="3090" t="s">
        <v>865</v>
      </c>
      <c r="D12" s="3090"/>
      <c r="E12" s="3099">
        <v>2727</v>
      </c>
      <c r="F12" s="3099">
        <v>2645</v>
      </c>
      <c r="G12" s="3099">
        <v>2785</v>
      </c>
      <c r="H12" s="3099">
        <v>2596</v>
      </c>
      <c r="I12" s="3099">
        <v>3344</v>
      </c>
      <c r="J12" s="3099">
        <v>2548</v>
      </c>
      <c r="K12" s="3099">
        <v>2008</v>
      </c>
      <c r="L12" s="3099">
        <v>613</v>
      </c>
      <c r="M12" s="3099">
        <v>495</v>
      </c>
      <c r="N12" s="3099">
        <v>361</v>
      </c>
      <c r="O12" s="3100">
        <v>537</v>
      </c>
      <c r="P12" s="3093"/>
      <c r="Q12" s="3093"/>
      <c r="X12" s="3093"/>
      <c r="Y12" s="3093"/>
      <c r="Z12" s="3093"/>
      <c r="AA12" s="3093"/>
      <c r="AB12" s="3093"/>
      <c r="AC12" s="3093"/>
    </row>
    <row r="13" spans="1:29" ht="12.6" customHeight="1">
      <c r="A13" s="3088"/>
      <c r="B13" s="3090"/>
      <c r="C13" s="3090" t="s">
        <v>2489</v>
      </c>
      <c r="D13" s="3090"/>
      <c r="E13" s="3099">
        <v>2055</v>
      </c>
      <c r="F13" s="3099">
        <v>2125</v>
      </c>
      <c r="G13" s="3099">
        <v>2550.1922319999999</v>
      </c>
      <c r="H13" s="3099">
        <v>2370</v>
      </c>
      <c r="I13" s="3099">
        <v>2453</v>
      </c>
      <c r="J13" s="3099">
        <v>2679</v>
      </c>
      <c r="K13" s="3099">
        <v>2884</v>
      </c>
      <c r="L13" s="3099">
        <v>511</v>
      </c>
      <c r="M13" s="3099">
        <v>632</v>
      </c>
      <c r="N13" s="3099">
        <v>842</v>
      </c>
      <c r="O13" s="3100">
        <v>899</v>
      </c>
      <c r="P13" s="3093"/>
      <c r="Q13" s="3093"/>
      <c r="X13" s="3093"/>
      <c r="Y13" s="3093"/>
      <c r="Z13" s="3093"/>
      <c r="AA13" s="3093"/>
      <c r="AB13" s="3093"/>
      <c r="AC13" s="3093"/>
    </row>
    <row r="14" spans="1:29" ht="12.6" customHeight="1">
      <c r="A14" s="3088"/>
      <c r="B14" s="3090"/>
      <c r="C14" s="3098" t="s">
        <v>2490</v>
      </c>
      <c r="D14" s="3090"/>
      <c r="E14" s="3099">
        <v>471</v>
      </c>
      <c r="F14" s="3099">
        <v>778</v>
      </c>
      <c r="G14" s="3099">
        <v>355.61974299999997</v>
      </c>
      <c r="H14" s="3099">
        <v>489</v>
      </c>
      <c r="I14" s="3099">
        <v>193</v>
      </c>
      <c r="J14" s="3099">
        <v>285</v>
      </c>
      <c r="K14" s="3099">
        <v>400</v>
      </c>
      <c r="L14" s="3099">
        <v>38</v>
      </c>
      <c r="M14" s="3099">
        <v>206</v>
      </c>
      <c r="N14" s="3099">
        <v>70</v>
      </c>
      <c r="O14" s="3100">
        <v>86</v>
      </c>
      <c r="P14" s="3093"/>
      <c r="Q14" s="3093"/>
      <c r="X14" s="3093"/>
      <c r="Y14" s="3093"/>
      <c r="Z14" s="3093"/>
      <c r="AA14" s="3093"/>
      <c r="AB14" s="3093"/>
      <c r="AC14" s="3093"/>
    </row>
    <row r="15" spans="1:29" ht="12.6" customHeight="1">
      <c r="A15" s="3088"/>
      <c r="B15" s="3090"/>
      <c r="C15" s="3090" t="s">
        <v>2491</v>
      </c>
      <c r="D15" s="3090"/>
      <c r="E15" s="3099">
        <v>2035</v>
      </c>
      <c r="F15" s="3099">
        <v>2291</v>
      </c>
      <c r="G15" s="3099">
        <v>2797</v>
      </c>
      <c r="H15" s="3099">
        <v>1758</v>
      </c>
      <c r="I15" s="3099">
        <v>1646</v>
      </c>
      <c r="J15" s="3099">
        <v>2006</v>
      </c>
      <c r="K15" s="3099">
        <v>3822</v>
      </c>
      <c r="L15" s="3099">
        <v>599</v>
      </c>
      <c r="M15" s="3099">
        <v>706</v>
      </c>
      <c r="N15" s="3099">
        <v>1221</v>
      </c>
      <c r="O15" s="3100">
        <v>1295</v>
      </c>
      <c r="P15" s="3093"/>
      <c r="Q15" s="3093"/>
      <c r="X15" s="3093"/>
      <c r="Y15" s="3093"/>
      <c r="Z15" s="3093"/>
      <c r="AA15" s="3093"/>
      <c r="AB15" s="3093"/>
      <c r="AC15" s="3093"/>
    </row>
    <row r="16" spans="1:29" ht="12.6" customHeight="1">
      <c r="A16" s="3088"/>
      <c r="B16" s="3090"/>
      <c r="C16" s="3090" t="s">
        <v>902</v>
      </c>
      <c r="D16" s="3090"/>
      <c r="E16" s="3099">
        <v>866</v>
      </c>
      <c r="F16" s="3099">
        <v>807</v>
      </c>
      <c r="G16" s="3099">
        <v>889</v>
      </c>
      <c r="H16" s="3099">
        <v>756</v>
      </c>
      <c r="I16" s="3099">
        <v>681</v>
      </c>
      <c r="J16" s="3099">
        <v>941</v>
      </c>
      <c r="K16" s="3099">
        <v>1111</v>
      </c>
      <c r="L16" s="3099">
        <v>258</v>
      </c>
      <c r="M16" s="3099">
        <v>290</v>
      </c>
      <c r="N16" s="3099">
        <v>289</v>
      </c>
      <c r="O16" s="3100">
        <v>275</v>
      </c>
      <c r="P16" s="3093"/>
      <c r="Q16" s="3093"/>
      <c r="X16" s="3093"/>
      <c r="Y16" s="3093"/>
      <c r="Z16" s="3093"/>
      <c r="AA16" s="3093"/>
      <c r="AB16" s="3093"/>
      <c r="AC16" s="3093"/>
    </row>
    <row r="17" spans="1:29" ht="12.6" customHeight="1">
      <c r="A17" s="3088"/>
      <c r="B17" s="3090"/>
      <c r="C17" s="3090" t="s">
        <v>873</v>
      </c>
      <c r="D17" s="3090"/>
      <c r="E17" s="3099">
        <v>7491</v>
      </c>
      <c r="F17" s="3099">
        <v>7076</v>
      </c>
      <c r="G17" s="3099">
        <v>6492</v>
      </c>
      <c r="H17" s="3099">
        <v>6332</v>
      </c>
      <c r="I17" s="3099">
        <v>5004</v>
      </c>
      <c r="J17" s="3099">
        <v>5341</v>
      </c>
      <c r="K17" s="3099">
        <v>5978</v>
      </c>
      <c r="L17" s="3099">
        <v>1456</v>
      </c>
      <c r="M17" s="3099">
        <v>1598</v>
      </c>
      <c r="N17" s="3099">
        <v>1425</v>
      </c>
      <c r="O17" s="3100">
        <v>1498</v>
      </c>
      <c r="P17" s="3093"/>
      <c r="Q17" s="3093"/>
      <c r="X17" s="3093"/>
      <c r="Y17" s="3093"/>
      <c r="Z17" s="3093"/>
      <c r="AA17" s="3093"/>
      <c r="AB17" s="3093"/>
      <c r="AC17" s="3093"/>
    </row>
    <row r="18" spans="1:29" ht="12.6" customHeight="1">
      <c r="A18" s="3088"/>
      <c r="B18" s="3090"/>
      <c r="C18" s="3090" t="s">
        <v>1891</v>
      </c>
      <c r="D18" s="3090"/>
      <c r="E18" s="3099">
        <v>1149</v>
      </c>
      <c r="F18" s="3099">
        <v>1399</v>
      </c>
      <c r="G18" s="3099">
        <v>1245</v>
      </c>
      <c r="H18" s="3099">
        <v>1325</v>
      </c>
      <c r="I18" s="3099">
        <v>1246</v>
      </c>
      <c r="J18" s="3099">
        <v>1209</v>
      </c>
      <c r="K18" s="3099">
        <v>1185</v>
      </c>
      <c r="L18" s="3099">
        <v>281</v>
      </c>
      <c r="M18" s="3099">
        <v>335</v>
      </c>
      <c r="N18" s="3099">
        <v>300</v>
      </c>
      <c r="O18" s="3100">
        <v>271</v>
      </c>
      <c r="P18" s="3093"/>
      <c r="Q18" s="3093"/>
      <c r="X18" s="3093"/>
      <c r="Y18" s="3093"/>
      <c r="Z18" s="3093"/>
      <c r="AA18" s="3093"/>
      <c r="AB18" s="3093"/>
      <c r="AC18" s="3093"/>
    </row>
    <row r="19" spans="1:29" s="3097" customFormat="1" ht="12" customHeight="1">
      <c r="A19" s="3094"/>
      <c r="B19" s="3089" t="s">
        <v>2492</v>
      </c>
      <c r="C19" s="3089"/>
      <c r="D19" s="3089"/>
      <c r="E19" s="3095">
        <v>3932</v>
      </c>
      <c r="F19" s="3095">
        <v>3570</v>
      </c>
      <c r="G19" s="3095">
        <v>4064</v>
      </c>
      <c r="H19" s="3095">
        <v>4991</v>
      </c>
      <c r="I19" s="3095">
        <v>3702</v>
      </c>
      <c r="J19" s="3095">
        <v>4419</v>
      </c>
      <c r="K19" s="3095">
        <v>5375</v>
      </c>
      <c r="L19" s="3095">
        <v>891</v>
      </c>
      <c r="M19" s="3095">
        <v>1523</v>
      </c>
      <c r="N19" s="3095">
        <v>1533</v>
      </c>
      <c r="O19" s="3096">
        <v>1428</v>
      </c>
      <c r="P19" s="3093"/>
      <c r="Q19" s="3093"/>
      <c r="X19" s="3093"/>
      <c r="Y19" s="3093"/>
      <c r="Z19" s="3093"/>
      <c r="AA19" s="3093"/>
      <c r="AB19" s="3093"/>
      <c r="AC19" s="3093"/>
    </row>
    <row r="20" spans="1:29" s="3097" customFormat="1" ht="12.6" customHeight="1">
      <c r="A20" s="3094"/>
      <c r="B20" s="3089"/>
      <c r="C20" s="3102" t="s">
        <v>2493</v>
      </c>
      <c r="D20" s="3089"/>
      <c r="E20" s="3099">
        <v>287</v>
      </c>
      <c r="F20" s="3099">
        <v>312</v>
      </c>
      <c r="G20" s="3099">
        <v>250</v>
      </c>
      <c r="H20" s="3099">
        <v>230</v>
      </c>
      <c r="I20" s="3099">
        <v>158</v>
      </c>
      <c r="J20" s="3099">
        <v>268</v>
      </c>
      <c r="K20" s="3099">
        <v>172</v>
      </c>
      <c r="L20" s="3099">
        <v>44</v>
      </c>
      <c r="M20" s="3099">
        <v>37</v>
      </c>
      <c r="N20" s="3099">
        <v>57</v>
      </c>
      <c r="O20" s="3100">
        <v>34</v>
      </c>
      <c r="P20" s="3093"/>
      <c r="Q20" s="3093"/>
      <c r="X20" s="3093"/>
      <c r="Y20" s="3093"/>
      <c r="Z20" s="3093"/>
      <c r="AA20" s="3093"/>
      <c r="AB20" s="3093"/>
      <c r="AC20" s="3093"/>
    </row>
    <row r="21" spans="1:29" ht="15.75" customHeight="1">
      <c r="A21" s="3088"/>
      <c r="B21" s="3090"/>
      <c r="C21" s="3103" t="s">
        <v>2540</v>
      </c>
      <c r="D21" s="3090"/>
      <c r="E21" s="3099">
        <v>139</v>
      </c>
      <c r="F21" s="3099">
        <v>156</v>
      </c>
      <c r="G21" s="3099">
        <v>112</v>
      </c>
      <c r="H21" s="3099">
        <v>102</v>
      </c>
      <c r="I21" s="3099">
        <v>40</v>
      </c>
      <c r="J21" s="3099">
        <v>66</v>
      </c>
      <c r="K21" s="3099">
        <v>51</v>
      </c>
      <c r="L21" s="3099">
        <v>15</v>
      </c>
      <c r="M21" s="3099">
        <v>10</v>
      </c>
      <c r="N21" s="3099">
        <v>12</v>
      </c>
      <c r="O21" s="3100">
        <v>14</v>
      </c>
      <c r="P21" s="3093"/>
      <c r="Q21" s="3093"/>
      <c r="X21" s="3093"/>
      <c r="Y21" s="3093"/>
      <c r="Z21" s="3093"/>
      <c r="AA21" s="3093"/>
      <c r="AB21" s="3093"/>
      <c r="AC21" s="3093"/>
    </row>
    <row r="22" spans="1:29" ht="12.6" customHeight="1">
      <c r="A22" s="3088"/>
      <c r="B22" s="3090"/>
      <c r="C22" s="2974" t="s">
        <v>864</v>
      </c>
      <c r="D22" s="3090"/>
      <c r="E22" s="3099">
        <v>128</v>
      </c>
      <c r="F22" s="3099">
        <v>163</v>
      </c>
      <c r="G22" s="3099">
        <v>225</v>
      </c>
      <c r="H22" s="3099">
        <v>483</v>
      </c>
      <c r="I22" s="3099">
        <v>649</v>
      </c>
      <c r="J22" s="3099">
        <v>782</v>
      </c>
      <c r="K22" s="3099">
        <v>840</v>
      </c>
      <c r="L22" s="3099">
        <v>161</v>
      </c>
      <c r="M22" s="3099">
        <v>282</v>
      </c>
      <c r="N22" s="3099">
        <v>193</v>
      </c>
      <c r="O22" s="3100">
        <v>204</v>
      </c>
      <c r="P22" s="3093"/>
      <c r="Q22" s="3093"/>
      <c r="X22" s="3093"/>
      <c r="Y22" s="3093"/>
      <c r="Z22" s="3093"/>
      <c r="AA22" s="3093"/>
      <c r="AB22" s="3093"/>
      <c r="AC22" s="3093"/>
    </row>
    <row r="23" spans="1:29" ht="12.6" customHeight="1">
      <c r="A23" s="3088"/>
      <c r="B23" s="3090"/>
      <c r="C23" s="2974" t="s">
        <v>901</v>
      </c>
      <c r="D23" s="3090"/>
      <c r="E23" s="3099">
        <v>403</v>
      </c>
      <c r="F23" s="3099">
        <v>330</v>
      </c>
      <c r="G23" s="3099">
        <v>297</v>
      </c>
      <c r="H23" s="3099">
        <v>259</v>
      </c>
      <c r="I23" s="3099">
        <v>151</v>
      </c>
      <c r="J23" s="3099">
        <v>151</v>
      </c>
      <c r="K23" s="3099">
        <v>132</v>
      </c>
      <c r="L23" s="3099">
        <v>15</v>
      </c>
      <c r="M23" s="3099">
        <v>48</v>
      </c>
      <c r="N23" s="3099">
        <v>37</v>
      </c>
      <c r="O23" s="3100">
        <v>33</v>
      </c>
      <c r="P23" s="3093"/>
      <c r="Q23" s="3093"/>
      <c r="X23" s="3093"/>
      <c r="Y23" s="3093"/>
      <c r="Z23" s="3093"/>
      <c r="AA23" s="3093"/>
      <c r="AB23" s="3093"/>
      <c r="AC23" s="3093"/>
    </row>
    <row r="24" spans="1:29" ht="12.6" customHeight="1">
      <c r="A24" s="3088"/>
      <c r="B24" s="3090"/>
      <c r="C24" s="2974" t="s">
        <v>2541</v>
      </c>
      <c r="D24" s="3090"/>
      <c r="E24" s="3099">
        <v>10</v>
      </c>
      <c r="F24" s="3099">
        <v>5</v>
      </c>
      <c r="G24" s="3099">
        <v>6</v>
      </c>
      <c r="H24" s="3104">
        <v>0</v>
      </c>
      <c r="I24" s="3099">
        <v>1</v>
      </c>
      <c r="J24" s="3099">
        <v>14</v>
      </c>
      <c r="K24" s="3099">
        <v>0</v>
      </c>
      <c r="L24" s="3099">
        <v>0</v>
      </c>
      <c r="M24" s="3104">
        <v>0</v>
      </c>
      <c r="N24" s="3104">
        <v>0</v>
      </c>
      <c r="O24" s="3104">
        <v>0</v>
      </c>
      <c r="P24" s="3093"/>
      <c r="Q24" s="3093"/>
      <c r="X24" s="3093"/>
      <c r="Y24" s="3093"/>
      <c r="Z24" s="3093"/>
      <c r="AA24" s="3093"/>
      <c r="AB24" s="3093"/>
      <c r="AC24" s="3093"/>
    </row>
    <row r="25" spans="1:29" ht="12.6" customHeight="1">
      <c r="A25" s="3088"/>
      <c r="B25" s="3090"/>
      <c r="C25" s="2974" t="s">
        <v>2542</v>
      </c>
      <c r="D25" s="3090"/>
      <c r="E25" s="3099">
        <v>1994</v>
      </c>
      <c r="F25" s="3099">
        <v>1739</v>
      </c>
      <c r="G25" s="3099">
        <v>2067</v>
      </c>
      <c r="H25" s="3099">
        <v>2564</v>
      </c>
      <c r="I25" s="3099">
        <v>1688</v>
      </c>
      <c r="J25" s="3099">
        <v>2587</v>
      </c>
      <c r="K25" s="3099">
        <v>3572</v>
      </c>
      <c r="L25" s="3099">
        <v>549</v>
      </c>
      <c r="M25" s="3099">
        <v>996</v>
      </c>
      <c r="N25" s="3099">
        <v>1066</v>
      </c>
      <c r="O25" s="3100">
        <v>960</v>
      </c>
      <c r="P25" s="3093"/>
      <c r="Q25" s="3093"/>
      <c r="X25" s="3093"/>
      <c r="Y25" s="3093"/>
      <c r="Z25" s="3093"/>
      <c r="AA25" s="3093"/>
      <c r="AB25" s="3093"/>
      <c r="AC25" s="3093"/>
    </row>
    <row r="26" spans="1:29" s="3097" customFormat="1" ht="12" customHeight="1">
      <c r="A26" s="3088"/>
      <c r="B26" s="3090"/>
      <c r="C26" s="3090" t="s">
        <v>1891</v>
      </c>
      <c r="D26" s="3090"/>
      <c r="E26" s="3099">
        <v>971</v>
      </c>
      <c r="F26" s="3099">
        <v>865</v>
      </c>
      <c r="G26" s="3099">
        <v>1107</v>
      </c>
      <c r="H26" s="3099">
        <v>1353</v>
      </c>
      <c r="I26" s="3099">
        <v>1015</v>
      </c>
      <c r="J26" s="3099">
        <v>551</v>
      </c>
      <c r="K26" s="3099">
        <v>608</v>
      </c>
      <c r="L26" s="3099">
        <v>107</v>
      </c>
      <c r="M26" s="3099">
        <v>150</v>
      </c>
      <c r="N26" s="3099">
        <v>168</v>
      </c>
      <c r="O26" s="3100">
        <v>183</v>
      </c>
      <c r="P26" s="3093"/>
      <c r="Q26" s="3093"/>
      <c r="X26" s="3093"/>
      <c r="Y26" s="3093"/>
      <c r="Z26" s="3093"/>
      <c r="AA26" s="3093"/>
      <c r="AB26" s="3093"/>
      <c r="AC26" s="3093"/>
    </row>
    <row r="27" spans="1:29" ht="12.6" customHeight="1">
      <c r="A27" s="3094"/>
      <c r="B27" s="3089" t="s">
        <v>2497</v>
      </c>
      <c r="C27" s="3089"/>
      <c r="D27" s="3089"/>
      <c r="E27" s="3095">
        <v>7713</v>
      </c>
      <c r="F27" s="3095">
        <v>8027</v>
      </c>
      <c r="G27" s="3095">
        <v>8698</v>
      </c>
      <c r="H27" s="3095">
        <v>8932</v>
      </c>
      <c r="I27" s="3095">
        <v>8538</v>
      </c>
      <c r="J27" s="3095">
        <v>11848</v>
      </c>
      <c r="K27" s="3095">
        <v>13679</v>
      </c>
      <c r="L27" s="3095">
        <v>2982</v>
      </c>
      <c r="M27" s="3095">
        <v>3292</v>
      </c>
      <c r="N27" s="3095">
        <v>4165</v>
      </c>
      <c r="O27" s="3096">
        <v>3239</v>
      </c>
      <c r="P27" s="3093"/>
      <c r="Q27" s="3093"/>
      <c r="X27" s="3093"/>
      <c r="Y27" s="3093"/>
      <c r="Z27" s="3093"/>
      <c r="AA27" s="3093"/>
      <c r="AB27" s="3093"/>
      <c r="AC27" s="3093"/>
    </row>
    <row r="28" spans="1:29" ht="12.6" customHeight="1">
      <c r="A28" s="3088"/>
      <c r="B28" s="3090"/>
      <c r="C28" s="3090" t="s">
        <v>2500</v>
      </c>
      <c r="D28" s="3090"/>
      <c r="E28" s="3099">
        <v>2178</v>
      </c>
      <c r="F28" s="3099">
        <v>2130</v>
      </c>
      <c r="G28" s="3099">
        <v>2126</v>
      </c>
      <c r="H28" s="3099">
        <v>2422</v>
      </c>
      <c r="I28" s="3099">
        <v>2287</v>
      </c>
      <c r="J28" s="3099">
        <v>3452</v>
      </c>
      <c r="K28" s="3099">
        <v>4363</v>
      </c>
      <c r="L28" s="3099">
        <v>1003</v>
      </c>
      <c r="M28" s="3099">
        <v>1267</v>
      </c>
      <c r="N28" s="3099">
        <v>1123</v>
      </c>
      <c r="O28" s="3100">
        <v>971</v>
      </c>
      <c r="P28" s="3093"/>
      <c r="Q28" s="3093"/>
      <c r="X28" s="3093"/>
      <c r="Y28" s="3093"/>
      <c r="Z28" s="3093"/>
      <c r="AA28" s="3093"/>
      <c r="AB28" s="3093"/>
      <c r="AC28" s="3093"/>
    </row>
    <row r="29" spans="1:29" ht="12.6" customHeight="1">
      <c r="A29" s="3088"/>
      <c r="B29" s="3090"/>
      <c r="C29" s="3090" t="s">
        <v>2503</v>
      </c>
      <c r="D29" s="3090"/>
      <c r="E29" s="3099">
        <v>295</v>
      </c>
      <c r="F29" s="3099">
        <v>285</v>
      </c>
      <c r="G29" s="3099">
        <v>386</v>
      </c>
      <c r="H29" s="3099">
        <v>257</v>
      </c>
      <c r="I29" s="3099">
        <v>212</v>
      </c>
      <c r="J29" s="3099">
        <v>240</v>
      </c>
      <c r="K29" s="3099">
        <v>260</v>
      </c>
      <c r="L29" s="3099">
        <v>50</v>
      </c>
      <c r="M29" s="3099">
        <v>68</v>
      </c>
      <c r="N29" s="3099">
        <v>64</v>
      </c>
      <c r="O29" s="3100">
        <v>78</v>
      </c>
      <c r="P29" s="3093"/>
      <c r="Q29" s="3093"/>
      <c r="X29" s="3093"/>
      <c r="Y29" s="3093"/>
      <c r="Z29" s="3093"/>
      <c r="AA29" s="3093"/>
      <c r="AB29" s="3093"/>
      <c r="AC29" s="3093"/>
    </row>
    <row r="30" spans="1:29" ht="12.6" customHeight="1">
      <c r="A30" s="3088"/>
      <c r="B30" s="3090"/>
      <c r="C30" s="3090" t="s">
        <v>419</v>
      </c>
      <c r="D30" s="3090"/>
      <c r="E30" s="3099">
        <v>96</v>
      </c>
      <c r="F30" s="3099">
        <v>102</v>
      </c>
      <c r="G30" s="3099">
        <v>92</v>
      </c>
      <c r="H30" s="3099">
        <v>79</v>
      </c>
      <c r="I30" s="3099">
        <v>65</v>
      </c>
      <c r="J30" s="3099">
        <v>83</v>
      </c>
      <c r="K30" s="3099">
        <v>86</v>
      </c>
      <c r="L30" s="3099">
        <v>20</v>
      </c>
      <c r="M30" s="3099">
        <v>28</v>
      </c>
      <c r="N30" s="3099">
        <v>25</v>
      </c>
      <c r="O30" s="3100">
        <v>14</v>
      </c>
      <c r="P30" s="3093"/>
      <c r="Q30" s="3093"/>
      <c r="X30" s="3093"/>
      <c r="Y30" s="3093"/>
      <c r="Z30" s="3093"/>
      <c r="AA30" s="3093"/>
      <c r="AB30" s="3093"/>
      <c r="AC30" s="3093"/>
    </row>
    <row r="31" spans="1:29" ht="12.6" customHeight="1">
      <c r="A31" s="3088"/>
      <c r="B31" s="3090"/>
      <c r="C31" s="3090" t="s">
        <v>2543</v>
      </c>
      <c r="D31" s="3090"/>
      <c r="E31" s="3099">
        <v>4917</v>
      </c>
      <c r="F31" s="3099">
        <v>4940</v>
      </c>
      <c r="G31" s="3099">
        <v>5662</v>
      </c>
      <c r="H31" s="3099">
        <v>5721</v>
      </c>
      <c r="I31" s="3099">
        <v>5573</v>
      </c>
      <c r="J31" s="3099">
        <v>7627</v>
      </c>
      <c r="K31" s="3099">
        <v>8592</v>
      </c>
      <c r="L31" s="3099">
        <v>1775</v>
      </c>
      <c r="M31" s="3099">
        <v>1875</v>
      </c>
      <c r="N31" s="3099">
        <v>2871</v>
      </c>
      <c r="O31" s="3100">
        <v>2072</v>
      </c>
      <c r="P31" s="3093"/>
      <c r="Q31" s="3093"/>
      <c r="X31" s="3093"/>
      <c r="Y31" s="3093"/>
      <c r="Z31" s="3093"/>
      <c r="AA31" s="3093"/>
      <c r="AB31" s="3093"/>
      <c r="AC31" s="3093"/>
    </row>
    <row r="32" spans="1:29" s="3097" customFormat="1" ht="12" customHeight="1">
      <c r="A32" s="3088"/>
      <c r="B32" s="3090"/>
      <c r="C32" s="3090" t="s">
        <v>1891</v>
      </c>
      <c r="D32" s="3090"/>
      <c r="E32" s="3099">
        <v>227</v>
      </c>
      <c r="F32" s="3099">
        <v>570</v>
      </c>
      <c r="G32" s="3099">
        <v>432</v>
      </c>
      <c r="H32" s="3099">
        <v>453</v>
      </c>
      <c r="I32" s="3099">
        <v>401</v>
      </c>
      <c r="J32" s="3099">
        <v>446</v>
      </c>
      <c r="K32" s="3099">
        <v>378</v>
      </c>
      <c r="L32" s="3099">
        <v>134</v>
      </c>
      <c r="M32" s="3099">
        <v>54</v>
      </c>
      <c r="N32" s="3099">
        <v>82</v>
      </c>
      <c r="O32" s="3100">
        <v>104</v>
      </c>
      <c r="P32" s="3093"/>
      <c r="Q32" s="3093"/>
      <c r="X32" s="3093"/>
      <c r="Y32" s="3093"/>
      <c r="Z32" s="3093"/>
      <c r="AA32" s="3093"/>
      <c r="AB32" s="3093"/>
      <c r="AC32" s="3093"/>
    </row>
    <row r="33" spans="1:29" ht="12.6" customHeight="1">
      <c r="A33" s="3094"/>
      <c r="B33" s="3089" t="s">
        <v>2505</v>
      </c>
      <c r="C33" s="3089"/>
      <c r="D33" s="3089"/>
      <c r="E33" s="3095">
        <v>7568</v>
      </c>
      <c r="F33" s="3095">
        <v>6119</v>
      </c>
      <c r="G33" s="3095">
        <v>6075</v>
      </c>
      <c r="H33" s="3095">
        <v>6163</v>
      </c>
      <c r="I33" s="3095">
        <v>4797</v>
      </c>
      <c r="J33" s="3095">
        <v>4644</v>
      </c>
      <c r="K33" s="3095">
        <v>5458</v>
      </c>
      <c r="L33" s="3095">
        <v>1456</v>
      </c>
      <c r="M33" s="3095">
        <v>1333</v>
      </c>
      <c r="N33" s="3095">
        <v>1393</v>
      </c>
      <c r="O33" s="3096">
        <v>1276</v>
      </c>
      <c r="P33" s="3093"/>
      <c r="Q33" s="3093"/>
      <c r="X33" s="3093"/>
      <c r="Y33" s="3093"/>
      <c r="Z33" s="3093"/>
      <c r="AA33" s="3093"/>
      <c r="AB33" s="3093"/>
      <c r="AC33" s="3093"/>
    </row>
    <row r="34" spans="1:29" ht="12.6" customHeight="1">
      <c r="A34" s="3088"/>
      <c r="B34" s="3090"/>
      <c r="C34" s="3098" t="s">
        <v>422</v>
      </c>
      <c r="D34" s="3090"/>
      <c r="E34" s="3099">
        <v>309</v>
      </c>
      <c r="F34" s="3099">
        <v>266</v>
      </c>
      <c r="G34" s="3099">
        <v>260.05644799999999</v>
      </c>
      <c r="H34" s="3099">
        <v>242</v>
      </c>
      <c r="I34" s="3099">
        <v>195</v>
      </c>
      <c r="J34" s="3099">
        <v>168</v>
      </c>
      <c r="K34" s="3099">
        <v>260</v>
      </c>
      <c r="L34" s="3099">
        <v>91</v>
      </c>
      <c r="M34" s="3099">
        <v>53</v>
      </c>
      <c r="N34" s="3099">
        <v>61</v>
      </c>
      <c r="O34" s="3100">
        <v>55</v>
      </c>
      <c r="P34" s="3093"/>
      <c r="Q34" s="3093"/>
      <c r="X34" s="3093"/>
      <c r="Y34" s="3093"/>
      <c r="Z34" s="3093"/>
      <c r="AA34" s="3093"/>
      <c r="AB34" s="3093"/>
      <c r="AC34" s="3093"/>
    </row>
    <row r="35" spans="1:29" ht="12.6" customHeight="1">
      <c r="A35" s="3088"/>
      <c r="B35" s="3090"/>
      <c r="C35" s="3098" t="s">
        <v>2507</v>
      </c>
      <c r="D35" s="3090"/>
      <c r="E35" s="3099">
        <v>124</v>
      </c>
      <c r="F35" s="3099">
        <v>66</v>
      </c>
      <c r="G35" s="3099">
        <v>65</v>
      </c>
      <c r="H35" s="3099">
        <v>67</v>
      </c>
      <c r="I35" s="3099">
        <v>48</v>
      </c>
      <c r="J35" s="3099">
        <v>9</v>
      </c>
      <c r="K35" s="3099">
        <v>34</v>
      </c>
      <c r="L35" s="3099">
        <v>4</v>
      </c>
      <c r="M35" s="3099">
        <v>24</v>
      </c>
      <c r="N35" s="3099">
        <v>4</v>
      </c>
      <c r="O35" s="3100">
        <v>2</v>
      </c>
      <c r="P35" s="3093"/>
      <c r="Q35" s="3093"/>
      <c r="X35" s="3093"/>
      <c r="Y35" s="3093"/>
      <c r="Z35" s="3093"/>
      <c r="AA35" s="3093"/>
      <c r="AB35" s="3093"/>
      <c r="AC35" s="3093"/>
    </row>
    <row r="36" spans="1:29" ht="12.6" customHeight="1">
      <c r="A36" s="3088"/>
      <c r="B36" s="3090"/>
      <c r="C36" s="3090" t="s">
        <v>2506</v>
      </c>
      <c r="D36" s="3090"/>
      <c r="E36" s="3099">
        <v>6965</v>
      </c>
      <c r="F36" s="3099">
        <v>5656</v>
      </c>
      <c r="G36" s="3099">
        <v>5647</v>
      </c>
      <c r="H36" s="3099">
        <v>5781</v>
      </c>
      <c r="I36" s="3099">
        <v>4418</v>
      </c>
      <c r="J36" s="3099">
        <v>4333</v>
      </c>
      <c r="K36" s="3099">
        <v>5079</v>
      </c>
      <c r="L36" s="3099">
        <v>1332</v>
      </c>
      <c r="M36" s="3099">
        <v>1222</v>
      </c>
      <c r="N36" s="3099">
        <v>1318</v>
      </c>
      <c r="O36" s="3100">
        <v>1208</v>
      </c>
      <c r="P36" s="3093"/>
      <c r="Q36" s="3093"/>
      <c r="X36" s="3093"/>
      <c r="Y36" s="3093"/>
      <c r="Z36" s="3093"/>
      <c r="AA36" s="3093"/>
      <c r="AB36" s="3093"/>
      <c r="AC36" s="3093"/>
    </row>
    <row r="37" spans="1:29" s="3097" customFormat="1" ht="12" customHeight="1">
      <c r="A37" s="3088"/>
      <c r="B37" s="3090"/>
      <c r="C37" s="3090" t="s">
        <v>1891</v>
      </c>
      <c r="D37" s="3090"/>
      <c r="E37" s="3099">
        <v>170</v>
      </c>
      <c r="F37" s="3099">
        <v>131</v>
      </c>
      <c r="G37" s="3099">
        <v>103</v>
      </c>
      <c r="H37" s="3099">
        <v>73</v>
      </c>
      <c r="I37" s="3099">
        <v>136</v>
      </c>
      <c r="J37" s="3099">
        <v>134</v>
      </c>
      <c r="K37" s="3099">
        <v>85</v>
      </c>
      <c r="L37" s="3099">
        <v>29</v>
      </c>
      <c r="M37" s="3099">
        <v>34</v>
      </c>
      <c r="N37" s="3099">
        <v>10</v>
      </c>
      <c r="O37" s="3100">
        <v>11</v>
      </c>
      <c r="P37" s="3093"/>
      <c r="Q37" s="3093"/>
      <c r="X37" s="3093"/>
      <c r="Y37" s="3093"/>
      <c r="Z37" s="3093"/>
      <c r="AA37" s="3093"/>
      <c r="AB37" s="3093"/>
      <c r="AC37" s="3093"/>
    </row>
    <row r="38" spans="1:29" ht="12.6" customHeight="1">
      <c r="A38" s="3094"/>
      <c r="B38" s="3089" t="s">
        <v>2508</v>
      </c>
      <c r="C38" s="3089"/>
      <c r="D38" s="3089"/>
      <c r="E38" s="3095">
        <v>366</v>
      </c>
      <c r="F38" s="3095">
        <v>170</v>
      </c>
      <c r="G38" s="3095">
        <v>110</v>
      </c>
      <c r="H38" s="3095">
        <v>136</v>
      </c>
      <c r="I38" s="3095">
        <v>113</v>
      </c>
      <c r="J38" s="3095">
        <v>190</v>
      </c>
      <c r="K38" s="3095">
        <v>265</v>
      </c>
      <c r="L38" s="3095">
        <v>50</v>
      </c>
      <c r="M38" s="3095">
        <v>79</v>
      </c>
      <c r="N38" s="3095">
        <v>83</v>
      </c>
      <c r="O38" s="3096">
        <v>53</v>
      </c>
      <c r="P38" s="3093"/>
      <c r="Q38" s="3093"/>
      <c r="X38" s="3093"/>
      <c r="Y38" s="3093"/>
      <c r="Z38" s="3093"/>
      <c r="AA38" s="3093"/>
      <c r="AB38" s="3093"/>
      <c r="AC38" s="3093"/>
    </row>
    <row r="39" spans="1:29" ht="12.6" customHeight="1">
      <c r="A39" s="3088"/>
      <c r="B39" s="3090"/>
      <c r="C39" s="3090" t="s">
        <v>432</v>
      </c>
      <c r="D39" s="3090"/>
      <c r="E39" s="3099">
        <v>350</v>
      </c>
      <c r="F39" s="3099">
        <v>157</v>
      </c>
      <c r="G39" s="3099">
        <v>90</v>
      </c>
      <c r="H39" s="3099">
        <v>125</v>
      </c>
      <c r="I39" s="3099">
        <v>95</v>
      </c>
      <c r="J39" s="3099">
        <v>172</v>
      </c>
      <c r="K39" s="3099">
        <v>250</v>
      </c>
      <c r="L39" s="3099">
        <v>45</v>
      </c>
      <c r="M39" s="3099">
        <v>74</v>
      </c>
      <c r="N39" s="3099">
        <v>82</v>
      </c>
      <c r="O39" s="3100">
        <v>49</v>
      </c>
      <c r="P39" s="3093"/>
      <c r="Q39" s="3093"/>
      <c r="X39" s="3093"/>
      <c r="Y39" s="3093"/>
      <c r="Z39" s="3093"/>
      <c r="AA39" s="3093"/>
      <c r="AB39" s="3093"/>
      <c r="AC39" s="3093"/>
    </row>
    <row r="40" spans="1:29" ht="12.6" customHeight="1">
      <c r="A40" s="3088"/>
      <c r="B40" s="3090"/>
      <c r="C40" s="3090" t="s">
        <v>433</v>
      </c>
      <c r="D40" s="3090"/>
      <c r="E40" s="3099">
        <v>16</v>
      </c>
      <c r="F40" s="3099">
        <v>13</v>
      </c>
      <c r="G40" s="3099">
        <v>20</v>
      </c>
      <c r="H40" s="3099">
        <v>11</v>
      </c>
      <c r="I40" s="3099">
        <v>18</v>
      </c>
      <c r="J40" s="3099">
        <v>17</v>
      </c>
      <c r="K40" s="3099">
        <v>15</v>
      </c>
      <c r="L40" s="3099">
        <v>5</v>
      </c>
      <c r="M40" s="3099">
        <v>5</v>
      </c>
      <c r="N40" s="3099">
        <v>1</v>
      </c>
      <c r="O40" s="3100">
        <v>4</v>
      </c>
      <c r="P40" s="3093"/>
      <c r="Q40" s="3093"/>
      <c r="X40" s="3093"/>
      <c r="Y40" s="3093"/>
      <c r="Z40" s="3093"/>
      <c r="AA40" s="3093"/>
      <c r="AB40" s="3093"/>
      <c r="AC40" s="3093"/>
    </row>
    <row r="41" spans="1:29" ht="15.75" customHeight="1" thickBot="1">
      <c r="A41" s="3105"/>
      <c r="B41" s="3106"/>
      <c r="C41" s="3106" t="s">
        <v>1891</v>
      </c>
      <c r="D41" s="3106"/>
      <c r="E41" s="3107">
        <v>0</v>
      </c>
      <c r="F41" s="3107">
        <v>0</v>
      </c>
      <c r="G41" s="3107">
        <v>0</v>
      </c>
      <c r="H41" s="3107">
        <v>0</v>
      </c>
      <c r="I41" s="3107">
        <v>0</v>
      </c>
      <c r="J41" s="3107">
        <v>0</v>
      </c>
      <c r="K41" s="3107">
        <v>0</v>
      </c>
      <c r="L41" s="3107">
        <v>0</v>
      </c>
      <c r="M41" s="3107">
        <v>0</v>
      </c>
      <c r="N41" s="3107">
        <v>0</v>
      </c>
      <c r="O41" s="3107">
        <v>0</v>
      </c>
      <c r="P41" s="3093"/>
      <c r="Q41" s="3093"/>
      <c r="X41" s="3093"/>
      <c r="Y41" s="3093"/>
      <c r="Z41" s="3093"/>
      <c r="AA41" s="3093"/>
      <c r="AB41" s="3093"/>
      <c r="AC41" s="3093"/>
    </row>
    <row r="42" spans="1:29" ht="24.75" customHeight="1">
      <c r="B42" s="3108"/>
      <c r="C42" s="3109" t="s">
        <v>2544</v>
      </c>
      <c r="D42" s="3110"/>
      <c r="E42" s="3111"/>
      <c r="F42" s="3111"/>
      <c r="G42" s="3111"/>
      <c r="H42" s="3111"/>
      <c r="I42" s="3111"/>
      <c r="J42" s="3111"/>
      <c r="K42" s="3111"/>
      <c r="L42" s="3110"/>
      <c r="M42" s="3112"/>
      <c r="N42" s="3113"/>
      <c r="O42" s="3113"/>
      <c r="P42" s="3093"/>
      <c r="Q42" s="3093"/>
    </row>
    <row r="43" spans="1:29" s="3116" customFormat="1" ht="12.75" customHeight="1">
      <c r="A43" s="3083"/>
      <c r="B43" s="3083"/>
      <c r="C43" s="5851"/>
      <c r="D43" s="5851"/>
      <c r="E43" s="3114"/>
      <c r="F43" s="3114"/>
      <c r="G43" s="3114"/>
      <c r="H43" s="3114"/>
      <c r="I43" s="3114"/>
      <c r="J43" s="3114"/>
      <c r="K43" s="3115"/>
      <c r="L43" s="3115"/>
      <c r="M43" s="3115"/>
      <c r="N43" s="3115"/>
      <c r="O43" s="3115"/>
    </row>
    <row r="44" spans="1:29" ht="5.25" customHeight="1">
      <c r="A44" s="3116"/>
      <c r="D44" s="3116"/>
      <c r="E44" s="3116"/>
      <c r="F44" s="3116"/>
      <c r="G44" s="3116"/>
      <c r="H44" s="3116"/>
      <c r="I44" s="3116"/>
      <c r="J44" s="3116"/>
      <c r="K44" s="3116"/>
      <c r="L44" s="3116"/>
      <c r="M44" s="3116"/>
      <c r="N44" s="3116"/>
      <c r="O44" s="3116"/>
    </row>
    <row r="45" spans="1:29" ht="12" customHeight="1">
      <c r="E45" s="3093"/>
      <c r="F45" s="3093"/>
      <c r="G45" s="3093"/>
      <c r="H45" s="3093"/>
      <c r="I45" s="3093"/>
      <c r="J45" s="3093"/>
      <c r="K45" s="3093"/>
      <c r="L45" s="3093"/>
      <c r="M45" s="3093"/>
      <c r="N45" s="3093"/>
      <c r="O45" s="3093"/>
    </row>
    <row r="46" spans="1:29" ht="12" customHeight="1">
      <c r="E46" s="3093"/>
      <c r="F46" s="3093"/>
      <c r="G46" s="3093"/>
      <c r="H46" s="3093"/>
      <c r="I46" s="3093"/>
      <c r="J46" s="3093"/>
      <c r="K46" s="3093"/>
      <c r="L46" s="3093"/>
      <c r="M46" s="3093"/>
      <c r="N46" s="3093"/>
      <c r="O46" s="3093"/>
    </row>
    <row r="47" spans="1:29" ht="12" customHeight="1">
      <c r="E47" s="3093"/>
      <c r="F47" s="3093"/>
      <c r="G47" s="3093"/>
      <c r="H47" s="3093"/>
      <c r="I47" s="3093"/>
      <c r="J47" s="3093"/>
      <c r="K47" s="3093"/>
      <c r="L47" s="3093"/>
      <c r="M47" s="3093"/>
      <c r="N47" s="3093"/>
      <c r="O47" s="3093"/>
    </row>
    <row r="48" spans="1:29" ht="12" customHeight="1">
      <c r="E48" s="3093"/>
      <c r="F48" s="3093"/>
      <c r="G48" s="3093"/>
      <c r="H48" s="3093"/>
      <c r="I48" s="3093"/>
      <c r="J48" s="3093"/>
      <c r="K48" s="3093"/>
      <c r="L48" s="3093"/>
      <c r="M48" s="3093"/>
      <c r="N48" s="3093"/>
      <c r="O48" s="3093"/>
    </row>
    <row r="49" spans="1:15" ht="12" customHeight="1">
      <c r="E49" s="3093"/>
      <c r="F49" s="3093"/>
      <c r="G49" s="3093"/>
      <c r="H49" s="3093"/>
      <c r="I49" s="3093"/>
      <c r="J49" s="3093"/>
      <c r="K49" s="3093"/>
      <c r="L49" s="3093"/>
      <c r="M49" s="3093"/>
      <c r="N49" s="3093"/>
      <c r="O49" s="3093"/>
    </row>
    <row r="50" spans="1:15" ht="12" customHeight="1">
      <c r="E50" s="3093"/>
      <c r="F50" s="3093"/>
      <c r="G50" s="3093"/>
      <c r="H50" s="3093"/>
      <c r="I50" s="3093"/>
      <c r="J50" s="3093"/>
      <c r="K50" s="3093"/>
      <c r="L50" s="3093"/>
      <c r="M50" s="3093"/>
      <c r="N50" s="3093"/>
      <c r="O50" s="3093"/>
    </row>
    <row r="51" spans="1:15" ht="12" customHeight="1">
      <c r="E51" s="3093"/>
      <c r="F51" s="3093"/>
      <c r="G51" s="3093"/>
      <c r="H51" s="3093"/>
      <c r="I51" s="3093"/>
      <c r="J51" s="3093"/>
      <c r="K51" s="3093"/>
      <c r="L51" s="3093"/>
      <c r="M51" s="3093"/>
      <c r="N51" s="3093"/>
      <c r="O51" s="3093"/>
    </row>
    <row r="52" spans="1:15" ht="12" customHeight="1">
      <c r="E52" s="3093"/>
      <c r="F52" s="3093"/>
      <c r="G52" s="3093"/>
      <c r="H52" s="3093"/>
      <c r="I52" s="3093"/>
      <c r="J52" s="3093"/>
      <c r="K52" s="3093"/>
      <c r="L52" s="3093"/>
      <c r="M52" s="3093"/>
      <c r="N52" s="3093"/>
      <c r="O52" s="3093"/>
    </row>
    <row r="53" spans="1:15" ht="12" customHeight="1">
      <c r="E53" s="3093"/>
      <c r="F53" s="3093"/>
      <c r="G53" s="3093"/>
      <c r="H53" s="3093"/>
      <c r="I53" s="3093"/>
      <c r="J53" s="3093"/>
      <c r="K53" s="3093"/>
      <c r="L53" s="3093"/>
      <c r="M53" s="3093"/>
      <c r="N53" s="3093"/>
      <c r="O53" s="3093"/>
    </row>
    <row r="54" spans="1:15" ht="12" customHeight="1">
      <c r="E54" s="3093"/>
      <c r="F54" s="3093"/>
      <c r="G54" s="3093"/>
      <c r="H54" s="3093"/>
      <c r="I54" s="3093"/>
      <c r="J54" s="3093"/>
      <c r="K54" s="3093"/>
      <c r="L54" s="3093"/>
      <c r="M54" s="3093"/>
      <c r="N54" s="3093"/>
      <c r="O54" s="3093"/>
    </row>
    <row r="55" spans="1:15" ht="12" customHeight="1">
      <c r="E55" s="3093"/>
      <c r="F55" s="3093"/>
      <c r="G55" s="3093"/>
      <c r="H55" s="3093"/>
      <c r="I55" s="3093"/>
      <c r="J55" s="3093"/>
      <c r="K55" s="3093"/>
      <c r="L55" s="3093"/>
      <c r="M55" s="3093"/>
      <c r="N55" s="3093"/>
      <c r="O55" s="3093"/>
    </row>
    <row r="56" spans="1:15" ht="6" customHeight="1">
      <c r="A56" s="3117"/>
      <c r="B56" s="3117"/>
      <c r="E56" s="3093"/>
      <c r="F56" s="3093"/>
      <c r="G56" s="3093"/>
      <c r="H56" s="3093"/>
      <c r="I56" s="3093"/>
      <c r="J56" s="3093"/>
      <c r="K56" s="3093"/>
      <c r="L56" s="3093"/>
      <c r="M56" s="3093"/>
      <c r="N56" s="3093"/>
      <c r="O56" s="3093"/>
    </row>
    <row r="57" spans="1:15" s="3116" customFormat="1">
      <c r="A57" s="3083"/>
      <c r="B57" s="3083"/>
      <c r="C57" s="3083"/>
      <c r="D57" s="3083"/>
      <c r="E57" s="3093"/>
      <c r="F57" s="3093"/>
      <c r="G57" s="3093"/>
      <c r="H57" s="3093"/>
      <c r="I57" s="3093"/>
      <c r="J57" s="3093"/>
      <c r="K57" s="3093"/>
      <c r="L57" s="3093"/>
      <c r="M57" s="3093"/>
      <c r="N57" s="3093"/>
      <c r="O57" s="3093"/>
    </row>
    <row r="58" spans="1:15" ht="4.5" customHeight="1">
      <c r="A58" s="3116"/>
      <c r="B58" s="3118"/>
      <c r="C58" s="3116"/>
      <c r="D58" s="3116"/>
      <c r="E58" s="3119"/>
      <c r="F58" s="3119"/>
      <c r="G58" s="3119"/>
      <c r="H58" s="3119"/>
      <c r="I58" s="3119"/>
      <c r="J58" s="3119"/>
      <c r="K58" s="3119"/>
      <c r="L58" s="3119"/>
      <c r="M58" s="3119"/>
      <c r="N58" s="3119"/>
      <c r="O58" s="3119"/>
    </row>
    <row r="59" spans="1:15" ht="12" customHeight="1">
      <c r="E59" s="3093"/>
      <c r="F59" s="3093"/>
      <c r="G59" s="3093"/>
      <c r="H59" s="3093"/>
      <c r="I59" s="3093"/>
      <c r="J59" s="3093"/>
      <c r="K59" s="3093"/>
      <c r="L59" s="3093"/>
      <c r="M59" s="3093"/>
      <c r="N59" s="3093"/>
      <c r="O59" s="3093"/>
    </row>
    <row r="60" spans="1:15" ht="12" customHeight="1"/>
    <row r="61" spans="1:15" ht="12" customHeight="1"/>
    <row r="62" spans="1:15" ht="12" customHeight="1"/>
    <row r="63" spans="1:15" ht="4.5" customHeight="1"/>
  </sheetData>
  <mergeCells count="11">
    <mergeCell ref="C43:D43"/>
    <mergeCell ref="A1:O1"/>
    <mergeCell ref="B4:D5"/>
    <mergeCell ref="E4:E5"/>
    <mergeCell ref="F4:F5"/>
    <mergeCell ref="G4:G5"/>
    <mergeCell ref="H4:H5"/>
    <mergeCell ref="I4:I5"/>
    <mergeCell ref="J4:J5"/>
    <mergeCell ref="K4:K5"/>
    <mergeCell ref="L4:O4"/>
  </mergeCells>
  <hyperlinks>
    <hyperlink ref="A1" location="CONTENT!A1" display="Back to table of contents" xr:uid="{1E1168C2-02B5-421A-8F4B-D455E41F2532}"/>
  </hyperlinks>
  <pageMargins left="0.7" right="0.7" top="0.75" bottom="0.75" header="0.3" footer="0.3"/>
  <pageSetup paperSize="9" scale="83" orientation="landscape" r:id="rId1"/>
  <headerFooter alignWithMargins="0"/>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8CBE25-6C15-4016-B38B-54BC204DB15D}">
  <sheetPr>
    <pageSetUpPr fitToPage="1"/>
  </sheetPr>
  <dimension ref="A1:P38"/>
  <sheetViews>
    <sheetView showGridLines="0" zoomScaleNormal="100" workbookViewId="0">
      <selection sqref="A1:K1"/>
    </sheetView>
  </sheetViews>
  <sheetFormatPr defaultColWidth="7.88671875" defaultRowHeight="13.2"/>
  <cols>
    <col min="1" max="1" width="6.6640625" style="3124" customWidth="1"/>
    <col min="2" max="2" width="2" style="3122" customWidth="1"/>
    <col min="3" max="3" width="12.44140625" style="3122" customWidth="1"/>
    <col min="4" max="4" width="22.5546875" style="3122" customWidth="1"/>
    <col min="5" max="16" width="11" style="3122" customWidth="1"/>
    <col min="17" max="253" width="7.88671875" style="3122"/>
    <col min="254" max="254" width="6.6640625" style="3122" customWidth="1"/>
    <col min="255" max="255" width="2" style="3122" customWidth="1"/>
    <col min="256" max="256" width="5.5546875" style="3122" customWidth="1"/>
    <col min="257" max="257" width="22.5546875" style="3122" customWidth="1"/>
    <col min="258" max="264" width="8" style="3122" customWidth="1"/>
    <col min="265" max="265" width="8.5546875" style="3122" customWidth="1"/>
    <col min="266" max="266" width="7.6640625" style="3122" customWidth="1"/>
    <col min="267" max="267" width="1.33203125" style="3122" customWidth="1"/>
    <col min="268" max="268" width="7.44140625" style="3122" customWidth="1"/>
    <col min="269" max="509" width="7.88671875" style="3122"/>
    <col min="510" max="510" width="6.6640625" style="3122" customWidth="1"/>
    <col min="511" max="511" width="2" style="3122" customWidth="1"/>
    <col min="512" max="512" width="5.5546875" style="3122" customWidth="1"/>
    <col min="513" max="513" width="22.5546875" style="3122" customWidth="1"/>
    <col min="514" max="520" width="8" style="3122" customWidth="1"/>
    <col min="521" max="521" width="8.5546875" style="3122" customWidth="1"/>
    <col min="522" max="522" width="7.6640625" style="3122" customWidth="1"/>
    <col min="523" max="523" width="1.33203125" style="3122" customWidth="1"/>
    <col min="524" max="524" width="7.44140625" style="3122" customWidth="1"/>
    <col min="525" max="765" width="7.88671875" style="3122"/>
    <col min="766" max="766" width="6.6640625" style="3122" customWidth="1"/>
    <col min="767" max="767" width="2" style="3122" customWidth="1"/>
    <col min="768" max="768" width="5.5546875" style="3122" customWidth="1"/>
    <col min="769" max="769" width="22.5546875" style="3122" customWidth="1"/>
    <col min="770" max="776" width="8" style="3122" customWidth="1"/>
    <col min="777" max="777" width="8.5546875" style="3122" customWidth="1"/>
    <col min="778" max="778" width="7.6640625" style="3122" customWidth="1"/>
    <col min="779" max="779" width="1.33203125" style="3122" customWidth="1"/>
    <col min="780" max="780" width="7.44140625" style="3122" customWidth="1"/>
    <col min="781" max="1021" width="7.88671875" style="3122"/>
    <col min="1022" max="1022" width="6.6640625" style="3122" customWidth="1"/>
    <col min="1023" max="1023" width="2" style="3122" customWidth="1"/>
    <col min="1024" max="1024" width="5.5546875" style="3122" customWidth="1"/>
    <col min="1025" max="1025" width="22.5546875" style="3122" customWidth="1"/>
    <col min="1026" max="1032" width="8" style="3122" customWidth="1"/>
    <col min="1033" max="1033" width="8.5546875" style="3122" customWidth="1"/>
    <col min="1034" max="1034" width="7.6640625" style="3122" customWidth="1"/>
    <col min="1035" max="1035" width="1.33203125" style="3122" customWidth="1"/>
    <col min="1036" max="1036" width="7.44140625" style="3122" customWidth="1"/>
    <col min="1037" max="1277" width="7.88671875" style="3122"/>
    <col min="1278" max="1278" width="6.6640625" style="3122" customWidth="1"/>
    <col min="1279" max="1279" width="2" style="3122" customWidth="1"/>
    <col min="1280" max="1280" width="5.5546875" style="3122" customWidth="1"/>
    <col min="1281" max="1281" width="22.5546875" style="3122" customWidth="1"/>
    <col min="1282" max="1288" width="8" style="3122" customWidth="1"/>
    <col min="1289" max="1289" width="8.5546875" style="3122" customWidth="1"/>
    <col min="1290" max="1290" width="7.6640625" style="3122" customWidth="1"/>
    <col min="1291" max="1291" width="1.33203125" style="3122" customWidth="1"/>
    <col min="1292" max="1292" width="7.44140625" style="3122" customWidth="1"/>
    <col min="1293" max="1533" width="7.88671875" style="3122"/>
    <col min="1534" max="1534" width="6.6640625" style="3122" customWidth="1"/>
    <col min="1535" max="1535" width="2" style="3122" customWidth="1"/>
    <col min="1536" max="1536" width="5.5546875" style="3122" customWidth="1"/>
    <col min="1537" max="1537" width="22.5546875" style="3122" customWidth="1"/>
    <col min="1538" max="1544" width="8" style="3122" customWidth="1"/>
    <col min="1545" max="1545" width="8.5546875" style="3122" customWidth="1"/>
    <col min="1546" max="1546" width="7.6640625" style="3122" customWidth="1"/>
    <col min="1547" max="1547" width="1.33203125" style="3122" customWidth="1"/>
    <col min="1548" max="1548" width="7.44140625" style="3122" customWidth="1"/>
    <col min="1549" max="1789" width="7.88671875" style="3122"/>
    <col min="1790" max="1790" width="6.6640625" style="3122" customWidth="1"/>
    <col min="1791" max="1791" width="2" style="3122" customWidth="1"/>
    <col min="1792" max="1792" width="5.5546875" style="3122" customWidth="1"/>
    <col min="1793" max="1793" width="22.5546875" style="3122" customWidth="1"/>
    <col min="1794" max="1800" width="8" style="3122" customWidth="1"/>
    <col min="1801" max="1801" width="8.5546875" style="3122" customWidth="1"/>
    <col min="1802" max="1802" width="7.6640625" style="3122" customWidth="1"/>
    <col min="1803" max="1803" width="1.33203125" style="3122" customWidth="1"/>
    <col min="1804" max="1804" width="7.44140625" style="3122" customWidth="1"/>
    <col min="1805" max="2045" width="7.88671875" style="3122"/>
    <col min="2046" max="2046" width="6.6640625" style="3122" customWidth="1"/>
    <col min="2047" max="2047" width="2" style="3122" customWidth="1"/>
    <col min="2048" max="2048" width="5.5546875" style="3122" customWidth="1"/>
    <col min="2049" max="2049" width="22.5546875" style="3122" customWidth="1"/>
    <col min="2050" max="2056" width="8" style="3122" customWidth="1"/>
    <col min="2057" max="2057" width="8.5546875" style="3122" customWidth="1"/>
    <col min="2058" max="2058" width="7.6640625" style="3122" customWidth="1"/>
    <col min="2059" max="2059" width="1.33203125" style="3122" customWidth="1"/>
    <col min="2060" max="2060" width="7.44140625" style="3122" customWidth="1"/>
    <col min="2061" max="2301" width="7.88671875" style="3122"/>
    <col min="2302" max="2302" width="6.6640625" style="3122" customWidth="1"/>
    <col min="2303" max="2303" width="2" style="3122" customWidth="1"/>
    <col min="2304" max="2304" width="5.5546875" style="3122" customWidth="1"/>
    <col min="2305" max="2305" width="22.5546875" style="3122" customWidth="1"/>
    <col min="2306" max="2312" width="8" style="3122" customWidth="1"/>
    <col min="2313" max="2313" width="8.5546875" style="3122" customWidth="1"/>
    <col min="2314" max="2314" width="7.6640625" style="3122" customWidth="1"/>
    <col min="2315" max="2315" width="1.33203125" style="3122" customWidth="1"/>
    <col min="2316" max="2316" width="7.44140625" style="3122" customWidth="1"/>
    <col min="2317" max="2557" width="7.88671875" style="3122"/>
    <col min="2558" max="2558" width="6.6640625" style="3122" customWidth="1"/>
    <col min="2559" max="2559" width="2" style="3122" customWidth="1"/>
    <col min="2560" max="2560" width="5.5546875" style="3122" customWidth="1"/>
    <col min="2561" max="2561" width="22.5546875" style="3122" customWidth="1"/>
    <col min="2562" max="2568" width="8" style="3122" customWidth="1"/>
    <col min="2569" max="2569" width="8.5546875" style="3122" customWidth="1"/>
    <col min="2570" max="2570" width="7.6640625" style="3122" customWidth="1"/>
    <col min="2571" max="2571" width="1.33203125" style="3122" customWidth="1"/>
    <col min="2572" max="2572" width="7.44140625" style="3122" customWidth="1"/>
    <col min="2573" max="2813" width="7.88671875" style="3122"/>
    <col min="2814" max="2814" width="6.6640625" style="3122" customWidth="1"/>
    <col min="2815" max="2815" width="2" style="3122" customWidth="1"/>
    <col min="2816" max="2816" width="5.5546875" style="3122" customWidth="1"/>
    <col min="2817" max="2817" width="22.5546875" style="3122" customWidth="1"/>
    <col min="2818" max="2824" width="8" style="3122" customWidth="1"/>
    <col min="2825" max="2825" width="8.5546875" style="3122" customWidth="1"/>
    <col min="2826" max="2826" width="7.6640625" style="3122" customWidth="1"/>
    <col min="2827" max="2827" width="1.33203125" style="3122" customWidth="1"/>
    <col min="2828" max="2828" width="7.44140625" style="3122" customWidth="1"/>
    <col min="2829" max="3069" width="7.88671875" style="3122"/>
    <col min="3070" max="3070" width="6.6640625" style="3122" customWidth="1"/>
    <col min="3071" max="3071" width="2" style="3122" customWidth="1"/>
    <col min="3072" max="3072" width="5.5546875" style="3122" customWidth="1"/>
    <col min="3073" max="3073" width="22.5546875" style="3122" customWidth="1"/>
    <col min="3074" max="3080" width="8" style="3122" customWidth="1"/>
    <col min="3081" max="3081" width="8.5546875" style="3122" customWidth="1"/>
    <col min="3082" max="3082" width="7.6640625" style="3122" customWidth="1"/>
    <col min="3083" max="3083" width="1.33203125" style="3122" customWidth="1"/>
    <col min="3084" max="3084" width="7.44140625" style="3122" customWidth="1"/>
    <col min="3085" max="3325" width="7.88671875" style="3122"/>
    <col min="3326" max="3326" width="6.6640625" style="3122" customWidth="1"/>
    <col min="3327" max="3327" width="2" style="3122" customWidth="1"/>
    <col min="3328" max="3328" width="5.5546875" style="3122" customWidth="1"/>
    <col min="3329" max="3329" width="22.5546875" style="3122" customWidth="1"/>
    <col min="3330" max="3336" width="8" style="3122" customWidth="1"/>
    <col min="3337" max="3337" width="8.5546875" style="3122" customWidth="1"/>
    <col min="3338" max="3338" width="7.6640625" style="3122" customWidth="1"/>
    <col min="3339" max="3339" width="1.33203125" style="3122" customWidth="1"/>
    <col min="3340" max="3340" width="7.44140625" style="3122" customWidth="1"/>
    <col min="3341" max="3581" width="7.88671875" style="3122"/>
    <col min="3582" max="3582" width="6.6640625" style="3122" customWidth="1"/>
    <col min="3583" max="3583" width="2" style="3122" customWidth="1"/>
    <col min="3584" max="3584" width="5.5546875" style="3122" customWidth="1"/>
    <col min="3585" max="3585" width="22.5546875" style="3122" customWidth="1"/>
    <col min="3586" max="3592" width="8" style="3122" customWidth="1"/>
    <col min="3593" max="3593" width="8.5546875" style="3122" customWidth="1"/>
    <col min="3594" max="3594" width="7.6640625" style="3122" customWidth="1"/>
    <col min="3595" max="3595" width="1.33203125" style="3122" customWidth="1"/>
    <col min="3596" max="3596" width="7.44140625" style="3122" customWidth="1"/>
    <col min="3597" max="3837" width="7.88671875" style="3122"/>
    <col min="3838" max="3838" width="6.6640625" style="3122" customWidth="1"/>
    <col min="3839" max="3839" width="2" style="3122" customWidth="1"/>
    <col min="3840" max="3840" width="5.5546875" style="3122" customWidth="1"/>
    <col min="3841" max="3841" width="22.5546875" style="3122" customWidth="1"/>
    <col min="3842" max="3848" width="8" style="3122" customWidth="1"/>
    <col min="3849" max="3849" width="8.5546875" style="3122" customWidth="1"/>
    <col min="3850" max="3850" width="7.6640625" style="3122" customWidth="1"/>
    <col min="3851" max="3851" width="1.33203125" style="3122" customWidth="1"/>
    <col min="3852" max="3852" width="7.44140625" style="3122" customWidth="1"/>
    <col min="3853" max="4093" width="7.88671875" style="3122"/>
    <col min="4094" max="4094" width="6.6640625" style="3122" customWidth="1"/>
    <col min="4095" max="4095" width="2" style="3122" customWidth="1"/>
    <col min="4096" max="4096" width="5.5546875" style="3122" customWidth="1"/>
    <col min="4097" max="4097" width="22.5546875" style="3122" customWidth="1"/>
    <col min="4098" max="4104" width="8" style="3122" customWidth="1"/>
    <col min="4105" max="4105" width="8.5546875" style="3122" customWidth="1"/>
    <col min="4106" max="4106" width="7.6640625" style="3122" customWidth="1"/>
    <col min="4107" max="4107" width="1.33203125" style="3122" customWidth="1"/>
    <col min="4108" max="4108" width="7.44140625" style="3122" customWidth="1"/>
    <col min="4109" max="4349" width="7.88671875" style="3122"/>
    <col min="4350" max="4350" width="6.6640625" style="3122" customWidth="1"/>
    <col min="4351" max="4351" width="2" style="3122" customWidth="1"/>
    <col min="4352" max="4352" width="5.5546875" style="3122" customWidth="1"/>
    <col min="4353" max="4353" width="22.5546875" style="3122" customWidth="1"/>
    <col min="4354" max="4360" width="8" style="3122" customWidth="1"/>
    <col min="4361" max="4361" width="8.5546875" style="3122" customWidth="1"/>
    <col min="4362" max="4362" width="7.6640625" style="3122" customWidth="1"/>
    <col min="4363" max="4363" width="1.33203125" style="3122" customWidth="1"/>
    <col min="4364" max="4364" width="7.44140625" style="3122" customWidth="1"/>
    <col min="4365" max="4605" width="7.88671875" style="3122"/>
    <col min="4606" max="4606" width="6.6640625" style="3122" customWidth="1"/>
    <col min="4607" max="4607" width="2" style="3122" customWidth="1"/>
    <col min="4608" max="4608" width="5.5546875" style="3122" customWidth="1"/>
    <col min="4609" max="4609" width="22.5546875" style="3122" customWidth="1"/>
    <col min="4610" max="4616" width="8" style="3122" customWidth="1"/>
    <col min="4617" max="4617" width="8.5546875" style="3122" customWidth="1"/>
    <col min="4618" max="4618" width="7.6640625" style="3122" customWidth="1"/>
    <col min="4619" max="4619" width="1.33203125" style="3122" customWidth="1"/>
    <col min="4620" max="4620" width="7.44140625" style="3122" customWidth="1"/>
    <col min="4621" max="4861" width="7.88671875" style="3122"/>
    <col min="4862" max="4862" width="6.6640625" style="3122" customWidth="1"/>
    <col min="4863" max="4863" width="2" style="3122" customWidth="1"/>
    <col min="4864" max="4864" width="5.5546875" style="3122" customWidth="1"/>
    <col min="4865" max="4865" width="22.5546875" style="3122" customWidth="1"/>
    <col min="4866" max="4872" width="8" style="3122" customWidth="1"/>
    <col min="4873" max="4873" width="8.5546875" style="3122" customWidth="1"/>
    <col min="4874" max="4874" width="7.6640625" style="3122" customWidth="1"/>
    <col min="4875" max="4875" width="1.33203125" style="3122" customWidth="1"/>
    <col min="4876" max="4876" width="7.44140625" style="3122" customWidth="1"/>
    <col min="4877" max="5117" width="7.88671875" style="3122"/>
    <col min="5118" max="5118" width="6.6640625" style="3122" customWidth="1"/>
    <col min="5119" max="5119" width="2" style="3122" customWidth="1"/>
    <col min="5120" max="5120" width="5.5546875" style="3122" customWidth="1"/>
    <col min="5121" max="5121" width="22.5546875" style="3122" customWidth="1"/>
    <col min="5122" max="5128" width="8" style="3122" customWidth="1"/>
    <col min="5129" max="5129" width="8.5546875" style="3122" customWidth="1"/>
    <col min="5130" max="5130" width="7.6640625" style="3122" customWidth="1"/>
    <col min="5131" max="5131" width="1.33203125" style="3122" customWidth="1"/>
    <col min="5132" max="5132" width="7.44140625" style="3122" customWidth="1"/>
    <col min="5133" max="5373" width="7.88671875" style="3122"/>
    <col min="5374" max="5374" width="6.6640625" style="3122" customWidth="1"/>
    <col min="5375" max="5375" width="2" style="3122" customWidth="1"/>
    <col min="5376" max="5376" width="5.5546875" style="3122" customWidth="1"/>
    <col min="5377" max="5377" width="22.5546875" style="3122" customWidth="1"/>
    <col min="5378" max="5384" width="8" style="3122" customWidth="1"/>
    <col min="5385" max="5385" width="8.5546875" style="3122" customWidth="1"/>
    <col min="5386" max="5386" width="7.6640625" style="3122" customWidth="1"/>
    <col min="5387" max="5387" width="1.33203125" style="3122" customWidth="1"/>
    <col min="5388" max="5388" width="7.44140625" style="3122" customWidth="1"/>
    <col min="5389" max="5629" width="7.88671875" style="3122"/>
    <col min="5630" max="5630" width="6.6640625" style="3122" customWidth="1"/>
    <col min="5631" max="5631" width="2" style="3122" customWidth="1"/>
    <col min="5632" max="5632" width="5.5546875" style="3122" customWidth="1"/>
    <col min="5633" max="5633" width="22.5546875" style="3122" customWidth="1"/>
    <col min="5634" max="5640" width="8" style="3122" customWidth="1"/>
    <col min="5641" max="5641" width="8.5546875" style="3122" customWidth="1"/>
    <col min="5642" max="5642" width="7.6640625" style="3122" customWidth="1"/>
    <col min="5643" max="5643" width="1.33203125" style="3122" customWidth="1"/>
    <col min="5644" max="5644" width="7.44140625" style="3122" customWidth="1"/>
    <col min="5645" max="5885" width="7.88671875" style="3122"/>
    <col min="5886" max="5886" width="6.6640625" style="3122" customWidth="1"/>
    <col min="5887" max="5887" width="2" style="3122" customWidth="1"/>
    <col min="5888" max="5888" width="5.5546875" style="3122" customWidth="1"/>
    <col min="5889" max="5889" width="22.5546875" style="3122" customWidth="1"/>
    <col min="5890" max="5896" width="8" style="3122" customWidth="1"/>
    <col min="5897" max="5897" width="8.5546875" style="3122" customWidth="1"/>
    <col min="5898" max="5898" width="7.6640625" style="3122" customWidth="1"/>
    <col min="5899" max="5899" width="1.33203125" style="3122" customWidth="1"/>
    <col min="5900" max="5900" width="7.44140625" style="3122" customWidth="1"/>
    <col min="5901" max="6141" width="7.88671875" style="3122"/>
    <col min="6142" max="6142" width="6.6640625" style="3122" customWidth="1"/>
    <col min="6143" max="6143" width="2" style="3122" customWidth="1"/>
    <col min="6144" max="6144" width="5.5546875" style="3122" customWidth="1"/>
    <col min="6145" max="6145" width="22.5546875" style="3122" customWidth="1"/>
    <col min="6146" max="6152" width="8" style="3122" customWidth="1"/>
    <col min="6153" max="6153" width="8.5546875" style="3122" customWidth="1"/>
    <col min="6154" max="6154" width="7.6640625" style="3122" customWidth="1"/>
    <col min="6155" max="6155" width="1.33203125" style="3122" customWidth="1"/>
    <col min="6156" max="6156" width="7.44140625" style="3122" customWidth="1"/>
    <col min="6157" max="6397" width="7.88671875" style="3122"/>
    <col min="6398" max="6398" width="6.6640625" style="3122" customWidth="1"/>
    <col min="6399" max="6399" width="2" style="3122" customWidth="1"/>
    <col min="6400" max="6400" width="5.5546875" style="3122" customWidth="1"/>
    <col min="6401" max="6401" width="22.5546875" style="3122" customWidth="1"/>
    <col min="6402" max="6408" width="8" style="3122" customWidth="1"/>
    <col min="6409" max="6409" width="8.5546875" style="3122" customWidth="1"/>
    <col min="6410" max="6410" width="7.6640625" style="3122" customWidth="1"/>
    <col min="6411" max="6411" width="1.33203125" style="3122" customWidth="1"/>
    <col min="6412" max="6412" width="7.44140625" style="3122" customWidth="1"/>
    <col min="6413" max="6653" width="7.88671875" style="3122"/>
    <col min="6654" max="6654" width="6.6640625" style="3122" customWidth="1"/>
    <col min="6655" max="6655" width="2" style="3122" customWidth="1"/>
    <col min="6656" max="6656" width="5.5546875" style="3122" customWidth="1"/>
    <col min="6657" max="6657" width="22.5546875" style="3122" customWidth="1"/>
    <col min="6658" max="6664" width="8" style="3122" customWidth="1"/>
    <col min="6665" max="6665" width="8.5546875" style="3122" customWidth="1"/>
    <col min="6666" max="6666" width="7.6640625" style="3122" customWidth="1"/>
    <col min="6667" max="6667" width="1.33203125" style="3122" customWidth="1"/>
    <col min="6668" max="6668" width="7.44140625" style="3122" customWidth="1"/>
    <col min="6669" max="6909" width="7.88671875" style="3122"/>
    <col min="6910" max="6910" width="6.6640625" style="3122" customWidth="1"/>
    <col min="6911" max="6911" width="2" style="3122" customWidth="1"/>
    <col min="6912" max="6912" width="5.5546875" style="3122" customWidth="1"/>
    <col min="6913" max="6913" width="22.5546875" style="3122" customWidth="1"/>
    <col min="6914" max="6920" width="8" style="3122" customWidth="1"/>
    <col min="6921" max="6921" width="8.5546875" style="3122" customWidth="1"/>
    <col min="6922" max="6922" width="7.6640625" style="3122" customWidth="1"/>
    <col min="6923" max="6923" width="1.33203125" style="3122" customWidth="1"/>
    <col min="6924" max="6924" width="7.44140625" style="3122" customWidth="1"/>
    <col min="6925" max="7165" width="7.88671875" style="3122"/>
    <col min="7166" max="7166" width="6.6640625" style="3122" customWidth="1"/>
    <col min="7167" max="7167" width="2" style="3122" customWidth="1"/>
    <col min="7168" max="7168" width="5.5546875" style="3122" customWidth="1"/>
    <col min="7169" max="7169" width="22.5546875" style="3122" customWidth="1"/>
    <col min="7170" max="7176" width="8" style="3122" customWidth="1"/>
    <col min="7177" max="7177" width="8.5546875" style="3122" customWidth="1"/>
    <col min="7178" max="7178" width="7.6640625" style="3122" customWidth="1"/>
    <col min="7179" max="7179" width="1.33203125" style="3122" customWidth="1"/>
    <col min="7180" max="7180" width="7.44140625" style="3122" customWidth="1"/>
    <col min="7181" max="7421" width="7.88671875" style="3122"/>
    <col min="7422" max="7422" width="6.6640625" style="3122" customWidth="1"/>
    <col min="7423" max="7423" width="2" style="3122" customWidth="1"/>
    <col min="7424" max="7424" width="5.5546875" style="3122" customWidth="1"/>
    <col min="7425" max="7425" width="22.5546875" style="3122" customWidth="1"/>
    <col min="7426" max="7432" width="8" style="3122" customWidth="1"/>
    <col min="7433" max="7433" width="8.5546875" style="3122" customWidth="1"/>
    <col min="7434" max="7434" width="7.6640625" style="3122" customWidth="1"/>
    <col min="7435" max="7435" width="1.33203125" style="3122" customWidth="1"/>
    <col min="7436" max="7436" width="7.44140625" style="3122" customWidth="1"/>
    <col min="7437" max="7677" width="7.88671875" style="3122"/>
    <col min="7678" max="7678" width="6.6640625" style="3122" customWidth="1"/>
    <col min="7679" max="7679" width="2" style="3122" customWidth="1"/>
    <col min="7680" max="7680" width="5.5546875" style="3122" customWidth="1"/>
    <col min="7681" max="7681" width="22.5546875" style="3122" customWidth="1"/>
    <col min="7682" max="7688" width="8" style="3122" customWidth="1"/>
    <col min="7689" max="7689" width="8.5546875" style="3122" customWidth="1"/>
    <col min="7690" max="7690" width="7.6640625" style="3122" customWidth="1"/>
    <col min="7691" max="7691" width="1.33203125" style="3122" customWidth="1"/>
    <col min="7692" max="7692" width="7.44140625" style="3122" customWidth="1"/>
    <col min="7693" max="7933" width="7.88671875" style="3122"/>
    <col min="7934" max="7934" width="6.6640625" style="3122" customWidth="1"/>
    <col min="7935" max="7935" width="2" style="3122" customWidth="1"/>
    <col min="7936" max="7936" width="5.5546875" style="3122" customWidth="1"/>
    <col min="7937" max="7937" width="22.5546875" style="3122" customWidth="1"/>
    <col min="7938" max="7944" width="8" style="3122" customWidth="1"/>
    <col min="7945" max="7945" width="8.5546875" style="3122" customWidth="1"/>
    <col min="7946" max="7946" width="7.6640625" style="3122" customWidth="1"/>
    <col min="7947" max="7947" width="1.33203125" style="3122" customWidth="1"/>
    <col min="7948" max="7948" width="7.44140625" style="3122" customWidth="1"/>
    <col min="7949" max="8189" width="7.88671875" style="3122"/>
    <col min="8190" max="8190" width="6.6640625" style="3122" customWidth="1"/>
    <col min="8191" max="8191" width="2" style="3122" customWidth="1"/>
    <col min="8192" max="8192" width="5.5546875" style="3122" customWidth="1"/>
    <col min="8193" max="8193" width="22.5546875" style="3122" customWidth="1"/>
    <col min="8194" max="8200" width="8" style="3122" customWidth="1"/>
    <col min="8201" max="8201" width="8.5546875" style="3122" customWidth="1"/>
    <col min="8202" max="8202" width="7.6640625" style="3122" customWidth="1"/>
    <col min="8203" max="8203" width="1.33203125" style="3122" customWidth="1"/>
    <col min="8204" max="8204" width="7.44140625" style="3122" customWidth="1"/>
    <col min="8205" max="8445" width="7.88671875" style="3122"/>
    <col min="8446" max="8446" width="6.6640625" style="3122" customWidth="1"/>
    <col min="8447" max="8447" width="2" style="3122" customWidth="1"/>
    <col min="8448" max="8448" width="5.5546875" style="3122" customWidth="1"/>
    <col min="8449" max="8449" width="22.5546875" style="3122" customWidth="1"/>
    <col min="8450" max="8456" width="8" style="3122" customWidth="1"/>
    <col min="8457" max="8457" width="8.5546875" style="3122" customWidth="1"/>
    <col min="8458" max="8458" width="7.6640625" style="3122" customWidth="1"/>
    <col min="8459" max="8459" width="1.33203125" style="3122" customWidth="1"/>
    <col min="8460" max="8460" width="7.44140625" style="3122" customWidth="1"/>
    <col min="8461" max="8701" width="7.88671875" style="3122"/>
    <col min="8702" max="8702" width="6.6640625" style="3122" customWidth="1"/>
    <col min="8703" max="8703" width="2" style="3122" customWidth="1"/>
    <col min="8704" max="8704" width="5.5546875" style="3122" customWidth="1"/>
    <col min="8705" max="8705" width="22.5546875" style="3122" customWidth="1"/>
    <col min="8706" max="8712" width="8" style="3122" customWidth="1"/>
    <col min="8713" max="8713" width="8.5546875" style="3122" customWidth="1"/>
    <col min="8714" max="8714" width="7.6640625" style="3122" customWidth="1"/>
    <col min="8715" max="8715" width="1.33203125" style="3122" customWidth="1"/>
    <col min="8716" max="8716" width="7.44140625" style="3122" customWidth="1"/>
    <col min="8717" max="8957" width="7.88671875" style="3122"/>
    <col min="8958" max="8958" width="6.6640625" style="3122" customWidth="1"/>
    <col min="8959" max="8959" width="2" style="3122" customWidth="1"/>
    <col min="8960" max="8960" width="5.5546875" style="3122" customWidth="1"/>
    <col min="8961" max="8961" width="22.5546875" style="3122" customWidth="1"/>
    <col min="8962" max="8968" width="8" style="3122" customWidth="1"/>
    <col min="8969" max="8969" width="8.5546875" style="3122" customWidth="1"/>
    <col min="8970" max="8970" width="7.6640625" style="3122" customWidth="1"/>
    <col min="8971" max="8971" width="1.33203125" style="3122" customWidth="1"/>
    <col min="8972" max="8972" width="7.44140625" style="3122" customWidth="1"/>
    <col min="8973" max="9213" width="7.88671875" style="3122"/>
    <col min="9214" max="9214" width="6.6640625" style="3122" customWidth="1"/>
    <col min="9215" max="9215" width="2" style="3122" customWidth="1"/>
    <col min="9216" max="9216" width="5.5546875" style="3122" customWidth="1"/>
    <col min="9217" max="9217" width="22.5546875" style="3122" customWidth="1"/>
    <col min="9218" max="9224" width="8" style="3122" customWidth="1"/>
    <col min="9225" max="9225" width="8.5546875" style="3122" customWidth="1"/>
    <col min="9226" max="9226" width="7.6640625" style="3122" customWidth="1"/>
    <col min="9227" max="9227" width="1.33203125" style="3122" customWidth="1"/>
    <col min="9228" max="9228" width="7.44140625" style="3122" customWidth="1"/>
    <col min="9229" max="9469" width="7.88671875" style="3122"/>
    <col min="9470" max="9470" width="6.6640625" style="3122" customWidth="1"/>
    <col min="9471" max="9471" width="2" style="3122" customWidth="1"/>
    <col min="9472" max="9472" width="5.5546875" style="3122" customWidth="1"/>
    <col min="9473" max="9473" width="22.5546875" style="3122" customWidth="1"/>
    <col min="9474" max="9480" width="8" style="3122" customWidth="1"/>
    <col min="9481" max="9481" width="8.5546875" style="3122" customWidth="1"/>
    <col min="9482" max="9482" width="7.6640625" style="3122" customWidth="1"/>
    <col min="9483" max="9483" width="1.33203125" style="3122" customWidth="1"/>
    <col min="9484" max="9484" width="7.44140625" style="3122" customWidth="1"/>
    <col min="9485" max="9725" width="7.88671875" style="3122"/>
    <col min="9726" max="9726" width="6.6640625" style="3122" customWidth="1"/>
    <col min="9727" max="9727" width="2" style="3122" customWidth="1"/>
    <col min="9728" max="9728" width="5.5546875" style="3122" customWidth="1"/>
    <col min="9729" max="9729" width="22.5546875" style="3122" customWidth="1"/>
    <col min="9730" max="9736" width="8" style="3122" customWidth="1"/>
    <col min="9737" max="9737" width="8.5546875" style="3122" customWidth="1"/>
    <col min="9738" max="9738" width="7.6640625" style="3122" customWidth="1"/>
    <col min="9739" max="9739" width="1.33203125" style="3122" customWidth="1"/>
    <col min="9740" max="9740" width="7.44140625" style="3122" customWidth="1"/>
    <col min="9741" max="9981" width="7.88671875" style="3122"/>
    <col min="9982" max="9982" width="6.6640625" style="3122" customWidth="1"/>
    <col min="9983" max="9983" width="2" style="3122" customWidth="1"/>
    <col min="9984" max="9984" width="5.5546875" style="3122" customWidth="1"/>
    <col min="9985" max="9985" width="22.5546875" style="3122" customWidth="1"/>
    <col min="9986" max="9992" width="8" style="3122" customWidth="1"/>
    <col min="9993" max="9993" width="8.5546875" style="3122" customWidth="1"/>
    <col min="9994" max="9994" width="7.6640625" style="3122" customWidth="1"/>
    <col min="9995" max="9995" width="1.33203125" style="3122" customWidth="1"/>
    <col min="9996" max="9996" width="7.44140625" style="3122" customWidth="1"/>
    <col min="9997" max="10237" width="7.88671875" style="3122"/>
    <col min="10238" max="10238" width="6.6640625" style="3122" customWidth="1"/>
    <col min="10239" max="10239" width="2" style="3122" customWidth="1"/>
    <col min="10240" max="10240" width="5.5546875" style="3122" customWidth="1"/>
    <col min="10241" max="10241" width="22.5546875" style="3122" customWidth="1"/>
    <col min="10242" max="10248" width="8" style="3122" customWidth="1"/>
    <col min="10249" max="10249" width="8.5546875" style="3122" customWidth="1"/>
    <col min="10250" max="10250" width="7.6640625" style="3122" customWidth="1"/>
    <col min="10251" max="10251" width="1.33203125" style="3122" customWidth="1"/>
    <col min="10252" max="10252" width="7.44140625" style="3122" customWidth="1"/>
    <col min="10253" max="10493" width="7.88671875" style="3122"/>
    <col min="10494" max="10494" width="6.6640625" style="3122" customWidth="1"/>
    <col min="10495" max="10495" width="2" style="3122" customWidth="1"/>
    <col min="10496" max="10496" width="5.5546875" style="3122" customWidth="1"/>
    <col min="10497" max="10497" width="22.5546875" style="3122" customWidth="1"/>
    <col min="10498" max="10504" width="8" style="3122" customWidth="1"/>
    <col min="10505" max="10505" width="8.5546875" style="3122" customWidth="1"/>
    <col min="10506" max="10506" width="7.6640625" style="3122" customWidth="1"/>
    <col min="10507" max="10507" width="1.33203125" style="3122" customWidth="1"/>
    <col min="10508" max="10508" width="7.44140625" style="3122" customWidth="1"/>
    <col min="10509" max="10749" width="7.88671875" style="3122"/>
    <col min="10750" max="10750" width="6.6640625" style="3122" customWidth="1"/>
    <col min="10751" max="10751" width="2" style="3122" customWidth="1"/>
    <col min="10752" max="10752" width="5.5546875" style="3122" customWidth="1"/>
    <col min="10753" max="10753" width="22.5546875" style="3122" customWidth="1"/>
    <col min="10754" max="10760" width="8" style="3122" customWidth="1"/>
    <col min="10761" max="10761" width="8.5546875" style="3122" customWidth="1"/>
    <col min="10762" max="10762" width="7.6640625" style="3122" customWidth="1"/>
    <col min="10763" max="10763" width="1.33203125" style="3122" customWidth="1"/>
    <col min="10764" max="10764" width="7.44140625" style="3122" customWidth="1"/>
    <col min="10765" max="11005" width="7.88671875" style="3122"/>
    <col min="11006" max="11006" width="6.6640625" style="3122" customWidth="1"/>
    <col min="11007" max="11007" width="2" style="3122" customWidth="1"/>
    <col min="11008" max="11008" width="5.5546875" style="3122" customWidth="1"/>
    <col min="11009" max="11009" width="22.5546875" style="3122" customWidth="1"/>
    <col min="11010" max="11016" width="8" style="3122" customWidth="1"/>
    <col min="11017" max="11017" width="8.5546875" style="3122" customWidth="1"/>
    <col min="11018" max="11018" width="7.6640625" style="3122" customWidth="1"/>
    <col min="11019" max="11019" width="1.33203125" style="3122" customWidth="1"/>
    <col min="11020" max="11020" width="7.44140625" style="3122" customWidth="1"/>
    <col min="11021" max="11261" width="7.88671875" style="3122"/>
    <col min="11262" max="11262" width="6.6640625" style="3122" customWidth="1"/>
    <col min="11263" max="11263" width="2" style="3122" customWidth="1"/>
    <col min="11264" max="11264" width="5.5546875" style="3122" customWidth="1"/>
    <col min="11265" max="11265" width="22.5546875" style="3122" customWidth="1"/>
    <col min="11266" max="11272" width="8" style="3122" customWidth="1"/>
    <col min="11273" max="11273" width="8.5546875" style="3122" customWidth="1"/>
    <col min="11274" max="11274" width="7.6640625" style="3122" customWidth="1"/>
    <col min="11275" max="11275" width="1.33203125" style="3122" customWidth="1"/>
    <col min="11276" max="11276" width="7.44140625" style="3122" customWidth="1"/>
    <col min="11277" max="11517" width="7.88671875" style="3122"/>
    <col min="11518" max="11518" width="6.6640625" style="3122" customWidth="1"/>
    <col min="11519" max="11519" width="2" style="3122" customWidth="1"/>
    <col min="11520" max="11520" width="5.5546875" style="3122" customWidth="1"/>
    <col min="11521" max="11521" width="22.5546875" style="3122" customWidth="1"/>
    <col min="11522" max="11528" width="8" style="3122" customWidth="1"/>
    <col min="11529" max="11529" width="8.5546875" style="3122" customWidth="1"/>
    <col min="11530" max="11530" width="7.6640625" style="3122" customWidth="1"/>
    <col min="11531" max="11531" width="1.33203125" style="3122" customWidth="1"/>
    <col min="11532" max="11532" width="7.44140625" style="3122" customWidth="1"/>
    <col min="11533" max="11773" width="7.88671875" style="3122"/>
    <col min="11774" max="11774" width="6.6640625" style="3122" customWidth="1"/>
    <col min="11775" max="11775" width="2" style="3122" customWidth="1"/>
    <col min="11776" max="11776" width="5.5546875" style="3122" customWidth="1"/>
    <col min="11777" max="11777" width="22.5546875" style="3122" customWidth="1"/>
    <col min="11778" max="11784" width="8" style="3122" customWidth="1"/>
    <col min="11785" max="11785" width="8.5546875" style="3122" customWidth="1"/>
    <col min="11786" max="11786" width="7.6640625" style="3122" customWidth="1"/>
    <col min="11787" max="11787" width="1.33203125" style="3122" customWidth="1"/>
    <col min="11788" max="11788" width="7.44140625" style="3122" customWidth="1"/>
    <col min="11789" max="12029" width="7.88671875" style="3122"/>
    <col min="12030" max="12030" width="6.6640625" style="3122" customWidth="1"/>
    <col min="12031" max="12031" width="2" style="3122" customWidth="1"/>
    <col min="12032" max="12032" width="5.5546875" style="3122" customWidth="1"/>
    <col min="12033" max="12033" width="22.5546875" style="3122" customWidth="1"/>
    <col min="12034" max="12040" width="8" style="3122" customWidth="1"/>
    <col min="12041" max="12041" width="8.5546875" style="3122" customWidth="1"/>
    <col min="12042" max="12042" width="7.6640625" style="3122" customWidth="1"/>
    <col min="12043" max="12043" width="1.33203125" style="3122" customWidth="1"/>
    <col min="12044" max="12044" width="7.44140625" style="3122" customWidth="1"/>
    <col min="12045" max="12285" width="7.88671875" style="3122"/>
    <col min="12286" max="12286" width="6.6640625" style="3122" customWidth="1"/>
    <col min="12287" max="12287" width="2" style="3122" customWidth="1"/>
    <col min="12288" max="12288" width="5.5546875" style="3122" customWidth="1"/>
    <col min="12289" max="12289" width="22.5546875" style="3122" customWidth="1"/>
    <col min="12290" max="12296" width="8" style="3122" customWidth="1"/>
    <col min="12297" max="12297" width="8.5546875" style="3122" customWidth="1"/>
    <col min="12298" max="12298" width="7.6640625" style="3122" customWidth="1"/>
    <col min="12299" max="12299" width="1.33203125" style="3122" customWidth="1"/>
    <col min="12300" max="12300" width="7.44140625" style="3122" customWidth="1"/>
    <col min="12301" max="12541" width="7.88671875" style="3122"/>
    <col min="12542" max="12542" width="6.6640625" style="3122" customWidth="1"/>
    <col min="12543" max="12543" width="2" style="3122" customWidth="1"/>
    <col min="12544" max="12544" width="5.5546875" style="3122" customWidth="1"/>
    <col min="12545" max="12545" width="22.5546875" style="3122" customWidth="1"/>
    <col min="12546" max="12552" width="8" style="3122" customWidth="1"/>
    <col min="12553" max="12553" width="8.5546875" style="3122" customWidth="1"/>
    <col min="12554" max="12554" width="7.6640625" style="3122" customWidth="1"/>
    <col min="12555" max="12555" width="1.33203125" style="3122" customWidth="1"/>
    <col min="12556" max="12556" width="7.44140625" style="3122" customWidth="1"/>
    <col min="12557" max="12797" width="7.88671875" style="3122"/>
    <col min="12798" max="12798" width="6.6640625" style="3122" customWidth="1"/>
    <col min="12799" max="12799" width="2" style="3122" customWidth="1"/>
    <col min="12800" max="12800" width="5.5546875" style="3122" customWidth="1"/>
    <col min="12801" max="12801" width="22.5546875" style="3122" customWidth="1"/>
    <col min="12802" max="12808" width="8" style="3122" customWidth="1"/>
    <col min="12809" max="12809" width="8.5546875" style="3122" customWidth="1"/>
    <col min="12810" max="12810" width="7.6640625" style="3122" customWidth="1"/>
    <col min="12811" max="12811" width="1.33203125" style="3122" customWidth="1"/>
    <col min="12812" max="12812" width="7.44140625" style="3122" customWidth="1"/>
    <col min="12813" max="13053" width="7.88671875" style="3122"/>
    <col min="13054" max="13054" width="6.6640625" style="3122" customWidth="1"/>
    <col min="13055" max="13055" width="2" style="3122" customWidth="1"/>
    <col min="13056" max="13056" width="5.5546875" style="3122" customWidth="1"/>
    <col min="13057" max="13057" width="22.5546875" style="3122" customWidth="1"/>
    <col min="13058" max="13064" width="8" style="3122" customWidth="1"/>
    <col min="13065" max="13065" width="8.5546875" style="3122" customWidth="1"/>
    <col min="13066" max="13066" width="7.6640625" style="3122" customWidth="1"/>
    <col min="13067" max="13067" width="1.33203125" style="3122" customWidth="1"/>
    <col min="13068" max="13068" width="7.44140625" style="3122" customWidth="1"/>
    <col min="13069" max="13309" width="7.88671875" style="3122"/>
    <col min="13310" max="13310" width="6.6640625" style="3122" customWidth="1"/>
    <col min="13311" max="13311" width="2" style="3122" customWidth="1"/>
    <col min="13312" max="13312" width="5.5546875" style="3122" customWidth="1"/>
    <col min="13313" max="13313" width="22.5546875" style="3122" customWidth="1"/>
    <col min="13314" max="13320" width="8" style="3122" customWidth="1"/>
    <col min="13321" max="13321" width="8.5546875" style="3122" customWidth="1"/>
    <col min="13322" max="13322" width="7.6640625" style="3122" customWidth="1"/>
    <col min="13323" max="13323" width="1.33203125" style="3122" customWidth="1"/>
    <col min="13324" max="13324" width="7.44140625" style="3122" customWidth="1"/>
    <col min="13325" max="13565" width="7.88671875" style="3122"/>
    <col min="13566" max="13566" width="6.6640625" style="3122" customWidth="1"/>
    <col min="13567" max="13567" width="2" style="3122" customWidth="1"/>
    <col min="13568" max="13568" width="5.5546875" style="3122" customWidth="1"/>
    <col min="13569" max="13569" width="22.5546875" style="3122" customWidth="1"/>
    <col min="13570" max="13576" width="8" style="3122" customWidth="1"/>
    <col min="13577" max="13577" width="8.5546875" style="3122" customWidth="1"/>
    <col min="13578" max="13578" width="7.6640625" style="3122" customWidth="1"/>
    <col min="13579" max="13579" width="1.33203125" style="3122" customWidth="1"/>
    <col min="13580" max="13580" width="7.44140625" style="3122" customWidth="1"/>
    <col min="13581" max="13821" width="7.88671875" style="3122"/>
    <col min="13822" max="13822" width="6.6640625" style="3122" customWidth="1"/>
    <col min="13823" max="13823" width="2" style="3122" customWidth="1"/>
    <col min="13824" max="13824" width="5.5546875" style="3122" customWidth="1"/>
    <col min="13825" max="13825" width="22.5546875" style="3122" customWidth="1"/>
    <col min="13826" max="13832" width="8" style="3122" customWidth="1"/>
    <col min="13833" max="13833" width="8.5546875" style="3122" customWidth="1"/>
    <col min="13834" max="13834" width="7.6640625" style="3122" customWidth="1"/>
    <col min="13835" max="13835" width="1.33203125" style="3122" customWidth="1"/>
    <col min="13836" max="13836" width="7.44140625" style="3122" customWidth="1"/>
    <col min="13837" max="14077" width="7.88671875" style="3122"/>
    <col min="14078" max="14078" width="6.6640625" style="3122" customWidth="1"/>
    <col min="14079" max="14079" width="2" style="3122" customWidth="1"/>
    <col min="14080" max="14080" width="5.5546875" style="3122" customWidth="1"/>
    <col min="14081" max="14081" width="22.5546875" style="3122" customWidth="1"/>
    <col min="14082" max="14088" width="8" style="3122" customWidth="1"/>
    <col min="14089" max="14089" width="8.5546875" style="3122" customWidth="1"/>
    <col min="14090" max="14090" width="7.6640625" style="3122" customWidth="1"/>
    <col min="14091" max="14091" width="1.33203125" style="3122" customWidth="1"/>
    <col min="14092" max="14092" width="7.44140625" style="3122" customWidth="1"/>
    <col min="14093" max="14333" width="7.88671875" style="3122"/>
    <col min="14334" max="14334" width="6.6640625" style="3122" customWidth="1"/>
    <col min="14335" max="14335" width="2" style="3122" customWidth="1"/>
    <col min="14336" max="14336" width="5.5546875" style="3122" customWidth="1"/>
    <col min="14337" max="14337" width="22.5546875" style="3122" customWidth="1"/>
    <col min="14338" max="14344" width="8" style="3122" customWidth="1"/>
    <col min="14345" max="14345" width="8.5546875" style="3122" customWidth="1"/>
    <col min="14346" max="14346" width="7.6640625" style="3122" customWidth="1"/>
    <col min="14347" max="14347" width="1.33203125" style="3122" customWidth="1"/>
    <col min="14348" max="14348" width="7.44140625" style="3122" customWidth="1"/>
    <col min="14349" max="14589" width="7.88671875" style="3122"/>
    <col min="14590" max="14590" width="6.6640625" style="3122" customWidth="1"/>
    <col min="14591" max="14591" width="2" style="3122" customWidth="1"/>
    <col min="14592" max="14592" width="5.5546875" style="3122" customWidth="1"/>
    <col min="14593" max="14593" width="22.5546875" style="3122" customWidth="1"/>
    <col min="14594" max="14600" width="8" style="3122" customWidth="1"/>
    <col min="14601" max="14601" width="8.5546875" style="3122" customWidth="1"/>
    <col min="14602" max="14602" width="7.6640625" style="3122" customWidth="1"/>
    <col min="14603" max="14603" width="1.33203125" style="3122" customWidth="1"/>
    <col min="14604" max="14604" width="7.44140625" style="3122" customWidth="1"/>
    <col min="14605" max="14845" width="7.88671875" style="3122"/>
    <col min="14846" max="14846" width="6.6640625" style="3122" customWidth="1"/>
    <col min="14847" max="14847" width="2" style="3122" customWidth="1"/>
    <col min="14848" max="14848" width="5.5546875" style="3122" customWidth="1"/>
    <col min="14849" max="14849" width="22.5546875" style="3122" customWidth="1"/>
    <col min="14850" max="14856" width="8" style="3122" customWidth="1"/>
    <col min="14857" max="14857" width="8.5546875" style="3122" customWidth="1"/>
    <col min="14858" max="14858" width="7.6640625" style="3122" customWidth="1"/>
    <col min="14859" max="14859" width="1.33203125" style="3122" customWidth="1"/>
    <col min="14860" max="14860" width="7.44140625" style="3122" customWidth="1"/>
    <col min="14861" max="15101" width="7.88671875" style="3122"/>
    <col min="15102" max="15102" width="6.6640625" style="3122" customWidth="1"/>
    <col min="15103" max="15103" width="2" style="3122" customWidth="1"/>
    <col min="15104" max="15104" width="5.5546875" style="3122" customWidth="1"/>
    <col min="15105" max="15105" width="22.5546875" style="3122" customWidth="1"/>
    <col min="15106" max="15112" width="8" style="3122" customWidth="1"/>
    <col min="15113" max="15113" width="8.5546875" style="3122" customWidth="1"/>
    <col min="15114" max="15114" width="7.6640625" style="3122" customWidth="1"/>
    <col min="15115" max="15115" width="1.33203125" style="3122" customWidth="1"/>
    <col min="15116" max="15116" width="7.44140625" style="3122" customWidth="1"/>
    <col min="15117" max="15357" width="7.88671875" style="3122"/>
    <col min="15358" max="15358" width="6.6640625" style="3122" customWidth="1"/>
    <col min="15359" max="15359" width="2" style="3122" customWidth="1"/>
    <col min="15360" max="15360" width="5.5546875" style="3122" customWidth="1"/>
    <col min="15361" max="15361" width="22.5546875" style="3122" customWidth="1"/>
    <col min="15362" max="15368" width="8" style="3122" customWidth="1"/>
    <col min="15369" max="15369" width="8.5546875" style="3122" customWidth="1"/>
    <col min="15370" max="15370" width="7.6640625" style="3122" customWidth="1"/>
    <col min="15371" max="15371" width="1.33203125" style="3122" customWidth="1"/>
    <col min="15372" max="15372" width="7.44140625" style="3122" customWidth="1"/>
    <col min="15373" max="15613" width="7.88671875" style="3122"/>
    <col min="15614" max="15614" width="6.6640625" style="3122" customWidth="1"/>
    <col min="15615" max="15615" width="2" style="3122" customWidth="1"/>
    <col min="15616" max="15616" width="5.5546875" style="3122" customWidth="1"/>
    <col min="15617" max="15617" width="22.5546875" style="3122" customWidth="1"/>
    <col min="15618" max="15624" width="8" style="3122" customWidth="1"/>
    <col min="15625" max="15625" width="8.5546875" style="3122" customWidth="1"/>
    <col min="15626" max="15626" width="7.6640625" style="3122" customWidth="1"/>
    <col min="15627" max="15627" width="1.33203125" style="3122" customWidth="1"/>
    <col min="15628" max="15628" width="7.44140625" style="3122" customWidth="1"/>
    <col min="15629" max="15869" width="7.88671875" style="3122"/>
    <col min="15870" max="15870" width="6.6640625" style="3122" customWidth="1"/>
    <col min="15871" max="15871" width="2" style="3122" customWidth="1"/>
    <col min="15872" max="15872" width="5.5546875" style="3122" customWidth="1"/>
    <col min="15873" max="15873" width="22.5546875" style="3122" customWidth="1"/>
    <col min="15874" max="15880" width="8" style="3122" customWidth="1"/>
    <col min="15881" max="15881" width="8.5546875" style="3122" customWidth="1"/>
    <col min="15882" max="15882" width="7.6640625" style="3122" customWidth="1"/>
    <col min="15883" max="15883" width="1.33203125" style="3122" customWidth="1"/>
    <col min="15884" max="15884" width="7.44140625" style="3122" customWidth="1"/>
    <col min="15885" max="16125" width="7.88671875" style="3122"/>
    <col min="16126" max="16126" width="6.6640625" style="3122" customWidth="1"/>
    <col min="16127" max="16127" width="2" style="3122" customWidth="1"/>
    <col min="16128" max="16128" width="5.5546875" style="3122" customWidth="1"/>
    <col min="16129" max="16129" width="22.5546875" style="3122" customWidth="1"/>
    <col min="16130" max="16136" width="8" style="3122" customWidth="1"/>
    <col min="16137" max="16137" width="8.5546875" style="3122" customWidth="1"/>
    <col min="16138" max="16138" width="7.6640625" style="3122" customWidth="1"/>
    <col min="16139" max="16139" width="1.33203125" style="3122" customWidth="1"/>
    <col min="16140" max="16140" width="7.44140625" style="3122" customWidth="1"/>
    <col min="16141" max="16384" width="7.88671875" style="3122"/>
  </cols>
  <sheetData>
    <row r="1" spans="1:16" s="11" customFormat="1">
      <c r="A1" s="5498" t="s">
        <v>117</v>
      </c>
      <c r="B1" s="5498"/>
      <c r="C1" s="5498"/>
      <c r="D1" s="5498"/>
      <c r="E1" s="5498"/>
      <c r="F1" s="5498"/>
      <c r="G1" s="5498"/>
      <c r="H1" s="5498"/>
      <c r="I1" s="5498"/>
      <c r="J1" s="5498"/>
      <c r="K1" s="5498"/>
      <c r="L1" s="962"/>
    </row>
    <row r="2" spans="1:16" ht="13.5" customHeight="1">
      <c r="A2" s="3120" t="s">
        <v>2545</v>
      </c>
      <c r="B2" s="3121"/>
      <c r="C2" s="3121"/>
      <c r="D2" s="3121"/>
      <c r="L2" s="3123"/>
      <c r="P2" s="3123" t="s">
        <v>2546</v>
      </c>
    </row>
    <row r="3" spans="1:16" ht="2.25" customHeight="1" thickBot="1"/>
    <row r="4" spans="1:16" ht="16.5" customHeight="1" thickBot="1">
      <c r="A4" s="3125" t="s">
        <v>2447</v>
      </c>
      <c r="B4" s="3126"/>
      <c r="C4" s="5868" t="s">
        <v>2104</v>
      </c>
      <c r="D4" s="5869"/>
      <c r="E4" s="5863">
        <v>2015</v>
      </c>
      <c r="F4" s="5863">
        <v>2016</v>
      </c>
      <c r="G4" s="5863">
        <v>2017</v>
      </c>
      <c r="H4" s="5863">
        <v>2018</v>
      </c>
      <c r="I4" s="5863">
        <v>2019</v>
      </c>
      <c r="J4" s="5863">
        <v>2020</v>
      </c>
      <c r="K4" s="5863">
        <v>2021</v>
      </c>
      <c r="L4" s="5863">
        <v>2022</v>
      </c>
      <c r="M4" s="5865">
        <v>2022</v>
      </c>
      <c r="N4" s="5866"/>
      <c r="O4" s="5866"/>
      <c r="P4" s="5867"/>
    </row>
    <row r="5" spans="1:16" ht="25.95" customHeight="1" thickBot="1">
      <c r="A5" s="3127" t="s">
        <v>2433</v>
      </c>
      <c r="B5" s="3128"/>
      <c r="C5" s="5870"/>
      <c r="D5" s="5871"/>
      <c r="E5" s="5864">
        <v>2014</v>
      </c>
      <c r="F5" s="5864">
        <v>2014</v>
      </c>
      <c r="G5" s="5864">
        <v>2014</v>
      </c>
      <c r="H5" s="5864">
        <v>2014</v>
      </c>
      <c r="I5" s="5864">
        <v>2015</v>
      </c>
      <c r="J5" s="5864">
        <v>2015</v>
      </c>
      <c r="K5" s="5864">
        <v>2015</v>
      </c>
      <c r="L5" s="5864"/>
      <c r="M5" s="3129" t="s">
        <v>2547</v>
      </c>
      <c r="N5" s="3130" t="s">
        <v>2548</v>
      </c>
      <c r="O5" s="3131" t="s">
        <v>2549</v>
      </c>
      <c r="P5" s="3132" t="s">
        <v>2550</v>
      </c>
    </row>
    <row r="6" spans="1:16" s="3121" customFormat="1" ht="19.5" customHeight="1">
      <c r="A6" s="3133"/>
      <c r="B6" s="3121" t="s">
        <v>2551</v>
      </c>
      <c r="C6" s="3134"/>
      <c r="D6" s="3135"/>
      <c r="E6" s="3136">
        <v>166503</v>
      </c>
      <c r="F6" s="3136">
        <v>165423</v>
      </c>
      <c r="G6" s="3136">
        <v>180867</v>
      </c>
      <c r="H6" s="3136">
        <v>192438</v>
      </c>
      <c r="I6" s="3136">
        <v>198639</v>
      </c>
      <c r="J6" s="3136">
        <v>165722</v>
      </c>
      <c r="K6" s="3136">
        <v>214836</v>
      </c>
      <c r="L6" s="3136">
        <v>292112</v>
      </c>
      <c r="M6" s="3136">
        <v>61909</v>
      </c>
      <c r="N6" s="3136">
        <v>75534</v>
      </c>
      <c r="O6" s="3136">
        <v>77015</v>
      </c>
      <c r="P6" s="3136">
        <v>77654</v>
      </c>
    </row>
    <row r="7" spans="1:16" s="3121" customFormat="1" ht="15.75" customHeight="1">
      <c r="A7" s="3133">
        <v>0</v>
      </c>
      <c r="B7" s="3121" t="s">
        <v>2552</v>
      </c>
      <c r="D7" s="3137"/>
      <c r="E7" s="3138">
        <v>32496</v>
      </c>
      <c r="F7" s="3138">
        <v>34497</v>
      </c>
      <c r="G7" s="3138">
        <v>37643</v>
      </c>
      <c r="H7" s="3138">
        <v>34726</v>
      </c>
      <c r="I7" s="3138">
        <v>35827</v>
      </c>
      <c r="J7" s="3138">
        <v>35805</v>
      </c>
      <c r="K7" s="3138">
        <v>39733</v>
      </c>
      <c r="L7" s="3138">
        <v>52609</v>
      </c>
      <c r="M7" s="3138">
        <v>11240</v>
      </c>
      <c r="N7" s="3138">
        <v>12318</v>
      </c>
      <c r="O7" s="3138">
        <v>14379</v>
      </c>
      <c r="P7" s="3138">
        <v>14672</v>
      </c>
    </row>
    <row r="8" spans="1:16" ht="12.6" customHeight="1">
      <c r="A8" s="3139"/>
      <c r="C8" s="3122" t="s">
        <v>2553</v>
      </c>
      <c r="D8" s="3140"/>
      <c r="E8" s="3141">
        <v>2588</v>
      </c>
      <c r="F8" s="3141">
        <v>2495</v>
      </c>
      <c r="G8" s="3141">
        <v>2904</v>
      </c>
      <c r="H8" s="3141">
        <v>3014</v>
      </c>
      <c r="I8" s="3141">
        <v>3056</v>
      </c>
      <c r="J8" s="3141">
        <v>2936</v>
      </c>
      <c r="K8" s="3141">
        <v>3232</v>
      </c>
      <c r="L8" s="3141">
        <v>4357</v>
      </c>
      <c r="M8" s="3141">
        <v>919</v>
      </c>
      <c r="N8" s="3141">
        <v>983</v>
      </c>
      <c r="O8" s="3141">
        <v>1153</v>
      </c>
      <c r="P8" s="3141">
        <v>1302</v>
      </c>
    </row>
    <row r="9" spans="1:16" ht="12.6" customHeight="1">
      <c r="A9" s="3139"/>
      <c r="C9" s="3122" t="s">
        <v>2554</v>
      </c>
      <c r="D9" s="3140"/>
      <c r="E9" s="3141">
        <v>3433</v>
      </c>
      <c r="F9" s="3141">
        <v>3716</v>
      </c>
      <c r="G9" s="3141">
        <v>3679</v>
      </c>
      <c r="H9" s="3141">
        <v>3852</v>
      </c>
      <c r="I9" s="3141">
        <v>3919</v>
      </c>
      <c r="J9" s="3141">
        <v>4399</v>
      </c>
      <c r="K9" s="3141">
        <v>4409</v>
      </c>
      <c r="L9" s="3141">
        <v>6210</v>
      </c>
      <c r="M9" s="3141">
        <v>1329</v>
      </c>
      <c r="N9" s="3141">
        <v>1691</v>
      </c>
      <c r="O9" s="3141">
        <v>1588</v>
      </c>
      <c r="P9" s="3141">
        <v>1602</v>
      </c>
    </row>
    <row r="10" spans="1:16" ht="12.6" customHeight="1">
      <c r="A10" s="3139"/>
      <c r="C10" s="3122" t="s">
        <v>2555</v>
      </c>
      <c r="D10" s="3140"/>
      <c r="E10" s="3141">
        <v>9913</v>
      </c>
      <c r="F10" s="3141">
        <v>11132</v>
      </c>
      <c r="G10" s="3141">
        <v>12548</v>
      </c>
      <c r="H10" s="3141">
        <v>10510</v>
      </c>
      <c r="I10" s="3141">
        <v>9989</v>
      </c>
      <c r="J10" s="3141">
        <v>9197</v>
      </c>
      <c r="K10" s="3141">
        <v>9342</v>
      </c>
      <c r="L10" s="3141">
        <v>11875</v>
      </c>
      <c r="M10" s="3141">
        <v>2447</v>
      </c>
      <c r="N10" s="3141">
        <v>2443</v>
      </c>
      <c r="O10" s="3141">
        <v>2999</v>
      </c>
      <c r="P10" s="3141">
        <v>3986</v>
      </c>
    </row>
    <row r="11" spans="1:16" s="3142" customFormat="1" ht="12.6" customHeight="1">
      <c r="A11" s="3139"/>
      <c r="B11" s="3122"/>
      <c r="C11" s="3122" t="s">
        <v>2556</v>
      </c>
      <c r="D11" s="3140"/>
      <c r="E11" s="3141">
        <v>1754</v>
      </c>
      <c r="F11" s="3141">
        <v>1212</v>
      </c>
      <c r="G11" s="3141">
        <v>1596</v>
      </c>
      <c r="H11" s="3141">
        <v>1104</v>
      </c>
      <c r="I11" s="3141">
        <v>1602</v>
      </c>
      <c r="J11" s="3141">
        <v>1276</v>
      </c>
      <c r="K11" s="3141">
        <v>2251</v>
      </c>
      <c r="L11" s="3141">
        <v>2653</v>
      </c>
      <c r="M11" s="3141">
        <v>452</v>
      </c>
      <c r="N11" s="3141">
        <v>477</v>
      </c>
      <c r="O11" s="3141">
        <v>1129</v>
      </c>
      <c r="P11" s="3141">
        <v>595</v>
      </c>
    </row>
    <row r="12" spans="1:16" ht="12.6" customHeight="1">
      <c r="A12" s="3139"/>
      <c r="C12" s="3122" t="s">
        <v>2557</v>
      </c>
      <c r="D12" s="3140"/>
      <c r="E12" s="3141">
        <v>1722</v>
      </c>
      <c r="F12" s="3141">
        <v>1417</v>
      </c>
      <c r="G12" s="3141">
        <v>1556</v>
      </c>
      <c r="H12" s="3141">
        <v>1761</v>
      </c>
      <c r="I12" s="3141">
        <v>1740</v>
      </c>
      <c r="J12" s="3141">
        <v>2155</v>
      </c>
      <c r="K12" s="3141">
        <v>1949</v>
      </c>
      <c r="L12" s="3141">
        <v>2750</v>
      </c>
      <c r="M12" s="3141">
        <v>494</v>
      </c>
      <c r="N12" s="3141">
        <v>737</v>
      </c>
      <c r="O12" s="3141">
        <v>813</v>
      </c>
      <c r="P12" s="3141">
        <v>706</v>
      </c>
    </row>
    <row r="13" spans="1:16" ht="12.6" customHeight="1">
      <c r="A13" s="3139"/>
      <c r="C13" s="3122" t="s">
        <v>2558</v>
      </c>
      <c r="D13" s="3140"/>
      <c r="E13" s="3141">
        <v>12</v>
      </c>
      <c r="F13" s="3141">
        <v>9</v>
      </c>
      <c r="G13" s="3141">
        <v>6</v>
      </c>
      <c r="H13" s="3141">
        <v>9</v>
      </c>
      <c r="I13" s="3141">
        <v>13</v>
      </c>
      <c r="J13" s="3141">
        <v>16</v>
      </c>
      <c r="K13" s="3141">
        <v>20</v>
      </c>
      <c r="L13" s="3141">
        <v>16</v>
      </c>
      <c r="M13" s="3141">
        <v>3</v>
      </c>
      <c r="N13" s="3141">
        <v>7</v>
      </c>
      <c r="O13" s="3141">
        <v>2</v>
      </c>
      <c r="P13" s="3141">
        <v>4</v>
      </c>
    </row>
    <row r="14" spans="1:16" ht="12.6" customHeight="1">
      <c r="A14" s="3139"/>
      <c r="C14" s="3122" t="s">
        <v>2559</v>
      </c>
      <c r="D14" s="3143"/>
      <c r="E14" s="3141">
        <v>1524</v>
      </c>
      <c r="F14" s="3141">
        <v>1643</v>
      </c>
      <c r="G14" s="3141">
        <v>1669</v>
      </c>
      <c r="H14" s="3141">
        <v>1785</v>
      </c>
      <c r="I14" s="3141">
        <v>1935</v>
      </c>
      <c r="J14" s="3141">
        <v>2229</v>
      </c>
      <c r="K14" s="3141">
        <v>2382</v>
      </c>
      <c r="L14" s="3141">
        <v>3012</v>
      </c>
      <c r="M14" s="3141">
        <v>659</v>
      </c>
      <c r="N14" s="3141">
        <v>665</v>
      </c>
      <c r="O14" s="3141">
        <v>764</v>
      </c>
      <c r="P14" s="3141">
        <v>924</v>
      </c>
    </row>
    <row r="15" spans="1:16" ht="12.6" customHeight="1">
      <c r="A15" s="3139"/>
      <c r="C15" s="3122" t="s">
        <v>2560</v>
      </c>
      <c r="D15" s="3143"/>
      <c r="E15" s="3141">
        <v>3468</v>
      </c>
      <c r="F15" s="3141">
        <v>3521</v>
      </c>
      <c r="G15" s="3141">
        <v>3487</v>
      </c>
      <c r="H15" s="3141">
        <v>3741</v>
      </c>
      <c r="I15" s="3141">
        <v>3864</v>
      </c>
      <c r="J15" s="3141">
        <v>4113</v>
      </c>
      <c r="K15" s="3141">
        <v>4337</v>
      </c>
      <c r="L15" s="3141">
        <v>5823</v>
      </c>
      <c r="M15" s="3141">
        <v>1349</v>
      </c>
      <c r="N15" s="3141">
        <v>1530</v>
      </c>
      <c r="O15" s="3141">
        <v>1463</v>
      </c>
      <c r="P15" s="3141">
        <v>1481</v>
      </c>
    </row>
    <row r="16" spans="1:16" ht="12.6" customHeight="1">
      <c r="A16" s="3139"/>
      <c r="C16" s="3122" t="s">
        <v>1891</v>
      </c>
      <c r="D16" s="3143"/>
      <c r="E16" s="3144">
        <f>E7-SUM(E8:E15)</f>
        <v>8082</v>
      </c>
      <c r="F16" s="3144">
        <v>9352</v>
      </c>
      <c r="G16" s="3144">
        <v>10198</v>
      </c>
      <c r="H16" s="3141">
        <v>8950</v>
      </c>
      <c r="I16" s="3141">
        <v>9709</v>
      </c>
      <c r="J16" s="3141">
        <v>9484</v>
      </c>
      <c r="K16" s="3141">
        <v>11811</v>
      </c>
      <c r="L16" s="3141">
        <v>15913</v>
      </c>
      <c r="M16" s="3141">
        <v>3588</v>
      </c>
      <c r="N16" s="3141">
        <v>3785</v>
      </c>
      <c r="O16" s="3141">
        <v>4468</v>
      </c>
      <c r="P16" s="3141">
        <v>4072</v>
      </c>
    </row>
    <row r="17" spans="1:16" s="3121" customFormat="1" ht="15" customHeight="1">
      <c r="A17" s="3133">
        <v>1</v>
      </c>
      <c r="B17" s="3121" t="s">
        <v>2561</v>
      </c>
      <c r="D17" s="3137"/>
      <c r="E17" s="3138">
        <v>3568</v>
      </c>
      <c r="F17" s="3138">
        <v>3962</v>
      </c>
      <c r="G17" s="3138">
        <v>3984</v>
      </c>
      <c r="H17" s="3138">
        <v>3982</v>
      </c>
      <c r="I17" s="3138">
        <v>4053</v>
      </c>
      <c r="J17" s="3138">
        <v>3619</v>
      </c>
      <c r="K17" s="3138">
        <v>3973</v>
      </c>
      <c r="L17" s="3138">
        <v>5953</v>
      </c>
      <c r="M17" s="3138">
        <v>1195</v>
      </c>
      <c r="N17" s="3138">
        <v>1403</v>
      </c>
      <c r="O17" s="3138">
        <v>1420</v>
      </c>
      <c r="P17" s="3138">
        <v>1935</v>
      </c>
    </row>
    <row r="18" spans="1:16" ht="12.6" customHeight="1">
      <c r="A18" s="3139"/>
      <c r="C18" s="3122" t="s">
        <v>2562</v>
      </c>
      <c r="D18" s="3140"/>
      <c r="E18" s="3141">
        <v>1421</v>
      </c>
      <c r="F18" s="3141">
        <v>1721</v>
      </c>
      <c r="G18" s="3141">
        <v>1621</v>
      </c>
      <c r="H18" s="3141">
        <v>1788</v>
      </c>
      <c r="I18" s="3141">
        <v>1876</v>
      </c>
      <c r="J18" s="3141">
        <v>1530</v>
      </c>
      <c r="K18" s="3141">
        <v>1604</v>
      </c>
      <c r="L18" s="3141">
        <v>2830</v>
      </c>
      <c r="M18" s="3141">
        <v>542</v>
      </c>
      <c r="N18" s="3141">
        <v>572</v>
      </c>
      <c r="O18" s="3141">
        <v>834</v>
      </c>
      <c r="P18" s="3141">
        <v>882</v>
      </c>
    </row>
    <row r="19" spans="1:16" ht="12.6" customHeight="1">
      <c r="A19" s="3139"/>
      <c r="C19" s="3122" t="s">
        <v>2563</v>
      </c>
      <c r="D19" s="3140"/>
      <c r="E19" s="3144">
        <v>2147</v>
      </c>
      <c r="F19" s="3144">
        <v>2241</v>
      </c>
      <c r="G19" s="3144">
        <v>2363</v>
      </c>
      <c r="H19" s="3144">
        <v>2194</v>
      </c>
      <c r="I19" s="3144">
        <v>2177</v>
      </c>
      <c r="J19" s="3144">
        <v>2089</v>
      </c>
      <c r="K19" s="3144">
        <v>2369</v>
      </c>
      <c r="L19" s="3144">
        <v>3123</v>
      </c>
      <c r="M19" s="3144">
        <v>653</v>
      </c>
      <c r="N19" s="3144">
        <v>831</v>
      </c>
      <c r="O19" s="3144">
        <v>586</v>
      </c>
      <c r="P19" s="3144">
        <v>1053</v>
      </c>
    </row>
    <row r="20" spans="1:16" s="3121" customFormat="1" ht="13.5" customHeight="1">
      <c r="A20" s="3133">
        <v>2</v>
      </c>
      <c r="B20" s="3121" t="s">
        <v>2564</v>
      </c>
      <c r="D20" s="3137"/>
      <c r="E20" s="3138">
        <v>4386</v>
      </c>
      <c r="F20" s="3138">
        <v>4023</v>
      </c>
      <c r="G20" s="3138">
        <v>4727</v>
      </c>
      <c r="H20" s="3138">
        <v>4579</v>
      </c>
      <c r="I20" s="3138">
        <v>4998</v>
      </c>
      <c r="J20" s="3138">
        <v>3869</v>
      </c>
      <c r="K20" s="3138">
        <v>5032</v>
      </c>
      <c r="L20" s="3138">
        <v>7463</v>
      </c>
      <c r="M20" s="3138">
        <v>1591</v>
      </c>
      <c r="N20" s="3138">
        <v>1808</v>
      </c>
      <c r="O20" s="3138">
        <v>2039</v>
      </c>
      <c r="P20" s="3138">
        <v>2025</v>
      </c>
    </row>
    <row r="21" spans="1:16" ht="12.6" customHeight="1">
      <c r="A21" s="3139"/>
      <c r="C21" s="3122" t="s">
        <v>2565</v>
      </c>
      <c r="D21" s="3140"/>
      <c r="E21" s="3141">
        <v>645</v>
      </c>
      <c r="F21" s="3141">
        <v>727</v>
      </c>
      <c r="G21" s="3141">
        <v>837</v>
      </c>
      <c r="H21" s="3141">
        <v>913</v>
      </c>
      <c r="I21" s="3141">
        <v>998</v>
      </c>
      <c r="J21" s="3141">
        <v>864</v>
      </c>
      <c r="K21" s="3141">
        <v>993</v>
      </c>
      <c r="L21" s="3141">
        <v>1267</v>
      </c>
      <c r="M21" s="3141">
        <v>305</v>
      </c>
      <c r="N21" s="3141">
        <v>263</v>
      </c>
      <c r="O21" s="3141">
        <v>322</v>
      </c>
      <c r="P21" s="3141">
        <v>377</v>
      </c>
    </row>
    <row r="22" spans="1:16" ht="12.6" customHeight="1">
      <c r="A22" s="3139"/>
      <c r="C22" s="3122" t="s">
        <v>2566</v>
      </c>
      <c r="D22" s="3143"/>
      <c r="E22" s="3141">
        <v>2494</v>
      </c>
      <c r="F22" s="3141">
        <v>2032</v>
      </c>
      <c r="G22" s="3141">
        <v>2201</v>
      </c>
      <c r="H22" s="3141">
        <v>2352</v>
      </c>
      <c r="I22" s="3141">
        <v>2493</v>
      </c>
      <c r="J22" s="3141">
        <v>1517</v>
      </c>
      <c r="K22" s="3141">
        <v>2131</v>
      </c>
      <c r="L22" s="3141">
        <v>3780</v>
      </c>
      <c r="M22" s="3141">
        <v>878</v>
      </c>
      <c r="N22" s="3141">
        <v>824</v>
      </c>
      <c r="O22" s="3141">
        <v>1017</v>
      </c>
      <c r="P22" s="3141">
        <v>1061</v>
      </c>
    </row>
    <row r="23" spans="1:16" ht="12.6" customHeight="1">
      <c r="A23" s="3139"/>
      <c r="C23" s="3122" t="s">
        <v>1891</v>
      </c>
      <c r="D23" s="3143"/>
      <c r="E23" s="3145">
        <f>E20-SUM(E21:E22)</f>
        <v>1247</v>
      </c>
      <c r="F23" s="3145">
        <v>1264</v>
      </c>
      <c r="G23" s="3144">
        <v>1689</v>
      </c>
      <c r="H23" s="3144">
        <v>1314</v>
      </c>
      <c r="I23" s="3144">
        <v>1507</v>
      </c>
      <c r="J23" s="3144">
        <v>1488</v>
      </c>
      <c r="K23" s="3144">
        <v>1908</v>
      </c>
      <c r="L23" s="3144">
        <v>2416</v>
      </c>
      <c r="M23" s="3144">
        <v>408</v>
      </c>
      <c r="N23" s="3144">
        <v>721</v>
      </c>
      <c r="O23" s="3144">
        <v>700</v>
      </c>
      <c r="P23" s="3144">
        <v>587</v>
      </c>
    </row>
    <row r="24" spans="1:16" s="3121" customFormat="1" ht="18.75" customHeight="1">
      <c r="A24" s="3133">
        <v>3</v>
      </c>
      <c r="B24" s="3121" t="s">
        <v>2567</v>
      </c>
      <c r="D24" s="3137"/>
      <c r="E24" s="3138">
        <v>25367</v>
      </c>
      <c r="F24" s="3138">
        <v>22556</v>
      </c>
      <c r="G24" s="3138">
        <v>30486</v>
      </c>
      <c r="H24" s="3138">
        <v>38394</v>
      </c>
      <c r="I24" s="3138">
        <v>36373</v>
      </c>
      <c r="J24" s="3138">
        <v>24571</v>
      </c>
      <c r="K24" s="3138">
        <v>37053</v>
      </c>
      <c r="L24" s="3138">
        <v>66735</v>
      </c>
      <c r="M24" s="3138">
        <v>13813</v>
      </c>
      <c r="N24" s="3138">
        <v>21602</v>
      </c>
      <c r="O24" s="3138">
        <v>15261</v>
      </c>
      <c r="P24" s="3138">
        <v>16059</v>
      </c>
    </row>
    <row r="25" spans="1:16" ht="13.5" customHeight="1">
      <c r="A25" s="3146"/>
      <c r="C25" s="3122" t="s">
        <v>2568</v>
      </c>
      <c r="D25" s="3140"/>
      <c r="E25" s="3141">
        <v>20408</v>
      </c>
      <c r="F25" s="3141">
        <v>18014</v>
      </c>
      <c r="G25" s="3141">
        <v>24190</v>
      </c>
      <c r="H25" s="3141">
        <v>31966</v>
      </c>
      <c r="I25" s="3141">
        <v>30645</v>
      </c>
      <c r="J25" s="3141">
        <v>20542</v>
      </c>
      <c r="K25" s="3141">
        <v>30323</v>
      </c>
      <c r="L25" s="3141">
        <v>55631</v>
      </c>
      <c r="M25" s="3147">
        <v>9981</v>
      </c>
      <c r="N25" s="3141">
        <v>18955</v>
      </c>
      <c r="O25" s="3141">
        <v>13263</v>
      </c>
      <c r="P25" s="3141">
        <v>13432</v>
      </c>
    </row>
    <row r="26" spans="1:16" ht="13.5" customHeight="1">
      <c r="A26" s="3139"/>
      <c r="C26" s="3122" t="s">
        <v>2569</v>
      </c>
      <c r="D26" s="3140"/>
      <c r="E26" s="3141">
        <v>2863</v>
      </c>
      <c r="F26" s="3141">
        <v>2445</v>
      </c>
      <c r="G26" s="3141">
        <v>3190</v>
      </c>
      <c r="H26" s="3141">
        <v>3518</v>
      </c>
      <c r="I26" s="3141">
        <v>3100</v>
      </c>
      <c r="J26" s="3141">
        <v>1385</v>
      </c>
      <c r="K26" s="3141">
        <v>2059</v>
      </c>
      <c r="L26" s="3141">
        <v>3016</v>
      </c>
      <c r="M26" s="3147">
        <v>931</v>
      </c>
      <c r="N26" s="3141">
        <v>811</v>
      </c>
      <c r="O26" s="3141">
        <v>606</v>
      </c>
      <c r="P26" s="3141">
        <v>668</v>
      </c>
    </row>
    <row r="27" spans="1:16" ht="13.5" customHeight="1">
      <c r="A27" s="3139"/>
      <c r="C27" s="3122" t="s">
        <v>1891</v>
      </c>
      <c r="D27" s="3140"/>
      <c r="E27" s="3144">
        <f>E24-SUM(E25:E26)</f>
        <v>2096</v>
      </c>
      <c r="F27" s="3144">
        <v>2097</v>
      </c>
      <c r="G27" s="3144">
        <v>3106</v>
      </c>
      <c r="H27" s="3144">
        <v>2880</v>
      </c>
      <c r="I27" s="3144">
        <v>2628</v>
      </c>
      <c r="J27" s="3141">
        <v>2644</v>
      </c>
      <c r="K27" s="3141">
        <v>4671</v>
      </c>
      <c r="L27" s="3141">
        <v>8088</v>
      </c>
      <c r="M27" s="3147">
        <v>2901</v>
      </c>
      <c r="N27" s="3141">
        <v>1836</v>
      </c>
      <c r="O27" s="3141">
        <v>1392</v>
      </c>
      <c r="P27" s="3141">
        <v>1959</v>
      </c>
    </row>
    <row r="28" spans="1:16" s="3121" customFormat="1" ht="15.75" customHeight="1">
      <c r="A28" s="3133">
        <v>4</v>
      </c>
      <c r="B28" s="3121" t="s">
        <v>2570</v>
      </c>
      <c r="D28" s="3137"/>
      <c r="E28" s="3138">
        <v>1349</v>
      </c>
      <c r="F28" s="3138">
        <v>1424</v>
      </c>
      <c r="G28" s="3138">
        <v>1592</v>
      </c>
      <c r="H28" s="3138">
        <v>1541</v>
      </c>
      <c r="I28" s="3138">
        <v>1296</v>
      </c>
      <c r="J28" s="3138">
        <v>1412</v>
      </c>
      <c r="K28" s="3138">
        <v>2331</v>
      </c>
      <c r="L28" s="3138">
        <v>3526</v>
      </c>
      <c r="M28" s="3138">
        <v>738</v>
      </c>
      <c r="N28" s="3138">
        <v>752</v>
      </c>
      <c r="O28" s="3138">
        <v>1338</v>
      </c>
      <c r="P28" s="3138">
        <v>698</v>
      </c>
    </row>
    <row r="29" spans="1:16" ht="13.5" customHeight="1">
      <c r="A29" s="3139"/>
      <c r="C29" s="3122" t="s">
        <v>2571</v>
      </c>
      <c r="D29" s="3140"/>
      <c r="E29" s="3141">
        <v>1214</v>
      </c>
      <c r="F29" s="3141">
        <v>1268</v>
      </c>
      <c r="G29" s="3141">
        <v>1428</v>
      </c>
      <c r="H29" s="3141">
        <v>1388</v>
      </c>
      <c r="I29" s="3141">
        <v>1126</v>
      </c>
      <c r="J29" s="3141">
        <v>1309</v>
      </c>
      <c r="K29" s="3141">
        <v>2125</v>
      </c>
      <c r="L29" s="3141">
        <v>3263</v>
      </c>
      <c r="M29" s="3141">
        <v>680</v>
      </c>
      <c r="N29" s="3141">
        <v>699</v>
      </c>
      <c r="O29" s="3141">
        <v>1238</v>
      </c>
      <c r="P29" s="3141">
        <v>646</v>
      </c>
    </row>
    <row r="30" spans="1:16" ht="13.5" customHeight="1">
      <c r="A30" s="3139"/>
      <c r="C30" s="3122" t="s">
        <v>1891</v>
      </c>
      <c r="D30" s="3140"/>
      <c r="E30" s="3144">
        <f>E28-E29</f>
        <v>135</v>
      </c>
      <c r="F30" s="3144">
        <v>156</v>
      </c>
      <c r="G30" s="3144">
        <v>164</v>
      </c>
      <c r="H30" s="3144">
        <v>153</v>
      </c>
      <c r="I30" s="3144">
        <v>170</v>
      </c>
      <c r="J30" s="3144">
        <v>103</v>
      </c>
      <c r="K30" s="3144">
        <v>206</v>
      </c>
      <c r="L30" s="3144">
        <v>263</v>
      </c>
      <c r="M30" s="3144">
        <v>58</v>
      </c>
      <c r="N30" s="3144">
        <v>53</v>
      </c>
      <c r="O30" s="3144">
        <v>100</v>
      </c>
      <c r="P30" s="3144">
        <v>52</v>
      </c>
    </row>
    <row r="31" spans="1:16" s="3121" customFormat="1" ht="16.5" customHeight="1">
      <c r="A31" s="3133">
        <v>5</v>
      </c>
      <c r="B31" s="3121" t="s">
        <v>2572</v>
      </c>
      <c r="D31" s="3137"/>
      <c r="E31" s="3138">
        <v>14242</v>
      </c>
      <c r="F31" s="3138">
        <v>14651</v>
      </c>
      <c r="G31" s="3138">
        <v>15071</v>
      </c>
      <c r="H31" s="3138">
        <v>16431</v>
      </c>
      <c r="I31" s="3138">
        <v>17325</v>
      </c>
      <c r="J31" s="3138">
        <v>16647</v>
      </c>
      <c r="K31" s="3138">
        <v>24746</v>
      </c>
      <c r="L31" s="3138">
        <v>24838</v>
      </c>
      <c r="M31" s="3138">
        <v>5281</v>
      </c>
      <c r="N31" s="3138">
        <v>6144</v>
      </c>
      <c r="O31" s="3138">
        <v>7044</v>
      </c>
      <c r="P31" s="3138">
        <v>6369</v>
      </c>
    </row>
    <row r="32" spans="1:16" ht="13.5" customHeight="1">
      <c r="A32" s="3139"/>
      <c r="C32" s="3122" t="s">
        <v>2573</v>
      </c>
      <c r="D32" s="3140"/>
      <c r="E32" s="3141">
        <v>1034</v>
      </c>
      <c r="F32" s="3141">
        <v>1015</v>
      </c>
      <c r="G32" s="3141">
        <v>1136</v>
      </c>
      <c r="H32" s="3141">
        <v>1247</v>
      </c>
      <c r="I32" s="3141">
        <v>1294</v>
      </c>
      <c r="J32" s="3141">
        <v>1138</v>
      </c>
      <c r="K32" s="3141">
        <v>1561</v>
      </c>
      <c r="L32" s="3141">
        <v>1691</v>
      </c>
      <c r="M32" s="3141">
        <v>394</v>
      </c>
      <c r="N32" s="3141">
        <v>419</v>
      </c>
      <c r="O32" s="3141">
        <v>483</v>
      </c>
      <c r="P32" s="3141">
        <v>395</v>
      </c>
    </row>
    <row r="33" spans="1:16" ht="13.5" customHeight="1">
      <c r="A33" s="3139"/>
      <c r="C33" s="3122" t="s">
        <v>2574</v>
      </c>
      <c r="D33" s="3140"/>
      <c r="E33" s="3141">
        <v>4171</v>
      </c>
      <c r="F33" s="3141">
        <v>4329</v>
      </c>
      <c r="G33" s="3141">
        <v>4148</v>
      </c>
      <c r="H33" s="3141">
        <v>4652</v>
      </c>
      <c r="I33" s="3141">
        <v>5375</v>
      </c>
      <c r="J33" s="3141">
        <v>6090</v>
      </c>
      <c r="K33" s="3141">
        <v>10159</v>
      </c>
      <c r="L33" s="3141">
        <v>7668</v>
      </c>
      <c r="M33" s="3141">
        <v>1765</v>
      </c>
      <c r="N33" s="3141">
        <v>1851</v>
      </c>
      <c r="O33" s="3141">
        <v>2006</v>
      </c>
      <c r="P33" s="3141">
        <v>2046</v>
      </c>
    </row>
    <row r="34" spans="1:16" ht="13.5" customHeight="1">
      <c r="A34" s="3139"/>
      <c r="C34" s="3122" t="s">
        <v>2575</v>
      </c>
      <c r="D34" s="3140"/>
      <c r="E34" s="3141">
        <v>451</v>
      </c>
      <c r="F34" s="3141">
        <v>545</v>
      </c>
      <c r="G34" s="3141">
        <v>487</v>
      </c>
      <c r="H34" s="3141">
        <v>406</v>
      </c>
      <c r="I34" s="3141">
        <v>438</v>
      </c>
      <c r="J34" s="3141">
        <v>379</v>
      </c>
      <c r="K34" s="3141">
        <v>950</v>
      </c>
      <c r="L34" s="3141">
        <v>1000</v>
      </c>
      <c r="M34" s="3141">
        <v>147</v>
      </c>
      <c r="N34" s="3141">
        <v>226</v>
      </c>
      <c r="O34" s="3141">
        <v>364</v>
      </c>
      <c r="P34" s="3141">
        <v>263</v>
      </c>
    </row>
    <row r="35" spans="1:16" ht="13.5" customHeight="1">
      <c r="A35" s="3139"/>
      <c r="C35" s="3122" t="s">
        <v>2576</v>
      </c>
      <c r="D35" s="3140"/>
      <c r="E35" s="3141">
        <v>1766</v>
      </c>
      <c r="F35" s="3141">
        <v>1607</v>
      </c>
      <c r="G35" s="3141">
        <v>1851</v>
      </c>
      <c r="H35" s="3141">
        <v>2218</v>
      </c>
      <c r="I35" s="3141">
        <v>1871</v>
      </c>
      <c r="J35" s="3141">
        <v>1492</v>
      </c>
      <c r="K35" s="3141">
        <v>2638</v>
      </c>
      <c r="L35" s="3141">
        <v>3202</v>
      </c>
      <c r="M35" s="3141">
        <v>649</v>
      </c>
      <c r="N35" s="3141">
        <v>846</v>
      </c>
      <c r="O35" s="3141">
        <v>1059</v>
      </c>
      <c r="P35" s="3141">
        <v>648</v>
      </c>
    </row>
    <row r="36" spans="1:16" ht="13.5" customHeight="1">
      <c r="A36" s="3139"/>
      <c r="C36" s="3122" t="s">
        <v>2577</v>
      </c>
      <c r="D36" s="3140"/>
      <c r="E36" s="3141">
        <v>1075</v>
      </c>
      <c r="F36" s="3141">
        <v>1150</v>
      </c>
      <c r="G36" s="3141">
        <v>1200</v>
      </c>
      <c r="H36" s="3141">
        <v>1373</v>
      </c>
      <c r="I36" s="3141">
        <v>1641</v>
      </c>
      <c r="J36" s="3141">
        <v>1321</v>
      </c>
      <c r="K36" s="3141">
        <v>1656</v>
      </c>
      <c r="L36" s="3141">
        <v>1997</v>
      </c>
      <c r="M36" s="3141">
        <v>398</v>
      </c>
      <c r="N36" s="3141">
        <v>531</v>
      </c>
      <c r="O36" s="3141">
        <v>594</v>
      </c>
      <c r="P36" s="3141">
        <v>474</v>
      </c>
    </row>
    <row r="37" spans="1:16" ht="13.5" customHeight="1" thickBot="1">
      <c r="A37" s="3148"/>
      <c r="B37" s="3149"/>
      <c r="C37" s="3149" t="s">
        <v>1891</v>
      </c>
      <c r="D37" s="3150"/>
      <c r="E37" s="3151">
        <f>E31-SUM(E32:E36)</f>
        <v>5745</v>
      </c>
      <c r="F37" s="3151">
        <v>6005</v>
      </c>
      <c r="G37" s="3151">
        <v>6249</v>
      </c>
      <c r="H37" s="3151">
        <v>6535</v>
      </c>
      <c r="I37" s="3151">
        <v>6706</v>
      </c>
      <c r="J37" s="3151">
        <v>6227</v>
      </c>
      <c r="K37" s="3151">
        <v>7782</v>
      </c>
      <c r="L37" s="3151">
        <v>9280</v>
      </c>
      <c r="M37" s="3151">
        <v>1928</v>
      </c>
      <c r="N37" s="3151">
        <v>2271</v>
      </c>
      <c r="O37" s="3151">
        <v>2538</v>
      </c>
      <c r="P37" s="3151">
        <v>2543</v>
      </c>
    </row>
    <row r="38" spans="1:16" s="3153" customFormat="1" ht="4.5" customHeight="1">
      <c r="A38" s="3152"/>
      <c r="E38" s="3154"/>
      <c r="F38" s="3154"/>
      <c r="G38" s="3154"/>
      <c r="H38" s="3154"/>
      <c r="I38" s="3154"/>
      <c r="J38" s="3154"/>
      <c r="K38" s="3154"/>
      <c r="L38" s="3154"/>
    </row>
  </sheetData>
  <mergeCells count="11">
    <mergeCell ref="L4:L5"/>
    <mergeCell ref="M4:P4"/>
    <mergeCell ref="A1:K1"/>
    <mergeCell ref="C4:D5"/>
    <mergeCell ref="E4:E5"/>
    <mergeCell ref="F4:F5"/>
    <mergeCell ref="G4:G5"/>
    <mergeCell ref="H4:H5"/>
    <mergeCell ref="I4:I5"/>
    <mergeCell ref="J4:J5"/>
    <mergeCell ref="K4:K5"/>
  </mergeCells>
  <hyperlinks>
    <hyperlink ref="A1" location="CONTENT!A1" display="Back to table of contents" xr:uid="{8C5B2B51-F244-48DF-A6B5-68978E7886DE}"/>
  </hyperlinks>
  <pageMargins left="0.7" right="0.7" top="0.75" bottom="0.75" header="0.3" footer="0.3"/>
  <pageSetup paperSize="9" scale="61" orientation="landscape" r:id="rId1"/>
  <headerFooter alignWithMargins="0"/>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523EA54-1F99-4249-9744-173EBCCD61A7}">
  <sheetPr>
    <pageSetUpPr fitToPage="1"/>
  </sheetPr>
  <dimension ref="A1:P37"/>
  <sheetViews>
    <sheetView showGridLines="0" zoomScaleNormal="100" workbookViewId="0">
      <selection sqref="A1:K1"/>
    </sheetView>
  </sheetViews>
  <sheetFormatPr defaultColWidth="7.88671875" defaultRowHeight="10.95" customHeight="1"/>
  <cols>
    <col min="1" max="1" width="9.88671875" style="3161" customWidth="1"/>
    <col min="2" max="2" width="2" style="3160" customWidth="1"/>
    <col min="3" max="3" width="12.44140625" style="3160" customWidth="1"/>
    <col min="4" max="4" width="55" style="3160" customWidth="1"/>
    <col min="5" max="16" width="11" style="3160" customWidth="1"/>
    <col min="17" max="253" width="7.88671875" style="3160"/>
    <col min="254" max="254" width="6.6640625" style="3160" customWidth="1"/>
    <col min="255" max="255" width="2" style="3160" customWidth="1"/>
    <col min="256" max="256" width="5.5546875" style="3160" customWidth="1"/>
    <col min="257" max="257" width="22.5546875" style="3160" customWidth="1"/>
    <col min="258" max="264" width="8" style="3160" customWidth="1"/>
    <col min="265" max="265" width="8.5546875" style="3160" customWidth="1"/>
    <col min="266" max="266" width="7.6640625" style="3160" customWidth="1"/>
    <col min="267" max="267" width="1.33203125" style="3160" customWidth="1"/>
    <col min="268" max="268" width="7.44140625" style="3160" customWidth="1"/>
    <col min="269" max="509" width="7.88671875" style="3160"/>
    <col min="510" max="510" width="6.6640625" style="3160" customWidth="1"/>
    <col min="511" max="511" width="2" style="3160" customWidth="1"/>
    <col min="512" max="512" width="5.5546875" style="3160" customWidth="1"/>
    <col min="513" max="513" width="22.5546875" style="3160" customWidth="1"/>
    <col min="514" max="520" width="8" style="3160" customWidth="1"/>
    <col min="521" max="521" width="8.5546875" style="3160" customWidth="1"/>
    <col min="522" max="522" width="7.6640625" style="3160" customWidth="1"/>
    <col min="523" max="523" width="1.33203125" style="3160" customWidth="1"/>
    <col min="524" max="524" width="7.44140625" style="3160" customWidth="1"/>
    <col min="525" max="765" width="7.88671875" style="3160"/>
    <col min="766" max="766" width="6.6640625" style="3160" customWidth="1"/>
    <col min="767" max="767" width="2" style="3160" customWidth="1"/>
    <col min="768" max="768" width="5.5546875" style="3160" customWidth="1"/>
    <col min="769" max="769" width="22.5546875" style="3160" customWidth="1"/>
    <col min="770" max="776" width="8" style="3160" customWidth="1"/>
    <col min="777" max="777" width="8.5546875" style="3160" customWidth="1"/>
    <col min="778" max="778" width="7.6640625" style="3160" customWidth="1"/>
    <col min="779" max="779" width="1.33203125" style="3160" customWidth="1"/>
    <col min="780" max="780" width="7.44140625" style="3160" customWidth="1"/>
    <col min="781" max="1021" width="7.88671875" style="3160"/>
    <col min="1022" max="1022" width="6.6640625" style="3160" customWidth="1"/>
    <col min="1023" max="1023" width="2" style="3160" customWidth="1"/>
    <col min="1024" max="1024" width="5.5546875" style="3160" customWidth="1"/>
    <col min="1025" max="1025" width="22.5546875" style="3160" customWidth="1"/>
    <col min="1026" max="1032" width="8" style="3160" customWidth="1"/>
    <col min="1033" max="1033" width="8.5546875" style="3160" customWidth="1"/>
    <col min="1034" max="1034" width="7.6640625" style="3160" customWidth="1"/>
    <col min="1035" max="1035" width="1.33203125" style="3160" customWidth="1"/>
    <col min="1036" max="1036" width="7.44140625" style="3160" customWidth="1"/>
    <col min="1037" max="1277" width="7.88671875" style="3160"/>
    <col min="1278" max="1278" width="6.6640625" style="3160" customWidth="1"/>
    <col min="1279" max="1279" width="2" style="3160" customWidth="1"/>
    <col min="1280" max="1280" width="5.5546875" style="3160" customWidth="1"/>
    <col min="1281" max="1281" width="22.5546875" style="3160" customWidth="1"/>
    <col min="1282" max="1288" width="8" style="3160" customWidth="1"/>
    <col min="1289" max="1289" width="8.5546875" style="3160" customWidth="1"/>
    <col min="1290" max="1290" width="7.6640625" style="3160" customWidth="1"/>
    <col min="1291" max="1291" width="1.33203125" style="3160" customWidth="1"/>
    <col min="1292" max="1292" width="7.44140625" style="3160" customWidth="1"/>
    <col min="1293" max="1533" width="7.88671875" style="3160"/>
    <col min="1534" max="1534" width="6.6640625" style="3160" customWidth="1"/>
    <col min="1535" max="1535" width="2" style="3160" customWidth="1"/>
    <col min="1536" max="1536" width="5.5546875" style="3160" customWidth="1"/>
    <col min="1537" max="1537" width="22.5546875" style="3160" customWidth="1"/>
    <col min="1538" max="1544" width="8" style="3160" customWidth="1"/>
    <col min="1545" max="1545" width="8.5546875" style="3160" customWidth="1"/>
    <col min="1546" max="1546" width="7.6640625" style="3160" customWidth="1"/>
    <col min="1547" max="1547" width="1.33203125" style="3160" customWidth="1"/>
    <col min="1548" max="1548" width="7.44140625" style="3160" customWidth="1"/>
    <col min="1549" max="1789" width="7.88671875" style="3160"/>
    <col min="1790" max="1790" width="6.6640625" style="3160" customWidth="1"/>
    <col min="1791" max="1791" width="2" style="3160" customWidth="1"/>
    <col min="1792" max="1792" width="5.5546875" style="3160" customWidth="1"/>
    <col min="1793" max="1793" width="22.5546875" style="3160" customWidth="1"/>
    <col min="1794" max="1800" width="8" style="3160" customWidth="1"/>
    <col min="1801" max="1801" width="8.5546875" style="3160" customWidth="1"/>
    <col min="1802" max="1802" width="7.6640625" style="3160" customWidth="1"/>
    <col min="1803" max="1803" width="1.33203125" style="3160" customWidth="1"/>
    <col min="1804" max="1804" width="7.44140625" style="3160" customWidth="1"/>
    <col min="1805" max="2045" width="7.88671875" style="3160"/>
    <col min="2046" max="2046" width="6.6640625" style="3160" customWidth="1"/>
    <col min="2047" max="2047" width="2" style="3160" customWidth="1"/>
    <col min="2048" max="2048" width="5.5546875" style="3160" customWidth="1"/>
    <col min="2049" max="2049" width="22.5546875" style="3160" customWidth="1"/>
    <col min="2050" max="2056" width="8" style="3160" customWidth="1"/>
    <col min="2057" max="2057" width="8.5546875" style="3160" customWidth="1"/>
    <col min="2058" max="2058" width="7.6640625" style="3160" customWidth="1"/>
    <col min="2059" max="2059" width="1.33203125" style="3160" customWidth="1"/>
    <col min="2060" max="2060" width="7.44140625" style="3160" customWidth="1"/>
    <col min="2061" max="2301" width="7.88671875" style="3160"/>
    <col min="2302" max="2302" width="6.6640625" style="3160" customWidth="1"/>
    <col min="2303" max="2303" width="2" style="3160" customWidth="1"/>
    <col min="2304" max="2304" width="5.5546875" style="3160" customWidth="1"/>
    <col min="2305" max="2305" width="22.5546875" style="3160" customWidth="1"/>
    <col min="2306" max="2312" width="8" style="3160" customWidth="1"/>
    <col min="2313" max="2313" width="8.5546875" style="3160" customWidth="1"/>
    <col min="2314" max="2314" width="7.6640625" style="3160" customWidth="1"/>
    <col min="2315" max="2315" width="1.33203125" style="3160" customWidth="1"/>
    <col min="2316" max="2316" width="7.44140625" style="3160" customWidth="1"/>
    <col min="2317" max="2557" width="7.88671875" style="3160"/>
    <col min="2558" max="2558" width="6.6640625" style="3160" customWidth="1"/>
    <col min="2559" max="2559" width="2" style="3160" customWidth="1"/>
    <col min="2560" max="2560" width="5.5546875" style="3160" customWidth="1"/>
    <col min="2561" max="2561" width="22.5546875" style="3160" customWidth="1"/>
    <col min="2562" max="2568" width="8" style="3160" customWidth="1"/>
    <col min="2569" max="2569" width="8.5546875" style="3160" customWidth="1"/>
    <col min="2570" max="2570" width="7.6640625" style="3160" customWidth="1"/>
    <col min="2571" max="2571" width="1.33203125" style="3160" customWidth="1"/>
    <col min="2572" max="2572" width="7.44140625" style="3160" customWidth="1"/>
    <col min="2573" max="2813" width="7.88671875" style="3160"/>
    <col min="2814" max="2814" width="6.6640625" style="3160" customWidth="1"/>
    <col min="2815" max="2815" width="2" style="3160" customWidth="1"/>
    <col min="2816" max="2816" width="5.5546875" style="3160" customWidth="1"/>
    <col min="2817" max="2817" width="22.5546875" style="3160" customWidth="1"/>
    <col min="2818" max="2824" width="8" style="3160" customWidth="1"/>
    <col min="2825" max="2825" width="8.5546875" style="3160" customWidth="1"/>
    <col min="2826" max="2826" width="7.6640625" style="3160" customWidth="1"/>
    <col min="2827" max="2827" width="1.33203125" style="3160" customWidth="1"/>
    <col min="2828" max="2828" width="7.44140625" style="3160" customWidth="1"/>
    <col min="2829" max="3069" width="7.88671875" style="3160"/>
    <col min="3070" max="3070" width="6.6640625" style="3160" customWidth="1"/>
    <col min="3071" max="3071" width="2" style="3160" customWidth="1"/>
    <col min="3072" max="3072" width="5.5546875" style="3160" customWidth="1"/>
    <col min="3073" max="3073" width="22.5546875" style="3160" customWidth="1"/>
    <col min="3074" max="3080" width="8" style="3160" customWidth="1"/>
    <col min="3081" max="3081" width="8.5546875" style="3160" customWidth="1"/>
    <col min="3082" max="3082" width="7.6640625" style="3160" customWidth="1"/>
    <col min="3083" max="3083" width="1.33203125" style="3160" customWidth="1"/>
    <col min="3084" max="3084" width="7.44140625" style="3160" customWidth="1"/>
    <col min="3085" max="3325" width="7.88671875" style="3160"/>
    <col min="3326" max="3326" width="6.6640625" style="3160" customWidth="1"/>
    <col min="3327" max="3327" width="2" style="3160" customWidth="1"/>
    <col min="3328" max="3328" width="5.5546875" style="3160" customWidth="1"/>
    <col min="3329" max="3329" width="22.5546875" style="3160" customWidth="1"/>
    <col min="3330" max="3336" width="8" style="3160" customWidth="1"/>
    <col min="3337" max="3337" width="8.5546875" style="3160" customWidth="1"/>
    <col min="3338" max="3338" width="7.6640625" style="3160" customWidth="1"/>
    <col min="3339" max="3339" width="1.33203125" style="3160" customWidth="1"/>
    <col min="3340" max="3340" width="7.44140625" style="3160" customWidth="1"/>
    <col min="3341" max="3581" width="7.88671875" style="3160"/>
    <col min="3582" max="3582" width="6.6640625" style="3160" customWidth="1"/>
    <col min="3583" max="3583" width="2" style="3160" customWidth="1"/>
    <col min="3584" max="3584" width="5.5546875" style="3160" customWidth="1"/>
    <col min="3585" max="3585" width="22.5546875" style="3160" customWidth="1"/>
    <col min="3586" max="3592" width="8" style="3160" customWidth="1"/>
    <col min="3593" max="3593" width="8.5546875" style="3160" customWidth="1"/>
    <col min="3594" max="3594" width="7.6640625" style="3160" customWidth="1"/>
    <col min="3595" max="3595" width="1.33203125" style="3160" customWidth="1"/>
    <col min="3596" max="3596" width="7.44140625" style="3160" customWidth="1"/>
    <col min="3597" max="3837" width="7.88671875" style="3160"/>
    <col min="3838" max="3838" width="6.6640625" style="3160" customWidth="1"/>
    <col min="3839" max="3839" width="2" style="3160" customWidth="1"/>
    <col min="3840" max="3840" width="5.5546875" style="3160" customWidth="1"/>
    <col min="3841" max="3841" width="22.5546875" style="3160" customWidth="1"/>
    <col min="3842" max="3848" width="8" style="3160" customWidth="1"/>
    <col min="3849" max="3849" width="8.5546875" style="3160" customWidth="1"/>
    <col min="3850" max="3850" width="7.6640625" style="3160" customWidth="1"/>
    <col min="3851" max="3851" width="1.33203125" style="3160" customWidth="1"/>
    <col min="3852" max="3852" width="7.44140625" style="3160" customWidth="1"/>
    <col min="3853" max="4093" width="7.88671875" style="3160"/>
    <col min="4094" max="4094" width="6.6640625" style="3160" customWidth="1"/>
    <col min="4095" max="4095" width="2" style="3160" customWidth="1"/>
    <col min="4096" max="4096" width="5.5546875" style="3160" customWidth="1"/>
    <col min="4097" max="4097" width="22.5546875" style="3160" customWidth="1"/>
    <col min="4098" max="4104" width="8" style="3160" customWidth="1"/>
    <col min="4105" max="4105" width="8.5546875" style="3160" customWidth="1"/>
    <col min="4106" max="4106" width="7.6640625" style="3160" customWidth="1"/>
    <col min="4107" max="4107" width="1.33203125" style="3160" customWidth="1"/>
    <col min="4108" max="4108" width="7.44140625" style="3160" customWidth="1"/>
    <col min="4109" max="4349" width="7.88671875" style="3160"/>
    <col min="4350" max="4350" width="6.6640625" style="3160" customWidth="1"/>
    <col min="4351" max="4351" width="2" style="3160" customWidth="1"/>
    <col min="4352" max="4352" width="5.5546875" style="3160" customWidth="1"/>
    <col min="4353" max="4353" width="22.5546875" style="3160" customWidth="1"/>
    <col min="4354" max="4360" width="8" style="3160" customWidth="1"/>
    <col min="4361" max="4361" width="8.5546875" style="3160" customWidth="1"/>
    <col min="4362" max="4362" width="7.6640625" style="3160" customWidth="1"/>
    <col min="4363" max="4363" width="1.33203125" style="3160" customWidth="1"/>
    <col min="4364" max="4364" width="7.44140625" style="3160" customWidth="1"/>
    <col min="4365" max="4605" width="7.88671875" style="3160"/>
    <col min="4606" max="4606" width="6.6640625" style="3160" customWidth="1"/>
    <col min="4607" max="4607" width="2" style="3160" customWidth="1"/>
    <col min="4608" max="4608" width="5.5546875" style="3160" customWidth="1"/>
    <col min="4609" max="4609" width="22.5546875" style="3160" customWidth="1"/>
    <col min="4610" max="4616" width="8" style="3160" customWidth="1"/>
    <col min="4617" max="4617" width="8.5546875" style="3160" customWidth="1"/>
    <col min="4618" max="4618" width="7.6640625" style="3160" customWidth="1"/>
    <col min="4619" max="4619" width="1.33203125" style="3160" customWidth="1"/>
    <col min="4620" max="4620" width="7.44140625" style="3160" customWidth="1"/>
    <col min="4621" max="4861" width="7.88671875" style="3160"/>
    <col min="4862" max="4862" width="6.6640625" style="3160" customWidth="1"/>
    <col min="4863" max="4863" width="2" style="3160" customWidth="1"/>
    <col min="4864" max="4864" width="5.5546875" style="3160" customWidth="1"/>
    <col min="4865" max="4865" width="22.5546875" style="3160" customWidth="1"/>
    <col min="4866" max="4872" width="8" style="3160" customWidth="1"/>
    <col min="4873" max="4873" width="8.5546875" style="3160" customWidth="1"/>
    <col min="4874" max="4874" width="7.6640625" style="3160" customWidth="1"/>
    <col min="4875" max="4875" width="1.33203125" style="3160" customWidth="1"/>
    <col min="4876" max="4876" width="7.44140625" style="3160" customWidth="1"/>
    <col min="4877" max="5117" width="7.88671875" style="3160"/>
    <col min="5118" max="5118" width="6.6640625" style="3160" customWidth="1"/>
    <col min="5119" max="5119" width="2" style="3160" customWidth="1"/>
    <col min="5120" max="5120" width="5.5546875" style="3160" customWidth="1"/>
    <col min="5121" max="5121" width="22.5546875" style="3160" customWidth="1"/>
    <col min="5122" max="5128" width="8" style="3160" customWidth="1"/>
    <col min="5129" max="5129" width="8.5546875" style="3160" customWidth="1"/>
    <col min="5130" max="5130" width="7.6640625" style="3160" customWidth="1"/>
    <col min="5131" max="5131" width="1.33203125" style="3160" customWidth="1"/>
    <col min="5132" max="5132" width="7.44140625" style="3160" customWidth="1"/>
    <col min="5133" max="5373" width="7.88671875" style="3160"/>
    <col min="5374" max="5374" width="6.6640625" style="3160" customWidth="1"/>
    <col min="5375" max="5375" width="2" style="3160" customWidth="1"/>
    <col min="5376" max="5376" width="5.5546875" style="3160" customWidth="1"/>
    <col min="5377" max="5377" width="22.5546875" style="3160" customWidth="1"/>
    <col min="5378" max="5384" width="8" style="3160" customWidth="1"/>
    <col min="5385" max="5385" width="8.5546875" style="3160" customWidth="1"/>
    <col min="5386" max="5386" width="7.6640625" style="3160" customWidth="1"/>
    <col min="5387" max="5387" width="1.33203125" style="3160" customWidth="1"/>
    <col min="5388" max="5388" width="7.44140625" style="3160" customWidth="1"/>
    <col min="5389" max="5629" width="7.88671875" style="3160"/>
    <col min="5630" max="5630" width="6.6640625" style="3160" customWidth="1"/>
    <col min="5631" max="5631" width="2" style="3160" customWidth="1"/>
    <col min="5632" max="5632" width="5.5546875" style="3160" customWidth="1"/>
    <col min="5633" max="5633" width="22.5546875" style="3160" customWidth="1"/>
    <col min="5634" max="5640" width="8" style="3160" customWidth="1"/>
    <col min="5641" max="5641" width="8.5546875" style="3160" customWidth="1"/>
    <col min="5642" max="5642" width="7.6640625" style="3160" customWidth="1"/>
    <col min="5643" max="5643" width="1.33203125" style="3160" customWidth="1"/>
    <col min="5644" max="5644" width="7.44140625" style="3160" customWidth="1"/>
    <col min="5645" max="5885" width="7.88671875" style="3160"/>
    <col min="5886" max="5886" width="6.6640625" style="3160" customWidth="1"/>
    <col min="5887" max="5887" width="2" style="3160" customWidth="1"/>
    <col min="5888" max="5888" width="5.5546875" style="3160" customWidth="1"/>
    <col min="5889" max="5889" width="22.5546875" style="3160" customWidth="1"/>
    <col min="5890" max="5896" width="8" style="3160" customWidth="1"/>
    <col min="5897" max="5897" width="8.5546875" style="3160" customWidth="1"/>
    <col min="5898" max="5898" width="7.6640625" style="3160" customWidth="1"/>
    <col min="5899" max="5899" width="1.33203125" style="3160" customWidth="1"/>
    <col min="5900" max="5900" width="7.44140625" style="3160" customWidth="1"/>
    <col min="5901" max="6141" width="7.88671875" style="3160"/>
    <col min="6142" max="6142" width="6.6640625" style="3160" customWidth="1"/>
    <col min="6143" max="6143" width="2" style="3160" customWidth="1"/>
    <col min="6144" max="6144" width="5.5546875" style="3160" customWidth="1"/>
    <col min="6145" max="6145" width="22.5546875" style="3160" customWidth="1"/>
    <col min="6146" max="6152" width="8" style="3160" customWidth="1"/>
    <col min="6153" max="6153" width="8.5546875" style="3160" customWidth="1"/>
    <col min="6154" max="6154" width="7.6640625" style="3160" customWidth="1"/>
    <col min="6155" max="6155" width="1.33203125" style="3160" customWidth="1"/>
    <col min="6156" max="6156" width="7.44140625" style="3160" customWidth="1"/>
    <col min="6157" max="6397" width="7.88671875" style="3160"/>
    <col min="6398" max="6398" width="6.6640625" style="3160" customWidth="1"/>
    <col min="6399" max="6399" width="2" style="3160" customWidth="1"/>
    <col min="6400" max="6400" width="5.5546875" style="3160" customWidth="1"/>
    <col min="6401" max="6401" width="22.5546875" style="3160" customWidth="1"/>
    <col min="6402" max="6408" width="8" style="3160" customWidth="1"/>
    <col min="6409" max="6409" width="8.5546875" style="3160" customWidth="1"/>
    <col min="6410" max="6410" width="7.6640625" style="3160" customWidth="1"/>
    <col min="6411" max="6411" width="1.33203125" style="3160" customWidth="1"/>
    <col min="6412" max="6412" width="7.44140625" style="3160" customWidth="1"/>
    <col min="6413" max="6653" width="7.88671875" style="3160"/>
    <col min="6654" max="6654" width="6.6640625" style="3160" customWidth="1"/>
    <col min="6655" max="6655" width="2" style="3160" customWidth="1"/>
    <col min="6656" max="6656" width="5.5546875" style="3160" customWidth="1"/>
    <col min="6657" max="6657" width="22.5546875" style="3160" customWidth="1"/>
    <col min="6658" max="6664" width="8" style="3160" customWidth="1"/>
    <col min="6665" max="6665" width="8.5546875" style="3160" customWidth="1"/>
    <col min="6666" max="6666" width="7.6640625" style="3160" customWidth="1"/>
    <col min="6667" max="6667" width="1.33203125" style="3160" customWidth="1"/>
    <col min="6668" max="6668" width="7.44140625" style="3160" customWidth="1"/>
    <col min="6669" max="6909" width="7.88671875" style="3160"/>
    <col min="6910" max="6910" width="6.6640625" style="3160" customWidth="1"/>
    <col min="6911" max="6911" width="2" style="3160" customWidth="1"/>
    <col min="6912" max="6912" width="5.5546875" style="3160" customWidth="1"/>
    <col min="6913" max="6913" width="22.5546875" style="3160" customWidth="1"/>
    <col min="6914" max="6920" width="8" style="3160" customWidth="1"/>
    <col min="6921" max="6921" width="8.5546875" style="3160" customWidth="1"/>
    <col min="6922" max="6922" width="7.6640625" style="3160" customWidth="1"/>
    <col min="6923" max="6923" width="1.33203125" style="3160" customWidth="1"/>
    <col min="6924" max="6924" width="7.44140625" style="3160" customWidth="1"/>
    <col min="6925" max="7165" width="7.88671875" style="3160"/>
    <col min="7166" max="7166" width="6.6640625" style="3160" customWidth="1"/>
    <col min="7167" max="7167" width="2" style="3160" customWidth="1"/>
    <col min="7168" max="7168" width="5.5546875" style="3160" customWidth="1"/>
    <col min="7169" max="7169" width="22.5546875" style="3160" customWidth="1"/>
    <col min="7170" max="7176" width="8" style="3160" customWidth="1"/>
    <col min="7177" max="7177" width="8.5546875" style="3160" customWidth="1"/>
    <col min="7178" max="7178" width="7.6640625" style="3160" customWidth="1"/>
    <col min="7179" max="7179" width="1.33203125" style="3160" customWidth="1"/>
    <col min="7180" max="7180" width="7.44140625" style="3160" customWidth="1"/>
    <col min="7181" max="7421" width="7.88671875" style="3160"/>
    <col min="7422" max="7422" width="6.6640625" style="3160" customWidth="1"/>
    <col min="7423" max="7423" width="2" style="3160" customWidth="1"/>
    <col min="7424" max="7424" width="5.5546875" style="3160" customWidth="1"/>
    <col min="7425" max="7425" width="22.5546875" style="3160" customWidth="1"/>
    <col min="7426" max="7432" width="8" style="3160" customWidth="1"/>
    <col min="7433" max="7433" width="8.5546875" style="3160" customWidth="1"/>
    <col min="7434" max="7434" width="7.6640625" style="3160" customWidth="1"/>
    <col min="7435" max="7435" width="1.33203125" style="3160" customWidth="1"/>
    <col min="7436" max="7436" width="7.44140625" style="3160" customWidth="1"/>
    <col min="7437" max="7677" width="7.88671875" style="3160"/>
    <col min="7678" max="7678" width="6.6640625" style="3160" customWidth="1"/>
    <col min="7679" max="7679" width="2" style="3160" customWidth="1"/>
    <col min="7680" max="7680" width="5.5546875" style="3160" customWidth="1"/>
    <col min="7681" max="7681" width="22.5546875" style="3160" customWidth="1"/>
    <col min="7682" max="7688" width="8" style="3160" customWidth="1"/>
    <col min="7689" max="7689" width="8.5546875" style="3160" customWidth="1"/>
    <col min="7690" max="7690" width="7.6640625" style="3160" customWidth="1"/>
    <col min="7691" max="7691" width="1.33203125" style="3160" customWidth="1"/>
    <col min="7692" max="7692" width="7.44140625" style="3160" customWidth="1"/>
    <col min="7693" max="7933" width="7.88671875" style="3160"/>
    <col min="7934" max="7934" width="6.6640625" style="3160" customWidth="1"/>
    <col min="7935" max="7935" width="2" style="3160" customWidth="1"/>
    <col min="7936" max="7936" width="5.5546875" style="3160" customWidth="1"/>
    <col min="7937" max="7937" width="22.5546875" style="3160" customWidth="1"/>
    <col min="7938" max="7944" width="8" style="3160" customWidth="1"/>
    <col min="7945" max="7945" width="8.5546875" style="3160" customWidth="1"/>
    <col min="7946" max="7946" width="7.6640625" style="3160" customWidth="1"/>
    <col min="7947" max="7947" width="1.33203125" style="3160" customWidth="1"/>
    <col min="7948" max="7948" width="7.44140625" style="3160" customWidth="1"/>
    <col min="7949" max="8189" width="7.88671875" style="3160"/>
    <col min="8190" max="8190" width="6.6640625" style="3160" customWidth="1"/>
    <col min="8191" max="8191" width="2" style="3160" customWidth="1"/>
    <col min="8192" max="8192" width="5.5546875" style="3160" customWidth="1"/>
    <col min="8193" max="8193" width="22.5546875" style="3160" customWidth="1"/>
    <col min="8194" max="8200" width="8" style="3160" customWidth="1"/>
    <col min="8201" max="8201" width="8.5546875" style="3160" customWidth="1"/>
    <col min="8202" max="8202" width="7.6640625" style="3160" customWidth="1"/>
    <col min="8203" max="8203" width="1.33203125" style="3160" customWidth="1"/>
    <col min="8204" max="8204" width="7.44140625" style="3160" customWidth="1"/>
    <col min="8205" max="8445" width="7.88671875" style="3160"/>
    <col min="8446" max="8446" width="6.6640625" style="3160" customWidth="1"/>
    <col min="8447" max="8447" width="2" style="3160" customWidth="1"/>
    <col min="8448" max="8448" width="5.5546875" style="3160" customWidth="1"/>
    <col min="8449" max="8449" width="22.5546875" style="3160" customWidth="1"/>
    <col min="8450" max="8456" width="8" style="3160" customWidth="1"/>
    <col min="8457" max="8457" width="8.5546875" style="3160" customWidth="1"/>
    <col min="8458" max="8458" width="7.6640625" style="3160" customWidth="1"/>
    <col min="8459" max="8459" width="1.33203125" style="3160" customWidth="1"/>
    <col min="8460" max="8460" width="7.44140625" style="3160" customWidth="1"/>
    <col min="8461" max="8701" width="7.88671875" style="3160"/>
    <col min="8702" max="8702" width="6.6640625" style="3160" customWidth="1"/>
    <col min="8703" max="8703" width="2" style="3160" customWidth="1"/>
    <col min="8704" max="8704" width="5.5546875" style="3160" customWidth="1"/>
    <col min="8705" max="8705" width="22.5546875" style="3160" customWidth="1"/>
    <col min="8706" max="8712" width="8" style="3160" customWidth="1"/>
    <col min="8713" max="8713" width="8.5546875" style="3160" customWidth="1"/>
    <col min="8714" max="8714" width="7.6640625" style="3160" customWidth="1"/>
    <col min="8715" max="8715" width="1.33203125" style="3160" customWidth="1"/>
    <col min="8716" max="8716" width="7.44140625" style="3160" customWidth="1"/>
    <col min="8717" max="8957" width="7.88671875" style="3160"/>
    <col min="8958" max="8958" width="6.6640625" style="3160" customWidth="1"/>
    <col min="8959" max="8959" width="2" style="3160" customWidth="1"/>
    <col min="8960" max="8960" width="5.5546875" style="3160" customWidth="1"/>
    <col min="8961" max="8961" width="22.5546875" style="3160" customWidth="1"/>
    <col min="8962" max="8968" width="8" style="3160" customWidth="1"/>
    <col min="8969" max="8969" width="8.5546875" style="3160" customWidth="1"/>
    <col min="8970" max="8970" width="7.6640625" style="3160" customWidth="1"/>
    <col min="8971" max="8971" width="1.33203125" style="3160" customWidth="1"/>
    <col min="8972" max="8972" width="7.44140625" style="3160" customWidth="1"/>
    <col min="8973" max="9213" width="7.88671875" style="3160"/>
    <col min="9214" max="9214" width="6.6640625" style="3160" customWidth="1"/>
    <col min="9215" max="9215" width="2" style="3160" customWidth="1"/>
    <col min="9216" max="9216" width="5.5546875" style="3160" customWidth="1"/>
    <col min="9217" max="9217" width="22.5546875" style="3160" customWidth="1"/>
    <col min="9218" max="9224" width="8" style="3160" customWidth="1"/>
    <col min="9225" max="9225" width="8.5546875" style="3160" customWidth="1"/>
    <col min="9226" max="9226" width="7.6640625" style="3160" customWidth="1"/>
    <col min="9227" max="9227" width="1.33203125" style="3160" customWidth="1"/>
    <col min="9228" max="9228" width="7.44140625" style="3160" customWidth="1"/>
    <col min="9229" max="9469" width="7.88671875" style="3160"/>
    <col min="9470" max="9470" width="6.6640625" style="3160" customWidth="1"/>
    <col min="9471" max="9471" width="2" style="3160" customWidth="1"/>
    <col min="9472" max="9472" width="5.5546875" style="3160" customWidth="1"/>
    <col min="9473" max="9473" width="22.5546875" style="3160" customWidth="1"/>
    <col min="9474" max="9480" width="8" style="3160" customWidth="1"/>
    <col min="9481" max="9481" width="8.5546875" style="3160" customWidth="1"/>
    <col min="9482" max="9482" width="7.6640625" style="3160" customWidth="1"/>
    <col min="9483" max="9483" width="1.33203125" style="3160" customWidth="1"/>
    <col min="9484" max="9484" width="7.44140625" style="3160" customWidth="1"/>
    <col min="9485" max="9725" width="7.88671875" style="3160"/>
    <col min="9726" max="9726" width="6.6640625" style="3160" customWidth="1"/>
    <col min="9727" max="9727" width="2" style="3160" customWidth="1"/>
    <col min="9728" max="9728" width="5.5546875" style="3160" customWidth="1"/>
    <col min="9729" max="9729" width="22.5546875" style="3160" customWidth="1"/>
    <col min="9730" max="9736" width="8" style="3160" customWidth="1"/>
    <col min="9737" max="9737" width="8.5546875" style="3160" customWidth="1"/>
    <col min="9738" max="9738" width="7.6640625" style="3160" customWidth="1"/>
    <col min="9739" max="9739" width="1.33203125" style="3160" customWidth="1"/>
    <col min="9740" max="9740" width="7.44140625" style="3160" customWidth="1"/>
    <col min="9741" max="9981" width="7.88671875" style="3160"/>
    <col min="9982" max="9982" width="6.6640625" style="3160" customWidth="1"/>
    <col min="9983" max="9983" width="2" style="3160" customWidth="1"/>
    <col min="9984" max="9984" width="5.5546875" style="3160" customWidth="1"/>
    <col min="9985" max="9985" width="22.5546875" style="3160" customWidth="1"/>
    <col min="9986" max="9992" width="8" style="3160" customWidth="1"/>
    <col min="9993" max="9993" width="8.5546875" style="3160" customWidth="1"/>
    <col min="9994" max="9994" width="7.6640625" style="3160" customWidth="1"/>
    <col min="9995" max="9995" width="1.33203125" style="3160" customWidth="1"/>
    <col min="9996" max="9996" width="7.44140625" style="3160" customWidth="1"/>
    <col min="9997" max="10237" width="7.88671875" style="3160"/>
    <col min="10238" max="10238" width="6.6640625" style="3160" customWidth="1"/>
    <col min="10239" max="10239" width="2" style="3160" customWidth="1"/>
    <col min="10240" max="10240" width="5.5546875" style="3160" customWidth="1"/>
    <col min="10241" max="10241" width="22.5546875" style="3160" customWidth="1"/>
    <col min="10242" max="10248" width="8" style="3160" customWidth="1"/>
    <col min="10249" max="10249" width="8.5546875" style="3160" customWidth="1"/>
    <col min="10250" max="10250" width="7.6640625" style="3160" customWidth="1"/>
    <col min="10251" max="10251" width="1.33203125" style="3160" customWidth="1"/>
    <col min="10252" max="10252" width="7.44140625" style="3160" customWidth="1"/>
    <col min="10253" max="10493" width="7.88671875" style="3160"/>
    <col min="10494" max="10494" width="6.6640625" style="3160" customWidth="1"/>
    <col min="10495" max="10495" width="2" style="3160" customWidth="1"/>
    <col min="10496" max="10496" width="5.5546875" style="3160" customWidth="1"/>
    <col min="10497" max="10497" width="22.5546875" style="3160" customWidth="1"/>
    <col min="10498" max="10504" width="8" style="3160" customWidth="1"/>
    <col min="10505" max="10505" width="8.5546875" style="3160" customWidth="1"/>
    <col min="10506" max="10506" width="7.6640625" style="3160" customWidth="1"/>
    <col min="10507" max="10507" width="1.33203125" style="3160" customWidth="1"/>
    <col min="10508" max="10508" width="7.44140625" style="3160" customWidth="1"/>
    <col min="10509" max="10749" width="7.88671875" style="3160"/>
    <col min="10750" max="10750" width="6.6640625" style="3160" customWidth="1"/>
    <col min="10751" max="10751" width="2" style="3160" customWidth="1"/>
    <col min="10752" max="10752" width="5.5546875" style="3160" customWidth="1"/>
    <col min="10753" max="10753" width="22.5546875" style="3160" customWidth="1"/>
    <col min="10754" max="10760" width="8" style="3160" customWidth="1"/>
    <col min="10761" max="10761" width="8.5546875" style="3160" customWidth="1"/>
    <col min="10762" max="10762" width="7.6640625" style="3160" customWidth="1"/>
    <col min="10763" max="10763" width="1.33203125" style="3160" customWidth="1"/>
    <col min="10764" max="10764" width="7.44140625" style="3160" customWidth="1"/>
    <col min="10765" max="11005" width="7.88671875" style="3160"/>
    <col min="11006" max="11006" width="6.6640625" style="3160" customWidth="1"/>
    <col min="11007" max="11007" width="2" style="3160" customWidth="1"/>
    <col min="11008" max="11008" width="5.5546875" style="3160" customWidth="1"/>
    <col min="11009" max="11009" width="22.5546875" style="3160" customWidth="1"/>
    <col min="11010" max="11016" width="8" style="3160" customWidth="1"/>
    <col min="11017" max="11017" width="8.5546875" style="3160" customWidth="1"/>
    <col min="11018" max="11018" width="7.6640625" style="3160" customWidth="1"/>
    <col min="11019" max="11019" width="1.33203125" style="3160" customWidth="1"/>
    <col min="11020" max="11020" width="7.44140625" style="3160" customWidth="1"/>
    <col min="11021" max="11261" width="7.88671875" style="3160"/>
    <col min="11262" max="11262" width="6.6640625" style="3160" customWidth="1"/>
    <col min="11263" max="11263" width="2" style="3160" customWidth="1"/>
    <col min="11264" max="11264" width="5.5546875" style="3160" customWidth="1"/>
    <col min="11265" max="11265" width="22.5546875" style="3160" customWidth="1"/>
    <col min="11266" max="11272" width="8" style="3160" customWidth="1"/>
    <col min="11273" max="11273" width="8.5546875" style="3160" customWidth="1"/>
    <col min="11274" max="11274" width="7.6640625" style="3160" customWidth="1"/>
    <col min="11275" max="11275" width="1.33203125" style="3160" customWidth="1"/>
    <col min="11276" max="11276" width="7.44140625" style="3160" customWidth="1"/>
    <col min="11277" max="11517" width="7.88671875" style="3160"/>
    <col min="11518" max="11518" width="6.6640625" style="3160" customWidth="1"/>
    <col min="11519" max="11519" width="2" style="3160" customWidth="1"/>
    <col min="11520" max="11520" width="5.5546875" style="3160" customWidth="1"/>
    <col min="11521" max="11521" width="22.5546875" style="3160" customWidth="1"/>
    <col min="11522" max="11528" width="8" style="3160" customWidth="1"/>
    <col min="11529" max="11529" width="8.5546875" style="3160" customWidth="1"/>
    <col min="11530" max="11530" width="7.6640625" style="3160" customWidth="1"/>
    <col min="11531" max="11531" width="1.33203125" style="3160" customWidth="1"/>
    <col min="11532" max="11532" width="7.44140625" style="3160" customWidth="1"/>
    <col min="11533" max="11773" width="7.88671875" style="3160"/>
    <col min="11774" max="11774" width="6.6640625" style="3160" customWidth="1"/>
    <col min="11775" max="11775" width="2" style="3160" customWidth="1"/>
    <col min="11776" max="11776" width="5.5546875" style="3160" customWidth="1"/>
    <col min="11777" max="11777" width="22.5546875" style="3160" customWidth="1"/>
    <col min="11778" max="11784" width="8" style="3160" customWidth="1"/>
    <col min="11785" max="11785" width="8.5546875" style="3160" customWidth="1"/>
    <col min="11786" max="11786" width="7.6640625" style="3160" customWidth="1"/>
    <col min="11787" max="11787" width="1.33203125" style="3160" customWidth="1"/>
    <col min="11788" max="11788" width="7.44140625" style="3160" customWidth="1"/>
    <col min="11789" max="12029" width="7.88671875" style="3160"/>
    <col min="12030" max="12030" width="6.6640625" style="3160" customWidth="1"/>
    <col min="12031" max="12031" width="2" style="3160" customWidth="1"/>
    <col min="12032" max="12032" width="5.5546875" style="3160" customWidth="1"/>
    <col min="12033" max="12033" width="22.5546875" style="3160" customWidth="1"/>
    <col min="12034" max="12040" width="8" style="3160" customWidth="1"/>
    <col min="12041" max="12041" width="8.5546875" style="3160" customWidth="1"/>
    <col min="12042" max="12042" width="7.6640625" style="3160" customWidth="1"/>
    <col min="12043" max="12043" width="1.33203125" style="3160" customWidth="1"/>
    <col min="12044" max="12044" width="7.44140625" style="3160" customWidth="1"/>
    <col min="12045" max="12285" width="7.88671875" style="3160"/>
    <col min="12286" max="12286" width="6.6640625" style="3160" customWidth="1"/>
    <col min="12287" max="12287" width="2" style="3160" customWidth="1"/>
    <col min="12288" max="12288" width="5.5546875" style="3160" customWidth="1"/>
    <col min="12289" max="12289" width="22.5546875" style="3160" customWidth="1"/>
    <col min="12290" max="12296" width="8" style="3160" customWidth="1"/>
    <col min="12297" max="12297" width="8.5546875" style="3160" customWidth="1"/>
    <col min="12298" max="12298" width="7.6640625" style="3160" customWidth="1"/>
    <col min="12299" max="12299" width="1.33203125" style="3160" customWidth="1"/>
    <col min="12300" max="12300" width="7.44140625" style="3160" customWidth="1"/>
    <col min="12301" max="12541" width="7.88671875" style="3160"/>
    <col min="12542" max="12542" width="6.6640625" style="3160" customWidth="1"/>
    <col min="12543" max="12543" width="2" style="3160" customWidth="1"/>
    <col min="12544" max="12544" width="5.5546875" style="3160" customWidth="1"/>
    <col min="12545" max="12545" width="22.5546875" style="3160" customWidth="1"/>
    <col min="12546" max="12552" width="8" style="3160" customWidth="1"/>
    <col min="12553" max="12553" width="8.5546875" style="3160" customWidth="1"/>
    <col min="12554" max="12554" width="7.6640625" style="3160" customWidth="1"/>
    <col min="12555" max="12555" width="1.33203125" style="3160" customWidth="1"/>
    <col min="12556" max="12556" width="7.44140625" style="3160" customWidth="1"/>
    <col min="12557" max="12797" width="7.88671875" style="3160"/>
    <col min="12798" max="12798" width="6.6640625" style="3160" customWidth="1"/>
    <col min="12799" max="12799" width="2" style="3160" customWidth="1"/>
    <col min="12800" max="12800" width="5.5546875" style="3160" customWidth="1"/>
    <col min="12801" max="12801" width="22.5546875" style="3160" customWidth="1"/>
    <col min="12802" max="12808" width="8" style="3160" customWidth="1"/>
    <col min="12809" max="12809" width="8.5546875" style="3160" customWidth="1"/>
    <col min="12810" max="12810" width="7.6640625" style="3160" customWidth="1"/>
    <col min="12811" max="12811" width="1.33203125" style="3160" customWidth="1"/>
    <col min="12812" max="12812" width="7.44140625" style="3160" customWidth="1"/>
    <col min="12813" max="13053" width="7.88671875" style="3160"/>
    <col min="13054" max="13054" width="6.6640625" style="3160" customWidth="1"/>
    <col min="13055" max="13055" width="2" style="3160" customWidth="1"/>
    <col min="13056" max="13056" width="5.5546875" style="3160" customWidth="1"/>
    <col min="13057" max="13057" width="22.5546875" style="3160" customWidth="1"/>
    <col min="13058" max="13064" width="8" style="3160" customWidth="1"/>
    <col min="13065" max="13065" width="8.5546875" style="3160" customWidth="1"/>
    <col min="13066" max="13066" width="7.6640625" style="3160" customWidth="1"/>
    <col min="13067" max="13067" width="1.33203125" style="3160" customWidth="1"/>
    <col min="13068" max="13068" width="7.44140625" style="3160" customWidth="1"/>
    <col min="13069" max="13309" width="7.88671875" style="3160"/>
    <col min="13310" max="13310" width="6.6640625" style="3160" customWidth="1"/>
    <col min="13311" max="13311" width="2" style="3160" customWidth="1"/>
    <col min="13312" max="13312" width="5.5546875" style="3160" customWidth="1"/>
    <col min="13313" max="13313" width="22.5546875" style="3160" customWidth="1"/>
    <col min="13314" max="13320" width="8" style="3160" customWidth="1"/>
    <col min="13321" max="13321" width="8.5546875" style="3160" customWidth="1"/>
    <col min="13322" max="13322" width="7.6640625" style="3160" customWidth="1"/>
    <col min="13323" max="13323" width="1.33203125" style="3160" customWidth="1"/>
    <col min="13324" max="13324" width="7.44140625" style="3160" customWidth="1"/>
    <col min="13325" max="13565" width="7.88671875" style="3160"/>
    <col min="13566" max="13566" width="6.6640625" style="3160" customWidth="1"/>
    <col min="13567" max="13567" width="2" style="3160" customWidth="1"/>
    <col min="13568" max="13568" width="5.5546875" style="3160" customWidth="1"/>
    <col min="13569" max="13569" width="22.5546875" style="3160" customWidth="1"/>
    <col min="13570" max="13576" width="8" style="3160" customWidth="1"/>
    <col min="13577" max="13577" width="8.5546875" style="3160" customWidth="1"/>
    <col min="13578" max="13578" width="7.6640625" style="3160" customWidth="1"/>
    <col min="13579" max="13579" width="1.33203125" style="3160" customWidth="1"/>
    <col min="13580" max="13580" width="7.44140625" style="3160" customWidth="1"/>
    <col min="13581" max="13821" width="7.88671875" style="3160"/>
    <col min="13822" max="13822" width="6.6640625" style="3160" customWidth="1"/>
    <col min="13823" max="13823" width="2" style="3160" customWidth="1"/>
    <col min="13824" max="13824" width="5.5546875" style="3160" customWidth="1"/>
    <col min="13825" max="13825" width="22.5546875" style="3160" customWidth="1"/>
    <col min="13826" max="13832" width="8" style="3160" customWidth="1"/>
    <col min="13833" max="13833" width="8.5546875" style="3160" customWidth="1"/>
    <col min="13834" max="13834" width="7.6640625" style="3160" customWidth="1"/>
    <col min="13835" max="13835" width="1.33203125" style="3160" customWidth="1"/>
    <col min="13836" max="13836" width="7.44140625" style="3160" customWidth="1"/>
    <col min="13837" max="14077" width="7.88671875" style="3160"/>
    <col min="14078" max="14078" width="6.6640625" style="3160" customWidth="1"/>
    <col min="14079" max="14079" width="2" style="3160" customWidth="1"/>
    <col min="14080" max="14080" width="5.5546875" style="3160" customWidth="1"/>
    <col min="14081" max="14081" width="22.5546875" style="3160" customWidth="1"/>
    <col min="14082" max="14088" width="8" style="3160" customWidth="1"/>
    <col min="14089" max="14089" width="8.5546875" style="3160" customWidth="1"/>
    <col min="14090" max="14090" width="7.6640625" style="3160" customWidth="1"/>
    <col min="14091" max="14091" width="1.33203125" style="3160" customWidth="1"/>
    <col min="14092" max="14092" width="7.44140625" style="3160" customWidth="1"/>
    <col min="14093" max="14333" width="7.88671875" style="3160"/>
    <col min="14334" max="14334" width="6.6640625" style="3160" customWidth="1"/>
    <col min="14335" max="14335" width="2" style="3160" customWidth="1"/>
    <col min="14336" max="14336" width="5.5546875" style="3160" customWidth="1"/>
    <col min="14337" max="14337" width="22.5546875" style="3160" customWidth="1"/>
    <col min="14338" max="14344" width="8" style="3160" customWidth="1"/>
    <col min="14345" max="14345" width="8.5546875" style="3160" customWidth="1"/>
    <col min="14346" max="14346" width="7.6640625" style="3160" customWidth="1"/>
    <col min="14347" max="14347" width="1.33203125" style="3160" customWidth="1"/>
    <col min="14348" max="14348" width="7.44140625" style="3160" customWidth="1"/>
    <col min="14349" max="14589" width="7.88671875" style="3160"/>
    <col min="14590" max="14590" width="6.6640625" style="3160" customWidth="1"/>
    <col min="14591" max="14591" width="2" style="3160" customWidth="1"/>
    <col min="14592" max="14592" width="5.5546875" style="3160" customWidth="1"/>
    <col min="14593" max="14593" width="22.5546875" style="3160" customWidth="1"/>
    <col min="14594" max="14600" width="8" style="3160" customWidth="1"/>
    <col min="14601" max="14601" width="8.5546875" style="3160" customWidth="1"/>
    <col min="14602" max="14602" width="7.6640625" style="3160" customWidth="1"/>
    <col min="14603" max="14603" width="1.33203125" style="3160" customWidth="1"/>
    <col min="14604" max="14604" width="7.44140625" style="3160" customWidth="1"/>
    <col min="14605" max="14845" width="7.88671875" style="3160"/>
    <col min="14846" max="14846" width="6.6640625" style="3160" customWidth="1"/>
    <col min="14847" max="14847" width="2" style="3160" customWidth="1"/>
    <col min="14848" max="14848" width="5.5546875" style="3160" customWidth="1"/>
    <col min="14849" max="14849" width="22.5546875" style="3160" customWidth="1"/>
    <col min="14850" max="14856" width="8" style="3160" customWidth="1"/>
    <col min="14857" max="14857" width="8.5546875" style="3160" customWidth="1"/>
    <col min="14858" max="14858" width="7.6640625" style="3160" customWidth="1"/>
    <col min="14859" max="14859" width="1.33203125" style="3160" customWidth="1"/>
    <col min="14860" max="14860" width="7.44140625" style="3160" customWidth="1"/>
    <col min="14861" max="15101" width="7.88671875" style="3160"/>
    <col min="15102" max="15102" width="6.6640625" style="3160" customWidth="1"/>
    <col min="15103" max="15103" width="2" style="3160" customWidth="1"/>
    <col min="15104" max="15104" width="5.5546875" style="3160" customWidth="1"/>
    <col min="15105" max="15105" width="22.5546875" style="3160" customWidth="1"/>
    <col min="15106" max="15112" width="8" style="3160" customWidth="1"/>
    <col min="15113" max="15113" width="8.5546875" style="3160" customWidth="1"/>
    <col min="15114" max="15114" width="7.6640625" style="3160" customWidth="1"/>
    <col min="15115" max="15115" width="1.33203125" style="3160" customWidth="1"/>
    <col min="15116" max="15116" width="7.44140625" style="3160" customWidth="1"/>
    <col min="15117" max="15357" width="7.88671875" style="3160"/>
    <col min="15358" max="15358" width="6.6640625" style="3160" customWidth="1"/>
    <col min="15359" max="15359" width="2" style="3160" customWidth="1"/>
    <col min="15360" max="15360" width="5.5546875" style="3160" customWidth="1"/>
    <col min="15361" max="15361" width="22.5546875" style="3160" customWidth="1"/>
    <col min="15362" max="15368" width="8" style="3160" customWidth="1"/>
    <col min="15369" max="15369" width="8.5546875" style="3160" customWidth="1"/>
    <col min="15370" max="15370" width="7.6640625" style="3160" customWidth="1"/>
    <col min="15371" max="15371" width="1.33203125" style="3160" customWidth="1"/>
    <col min="15372" max="15372" width="7.44140625" style="3160" customWidth="1"/>
    <col min="15373" max="15613" width="7.88671875" style="3160"/>
    <col min="15614" max="15614" width="6.6640625" style="3160" customWidth="1"/>
    <col min="15615" max="15615" width="2" style="3160" customWidth="1"/>
    <col min="15616" max="15616" width="5.5546875" style="3160" customWidth="1"/>
    <col min="15617" max="15617" width="22.5546875" style="3160" customWidth="1"/>
    <col min="15618" max="15624" width="8" style="3160" customWidth="1"/>
    <col min="15625" max="15625" width="8.5546875" style="3160" customWidth="1"/>
    <col min="15626" max="15626" width="7.6640625" style="3160" customWidth="1"/>
    <col min="15627" max="15627" width="1.33203125" style="3160" customWidth="1"/>
    <col min="15628" max="15628" width="7.44140625" style="3160" customWidth="1"/>
    <col min="15629" max="15869" width="7.88671875" style="3160"/>
    <col min="15870" max="15870" width="6.6640625" style="3160" customWidth="1"/>
    <col min="15871" max="15871" width="2" style="3160" customWidth="1"/>
    <col min="15872" max="15872" width="5.5546875" style="3160" customWidth="1"/>
    <col min="15873" max="15873" width="22.5546875" style="3160" customWidth="1"/>
    <col min="15874" max="15880" width="8" style="3160" customWidth="1"/>
    <col min="15881" max="15881" width="8.5546875" style="3160" customWidth="1"/>
    <col min="15882" max="15882" width="7.6640625" style="3160" customWidth="1"/>
    <col min="15883" max="15883" width="1.33203125" style="3160" customWidth="1"/>
    <col min="15884" max="15884" width="7.44140625" style="3160" customWidth="1"/>
    <col min="15885" max="16125" width="7.88671875" style="3160"/>
    <col min="16126" max="16126" width="6.6640625" style="3160" customWidth="1"/>
    <col min="16127" max="16127" width="2" style="3160" customWidth="1"/>
    <col min="16128" max="16128" width="5.5546875" style="3160" customWidth="1"/>
    <col min="16129" max="16129" width="22.5546875" style="3160" customWidth="1"/>
    <col min="16130" max="16136" width="8" style="3160" customWidth="1"/>
    <col min="16137" max="16137" width="8.5546875" style="3160" customWidth="1"/>
    <col min="16138" max="16138" width="7.6640625" style="3160" customWidth="1"/>
    <col min="16139" max="16139" width="1.33203125" style="3160" customWidth="1"/>
    <col min="16140" max="16140" width="7.44140625" style="3160" customWidth="1"/>
    <col min="16141" max="16384" width="7.88671875" style="3160"/>
  </cols>
  <sheetData>
    <row r="1" spans="1:16" s="3155" customFormat="1" ht="19.5" customHeight="1">
      <c r="A1" s="5694" t="s">
        <v>117</v>
      </c>
      <c r="B1" s="5694"/>
      <c r="C1" s="5694"/>
      <c r="D1" s="5694"/>
      <c r="E1" s="5694"/>
      <c r="F1" s="5694"/>
      <c r="G1" s="5694"/>
      <c r="H1" s="5694"/>
      <c r="I1" s="5694"/>
      <c r="J1" s="5694"/>
      <c r="K1" s="5694"/>
      <c r="L1" s="1595"/>
    </row>
    <row r="2" spans="1:16" ht="15" customHeight="1">
      <c r="A2" s="3156" t="s">
        <v>2578</v>
      </c>
      <c r="B2" s="3157"/>
      <c r="C2" s="3157"/>
      <c r="D2" s="3157"/>
      <c r="E2" s="3158"/>
      <c r="F2" s="3158"/>
      <c r="G2" s="3158"/>
      <c r="H2" s="3158"/>
      <c r="I2" s="3158"/>
      <c r="J2" s="3158"/>
      <c r="K2" s="3158"/>
      <c r="L2" s="3159"/>
      <c r="M2" s="3158"/>
      <c r="N2" s="3158"/>
      <c r="O2" s="3158"/>
      <c r="P2" s="3159" t="s">
        <v>2546</v>
      </c>
    </row>
    <row r="3" spans="1:16" ht="10.95" customHeight="1" thickBot="1">
      <c r="E3" s="3158"/>
      <c r="F3" s="3158"/>
      <c r="G3" s="3158"/>
      <c r="H3" s="3158"/>
      <c r="I3" s="3158"/>
      <c r="J3" s="3158"/>
      <c r="K3" s="3158"/>
      <c r="L3" s="3158"/>
      <c r="M3" s="3158"/>
      <c r="N3" s="3162"/>
      <c r="O3" s="3158"/>
      <c r="P3" s="3158"/>
    </row>
    <row r="4" spans="1:16" ht="19.95" customHeight="1">
      <c r="A4" s="3163" t="s">
        <v>2447</v>
      </c>
      <c r="B4" s="3164"/>
      <c r="C4" s="5872" t="s">
        <v>2104</v>
      </c>
      <c r="D4" s="5873"/>
      <c r="E4" s="5876">
        <v>2015</v>
      </c>
      <c r="F4" s="5876">
        <v>2016</v>
      </c>
      <c r="G4" s="5876">
        <v>2017</v>
      </c>
      <c r="H4" s="5876">
        <v>2018</v>
      </c>
      <c r="I4" s="5876">
        <v>2019</v>
      </c>
      <c r="J4" s="5876">
        <v>2020</v>
      </c>
      <c r="K4" s="5876">
        <v>2021</v>
      </c>
      <c r="L4" s="5876">
        <v>2022</v>
      </c>
      <c r="M4" s="5880">
        <v>2022</v>
      </c>
      <c r="N4" s="5881"/>
      <c r="O4" s="5881"/>
      <c r="P4" s="5882"/>
    </row>
    <row r="5" spans="1:16" ht="20.399999999999999" customHeight="1" thickBot="1">
      <c r="A5" s="3165" t="s">
        <v>2433</v>
      </c>
      <c r="B5" s="3166"/>
      <c r="C5" s="5874"/>
      <c r="D5" s="5875"/>
      <c r="E5" s="5877">
        <v>2014</v>
      </c>
      <c r="F5" s="5877">
        <v>2014</v>
      </c>
      <c r="G5" s="5877">
        <v>2014</v>
      </c>
      <c r="H5" s="5877">
        <v>2014</v>
      </c>
      <c r="I5" s="5877">
        <v>2015</v>
      </c>
      <c r="J5" s="5877">
        <v>2015</v>
      </c>
      <c r="K5" s="5877">
        <v>2015</v>
      </c>
      <c r="L5" s="5877"/>
      <c r="M5" s="2896" t="s">
        <v>2402</v>
      </c>
      <c r="N5" s="2897" t="s">
        <v>2403</v>
      </c>
      <c r="O5" s="2897" t="s">
        <v>2404</v>
      </c>
      <c r="P5" s="2898" t="s">
        <v>2405</v>
      </c>
    </row>
    <row r="6" spans="1:16" s="3157" customFormat="1" ht="10.95" customHeight="1">
      <c r="A6" s="3167">
        <v>6</v>
      </c>
      <c r="B6" s="5883" t="s">
        <v>2579</v>
      </c>
      <c r="C6" s="5884"/>
      <c r="D6" s="5885"/>
      <c r="E6" s="3168">
        <v>27597</v>
      </c>
      <c r="F6" s="3169">
        <v>26075</v>
      </c>
      <c r="G6" s="3169">
        <v>27418</v>
      </c>
      <c r="H6" s="3169">
        <v>29887</v>
      </c>
      <c r="I6" s="3169">
        <v>31906</v>
      </c>
      <c r="J6" s="3169">
        <v>26850</v>
      </c>
      <c r="K6" s="3169">
        <v>37699</v>
      </c>
      <c r="L6" s="3169">
        <v>46451</v>
      </c>
      <c r="M6" s="3168">
        <v>9938</v>
      </c>
      <c r="N6" s="3168">
        <v>11617</v>
      </c>
      <c r="O6" s="3168">
        <v>13606</v>
      </c>
      <c r="P6" s="3168">
        <v>11290</v>
      </c>
    </row>
    <row r="7" spans="1:16" ht="10.95" customHeight="1">
      <c r="A7" s="3170"/>
      <c r="C7" s="3160" t="s">
        <v>2580</v>
      </c>
      <c r="D7" s="3171"/>
      <c r="E7" s="3172">
        <v>1925</v>
      </c>
      <c r="F7" s="3173">
        <v>2065</v>
      </c>
      <c r="G7" s="3173">
        <v>2145</v>
      </c>
      <c r="H7" s="3173">
        <v>2347</v>
      </c>
      <c r="I7" s="3173">
        <v>2445</v>
      </c>
      <c r="J7" s="3173">
        <v>2031</v>
      </c>
      <c r="K7" s="3173">
        <v>2863</v>
      </c>
      <c r="L7" s="3173">
        <v>4025</v>
      </c>
      <c r="M7" s="3172">
        <v>807</v>
      </c>
      <c r="N7" s="3172">
        <v>978</v>
      </c>
      <c r="O7" s="3172">
        <v>1067</v>
      </c>
      <c r="P7" s="3172">
        <v>1173</v>
      </c>
    </row>
    <row r="8" spans="1:16" ht="10.95" customHeight="1">
      <c r="A8" s="3170"/>
      <c r="C8" s="3160" t="s">
        <v>2581</v>
      </c>
      <c r="D8" s="3171"/>
      <c r="E8" s="3172">
        <v>2374</v>
      </c>
      <c r="F8" s="3173">
        <v>2234</v>
      </c>
      <c r="G8" s="3173">
        <v>2591</v>
      </c>
      <c r="H8" s="3173">
        <v>2423</v>
      </c>
      <c r="I8" s="3173">
        <v>2383</v>
      </c>
      <c r="J8" s="3173">
        <v>2071</v>
      </c>
      <c r="K8" s="3173">
        <v>3603</v>
      </c>
      <c r="L8" s="3173">
        <v>3998</v>
      </c>
      <c r="M8" s="3172">
        <v>639</v>
      </c>
      <c r="N8" s="3172">
        <v>1413</v>
      </c>
      <c r="O8" s="3172">
        <v>981</v>
      </c>
      <c r="P8" s="3172">
        <v>965</v>
      </c>
    </row>
    <row r="9" spans="1:16" ht="10.95" customHeight="1">
      <c r="A9" s="3170"/>
      <c r="C9" s="3160" t="s">
        <v>2582</v>
      </c>
      <c r="D9" s="3171"/>
      <c r="E9" s="3172">
        <v>2790</v>
      </c>
      <c r="F9" s="3173">
        <v>2656</v>
      </c>
      <c r="G9" s="3173">
        <v>2442</v>
      </c>
      <c r="H9" s="3173">
        <v>2753</v>
      </c>
      <c r="I9" s="3173">
        <v>2425</v>
      </c>
      <c r="J9" s="3173">
        <v>1439</v>
      </c>
      <c r="K9" s="3173">
        <v>1274</v>
      </c>
      <c r="L9" s="3173">
        <v>1898</v>
      </c>
      <c r="M9" s="3172">
        <v>362</v>
      </c>
      <c r="N9" s="3172">
        <v>564</v>
      </c>
      <c r="O9" s="3172">
        <v>544</v>
      </c>
      <c r="P9" s="3172">
        <v>428</v>
      </c>
    </row>
    <row r="10" spans="1:16" ht="10.95" customHeight="1">
      <c r="A10" s="3170"/>
      <c r="C10" s="3160" t="s">
        <v>2583</v>
      </c>
      <c r="D10" s="3171"/>
      <c r="E10" s="3172">
        <v>3048</v>
      </c>
      <c r="F10" s="3173">
        <v>3231</v>
      </c>
      <c r="G10" s="3173">
        <v>3183</v>
      </c>
      <c r="H10" s="3173">
        <v>2948</v>
      </c>
      <c r="I10" s="3173">
        <v>2772</v>
      </c>
      <c r="J10" s="3173">
        <v>2906</v>
      </c>
      <c r="K10" s="3173">
        <v>3585</v>
      </c>
      <c r="L10" s="3173">
        <v>4165</v>
      </c>
      <c r="M10" s="3172">
        <v>867</v>
      </c>
      <c r="N10" s="3172">
        <v>1021</v>
      </c>
      <c r="O10" s="3172">
        <v>1213</v>
      </c>
      <c r="P10" s="3172">
        <v>1064</v>
      </c>
    </row>
    <row r="11" spans="1:16" ht="10.95" customHeight="1">
      <c r="A11" s="3170"/>
      <c r="C11" s="3160" t="s">
        <v>2584</v>
      </c>
      <c r="D11" s="3171"/>
      <c r="E11" s="3172">
        <v>1457</v>
      </c>
      <c r="F11" s="3173">
        <v>1294</v>
      </c>
      <c r="G11" s="3173">
        <v>1165</v>
      </c>
      <c r="H11" s="3173">
        <v>1251</v>
      </c>
      <c r="I11" s="3173">
        <v>1744</v>
      </c>
      <c r="J11" s="3173">
        <v>1664</v>
      </c>
      <c r="K11" s="3173">
        <v>1986</v>
      </c>
      <c r="L11" s="3173">
        <v>2645</v>
      </c>
      <c r="M11" s="3172">
        <v>519</v>
      </c>
      <c r="N11" s="3172">
        <v>834</v>
      </c>
      <c r="O11" s="3172">
        <v>662</v>
      </c>
      <c r="P11" s="3172">
        <v>630</v>
      </c>
    </row>
    <row r="12" spans="1:16" ht="10.95" customHeight="1">
      <c r="A12" s="3170"/>
      <c r="C12" s="3160" t="s">
        <v>2585</v>
      </c>
      <c r="D12" s="3171"/>
      <c r="E12" s="3172">
        <v>3719</v>
      </c>
      <c r="F12" s="3173">
        <v>2558</v>
      </c>
      <c r="G12" s="3173">
        <v>2474</v>
      </c>
      <c r="H12" s="3173">
        <v>3336</v>
      </c>
      <c r="I12" s="3173">
        <v>3284</v>
      </c>
      <c r="J12" s="3173">
        <v>1906</v>
      </c>
      <c r="K12" s="3173">
        <v>3505</v>
      </c>
      <c r="L12" s="3173">
        <v>5084</v>
      </c>
      <c r="M12" s="3172">
        <v>1163</v>
      </c>
      <c r="N12" s="3172">
        <v>1335</v>
      </c>
      <c r="O12" s="3172">
        <v>1363</v>
      </c>
      <c r="P12" s="3172">
        <v>1223</v>
      </c>
    </row>
    <row r="13" spans="1:16" ht="10.95" customHeight="1">
      <c r="A13" s="3170"/>
      <c r="C13" s="3160" t="s">
        <v>2527</v>
      </c>
      <c r="D13" s="3171"/>
      <c r="E13" s="3172">
        <v>2778</v>
      </c>
      <c r="F13" s="3173">
        <v>2578</v>
      </c>
      <c r="G13" s="3173">
        <v>3034</v>
      </c>
      <c r="H13" s="3173">
        <v>3888</v>
      </c>
      <c r="I13" s="3173">
        <v>4081</v>
      </c>
      <c r="J13" s="3173">
        <v>3812</v>
      </c>
      <c r="K13" s="3173">
        <v>6260</v>
      </c>
      <c r="L13" s="3172">
        <v>6851</v>
      </c>
      <c r="M13" s="3174">
        <v>1796</v>
      </c>
      <c r="N13" s="3172">
        <v>1389</v>
      </c>
      <c r="O13" s="3172">
        <v>2408</v>
      </c>
      <c r="P13" s="3172">
        <v>1258</v>
      </c>
    </row>
    <row r="14" spans="1:16" ht="10.95" customHeight="1">
      <c r="A14" s="3170"/>
      <c r="C14" s="3160" t="s">
        <v>2586</v>
      </c>
      <c r="D14" s="3171"/>
      <c r="E14" s="3172">
        <v>3583</v>
      </c>
      <c r="F14" s="3173">
        <v>3813</v>
      </c>
      <c r="G14" s="3173">
        <v>4268</v>
      </c>
      <c r="H14" s="3173">
        <v>4487</v>
      </c>
      <c r="I14" s="3173">
        <v>5799</v>
      </c>
      <c r="J14" s="3173">
        <v>4763</v>
      </c>
      <c r="K14" s="3173">
        <v>5741</v>
      </c>
      <c r="L14" s="3172">
        <v>7165</v>
      </c>
      <c r="M14" s="3174">
        <v>1531</v>
      </c>
      <c r="N14" s="3172">
        <v>1566</v>
      </c>
      <c r="O14" s="3172">
        <v>2163</v>
      </c>
      <c r="P14" s="3172">
        <v>1905</v>
      </c>
    </row>
    <row r="15" spans="1:16" ht="10.95" customHeight="1">
      <c r="A15" s="3170"/>
      <c r="C15" s="3160" t="s">
        <v>1891</v>
      </c>
      <c r="D15" s="3171"/>
      <c r="E15" s="3172">
        <f>E6-SUM(E7:E14)</f>
        <v>5923</v>
      </c>
      <c r="F15" s="3173">
        <v>5646</v>
      </c>
      <c r="G15" s="3173">
        <v>6116</v>
      </c>
      <c r="H15" s="3173">
        <v>6454</v>
      </c>
      <c r="I15" s="3173">
        <v>6973</v>
      </c>
      <c r="J15" s="3173">
        <v>6258</v>
      </c>
      <c r="K15" s="3173">
        <v>8882</v>
      </c>
      <c r="L15" s="3172">
        <v>10620</v>
      </c>
      <c r="M15" s="3174">
        <v>2254</v>
      </c>
      <c r="N15" s="3172">
        <v>2517</v>
      </c>
      <c r="O15" s="3172">
        <v>3205</v>
      </c>
      <c r="P15" s="3172">
        <v>2644</v>
      </c>
    </row>
    <row r="16" spans="1:16" s="3157" customFormat="1" ht="10.95" customHeight="1">
      <c r="A16" s="3167">
        <v>7</v>
      </c>
      <c r="B16" s="3157" t="s">
        <v>2587</v>
      </c>
      <c r="D16" s="3175"/>
      <c r="E16" s="3176">
        <v>42012</v>
      </c>
      <c r="F16" s="3177">
        <v>41322</v>
      </c>
      <c r="G16" s="3177">
        <v>41964</v>
      </c>
      <c r="H16" s="3177">
        <v>44117</v>
      </c>
      <c r="I16" s="3177">
        <v>47156</v>
      </c>
      <c r="J16" s="3177">
        <v>36611</v>
      </c>
      <c r="K16" s="3177">
        <v>42094</v>
      </c>
      <c r="L16" s="3176">
        <v>56547</v>
      </c>
      <c r="M16" s="3178">
        <v>12600</v>
      </c>
      <c r="N16" s="3176">
        <v>13048</v>
      </c>
      <c r="O16" s="3176">
        <v>14524</v>
      </c>
      <c r="P16" s="3176">
        <v>16375</v>
      </c>
    </row>
    <row r="17" spans="1:16" ht="10.95" customHeight="1">
      <c r="A17" s="3170"/>
      <c r="C17" s="3160" t="s">
        <v>2588</v>
      </c>
      <c r="D17" s="3171"/>
      <c r="E17" s="3172">
        <v>1473</v>
      </c>
      <c r="F17" s="3173">
        <v>1405</v>
      </c>
      <c r="G17" s="3173">
        <v>2554</v>
      </c>
      <c r="H17" s="3173">
        <v>2228</v>
      </c>
      <c r="I17" s="3173">
        <v>1309</v>
      </c>
      <c r="J17" s="3173">
        <v>913</v>
      </c>
      <c r="K17" s="3173">
        <v>1134</v>
      </c>
      <c r="L17" s="3173">
        <v>1785</v>
      </c>
      <c r="M17" s="3172">
        <v>344</v>
      </c>
      <c r="N17" s="3172">
        <v>330</v>
      </c>
      <c r="O17" s="3172">
        <v>427</v>
      </c>
      <c r="P17" s="3172">
        <v>684</v>
      </c>
    </row>
    <row r="18" spans="1:16" ht="10.95" customHeight="1">
      <c r="A18" s="3170"/>
      <c r="C18" s="3160" t="s">
        <v>2589</v>
      </c>
      <c r="D18" s="3171"/>
      <c r="E18" s="3172">
        <v>2825</v>
      </c>
      <c r="F18" s="3173">
        <v>3187</v>
      </c>
      <c r="G18" s="3173">
        <v>2576</v>
      </c>
      <c r="H18" s="3173">
        <v>3203</v>
      </c>
      <c r="I18" s="3173">
        <v>3855</v>
      </c>
      <c r="J18" s="3173">
        <v>2589</v>
      </c>
      <c r="K18" s="3173">
        <v>2683</v>
      </c>
      <c r="L18" s="3173">
        <v>3965</v>
      </c>
      <c r="M18" s="3172">
        <v>916</v>
      </c>
      <c r="N18" s="3172">
        <v>962</v>
      </c>
      <c r="O18" s="3172">
        <v>1169</v>
      </c>
      <c r="P18" s="3172">
        <v>918</v>
      </c>
    </row>
    <row r="19" spans="1:16" ht="10.95" customHeight="1">
      <c r="A19" s="3170"/>
      <c r="C19" s="3160" t="s">
        <v>2590</v>
      </c>
      <c r="D19" s="3171"/>
      <c r="E19" s="3172">
        <v>4474</v>
      </c>
      <c r="F19" s="3173">
        <v>5284</v>
      </c>
      <c r="G19" s="3173">
        <v>6398</v>
      </c>
      <c r="H19" s="3173">
        <v>5838</v>
      </c>
      <c r="I19" s="3173">
        <v>6580</v>
      </c>
      <c r="J19" s="3173">
        <v>5830</v>
      </c>
      <c r="K19" s="3173">
        <v>6387</v>
      </c>
      <c r="L19" s="3173">
        <v>7711</v>
      </c>
      <c r="M19" s="3172">
        <v>1682</v>
      </c>
      <c r="N19" s="3172">
        <v>1607</v>
      </c>
      <c r="O19" s="3172">
        <v>2084</v>
      </c>
      <c r="P19" s="3172">
        <v>2338</v>
      </c>
    </row>
    <row r="20" spans="1:16" ht="10.95" customHeight="1">
      <c r="A20" s="3170"/>
      <c r="C20" s="3160" t="s">
        <v>2591</v>
      </c>
      <c r="D20" s="3179"/>
      <c r="E20" s="3172">
        <v>3132</v>
      </c>
      <c r="F20" s="3173">
        <v>2743</v>
      </c>
      <c r="G20" s="3173">
        <v>3198</v>
      </c>
      <c r="H20" s="3173">
        <v>3242</v>
      </c>
      <c r="I20" s="3173">
        <v>3404</v>
      </c>
      <c r="J20" s="3173">
        <v>2983</v>
      </c>
      <c r="K20" s="3173">
        <v>4039</v>
      </c>
      <c r="L20" s="3173">
        <v>4108</v>
      </c>
      <c r="M20" s="3172">
        <v>1176</v>
      </c>
      <c r="N20" s="3172">
        <v>987</v>
      </c>
      <c r="O20" s="3172">
        <v>960</v>
      </c>
      <c r="P20" s="3172">
        <v>985</v>
      </c>
    </row>
    <row r="21" spans="1:16" ht="10.95" customHeight="1">
      <c r="A21" s="3170"/>
      <c r="C21" s="5886" t="s">
        <v>2592</v>
      </c>
      <c r="D21" s="5887"/>
      <c r="E21" s="3173">
        <v>13361</v>
      </c>
      <c r="F21" s="3173">
        <v>9495</v>
      </c>
      <c r="G21" s="3173">
        <v>6349</v>
      </c>
      <c r="H21" s="3173">
        <v>7751</v>
      </c>
      <c r="I21" s="3173">
        <v>8047</v>
      </c>
      <c r="J21" s="3173">
        <v>5801</v>
      </c>
      <c r="K21" s="3173">
        <v>7003</v>
      </c>
      <c r="L21" s="3173">
        <v>10388</v>
      </c>
      <c r="M21" s="3173">
        <v>2611</v>
      </c>
      <c r="N21" s="3173">
        <v>2423</v>
      </c>
      <c r="O21" s="3173">
        <v>2219</v>
      </c>
      <c r="P21" s="3172">
        <v>3135</v>
      </c>
    </row>
    <row r="22" spans="1:16" ht="10.95" customHeight="1">
      <c r="A22" s="3170"/>
      <c r="C22" s="5878" t="s">
        <v>2593</v>
      </c>
      <c r="D22" s="5888"/>
      <c r="E22" s="3172">
        <v>5210</v>
      </c>
      <c r="F22" s="3173">
        <v>5832</v>
      </c>
      <c r="G22" s="3173">
        <v>6868</v>
      </c>
      <c r="H22" s="3173">
        <v>7889</v>
      </c>
      <c r="I22" s="3173">
        <v>7049</v>
      </c>
      <c r="J22" s="3173">
        <v>5455</v>
      </c>
      <c r="K22" s="3173">
        <v>6633</v>
      </c>
      <c r="L22" s="3173">
        <v>8723</v>
      </c>
      <c r="M22" s="3172">
        <v>1716</v>
      </c>
      <c r="N22" s="3172">
        <v>2108</v>
      </c>
      <c r="O22" s="3172">
        <v>2317</v>
      </c>
      <c r="P22" s="3172">
        <v>2582</v>
      </c>
    </row>
    <row r="23" spans="1:16" ht="10.95" customHeight="1">
      <c r="A23" s="3170"/>
      <c r="C23" s="3160" t="s">
        <v>2594</v>
      </c>
      <c r="D23" s="3171"/>
      <c r="E23" s="3172">
        <v>8804</v>
      </c>
      <c r="F23" s="3173">
        <v>10750</v>
      </c>
      <c r="G23" s="3173">
        <v>12116</v>
      </c>
      <c r="H23" s="3173">
        <v>12985</v>
      </c>
      <c r="I23" s="3173">
        <v>14130</v>
      </c>
      <c r="J23" s="3173">
        <v>10882</v>
      </c>
      <c r="K23" s="3173">
        <v>13141</v>
      </c>
      <c r="L23" s="3173">
        <v>18338</v>
      </c>
      <c r="M23" s="3172">
        <v>3645</v>
      </c>
      <c r="N23" s="3172">
        <v>4318</v>
      </c>
      <c r="O23" s="3172">
        <v>4995</v>
      </c>
      <c r="P23" s="3172">
        <v>5380</v>
      </c>
    </row>
    <row r="24" spans="1:16" ht="10.95" customHeight="1">
      <c r="A24" s="3170"/>
      <c r="C24" s="3160" t="s">
        <v>2595</v>
      </c>
      <c r="D24" s="3171"/>
      <c r="E24" s="3172">
        <v>2586</v>
      </c>
      <c r="F24" s="3173">
        <v>2428</v>
      </c>
      <c r="G24" s="3173">
        <v>1708</v>
      </c>
      <c r="H24" s="3173">
        <v>654</v>
      </c>
      <c r="I24" s="3173">
        <v>836</v>
      </c>
      <c r="J24" s="3173">
        <v>395</v>
      </c>
      <c r="K24" s="3173">
        <v>268</v>
      </c>
      <c r="L24" s="3173">
        <v>875</v>
      </c>
      <c r="M24" s="3172">
        <v>412</v>
      </c>
      <c r="N24" s="3172">
        <v>199</v>
      </c>
      <c r="O24" s="3172">
        <v>114</v>
      </c>
      <c r="P24" s="3172">
        <v>150</v>
      </c>
    </row>
    <row r="25" spans="1:16" ht="10.95" customHeight="1">
      <c r="A25" s="3170"/>
      <c r="C25" s="3160" t="s">
        <v>1891</v>
      </c>
      <c r="D25" s="3171"/>
      <c r="E25" s="3180">
        <f>E16-SUM(E17:E24)</f>
        <v>147</v>
      </c>
      <c r="F25" s="3181">
        <v>198</v>
      </c>
      <c r="G25" s="3181">
        <v>197</v>
      </c>
      <c r="H25" s="3181">
        <v>327</v>
      </c>
      <c r="I25" s="3181">
        <v>1946</v>
      </c>
      <c r="J25" s="3181">
        <v>1763</v>
      </c>
      <c r="K25" s="3181">
        <v>806</v>
      </c>
      <c r="L25" s="3181">
        <v>654</v>
      </c>
      <c r="M25" s="3180">
        <v>98</v>
      </c>
      <c r="N25" s="3180">
        <v>114</v>
      </c>
      <c r="O25" s="3180">
        <v>239</v>
      </c>
      <c r="P25" s="3180">
        <v>203</v>
      </c>
    </row>
    <row r="26" spans="1:16" s="3157" customFormat="1" ht="15.6" customHeight="1">
      <c r="A26" s="3167">
        <v>8</v>
      </c>
      <c r="B26" s="3157" t="s">
        <v>2596</v>
      </c>
      <c r="D26" s="3175"/>
      <c r="E26" s="3176">
        <v>14763</v>
      </c>
      <c r="F26" s="3182">
        <v>15852</v>
      </c>
      <c r="G26" s="3182">
        <v>16672</v>
      </c>
      <c r="H26" s="3182">
        <v>17839</v>
      </c>
      <c r="I26" s="3182">
        <v>19118</v>
      </c>
      <c r="J26" s="3182">
        <v>15747</v>
      </c>
      <c r="K26" s="3182">
        <v>21192</v>
      </c>
      <c r="L26" s="3182">
        <v>26554</v>
      </c>
      <c r="M26" s="3176">
        <v>5339</v>
      </c>
      <c r="N26" s="3176">
        <v>6394</v>
      </c>
      <c r="O26" s="3176">
        <v>7094</v>
      </c>
      <c r="P26" s="3176">
        <v>7727</v>
      </c>
    </row>
    <row r="27" spans="1:16" s="3157" customFormat="1" ht="13.95" customHeight="1">
      <c r="A27" s="3167"/>
      <c r="C27" s="5878" t="s">
        <v>2597</v>
      </c>
      <c r="D27" s="5879"/>
      <c r="E27" s="3172">
        <v>747</v>
      </c>
      <c r="F27" s="3173">
        <v>755</v>
      </c>
      <c r="G27" s="3173">
        <v>1022</v>
      </c>
      <c r="H27" s="3173">
        <v>1413</v>
      </c>
      <c r="I27" s="3173">
        <v>1188</v>
      </c>
      <c r="J27" s="3173">
        <v>852</v>
      </c>
      <c r="K27" s="3173">
        <v>1241</v>
      </c>
      <c r="L27" s="3173">
        <v>1343</v>
      </c>
      <c r="M27" s="3172">
        <v>266</v>
      </c>
      <c r="N27" s="3172">
        <v>273</v>
      </c>
      <c r="O27" s="3172">
        <v>337</v>
      </c>
      <c r="P27" s="3172">
        <v>467</v>
      </c>
    </row>
    <row r="28" spans="1:16" ht="10.95" customHeight="1">
      <c r="A28" s="3170"/>
      <c r="C28" s="3160" t="s">
        <v>2598</v>
      </c>
      <c r="D28" s="3171"/>
      <c r="E28" s="3172">
        <v>2887</v>
      </c>
      <c r="F28" s="3173">
        <v>2920</v>
      </c>
      <c r="G28" s="3173">
        <v>3314</v>
      </c>
      <c r="H28" s="3173">
        <v>3366</v>
      </c>
      <c r="I28" s="3173">
        <v>4102</v>
      </c>
      <c r="J28" s="3173">
        <v>3407</v>
      </c>
      <c r="K28" s="3173">
        <v>4680</v>
      </c>
      <c r="L28" s="3173">
        <v>5786</v>
      </c>
      <c r="M28" s="3172">
        <v>1113</v>
      </c>
      <c r="N28" s="3172">
        <v>1529</v>
      </c>
      <c r="O28" s="3172">
        <v>1485</v>
      </c>
      <c r="P28" s="3172">
        <v>1659</v>
      </c>
    </row>
    <row r="29" spans="1:16" ht="10.95" customHeight="1">
      <c r="A29" s="3170"/>
      <c r="C29" s="3160" t="s">
        <v>2599</v>
      </c>
      <c r="D29" s="3171"/>
      <c r="E29" s="3172">
        <v>1211</v>
      </c>
      <c r="F29" s="3173">
        <v>1397</v>
      </c>
      <c r="G29" s="3173">
        <v>1430</v>
      </c>
      <c r="H29" s="3173">
        <v>1604</v>
      </c>
      <c r="I29" s="3173">
        <v>1736</v>
      </c>
      <c r="J29" s="3173">
        <v>1231</v>
      </c>
      <c r="K29" s="3173">
        <v>1602</v>
      </c>
      <c r="L29" s="3173">
        <v>2397</v>
      </c>
      <c r="M29" s="3172">
        <v>425</v>
      </c>
      <c r="N29" s="3172">
        <v>534</v>
      </c>
      <c r="O29" s="3172">
        <v>700</v>
      </c>
      <c r="P29" s="3172">
        <v>738</v>
      </c>
    </row>
    <row r="30" spans="1:16" ht="10.95" customHeight="1">
      <c r="A30" s="3170"/>
      <c r="C30" s="5878" t="s">
        <v>2600</v>
      </c>
      <c r="D30" s="5879"/>
      <c r="E30" s="3172">
        <v>1442</v>
      </c>
      <c r="F30" s="3173">
        <v>2014</v>
      </c>
      <c r="G30" s="3173">
        <v>1716</v>
      </c>
      <c r="H30" s="3173">
        <v>1885</v>
      </c>
      <c r="I30" s="3173">
        <v>2051</v>
      </c>
      <c r="J30" s="3173">
        <v>1990</v>
      </c>
      <c r="K30" s="3173">
        <v>2496</v>
      </c>
      <c r="L30" s="3173">
        <v>2805</v>
      </c>
      <c r="M30" s="3172">
        <v>563</v>
      </c>
      <c r="N30" s="3172">
        <v>772</v>
      </c>
      <c r="O30" s="3172">
        <v>746</v>
      </c>
      <c r="P30" s="3172">
        <v>724</v>
      </c>
    </row>
    <row r="31" spans="1:16" ht="10.95" customHeight="1">
      <c r="A31" s="3170"/>
      <c r="C31" s="3160" t="s">
        <v>2601</v>
      </c>
      <c r="D31" s="3171"/>
      <c r="E31" s="3172">
        <v>964</v>
      </c>
      <c r="F31" s="3173">
        <v>1091</v>
      </c>
      <c r="G31" s="3173">
        <v>1088</v>
      </c>
      <c r="H31" s="3173">
        <v>1108</v>
      </c>
      <c r="I31" s="3173">
        <v>1262</v>
      </c>
      <c r="J31" s="3173">
        <v>1073</v>
      </c>
      <c r="K31" s="3173">
        <v>1406</v>
      </c>
      <c r="L31" s="3173">
        <v>1672</v>
      </c>
      <c r="M31" s="3172">
        <v>417</v>
      </c>
      <c r="N31" s="3172">
        <v>379</v>
      </c>
      <c r="O31" s="3172">
        <v>404</v>
      </c>
      <c r="P31" s="3172">
        <v>472</v>
      </c>
    </row>
    <row r="32" spans="1:16" ht="10.95" customHeight="1">
      <c r="A32" s="3170"/>
      <c r="C32" s="3160" t="s">
        <v>2602</v>
      </c>
      <c r="D32" s="3171"/>
      <c r="E32" s="3172">
        <v>768</v>
      </c>
      <c r="F32" s="3173">
        <v>734</v>
      </c>
      <c r="G32" s="3173">
        <v>735</v>
      </c>
      <c r="H32" s="3173">
        <v>676</v>
      </c>
      <c r="I32" s="3173">
        <v>659</v>
      </c>
      <c r="J32" s="3173">
        <v>413</v>
      </c>
      <c r="K32" s="3173">
        <v>604</v>
      </c>
      <c r="L32" s="3173">
        <v>676</v>
      </c>
      <c r="M32" s="3172">
        <v>112</v>
      </c>
      <c r="N32" s="3172">
        <v>149</v>
      </c>
      <c r="O32" s="3172">
        <v>232</v>
      </c>
      <c r="P32" s="3172">
        <v>183</v>
      </c>
    </row>
    <row r="33" spans="1:16" ht="10.95" customHeight="1">
      <c r="A33" s="3170"/>
      <c r="C33" s="3160" t="s">
        <v>2603</v>
      </c>
      <c r="D33" s="3171"/>
      <c r="E33" s="3172">
        <v>1551</v>
      </c>
      <c r="F33" s="3173">
        <v>1680</v>
      </c>
      <c r="G33" s="3173">
        <v>1729</v>
      </c>
      <c r="H33" s="3173">
        <v>1951</v>
      </c>
      <c r="I33" s="3173">
        <v>2012</v>
      </c>
      <c r="J33" s="3173">
        <v>1790</v>
      </c>
      <c r="K33" s="3173">
        <v>2114</v>
      </c>
      <c r="L33" s="3173">
        <v>2667</v>
      </c>
      <c r="M33" s="3172">
        <v>536</v>
      </c>
      <c r="N33" s="3172">
        <v>668</v>
      </c>
      <c r="O33" s="3172">
        <v>757</v>
      </c>
      <c r="P33" s="3172">
        <v>706</v>
      </c>
    </row>
    <row r="34" spans="1:16" ht="10.95" customHeight="1">
      <c r="A34" s="3170"/>
      <c r="C34" s="3160" t="s">
        <v>2604</v>
      </c>
      <c r="D34" s="3179"/>
      <c r="E34" s="3172">
        <v>918</v>
      </c>
      <c r="F34" s="3173">
        <v>697</v>
      </c>
      <c r="G34" s="3173">
        <v>645</v>
      </c>
      <c r="H34" s="3173">
        <v>597</v>
      </c>
      <c r="I34" s="3173">
        <v>564</v>
      </c>
      <c r="J34" s="3173">
        <v>537</v>
      </c>
      <c r="K34" s="3173">
        <v>837</v>
      </c>
      <c r="L34" s="3173">
        <v>1148</v>
      </c>
      <c r="M34" s="3172">
        <v>316</v>
      </c>
      <c r="N34" s="3172">
        <v>282</v>
      </c>
      <c r="O34" s="3172">
        <v>198</v>
      </c>
      <c r="P34" s="3172">
        <v>352</v>
      </c>
    </row>
    <row r="35" spans="1:16" ht="10.95" customHeight="1">
      <c r="A35" s="3170"/>
      <c r="C35" s="3160" t="s">
        <v>1891</v>
      </c>
      <c r="D35" s="3171"/>
      <c r="E35" s="3172">
        <f>E26-SUM(E27:E34)</f>
        <v>4275</v>
      </c>
      <c r="F35" s="3173">
        <v>4564</v>
      </c>
      <c r="G35" s="3173">
        <v>4993</v>
      </c>
      <c r="H35" s="3173">
        <v>5239</v>
      </c>
      <c r="I35" s="3173">
        <v>5544</v>
      </c>
      <c r="J35" s="3173">
        <v>4454</v>
      </c>
      <c r="K35" s="3173">
        <v>6212</v>
      </c>
      <c r="L35" s="3173">
        <v>8060</v>
      </c>
      <c r="M35" s="3172">
        <v>1591</v>
      </c>
      <c r="N35" s="3172">
        <v>1808</v>
      </c>
      <c r="O35" s="3172">
        <v>2235</v>
      </c>
      <c r="P35" s="3172">
        <v>2426</v>
      </c>
    </row>
    <row r="36" spans="1:16" s="3157" customFormat="1" ht="20.399999999999999" customHeight="1" thickBot="1">
      <c r="A36" s="3165">
        <v>9</v>
      </c>
      <c r="B36" s="3183" t="s">
        <v>2605</v>
      </c>
      <c r="C36" s="3184"/>
      <c r="D36" s="3185"/>
      <c r="E36" s="3186">
        <v>723</v>
      </c>
      <c r="F36" s="3187">
        <v>1061</v>
      </c>
      <c r="G36" s="3187">
        <v>1310</v>
      </c>
      <c r="H36" s="3187">
        <v>942</v>
      </c>
      <c r="I36" s="3187">
        <v>587</v>
      </c>
      <c r="J36" s="3187">
        <v>591</v>
      </c>
      <c r="K36" s="3187">
        <v>983</v>
      </c>
      <c r="L36" s="3187">
        <v>1436</v>
      </c>
      <c r="M36" s="3186">
        <v>174</v>
      </c>
      <c r="N36" s="3186">
        <v>448</v>
      </c>
      <c r="O36" s="3186">
        <v>310</v>
      </c>
      <c r="P36" s="3186">
        <v>504</v>
      </c>
    </row>
    <row r="37" spans="1:16" ht="10.95" customHeight="1">
      <c r="A37" s="3188"/>
      <c r="B37" s="3189"/>
      <c r="M37" s="3190"/>
    </row>
  </sheetData>
  <mergeCells count="16">
    <mergeCell ref="C30:D30"/>
    <mergeCell ref="L4:L5"/>
    <mergeCell ref="M4:P4"/>
    <mergeCell ref="B6:D6"/>
    <mergeCell ref="C21:D21"/>
    <mergeCell ref="C22:D22"/>
    <mergeCell ref="C27:D27"/>
    <mergeCell ref="A1:K1"/>
    <mergeCell ref="C4:D5"/>
    <mergeCell ref="E4:E5"/>
    <mergeCell ref="F4:F5"/>
    <mergeCell ref="G4:G5"/>
    <mergeCell ref="H4:H5"/>
    <mergeCell ref="I4:I5"/>
    <mergeCell ref="J4:J5"/>
    <mergeCell ref="K4:K5"/>
  </mergeCells>
  <hyperlinks>
    <hyperlink ref="A1" location="CONTENT!A1" display="Back to table of contents" xr:uid="{AE65F139-933C-460E-807F-621B4367753F}"/>
  </hyperlinks>
  <pageMargins left="0.7" right="0.7" top="0.75" bottom="0.75" header="0.3" footer="0.3"/>
  <pageSetup paperSize="9" scale="62" orientation="landscape" r:id="rId1"/>
  <headerFooter alignWithMargins="0"/>
  <rowBreaks count="1" manualBreakCount="1">
    <brk id="1"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29032D-B6F0-46D4-BDB9-EBB449B15BE9}">
  <dimension ref="A1:IV43"/>
  <sheetViews>
    <sheetView showGridLines="0" workbookViewId="0">
      <selection sqref="A1:G1"/>
    </sheetView>
  </sheetViews>
  <sheetFormatPr defaultColWidth="9.109375" defaultRowHeight="15.6"/>
  <cols>
    <col min="1" max="1" width="20.5546875" style="16" customWidth="1"/>
    <col min="2" max="2" width="13.5546875" style="16" customWidth="1"/>
    <col min="3" max="3" width="10.88671875" style="16" customWidth="1"/>
    <col min="4" max="4" width="11" style="16" customWidth="1"/>
    <col min="5" max="5" width="13.44140625" style="16" customWidth="1"/>
    <col min="6" max="6" width="11.44140625" style="16" customWidth="1"/>
    <col min="7" max="7" width="11.5546875" style="16" customWidth="1"/>
    <col min="8" max="8" width="12" style="16" customWidth="1"/>
    <col min="9" max="9" width="13.88671875" style="16" customWidth="1"/>
    <col min="10" max="10" width="7.109375" style="16" customWidth="1"/>
    <col min="11"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thickBot="1">
      <c r="A2" s="21" t="s">
        <v>244</v>
      </c>
    </row>
    <row r="3" spans="1:256" ht="27" customHeight="1" thickBot="1">
      <c r="A3" s="250"/>
      <c r="B3" s="175" t="s">
        <v>245</v>
      </c>
      <c r="C3" s="251"/>
      <c r="D3" s="252"/>
      <c r="E3" s="175" t="s">
        <v>211</v>
      </c>
      <c r="F3" s="251"/>
      <c r="G3" s="252"/>
      <c r="H3" s="177" t="s">
        <v>212</v>
      </c>
      <c r="I3" s="178"/>
    </row>
    <row r="4" spans="1:256" ht="24.75" customHeight="1">
      <c r="A4" s="253"/>
      <c r="B4" s="254" t="s">
        <v>122</v>
      </c>
      <c r="C4" s="32" t="s">
        <v>123</v>
      </c>
      <c r="D4" s="255" t="s">
        <v>124</v>
      </c>
      <c r="E4" s="254" t="s">
        <v>122</v>
      </c>
      <c r="F4" s="32" t="s">
        <v>123</v>
      </c>
      <c r="G4" s="255" t="s">
        <v>124</v>
      </c>
      <c r="H4" s="256" t="s">
        <v>17</v>
      </c>
      <c r="I4" s="257" t="s">
        <v>246</v>
      </c>
    </row>
    <row r="5" spans="1:256" ht="15" customHeight="1" thickBot="1">
      <c r="A5" s="258"/>
      <c r="B5" s="259"/>
      <c r="C5" s="260"/>
      <c r="D5" s="261"/>
      <c r="E5" s="259"/>
      <c r="F5" s="260"/>
      <c r="G5" s="261"/>
      <c r="H5" s="262"/>
      <c r="I5" s="263" t="s">
        <v>247</v>
      </c>
    </row>
    <row r="6" spans="1:256" s="48" customFormat="1" ht="23.1" customHeight="1">
      <c r="A6" s="187" t="s">
        <v>148</v>
      </c>
      <c r="B6" s="146">
        <v>1143069</v>
      </c>
      <c r="C6" s="147">
        <v>566056</v>
      </c>
      <c r="D6" s="149">
        <v>577013</v>
      </c>
      <c r="E6" s="146">
        <v>1196383</v>
      </c>
      <c r="F6" s="147">
        <v>590944</v>
      </c>
      <c r="G6" s="264">
        <v>605439</v>
      </c>
      <c r="H6" s="265">
        <v>53314</v>
      </c>
      <c r="I6" s="266">
        <v>0.4152788841297772</v>
      </c>
    </row>
    <row r="7" spans="1:256" ht="23.1" customHeight="1">
      <c r="A7" s="267" t="s">
        <v>248</v>
      </c>
      <c r="B7" s="155">
        <v>503045</v>
      </c>
      <c r="C7" s="159">
        <v>247844</v>
      </c>
      <c r="D7" s="160">
        <v>255201</v>
      </c>
      <c r="E7" s="155">
        <v>499349</v>
      </c>
      <c r="F7" s="159">
        <v>244688</v>
      </c>
      <c r="G7" s="268">
        <v>254661</v>
      </c>
      <c r="H7" s="269">
        <v>-3696</v>
      </c>
      <c r="I7" s="270">
        <v>-6.7017344567243953E-2</v>
      </c>
    </row>
    <row r="8" spans="1:256" s="275" customFormat="1" ht="23.1" customHeight="1">
      <c r="A8" s="271" t="s">
        <v>249</v>
      </c>
      <c r="B8" s="272">
        <v>144303</v>
      </c>
      <c r="C8" s="156">
        <v>71720</v>
      </c>
      <c r="D8" s="156">
        <v>72583</v>
      </c>
      <c r="E8" s="155">
        <v>137608</v>
      </c>
      <c r="F8" s="156">
        <v>68370</v>
      </c>
      <c r="G8" s="273">
        <v>69238</v>
      </c>
      <c r="H8" s="274">
        <v>-6695</v>
      </c>
      <c r="I8" s="270">
        <v>-0.4309432381760514</v>
      </c>
    </row>
    <row r="9" spans="1:256" s="275" customFormat="1" ht="23.1" customHeight="1">
      <c r="A9" s="271" t="s">
        <v>250</v>
      </c>
      <c r="B9" s="272">
        <v>103872</v>
      </c>
      <c r="C9" s="156">
        <v>50730</v>
      </c>
      <c r="D9" s="156">
        <v>53142</v>
      </c>
      <c r="E9" s="155">
        <v>103098</v>
      </c>
      <c r="F9" s="156">
        <v>51114</v>
      </c>
      <c r="G9" s="273">
        <v>51984</v>
      </c>
      <c r="H9" s="274">
        <v>-774</v>
      </c>
      <c r="I9" s="270">
        <v>-6.7971249976972459E-2</v>
      </c>
    </row>
    <row r="10" spans="1:256" s="275" customFormat="1" ht="23.1" customHeight="1">
      <c r="A10" s="271" t="s">
        <v>251</v>
      </c>
      <c r="B10" s="272">
        <v>75884</v>
      </c>
      <c r="C10" s="156">
        <v>37306</v>
      </c>
      <c r="D10" s="156">
        <v>38578</v>
      </c>
      <c r="E10" s="155">
        <v>75613</v>
      </c>
      <c r="F10" s="156">
        <v>36870</v>
      </c>
      <c r="G10" s="273">
        <v>38743</v>
      </c>
      <c r="H10" s="274">
        <v>-271</v>
      </c>
      <c r="I10" s="270">
        <v>-3.2518642596346403E-2</v>
      </c>
    </row>
    <row r="11" spans="1:256" s="275" customFormat="1" ht="23.1" customHeight="1">
      <c r="A11" s="271" t="s">
        <v>252</v>
      </c>
      <c r="B11" s="272">
        <v>100066</v>
      </c>
      <c r="C11" s="156">
        <v>49452</v>
      </c>
      <c r="D11" s="156">
        <v>50614</v>
      </c>
      <c r="E11" s="155">
        <v>105559</v>
      </c>
      <c r="F11" s="156">
        <v>50963</v>
      </c>
      <c r="G11" s="273">
        <v>54596</v>
      </c>
      <c r="H11" s="274">
        <v>5493</v>
      </c>
      <c r="I11" s="270">
        <v>0.48700083136652417</v>
      </c>
    </row>
    <row r="12" spans="1:256" s="275" customFormat="1" ht="23.1" customHeight="1">
      <c r="A12" s="271" t="s">
        <v>253</v>
      </c>
      <c r="B12" s="272">
        <v>78920</v>
      </c>
      <c r="C12" s="156">
        <v>38636</v>
      </c>
      <c r="D12" s="156">
        <v>40284</v>
      </c>
      <c r="E12" s="155">
        <v>77471</v>
      </c>
      <c r="F12" s="156">
        <v>37371</v>
      </c>
      <c r="G12" s="273">
        <v>40100</v>
      </c>
      <c r="H12" s="274">
        <v>-1449</v>
      </c>
      <c r="I12" s="270">
        <v>-0.16832189200481906</v>
      </c>
    </row>
    <row r="13" spans="1:256" ht="23.1" customHeight="1" thickBot="1">
      <c r="A13" s="267" t="s">
        <v>254</v>
      </c>
      <c r="B13" s="155">
        <v>640024</v>
      </c>
      <c r="C13" s="159">
        <v>318212</v>
      </c>
      <c r="D13" s="159">
        <v>321812</v>
      </c>
      <c r="E13" s="155">
        <v>697034</v>
      </c>
      <c r="F13" s="159">
        <v>346256</v>
      </c>
      <c r="G13" s="276">
        <v>350778</v>
      </c>
      <c r="H13" s="277">
        <v>57010</v>
      </c>
      <c r="I13" s="278">
        <v>0.77873022122774138</v>
      </c>
    </row>
    <row r="14" spans="1:256" s="48" customFormat="1" ht="23.25" customHeight="1">
      <c r="A14" s="187" t="s">
        <v>255</v>
      </c>
      <c r="B14" s="146">
        <v>35779</v>
      </c>
      <c r="C14" s="147">
        <v>17700</v>
      </c>
      <c r="D14" s="149">
        <v>18079</v>
      </c>
      <c r="E14" s="146">
        <v>40434</v>
      </c>
      <c r="F14" s="147">
        <v>19904</v>
      </c>
      <c r="G14" s="147">
        <v>20530</v>
      </c>
      <c r="H14" s="279">
        <v>4655</v>
      </c>
      <c r="I14" s="280">
        <v>1.1181127282885672</v>
      </c>
    </row>
    <row r="15" spans="1:256" ht="23.25" customHeight="1">
      <c r="A15" s="267" t="s">
        <v>248</v>
      </c>
      <c r="B15" s="281" t="s">
        <v>256</v>
      </c>
      <c r="C15" s="282" t="s">
        <v>257</v>
      </c>
      <c r="D15" s="283" t="s">
        <v>257</v>
      </c>
      <c r="E15" s="284" t="s">
        <v>257</v>
      </c>
      <c r="F15" s="285" t="s">
        <v>257</v>
      </c>
      <c r="G15" s="283" t="s">
        <v>257</v>
      </c>
      <c r="H15" s="284" t="s">
        <v>257</v>
      </c>
      <c r="I15" s="286" t="s">
        <v>257</v>
      </c>
    </row>
    <row r="16" spans="1:256" ht="23.25" customHeight="1" thickBot="1">
      <c r="A16" s="267" t="s">
        <v>254</v>
      </c>
      <c r="B16" s="155">
        <v>35779</v>
      </c>
      <c r="C16" s="156">
        <v>17700</v>
      </c>
      <c r="D16" s="157">
        <v>18079</v>
      </c>
      <c r="E16" s="155">
        <v>40434</v>
      </c>
      <c r="F16" s="156">
        <v>19904</v>
      </c>
      <c r="G16" s="157">
        <v>20530</v>
      </c>
      <c r="H16" s="279">
        <v>4655</v>
      </c>
      <c r="I16" s="287">
        <v>1.1181127282885672</v>
      </c>
    </row>
    <row r="17" spans="1:9" s="48" customFormat="1" ht="23.25" customHeight="1" thickTop="1">
      <c r="A17" s="288" t="s">
        <v>147</v>
      </c>
      <c r="B17" s="289">
        <v>1178848</v>
      </c>
      <c r="C17" s="290">
        <v>583756</v>
      </c>
      <c r="D17" s="291">
        <v>595092</v>
      </c>
      <c r="E17" s="292">
        <v>1236817</v>
      </c>
      <c r="F17" s="290">
        <v>610848</v>
      </c>
      <c r="G17" s="291">
        <v>625969</v>
      </c>
      <c r="H17" s="292">
        <v>57969</v>
      </c>
      <c r="I17" s="293">
        <v>0.43734862136473041</v>
      </c>
    </row>
    <row r="18" spans="1:9" ht="23.25" customHeight="1">
      <c r="A18" s="267" t="s">
        <v>248</v>
      </c>
      <c r="B18" s="155">
        <v>503045</v>
      </c>
      <c r="C18" s="156">
        <v>247844</v>
      </c>
      <c r="D18" s="157">
        <v>255201</v>
      </c>
      <c r="E18" s="279">
        <v>499349</v>
      </c>
      <c r="F18" s="156">
        <v>244688</v>
      </c>
      <c r="G18" s="157">
        <v>254661</v>
      </c>
      <c r="H18" s="279">
        <v>-3696</v>
      </c>
      <c r="I18" s="287">
        <v>-6.7017344567243953E-2</v>
      </c>
    </row>
    <row r="19" spans="1:9" ht="23.25" customHeight="1" thickBot="1">
      <c r="A19" s="294" t="s">
        <v>254</v>
      </c>
      <c r="B19" s="165">
        <v>675803</v>
      </c>
      <c r="C19" s="295">
        <v>335912</v>
      </c>
      <c r="D19" s="296">
        <v>339891</v>
      </c>
      <c r="E19" s="297">
        <v>737468</v>
      </c>
      <c r="F19" s="295">
        <v>366160</v>
      </c>
      <c r="G19" s="296">
        <v>371308</v>
      </c>
      <c r="H19" s="297">
        <v>61665</v>
      </c>
      <c r="I19" s="298">
        <v>0.79698720493819319</v>
      </c>
    </row>
    <row r="20" spans="1:9" ht="18" customHeight="1">
      <c r="A20" s="299" t="s">
        <v>258</v>
      </c>
      <c r="B20" s="299"/>
      <c r="C20" s="300"/>
      <c r="D20" s="300"/>
      <c r="E20" s="301"/>
      <c r="F20" s="300"/>
      <c r="G20" s="300"/>
      <c r="H20" s="299"/>
      <c r="I20" s="173"/>
    </row>
    <row r="21" spans="1:9" ht="16.5" customHeight="1">
      <c r="A21" s="299" t="s">
        <v>259</v>
      </c>
      <c r="B21" s="299"/>
      <c r="C21" s="299"/>
      <c r="D21" s="299"/>
      <c r="E21" s="299"/>
      <c r="F21" s="299"/>
      <c r="G21" s="299"/>
      <c r="H21" s="299"/>
    </row>
    <row r="22" spans="1:9" ht="15.75" customHeight="1">
      <c r="A22" s="107" t="s">
        <v>260</v>
      </c>
      <c r="B22" s="299"/>
      <c r="C22" s="299"/>
      <c r="D22" s="299"/>
      <c r="E22" s="299"/>
      <c r="F22" s="299"/>
      <c r="G22" s="299"/>
      <c r="H22" s="299"/>
    </row>
    <row r="23" spans="1:9" ht="14.25" customHeight="1">
      <c r="A23" s="299" t="s">
        <v>261</v>
      </c>
    </row>
    <row r="24" spans="1:9" ht="17.25" customHeight="1">
      <c r="A24" s="299" t="s">
        <v>262</v>
      </c>
      <c r="B24" s="302"/>
      <c r="C24" s="303"/>
      <c r="D24" s="304"/>
      <c r="E24" s="304"/>
      <c r="F24" s="299"/>
      <c r="G24" s="299"/>
      <c r="H24" s="299"/>
    </row>
    <row r="25" spans="1:9" ht="16.5" customHeight="1">
      <c r="A25" s="2"/>
    </row>
    <row r="35" ht="6.75" customHeight="1"/>
    <row r="36" ht="19.5" customHeight="1"/>
    <row r="39" ht="7.5" customHeight="1"/>
    <row r="40" ht="20.25" customHeight="1"/>
    <row r="43" ht="7.5" customHeight="1"/>
  </sheetData>
  <mergeCells count="1">
    <mergeCell ref="A1:G1"/>
  </mergeCells>
  <hyperlinks>
    <hyperlink ref="A1" location="CONTENT!A1" display="Back to table of contents" xr:uid="{756D7E83-076A-4723-AC36-F52854515950}"/>
  </hyperlinks>
  <pageMargins left="0.9055118110236221" right="0.23622047244094491" top="0.78740157480314965" bottom="0.43307086614173229" header="0.51181102362204722" footer="0.31496062992125984"/>
  <pageSetup paperSize="9" orientation="landscape" r:id="rId1"/>
  <headerFooter alignWithMargins="0"/>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77219BB-1D88-484C-9A3A-E13A4AA63A89}">
  <sheetPr>
    <pageSetUpPr fitToPage="1"/>
  </sheetPr>
  <dimension ref="A1:AB40"/>
  <sheetViews>
    <sheetView showGridLines="0" workbookViewId="0">
      <selection sqref="A1:P1"/>
    </sheetView>
  </sheetViews>
  <sheetFormatPr defaultColWidth="7.88671875" defaultRowHeight="15.6"/>
  <cols>
    <col min="1" max="1" width="0.6640625" style="3193" customWidth="1"/>
    <col min="2" max="2" width="2.33203125" style="3193" customWidth="1"/>
    <col min="3" max="3" width="10.5546875" style="3193" customWidth="1"/>
    <col min="4" max="4" width="29.109375" style="3193" customWidth="1"/>
    <col min="5" max="5" width="8.5546875" style="3193" customWidth="1"/>
    <col min="6" max="7" width="8.33203125" style="3193" customWidth="1"/>
    <col min="8" max="13" width="8.5546875" style="3193" customWidth="1"/>
    <col min="14" max="15" width="9.33203125" style="3193" customWidth="1"/>
    <col min="16" max="16384" width="7.88671875" style="11"/>
  </cols>
  <sheetData>
    <row r="1" spans="1:18" customFormat="1" ht="14.4">
      <c r="A1" s="5498" t="s">
        <v>117</v>
      </c>
      <c r="B1" s="5498"/>
      <c r="C1" s="5498"/>
      <c r="D1" s="5498"/>
      <c r="E1" s="5498"/>
      <c r="F1" s="5498"/>
      <c r="G1" s="5498"/>
      <c r="H1" s="5498"/>
      <c r="I1" s="5498"/>
      <c r="J1" s="5498"/>
      <c r="K1" s="5498"/>
      <c r="L1" s="5498"/>
      <c r="M1" s="5498"/>
      <c r="N1" s="5498"/>
      <c r="O1" s="5498"/>
      <c r="P1" s="5498"/>
    </row>
    <row r="2" spans="1:18" customFormat="1" ht="15" customHeight="1">
      <c r="A2" s="3191" t="s">
        <v>2606</v>
      </c>
      <c r="B2" s="3192"/>
      <c r="C2" s="3192"/>
      <c r="D2" s="3192"/>
      <c r="E2" s="3193"/>
      <c r="F2" s="3193"/>
      <c r="G2" s="3193"/>
      <c r="H2" s="3193"/>
      <c r="I2" s="3193"/>
      <c r="J2" s="3193"/>
      <c r="K2" s="3193"/>
      <c r="L2" s="3193"/>
      <c r="M2" s="3193"/>
      <c r="N2" s="5889" t="s">
        <v>2607</v>
      </c>
      <c r="O2" s="5889"/>
      <c r="P2" s="5889"/>
    </row>
    <row r="3" spans="1:18" customFormat="1" ht="8.25" customHeight="1" thickBot="1">
      <c r="A3" s="3194"/>
      <c r="B3" s="3194"/>
      <c r="C3" s="3194"/>
      <c r="D3" s="3194"/>
      <c r="E3" s="3194"/>
      <c r="F3" s="3194"/>
      <c r="G3" s="3194"/>
      <c r="H3" s="3194"/>
      <c r="I3" s="3194"/>
      <c r="J3" s="3194"/>
      <c r="K3" s="3194"/>
      <c r="L3" s="3194"/>
      <c r="M3" s="3194"/>
      <c r="N3" s="3194"/>
      <c r="O3" s="3195"/>
      <c r="P3" s="3195"/>
    </row>
    <row r="4" spans="1:18" customFormat="1" ht="17.25" customHeight="1" thickBot="1">
      <c r="A4" s="3196"/>
      <c r="B4" s="5890" t="s">
        <v>2608</v>
      </c>
      <c r="C4" s="5890"/>
      <c r="D4" s="5891"/>
      <c r="E4" s="5894">
        <v>2015</v>
      </c>
      <c r="F4" s="5894">
        <v>2016</v>
      </c>
      <c r="G4" s="5894">
        <v>2017</v>
      </c>
      <c r="H4" s="5894">
        <v>2018</v>
      </c>
      <c r="I4" s="5894">
        <v>2019</v>
      </c>
      <c r="J4" s="5894">
        <v>2020</v>
      </c>
      <c r="K4" s="5894">
        <v>2021</v>
      </c>
      <c r="L4" s="5896">
        <v>2022</v>
      </c>
      <c r="M4" s="5898">
        <v>2022</v>
      </c>
      <c r="N4" s="5899"/>
      <c r="O4" s="5899"/>
      <c r="P4" s="5900"/>
    </row>
    <row r="5" spans="1:18" customFormat="1" ht="15" customHeight="1" thickBot="1">
      <c r="A5" s="3197"/>
      <c r="B5" s="5892"/>
      <c r="C5" s="5892"/>
      <c r="D5" s="5893"/>
      <c r="E5" s="5895"/>
      <c r="F5" s="5895"/>
      <c r="G5" s="5895"/>
      <c r="H5" s="5895"/>
      <c r="I5" s="5895"/>
      <c r="J5" s="5895"/>
      <c r="K5" s="5895"/>
      <c r="L5" s="5897"/>
      <c r="M5" s="2896" t="s">
        <v>2402</v>
      </c>
      <c r="N5" s="2897" t="s">
        <v>2403</v>
      </c>
      <c r="O5" s="2897" t="s">
        <v>2404</v>
      </c>
      <c r="P5" s="2898" t="s">
        <v>2405</v>
      </c>
    </row>
    <row r="6" spans="1:18" customFormat="1" ht="13.5" customHeight="1">
      <c r="A6" s="3198"/>
      <c r="B6" s="3199" t="s">
        <v>2609</v>
      </c>
      <c r="C6" s="3199"/>
      <c r="D6" s="3199"/>
      <c r="E6" s="3200">
        <v>17</v>
      </c>
      <c r="F6" s="3200">
        <v>17</v>
      </c>
      <c r="G6" s="3200">
        <v>18</v>
      </c>
      <c r="H6" s="3200">
        <v>19</v>
      </c>
      <c r="I6" s="3200">
        <v>19</v>
      </c>
      <c r="J6" s="3201">
        <v>17</v>
      </c>
      <c r="K6" s="3201">
        <v>17</v>
      </c>
      <c r="L6" s="3202">
        <v>19</v>
      </c>
      <c r="M6" s="3203">
        <v>4</v>
      </c>
      <c r="N6" s="3204">
        <v>4</v>
      </c>
      <c r="O6" s="3204">
        <v>5</v>
      </c>
      <c r="P6" s="3205">
        <v>6</v>
      </c>
      <c r="Q6" s="3206"/>
      <c r="R6" s="3206"/>
    </row>
    <row r="7" spans="1:18" customFormat="1" ht="12.75" customHeight="1">
      <c r="A7" s="3207"/>
      <c r="B7" s="3208" t="s">
        <v>2610</v>
      </c>
      <c r="C7" s="3208"/>
      <c r="D7" s="3208"/>
      <c r="E7" s="3201">
        <v>23</v>
      </c>
      <c r="F7" s="3201">
        <v>28</v>
      </c>
      <c r="G7" s="3201">
        <v>26</v>
      </c>
      <c r="H7" s="3201">
        <v>27</v>
      </c>
      <c r="I7" s="3201">
        <v>27</v>
      </c>
      <c r="J7" s="3201">
        <v>27</v>
      </c>
      <c r="K7" s="3201">
        <v>25</v>
      </c>
      <c r="L7" s="3202">
        <v>30</v>
      </c>
      <c r="M7" s="3203">
        <v>7</v>
      </c>
      <c r="N7" s="3204">
        <v>8</v>
      </c>
      <c r="O7" s="3204">
        <v>7</v>
      </c>
      <c r="P7" s="3209">
        <v>8</v>
      </c>
      <c r="Q7" s="3206"/>
      <c r="R7" s="3206"/>
    </row>
    <row r="8" spans="1:18" customFormat="1" ht="12.75" customHeight="1">
      <c r="A8" s="3207"/>
      <c r="B8" s="3208" t="s">
        <v>2555</v>
      </c>
      <c r="C8" s="3208"/>
      <c r="D8" s="3208"/>
      <c r="E8" s="3201">
        <v>178</v>
      </c>
      <c r="F8" s="3201">
        <v>181</v>
      </c>
      <c r="G8" s="3201">
        <v>161</v>
      </c>
      <c r="H8" s="3201">
        <v>158</v>
      </c>
      <c r="I8" s="3201">
        <v>162</v>
      </c>
      <c r="J8" s="3201">
        <v>133</v>
      </c>
      <c r="K8" s="3201">
        <v>121</v>
      </c>
      <c r="L8" s="3202">
        <v>128</v>
      </c>
      <c r="M8" s="3203">
        <v>28</v>
      </c>
      <c r="N8" s="3204">
        <v>26</v>
      </c>
      <c r="O8" s="3204">
        <v>33</v>
      </c>
      <c r="P8" s="3209">
        <v>41</v>
      </c>
      <c r="Q8" s="3206"/>
      <c r="R8" s="3206"/>
    </row>
    <row r="9" spans="1:18" customFormat="1" ht="13.5" customHeight="1">
      <c r="A9" s="3207"/>
      <c r="B9" s="3208" t="s">
        <v>2556</v>
      </c>
      <c r="C9" s="3208"/>
      <c r="D9" s="3208"/>
      <c r="E9" s="3201">
        <v>168</v>
      </c>
      <c r="F9" s="3201">
        <v>130</v>
      </c>
      <c r="G9" s="3201">
        <v>197</v>
      </c>
      <c r="H9" s="3201">
        <v>128</v>
      </c>
      <c r="I9" s="3201">
        <v>154</v>
      </c>
      <c r="J9" s="3201">
        <v>125</v>
      </c>
      <c r="K9" s="3201">
        <v>163</v>
      </c>
      <c r="L9" s="3202">
        <v>147</v>
      </c>
      <c r="M9" s="3210">
        <v>26</v>
      </c>
      <c r="N9" s="3204">
        <v>26</v>
      </c>
      <c r="O9" s="3204">
        <v>63</v>
      </c>
      <c r="P9" s="3209">
        <v>32</v>
      </c>
      <c r="Q9" s="3206"/>
      <c r="R9" s="3206"/>
    </row>
    <row r="10" spans="1:18" customFormat="1" ht="12.75" customHeight="1">
      <c r="A10" s="3207"/>
      <c r="B10" s="3208" t="s">
        <v>2557</v>
      </c>
      <c r="C10" s="3208"/>
      <c r="D10" s="3208"/>
      <c r="E10" s="3201">
        <v>60</v>
      </c>
      <c r="F10" s="3201">
        <v>56</v>
      </c>
      <c r="G10" s="3201">
        <v>55</v>
      </c>
      <c r="H10" s="3201">
        <v>61</v>
      </c>
      <c r="I10" s="3201">
        <v>54</v>
      </c>
      <c r="J10" s="3201">
        <v>65</v>
      </c>
      <c r="K10" s="3201">
        <v>55</v>
      </c>
      <c r="L10" s="3202">
        <v>63</v>
      </c>
      <c r="M10" s="3203">
        <v>12</v>
      </c>
      <c r="N10" s="3204">
        <v>16</v>
      </c>
      <c r="O10" s="3204">
        <v>17</v>
      </c>
      <c r="P10" s="3209">
        <v>18</v>
      </c>
      <c r="Q10" s="3206"/>
      <c r="R10" s="3206"/>
    </row>
    <row r="11" spans="1:18" customFormat="1" ht="24.75" customHeight="1">
      <c r="A11" s="3207"/>
      <c r="B11" s="5901" t="s">
        <v>2611</v>
      </c>
      <c r="C11" s="5901"/>
      <c r="D11" s="5902"/>
      <c r="E11" s="3201">
        <v>36</v>
      </c>
      <c r="F11" s="3201">
        <v>36</v>
      </c>
      <c r="G11" s="3201">
        <v>41</v>
      </c>
      <c r="H11" s="3201">
        <v>43</v>
      </c>
      <c r="I11" s="3201">
        <v>35</v>
      </c>
      <c r="J11" s="3201">
        <v>37</v>
      </c>
      <c r="K11" s="3201">
        <v>42</v>
      </c>
      <c r="L11" s="3202">
        <v>40</v>
      </c>
      <c r="M11" s="3203">
        <v>9</v>
      </c>
      <c r="N11" s="3204">
        <v>8</v>
      </c>
      <c r="O11" s="3204">
        <v>15</v>
      </c>
      <c r="P11" s="3209">
        <v>8</v>
      </c>
      <c r="Q11" s="3206"/>
      <c r="R11" s="3206"/>
    </row>
    <row r="12" spans="1:18" customFormat="1" ht="13.5" customHeight="1">
      <c r="A12" s="3207"/>
      <c r="B12" s="3208" t="s">
        <v>2612</v>
      </c>
      <c r="C12" s="3208"/>
      <c r="D12" s="3208"/>
      <c r="E12" s="3201">
        <v>33</v>
      </c>
      <c r="F12" s="3201">
        <v>48</v>
      </c>
      <c r="G12" s="3201">
        <v>44</v>
      </c>
      <c r="H12" s="3201">
        <v>34</v>
      </c>
      <c r="I12" s="3201">
        <v>33</v>
      </c>
      <c r="J12" s="3201">
        <v>27</v>
      </c>
      <c r="K12" s="3201">
        <v>35</v>
      </c>
      <c r="L12" s="3202">
        <v>26</v>
      </c>
      <c r="M12" s="3203">
        <v>5</v>
      </c>
      <c r="N12" s="3204">
        <v>6</v>
      </c>
      <c r="O12" s="3204">
        <v>9</v>
      </c>
      <c r="P12" s="3209">
        <v>6</v>
      </c>
      <c r="Q12" s="3206"/>
      <c r="R12" s="3206"/>
    </row>
    <row r="13" spans="1:18" customFormat="1" ht="12.75" customHeight="1">
      <c r="A13" s="3207"/>
      <c r="B13" s="3208" t="s">
        <v>2584</v>
      </c>
      <c r="C13" s="3208"/>
      <c r="D13" s="3211"/>
      <c r="E13" s="3201">
        <v>693</v>
      </c>
      <c r="F13" s="3201">
        <v>629</v>
      </c>
      <c r="G13" s="3201">
        <v>578</v>
      </c>
      <c r="H13" s="3201">
        <v>624</v>
      </c>
      <c r="I13" s="3201">
        <v>871</v>
      </c>
      <c r="J13" s="3201">
        <v>831</v>
      </c>
      <c r="K13" s="3201">
        <v>989</v>
      </c>
      <c r="L13" s="3202">
        <v>1317</v>
      </c>
      <c r="M13" s="3203">
        <v>258</v>
      </c>
      <c r="N13" s="3204">
        <v>415</v>
      </c>
      <c r="O13" s="3204">
        <v>329</v>
      </c>
      <c r="P13" s="3209">
        <v>315</v>
      </c>
      <c r="Q13" s="3206"/>
      <c r="R13" s="3206"/>
    </row>
    <row r="14" spans="1:18" customFormat="1" ht="12.75" customHeight="1" thickBot="1">
      <c r="A14" s="3212"/>
      <c r="B14" s="3213" t="s">
        <v>2527</v>
      </c>
      <c r="C14" s="3213"/>
      <c r="D14" s="3213"/>
      <c r="E14" s="3214">
        <v>123</v>
      </c>
      <c r="F14" s="3214">
        <v>115</v>
      </c>
      <c r="G14" s="3214">
        <v>133</v>
      </c>
      <c r="H14" s="3214">
        <v>135</v>
      </c>
      <c r="I14" s="3214">
        <v>144</v>
      </c>
      <c r="J14" s="3214">
        <v>133</v>
      </c>
      <c r="K14" s="3214">
        <v>244</v>
      </c>
      <c r="L14" s="3215">
        <v>164</v>
      </c>
      <c r="M14" s="3216">
        <v>45</v>
      </c>
      <c r="N14" s="3217">
        <v>29</v>
      </c>
      <c r="O14" s="3217">
        <v>64</v>
      </c>
      <c r="P14" s="3218">
        <v>26</v>
      </c>
      <c r="Q14" s="3206"/>
      <c r="R14" s="3206"/>
    </row>
    <row r="15" spans="1:18" ht="12.9" customHeight="1">
      <c r="A15" s="11"/>
      <c r="B15" s="11"/>
      <c r="C15" s="11"/>
      <c r="D15" s="11"/>
      <c r="E15" s="11"/>
      <c r="F15" s="11"/>
      <c r="G15" s="11"/>
      <c r="H15" s="11"/>
      <c r="I15" s="11"/>
      <c r="J15" s="11"/>
      <c r="K15" s="11"/>
      <c r="L15" s="11"/>
      <c r="M15" s="11"/>
      <c r="N15" s="11"/>
      <c r="O15" s="11"/>
    </row>
    <row r="16" spans="1:18" s="3219" customFormat="1" ht="21.75" customHeight="1">
      <c r="A16" s="3191" t="s">
        <v>2613</v>
      </c>
      <c r="B16"/>
      <c r="C16"/>
      <c r="D16"/>
      <c r="E16"/>
      <c r="F16"/>
      <c r="G16"/>
      <c r="H16"/>
      <c r="I16"/>
      <c r="J16"/>
      <c r="K16" s="5129"/>
      <c r="L16" s="5889" t="s">
        <v>2546</v>
      </c>
      <c r="M16" s="5903"/>
      <c r="N16" s="5903"/>
    </row>
    <row r="17" spans="1:28" s="3219" customFormat="1" ht="11.25" customHeight="1" thickBot="1">
      <c r="A17" s="3192"/>
      <c r="B17" s="3193"/>
      <c r="C17" s="3193"/>
      <c r="D17" s="3193"/>
      <c r="E17" s="3193"/>
      <c r="F17" s="3193"/>
      <c r="G17" s="3193"/>
      <c r="H17" s="3193"/>
      <c r="I17" s="3193"/>
      <c r="J17" s="3193"/>
      <c r="K17" s="3194"/>
      <c r="L17" s="5904"/>
      <c r="M17" s="5904"/>
      <c r="N17" s="5904"/>
    </row>
    <row r="18" spans="1:28" s="3219" customFormat="1" ht="15" customHeight="1" thickBot="1">
      <c r="A18" s="5905" t="s">
        <v>2614</v>
      </c>
      <c r="B18" s="5906"/>
      <c r="C18" s="5907"/>
      <c r="D18" s="5908" t="s">
        <v>2615</v>
      </c>
      <c r="E18" s="5894">
        <v>2016</v>
      </c>
      <c r="F18" s="5894">
        <v>2017</v>
      </c>
      <c r="G18" s="5894">
        <v>2018</v>
      </c>
      <c r="H18" s="5894">
        <v>2019</v>
      </c>
      <c r="I18" s="5894">
        <v>2020</v>
      </c>
      <c r="J18" s="5894">
        <v>2021</v>
      </c>
      <c r="K18" s="5894" t="s">
        <v>2539</v>
      </c>
      <c r="L18" s="5898" t="s">
        <v>2539</v>
      </c>
      <c r="M18" s="5899"/>
      <c r="N18" s="5899"/>
      <c r="O18" s="5900"/>
    </row>
    <row r="19" spans="1:28" s="3219" customFormat="1" ht="20.25" customHeight="1" thickBot="1">
      <c r="A19" s="3220"/>
      <c r="B19" s="5910" t="s">
        <v>2433</v>
      </c>
      <c r="C19" s="5911"/>
      <c r="D19" s="5909"/>
      <c r="E19" s="5895"/>
      <c r="F19" s="5895"/>
      <c r="G19" s="5895"/>
      <c r="H19" s="5895"/>
      <c r="I19" s="5895"/>
      <c r="J19" s="5895"/>
      <c r="K19" s="5895"/>
      <c r="L19" s="2896" t="s">
        <v>2402</v>
      </c>
      <c r="M19" s="2897" t="s">
        <v>2403</v>
      </c>
      <c r="N19" s="2897" t="s">
        <v>2404</v>
      </c>
      <c r="O19" s="2898" t="s">
        <v>2405</v>
      </c>
    </row>
    <row r="20" spans="1:28" s="3219" customFormat="1" ht="15.6" customHeight="1">
      <c r="A20" s="3221"/>
      <c r="B20" s="3222"/>
      <c r="C20" s="3223"/>
      <c r="D20" s="3224" t="s">
        <v>2616</v>
      </c>
      <c r="E20" s="3225">
        <v>25638</v>
      </c>
      <c r="F20" s="3225">
        <v>27094</v>
      </c>
      <c r="G20" s="3225">
        <v>25929</v>
      </c>
      <c r="H20" s="3225">
        <v>24645</v>
      </c>
      <c r="I20" s="3225">
        <v>19629</v>
      </c>
      <c r="J20" s="3225">
        <v>25673</v>
      </c>
      <c r="K20" s="3225">
        <v>33466</v>
      </c>
      <c r="L20" s="3225">
        <v>7478</v>
      </c>
      <c r="M20" s="3225">
        <v>8226</v>
      </c>
      <c r="N20" s="3225">
        <v>8793</v>
      </c>
      <c r="O20" s="3225">
        <v>8968</v>
      </c>
      <c r="P20" s="3226"/>
      <c r="Q20" s="3226"/>
      <c r="W20" s="3226"/>
      <c r="X20" s="3226"/>
      <c r="Y20" s="3226"/>
      <c r="Z20" s="3226"/>
      <c r="AA20" s="3226"/>
      <c r="AB20" s="3226"/>
    </row>
    <row r="21" spans="1:28" s="3219" customFormat="1" ht="12.75" customHeight="1">
      <c r="A21" s="3207"/>
      <c r="B21" s="3227">
        <v>0</v>
      </c>
      <c r="C21" s="3228"/>
      <c r="D21" s="3229" t="s">
        <v>2552</v>
      </c>
      <c r="E21" s="3230">
        <v>7192</v>
      </c>
      <c r="F21" s="3230">
        <v>8801</v>
      </c>
      <c r="G21" s="3230">
        <v>6716</v>
      </c>
      <c r="H21" s="3230">
        <v>6508</v>
      </c>
      <c r="I21" s="3230">
        <v>5761</v>
      </c>
      <c r="J21" s="3230">
        <v>6249</v>
      </c>
      <c r="K21" s="3230">
        <v>7492</v>
      </c>
      <c r="L21" s="3230">
        <v>1669</v>
      </c>
      <c r="M21" s="3230">
        <v>1432</v>
      </c>
      <c r="N21" s="3230">
        <v>1902</v>
      </c>
      <c r="O21" s="3231">
        <v>2488</v>
      </c>
      <c r="P21" s="3226"/>
      <c r="Q21" s="3226"/>
      <c r="W21" s="3226"/>
      <c r="X21" s="3226"/>
      <c r="Y21" s="3226"/>
      <c r="Z21" s="3226"/>
      <c r="AA21" s="3226"/>
      <c r="AB21" s="3226"/>
    </row>
    <row r="22" spans="1:28" s="3219" customFormat="1" ht="12" customHeight="1">
      <c r="A22" s="3207"/>
      <c r="B22" s="3227">
        <v>2</v>
      </c>
      <c r="C22" s="3228"/>
      <c r="D22" s="3229" t="s">
        <v>2617</v>
      </c>
      <c r="E22" s="3230">
        <v>2117</v>
      </c>
      <c r="F22" s="3230">
        <v>2324</v>
      </c>
      <c r="G22" s="3230">
        <v>2507</v>
      </c>
      <c r="H22" s="3230">
        <v>2638</v>
      </c>
      <c r="I22" s="3230">
        <v>1577</v>
      </c>
      <c r="J22" s="3230">
        <v>2248</v>
      </c>
      <c r="K22" s="3230">
        <v>3898</v>
      </c>
      <c r="L22" s="3230">
        <v>898</v>
      </c>
      <c r="M22" s="3230">
        <v>855</v>
      </c>
      <c r="N22" s="3230">
        <v>1052</v>
      </c>
      <c r="O22" s="3231">
        <v>1093</v>
      </c>
      <c r="P22" s="3226"/>
      <c r="Q22" s="3226"/>
      <c r="W22" s="3226"/>
      <c r="X22" s="3226"/>
      <c r="Y22" s="3226"/>
      <c r="Z22" s="3226"/>
      <c r="AA22" s="3226"/>
      <c r="AB22" s="3226"/>
    </row>
    <row r="23" spans="1:28" s="3219" customFormat="1" ht="12" customHeight="1">
      <c r="A23" s="3207"/>
      <c r="B23" s="3227"/>
      <c r="C23" s="3228"/>
      <c r="D23" s="3229" t="s">
        <v>2618</v>
      </c>
      <c r="E23" s="3232">
        <v>1216</v>
      </c>
      <c r="F23" s="3232">
        <v>1632</v>
      </c>
      <c r="G23" s="3232">
        <v>1574.551318</v>
      </c>
      <c r="H23" s="3232">
        <v>1836</v>
      </c>
      <c r="I23" s="3232">
        <v>1190</v>
      </c>
      <c r="J23" s="3232">
        <v>1549</v>
      </c>
      <c r="K23" s="3232">
        <v>3069</v>
      </c>
      <c r="L23" s="3232">
        <v>646</v>
      </c>
      <c r="M23" s="3232">
        <v>682</v>
      </c>
      <c r="N23" s="3232">
        <v>824</v>
      </c>
      <c r="O23" s="3233">
        <v>918</v>
      </c>
      <c r="P23" s="3226"/>
      <c r="Q23" s="3226"/>
      <c r="W23" s="3226"/>
      <c r="X23" s="3226"/>
      <c r="Y23" s="3226"/>
      <c r="Z23" s="3226"/>
      <c r="AA23" s="3226"/>
      <c r="AB23" s="3226"/>
    </row>
    <row r="24" spans="1:28" s="3219" customFormat="1" ht="12.75" customHeight="1">
      <c r="A24" s="3207"/>
      <c r="B24" s="3227"/>
      <c r="C24" s="3228"/>
      <c r="D24" s="3229" t="s">
        <v>2619</v>
      </c>
      <c r="E24" s="3234">
        <v>141</v>
      </c>
      <c r="F24" s="3234">
        <v>151</v>
      </c>
      <c r="G24" s="3234">
        <v>148</v>
      </c>
      <c r="H24" s="3234">
        <v>121</v>
      </c>
      <c r="I24" s="3234">
        <v>65</v>
      </c>
      <c r="J24" s="3234">
        <v>154</v>
      </c>
      <c r="K24" s="3234">
        <v>140</v>
      </c>
      <c r="L24" s="3234">
        <v>33</v>
      </c>
      <c r="M24" s="3234">
        <v>37</v>
      </c>
      <c r="N24" s="3234">
        <v>41</v>
      </c>
      <c r="O24" s="3235">
        <v>29</v>
      </c>
      <c r="P24" s="3226"/>
      <c r="Q24" s="3226"/>
      <c r="W24" s="3226"/>
      <c r="X24" s="3226"/>
      <c r="Y24" s="3226"/>
      <c r="Z24" s="3226"/>
      <c r="AA24" s="3226"/>
      <c r="AB24" s="3226"/>
    </row>
    <row r="25" spans="1:28" s="3219" customFormat="1" ht="12.75" customHeight="1">
      <c r="A25" s="3207"/>
      <c r="B25" s="3227"/>
      <c r="C25" s="3228"/>
      <c r="D25" s="3229" t="s">
        <v>2620</v>
      </c>
      <c r="E25" s="3234">
        <v>391</v>
      </c>
      <c r="F25" s="3234">
        <v>219</v>
      </c>
      <c r="G25" s="3234">
        <v>451</v>
      </c>
      <c r="H25" s="3234">
        <v>418</v>
      </c>
      <c r="I25" s="3234">
        <v>185</v>
      </c>
      <c r="J25" s="3234">
        <v>374</v>
      </c>
      <c r="K25" s="3234">
        <v>442</v>
      </c>
      <c r="L25" s="3234">
        <v>170</v>
      </c>
      <c r="M25" s="3234">
        <v>70</v>
      </c>
      <c r="N25" s="3234">
        <v>114</v>
      </c>
      <c r="O25" s="3235">
        <v>88</v>
      </c>
      <c r="P25" s="3226"/>
      <c r="Q25" s="3226"/>
      <c r="W25" s="3226"/>
      <c r="X25" s="3226"/>
      <c r="Y25" s="3226"/>
      <c r="Z25" s="3226"/>
      <c r="AA25" s="3226"/>
      <c r="AB25" s="3226"/>
    </row>
    <row r="26" spans="1:28" s="3219" customFormat="1" ht="13.5" customHeight="1">
      <c r="A26" s="3207"/>
      <c r="B26" s="3227">
        <v>3</v>
      </c>
      <c r="C26" s="3228"/>
      <c r="D26" s="3229" t="s">
        <v>2621</v>
      </c>
      <c r="E26" s="3230">
        <v>5</v>
      </c>
      <c r="F26" s="3230">
        <v>4</v>
      </c>
      <c r="G26" s="3230">
        <v>3</v>
      </c>
      <c r="H26" s="3230">
        <v>3</v>
      </c>
      <c r="I26" s="3230">
        <v>3</v>
      </c>
      <c r="J26" s="3230">
        <v>4</v>
      </c>
      <c r="K26" s="3230">
        <v>5</v>
      </c>
      <c r="L26" s="3230">
        <v>1</v>
      </c>
      <c r="M26" s="3230">
        <v>1</v>
      </c>
      <c r="N26" s="3234">
        <v>1</v>
      </c>
      <c r="O26" s="3231">
        <v>3</v>
      </c>
      <c r="P26" s="3226"/>
      <c r="Q26" s="3226"/>
      <c r="W26" s="3226"/>
      <c r="X26" s="3226"/>
      <c r="Y26" s="3226"/>
      <c r="Z26" s="3226"/>
      <c r="AA26" s="3226"/>
      <c r="AB26" s="3226"/>
    </row>
    <row r="27" spans="1:28" s="3219" customFormat="1" ht="13.5" customHeight="1">
      <c r="A27" s="3207"/>
      <c r="B27" s="3227">
        <v>5</v>
      </c>
      <c r="C27" s="3228"/>
      <c r="D27" s="3229" t="s">
        <v>2622</v>
      </c>
      <c r="E27" s="3230">
        <v>1443</v>
      </c>
      <c r="F27" s="3230">
        <v>1521</v>
      </c>
      <c r="G27" s="3230">
        <v>1587</v>
      </c>
      <c r="H27" s="3230">
        <v>1733</v>
      </c>
      <c r="I27" s="3230">
        <v>1241</v>
      </c>
      <c r="J27" s="3230">
        <v>2002</v>
      </c>
      <c r="K27" s="3230">
        <v>2227</v>
      </c>
      <c r="L27" s="3230">
        <v>509</v>
      </c>
      <c r="M27" s="3230">
        <v>576</v>
      </c>
      <c r="N27" s="3230">
        <v>672</v>
      </c>
      <c r="O27" s="3231">
        <v>470</v>
      </c>
      <c r="P27" s="3226"/>
      <c r="Q27" s="3226"/>
      <c r="W27" s="3226"/>
      <c r="X27" s="3226"/>
      <c r="Y27" s="3226"/>
      <c r="Z27" s="3226"/>
      <c r="AA27" s="3226"/>
      <c r="AB27" s="3226"/>
    </row>
    <row r="28" spans="1:28" s="3219" customFormat="1" ht="24" customHeight="1">
      <c r="A28" s="3207"/>
      <c r="B28" s="3227">
        <v>6</v>
      </c>
      <c r="C28" s="3228"/>
      <c r="D28" s="3236" t="s">
        <v>2579</v>
      </c>
      <c r="E28" s="3230">
        <v>10226</v>
      </c>
      <c r="F28" s="3230">
        <v>10017</v>
      </c>
      <c r="G28" s="3230">
        <v>11008</v>
      </c>
      <c r="H28" s="3230">
        <v>10292</v>
      </c>
      <c r="I28" s="3230">
        <v>7528</v>
      </c>
      <c r="J28" s="3230">
        <v>10903</v>
      </c>
      <c r="K28" s="3230">
        <v>13998</v>
      </c>
      <c r="L28" s="3230">
        <v>2989</v>
      </c>
      <c r="M28" s="3230">
        <v>3993</v>
      </c>
      <c r="N28" s="3230">
        <v>3720</v>
      </c>
      <c r="O28" s="3231">
        <v>3295</v>
      </c>
      <c r="P28" s="3226"/>
      <c r="Q28" s="3226"/>
      <c r="W28" s="3226"/>
      <c r="X28" s="3226"/>
      <c r="Y28" s="3226"/>
      <c r="Z28" s="3226"/>
      <c r="AA28" s="3226"/>
      <c r="AB28" s="3226"/>
    </row>
    <row r="29" spans="1:28" s="3219" customFormat="1" ht="17.25" customHeight="1">
      <c r="A29" s="3207"/>
      <c r="B29" s="3227"/>
      <c r="C29" s="3228"/>
      <c r="D29" s="3237" t="s">
        <v>2623</v>
      </c>
      <c r="E29" s="3234">
        <v>345</v>
      </c>
      <c r="F29" s="3234">
        <v>372</v>
      </c>
      <c r="G29" s="3234">
        <v>319</v>
      </c>
      <c r="H29" s="3234">
        <v>270</v>
      </c>
      <c r="I29" s="3234">
        <v>215</v>
      </c>
      <c r="J29" s="3234">
        <v>238</v>
      </c>
      <c r="K29" s="3234">
        <v>296</v>
      </c>
      <c r="L29" s="3234">
        <v>62</v>
      </c>
      <c r="M29" s="3234">
        <v>76</v>
      </c>
      <c r="N29" s="3234">
        <v>85</v>
      </c>
      <c r="O29" s="3235">
        <v>74</v>
      </c>
      <c r="P29" s="3226"/>
      <c r="Q29" s="3226"/>
      <c r="W29" s="3226"/>
      <c r="X29" s="3226"/>
      <c r="Y29" s="3226"/>
      <c r="Z29" s="3226"/>
      <c r="AA29" s="3226"/>
      <c r="AB29" s="3226"/>
    </row>
    <row r="30" spans="1:28" s="3219" customFormat="1" ht="13.5" customHeight="1">
      <c r="A30" s="3207"/>
      <c r="B30" s="3227"/>
      <c r="C30" s="3228"/>
      <c r="D30" s="3229" t="s">
        <v>2624</v>
      </c>
      <c r="E30" s="3232">
        <v>5329</v>
      </c>
      <c r="F30" s="3232">
        <v>5456</v>
      </c>
      <c r="G30" s="3232">
        <v>5408.4389449999999</v>
      </c>
      <c r="H30" s="3232">
        <v>4827</v>
      </c>
      <c r="I30" s="3232">
        <v>3567</v>
      </c>
      <c r="J30" s="3232">
        <v>5148</v>
      </c>
      <c r="K30" s="3232">
        <v>5941</v>
      </c>
      <c r="L30" s="3232">
        <v>1143</v>
      </c>
      <c r="M30" s="3232">
        <v>1969</v>
      </c>
      <c r="N30" s="3232">
        <v>1534</v>
      </c>
      <c r="O30" s="3233">
        <v>1295</v>
      </c>
      <c r="P30" s="3226"/>
      <c r="Q30" s="3226"/>
      <c r="W30" s="3226"/>
      <c r="X30" s="3226"/>
      <c r="Y30" s="3226"/>
      <c r="Z30" s="3226"/>
      <c r="AA30" s="3226"/>
      <c r="AB30" s="3226"/>
    </row>
    <row r="31" spans="1:28" s="3219" customFormat="1" ht="13.5" customHeight="1">
      <c r="A31" s="3207"/>
      <c r="B31" s="3227"/>
      <c r="C31" s="3228"/>
      <c r="D31" s="3229" t="s">
        <v>2625</v>
      </c>
      <c r="E31" s="3232">
        <v>2453</v>
      </c>
      <c r="F31" s="3232">
        <v>2371</v>
      </c>
      <c r="G31" s="3232">
        <v>3283.4828640000001</v>
      </c>
      <c r="H31" s="3232">
        <v>3244</v>
      </c>
      <c r="I31" s="3232">
        <v>1885</v>
      </c>
      <c r="J31" s="3232">
        <v>3475</v>
      </c>
      <c r="K31" s="3232">
        <v>5039</v>
      </c>
      <c r="L31" s="3232">
        <v>1154</v>
      </c>
      <c r="M31" s="3232">
        <v>1323</v>
      </c>
      <c r="N31" s="3232">
        <v>1351</v>
      </c>
      <c r="O31" s="3233">
        <v>1211</v>
      </c>
      <c r="P31" s="3226"/>
      <c r="Q31" s="3226"/>
      <c r="W31" s="3226"/>
      <c r="X31" s="3226"/>
      <c r="Y31" s="3226"/>
      <c r="Z31" s="3226"/>
      <c r="AA31" s="3226"/>
      <c r="AB31" s="3226"/>
    </row>
    <row r="32" spans="1:28" s="3219" customFormat="1" ht="13.5" customHeight="1">
      <c r="A32" s="3207"/>
      <c r="B32" s="3227">
        <v>7</v>
      </c>
      <c r="C32" s="3228"/>
      <c r="D32" s="3229" t="s">
        <v>2626</v>
      </c>
      <c r="E32" s="3230">
        <v>1384</v>
      </c>
      <c r="F32" s="3230">
        <v>1203</v>
      </c>
      <c r="G32" s="3230">
        <v>1333</v>
      </c>
      <c r="H32" s="3230">
        <v>1004</v>
      </c>
      <c r="I32" s="3230">
        <v>843</v>
      </c>
      <c r="J32" s="3230">
        <v>989</v>
      </c>
      <c r="K32" s="3230">
        <v>1319</v>
      </c>
      <c r="L32" s="3230">
        <v>370</v>
      </c>
      <c r="M32" s="3230">
        <v>238</v>
      </c>
      <c r="N32" s="3230">
        <v>424</v>
      </c>
      <c r="O32" s="3231">
        <v>287</v>
      </c>
      <c r="P32" s="3226"/>
      <c r="Q32" s="3226"/>
      <c r="W32" s="3226"/>
      <c r="X32" s="3226"/>
      <c r="Y32" s="3226"/>
      <c r="Z32" s="3226"/>
      <c r="AA32" s="3226"/>
      <c r="AB32" s="3226"/>
    </row>
    <row r="33" spans="1:28" s="3219" customFormat="1" ht="13.5" customHeight="1">
      <c r="A33" s="3207"/>
      <c r="B33" s="3227">
        <v>8</v>
      </c>
      <c r="C33" s="3228"/>
      <c r="D33" s="3229" t="s">
        <v>2627</v>
      </c>
      <c r="E33" s="3230">
        <v>2276</v>
      </c>
      <c r="F33" s="3230">
        <v>2141</v>
      </c>
      <c r="G33" s="3230">
        <v>2098</v>
      </c>
      <c r="H33" s="3230">
        <v>2114</v>
      </c>
      <c r="I33" s="3230">
        <v>2130</v>
      </c>
      <c r="J33" s="3230">
        <v>2674</v>
      </c>
      <c r="K33" s="3230">
        <v>3524</v>
      </c>
      <c r="L33" s="3230">
        <v>933</v>
      </c>
      <c r="M33" s="3230">
        <v>850</v>
      </c>
      <c r="N33" s="3230">
        <v>799</v>
      </c>
      <c r="O33" s="3231">
        <v>943</v>
      </c>
      <c r="P33" s="3226"/>
      <c r="Q33" s="3226"/>
      <c r="W33" s="3226"/>
      <c r="X33" s="3226"/>
      <c r="Y33" s="3226"/>
      <c r="Z33" s="3226"/>
      <c r="AA33" s="3226"/>
      <c r="AB33" s="3226"/>
    </row>
    <row r="34" spans="1:28" s="3219" customFormat="1" ht="16.5" customHeight="1">
      <c r="A34" s="3207"/>
      <c r="B34" s="3227"/>
      <c r="C34" s="3228"/>
      <c r="D34" s="3229" t="s">
        <v>2628</v>
      </c>
      <c r="E34" s="3234">
        <v>494</v>
      </c>
      <c r="F34" s="3234">
        <v>536</v>
      </c>
      <c r="G34" s="3234">
        <v>570</v>
      </c>
      <c r="H34" s="3234">
        <v>688</v>
      </c>
      <c r="I34" s="3234">
        <v>572</v>
      </c>
      <c r="J34" s="3234">
        <v>750</v>
      </c>
      <c r="K34" s="3234">
        <v>855</v>
      </c>
      <c r="L34" s="3234">
        <v>241</v>
      </c>
      <c r="M34" s="3234">
        <v>185</v>
      </c>
      <c r="N34" s="3234">
        <v>208</v>
      </c>
      <c r="O34" s="3235">
        <v>222</v>
      </c>
      <c r="P34" s="3226"/>
      <c r="Q34" s="3226"/>
      <c r="W34" s="3226"/>
      <c r="X34" s="3226"/>
      <c r="Y34" s="3226"/>
      <c r="Z34" s="3226"/>
      <c r="AA34" s="3226"/>
      <c r="AB34" s="3226"/>
    </row>
    <row r="35" spans="1:28" s="3219" customFormat="1" ht="27" customHeight="1">
      <c r="A35" s="3207"/>
      <c r="B35" s="3227"/>
      <c r="C35" s="3228"/>
      <c r="D35" s="3236" t="s">
        <v>2629</v>
      </c>
      <c r="E35" s="3234">
        <v>365</v>
      </c>
      <c r="F35" s="3234">
        <v>351</v>
      </c>
      <c r="G35" s="3234">
        <v>280</v>
      </c>
      <c r="H35" s="3234">
        <v>222</v>
      </c>
      <c r="I35" s="3234">
        <v>385</v>
      </c>
      <c r="J35" s="3234">
        <v>554</v>
      </c>
      <c r="K35" s="3234">
        <v>811</v>
      </c>
      <c r="L35" s="3234">
        <v>269</v>
      </c>
      <c r="M35" s="3234">
        <v>209</v>
      </c>
      <c r="N35" s="3234">
        <v>110</v>
      </c>
      <c r="O35" s="3235">
        <v>223</v>
      </c>
      <c r="P35" s="3226"/>
      <c r="Q35" s="3226"/>
      <c r="W35" s="3226"/>
      <c r="X35" s="3226"/>
      <c r="Y35" s="3226"/>
      <c r="Z35" s="3226"/>
      <c r="AA35" s="3226"/>
      <c r="AB35" s="3226"/>
    </row>
    <row r="36" spans="1:28" s="3219" customFormat="1" ht="13.5" customHeight="1" thickBot="1">
      <c r="A36" s="3238"/>
      <c r="B36" s="3239"/>
      <c r="C36" s="3240"/>
      <c r="D36" s="3241" t="s">
        <v>2630</v>
      </c>
      <c r="E36" s="3242">
        <v>994.5</v>
      </c>
      <c r="F36" s="3242">
        <v>1083</v>
      </c>
      <c r="G36" s="3242">
        <v>677</v>
      </c>
      <c r="H36" s="3242">
        <v>353</v>
      </c>
      <c r="I36" s="3242">
        <v>546</v>
      </c>
      <c r="J36" s="3242">
        <v>604</v>
      </c>
      <c r="K36" s="3242">
        <v>1003</v>
      </c>
      <c r="L36" s="3242">
        <v>109</v>
      </c>
      <c r="M36" s="3242">
        <v>281</v>
      </c>
      <c r="N36" s="3242">
        <v>223</v>
      </c>
      <c r="O36" s="3243">
        <v>389</v>
      </c>
      <c r="P36" s="3226"/>
      <c r="Q36" s="3226"/>
      <c r="W36" s="3226"/>
      <c r="X36" s="3226"/>
      <c r="Y36" s="3226"/>
      <c r="Z36" s="3226"/>
      <c r="AA36" s="3226"/>
      <c r="AB36" s="3226"/>
    </row>
    <row r="37" spans="1:28" s="3219" customFormat="1">
      <c r="A37" s="3208"/>
      <c r="B37" s="3208"/>
      <c r="C37" s="3244"/>
      <c r="D37" s="3208" t="s">
        <v>2243</v>
      </c>
      <c r="E37" s="3229"/>
      <c r="F37" s="3229"/>
      <c r="G37" s="3229"/>
      <c r="H37" s="3229"/>
      <c r="I37" s="3229"/>
      <c r="J37" s="3245"/>
      <c r="K37" s="3245"/>
      <c r="L37" s="3245"/>
      <c r="M37" s="3245"/>
      <c r="N37" s="3229"/>
    </row>
    <row r="38" spans="1:28" s="3219" customFormat="1">
      <c r="A38" s="3193"/>
      <c r="B38" s="3193"/>
      <c r="C38" s="3193"/>
      <c r="D38" s="3193"/>
      <c r="E38" s="3193"/>
      <c r="F38" s="3193"/>
      <c r="G38" s="3193"/>
      <c r="H38" s="3193"/>
      <c r="I38" s="3193"/>
      <c r="J38" s="3246"/>
      <c r="K38" s="3246"/>
      <c r="L38" s="3246"/>
      <c r="M38" s="3246"/>
      <c r="N38" s="3246"/>
      <c r="O38" s="3246"/>
    </row>
    <row r="40" spans="1:28" customFormat="1" ht="14.4"/>
  </sheetData>
  <mergeCells count="25">
    <mergeCell ref="B11:D11"/>
    <mergeCell ref="L16:N17"/>
    <mergeCell ref="A18:C18"/>
    <mergeCell ref="D18:D19"/>
    <mergeCell ref="E18:E19"/>
    <mergeCell ref="F18:F19"/>
    <mergeCell ref="G18:G19"/>
    <mergeCell ref="H18:H19"/>
    <mergeCell ref="I18:I19"/>
    <mergeCell ref="J18:J19"/>
    <mergeCell ref="K18:K19"/>
    <mergeCell ref="L18:O18"/>
    <mergeCell ref="B19:C19"/>
    <mergeCell ref="A1:P1"/>
    <mergeCell ref="N2:P2"/>
    <mergeCell ref="B4:D5"/>
    <mergeCell ref="E4:E5"/>
    <mergeCell ref="F4:F5"/>
    <mergeCell ref="G4:G5"/>
    <mergeCell ref="H4:H5"/>
    <mergeCell ref="I4:I5"/>
    <mergeCell ref="J4:J5"/>
    <mergeCell ref="K4:K5"/>
    <mergeCell ref="L4:L5"/>
    <mergeCell ref="M4:P4"/>
  </mergeCells>
  <hyperlinks>
    <hyperlink ref="A1" location="CONTENT!A1" display="Back to table of contents" xr:uid="{D9E39FB2-DF8C-42F6-8AC5-207B0BDBD6DC}"/>
  </hyperlinks>
  <pageMargins left="0.7" right="0.7" top="0.75" bottom="0.75" header="0.3" footer="0.3"/>
  <pageSetup paperSize="9" scale="91" orientation="landscape" r:id="rId1"/>
  <headerFooter alignWithMargins="0"/>
  <drawing r:id="rId2"/>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C982AD-3AD3-4266-BE5C-EF0DBD39DC5F}">
  <sheetPr>
    <pageSetUpPr fitToPage="1"/>
  </sheetPr>
  <dimension ref="A1:U36"/>
  <sheetViews>
    <sheetView showGridLines="0" zoomScaleNormal="100" workbookViewId="0">
      <selection sqref="A1:K1"/>
    </sheetView>
  </sheetViews>
  <sheetFormatPr defaultColWidth="7.88671875" defaultRowHeight="13.8"/>
  <cols>
    <col min="1" max="1" width="1.44140625" style="3254" customWidth="1"/>
    <col min="2" max="2" width="2" style="3254" customWidth="1"/>
    <col min="3" max="3" width="10" style="3307" customWidth="1"/>
    <col min="4" max="4" width="15.44140625" style="3307" customWidth="1"/>
    <col min="5" max="17" width="11.44140625" style="3254" customWidth="1"/>
    <col min="18" max="249" width="7.88671875" style="3254"/>
    <col min="250" max="250" width="1.44140625" style="3254" customWidth="1"/>
    <col min="251" max="251" width="2" style="3254" customWidth="1"/>
    <col min="252" max="252" width="1.33203125" style="3254" customWidth="1"/>
    <col min="253" max="253" width="15.44140625" style="3254" customWidth="1"/>
    <col min="254" max="262" width="10.5546875" style="3254" customWidth="1"/>
    <col min="263" max="263" width="0.88671875" style="3254" customWidth="1"/>
    <col min="264" max="264" width="4.88671875" style="3254" customWidth="1"/>
    <col min="265" max="505" width="7.88671875" style="3254"/>
    <col min="506" max="506" width="1.44140625" style="3254" customWidth="1"/>
    <col min="507" max="507" width="2" style="3254" customWidth="1"/>
    <col min="508" max="508" width="1.33203125" style="3254" customWidth="1"/>
    <col min="509" max="509" width="15.44140625" style="3254" customWidth="1"/>
    <col min="510" max="518" width="10.5546875" style="3254" customWidth="1"/>
    <col min="519" max="519" width="0.88671875" style="3254" customWidth="1"/>
    <col min="520" max="520" width="4.88671875" style="3254" customWidth="1"/>
    <col min="521" max="761" width="7.88671875" style="3254"/>
    <col min="762" max="762" width="1.44140625" style="3254" customWidth="1"/>
    <col min="763" max="763" width="2" style="3254" customWidth="1"/>
    <col min="764" max="764" width="1.33203125" style="3254" customWidth="1"/>
    <col min="765" max="765" width="15.44140625" style="3254" customWidth="1"/>
    <col min="766" max="774" width="10.5546875" style="3254" customWidth="1"/>
    <col min="775" max="775" width="0.88671875" style="3254" customWidth="1"/>
    <col min="776" max="776" width="4.88671875" style="3254" customWidth="1"/>
    <col min="777" max="1017" width="7.88671875" style="3254"/>
    <col min="1018" max="1018" width="1.44140625" style="3254" customWidth="1"/>
    <col min="1019" max="1019" width="2" style="3254" customWidth="1"/>
    <col min="1020" max="1020" width="1.33203125" style="3254" customWidth="1"/>
    <col min="1021" max="1021" width="15.44140625" style="3254" customWidth="1"/>
    <col min="1022" max="1030" width="10.5546875" style="3254" customWidth="1"/>
    <col min="1031" max="1031" width="0.88671875" style="3254" customWidth="1"/>
    <col min="1032" max="1032" width="4.88671875" style="3254" customWidth="1"/>
    <col min="1033" max="1273" width="7.88671875" style="3254"/>
    <col min="1274" max="1274" width="1.44140625" style="3254" customWidth="1"/>
    <col min="1275" max="1275" width="2" style="3254" customWidth="1"/>
    <col min="1276" max="1276" width="1.33203125" style="3254" customWidth="1"/>
    <col min="1277" max="1277" width="15.44140625" style="3254" customWidth="1"/>
    <col min="1278" max="1286" width="10.5546875" style="3254" customWidth="1"/>
    <col min="1287" max="1287" width="0.88671875" style="3254" customWidth="1"/>
    <col min="1288" max="1288" width="4.88671875" style="3254" customWidth="1"/>
    <col min="1289" max="1529" width="7.88671875" style="3254"/>
    <col min="1530" max="1530" width="1.44140625" style="3254" customWidth="1"/>
    <col min="1531" max="1531" width="2" style="3254" customWidth="1"/>
    <col min="1532" max="1532" width="1.33203125" style="3254" customWidth="1"/>
    <col min="1533" max="1533" width="15.44140625" style="3254" customWidth="1"/>
    <col min="1534" max="1542" width="10.5546875" style="3254" customWidth="1"/>
    <col min="1543" max="1543" width="0.88671875" style="3254" customWidth="1"/>
    <col min="1544" max="1544" width="4.88671875" style="3254" customWidth="1"/>
    <col min="1545" max="1785" width="7.88671875" style="3254"/>
    <col min="1786" max="1786" width="1.44140625" style="3254" customWidth="1"/>
    <col min="1787" max="1787" width="2" style="3254" customWidth="1"/>
    <col min="1788" max="1788" width="1.33203125" style="3254" customWidth="1"/>
    <col min="1789" max="1789" width="15.44140625" style="3254" customWidth="1"/>
    <col min="1790" max="1798" width="10.5546875" style="3254" customWidth="1"/>
    <col min="1799" max="1799" width="0.88671875" style="3254" customWidth="1"/>
    <col min="1800" max="1800" width="4.88671875" style="3254" customWidth="1"/>
    <col min="1801" max="2041" width="7.88671875" style="3254"/>
    <col min="2042" max="2042" width="1.44140625" style="3254" customWidth="1"/>
    <col min="2043" max="2043" width="2" style="3254" customWidth="1"/>
    <col min="2044" max="2044" width="1.33203125" style="3254" customWidth="1"/>
    <col min="2045" max="2045" width="15.44140625" style="3254" customWidth="1"/>
    <col min="2046" max="2054" width="10.5546875" style="3254" customWidth="1"/>
    <col min="2055" max="2055" width="0.88671875" style="3254" customWidth="1"/>
    <col min="2056" max="2056" width="4.88671875" style="3254" customWidth="1"/>
    <col min="2057" max="2297" width="7.88671875" style="3254"/>
    <col min="2298" max="2298" width="1.44140625" style="3254" customWidth="1"/>
    <col min="2299" max="2299" width="2" style="3254" customWidth="1"/>
    <col min="2300" max="2300" width="1.33203125" style="3254" customWidth="1"/>
    <col min="2301" max="2301" width="15.44140625" style="3254" customWidth="1"/>
    <col min="2302" max="2310" width="10.5546875" style="3254" customWidth="1"/>
    <col min="2311" max="2311" width="0.88671875" style="3254" customWidth="1"/>
    <col min="2312" max="2312" width="4.88671875" style="3254" customWidth="1"/>
    <col min="2313" max="2553" width="7.88671875" style="3254"/>
    <col min="2554" max="2554" width="1.44140625" style="3254" customWidth="1"/>
    <col min="2555" max="2555" width="2" style="3254" customWidth="1"/>
    <col min="2556" max="2556" width="1.33203125" style="3254" customWidth="1"/>
    <col min="2557" max="2557" width="15.44140625" style="3254" customWidth="1"/>
    <col min="2558" max="2566" width="10.5546875" style="3254" customWidth="1"/>
    <col min="2567" max="2567" width="0.88671875" style="3254" customWidth="1"/>
    <col min="2568" max="2568" width="4.88671875" style="3254" customWidth="1"/>
    <col min="2569" max="2809" width="7.88671875" style="3254"/>
    <col min="2810" max="2810" width="1.44140625" style="3254" customWidth="1"/>
    <col min="2811" max="2811" width="2" style="3254" customWidth="1"/>
    <col min="2812" max="2812" width="1.33203125" style="3254" customWidth="1"/>
    <col min="2813" max="2813" width="15.44140625" style="3254" customWidth="1"/>
    <col min="2814" max="2822" width="10.5546875" style="3254" customWidth="1"/>
    <col min="2823" max="2823" width="0.88671875" style="3254" customWidth="1"/>
    <col min="2824" max="2824" width="4.88671875" style="3254" customWidth="1"/>
    <col min="2825" max="3065" width="7.88671875" style="3254"/>
    <col min="3066" max="3066" width="1.44140625" style="3254" customWidth="1"/>
    <col min="3067" max="3067" width="2" style="3254" customWidth="1"/>
    <col min="3068" max="3068" width="1.33203125" style="3254" customWidth="1"/>
    <col min="3069" max="3069" width="15.44140625" style="3254" customWidth="1"/>
    <col min="3070" max="3078" width="10.5546875" style="3254" customWidth="1"/>
    <col min="3079" max="3079" width="0.88671875" style="3254" customWidth="1"/>
    <col min="3080" max="3080" width="4.88671875" style="3254" customWidth="1"/>
    <col min="3081" max="3321" width="7.88671875" style="3254"/>
    <col min="3322" max="3322" width="1.44140625" style="3254" customWidth="1"/>
    <col min="3323" max="3323" width="2" style="3254" customWidth="1"/>
    <col min="3324" max="3324" width="1.33203125" style="3254" customWidth="1"/>
    <col min="3325" max="3325" width="15.44140625" style="3254" customWidth="1"/>
    <col min="3326" max="3334" width="10.5546875" style="3254" customWidth="1"/>
    <col min="3335" max="3335" width="0.88671875" style="3254" customWidth="1"/>
    <col min="3336" max="3336" width="4.88671875" style="3254" customWidth="1"/>
    <col min="3337" max="3577" width="7.88671875" style="3254"/>
    <col min="3578" max="3578" width="1.44140625" style="3254" customWidth="1"/>
    <col min="3579" max="3579" width="2" style="3254" customWidth="1"/>
    <col min="3580" max="3580" width="1.33203125" style="3254" customWidth="1"/>
    <col min="3581" max="3581" width="15.44140625" style="3254" customWidth="1"/>
    <col min="3582" max="3590" width="10.5546875" style="3254" customWidth="1"/>
    <col min="3591" max="3591" width="0.88671875" style="3254" customWidth="1"/>
    <col min="3592" max="3592" width="4.88671875" style="3254" customWidth="1"/>
    <col min="3593" max="3833" width="7.88671875" style="3254"/>
    <col min="3834" max="3834" width="1.44140625" style="3254" customWidth="1"/>
    <col min="3835" max="3835" width="2" style="3254" customWidth="1"/>
    <col min="3836" max="3836" width="1.33203125" style="3254" customWidth="1"/>
    <col min="3837" max="3837" width="15.44140625" style="3254" customWidth="1"/>
    <col min="3838" max="3846" width="10.5546875" style="3254" customWidth="1"/>
    <col min="3847" max="3847" width="0.88671875" style="3254" customWidth="1"/>
    <col min="3848" max="3848" width="4.88671875" style="3254" customWidth="1"/>
    <col min="3849" max="4089" width="7.88671875" style="3254"/>
    <col min="4090" max="4090" width="1.44140625" style="3254" customWidth="1"/>
    <col min="4091" max="4091" width="2" style="3254" customWidth="1"/>
    <col min="4092" max="4092" width="1.33203125" style="3254" customWidth="1"/>
    <col min="4093" max="4093" width="15.44140625" style="3254" customWidth="1"/>
    <col min="4094" max="4102" width="10.5546875" style="3254" customWidth="1"/>
    <col min="4103" max="4103" width="0.88671875" style="3254" customWidth="1"/>
    <col min="4104" max="4104" width="4.88671875" style="3254" customWidth="1"/>
    <col min="4105" max="4345" width="7.88671875" style="3254"/>
    <col min="4346" max="4346" width="1.44140625" style="3254" customWidth="1"/>
    <col min="4347" max="4347" width="2" style="3254" customWidth="1"/>
    <col min="4348" max="4348" width="1.33203125" style="3254" customWidth="1"/>
    <col min="4349" max="4349" width="15.44140625" style="3254" customWidth="1"/>
    <col min="4350" max="4358" width="10.5546875" style="3254" customWidth="1"/>
    <col min="4359" max="4359" width="0.88671875" style="3254" customWidth="1"/>
    <col min="4360" max="4360" width="4.88671875" style="3254" customWidth="1"/>
    <col min="4361" max="4601" width="7.88671875" style="3254"/>
    <col min="4602" max="4602" width="1.44140625" style="3254" customWidth="1"/>
    <col min="4603" max="4603" width="2" style="3254" customWidth="1"/>
    <col min="4604" max="4604" width="1.33203125" style="3254" customWidth="1"/>
    <col min="4605" max="4605" width="15.44140625" style="3254" customWidth="1"/>
    <col min="4606" max="4614" width="10.5546875" style="3254" customWidth="1"/>
    <col min="4615" max="4615" width="0.88671875" style="3254" customWidth="1"/>
    <col min="4616" max="4616" width="4.88671875" style="3254" customWidth="1"/>
    <col min="4617" max="4857" width="7.88671875" style="3254"/>
    <col min="4858" max="4858" width="1.44140625" style="3254" customWidth="1"/>
    <col min="4859" max="4859" width="2" style="3254" customWidth="1"/>
    <col min="4860" max="4860" width="1.33203125" style="3254" customWidth="1"/>
    <col min="4861" max="4861" width="15.44140625" style="3254" customWidth="1"/>
    <col min="4862" max="4870" width="10.5546875" style="3254" customWidth="1"/>
    <col min="4871" max="4871" width="0.88671875" style="3254" customWidth="1"/>
    <col min="4872" max="4872" width="4.88671875" style="3254" customWidth="1"/>
    <col min="4873" max="5113" width="7.88671875" style="3254"/>
    <col min="5114" max="5114" width="1.44140625" style="3254" customWidth="1"/>
    <col min="5115" max="5115" width="2" style="3254" customWidth="1"/>
    <col min="5116" max="5116" width="1.33203125" style="3254" customWidth="1"/>
    <col min="5117" max="5117" width="15.44140625" style="3254" customWidth="1"/>
    <col min="5118" max="5126" width="10.5546875" style="3254" customWidth="1"/>
    <col min="5127" max="5127" width="0.88671875" style="3254" customWidth="1"/>
    <col min="5128" max="5128" width="4.88671875" style="3254" customWidth="1"/>
    <col min="5129" max="5369" width="7.88671875" style="3254"/>
    <col min="5370" max="5370" width="1.44140625" style="3254" customWidth="1"/>
    <col min="5371" max="5371" width="2" style="3254" customWidth="1"/>
    <col min="5372" max="5372" width="1.33203125" style="3254" customWidth="1"/>
    <col min="5373" max="5373" width="15.44140625" style="3254" customWidth="1"/>
    <col min="5374" max="5382" width="10.5546875" style="3254" customWidth="1"/>
    <col min="5383" max="5383" width="0.88671875" style="3254" customWidth="1"/>
    <col min="5384" max="5384" width="4.88671875" style="3254" customWidth="1"/>
    <col min="5385" max="5625" width="7.88671875" style="3254"/>
    <col min="5626" max="5626" width="1.44140625" style="3254" customWidth="1"/>
    <col min="5627" max="5627" width="2" style="3254" customWidth="1"/>
    <col min="5628" max="5628" width="1.33203125" style="3254" customWidth="1"/>
    <col min="5629" max="5629" width="15.44140625" style="3254" customWidth="1"/>
    <col min="5630" max="5638" width="10.5546875" style="3254" customWidth="1"/>
    <col min="5639" max="5639" width="0.88671875" style="3254" customWidth="1"/>
    <col min="5640" max="5640" width="4.88671875" style="3254" customWidth="1"/>
    <col min="5641" max="5881" width="7.88671875" style="3254"/>
    <col min="5882" max="5882" width="1.44140625" style="3254" customWidth="1"/>
    <col min="5883" max="5883" width="2" style="3254" customWidth="1"/>
    <col min="5884" max="5884" width="1.33203125" style="3254" customWidth="1"/>
    <col min="5885" max="5885" width="15.44140625" style="3254" customWidth="1"/>
    <col min="5886" max="5894" width="10.5546875" style="3254" customWidth="1"/>
    <col min="5895" max="5895" width="0.88671875" style="3254" customWidth="1"/>
    <col min="5896" max="5896" width="4.88671875" style="3254" customWidth="1"/>
    <col min="5897" max="6137" width="7.88671875" style="3254"/>
    <col min="6138" max="6138" width="1.44140625" style="3254" customWidth="1"/>
    <col min="6139" max="6139" width="2" style="3254" customWidth="1"/>
    <col min="6140" max="6140" width="1.33203125" style="3254" customWidth="1"/>
    <col min="6141" max="6141" width="15.44140625" style="3254" customWidth="1"/>
    <col min="6142" max="6150" width="10.5546875" style="3254" customWidth="1"/>
    <col min="6151" max="6151" width="0.88671875" style="3254" customWidth="1"/>
    <col min="6152" max="6152" width="4.88671875" style="3254" customWidth="1"/>
    <col min="6153" max="6393" width="7.88671875" style="3254"/>
    <col min="6394" max="6394" width="1.44140625" style="3254" customWidth="1"/>
    <col min="6395" max="6395" width="2" style="3254" customWidth="1"/>
    <col min="6396" max="6396" width="1.33203125" style="3254" customWidth="1"/>
    <col min="6397" max="6397" width="15.44140625" style="3254" customWidth="1"/>
    <col min="6398" max="6406" width="10.5546875" style="3254" customWidth="1"/>
    <col min="6407" max="6407" width="0.88671875" style="3254" customWidth="1"/>
    <col min="6408" max="6408" width="4.88671875" style="3254" customWidth="1"/>
    <col min="6409" max="6649" width="7.88671875" style="3254"/>
    <col min="6650" max="6650" width="1.44140625" style="3254" customWidth="1"/>
    <col min="6651" max="6651" width="2" style="3254" customWidth="1"/>
    <col min="6652" max="6652" width="1.33203125" style="3254" customWidth="1"/>
    <col min="6653" max="6653" width="15.44140625" style="3254" customWidth="1"/>
    <col min="6654" max="6662" width="10.5546875" style="3254" customWidth="1"/>
    <col min="6663" max="6663" width="0.88671875" style="3254" customWidth="1"/>
    <col min="6664" max="6664" width="4.88671875" style="3254" customWidth="1"/>
    <col min="6665" max="6905" width="7.88671875" style="3254"/>
    <col min="6906" max="6906" width="1.44140625" style="3254" customWidth="1"/>
    <col min="6907" max="6907" width="2" style="3254" customWidth="1"/>
    <col min="6908" max="6908" width="1.33203125" style="3254" customWidth="1"/>
    <col min="6909" max="6909" width="15.44140625" style="3254" customWidth="1"/>
    <col min="6910" max="6918" width="10.5546875" style="3254" customWidth="1"/>
    <col min="6919" max="6919" width="0.88671875" style="3254" customWidth="1"/>
    <col min="6920" max="6920" width="4.88671875" style="3254" customWidth="1"/>
    <col min="6921" max="7161" width="7.88671875" style="3254"/>
    <col min="7162" max="7162" width="1.44140625" style="3254" customWidth="1"/>
    <col min="7163" max="7163" width="2" style="3254" customWidth="1"/>
    <col min="7164" max="7164" width="1.33203125" style="3254" customWidth="1"/>
    <col min="7165" max="7165" width="15.44140625" style="3254" customWidth="1"/>
    <col min="7166" max="7174" width="10.5546875" style="3254" customWidth="1"/>
    <col min="7175" max="7175" width="0.88671875" style="3254" customWidth="1"/>
    <col min="7176" max="7176" width="4.88671875" style="3254" customWidth="1"/>
    <col min="7177" max="7417" width="7.88671875" style="3254"/>
    <col min="7418" max="7418" width="1.44140625" style="3254" customWidth="1"/>
    <col min="7419" max="7419" width="2" style="3254" customWidth="1"/>
    <col min="7420" max="7420" width="1.33203125" style="3254" customWidth="1"/>
    <col min="7421" max="7421" width="15.44140625" style="3254" customWidth="1"/>
    <col min="7422" max="7430" width="10.5546875" style="3254" customWidth="1"/>
    <col min="7431" max="7431" width="0.88671875" style="3254" customWidth="1"/>
    <col min="7432" max="7432" width="4.88671875" style="3254" customWidth="1"/>
    <col min="7433" max="7673" width="7.88671875" style="3254"/>
    <col min="7674" max="7674" width="1.44140625" style="3254" customWidth="1"/>
    <col min="7675" max="7675" width="2" style="3254" customWidth="1"/>
    <col min="7676" max="7676" width="1.33203125" style="3254" customWidth="1"/>
    <col min="7677" max="7677" width="15.44140625" style="3254" customWidth="1"/>
    <col min="7678" max="7686" width="10.5546875" style="3254" customWidth="1"/>
    <col min="7687" max="7687" width="0.88671875" style="3254" customWidth="1"/>
    <col min="7688" max="7688" width="4.88671875" style="3254" customWidth="1"/>
    <col min="7689" max="7929" width="7.88671875" style="3254"/>
    <col min="7930" max="7930" width="1.44140625" style="3254" customWidth="1"/>
    <col min="7931" max="7931" width="2" style="3254" customWidth="1"/>
    <col min="7932" max="7932" width="1.33203125" style="3254" customWidth="1"/>
    <col min="7933" max="7933" width="15.44140625" style="3254" customWidth="1"/>
    <col min="7934" max="7942" width="10.5546875" style="3254" customWidth="1"/>
    <col min="7943" max="7943" width="0.88671875" style="3254" customWidth="1"/>
    <col min="7944" max="7944" width="4.88671875" style="3254" customWidth="1"/>
    <col min="7945" max="8185" width="7.88671875" style="3254"/>
    <col min="8186" max="8186" width="1.44140625" style="3254" customWidth="1"/>
    <col min="8187" max="8187" width="2" style="3254" customWidth="1"/>
    <col min="8188" max="8188" width="1.33203125" style="3254" customWidth="1"/>
    <col min="8189" max="8189" width="15.44140625" style="3254" customWidth="1"/>
    <col min="8190" max="8198" width="10.5546875" style="3254" customWidth="1"/>
    <col min="8199" max="8199" width="0.88671875" style="3254" customWidth="1"/>
    <col min="8200" max="8200" width="4.88671875" style="3254" customWidth="1"/>
    <col min="8201" max="8441" width="7.88671875" style="3254"/>
    <col min="8442" max="8442" width="1.44140625" style="3254" customWidth="1"/>
    <col min="8443" max="8443" width="2" style="3254" customWidth="1"/>
    <col min="8444" max="8444" width="1.33203125" style="3254" customWidth="1"/>
    <col min="8445" max="8445" width="15.44140625" style="3254" customWidth="1"/>
    <col min="8446" max="8454" width="10.5546875" style="3254" customWidth="1"/>
    <col min="8455" max="8455" width="0.88671875" style="3254" customWidth="1"/>
    <col min="8456" max="8456" width="4.88671875" style="3254" customWidth="1"/>
    <col min="8457" max="8697" width="7.88671875" style="3254"/>
    <col min="8698" max="8698" width="1.44140625" style="3254" customWidth="1"/>
    <col min="8699" max="8699" width="2" style="3254" customWidth="1"/>
    <col min="8700" max="8700" width="1.33203125" style="3254" customWidth="1"/>
    <col min="8701" max="8701" width="15.44140625" style="3254" customWidth="1"/>
    <col min="8702" max="8710" width="10.5546875" style="3254" customWidth="1"/>
    <col min="8711" max="8711" width="0.88671875" style="3254" customWidth="1"/>
    <col min="8712" max="8712" width="4.88671875" style="3254" customWidth="1"/>
    <col min="8713" max="8953" width="7.88671875" style="3254"/>
    <col min="8954" max="8954" width="1.44140625" style="3254" customWidth="1"/>
    <col min="8955" max="8955" width="2" style="3254" customWidth="1"/>
    <col min="8956" max="8956" width="1.33203125" style="3254" customWidth="1"/>
    <col min="8957" max="8957" width="15.44140625" style="3254" customWidth="1"/>
    <col min="8958" max="8966" width="10.5546875" style="3254" customWidth="1"/>
    <col min="8967" max="8967" width="0.88671875" style="3254" customWidth="1"/>
    <col min="8968" max="8968" width="4.88671875" style="3254" customWidth="1"/>
    <col min="8969" max="9209" width="7.88671875" style="3254"/>
    <col min="9210" max="9210" width="1.44140625" style="3254" customWidth="1"/>
    <col min="9211" max="9211" width="2" style="3254" customWidth="1"/>
    <col min="9212" max="9212" width="1.33203125" style="3254" customWidth="1"/>
    <col min="9213" max="9213" width="15.44140625" style="3254" customWidth="1"/>
    <col min="9214" max="9222" width="10.5546875" style="3254" customWidth="1"/>
    <col min="9223" max="9223" width="0.88671875" style="3254" customWidth="1"/>
    <col min="9224" max="9224" width="4.88671875" style="3254" customWidth="1"/>
    <col min="9225" max="9465" width="7.88671875" style="3254"/>
    <col min="9466" max="9466" width="1.44140625" style="3254" customWidth="1"/>
    <col min="9467" max="9467" width="2" style="3254" customWidth="1"/>
    <col min="9468" max="9468" width="1.33203125" style="3254" customWidth="1"/>
    <col min="9469" max="9469" width="15.44140625" style="3254" customWidth="1"/>
    <col min="9470" max="9478" width="10.5546875" style="3254" customWidth="1"/>
    <col min="9479" max="9479" width="0.88671875" style="3254" customWidth="1"/>
    <col min="9480" max="9480" width="4.88671875" style="3254" customWidth="1"/>
    <col min="9481" max="9721" width="7.88671875" style="3254"/>
    <col min="9722" max="9722" width="1.44140625" style="3254" customWidth="1"/>
    <col min="9723" max="9723" width="2" style="3254" customWidth="1"/>
    <col min="9724" max="9724" width="1.33203125" style="3254" customWidth="1"/>
    <col min="9725" max="9725" width="15.44140625" style="3254" customWidth="1"/>
    <col min="9726" max="9734" width="10.5546875" style="3254" customWidth="1"/>
    <col min="9735" max="9735" width="0.88671875" style="3254" customWidth="1"/>
    <col min="9736" max="9736" width="4.88671875" style="3254" customWidth="1"/>
    <col min="9737" max="9977" width="7.88671875" style="3254"/>
    <col min="9978" max="9978" width="1.44140625" style="3254" customWidth="1"/>
    <col min="9979" max="9979" width="2" style="3254" customWidth="1"/>
    <col min="9980" max="9980" width="1.33203125" style="3254" customWidth="1"/>
    <col min="9981" max="9981" width="15.44140625" style="3254" customWidth="1"/>
    <col min="9982" max="9990" width="10.5546875" style="3254" customWidth="1"/>
    <col min="9991" max="9991" width="0.88671875" style="3254" customWidth="1"/>
    <col min="9992" max="9992" width="4.88671875" style="3254" customWidth="1"/>
    <col min="9993" max="10233" width="7.88671875" style="3254"/>
    <col min="10234" max="10234" width="1.44140625" style="3254" customWidth="1"/>
    <col min="10235" max="10235" width="2" style="3254" customWidth="1"/>
    <col min="10236" max="10236" width="1.33203125" style="3254" customWidth="1"/>
    <col min="10237" max="10237" width="15.44140625" style="3254" customWidth="1"/>
    <col min="10238" max="10246" width="10.5546875" style="3254" customWidth="1"/>
    <col min="10247" max="10247" width="0.88671875" style="3254" customWidth="1"/>
    <col min="10248" max="10248" width="4.88671875" style="3254" customWidth="1"/>
    <col min="10249" max="10489" width="7.88671875" style="3254"/>
    <col min="10490" max="10490" width="1.44140625" style="3254" customWidth="1"/>
    <col min="10491" max="10491" width="2" style="3254" customWidth="1"/>
    <col min="10492" max="10492" width="1.33203125" style="3254" customWidth="1"/>
    <col min="10493" max="10493" width="15.44140625" style="3254" customWidth="1"/>
    <col min="10494" max="10502" width="10.5546875" style="3254" customWidth="1"/>
    <col min="10503" max="10503" width="0.88671875" style="3254" customWidth="1"/>
    <col min="10504" max="10504" width="4.88671875" style="3254" customWidth="1"/>
    <col min="10505" max="10745" width="7.88671875" style="3254"/>
    <col min="10746" max="10746" width="1.44140625" style="3254" customWidth="1"/>
    <col min="10747" max="10747" width="2" style="3254" customWidth="1"/>
    <col min="10748" max="10748" width="1.33203125" style="3254" customWidth="1"/>
    <col min="10749" max="10749" width="15.44140625" style="3254" customWidth="1"/>
    <col min="10750" max="10758" width="10.5546875" style="3254" customWidth="1"/>
    <col min="10759" max="10759" width="0.88671875" style="3254" customWidth="1"/>
    <col min="10760" max="10760" width="4.88671875" style="3254" customWidth="1"/>
    <col min="10761" max="11001" width="7.88671875" style="3254"/>
    <col min="11002" max="11002" width="1.44140625" style="3254" customWidth="1"/>
    <col min="11003" max="11003" width="2" style="3254" customWidth="1"/>
    <col min="11004" max="11004" width="1.33203125" style="3254" customWidth="1"/>
    <col min="11005" max="11005" width="15.44140625" style="3254" customWidth="1"/>
    <col min="11006" max="11014" width="10.5546875" style="3254" customWidth="1"/>
    <col min="11015" max="11015" width="0.88671875" style="3254" customWidth="1"/>
    <col min="11016" max="11016" width="4.88671875" style="3254" customWidth="1"/>
    <col min="11017" max="11257" width="7.88671875" style="3254"/>
    <col min="11258" max="11258" width="1.44140625" style="3254" customWidth="1"/>
    <col min="11259" max="11259" width="2" style="3254" customWidth="1"/>
    <col min="11260" max="11260" width="1.33203125" style="3254" customWidth="1"/>
    <col min="11261" max="11261" width="15.44140625" style="3254" customWidth="1"/>
    <col min="11262" max="11270" width="10.5546875" style="3254" customWidth="1"/>
    <col min="11271" max="11271" width="0.88671875" style="3254" customWidth="1"/>
    <col min="11272" max="11272" width="4.88671875" style="3254" customWidth="1"/>
    <col min="11273" max="11513" width="7.88671875" style="3254"/>
    <col min="11514" max="11514" width="1.44140625" style="3254" customWidth="1"/>
    <col min="11515" max="11515" width="2" style="3254" customWidth="1"/>
    <col min="11516" max="11516" width="1.33203125" style="3254" customWidth="1"/>
    <col min="11517" max="11517" width="15.44140625" style="3254" customWidth="1"/>
    <col min="11518" max="11526" width="10.5546875" style="3254" customWidth="1"/>
    <col min="11527" max="11527" width="0.88671875" style="3254" customWidth="1"/>
    <col min="11528" max="11528" width="4.88671875" style="3254" customWidth="1"/>
    <col min="11529" max="11769" width="7.88671875" style="3254"/>
    <col min="11770" max="11770" width="1.44140625" style="3254" customWidth="1"/>
    <col min="11771" max="11771" width="2" style="3254" customWidth="1"/>
    <col min="11772" max="11772" width="1.33203125" style="3254" customWidth="1"/>
    <col min="11773" max="11773" width="15.44140625" style="3254" customWidth="1"/>
    <col min="11774" max="11782" width="10.5546875" style="3254" customWidth="1"/>
    <col min="11783" max="11783" width="0.88671875" style="3254" customWidth="1"/>
    <col min="11784" max="11784" width="4.88671875" style="3254" customWidth="1"/>
    <col min="11785" max="12025" width="7.88671875" style="3254"/>
    <col min="12026" max="12026" width="1.44140625" style="3254" customWidth="1"/>
    <col min="12027" max="12027" width="2" style="3254" customWidth="1"/>
    <col min="12028" max="12028" width="1.33203125" style="3254" customWidth="1"/>
    <col min="12029" max="12029" width="15.44140625" style="3254" customWidth="1"/>
    <col min="12030" max="12038" width="10.5546875" style="3254" customWidth="1"/>
    <col min="12039" max="12039" width="0.88671875" style="3254" customWidth="1"/>
    <col min="12040" max="12040" width="4.88671875" style="3254" customWidth="1"/>
    <col min="12041" max="12281" width="7.88671875" style="3254"/>
    <col min="12282" max="12282" width="1.44140625" style="3254" customWidth="1"/>
    <col min="12283" max="12283" width="2" style="3254" customWidth="1"/>
    <col min="12284" max="12284" width="1.33203125" style="3254" customWidth="1"/>
    <col min="12285" max="12285" width="15.44140625" style="3254" customWidth="1"/>
    <col min="12286" max="12294" width="10.5546875" style="3254" customWidth="1"/>
    <col min="12295" max="12295" width="0.88671875" style="3254" customWidth="1"/>
    <col min="12296" max="12296" width="4.88671875" style="3254" customWidth="1"/>
    <col min="12297" max="12537" width="7.88671875" style="3254"/>
    <col min="12538" max="12538" width="1.44140625" style="3254" customWidth="1"/>
    <col min="12539" max="12539" width="2" style="3254" customWidth="1"/>
    <col min="12540" max="12540" width="1.33203125" style="3254" customWidth="1"/>
    <col min="12541" max="12541" width="15.44140625" style="3254" customWidth="1"/>
    <col min="12542" max="12550" width="10.5546875" style="3254" customWidth="1"/>
    <col min="12551" max="12551" width="0.88671875" style="3254" customWidth="1"/>
    <col min="12552" max="12552" width="4.88671875" style="3254" customWidth="1"/>
    <col min="12553" max="12793" width="7.88671875" style="3254"/>
    <col min="12794" max="12794" width="1.44140625" style="3254" customWidth="1"/>
    <col min="12795" max="12795" width="2" style="3254" customWidth="1"/>
    <col min="12796" max="12796" width="1.33203125" style="3254" customWidth="1"/>
    <col min="12797" max="12797" width="15.44140625" style="3254" customWidth="1"/>
    <col min="12798" max="12806" width="10.5546875" style="3254" customWidth="1"/>
    <col min="12807" max="12807" width="0.88671875" style="3254" customWidth="1"/>
    <col min="12808" max="12808" width="4.88671875" style="3254" customWidth="1"/>
    <col min="12809" max="13049" width="7.88671875" style="3254"/>
    <col min="13050" max="13050" width="1.44140625" style="3254" customWidth="1"/>
    <col min="13051" max="13051" width="2" style="3254" customWidth="1"/>
    <col min="13052" max="13052" width="1.33203125" style="3254" customWidth="1"/>
    <col min="13053" max="13053" width="15.44140625" style="3254" customWidth="1"/>
    <col min="13054" max="13062" width="10.5546875" style="3254" customWidth="1"/>
    <col min="13063" max="13063" width="0.88671875" style="3254" customWidth="1"/>
    <col min="13064" max="13064" width="4.88671875" style="3254" customWidth="1"/>
    <col min="13065" max="13305" width="7.88671875" style="3254"/>
    <col min="13306" max="13306" width="1.44140625" style="3254" customWidth="1"/>
    <col min="13307" max="13307" width="2" style="3254" customWidth="1"/>
    <col min="13308" max="13308" width="1.33203125" style="3254" customWidth="1"/>
    <col min="13309" max="13309" width="15.44140625" style="3254" customWidth="1"/>
    <col min="13310" max="13318" width="10.5546875" style="3254" customWidth="1"/>
    <col min="13319" max="13319" width="0.88671875" style="3254" customWidth="1"/>
    <col min="13320" max="13320" width="4.88671875" style="3254" customWidth="1"/>
    <col min="13321" max="13561" width="7.88671875" style="3254"/>
    <col min="13562" max="13562" width="1.44140625" style="3254" customWidth="1"/>
    <col min="13563" max="13563" width="2" style="3254" customWidth="1"/>
    <col min="13564" max="13564" width="1.33203125" style="3254" customWidth="1"/>
    <col min="13565" max="13565" width="15.44140625" style="3254" customWidth="1"/>
    <col min="13566" max="13574" width="10.5546875" style="3254" customWidth="1"/>
    <col min="13575" max="13575" width="0.88671875" style="3254" customWidth="1"/>
    <col min="13576" max="13576" width="4.88671875" style="3254" customWidth="1"/>
    <col min="13577" max="13817" width="7.88671875" style="3254"/>
    <col min="13818" max="13818" width="1.44140625" style="3254" customWidth="1"/>
    <col min="13819" max="13819" width="2" style="3254" customWidth="1"/>
    <col min="13820" max="13820" width="1.33203125" style="3254" customWidth="1"/>
    <col min="13821" max="13821" width="15.44140625" style="3254" customWidth="1"/>
    <col min="13822" max="13830" width="10.5546875" style="3254" customWidth="1"/>
    <col min="13831" max="13831" width="0.88671875" style="3254" customWidth="1"/>
    <col min="13832" max="13832" width="4.88671875" style="3254" customWidth="1"/>
    <col min="13833" max="14073" width="7.88671875" style="3254"/>
    <col min="14074" max="14074" width="1.44140625" style="3254" customWidth="1"/>
    <col min="14075" max="14075" width="2" style="3254" customWidth="1"/>
    <col min="14076" max="14076" width="1.33203125" style="3254" customWidth="1"/>
    <col min="14077" max="14077" width="15.44140625" style="3254" customWidth="1"/>
    <col min="14078" max="14086" width="10.5546875" style="3254" customWidth="1"/>
    <col min="14087" max="14087" width="0.88671875" style="3254" customWidth="1"/>
    <col min="14088" max="14088" width="4.88671875" style="3254" customWidth="1"/>
    <col min="14089" max="14329" width="7.88671875" style="3254"/>
    <col min="14330" max="14330" width="1.44140625" style="3254" customWidth="1"/>
    <col min="14331" max="14331" width="2" style="3254" customWidth="1"/>
    <col min="14332" max="14332" width="1.33203125" style="3254" customWidth="1"/>
    <col min="14333" max="14333" width="15.44140625" style="3254" customWidth="1"/>
    <col min="14334" max="14342" width="10.5546875" style="3254" customWidth="1"/>
    <col min="14343" max="14343" width="0.88671875" style="3254" customWidth="1"/>
    <col min="14344" max="14344" width="4.88671875" style="3254" customWidth="1"/>
    <col min="14345" max="14585" width="7.88671875" style="3254"/>
    <col min="14586" max="14586" width="1.44140625" style="3254" customWidth="1"/>
    <col min="14587" max="14587" width="2" style="3254" customWidth="1"/>
    <col min="14588" max="14588" width="1.33203125" style="3254" customWidth="1"/>
    <col min="14589" max="14589" width="15.44140625" style="3254" customWidth="1"/>
    <col min="14590" max="14598" width="10.5546875" style="3254" customWidth="1"/>
    <col min="14599" max="14599" width="0.88671875" style="3254" customWidth="1"/>
    <col min="14600" max="14600" width="4.88671875" style="3254" customWidth="1"/>
    <col min="14601" max="14841" width="7.88671875" style="3254"/>
    <col min="14842" max="14842" width="1.44140625" style="3254" customWidth="1"/>
    <col min="14843" max="14843" width="2" style="3254" customWidth="1"/>
    <col min="14844" max="14844" width="1.33203125" style="3254" customWidth="1"/>
    <col min="14845" max="14845" width="15.44140625" style="3254" customWidth="1"/>
    <col min="14846" max="14854" width="10.5546875" style="3254" customWidth="1"/>
    <col min="14855" max="14855" width="0.88671875" style="3254" customWidth="1"/>
    <col min="14856" max="14856" width="4.88671875" style="3254" customWidth="1"/>
    <col min="14857" max="15097" width="7.88671875" style="3254"/>
    <col min="15098" max="15098" width="1.44140625" style="3254" customWidth="1"/>
    <col min="15099" max="15099" width="2" style="3254" customWidth="1"/>
    <col min="15100" max="15100" width="1.33203125" style="3254" customWidth="1"/>
    <col min="15101" max="15101" width="15.44140625" style="3254" customWidth="1"/>
    <col min="15102" max="15110" width="10.5546875" style="3254" customWidth="1"/>
    <col min="15111" max="15111" width="0.88671875" style="3254" customWidth="1"/>
    <col min="15112" max="15112" width="4.88671875" style="3254" customWidth="1"/>
    <col min="15113" max="15353" width="7.88671875" style="3254"/>
    <col min="15354" max="15354" width="1.44140625" style="3254" customWidth="1"/>
    <col min="15355" max="15355" width="2" style="3254" customWidth="1"/>
    <col min="15356" max="15356" width="1.33203125" style="3254" customWidth="1"/>
    <col min="15357" max="15357" width="15.44140625" style="3254" customWidth="1"/>
    <col min="15358" max="15366" width="10.5546875" style="3254" customWidth="1"/>
    <col min="15367" max="15367" width="0.88671875" style="3254" customWidth="1"/>
    <col min="15368" max="15368" width="4.88671875" style="3254" customWidth="1"/>
    <col min="15369" max="15609" width="7.88671875" style="3254"/>
    <col min="15610" max="15610" width="1.44140625" style="3254" customWidth="1"/>
    <col min="15611" max="15611" width="2" style="3254" customWidth="1"/>
    <col min="15612" max="15612" width="1.33203125" style="3254" customWidth="1"/>
    <col min="15613" max="15613" width="15.44140625" style="3254" customWidth="1"/>
    <col min="15614" max="15622" width="10.5546875" style="3254" customWidth="1"/>
    <col min="15623" max="15623" width="0.88671875" style="3254" customWidth="1"/>
    <col min="15624" max="15624" width="4.88671875" style="3254" customWidth="1"/>
    <col min="15625" max="15865" width="7.88671875" style="3254"/>
    <col min="15866" max="15866" width="1.44140625" style="3254" customWidth="1"/>
    <col min="15867" max="15867" width="2" style="3254" customWidth="1"/>
    <col min="15868" max="15868" width="1.33203125" style="3254" customWidth="1"/>
    <col min="15869" max="15869" width="15.44140625" style="3254" customWidth="1"/>
    <col min="15870" max="15878" width="10.5546875" style="3254" customWidth="1"/>
    <col min="15879" max="15879" width="0.88671875" style="3254" customWidth="1"/>
    <col min="15880" max="15880" width="4.88671875" style="3254" customWidth="1"/>
    <col min="15881" max="16121" width="7.88671875" style="3254"/>
    <col min="16122" max="16122" width="1.44140625" style="3254" customWidth="1"/>
    <col min="16123" max="16123" width="2" style="3254" customWidth="1"/>
    <col min="16124" max="16124" width="1.33203125" style="3254" customWidth="1"/>
    <col min="16125" max="16125" width="15.44140625" style="3254" customWidth="1"/>
    <col min="16126" max="16134" width="10.5546875" style="3254" customWidth="1"/>
    <col min="16135" max="16135" width="0.88671875" style="3254" customWidth="1"/>
    <col min="16136" max="16136" width="4.88671875" style="3254" customWidth="1"/>
    <col min="16137" max="16384" width="7.88671875" style="3254"/>
  </cols>
  <sheetData>
    <row r="1" spans="1:21" s="1221" customFormat="1" ht="15.6">
      <c r="A1" s="5498" t="s">
        <v>117</v>
      </c>
      <c r="B1" s="5498"/>
      <c r="C1" s="5498"/>
      <c r="D1" s="5498"/>
      <c r="E1" s="5498"/>
      <c r="F1" s="5498"/>
      <c r="G1" s="5498"/>
      <c r="H1" s="5498"/>
      <c r="I1" s="5498"/>
      <c r="J1" s="5498"/>
      <c r="K1" s="5498"/>
    </row>
    <row r="2" spans="1:21" s="3250" customFormat="1" ht="23.25" customHeight="1">
      <c r="A2" s="3247" t="s">
        <v>2631</v>
      </c>
      <c r="B2" s="3248"/>
      <c r="C2" s="3249"/>
      <c r="D2" s="3249"/>
      <c r="H2" s="5917" t="s">
        <v>2546</v>
      </c>
      <c r="I2" s="5917"/>
      <c r="J2" s="5917"/>
      <c r="K2" s="5917"/>
      <c r="L2" s="5917"/>
      <c r="M2" s="5917"/>
      <c r="N2" s="5917"/>
      <c r="O2" s="5917"/>
      <c r="P2" s="5917"/>
      <c r="Q2" s="3251"/>
    </row>
    <row r="3" spans="1:21" ht="4.5" customHeight="1" thickBot="1">
      <c r="A3" s="3252"/>
      <c r="B3" s="3252"/>
      <c r="C3" s="3253"/>
      <c r="D3" s="3253"/>
    </row>
    <row r="4" spans="1:21" s="3258" customFormat="1" ht="15" customHeight="1">
      <c r="A4" s="3255"/>
      <c r="B4" s="3256"/>
      <c r="C4" s="5918" t="s">
        <v>2632</v>
      </c>
      <c r="D4" s="5919"/>
      <c r="E4" s="5912" t="s">
        <v>847</v>
      </c>
      <c r="F4" s="5912" t="s">
        <v>848</v>
      </c>
      <c r="G4" s="5912" t="s">
        <v>849</v>
      </c>
      <c r="H4" s="5912" t="s">
        <v>850</v>
      </c>
      <c r="I4" s="5912" t="s">
        <v>1935</v>
      </c>
      <c r="J4" s="5912" t="s">
        <v>2633</v>
      </c>
      <c r="K4" s="5912" t="s">
        <v>2634</v>
      </c>
      <c r="L4" s="5912" t="s">
        <v>916</v>
      </c>
      <c r="M4" s="5914">
        <v>2022</v>
      </c>
      <c r="N4" s="5915"/>
      <c r="O4" s="5915"/>
      <c r="P4" s="5915"/>
      <c r="Q4" s="3257"/>
    </row>
    <row r="5" spans="1:21" s="3258" customFormat="1" ht="14.25" customHeight="1" thickBot="1">
      <c r="A5" s="3259"/>
      <c r="B5" s="3260"/>
      <c r="C5" s="5920"/>
      <c r="D5" s="5921"/>
      <c r="E5" s="5913"/>
      <c r="F5" s="5913"/>
      <c r="G5" s="5913"/>
      <c r="H5" s="5913"/>
      <c r="I5" s="5913"/>
      <c r="J5" s="5913"/>
      <c r="K5" s="5913"/>
      <c r="L5" s="5913"/>
      <c r="M5" s="3261" t="s">
        <v>1017</v>
      </c>
      <c r="N5" s="3262" t="s">
        <v>852</v>
      </c>
      <c r="O5" s="3262" t="s">
        <v>853</v>
      </c>
      <c r="P5" s="3262" t="s">
        <v>854</v>
      </c>
      <c r="Q5" s="3263"/>
    </row>
    <row r="6" spans="1:21" s="3249" customFormat="1" ht="14.1" customHeight="1">
      <c r="A6" s="3264"/>
      <c r="C6" s="3265" t="s">
        <v>2635</v>
      </c>
      <c r="D6" s="3266"/>
      <c r="E6" s="3267">
        <v>168023</v>
      </c>
      <c r="F6" s="3267">
        <v>165423</v>
      </c>
      <c r="G6" s="3267">
        <v>180867</v>
      </c>
      <c r="H6" s="3267">
        <v>192438</v>
      </c>
      <c r="I6" s="3267">
        <v>198639</v>
      </c>
      <c r="J6" s="3268">
        <v>165722</v>
      </c>
      <c r="K6" s="3268">
        <v>214836</v>
      </c>
      <c r="L6" s="3268">
        <v>292112</v>
      </c>
      <c r="M6" s="3269">
        <v>61909</v>
      </c>
      <c r="N6" s="3270">
        <v>75534</v>
      </c>
      <c r="O6" s="3270">
        <v>77015</v>
      </c>
      <c r="P6" s="3271">
        <v>77654</v>
      </c>
      <c r="Q6" s="3272"/>
      <c r="R6" s="3273"/>
      <c r="S6" s="3273"/>
      <c r="T6" s="3273"/>
      <c r="U6" s="3273"/>
    </row>
    <row r="7" spans="1:21" s="3281" customFormat="1" ht="14.1" customHeight="1">
      <c r="A7" s="3274"/>
      <c r="B7" s="3275"/>
      <c r="C7" s="3276" t="s">
        <v>2486</v>
      </c>
      <c r="D7" s="3277"/>
      <c r="E7" s="3268">
        <v>38603</v>
      </c>
      <c r="F7" s="3268">
        <v>41103</v>
      </c>
      <c r="G7" s="3268">
        <v>46555</v>
      </c>
      <c r="H7" s="3268">
        <v>48032</v>
      </c>
      <c r="I7" s="3268">
        <v>52333</v>
      </c>
      <c r="J7" s="3268">
        <v>44028</v>
      </c>
      <c r="K7" s="3268">
        <v>51499</v>
      </c>
      <c r="L7" s="3268">
        <v>63910</v>
      </c>
      <c r="M7" s="3278">
        <v>13491</v>
      </c>
      <c r="N7" s="3279">
        <v>15377</v>
      </c>
      <c r="O7" s="3279">
        <v>17370</v>
      </c>
      <c r="P7" s="3280">
        <v>17672</v>
      </c>
      <c r="Q7" s="3272"/>
      <c r="R7" s="3273"/>
      <c r="S7" s="3273"/>
      <c r="T7" s="3273"/>
      <c r="U7" s="3273"/>
    </row>
    <row r="8" spans="1:21" ht="14.1" customHeight="1">
      <c r="A8" s="3282"/>
      <c r="B8" s="3283"/>
      <c r="C8" s="3284"/>
      <c r="D8" s="3285" t="s">
        <v>2487</v>
      </c>
      <c r="E8" s="3286">
        <v>328</v>
      </c>
      <c r="F8" s="3286">
        <v>349</v>
      </c>
      <c r="G8" s="3286">
        <v>332</v>
      </c>
      <c r="H8" s="3286">
        <v>392</v>
      </c>
      <c r="I8" s="3286">
        <v>540</v>
      </c>
      <c r="J8" s="3286">
        <v>364</v>
      </c>
      <c r="K8" s="3286">
        <v>623</v>
      </c>
      <c r="L8" s="3286">
        <v>825</v>
      </c>
      <c r="M8" s="3287">
        <v>156</v>
      </c>
      <c r="N8" s="3288">
        <v>207</v>
      </c>
      <c r="O8" s="3288">
        <v>191</v>
      </c>
      <c r="P8" s="3289">
        <v>271</v>
      </c>
      <c r="Q8" s="3290"/>
      <c r="R8" s="3273"/>
      <c r="S8" s="3273"/>
      <c r="T8" s="3273"/>
      <c r="U8" s="3273"/>
    </row>
    <row r="9" spans="1:21" ht="14.1" customHeight="1">
      <c r="A9" s="3282"/>
      <c r="C9" s="3291"/>
      <c r="D9" s="3285" t="s">
        <v>899</v>
      </c>
      <c r="E9" s="3286">
        <v>1243</v>
      </c>
      <c r="F9" s="3286">
        <v>1453</v>
      </c>
      <c r="G9" s="3286">
        <v>2716</v>
      </c>
      <c r="H9" s="3286">
        <v>4176</v>
      </c>
      <c r="I9" s="3286">
        <v>4051</v>
      </c>
      <c r="J9" s="3286">
        <v>2834</v>
      </c>
      <c r="K9" s="3286">
        <v>4372</v>
      </c>
      <c r="L9" s="3286">
        <v>6534</v>
      </c>
      <c r="M9" s="3287">
        <v>1579</v>
      </c>
      <c r="N9" s="3288">
        <v>1613</v>
      </c>
      <c r="O9" s="3288">
        <v>1775</v>
      </c>
      <c r="P9" s="3289">
        <v>1567</v>
      </c>
      <c r="Q9" s="3290"/>
      <c r="R9" s="3273"/>
      <c r="S9" s="3273"/>
      <c r="T9" s="3273"/>
      <c r="U9" s="3273"/>
    </row>
    <row r="10" spans="1:21" ht="14.1" customHeight="1">
      <c r="A10" s="3282"/>
      <c r="C10" s="3291"/>
      <c r="D10" s="3285" t="s">
        <v>2636</v>
      </c>
      <c r="E10" s="3286">
        <v>360</v>
      </c>
      <c r="F10" s="3286">
        <v>679</v>
      </c>
      <c r="G10" s="3286">
        <v>2090</v>
      </c>
      <c r="H10" s="3286">
        <v>390</v>
      </c>
      <c r="I10" s="3286">
        <v>405</v>
      </c>
      <c r="J10" s="3286">
        <v>436</v>
      </c>
      <c r="K10" s="3286">
        <v>353</v>
      </c>
      <c r="L10" s="3286">
        <v>499</v>
      </c>
      <c r="M10" s="3287">
        <v>112</v>
      </c>
      <c r="N10" s="3288">
        <v>93</v>
      </c>
      <c r="O10" s="3288">
        <v>100</v>
      </c>
      <c r="P10" s="3289">
        <v>194</v>
      </c>
      <c r="Q10" s="3290"/>
      <c r="R10" s="3273"/>
      <c r="S10" s="3273"/>
      <c r="T10" s="3273"/>
      <c r="U10" s="3273"/>
    </row>
    <row r="11" spans="1:21" ht="14.1" customHeight="1">
      <c r="A11" s="3282"/>
      <c r="C11" s="3291"/>
      <c r="D11" s="3285" t="s">
        <v>2637</v>
      </c>
      <c r="E11" s="3286">
        <v>97</v>
      </c>
      <c r="F11" s="3286">
        <v>112</v>
      </c>
      <c r="G11" s="3286">
        <v>83</v>
      </c>
      <c r="H11" s="3286">
        <v>97</v>
      </c>
      <c r="I11" s="3286">
        <v>85</v>
      </c>
      <c r="J11" s="3286">
        <v>119</v>
      </c>
      <c r="K11" s="3286">
        <v>104</v>
      </c>
      <c r="L11" s="3286">
        <v>129</v>
      </c>
      <c r="M11" s="3287">
        <v>18</v>
      </c>
      <c r="N11" s="3288">
        <v>32</v>
      </c>
      <c r="O11" s="3288">
        <v>39</v>
      </c>
      <c r="P11" s="3289">
        <v>40</v>
      </c>
      <c r="Q11" s="3290"/>
      <c r="R11" s="3273"/>
      <c r="S11" s="3273"/>
      <c r="T11" s="3273"/>
      <c r="U11" s="3273"/>
    </row>
    <row r="12" spans="1:21" ht="14.1" customHeight="1">
      <c r="A12" s="3282"/>
      <c r="C12" s="3291"/>
      <c r="D12" s="3285" t="s">
        <v>861</v>
      </c>
      <c r="E12" s="3286">
        <v>11954</v>
      </c>
      <c r="F12" s="3286">
        <v>12876</v>
      </c>
      <c r="G12" s="3286">
        <v>14373</v>
      </c>
      <c r="H12" s="3286">
        <v>15630</v>
      </c>
      <c r="I12" s="3286">
        <v>13818</v>
      </c>
      <c r="J12" s="3286">
        <v>11914</v>
      </c>
      <c r="K12" s="3286">
        <v>14208</v>
      </c>
      <c r="L12" s="3286">
        <v>16286</v>
      </c>
      <c r="M12" s="3287">
        <v>3162</v>
      </c>
      <c r="N12" s="3288">
        <v>4234</v>
      </c>
      <c r="O12" s="3288">
        <v>4337</v>
      </c>
      <c r="P12" s="3289">
        <v>4553</v>
      </c>
      <c r="Q12" s="3290"/>
      <c r="R12" s="3273"/>
      <c r="S12" s="3273"/>
      <c r="T12" s="3273"/>
      <c r="U12" s="3273"/>
    </row>
    <row r="13" spans="1:21" ht="14.1" customHeight="1">
      <c r="A13" s="3282"/>
      <c r="C13" s="3291"/>
      <c r="D13" s="3285" t="s">
        <v>862</v>
      </c>
      <c r="E13" s="3286">
        <v>3990</v>
      </c>
      <c r="F13" s="3286">
        <v>5115</v>
      </c>
      <c r="G13" s="3286">
        <v>4847</v>
      </c>
      <c r="H13" s="3292">
        <v>5442</v>
      </c>
      <c r="I13" s="3286">
        <v>5960</v>
      </c>
      <c r="J13" s="3286">
        <v>5377</v>
      </c>
      <c r="K13" s="3286">
        <v>5820</v>
      </c>
      <c r="L13" s="3286">
        <v>6399</v>
      </c>
      <c r="M13" s="3287">
        <v>1461</v>
      </c>
      <c r="N13" s="3288">
        <v>1616</v>
      </c>
      <c r="O13" s="3288">
        <v>1594</v>
      </c>
      <c r="P13" s="3289">
        <v>1728</v>
      </c>
      <c r="Q13" s="3290"/>
      <c r="R13" s="3273"/>
      <c r="S13" s="3273"/>
      <c r="T13" s="3273"/>
      <c r="U13" s="3273"/>
    </row>
    <row r="14" spans="1:21" ht="14.1" customHeight="1">
      <c r="A14" s="3282"/>
      <c r="C14" s="3291"/>
      <c r="D14" s="3285" t="s">
        <v>2638</v>
      </c>
      <c r="E14" s="3286">
        <v>233</v>
      </c>
      <c r="F14" s="3286">
        <v>276</v>
      </c>
      <c r="G14" s="3286">
        <v>298</v>
      </c>
      <c r="H14" s="3286">
        <v>311</v>
      </c>
      <c r="I14" s="3286">
        <v>281</v>
      </c>
      <c r="J14" s="3286">
        <v>325</v>
      </c>
      <c r="K14" s="3286">
        <v>486</v>
      </c>
      <c r="L14" s="3286">
        <v>441</v>
      </c>
      <c r="M14" s="3287">
        <v>83</v>
      </c>
      <c r="N14" s="3288">
        <v>103</v>
      </c>
      <c r="O14" s="3288">
        <v>152</v>
      </c>
      <c r="P14" s="3289">
        <v>103</v>
      </c>
      <c r="Q14" s="3290"/>
      <c r="R14" s="3273"/>
      <c r="S14" s="3273"/>
      <c r="T14" s="3273"/>
      <c r="U14" s="3273"/>
    </row>
    <row r="15" spans="1:21" ht="14.1" customHeight="1">
      <c r="A15" s="3282"/>
      <c r="C15" s="3291"/>
      <c r="D15" s="3285" t="s">
        <v>2639</v>
      </c>
      <c r="E15" s="3286">
        <v>479</v>
      </c>
      <c r="F15" s="3286">
        <v>518</v>
      </c>
      <c r="G15" s="3286">
        <v>411</v>
      </c>
      <c r="H15" s="3286">
        <v>562</v>
      </c>
      <c r="I15" s="3286">
        <v>646</v>
      </c>
      <c r="J15" s="3286">
        <v>515</v>
      </c>
      <c r="K15" s="3286">
        <v>505</v>
      </c>
      <c r="L15" s="3286">
        <v>683</v>
      </c>
      <c r="M15" s="3287">
        <v>151</v>
      </c>
      <c r="N15" s="3288">
        <v>145</v>
      </c>
      <c r="O15" s="3288">
        <v>173</v>
      </c>
      <c r="P15" s="3289">
        <v>214</v>
      </c>
      <c r="Q15" s="3290"/>
      <c r="R15" s="3273"/>
      <c r="S15" s="3273"/>
      <c r="T15" s="3273"/>
      <c r="U15" s="3273"/>
    </row>
    <row r="16" spans="1:21" ht="14.1" customHeight="1">
      <c r="A16" s="3282"/>
      <c r="C16" s="3291"/>
      <c r="D16" s="3285" t="s">
        <v>2640</v>
      </c>
      <c r="E16" s="3286">
        <v>179</v>
      </c>
      <c r="F16" s="3286">
        <v>128</v>
      </c>
      <c r="G16" s="3286">
        <v>293</v>
      </c>
      <c r="H16" s="3286">
        <v>172</v>
      </c>
      <c r="I16" s="3286">
        <v>165</v>
      </c>
      <c r="J16" s="3286">
        <v>167</v>
      </c>
      <c r="K16" s="3286">
        <v>206</v>
      </c>
      <c r="L16" s="3286">
        <v>209</v>
      </c>
      <c r="M16" s="3287">
        <v>64</v>
      </c>
      <c r="N16" s="3288">
        <v>36</v>
      </c>
      <c r="O16" s="3288">
        <v>68</v>
      </c>
      <c r="P16" s="3289">
        <v>41</v>
      </c>
      <c r="Q16" s="3290"/>
      <c r="R16" s="3273"/>
      <c r="S16" s="3273"/>
      <c r="T16" s="3273"/>
      <c r="U16" s="3273"/>
    </row>
    <row r="17" spans="1:21" ht="14.1" customHeight="1">
      <c r="A17" s="3282"/>
      <c r="C17" s="3291"/>
      <c r="D17" s="3285" t="s">
        <v>865</v>
      </c>
      <c r="E17" s="3286">
        <v>3661</v>
      </c>
      <c r="F17" s="3286">
        <v>3757</v>
      </c>
      <c r="G17" s="3286">
        <v>4050</v>
      </c>
      <c r="H17" s="3286">
        <v>4349</v>
      </c>
      <c r="I17" s="3286">
        <v>4662</v>
      </c>
      <c r="J17" s="3286">
        <v>4017</v>
      </c>
      <c r="K17" s="3286">
        <v>4834</v>
      </c>
      <c r="L17" s="3286">
        <v>6201</v>
      </c>
      <c r="M17" s="3287">
        <v>1341</v>
      </c>
      <c r="N17" s="3288">
        <v>1525</v>
      </c>
      <c r="O17" s="3288">
        <v>1552</v>
      </c>
      <c r="P17" s="3289">
        <v>1783</v>
      </c>
      <c r="Q17" s="3290"/>
      <c r="R17" s="3273"/>
      <c r="S17" s="3273"/>
      <c r="T17" s="3273"/>
      <c r="U17" s="3273"/>
    </row>
    <row r="18" spans="1:21" ht="14.1" customHeight="1">
      <c r="A18" s="3282"/>
      <c r="C18" s="3291"/>
      <c r="D18" s="3285" t="s">
        <v>2489</v>
      </c>
      <c r="E18" s="3286">
        <v>905</v>
      </c>
      <c r="F18" s="3286">
        <v>1151</v>
      </c>
      <c r="G18" s="3286">
        <v>861</v>
      </c>
      <c r="H18" s="3286">
        <v>960</v>
      </c>
      <c r="I18" s="3286">
        <v>1077</v>
      </c>
      <c r="J18" s="3286">
        <v>1122</v>
      </c>
      <c r="K18" s="3286">
        <v>1258</v>
      </c>
      <c r="L18" s="3286">
        <v>1414</v>
      </c>
      <c r="M18" s="3287">
        <v>288</v>
      </c>
      <c r="N18" s="3288">
        <v>327</v>
      </c>
      <c r="O18" s="3288">
        <v>337</v>
      </c>
      <c r="P18" s="3289">
        <v>462</v>
      </c>
      <c r="Q18" s="3290"/>
      <c r="R18" s="3273"/>
      <c r="S18" s="3273"/>
      <c r="T18" s="3273"/>
      <c r="U18" s="3273"/>
    </row>
    <row r="19" spans="1:21" ht="14.1" customHeight="1">
      <c r="A19" s="3282"/>
      <c r="C19" s="3291"/>
      <c r="D19" s="3285" t="s">
        <v>2641</v>
      </c>
      <c r="E19" s="3286">
        <v>471</v>
      </c>
      <c r="F19" s="3286">
        <v>513</v>
      </c>
      <c r="G19" s="3286">
        <v>607</v>
      </c>
      <c r="H19" s="3286">
        <v>636</v>
      </c>
      <c r="I19" s="3286">
        <v>668</v>
      </c>
      <c r="J19" s="3286">
        <v>619</v>
      </c>
      <c r="K19" s="3286">
        <v>815</v>
      </c>
      <c r="L19" s="3286">
        <v>1068</v>
      </c>
      <c r="M19" s="3287">
        <v>236</v>
      </c>
      <c r="N19" s="3288">
        <v>248</v>
      </c>
      <c r="O19" s="3288">
        <v>294</v>
      </c>
      <c r="P19" s="3289">
        <v>290</v>
      </c>
      <c r="Q19" s="3290"/>
      <c r="R19" s="3273"/>
      <c r="S19" s="3273"/>
      <c r="T19" s="3273"/>
      <c r="U19" s="3273"/>
    </row>
    <row r="20" spans="1:21" ht="14.1" customHeight="1">
      <c r="A20" s="3282"/>
      <c r="C20" s="3291"/>
      <c r="D20" s="3285" t="s">
        <v>2490</v>
      </c>
      <c r="E20" s="3286">
        <v>438</v>
      </c>
      <c r="F20" s="3286">
        <v>510</v>
      </c>
      <c r="G20" s="3286">
        <v>455</v>
      </c>
      <c r="H20" s="3286">
        <v>375</v>
      </c>
      <c r="I20" s="3286">
        <v>454</v>
      </c>
      <c r="J20" s="3286">
        <v>723</v>
      </c>
      <c r="K20" s="3286">
        <v>891</v>
      </c>
      <c r="L20" s="3286">
        <v>1218</v>
      </c>
      <c r="M20" s="3287">
        <v>309</v>
      </c>
      <c r="N20" s="3288">
        <v>302</v>
      </c>
      <c r="O20" s="3288">
        <v>303</v>
      </c>
      <c r="P20" s="3289">
        <v>304</v>
      </c>
      <c r="Q20" s="3290"/>
      <c r="R20" s="3273"/>
      <c r="S20" s="3273"/>
      <c r="T20" s="3273"/>
      <c r="U20" s="3273"/>
    </row>
    <row r="21" spans="1:21" ht="14.1" customHeight="1">
      <c r="A21" s="3282"/>
      <c r="C21" s="3291"/>
      <c r="D21" s="3285" t="s">
        <v>2642</v>
      </c>
      <c r="E21" s="3286">
        <v>745</v>
      </c>
      <c r="F21" s="3286">
        <v>500</v>
      </c>
      <c r="G21" s="3286">
        <v>386</v>
      </c>
      <c r="H21" s="3286">
        <v>187</v>
      </c>
      <c r="I21" s="3286">
        <v>70</v>
      </c>
      <c r="J21" s="3286">
        <v>63</v>
      </c>
      <c r="K21" s="3286">
        <v>111</v>
      </c>
      <c r="L21" s="3286">
        <v>107</v>
      </c>
      <c r="M21" s="3287">
        <v>30</v>
      </c>
      <c r="N21" s="3288">
        <v>41</v>
      </c>
      <c r="O21" s="3288">
        <v>18</v>
      </c>
      <c r="P21" s="3289">
        <v>18</v>
      </c>
      <c r="Q21" s="3290"/>
      <c r="R21" s="3273"/>
      <c r="S21" s="3273"/>
      <c r="T21" s="3273"/>
      <c r="U21" s="3273"/>
    </row>
    <row r="22" spans="1:21" ht="14.1" customHeight="1">
      <c r="A22" s="3282"/>
      <c r="C22" s="3291"/>
      <c r="D22" s="3285" t="s">
        <v>2491</v>
      </c>
      <c r="E22" s="3286">
        <v>5214</v>
      </c>
      <c r="F22" s="3286">
        <v>4922</v>
      </c>
      <c r="G22" s="3286">
        <v>5833</v>
      </c>
      <c r="H22" s="3286">
        <v>3796</v>
      </c>
      <c r="I22" s="3286">
        <v>6208</v>
      </c>
      <c r="J22" s="3286">
        <v>5798</v>
      </c>
      <c r="K22" s="3286">
        <v>4543</v>
      </c>
      <c r="L22" s="3286">
        <v>5638</v>
      </c>
      <c r="M22" s="3287">
        <v>1173</v>
      </c>
      <c r="N22" s="3288">
        <v>1005</v>
      </c>
      <c r="O22" s="3288">
        <v>1739</v>
      </c>
      <c r="P22" s="3289">
        <v>1721</v>
      </c>
      <c r="Q22" s="3290"/>
      <c r="R22" s="3273"/>
      <c r="S22" s="3273"/>
      <c r="T22" s="3273"/>
      <c r="U22" s="3273"/>
    </row>
    <row r="23" spans="1:21" ht="14.1" customHeight="1">
      <c r="A23" s="3282"/>
      <c r="C23" s="3291"/>
      <c r="D23" s="3285" t="s">
        <v>2643</v>
      </c>
      <c r="E23" s="3286">
        <v>258</v>
      </c>
      <c r="F23" s="3286">
        <v>252</v>
      </c>
      <c r="G23" s="3286">
        <v>246</v>
      </c>
      <c r="H23" s="3286">
        <v>281</v>
      </c>
      <c r="I23" s="3286">
        <v>370</v>
      </c>
      <c r="J23" s="3286">
        <v>276</v>
      </c>
      <c r="K23" s="3286">
        <v>365</v>
      </c>
      <c r="L23" s="3286">
        <v>424</v>
      </c>
      <c r="M23" s="3287">
        <v>76</v>
      </c>
      <c r="N23" s="3288">
        <v>65</v>
      </c>
      <c r="O23" s="3288">
        <v>83</v>
      </c>
      <c r="P23" s="3289">
        <v>200</v>
      </c>
      <c r="Q23" s="3290"/>
      <c r="R23" s="3273"/>
      <c r="S23" s="3273"/>
      <c r="T23" s="3273"/>
      <c r="U23" s="3273"/>
    </row>
    <row r="24" spans="1:21" ht="14.1" customHeight="1">
      <c r="A24" s="3282"/>
      <c r="C24" s="3291"/>
      <c r="D24" s="3285" t="s">
        <v>902</v>
      </c>
      <c r="E24" s="3286">
        <v>1236</v>
      </c>
      <c r="F24" s="3286">
        <v>1313</v>
      </c>
      <c r="G24" s="3286">
        <v>1199</v>
      </c>
      <c r="H24" s="3286">
        <v>1473</v>
      </c>
      <c r="I24" s="3286">
        <v>1503</v>
      </c>
      <c r="J24" s="3286">
        <v>1081</v>
      </c>
      <c r="K24" s="3286">
        <v>1492</v>
      </c>
      <c r="L24" s="3286">
        <v>1779</v>
      </c>
      <c r="M24" s="3287">
        <v>406</v>
      </c>
      <c r="N24" s="3288">
        <v>373</v>
      </c>
      <c r="O24" s="3288">
        <v>459</v>
      </c>
      <c r="P24" s="3289">
        <v>541</v>
      </c>
      <c r="Q24" s="3290"/>
      <c r="R24" s="3273"/>
      <c r="S24" s="3273"/>
      <c r="T24" s="3273"/>
      <c r="U24" s="3273"/>
    </row>
    <row r="25" spans="1:21" ht="14.1" customHeight="1">
      <c r="A25" s="3282"/>
      <c r="C25" s="3291"/>
      <c r="D25" s="3285" t="s">
        <v>2644</v>
      </c>
      <c r="E25" s="3286">
        <v>1488</v>
      </c>
      <c r="F25" s="3286">
        <v>1415</v>
      </c>
      <c r="G25" s="3286">
        <v>1915</v>
      </c>
      <c r="H25" s="3286">
        <v>2609</v>
      </c>
      <c r="I25" s="3286">
        <v>3160</v>
      </c>
      <c r="J25" s="3286">
        <v>3101</v>
      </c>
      <c r="K25" s="3286">
        <v>5146</v>
      </c>
      <c r="L25" s="3286">
        <v>5475</v>
      </c>
      <c r="M25" s="3287">
        <v>1107</v>
      </c>
      <c r="N25" s="3288">
        <v>1254</v>
      </c>
      <c r="O25" s="3288">
        <v>1798</v>
      </c>
      <c r="P25" s="3289">
        <v>1316</v>
      </c>
      <c r="Q25" s="3290"/>
      <c r="R25" s="3273"/>
      <c r="S25" s="3273"/>
      <c r="T25" s="3273"/>
      <c r="U25" s="3273"/>
    </row>
    <row r="26" spans="1:21" ht="14.1" customHeight="1">
      <c r="A26" s="3282"/>
      <c r="C26" s="3291"/>
      <c r="D26" s="3285" t="s">
        <v>873</v>
      </c>
      <c r="E26" s="3286">
        <v>3678</v>
      </c>
      <c r="F26" s="3286">
        <v>3595</v>
      </c>
      <c r="G26" s="3286">
        <v>3811</v>
      </c>
      <c r="H26" s="3286">
        <v>4261</v>
      </c>
      <c r="I26" s="3286">
        <v>6016</v>
      </c>
      <c r="J26" s="3286">
        <v>3264</v>
      </c>
      <c r="K26" s="3286">
        <v>3304</v>
      </c>
      <c r="L26" s="3286">
        <v>4203</v>
      </c>
      <c r="M26" s="3287">
        <v>783</v>
      </c>
      <c r="N26" s="3288">
        <v>1266</v>
      </c>
      <c r="O26" s="3288">
        <v>1070</v>
      </c>
      <c r="P26" s="3289">
        <v>1084</v>
      </c>
      <c r="Q26" s="3290"/>
      <c r="R26" s="3273"/>
      <c r="S26" s="3273"/>
      <c r="T26" s="3273"/>
      <c r="U26" s="3273"/>
    </row>
    <row r="27" spans="1:21" ht="14.1" customHeight="1">
      <c r="A27" s="3282"/>
      <c r="C27" s="3291"/>
      <c r="D27" s="3285" t="s">
        <v>874</v>
      </c>
      <c r="E27" s="3293">
        <f>E7-SUM(E8:E26)</f>
        <v>1646</v>
      </c>
      <c r="F27" s="3293">
        <v>1669</v>
      </c>
      <c r="G27" s="3293">
        <v>1749</v>
      </c>
      <c r="H27" s="3293">
        <v>1933</v>
      </c>
      <c r="I27" s="3293">
        <v>2194</v>
      </c>
      <c r="J27" s="3293">
        <v>1913</v>
      </c>
      <c r="K27" s="3293">
        <f t="shared" ref="K27" si="0">K7-SUM(K8:K26)</f>
        <v>2063</v>
      </c>
      <c r="L27" s="3293">
        <v>4378</v>
      </c>
      <c r="M27" s="3287">
        <v>956</v>
      </c>
      <c r="N27" s="3288">
        <v>892</v>
      </c>
      <c r="O27" s="3288">
        <v>1288</v>
      </c>
      <c r="P27" s="3289">
        <v>1242</v>
      </c>
      <c r="Q27" s="3290"/>
      <c r="R27" s="3273"/>
      <c r="S27" s="3273"/>
      <c r="T27" s="3273"/>
      <c r="U27" s="3273"/>
    </row>
    <row r="28" spans="1:21" s="3295" customFormat="1" ht="14.1" customHeight="1">
      <c r="A28" s="3294"/>
      <c r="B28" s="3281"/>
      <c r="C28" s="3276" t="s">
        <v>2492</v>
      </c>
      <c r="D28" s="3277"/>
      <c r="E28" s="3268">
        <v>93234</v>
      </c>
      <c r="F28" s="3268">
        <v>87857</v>
      </c>
      <c r="G28" s="3268">
        <v>92432</v>
      </c>
      <c r="H28" s="3268">
        <v>103309</v>
      </c>
      <c r="I28" s="3268">
        <v>107585</v>
      </c>
      <c r="J28" s="3268">
        <v>90098</v>
      </c>
      <c r="K28" s="3268">
        <v>119688</v>
      </c>
      <c r="L28" s="3268">
        <v>163842</v>
      </c>
      <c r="M28" s="3278">
        <v>31897</v>
      </c>
      <c r="N28" s="3279">
        <v>45165</v>
      </c>
      <c r="O28" s="3279">
        <v>43699</v>
      </c>
      <c r="P28" s="3280">
        <v>43081</v>
      </c>
      <c r="Q28" s="3272"/>
      <c r="R28" s="3273"/>
      <c r="S28" s="3273"/>
      <c r="T28" s="3273"/>
      <c r="U28" s="3273"/>
    </row>
    <row r="29" spans="1:21" ht="14.1" customHeight="1">
      <c r="A29" s="3282"/>
      <c r="C29" s="3291"/>
      <c r="D29" s="3285" t="s">
        <v>2493</v>
      </c>
      <c r="E29" s="3286">
        <v>30317</v>
      </c>
      <c r="F29" s="3286">
        <v>29300</v>
      </c>
      <c r="G29" s="3286">
        <v>29675</v>
      </c>
      <c r="H29" s="3286">
        <v>31818</v>
      </c>
      <c r="I29" s="3286">
        <v>33234</v>
      </c>
      <c r="J29" s="3286">
        <v>27564</v>
      </c>
      <c r="K29" s="3286">
        <v>38101</v>
      </c>
      <c r="L29" s="3286">
        <v>47083</v>
      </c>
      <c r="M29" s="3287">
        <v>10737</v>
      </c>
      <c r="N29" s="3288">
        <v>10587</v>
      </c>
      <c r="O29" s="3288">
        <v>12843</v>
      </c>
      <c r="P29" s="3289">
        <v>12916</v>
      </c>
      <c r="Q29" s="3290"/>
      <c r="R29" s="3273"/>
      <c r="S29" s="3273"/>
      <c r="T29" s="3273"/>
      <c r="U29" s="3273"/>
    </row>
    <row r="30" spans="1:21" ht="14.1" customHeight="1">
      <c r="A30" s="3282"/>
      <c r="C30" s="3291"/>
      <c r="D30" s="3285" t="s">
        <v>2645</v>
      </c>
      <c r="E30" s="3286">
        <v>779</v>
      </c>
      <c r="F30" s="3286">
        <v>668</v>
      </c>
      <c r="G30" s="3286">
        <v>953</v>
      </c>
      <c r="H30" s="3286">
        <v>977</v>
      </c>
      <c r="I30" s="3286">
        <v>936</v>
      </c>
      <c r="J30" s="3286">
        <v>1124</v>
      </c>
      <c r="K30" s="3286">
        <v>754</v>
      </c>
      <c r="L30" s="3286">
        <v>1055</v>
      </c>
      <c r="M30" s="3287">
        <v>261</v>
      </c>
      <c r="N30" s="3288">
        <v>291</v>
      </c>
      <c r="O30" s="3288">
        <v>236</v>
      </c>
      <c r="P30" s="3289">
        <v>267</v>
      </c>
      <c r="Q30" s="3290"/>
      <c r="R30" s="3273"/>
      <c r="S30" s="3273"/>
      <c r="T30" s="3273"/>
      <c r="U30" s="3273"/>
    </row>
    <row r="31" spans="1:21" ht="14.1" customHeight="1">
      <c r="A31" s="3282"/>
      <c r="C31" s="3291"/>
      <c r="D31" s="3285" t="s">
        <v>864</v>
      </c>
      <c r="E31" s="3286">
        <v>29822</v>
      </c>
      <c r="F31" s="3286">
        <v>27292</v>
      </c>
      <c r="G31" s="3286">
        <v>29646</v>
      </c>
      <c r="H31" s="3286">
        <v>35161</v>
      </c>
      <c r="I31" s="3286">
        <v>27579</v>
      </c>
      <c r="J31" s="3286">
        <v>15859</v>
      </c>
      <c r="K31" s="3286">
        <v>33532</v>
      </c>
      <c r="L31" s="3286">
        <v>28419</v>
      </c>
      <c r="M31" s="3287">
        <v>4210</v>
      </c>
      <c r="N31" s="3288">
        <v>10856</v>
      </c>
      <c r="O31" s="3288">
        <v>6326</v>
      </c>
      <c r="P31" s="3289">
        <v>7027</v>
      </c>
      <c r="Q31" s="3290"/>
      <c r="R31" s="3273"/>
      <c r="S31" s="3273"/>
      <c r="T31" s="3273"/>
      <c r="U31" s="3273"/>
    </row>
    <row r="32" spans="1:21" ht="14.1" customHeight="1">
      <c r="A32" s="3282"/>
      <c r="C32" s="3291"/>
      <c r="D32" s="3285" t="s">
        <v>2646</v>
      </c>
      <c r="E32" s="3286">
        <v>2556</v>
      </c>
      <c r="F32" s="3286">
        <v>2701</v>
      </c>
      <c r="G32" s="3286">
        <v>2280</v>
      </c>
      <c r="H32" s="3286">
        <v>3587</v>
      </c>
      <c r="I32" s="3286">
        <v>3961</v>
      </c>
      <c r="J32" s="3286">
        <v>3594</v>
      </c>
      <c r="K32" s="3286">
        <v>4022</v>
      </c>
      <c r="L32" s="3286">
        <v>5179</v>
      </c>
      <c r="M32" s="3287">
        <v>1101</v>
      </c>
      <c r="N32" s="3288">
        <v>1310</v>
      </c>
      <c r="O32" s="3288">
        <v>1393</v>
      </c>
      <c r="P32" s="3289">
        <v>1375</v>
      </c>
      <c r="Q32" s="3290"/>
      <c r="R32" s="3273"/>
      <c r="S32" s="3273"/>
      <c r="T32" s="3273"/>
      <c r="U32" s="3273"/>
    </row>
    <row r="33" spans="1:21" ht="14.1" customHeight="1">
      <c r="A33" s="3282"/>
      <c r="C33" s="3291"/>
      <c r="D33" s="3285" t="s">
        <v>2647</v>
      </c>
      <c r="E33" s="3286">
        <v>17</v>
      </c>
      <c r="F33" s="3286">
        <v>8</v>
      </c>
      <c r="G33" s="3286">
        <v>12</v>
      </c>
      <c r="H33" s="3286">
        <v>8</v>
      </c>
      <c r="I33" s="3286">
        <v>11</v>
      </c>
      <c r="J33" s="3286">
        <v>20</v>
      </c>
      <c r="K33" s="3286">
        <v>13</v>
      </c>
      <c r="L33" s="3286">
        <v>12</v>
      </c>
      <c r="M33" s="3287">
        <v>3</v>
      </c>
      <c r="N33" s="3288">
        <v>1</v>
      </c>
      <c r="O33" s="3288">
        <v>3</v>
      </c>
      <c r="P33" s="3289">
        <v>5</v>
      </c>
      <c r="Q33" s="3290"/>
      <c r="R33" s="3273"/>
      <c r="S33" s="3273"/>
      <c r="T33" s="3273"/>
      <c r="U33" s="3273"/>
    </row>
    <row r="34" spans="1:21" ht="14.1" customHeight="1">
      <c r="A34" s="3282"/>
      <c r="C34" s="3291"/>
      <c r="D34" s="3285" t="s">
        <v>901</v>
      </c>
      <c r="E34" s="3286">
        <v>4144</v>
      </c>
      <c r="F34" s="3286">
        <v>5135</v>
      </c>
      <c r="G34" s="3286">
        <v>6048</v>
      </c>
      <c r="H34" s="3286">
        <v>5981</v>
      </c>
      <c r="I34" s="3286">
        <v>6143</v>
      </c>
      <c r="J34" s="3286">
        <v>4897</v>
      </c>
      <c r="K34" s="3286">
        <v>5202</v>
      </c>
      <c r="L34" s="3286">
        <v>5942</v>
      </c>
      <c r="M34" s="3287">
        <v>1168</v>
      </c>
      <c r="N34" s="3288">
        <v>1381</v>
      </c>
      <c r="O34" s="3288">
        <v>1593</v>
      </c>
      <c r="P34" s="3289">
        <v>1800</v>
      </c>
      <c r="Q34" s="3290"/>
      <c r="R34" s="3273"/>
      <c r="S34" s="3273"/>
      <c r="T34" s="3273"/>
      <c r="U34" s="3273"/>
    </row>
    <row r="35" spans="1:21" ht="14.1" customHeight="1" thickBot="1">
      <c r="A35" s="3296"/>
      <c r="B35" s="3252"/>
      <c r="C35" s="3297"/>
      <c r="D35" s="3298" t="s">
        <v>2648</v>
      </c>
      <c r="E35" s="3299">
        <v>1965</v>
      </c>
      <c r="F35" s="3299">
        <v>1501</v>
      </c>
      <c r="G35" s="3299">
        <v>2193</v>
      </c>
      <c r="H35" s="3299">
        <v>3374</v>
      </c>
      <c r="I35" s="3299">
        <v>3909</v>
      </c>
      <c r="J35" s="3299">
        <v>2245</v>
      </c>
      <c r="K35" s="3299">
        <v>1898</v>
      </c>
      <c r="L35" s="3299">
        <v>2424</v>
      </c>
      <c r="M35" s="3300">
        <v>504</v>
      </c>
      <c r="N35" s="3301">
        <v>559</v>
      </c>
      <c r="O35" s="3301">
        <v>761</v>
      </c>
      <c r="P35" s="3302">
        <v>600</v>
      </c>
      <c r="Q35" s="3290"/>
      <c r="R35" s="3273"/>
      <c r="S35" s="3273"/>
      <c r="T35" s="3273"/>
      <c r="U35" s="3273"/>
    </row>
    <row r="36" spans="1:21" s="3303" customFormat="1" ht="18.600000000000001">
      <c r="B36" s="3304"/>
      <c r="C36" s="3305"/>
      <c r="D36" s="5916" t="s">
        <v>2649</v>
      </c>
      <c r="E36" s="5916"/>
      <c r="F36" s="5916"/>
      <c r="G36" s="3199"/>
      <c r="H36" s="3306" t="s">
        <v>2650</v>
      </c>
      <c r="I36" s="3306"/>
      <c r="J36" s="3306" t="s">
        <v>2651</v>
      </c>
      <c r="K36" s="3306"/>
    </row>
  </sheetData>
  <mergeCells count="13">
    <mergeCell ref="L4:L5"/>
    <mergeCell ref="M4:P4"/>
    <mergeCell ref="D36:F36"/>
    <mergeCell ref="A1:K1"/>
    <mergeCell ref="H2:P2"/>
    <mergeCell ref="C4:D5"/>
    <mergeCell ref="E4:E5"/>
    <mergeCell ref="F4:F5"/>
    <mergeCell ref="G4:G5"/>
    <mergeCell ref="H4:H5"/>
    <mergeCell ref="I4:I5"/>
    <mergeCell ref="J4:J5"/>
    <mergeCell ref="K4:K5"/>
  </mergeCells>
  <hyperlinks>
    <hyperlink ref="A1" location="CONTENT!A1" display="Back to table of contents" xr:uid="{9EDD0321-A631-4018-8B22-E0D9179753C6}"/>
  </hyperlinks>
  <pageMargins left="0.70866141732283472" right="0.70866141732283472" top="0.74803149606299213" bottom="0.74803149606299213" header="0.31496062992125984" footer="0.31496062992125984"/>
  <pageSetup paperSize="9" scale="87" orientation="landscape" r:id="rId1"/>
  <headerFooter alignWithMargins="0"/>
  <ignoredErrors>
    <ignoredError sqref="E4:L5" numberStoredAsText="1"/>
  </ignoredErrors>
  <drawing r:id="rId2"/>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B6915A-3132-4B81-B619-F0FD6CCB6901}">
  <dimension ref="A1:T45"/>
  <sheetViews>
    <sheetView showGridLines="0" zoomScaleNormal="100" workbookViewId="0">
      <selection sqref="A1:K1"/>
    </sheetView>
  </sheetViews>
  <sheetFormatPr defaultColWidth="7.88671875" defaultRowHeight="13.8"/>
  <cols>
    <col min="1" max="1" width="1.44140625" style="3254" customWidth="1"/>
    <col min="2" max="2" width="2" style="3254" customWidth="1"/>
    <col min="3" max="3" width="7" style="3307" customWidth="1"/>
    <col min="4" max="4" width="15.44140625" style="3307" customWidth="1"/>
    <col min="5" max="16" width="11.44140625" style="3254" customWidth="1"/>
    <col min="17" max="248" width="7.88671875" style="3254"/>
    <col min="249" max="249" width="1.44140625" style="3254" customWidth="1"/>
    <col min="250" max="250" width="2" style="3254" customWidth="1"/>
    <col min="251" max="251" width="1.33203125" style="3254" customWidth="1"/>
    <col min="252" max="252" width="15.44140625" style="3254" customWidth="1"/>
    <col min="253" max="261" width="10.5546875" style="3254" customWidth="1"/>
    <col min="262" max="262" width="0.88671875" style="3254" customWidth="1"/>
    <col min="263" max="263" width="4.88671875" style="3254" customWidth="1"/>
    <col min="264" max="504" width="7.88671875" style="3254"/>
    <col min="505" max="505" width="1.44140625" style="3254" customWidth="1"/>
    <col min="506" max="506" width="2" style="3254" customWidth="1"/>
    <col min="507" max="507" width="1.33203125" style="3254" customWidth="1"/>
    <col min="508" max="508" width="15.44140625" style="3254" customWidth="1"/>
    <col min="509" max="517" width="10.5546875" style="3254" customWidth="1"/>
    <col min="518" max="518" width="0.88671875" style="3254" customWidth="1"/>
    <col min="519" max="519" width="4.88671875" style="3254" customWidth="1"/>
    <col min="520" max="760" width="7.88671875" style="3254"/>
    <col min="761" max="761" width="1.44140625" style="3254" customWidth="1"/>
    <col min="762" max="762" width="2" style="3254" customWidth="1"/>
    <col min="763" max="763" width="1.33203125" style="3254" customWidth="1"/>
    <col min="764" max="764" width="15.44140625" style="3254" customWidth="1"/>
    <col min="765" max="773" width="10.5546875" style="3254" customWidth="1"/>
    <col min="774" max="774" width="0.88671875" style="3254" customWidth="1"/>
    <col min="775" max="775" width="4.88671875" style="3254" customWidth="1"/>
    <col min="776" max="1016" width="7.88671875" style="3254"/>
    <col min="1017" max="1017" width="1.44140625" style="3254" customWidth="1"/>
    <col min="1018" max="1018" width="2" style="3254" customWidth="1"/>
    <col min="1019" max="1019" width="1.33203125" style="3254" customWidth="1"/>
    <col min="1020" max="1020" width="15.44140625" style="3254" customWidth="1"/>
    <col min="1021" max="1029" width="10.5546875" style="3254" customWidth="1"/>
    <col min="1030" max="1030" width="0.88671875" style="3254" customWidth="1"/>
    <col min="1031" max="1031" width="4.88671875" style="3254" customWidth="1"/>
    <col min="1032" max="1272" width="7.88671875" style="3254"/>
    <col min="1273" max="1273" width="1.44140625" style="3254" customWidth="1"/>
    <col min="1274" max="1274" width="2" style="3254" customWidth="1"/>
    <col min="1275" max="1275" width="1.33203125" style="3254" customWidth="1"/>
    <col min="1276" max="1276" width="15.44140625" style="3254" customWidth="1"/>
    <col min="1277" max="1285" width="10.5546875" style="3254" customWidth="1"/>
    <col min="1286" max="1286" width="0.88671875" style="3254" customWidth="1"/>
    <col min="1287" max="1287" width="4.88671875" style="3254" customWidth="1"/>
    <col min="1288" max="1528" width="7.88671875" style="3254"/>
    <col min="1529" max="1529" width="1.44140625" style="3254" customWidth="1"/>
    <col min="1530" max="1530" width="2" style="3254" customWidth="1"/>
    <col min="1531" max="1531" width="1.33203125" style="3254" customWidth="1"/>
    <col min="1532" max="1532" width="15.44140625" style="3254" customWidth="1"/>
    <col min="1533" max="1541" width="10.5546875" style="3254" customWidth="1"/>
    <col min="1542" max="1542" width="0.88671875" style="3254" customWidth="1"/>
    <col min="1543" max="1543" width="4.88671875" style="3254" customWidth="1"/>
    <col min="1544" max="1784" width="7.88671875" style="3254"/>
    <col min="1785" max="1785" width="1.44140625" style="3254" customWidth="1"/>
    <col min="1786" max="1786" width="2" style="3254" customWidth="1"/>
    <col min="1787" max="1787" width="1.33203125" style="3254" customWidth="1"/>
    <col min="1788" max="1788" width="15.44140625" style="3254" customWidth="1"/>
    <col min="1789" max="1797" width="10.5546875" style="3254" customWidth="1"/>
    <col min="1798" max="1798" width="0.88671875" style="3254" customWidth="1"/>
    <col min="1799" max="1799" width="4.88671875" style="3254" customWidth="1"/>
    <col min="1800" max="2040" width="7.88671875" style="3254"/>
    <col min="2041" max="2041" width="1.44140625" style="3254" customWidth="1"/>
    <col min="2042" max="2042" width="2" style="3254" customWidth="1"/>
    <col min="2043" max="2043" width="1.33203125" style="3254" customWidth="1"/>
    <col min="2044" max="2044" width="15.44140625" style="3254" customWidth="1"/>
    <col min="2045" max="2053" width="10.5546875" style="3254" customWidth="1"/>
    <col min="2054" max="2054" width="0.88671875" style="3254" customWidth="1"/>
    <col min="2055" max="2055" width="4.88671875" style="3254" customWidth="1"/>
    <col min="2056" max="2296" width="7.88671875" style="3254"/>
    <col min="2297" max="2297" width="1.44140625" style="3254" customWidth="1"/>
    <col min="2298" max="2298" width="2" style="3254" customWidth="1"/>
    <col min="2299" max="2299" width="1.33203125" style="3254" customWidth="1"/>
    <col min="2300" max="2300" width="15.44140625" style="3254" customWidth="1"/>
    <col min="2301" max="2309" width="10.5546875" style="3254" customWidth="1"/>
    <col min="2310" max="2310" width="0.88671875" style="3254" customWidth="1"/>
    <col min="2311" max="2311" width="4.88671875" style="3254" customWidth="1"/>
    <col min="2312" max="2552" width="7.88671875" style="3254"/>
    <col min="2553" max="2553" width="1.44140625" style="3254" customWidth="1"/>
    <col min="2554" max="2554" width="2" style="3254" customWidth="1"/>
    <col min="2555" max="2555" width="1.33203125" style="3254" customWidth="1"/>
    <col min="2556" max="2556" width="15.44140625" style="3254" customWidth="1"/>
    <col min="2557" max="2565" width="10.5546875" style="3254" customWidth="1"/>
    <col min="2566" max="2566" width="0.88671875" style="3254" customWidth="1"/>
    <col min="2567" max="2567" width="4.88671875" style="3254" customWidth="1"/>
    <col min="2568" max="2808" width="7.88671875" style="3254"/>
    <col min="2809" max="2809" width="1.44140625" style="3254" customWidth="1"/>
    <col min="2810" max="2810" width="2" style="3254" customWidth="1"/>
    <col min="2811" max="2811" width="1.33203125" style="3254" customWidth="1"/>
    <col min="2812" max="2812" width="15.44140625" style="3254" customWidth="1"/>
    <col min="2813" max="2821" width="10.5546875" style="3254" customWidth="1"/>
    <col min="2822" max="2822" width="0.88671875" style="3254" customWidth="1"/>
    <col min="2823" max="2823" width="4.88671875" style="3254" customWidth="1"/>
    <col min="2824" max="3064" width="7.88671875" style="3254"/>
    <col min="3065" max="3065" width="1.44140625" style="3254" customWidth="1"/>
    <col min="3066" max="3066" width="2" style="3254" customWidth="1"/>
    <col min="3067" max="3067" width="1.33203125" style="3254" customWidth="1"/>
    <col min="3068" max="3068" width="15.44140625" style="3254" customWidth="1"/>
    <col min="3069" max="3077" width="10.5546875" style="3254" customWidth="1"/>
    <col min="3078" max="3078" width="0.88671875" style="3254" customWidth="1"/>
    <col min="3079" max="3079" width="4.88671875" style="3254" customWidth="1"/>
    <col min="3080" max="3320" width="7.88671875" style="3254"/>
    <col min="3321" max="3321" width="1.44140625" style="3254" customWidth="1"/>
    <col min="3322" max="3322" width="2" style="3254" customWidth="1"/>
    <col min="3323" max="3323" width="1.33203125" style="3254" customWidth="1"/>
    <col min="3324" max="3324" width="15.44140625" style="3254" customWidth="1"/>
    <col min="3325" max="3333" width="10.5546875" style="3254" customWidth="1"/>
    <col min="3334" max="3334" width="0.88671875" style="3254" customWidth="1"/>
    <col min="3335" max="3335" width="4.88671875" style="3254" customWidth="1"/>
    <col min="3336" max="3576" width="7.88671875" style="3254"/>
    <col min="3577" max="3577" width="1.44140625" style="3254" customWidth="1"/>
    <col min="3578" max="3578" width="2" style="3254" customWidth="1"/>
    <col min="3579" max="3579" width="1.33203125" style="3254" customWidth="1"/>
    <col min="3580" max="3580" width="15.44140625" style="3254" customWidth="1"/>
    <col min="3581" max="3589" width="10.5546875" style="3254" customWidth="1"/>
    <col min="3590" max="3590" width="0.88671875" style="3254" customWidth="1"/>
    <col min="3591" max="3591" width="4.88671875" style="3254" customWidth="1"/>
    <col min="3592" max="3832" width="7.88671875" style="3254"/>
    <col min="3833" max="3833" width="1.44140625" style="3254" customWidth="1"/>
    <col min="3834" max="3834" width="2" style="3254" customWidth="1"/>
    <col min="3835" max="3835" width="1.33203125" style="3254" customWidth="1"/>
    <col min="3836" max="3836" width="15.44140625" style="3254" customWidth="1"/>
    <col min="3837" max="3845" width="10.5546875" style="3254" customWidth="1"/>
    <col min="3846" max="3846" width="0.88671875" style="3254" customWidth="1"/>
    <col min="3847" max="3847" width="4.88671875" style="3254" customWidth="1"/>
    <col min="3848" max="4088" width="7.88671875" style="3254"/>
    <col min="4089" max="4089" width="1.44140625" style="3254" customWidth="1"/>
    <col min="4090" max="4090" width="2" style="3254" customWidth="1"/>
    <col min="4091" max="4091" width="1.33203125" style="3254" customWidth="1"/>
    <col min="4092" max="4092" width="15.44140625" style="3254" customWidth="1"/>
    <col min="4093" max="4101" width="10.5546875" style="3254" customWidth="1"/>
    <col min="4102" max="4102" width="0.88671875" style="3254" customWidth="1"/>
    <col min="4103" max="4103" width="4.88671875" style="3254" customWidth="1"/>
    <col min="4104" max="4344" width="7.88671875" style="3254"/>
    <col min="4345" max="4345" width="1.44140625" style="3254" customWidth="1"/>
    <col min="4346" max="4346" width="2" style="3254" customWidth="1"/>
    <col min="4347" max="4347" width="1.33203125" style="3254" customWidth="1"/>
    <col min="4348" max="4348" width="15.44140625" style="3254" customWidth="1"/>
    <col min="4349" max="4357" width="10.5546875" style="3254" customWidth="1"/>
    <col min="4358" max="4358" width="0.88671875" style="3254" customWidth="1"/>
    <col min="4359" max="4359" width="4.88671875" style="3254" customWidth="1"/>
    <col min="4360" max="4600" width="7.88671875" style="3254"/>
    <col min="4601" max="4601" width="1.44140625" style="3254" customWidth="1"/>
    <col min="4602" max="4602" width="2" style="3254" customWidth="1"/>
    <col min="4603" max="4603" width="1.33203125" style="3254" customWidth="1"/>
    <col min="4604" max="4604" width="15.44140625" style="3254" customWidth="1"/>
    <col min="4605" max="4613" width="10.5546875" style="3254" customWidth="1"/>
    <col min="4614" max="4614" width="0.88671875" style="3254" customWidth="1"/>
    <col min="4615" max="4615" width="4.88671875" style="3254" customWidth="1"/>
    <col min="4616" max="4856" width="7.88671875" style="3254"/>
    <col min="4857" max="4857" width="1.44140625" style="3254" customWidth="1"/>
    <col min="4858" max="4858" width="2" style="3254" customWidth="1"/>
    <col min="4859" max="4859" width="1.33203125" style="3254" customWidth="1"/>
    <col min="4860" max="4860" width="15.44140625" style="3254" customWidth="1"/>
    <col min="4861" max="4869" width="10.5546875" style="3254" customWidth="1"/>
    <col min="4870" max="4870" width="0.88671875" style="3254" customWidth="1"/>
    <col min="4871" max="4871" width="4.88671875" style="3254" customWidth="1"/>
    <col min="4872" max="5112" width="7.88671875" style="3254"/>
    <col min="5113" max="5113" width="1.44140625" style="3254" customWidth="1"/>
    <col min="5114" max="5114" width="2" style="3254" customWidth="1"/>
    <col min="5115" max="5115" width="1.33203125" style="3254" customWidth="1"/>
    <col min="5116" max="5116" width="15.44140625" style="3254" customWidth="1"/>
    <col min="5117" max="5125" width="10.5546875" style="3254" customWidth="1"/>
    <col min="5126" max="5126" width="0.88671875" style="3254" customWidth="1"/>
    <col min="5127" max="5127" width="4.88671875" style="3254" customWidth="1"/>
    <col min="5128" max="5368" width="7.88671875" style="3254"/>
    <col min="5369" max="5369" width="1.44140625" style="3254" customWidth="1"/>
    <col min="5370" max="5370" width="2" style="3254" customWidth="1"/>
    <col min="5371" max="5371" width="1.33203125" style="3254" customWidth="1"/>
    <col min="5372" max="5372" width="15.44140625" style="3254" customWidth="1"/>
    <col min="5373" max="5381" width="10.5546875" style="3254" customWidth="1"/>
    <col min="5382" max="5382" width="0.88671875" style="3254" customWidth="1"/>
    <col min="5383" max="5383" width="4.88671875" style="3254" customWidth="1"/>
    <col min="5384" max="5624" width="7.88671875" style="3254"/>
    <col min="5625" max="5625" width="1.44140625" style="3254" customWidth="1"/>
    <col min="5626" max="5626" width="2" style="3254" customWidth="1"/>
    <col min="5627" max="5627" width="1.33203125" style="3254" customWidth="1"/>
    <col min="5628" max="5628" width="15.44140625" style="3254" customWidth="1"/>
    <col min="5629" max="5637" width="10.5546875" style="3254" customWidth="1"/>
    <col min="5638" max="5638" width="0.88671875" style="3254" customWidth="1"/>
    <col min="5639" max="5639" width="4.88671875" style="3254" customWidth="1"/>
    <col min="5640" max="5880" width="7.88671875" style="3254"/>
    <col min="5881" max="5881" width="1.44140625" style="3254" customWidth="1"/>
    <col min="5882" max="5882" width="2" style="3254" customWidth="1"/>
    <col min="5883" max="5883" width="1.33203125" style="3254" customWidth="1"/>
    <col min="5884" max="5884" width="15.44140625" style="3254" customWidth="1"/>
    <col min="5885" max="5893" width="10.5546875" style="3254" customWidth="1"/>
    <col min="5894" max="5894" width="0.88671875" style="3254" customWidth="1"/>
    <col min="5895" max="5895" width="4.88671875" style="3254" customWidth="1"/>
    <col min="5896" max="6136" width="7.88671875" style="3254"/>
    <col min="6137" max="6137" width="1.44140625" style="3254" customWidth="1"/>
    <col min="6138" max="6138" width="2" style="3254" customWidth="1"/>
    <col min="6139" max="6139" width="1.33203125" style="3254" customWidth="1"/>
    <col min="6140" max="6140" width="15.44140625" style="3254" customWidth="1"/>
    <col min="6141" max="6149" width="10.5546875" style="3254" customWidth="1"/>
    <col min="6150" max="6150" width="0.88671875" style="3254" customWidth="1"/>
    <col min="6151" max="6151" width="4.88671875" style="3254" customWidth="1"/>
    <col min="6152" max="6392" width="7.88671875" style="3254"/>
    <col min="6393" max="6393" width="1.44140625" style="3254" customWidth="1"/>
    <col min="6394" max="6394" width="2" style="3254" customWidth="1"/>
    <col min="6395" max="6395" width="1.33203125" style="3254" customWidth="1"/>
    <col min="6396" max="6396" width="15.44140625" style="3254" customWidth="1"/>
    <col min="6397" max="6405" width="10.5546875" style="3254" customWidth="1"/>
    <col min="6406" max="6406" width="0.88671875" style="3254" customWidth="1"/>
    <col min="6407" max="6407" width="4.88671875" style="3254" customWidth="1"/>
    <col min="6408" max="6648" width="7.88671875" style="3254"/>
    <col min="6649" max="6649" width="1.44140625" style="3254" customWidth="1"/>
    <col min="6650" max="6650" width="2" style="3254" customWidth="1"/>
    <col min="6651" max="6651" width="1.33203125" style="3254" customWidth="1"/>
    <col min="6652" max="6652" width="15.44140625" style="3254" customWidth="1"/>
    <col min="6653" max="6661" width="10.5546875" style="3254" customWidth="1"/>
    <col min="6662" max="6662" width="0.88671875" style="3254" customWidth="1"/>
    <col min="6663" max="6663" width="4.88671875" style="3254" customWidth="1"/>
    <col min="6664" max="6904" width="7.88671875" style="3254"/>
    <col min="6905" max="6905" width="1.44140625" style="3254" customWidth="1"/>
    <col min="6906" max="6906" width="2" style="3254" customWidth="1"/>
    <col min="6907" max="6907" width="1.33203125" style="3254" customWidth="1"/>
    <col min="6908" max="6908" width="15.44140625" style="3254" customWidth="1"/>
    <col min="6909" max="6917" width="10.5546875" style="3254" customWidth="1"/>
    <col min="6918" max="6918" width="0.88671875" style="3254" customWidth="1"/>
    <col min="6919" max="6919" width="4.88671875" style="3254" customWidth="1"/>
    <col min="6920" max="7160" width="7.88671875" style="3254"/>
    <col min="7161" max="7161" width="1.44140625" style="3254" customWidth="1"/>
    <col min="7162" max="7162" width="2" style="3254" customWidth="1"/>
    <col min="7163" max="7163" width="1.33203125" style="3254" customWidth="1"/>
    <col min="7164" max="7164" width="15.44140625" style="3254" customWidth="1"/>
    <col min="7165" max="7173" width="10.5546875" style="3254" customWidth="1"/>
    <col min="7174" max="7174" width="0.88671875" style="3254" customWidth="1"/>
    <col min="7175" max="7175" width="4.88671875" style="3254" customWidth="1"/>
    <col min="7176" max="7416" width="7.88671875" style="3254"/>
    <col min="7417" max="7417" width="1.44140625" style="3254" customWidth="1"/>
    <col min="7418" max="7418" width="2" style="3254" customWidth="1"/>
    <col min="7419" max="7419" width="1.33203125" style="3254" customWidth="1"/>
    <col min="7420" max="7420" width="15.44140625" style="3254" customWidth="1"/>
    <col min="7421" max="7429" width="10.5546875" style="3254" customWidth="1"/>
    <col min="7430" max="7430" width="0.88671875" style="3254" customWidth="1"/>
    <col min="7431" max="7431" width="4.88671875" style="3254" customWidth="1"/>
    <col min="7432" max="7672" width="7.88671875" style="3254"/>
    <col min="7673" max="7673" width="1.44140625" style="3254" customWidth="1"/>
    <col min="7674" max="7674" width="2" style="3254" customWidth="1"/>
    <col min="7675" max="7675" width="1.33203125" style="3254" customWidth="1"/>
    <col min="7676" max="7676" width="15.44140625" style="3254" customWidth="1"/>
    <col min="7677" max="7685" width="10.5546875" style="3254" customWidth="1"/>
    <col min="7686" max="7686" width="0.88671875" style="3254" customWidth="1"/>
    <col min="7687" max="7687" width="4.88671875" style="3254" customWidth="1"/>
    <col min="7688" max="7928" width="7.88671875" style="3254"/>
    <col min="7929" max="7929" width="1.44140625" style="3254" customWidth="1"/>
    <col min="7930" max="7930" width="2" style="3254" customWidth="1"/>
    <col min="7931" max="7931" width="1.33203125" style="3254" customWidth="1"/>
    <col min="7932" max="7932" width="15.44140625" style="3254" customWidth="1"/>
    <col min="7933" max="7941" width="10.5546875" style="3254" customWidth="1"/>
    <col min="7942" max="7942" width="0.88671875" style="3254" customWidth="1"/>
    <col min="7943" max="7943" width="4.88671875" style="3254" customWidth="1"/>
    <col min="7944" max="8184" width="7.88671875" style="3254"/>
    <col min="8185" max="8185" width="1.44140625" style="3254" customWidth="1"/>
    <col min="8186" max="8186" width="2" style="3254" customWidth="1"/>
    <col min="8187" max="8187" width="1.33203125" style="3254" customWidth="1"/>
    <col min="8188" max="8188" width="15.44140625" style="3254" customWidth="1"/>
    <col min="8189" max="8197" width="10.5546875" style="3254" customWidth="1"/>
    <col min="8198" max="8198" width="0.88671875" style="3254" customWidth="1"/>
    <col min="8199" max="8199" width="4.88671875" style="3254" customWidth="1"/>
    <col min="8200" max="8440" width="7.88671875" style="3254"/>
    <col min="8441" max="8441" width="1.44140625" style="3254" customWidth="1"/>
    <col min="8442" max="8442" width="2" style="3254" customWidth="1"/>
    <col min="8443" max="8443" width="1.33203125" style="3254" customWidth="1"/>
    <col min="8444" max="8444" width="15.44140625" style="3254" customWidth="1"/>
    <col min="8445" max="8453" width="10.5546875" style="3254" customWidth="1"/>
    <col min="8454" max="8454" width="0.88671875" style="3254" customWidth="1"/>
    <col min="8455" max="8455" width="4.88671875" style="3254" customWidth="1"/>
    <col min="8456" max="8696" width="7.88671875" style="3254"/>
    <col min="8697" max="8697" width="1.44140625" style="3254" customWidth="1"/>
    <col min="8698" max="8698" width="2" style="3254" customWidth="1"/>
    <col min="8699" max="8699" width="1.33203125" style="3254" customWidth="1"/>
    <col min="8700" max="8700" width="15.44140625" style="3254" customWidth="1"/>
    <col min="8701" max="8709" width="10.5546875" style="3254" customWidth="1"/>
    <col min="8710" max="8710" width="0.88671875" style="3254" customWidth="1"/>
    <col min="8711" max="8711" width="4.88671875" style="3254" customWidth="1"/>
    <col min="8712" max="8952" width="7.88671875" style="3254"/>
    <col min="8953" max="8953" width="1.44140625" style="3254" customWidth="1"/>
    <col min="8954" max="8954" width="2" style="3254" customWidth="1"/>
    <col min="8955" max="8955" width="1.33203125" style="3254" customWidth="1"/>
    <col min="8956" max="8956" width="15.44140625" style="3254" customWidth="1"/>
    <col min="8957" max="8965" width="10.5546875" style="3254" customWidth="1"/>
    <col min="8966" max="8966" width="0.88671875" style="3254" customWidth="1"/>
    <col min="8967" max="8967" width="4.88671875" style="3254" customWidth="1"/>
    <col min="8968" max="9208" width="7.88671875" style="3254"/>
    <col min="9209" max="9209" width="1.44140625" style="3254" customWidth="1"/>
    <col min="9210" max="9210" width="2" style="3254" customWidth="1"/>
    <col min="9211" max="9211" width="1.33203125" style="3254" customWidth="1"/>
    <col min="9212" max="9212" width="15.44140625" style="3254" customWidth="1"/>
    <col min="9213" max="9221" width="10.5546875" style="3254" customWidth="1"/>
    <col min="9222" max="9222" width="0.88671875" style="3254" customWidth="1"/>
    <col min="9223" max="9223" width="4.88671875" style="3254" customWidth="1"/>
    <col min="9224" max="9464" width="7.88671875" style="3254"/>
    <col min="9465" max="9465" width="1.44140625" style="3254" customWidth="1"/>
    <col min="9466" max="9466" width="2" style="3254" customWidth="1"/>
    <col min="9467" max="9467" width="1.33203125" style="3254" customWidth="1"/>
    <col min="9468" max="9468" width="15.44140625" style="3254" customWidth="1"/>
    <col min="9469" max="9477" width="10.5546875" style="3254" customWidth="1"/>
    <col min="9478" max="9478" width="0.88671875" style="3254" customWidth="1"/>
    <col min="9479" max="9479" width="4.88671875" style="3254" customWidth="1"/>
    <col min="9480" max="9720" width="7.88671875" style="3254"/>
    <col min="9721" max="9721" width="1.44140625" style="3254" customWidth="1"/>
    <col min="9722" max="9722" width="2" style="3254" customWidth="1"/>
    <col min="9723" max="9723" width="1.33203125" style="3254" customWidth="1"/>
    <col min="9724" max="9724" width="15.44140625" style="3254" customWidth="1"/>
    <col min="9725" max="9733" width="10.5546875" style="3254" customWidth="1"/>
    <col min="9734" max="9734" width="0.88671875" style="3254" customWidth="1"/>
    <col min="9735" max="9735" width="4.88671875" style="3254" customWidth="1"/>
    <col min="9736" max="9976" width="7.88671875" style="3254"/>
    <col min="9977" max="9977" width="1.44140625" style="3254" customWidth="1"/>
    <col min="9978" max="9978" width="2" style="3254" customWidth="1"/>
    <col min="9979" max="9979" width="1.33203125" style="3254" customWidth="1"/>
    <col min="9980" max="9980" width="15.44140625" style="3254" customWidth="1"/>
    <col min="9981" max="9989" width="10.5546875" style="3254" customWidth="1"/>
    <col min="9990" max="9990" width="0.88671875" style="3254" customWidth="1"/>
    <col min="9991" max="9991" width="4.88671875" style="3254" customWidth="1"/>
    <col min="9992" max="10232" width="7.88671875" style="3254"/>
    <col min="10233" max="10233" width="1.44140625" style="3254" customWidth="1"/>
    <col min="10234" max="10234" width="2" style="3254" customWidth="1"/>
    <col min="10235" max="10235" width="1.33203125" style="3254" customWidth="1"/>
    <col min="10236" max="10236" width="15.44140625" style="3254" customWidth="1"/>
    <col min="10237" max="10245" width="10.5546875" style="3254" customWidth="1"/>
    <col min="10246" max="10246" width="0.88671875" style="3254" customWidth="1"/>
    <col min="10247" max="10247" width="4.88671875" style="3254" customWidth="1"/>
    <col min="10248" max="10488" width="7.88671875" style="3254"/>
    <col min="10489" max="10489" width="1.44140625" style="3254" customWidth="1"/>
    <col min="10490" max="10490" width="2" style="3254" customWidth="1"/>
    <col min="10491" max="10491" width="1.33203125" style="3254" customWidth="1"/>
    <col min="10492" max="10492" width="15.44140625" style="3254" customWidth="1"/>
    <col min="10493" max="10501" width="10.5546875" style="3254" customWidth="1"/>
    <col min="10502" max="10502" width="0.88671875" style="3254" customWidth="1"/>
    <col min="10503" max="10503" width="4.88671875" style="3254" customWidth="1"/>
    <col min="10504" max="10744" width="7.88671875" style="3254"/>
    <col min="10745" max="10745" width="1.44140625" style="3254" customWidth="1"/>
    <col min="10746" max="10746" width="2" style="3254" customWidth="1"/>
    <col min="10747" max="10747" width="1.33203125" style="3254" customWidth="1"/>
    <col min="10748" max="10748" width="15.44140625" style="3254" customWidth="1"/>
    <col min="10749" max="10757" width="10.5546875" style="3254" customWidth="1"/>
    <col min="10758" max="10758" width="0.88671875" style="3254" customWidth="1"/>
    <col min="10759" max="10759" width="4.88671875" style="3254" customWidth="1"/>
    <col min="10760" max="11000" width="7.88671875" style="3254"/>
    <col min="11001" max="11001" width="1.44140625" style="3254" customWidth="1"/>
    <col min="11002" max="11002" width="2" style="3254" customWidth="1"/>
    <col min="11003" max="11003" width="1.33203125" style="3254" customWidth="1"/>
    <col min="11004" max="11004" width="15.44140625" style="3254" customWidth="1"/>
    <col min="11005" max="11013" width="10.5546875" style="3254" customWidth="1"/>
    <col min="11014" max="11014" width="0.88671875" style="3254" customWidth="1"/>
    <col min="11015" max="11015" width="4.88671875" style="3254" customWidth="1"/>
    <col min="11016" max="11256" width="7.88671875" style="3254"/>
    <col min="11257" max="11257" width="1.44140625" style="3254" customWidth="1"/>
    <col min="11258" max="11258" width="2" style="3254" customWidth="1"/>
    <col min="11259" max="11259" width="1.33203125" style="3254" customWidth="1"/>
    <col min="11260" max="11260" width="15.44140625" style="3254" customWidth="1"/>
    <col min="11261" max="11269" width="10.5546875" style="3254" customWidth="1"/>
    <col min="11270" max="11270" width="0.88671875" style="3254" customWidth="1"/>
    <col min="11271" max="11271" width="4.88671875" style="3254" customWidth="1"/>
    <col min="11272" max="11512" width="7.88671875" style="3254"/>
    <col min="11513" max="11513" width="1.44140625" style="3254" customWidth="1"/>
    <col min="11514" max="11514" width="2" style="3254" customWidth="1"/>
    <col min="11515" max="11515" width="1.33203125" style="3254" customWidth="1"/>
    <col min="11516" max="11516" width="15.44140625" style="3254" customWidth="1"/>
    <col min="11517" max="11525" width="10.5546875" style="3254" customWidth="1"/>
    <col min="11526" max="11526" width="0.88671875" style="3254" customWidth="1"/>
    <col min="11527" max="11527" width="4.88671875" style="3254" customWidth="1"/>
    <col min="11528" max="11768" width="7.88671875" style="3254"/>
    <col min="11769" max="11769" width="1.44140625" style="3254" customWidth="1"/>
    <col min="11770" max="11770" width="2" style="3254" customWidth="1"/>
    <col min="11771" max="11771" width="1.33203125" style="3254" customWidth="1"/>
    <col min="11772" max="11772" width="15.44140625" style="3254" customWidth="1"/>
    <col min="11773" max="11781" width="10.5546875" style="3254" customWidth="1"/>
    <col min="11782" max="11782" width="0.88671875" style="3254" customWidth="1"/>
    <col min="11783" max="11783" width="4.88671875" style="3254" customWidth="1"/>
    <col min="11784" max="12024" width="7.88671875" style="3254"/>
    <col min="12025" max="12025" width="1.44140625" style="3254" customWidth="1"/>
    <col min="12026" max="12026" width="2" style="3254" customWidth="1"/>
    <col min="12027" max="12027" width="1.33203125" style="3254" customWidth="1"/>
    <col min="12028" max="12028" width="15.44140625" style="3254" customWidth="1"/>
    <col min="12029" max="12037" width="10.5546875" style="3254" customWidth="1"/>
    <col min="12038" max="12038" width="0.88671875" style="3254" customWidth="1"/>
    <col min="12039" max="12039" width="4.88671875" style="3254" customWidth="1"/>
    <col min="12040" max="12280" width="7.88671875" style="3254"/>
    <col min="12281" max="12281" width="1.44140625" style="3254" customWidth="1"/>
    <col min="12282" max="12282" width="2" style="3254" customWidth="1"/>
    <col min="12283" max="12283" width="1.33203125" style="3254" customWidth="1"/>
    <col min="12284" max="12284" width="15.44140625" style="3254" customWidth="1"/>
    <col min="12285" max="12293" width="10.5546875" style="3254" customWidth="1"/>
    <col min="12294" max="12294" width="0.88671875" style="3254" customWidth="1"/>
    <col min="12295" max="12295" width="4.88671875" style="3254" customWidth="1"/>
    <col min="12296" max="12536" width="7.88671875" style="3254"/>
    <col min="12537" max="12537" width="1.44140625" style="3254" customWidth="1"/>
    <col min="12538" max="12538" width="2" style="3254" customWidth="1"/>
    <col min="12539" max="12539" width="1.33203125" style="3254" customWidth="1"/>
    <col min="12540" max="12540" width="15.44140625" style="3254" customWidth="1"/>
    <col min="12541" max="12549" width="10.5546875" style="3254" customWidth="1"/>
    <col min="12550" max="12550" width="0.88671875" style="3254" customWidth="1"/>
    <col min="12551" max="12551" width="4.88671875" style="3254" customWidth="1"/>
    <col min="12552" max="12792" width="7.88671875" style="3254"/>
    <col min="12793" max="12793" width="1.44140625" style="3254" customWidth="1"/>
    <col min="12794" max="12794" width="2" style="3254" customWidth="1"/>
    <col min="12795" max="12795" width="1.33203125" style="3254" customWidth="1"/>
    <col min="12796" max="12796" width="15.44140625" style="3254" customWidth="1"/>
    <col min="12797" max="12805" width="10.5546875" style="3254" customWidth="1"/>
    <col min="12806" max="12806" width="0.88671875" style="3254" customWidth="1"/>
    <col min="12807" max="12807" width="4.88671875" style="3254" customWidth="1"/>
    <col min="12808" max="13048" width="7.88671875" style="3254"/>
    <col min="13049" max="13049" width="1.44140625" style="3254" customWidth="1"/>
    <col min="13050" max="13050" width="2" style="3254" customWidth="1"/>
    <col min="13051" max="13051" width="1.33203125" style="3254" customWidth="1"/>
    <col min="13052" max="13052" width="15.44140625" style="3254" customWidth="1"/>
    <col min="13053" max="13061" width="10.5546875" style="3254" customWidth="1"/>
    <col min="13062" max="13062" width="0.88671875" style="3254" customWidth="1"/>
    <col min="13063" max="13063" width="4.88671875" style="3254" customWidth="1"/>
    <col min="13064" max="13304" width="7.88671875" style="3254"/>
    <col min="13305" max="13305" width="1.44140625" style="3254" customWidth="1"/>
    <col min="13306" max="13306" width="2" style="3254" customWidth="1"/>
    <col min="13307" max="13307" width="1.33203125" style="3254" customWidth="1"/>
    <col min="13308" max="13308" width="15.44140625" style="3254" customWidth="1"/>
    <col min="13309" max="13317" width="10.5546875" style="3254" customWidth="1"/>
    <col min="13318" max="13318" width="0.88671875" style="3254" customWidth="1"/>
    <col min="13319" max="13319" width="4.88671875" style="3254" customWidth="1"/>
    <col min="13320" max="13560" width="7.88671875" style="3254"/>
    <col min="13561" max="13561" width="1.44140625" style="3254" customWidth="1"/>
    <col min="13562" max="13562" width="2" style="3254" customWidth="1"/>
    <col min="13563" max="13563" width="1.33203125" style="3254" customWidth="1"/>
    <col min="13564" max="13564" width="15.44140625" style="3254" customWidth="1"/>
    <col min="13565" max="13573" width="10.5546875" style="3254" customWidth="1"/>
    <col min="13574" max="13574" width="0.88671875" style="3254" customWidth="1"/>
    <col min="13575" max="13575" width="4.88671875" style="3254" customWidth="1"/>
    <col min="13576" max="13816" width="7.88671875" style="3254"/>
    <col min="13817" max="13817" width="1.44140625" style="3254" customWidth="1"/>
    <col min="13818" max="13818" width="2" style="3254" customWidth="1"/>
    <col min="13819" max="13819" width="1.33203125" style="3254" customWidth="1"/>
    <col min="13820" max="13820" width="15.44140625" style="3254" customWidth="1"/>
    <col min="13821" max="13829" width="10.5546875" style="3254" customWidth="1"/>
    <col min="13830" max="13830" width="0.88671875" style="3254" customWidth="1"/>
    <col min="13831" max="13831" width="4.88671875" style="3254" customWidth="1"/>
    <col min="13832" max="14072" width="7.88671875" style="3254"/>
    <col min="14073" max="14073" width="1.44140625" style="3254" customWidth="1"/>
    <col min="14074" max="14074" width="2" style="3254" customWidth="1"/>
    <col min="14075" max="14075" width="1.33203125" style="3254" customWidth="1"/>
    <col min="14076" max="14076" width="15.44140625" style="3254" customWidth="1"/>
    <col min="14077" max="14085" width="10.5546875" style="3254" customWidth="1"/>
    <col min="14086" max="14086" width="0.88671875" style="3254" customWidth="1"/>
    <col min="14087" max="14087" width="4.88671875" style="3254" customWidth="1"/>
    <col min="14088" max="14328" width="7.88671875" style="3254"/>
    <col min="14329" max="14329" width="1.44140625" style="3254" customWidth="1"/>
    <col min="14330" max="14330" width="2" style="3254" customWidth="1"/>
    <col min="14331" max="14331" width="1.33203125" style="3254" customWidth="1"/>
    <col min="14332" max="14332" width="15.44140625" style="3254" customWidth="1"/>
    <col min="14333" max="14341" width="10.5546875" style="3254" customWidth="1"/>
    <col min="14342" max="14342" width="0.88671875" style="3254" customWidth="1"/>
    <col min="14343" max="14343" width="4.88671875" style="3254" customWidth="1"/>
    <col min="14344" max="14584" width="7.88671875" style="3254"/>
    <col min="14585" max="14585" width="1.44140625" style="3254" customWidth="1"/>
    <col min="14586" max="14586" width="2" style="3254" customWidth="1"/>
    <col min="14587" max="14587" width="1.33203125" style="3254" customWidth="1"/>
    <col min="14588" max="14588" width="15.44140625" style="3254" customWidth="1"/>
    <col min="14589" max="14597" width="10.5546875" style="3254" customWidth="1"/>
    <col min="14598" max="14598" width="0.88671875" style="3254" customWidth="1"/>
    <col min="14599" max="14599" width="4.88671875" style="3254" customWidth="1"/>
    <col min="14600" max="14840" width="7.88671875" style="3254"/>
    <col min="14841" max="14841" width="1.44140625" style="3254" customWidth="1"/>
    <col min="14842" max="14842" width="2" style="3254" customWidth="1"/>
    <col min="14843" max="14843" width="1.33203125" style="3254" customWidth="1"/>
    <col min="14844" max="14844" width="15.44140625" style="3254" customWidth="1"/>
    <col min="14845" max="14853" width="10.5546875" style="3254" customWidth="1"/>
    <col min="14854" max="14854" width="0.88671875" style="3254" customWidth="1"/>
    <col min="14855" max="14855" width="4.88671875" style="3254" customWidth="1"/>
    <col min="14856" max="15096" width="7.88671875" style="3254"/>
    <col min="15097" max="15097" width="1.44140625" style="3254" customWidth="1"/>
    <col min="15098" max="15098" width="2" style="3254" customWidth="1"/>
    <col min="15099" max="15099" width="1.33203125" style="3254" customWidth="1"/>
    <col min="15100" max="15100" width="15.44140625" style="3254" customWidth="1"/>
    <col min="15101" max="15109" width="10.5546875" style="3254" customWidth="1"/>
    <col min="15110" max="15110" width="0.88671875" style="3254" customWidth="1"/>
    <col min="15111" max="15111" width="4.88671875" style="3254" customWidth="1"/>
    <col min="15112" max="15352" width="7.88671875" style="3254"/>
    <col min="15353" max="15353" width="1.44140625" style="3254" customWidth="1"/>
    <col min="15354" max="15354" width="2" style="3254" customWidth="1"/>
    <col min="15355" max="15355" width="1.33203125" style="3254" customWidth="1"/>
    <col min="15356" max="15356" width="15.44140625" style="3254" customWidth="1"/>
    <col min="15357" max="15365" width="10.5546875" style="3254" customWidth="1"/>
    <col min="15366" max="15366" width="0.88671875" style="3254" customWidth="1"/>
    <col min="15367" max="15367" width="4.88671875" style="3254" customWidth="1"/>
    <col min="15368" max="15608" width="7.88671875" style="3254"/>
    <col min="15609" max="15609" width="1.44140625" style="3254" customWidth="1"/>
    <col min="15610" max="15610" width="2" style="3254" customWidth="1"/>
    <col min="15611" max="15611" width="1.33203125" style="3254" customWidth="1"/>
    <col min="15612" max="15612" width="15.44140625" style="3254" customWidth="1"/>
    <col min="15613" max="15621" width="10.5546875" style="3254" customWidth="1"/>
    <col min="15622" max="15622" width="0.88671875" style="3254" customWidth="1"/>
    <col min="15623" max="15623" width="4.88671875" style="3254" customWidth="1"/>
    <col min="15624" max="15864" width="7.88671875" style="3254"/>
    <col min="15865" max="15865" width="1.44140625" style="3254" customWidth="1"/>
    <col min="15866" max="15866" width="2" style="3254" customWidth="1"/>
    <col min="15867" max="15867" width="1.33203125" style="3254" customWidth="1"/>
    <col min="15868" max="15868" width="15.44140625" style="3254" customWidth="1"/>
    <col min="15869" max="15877" width="10.5546875" style="3254" customWidth="1"/>
    <col min="15878" max="15878" width="0.88671875" style="3254" customWidth="1"/>
    <col min="15879" max="15879" width="4.88671875" style="3254" customWidth="1"/>
    <col min="15880" max="16120" width="7.88671875" style="3254"/>
    <col min="16121" max="16121" width="1.44140625" style="3254" customWidth="1"/>
    <col min="16122" max="16122" width="2" style="3254" customWidth="1"/>
    <col min="16123" max="16123" width="1.33203125" style="3254" customWidth="1"/>
    <col min="16124" max="16124" width="15.44140625" style="3254" customWidth="1"/>
    <col min="16125" max="16133" width="10.5546875" style="3254" customWidth="1"/>
    <col min="16134" max="16134" width="0.88671875" style="3254" customWidth="1"/>
    <col min="16135" max="16135" width="4.88671875" style="3254" customWidth="1"/>
    <col min="16136" max="16384" width="7.88671875" style="3254"/>
  </cols>
  <sheetData>
    <row r="1" spans="1:20" s="1221" customFormat="1" ht="15.6">
      <c r="A1" s="5498" t="s">
        <v>117</v>
      </c>
      <c r="B1" s="5498"/>
      <c r="C1" s="5498"/>
      <c r="D1" s="5498"/>
      <c r="E1" s="5498"/>
      <c r="F1" s="5498"/>
      <c r="G1" s="5498"/>
      <c r="H1" s="5498"/>
      <c r="I1" s="5498"/>
      <c r="J1" s="5498"/>
      <c r="K1" s="5498"/>
    </row>
    <row r="2" spans="1:20" s="3250" customFormat="1" ht="14.25" customHeight="1">
      <c r="A2" s="3247" t="s">
        <v>2652</v>
      </c>
      <c r="B2" s="3248"/>
      <c r="C2" s="3248"/>
      <c r="D2" s="3248"/>
      <c r="L2" s="5928"/>
      <c r="M2" s="5928"/>
      <c r="N2" s="5928"/>
      <c r="O2" s="5928"/>
      <c r="P2" s="5928"/>
    </row>
    <row r="3" spans="1:20" ht="5.0999999999999996" customHeight="1" thickBot="1">
      <c r="L3" s="5929"/>
      <c r="M3" s="5929"/>
      <c r="N3" s="5929"/>
      <c r="O3" s="5929"/>
      <c r="P3" s="5929"/>
    </row>
    <row r="4" spans="1:20" ht="13.5" customHeight="1">
      <c r="A4" s="3308"/>
      <c r="B4" s="3309"/>
      <c r="C4" s="5930" t="s">
        <v>2632</v>
      </c>
      <c r="D4" s="5931"/>
      <c r="E4" s="5912" t="s">
        <v>847</v>
      </c>
      <c r="F4" s="5912" t="s">
        <v>848</v>
      </c>
      <c r="G4" s="5912" t="s">
        <v>849</v>
      </c>
      <c r="H4" s="5912" t="s">
        <v>850</v>
      </c>
      <c r="I4" s="5912" t="s">
        <v>1935</v>
      </c>
      <c r="J4" s="5912" t="s">
        <v>2633</v>
      </c>
      <c r="K4" s="5912" t="s">
        <v>2634</v>
      </c>
      <c r="L4" s="5922">
        <v>2022</v>
      </c>
      <c r="M4" s="5924">
        <v>2022</v>
      </c>
      <c r="N4" s="5925"/>
      <c r="O4" s="5925"/>
      <c r="P4" s="5926"/>
    </row>
    <row r="5" spans="1:20" ht="11.25" customHeight="1" thickBot="1">
      <c r="A5" s="3296"/>
      <c r="B5" s="3252"/>
      <c r="C5" s="5932"/>
      <c r="D5" s="5933"/>
      <c r="E5" s="5913"/>
      <c r="F5" s="5913"/>
      <c r="G5" s="5913"/>
      <c r="H5" s="5913"/>
      <c r="I5" s="5913"/>
      <c r="J5" s="5913"/>
      <c r="K5" s="5913"/>
      <c r="L5" s="5923"/>
      <c r="M5" s="3310" t="s">
        <v>1017</v>
      </c>
      <c r="N5" s="3262" t="s">
        <v>852</v>
      </c>
      <c r="O5" s="3262" t="s">
        <v>853</v>
      </c>
      <c r="P5" s="3262" t="s">
        <v>854</v>
      </c>
    </row>
    <row r="6" spans="1:20" ht="11.4" customHeight="1">
      <c r="A6" s="3282"/>
      <c r="C6" s="3291"/>
      <c r="D6" s="3311" t="s">
        <v>867</v>
      </c>
      <c r="E6" s="3293">
        <v>3156</v>
      </c>
      <c r="F6" s="3293">
        <v>3323</v>
      </c>
      <c r="G6" s="3293">
        <v>3312</v>
      </c>
      <c r="H6" s="3293">
        <v>3453</v>
      </c>
      <c r="I6" s="3293">
        <v>4072</v>
      </c>
      <c r="J6" s="3293">
        <v>4314</v>
      </c>
      <c r="K6" s="3293">
        <v>3757</v>
      </c>
      <c r="L6" s="3293">
        <v>5180</v>
      </c>
      <c r="M6" s="3312">
        <v>1083</v>
      </c>
      <c r="N6" s="3313">
        <v>1086</v>
      </c>
      <c r="O6" s="3313">
        <v>1694</v>
      </c>
      <c r="P6" s="3314">
        <v>1317</v>
      </c>
      <c r="R6" s="3315"/>
      <c r="S6" s="3315"/>
      <c r="T6" s="3315"/>
    </row>
    <row r="7" spans="1:20" ht="11.4" customHeight="1">
      <c r="A7" s="3282"/>
      <c r="C7" s="3291"/>
      <c r="D7" s="3311" t="s">
        <v>2653</v>
      </c>
      <c r="E7" s="3293">
        <v>32</v>
      </c>
      <c r="F7" s="3293">
        <v>18</v>
      </c>
      <c r="G7" s="3293">
        <v>37</v>
      </c>
      <c r="H7" s="3293">
        <v>30</v>
      </c>
      <c r="I7" s="3293">
        <v>36</v>
      </c>
      <c r="J7" s="3293">
        <v>37</v>
      </c>
      <c r="K7" s="3293">
        <v>38</v>
      </c>
      <c r="L7" s="3293">
        <v>48</v>
      </c>
      <c r="M7" s="3287">
        <v>8</v>
      </c>
      <c r="N7" s="3288">
        <v>11</v>
      </c>
      <c r="O7" s="3288">
        <v>10</v>
      </c>
      <c r="P7" s="3289">
        <v>19</v>
      </c>
      <c r="R7" s="3315"/>
      <c r="S7" s="3315"/>
      <c r="T7" s="3315"/>
    </row>
    <row r="8" spans="1:20" ht="11.4" customHeight="1">
      <c r="A8" s="3282"/>
      <c r="C8" s="3291"/>
      <c r="D8" s="3311" t="s">
        <v>2654</v>
      </c>
      <c r="E8" s="3293">
        <v>963</v>
      </c>
      <c r="F8" s="3293">
        <v>637</v>
      </c>
      <c r="G8" s="3293">
        <v>686</v>
      </c>
      <c r="H8" s="3293">
        <v>759</v>
      </c>
      <c r="I8" s="3293">
        <v>637</v>
      </c>
      <c r="J8" s="3293">
        <v>646</v>
      </c>
      <c r="K8" s="3293">
        <v>915</v>
      </c>
      <c r="L8" s="3293">
        <v>1522</v>
      </c>
      <c r="M8" s="3287">
        <v>261</v>
      </c>
      <c r="N8" s="3288">
        <v>437</v>
      </c>
      <c r="O8" s="3288">
        <v>421</v>
      </c>
      <c r="P8" s="3289">
        <v>403</v>
      </c>
      <c r="R8" s="3315"/>
      <c r="S8" s="3315"/>
      <c r="T8" s="3315"/>
    </row>
    <row r="9" spans="1:20" ht="11.4" customHeight="1">
      <c r="A9" s="3282"/>
      <c r="C9" s="3291"/>
      <c r="D9" s="3311" t="s">
        <v>2655</v>
      </c>
      <c r="E9" s="3293">
        <v>275</v>
      </c>
      <c r="F9" s="3293">
        <v>215</v>
      </c>
      <c r="G9" s="3293">
        <v>148</v>
      </c>
      <c r="H9" s="3293">
        <v>134</v>
      </c>
      <c r="I9" s="3293">
        <v>143</v>
      </c>
      <c r="J9" s="3293">
        <v>101</v>
      </c>
      <c r="K9" s="3293">
        <v>93</v>
      </c>
      <c r="L9" s="3293">
        <v>155</v>
      </c>
      <c r="M9" s="3287">
        <v>39</v>
      </c>
      <c r="N9" s="3288">
        <v>21</v>
      </c>
      <c r="O9" s="3288">
        <v>49</v>
      </c>
      <c r="P9" s="3289">
        <v>46</v>
      </c>
      <c r="R9" s="3315"/>
      <c r="S9" s="3315"/>
      <c r="T9" s="3315"/>
    </row>
    <row r="10" spans="1:20" ht="11.4" customHeight="1">
      <c r="A10" s="3282"/>
      <c r="C10" s="3291"/>
      <c r="D10" s="3311" t="s">
        <v>2656</v>
      </c>
      <c r="E10" s="3293">
        <v>232</v>
      </c>
      <c r="F10" s="3293">
        <v>877</v>
      </c>
      <c r="G10" s="3293">
        <v>2604</v>
      </c>
      <c r="H10" s="3293">
        <v>2007</v>
      </c>
      <c r="I10" s="3293">
        <v>1283</v>
      </c>
      <c r="J10" s="3293">
        <v>255</v>
      </c>
      <c r="K10" s="3293">
        <v>283</v>
      </c>
      <c r="L10" s="3293">
        <v>549</v>
      </c>
      <c r="M10" s="3287">
        <v>109</v>
      </c>
      <c r="N10" s="3288">
        <v>122</v>
      </c>
      <c r="O10" s="3288">
        <v>98</v>
      </c>
      <c r="P10" s="3289">
        <v>220</v>
      </c>
      <c r="R10" s="3315"/>
      <c r="S10" s="3315"/>
      <c r="T10" s="3315"/>
    </row>
    <row r="11" spans="1:20" ht="11.4" customHeight="1">
      <c r="A11" s="3282"/>
      <c r="C11" s="3291"/>
      <c r="D11" s="3311" t="s">
        <v>870</v>
      </c>
      <c r="E11" s="3293">
        <v>1919</v>
      </c>
      <c r="F11" s="3293">
        <v>1368</v>
      </c>
      <c r="G11" s="3293">
        <v>2398</v>
      </c>
      <c r="H11" s="3293">
        <v>764</v>
      </c>
      <c r="I11" s="3293">
        <v>1780</v>
      </c>
      <c r="J11" s="3293">
        <v>845</v>
      </c>
      <c r="K11" s="3293">
        <v>1296</v>
      </c>
      <c r="L11" s="3293">
        <v>1741</v>
      </c>
      <c r="M11" s="3287">
        <v>244</v>
      </c>
      <c r="N11" s="3288">
        <v>309</v>
      </c>
      <c r="O11" s="3288">
        <v>618</v>
      </c>
      <c r="P11" s="3289">
        <v>570</v>
      </c>
      <c r="R11" s="3315"/>
      <c r="S11" s="3315"/>
      <c r="T11" s="3315"/>
    </row>
    <row r="12" spans="1:20" ht="11.4" customHeight="1">
      <c r="A12" s="3282"/>
      <c r="C12" s="3291"/>
      <c r="D12" s="3311" t="s">
        <v>2496</v>
      </c>
      <c r="E12" s="3293">
        <v>3706</v>
      </c>
      <c r="F12" s="3293">
        <v>3310</v>
      </c>
      <c r="G12" s="3293">
        <v>3038</v>
      </c>
      <c r="H12" s="3293">
        <v>3897</v>
      </c>
      <c r="I12" s="3293">
        <v>3910</v>
      </c>
      <c r="J12" s="3293">
        <v>2870</v>
      </c>
      <c r="K12" s="3293">
        <v>3480</v>
      </c>
      <c r="L12" s="3293">
        <v>4648</v>
      </c>
      <c r="M12" s="3287">
        <v>1065</v>
      </c>
      <c r="N12" s="3288">
        <v>917</v>
      </c>
      <c r="O12" s="3288">
        <v>1241</v>
      </c>
      <c r="P12" s="3289">
        <v>1425</v>
      </c>
      <c r="R12" s="3315"/>
      <c r="S12" s="3315"/>
      <c r="T12" s="3315"/>
    </row>
    <row r="13" spans="1:20" ht="11.4" customHeight="1">
      <c r="A13" s="3282"/>
      <c r="C13" s="3291"/>
      <c r="D13" s="3311" t="s">
        <v>872</v>
      </c>
      <c r="E13" s="3293">
        <v>3220</v>
      </c>
      <c r="F13" s="3293">
        <v>3076</v>
      </c>
      <c r="G13" s="3293">
        <v>3849</v>
      </c>
      <c r="H13" s="3293">
        <v>6579</v>
      </c>
      <c r="I13" s="3293">
        <v>14161</v>
      </c>
      <c r="J13" s="3293">
        <v>20041</v>
      </c>
      <c r="K13" s="3293">
        <v>18994</v>
      </c>
      <c r="L13" s="3293">
        <v>26300</v>
      </c>
      <c r="M13" s="3287">
        <v>6864</v>
      </c>
      <c r="N13" s="3288">
        <v>10555</v>
      </c>
      <c r="O13" s="3288">
        <v>4221</v>
      </c>
      <c r="P13" s="3289">
        <v>4660</v>
      </c>
      <c r="R13" s="3315"/>
      <c r="S13" s="3315"/>
      <c r="T13" s="3315"/>
    </row>
    <row r="14" spans="1:20" ht="11.4" customHeight="1">
      <c r="A14" s="3282"/>
      <c r="C14" s="3291"/>
      <c r="D14" s="3311" t="s">
        <v>2657</v>
      </c>
      <c r="E14" s="3293">
        <v>6129</v>
      </c>
      <c r="F14" s="3293">
        <v>3400</v>
      </c>
      <c r="G14" s="3293">
        <v>1455</v>
      </c>
      <c r="H14" s="3293">
        <v>1380</v>
      </c>
      <c r="I14" s="3293">
        <v>1293</v>
      </c>
      <c r="J14" s="3293">
        <v>1564</v>
      </c>
      <c r="K14" s="3293">
        <v>2222</v>
      </c>
      <c r="L14" s="3293">
        <v>3379</v>
      </c>
      <c r="M14" s="3287">
        <v>685</v>
      </c>
      <c r="N14" s="3288">
        <v>981</v>
      </c>
      <c r="O14" s="3288">
        <v>829</v>
      </c>
      <c r="P14" s="3289">
        <v>884</v>
      </c>
      <c r="R14" s="3315"/>
      <c r="S14" s="3315"/>
      <c r="T14" s="3315"/>
    </row>
    <row r="15" spans="1:20" ht="11.4" customHeight="1">
      <c r="A15" s="3282"/>
      <c r="C15" s="3291"/>
      <c r="D15" s="3311" t="s">
        <v>874</v>
      </c>
      <c r="E15" s="3293">
        <v>4002</v>
      </c>
      <c r="F15" s="3293">
        <v>5028</v>
      </c>
      <c r="G15" s="3293">
        <v>4098</v>
      </c>
      <c r="H15" s="3293">
        <v>3400</v>
      </c>
      <c r="I15" s="3293">
        <v>4497</v>
      </c>
      <c r="J15" s="3293">
        <v>4122</v>
      </c>
      <c r="K15" s="3293">
        <v>5088</v>
      </c>
      <c r="L15" s="3293">
        <v>30206</v>
      </c>
      <c r="M15" s="3287">
        <v>3555</v>
      </c>
      <c r="N15" s="3288">
        <v>5741</v>
      </c>
      <c r="O15" s="3288">
        <v>11363</v>
      </c>
      <c r="P15" s="3289">
        <v>9547</v>
      </c>
      <c r="R15" s="3315"/>
      <c r="S15" s="3315"/>
      <c r="T15" s="3315"/>
    </row>
    <row r="16" spans="1:20" s="3317" customFormat="1" ht="11.4" customHeight="1">
      <c r="A16" s="3316"/>
      <c r="C16" s="3318" t="s">
        <v>2497</v>
      </c>
      <c r="D16" s="3319"/>
      <c r="E16" s="3320">
        <v>18411</v>
      </c>
      <c r="F16" s="3320">
        <v>22260</v>
      </c>
      <c r="G16" s="3320">
        <v>25734</v>
      </c>
      <c r="H16" s="3320">
        <v>26101</v>
      </c>
      <c r="I16" s="3320">
        <v>25432</v>
      </c>
      <c r="J16" s="3320">
        <v>19940</v>
      </c>
      <c r="K16" s="3320">
        <v>26210</v>
      </c>
      <c r="L16" s="3320">
        <v>39632</v>
      </c>
      <c r="M16" s="3321">
        <v>10445</v>
      </c>
      <c r="N16" s="3322">
        <v>9697</v>
      </c>
      <c r="O16" s="3322">
        <v>8315</v>
      </c>
      <c r="P16" s="3323">
        <v>11175</v>
      </c>
      <c r="R16" s="3315"/>
      <c r="S16" s="3315"/>
      <c r="T16" s="3315"/>
    </row>
    <row r="17" spans="1:20" ht="11.4" customHeight="1">
      <c r="A17" s="3282"/>
      <c r="C17" s="3291"/>
      <c r="D17" s="3311" t="s">
        <v>2658</v>
      </c>
      <c r="E17" s="3293">
        <v>15</v>
      </c>
      <c r="F17" s="3293">
        <v>66</v>
      </c>
      <c r="G17" s="3293">
        <v>63</v>
      </c>
      <c r="H17" s="3293">
        <v>118</v>
      </c>
      <c r="I17" s="3293">
        <v>142</v>
      </c>
      <c r="J17" s="3293">
        <v>68</v>
      </c>
      <c r="K17" s="3293">
        <v>126</v>
      </c>
      <c r="L17" s="3293">
        <v>113</v>
      </c>
      <c r="M17" s="3324">
        <v>30</v>
      </c>
      <c r="N17" s="3288">
        <v>69</v>
      </c>
      <c r="O17" s="3288">
        <v>2</v>
      </c>
      <c r="P17" s="3289">
        <v>12</v>
      </c>
      <c r="R17" s="3315"/>
      <c r="S17" s="3315"/>
      <c r="T17" s="3315"/>
    </row>
    <row r="18" spans="1:20" ht="11.4" customHeight="1">
      <c r="A18" s="3282"/>
      <c r="C18" s="3291"/>
      <c r="D18" s="3311" t="s">
        <v>2659</v>
      </c>
      <c r="E18" s="3293">
        <v>31</v>
      </c>
      <c r="F18" s="3293">
        <v>107</v>
      </c>
      <c r="G18" s="3293">
        <v>56</v>
      </c>
      <c r="H18" s="3293">
        <v>11</v>
      </c>
      <c r="I18" s="3293">
        <v>14</v>
      </c>
      <c r="J18" s="3293">
        <v>12</v>
      </c>
      <c r="K18" s="3293">
        <v>5</v>
      </c>
      <c r="L18" s="3293">
        <v>12</v>
      </c>
      <c r="M18" s="3325">
        <v>4</v>
      </c>
      <c r="N18" s="3326">
        <v>4</v>
      </c>
      <c r="O18" s="3326">
        <v>2</v>
      </c>
      <c r="P18" s="3289">
        <v>2</v>
      </c>
      <c r="R18" s="3315"/>
      <c r="S18" s="3315"/>
      <c r="T18" s="3315"/>
    </row>
    <row r="19" spans="1:20" ht="11.4" customHeight="1">
      <c r="A19" s="3282"/>
      <c r="C19" s="3291"/>
      <c r="D19" s="3311" t="s">
        <v>2660</v>
      </c>
      <c r="E19" s="3293">
        <v>1016</v>
      </c>
      <c r="F19" s="3293">
        <v>1003</v>
      </c>
      <c r="G19" s="3293">
        <v>1146</v>
      </c>
      <c r="H19" s="3293">
        <v>1159</v>
      </c>
      <c r="I19" s="3293">
        <v>1421</v>
      </c>
      <c r="J19" s="3293">
        <v>1196</v>
      </c>
      <c r="K19" s="3293">
        <v>1369</v>
      </c>
      <c r="L19" s="3293">
        <v>2174</v>
      </c>
      <c r="M19" s="3287">
        <v>583</v>
      </c>
      <c r="N19" s="3288">
        <v>587</v>
      </c>
      <c r="O19" s="3288">
        <v>459</v>
      </c>
      <c r="P19" s="3289">
        <v>545</v>
      </c>
      <c r="R19" s="3315"/>
      <c r="S19" s="3315"/>
      <c r="T19" s="3315"/>
    </row>
    <row r="20" spans="1:20" ht="11.4" customHeight="1">
      <c r="A20" s="3282"/>
      <c r="C20" s="3291"/>
      <c r="D20" s="3311" t="s">
        <v>416</v>
      </c>
      <c r="E20" s="3293">
        <v>1268</v>
      </c>
      <c r="F20" s="3293">
        <v>1255</v>
      </c>
      <c r="G20" s="3293">
        <v>1453</v>
      </c>
      <c r="H20" s="3293">
        <v>1390</v>
      </c>
      <c r="I20" s="3293">
        <v>1439</v>
      </c>
      <c r="J20" s="3293">
        <v>1417</v>
      </c>
      <c r="K20" s="3293">
        <v>1834</v>
      </c>
      <c r="L20" s="3293">
        <v>2244</v>
      </c>
      <c r="M20" s="3287">
        <v>419</v>
      </c>
      <c r="N20" s="3288">
        <v>632</v>
      </c>
      <c r="O20" s="3288">
        <v>443</v>
      </c>
      <c r="P20" s="3289">
        <v>750</v>
      </c>
      <c r="R20" s="3315"/>
      <c r="S20" s="3315"/>
      <c r="T20" s="3315"/>
    </row>
    <row r="21" spans="1:20" ht="11.4" customHeight="1">
      <c r="A21" s="3282"/>
      <c r="C21" s="3291"/>
      <c r="D21" s="3311" t="s">
        <v>2661</v>
      </c>
      <c r="E21" s="3293">
        <v>1159</v>
      </c>
      <c r="F21" s="3293">
        <v>1843</v>
      </c>
      <c r="G21" s="3293">
        <v>2529</v>
      </c>
      <c r="H21" s="3293">
        <v>1808</v>
      </c>
      <c r="I21" s="3293">
        <v>1501</v>
      </c>
      <c r="J21" s="3293">
        <v>913</v>
      </c>
      <c r="K21" s="3293">
        <v>1159</v>
      </c>
      <c r="L21" s="3293">
        <v>1796</v>
      </c>
      <c r="M21" s="3287">
        <v>310</v>
      </c>
      <c r="N21" s="3288">
        <v>609</v>
      </c>
      <c r="O21" s="3288">
        <v>352</v>
      </c>
      <c r="P21" s="3289">
        <v>525</v>
      </c>
      <c r="R21" s="3315"/>
      <c r="S21" s="3315"/>
      <c r="T21" s="3315"/>
    </row>
    <row r="22" spans="1:20" ht="11.4" customHeight="1">
      <c r="A22" s="3282"/>
      <c r="C22" s="3291"/>
      <c r="D22" s="3311" t="s">
        <v>2662</v>
      </c>
      <c r="E22" s="3293">
        <v>59</v>
      </c>
      <c r="F22" s="3293">
        <v>36</v>
      </c>
      <c r="G22" s="3293">
        <v>21</v>
      </c>
      <c r="H22" s="3286">
        <v>1</v>
      </c>
      <c r="I22" s="3327">
        <v>0</v>
      </c>
      <c r="J22" s="3293">
        <v>1</v>
      </c>
      <c r="K22" s="3286">
        <v>51</v>
      </c>
      <c r="L22" s="3286">
        <v>185</v>
      </c>
      <c r="M22" s="3287">
        <v>38</v>
      </c>
      <c r="N22" s="3288">
        <v>38</v>
      </c>
      <c r="O22" s="3288">
        <v>38</v>
      </c>
      <c r="P22" s="3289">
        <v>71</v>
      </c>
      <c r="R22" s="3315"/>
      <c r="S22" s="3315"/>
      <c r="T22" s="3315"/>
    </row>
    <row r="23" spans="1:20" ht="11.4" customHeight="1">
      <c r="A23" s="3282"/>
      <c r="C23" s="3291"/>
      <c r="D23" s="3311" t="s">
        <v>2663</v>
      </c>
      <c r="E23" s="3293">
        <v>260</v>
      </c>
      <c r="F23" s="3293">
        <v>236</v>
      </c>
      <c r="G23" s="3293">
        <v>332</v>
      </c>
      <c r="H23" s="3293">
        <v>283</v>
      </c>
      <c r="I23" s="3293">
        <v>309</v>
      </c>
      <c r="J23" s="3293">
        <v>282</v>
      </c>
      <c r="K23" s="3293">
        <v>260</v>
      </c>
      <c r="L23" s="3293">
        <v>542</v>
      </c>
      <c r="M23" s="3287">
        <v>73</v>
      </c>
      <c r="N23" s="3288">
        <v>167</v>
      </c>
      <c r="O23" s="3288">
        <v>96</v>
      </c>
      <c r="P23" s="3289">
        <v>206</v>
      </c>
      <c r="R23" s="3315"/>
      <c r="S23" s="3315"/>
      <c r="T23" s="3315"/>
    </row>
    <row r="24" spans="1:20" ht="11.4" customHeight="1">
      <c r="A24" s="3282"/>
      <c r="C24" s="3291"/>
      <c r="D24" s="3311" t="s">
        <v>2502</v>
      </c>
      <c r="E24" s="3293">
        <v>370</v>
      </c>
      <c r="F24" s="3293">
        <v>493</v>
      </c>
      <c r="G24" s="3293">
        <v>359</v>
      </c>
      <c r="H24" s="3293">
        <v>297</v>
      </c>
      <c r="I24" s="3293">
        <v>335</v>
      </c>
      <c r="J24" s="3293">
        <v>347</v>
      </c>
      <c r="K24" s="3293">
        <v>214</v>
      </c>
      <c r="L24" s="3293">
        <v>638</v>
      </c>
      <c r="M24" s="3287">
        <v>86</v>
      </c>
      <c r="N24" s="3288">
        <v>187</v>
      </c>
      <c r="O24" s="3288">
        <v>152</v>
      </c>
      <c r="P24" s="3289">
        <v>213</v>
      </c>
      <c r="R24" s="3315"/>
      <c r="S24" s="3315"/>
      <c r="T24" s="3315"/>
    </row>
    <row r="25" spans="1:20" ht="11.4" customHeight="1">
      <c r="A25" s="3282"/>
      <c r="C25" s="3291"/>
      <c r="D25" s="3311" t="s">
        <v>2503</v>
      </c>
      <c r="E25" s="3293">
        <v>101</v>
      </c>
      <c r="F25" s="3293">
        <v>99</v>
      </c>
      <c r="G25" s="3293">
        <v>96</v>
      </c>
      <c r="H25" s="3293">
        <v>134</v>
      </c>
      <c r="I25" s="3293">
        <v>102</v>
      </c>
      <c r="J25" s="3293">
        <v>143</v>
      </c>
      <c r="K25" s="3293">
        <v>110</v>
      </c>
      <c r="L25" s="3293">
        <v>112</v>
      </c>
      <c r="M25" s="3287">
        <v>23</v>
      </c>
      <c r="N25" s="3288">
        <v>40</v>
      </c>
      <c r="O25" s="3288">
        <v>21</v>
      </c>
      <c r="P25" s="3289">
        <v>28</v>
      </c>
      <c r="R25" s="3315"/>
      <c r="S25" s="3315"/>
      <c r="T25" s="3315"/>
    </row>
    <row r="26" spans="1:20" ht="11.4" customHeight="1">
      <c r="A26" s="3282"/>
      <c r="C26" s="3291"/>
      <c r="D26" s="3311" t="s">
        <v>419</v>
      </c>
      <c r="E26" s="3293">
        <v>1120</v>
      </c>
      <c r="F26" s="3293">
        <v>2517</v>
      </c>
      <c r="G26" s="3293">
        <v>2708</v>
      </c>
      <c r="H26" s="3293">
        <v>1877</v>
      </c>
      <c r="I26" s="3293">
        <v>2244</v>
      </c>
      <c r="J26" s="3293">
        <v>1966</v>
      </c>
      <c r="K26" s="3293">
        <v>2731</v>
      </c>
      <c r="L26" s="3293">
        <v>3032</v>
      </c>
      <c r="M26" s="3287">
        <v>722</v>
      </c>
      <c r="N26" s="3288">
        <v>599</v>
      </c>
      <c r="O26" s="3288">
        <v>536</v>
      </c>
      <c r="P26" s="3289">
        <v>1175</v>
      </c>
      <c r="R26" s="3315"/>
      <c r="S26" s="3315"/>
      <c r="T26" s="3315"/>
    </row>
    <row r="27" spans="1:20" ht="11.4" customHeight="1">
      <c r="A27" s="3282"/>
      <c r="C27" s="3291"/>
      <c r="D27" s="3311" t="s">
        <v>2504</v>
      </c>
      <c r="E27" s="3293">
        <v>11345</v>
      </c>
      <c r="F27" s="3293">
        <v>12384</v>
      </c>
      <c r="G27" s="3293">
        <v>15392</v>
      </c>
      <c r="H27" s="3293">
        <v>17705</v>
      </c>
      <c r="I27" s="3293">
        <v>16008</v>
      </c>
      <c r="J27" s="3293">
        <v>12741</v>
      </c>
      <c r="K27" s="3293">
        <v>17173</v>
      </c>
      <c r="L27" s="3293">
        <v>26475</v>
      </c>
      <c r="M27" s="3287">
        <v>7541</v>
      </c>
      <c r="N27" s="3288">
        <v>6250</v>
      </c>
      <c r="O27" s="3288">
        <v>5528</v>
      </c>
      <c r="P27" s="3289">
        <v>7156</v>
      </c>
      <c r="R27" s="3315"/>
      <c r="S27" s="3315"/>
      <c r="T27" s="3315"/>
    </row>
    <row r="28" spans="1:20" ht="11.4" customHeight="1">
      <c r="A28" s="3282"/>
      <c r="C28" s="3291"/>
      <c r="D28" s="3311" t="s">
        <v>2664</v>
      </c>
      <c r="E28" s="3293">
        <v>300</v>
      </c>
      <c r="F28" s="3293">
        <v>356</v>
      </c>
      <c r="G28" s="3293">
        <v>375</v>
      </c>
      <c r="H28" s="3293">
        <v>425</v>
      </c>
      <c r="I28" s="3293">
        <v>459</v>
      </c>
      <c r="J28" s="3293">
        <v>45</v>
      </c>
      <c r="K28" s="3293">
        <v>24</v>
      </c>
      <c r="L28" s="3293">
        <v>49</v>
      </c>
      <c r="M28" s="3287">
        <v>9</v>
      </c>
      <c r="N28" s="3288">
        <v>12</v>
      </c>
      <c r="O28" s="3288">
        <v>14</v>
      </c>
      <c r="P28" s="3289">
        <v>14</v>
      </c>
      <c r="R28" s="3315"/>
      <c r="S28" s="3315"/>
      <c r="T28" s="3315"/>
    </row>
    <row r="29" spans="1:20" ht="11.4" customHeight="1">
      <c r="A29" s="3282"/>
      <c r="C29" s="3291"/>
      <c r="D29" s="3311" t="s">
        <v>2665</v>
      </c>
      <c r="E29" s="3293">
        <v>370</v>
      </c>
      <c r="F29" s="3293">
        <v>716</v>
      </c>
      <c r="G29" s="3293">
        <v>205</v>
      </c>
      <c r="H29" s="3293">
        <v>109</v>
      </c>
      <c r="I29" s="3293">
        <v>66</v>
      </c>
      <c r="J29" s="3293">
        <v>52</v>
      </c>
      <c r="K29" s="3293">
        <v>6</v>
      </c>
      <c r="L29" s="3293">
        <v>217</v>
      </c>
      <c r="M29" s="3287">
        <v>6</v>
      </c>
      <c r="N29" s="3288">
        <v>3</v>
      </c>
      <c r="O29" s="3288">
        <v>65</v>
      </c>
      <c r="P29" s="3289">
        <v>143</v>
      </c>
      <c r="R29" s="3315"/>
      <c r="S29" s="3315"/>
      <c r="T29" s="3315"/>
    </row>
    <row r="30" spans="1:20" ht="11.4" customHeight="1">
      <c r="A30" s="3282"/>
      <c r="C30" s="3291"/>
      <c r="D30" s="3311" t="s">
        <v>907</v>
      </c>
      <c r="E30" s="3293">
        <v>101</v>
      </c>
      <c r="F30" s="3293">
        <v>210</v>
      </c>
      <c r="G30" s="3293">
        <v>205</v>
      </c>
      <c r="H30" s="3293">
        <v>139</v>
      </c>
      <c r="I30" s="3293">
        <v>507</v>
      </c>
      <c r="J30" s="3293">
        <v>111</v>
      </c>
      <c r="K30" s="3293">
        <v>154</v>
      </c>
      <c r="L30" s="3293">
        <v>144</v>
      </c>
      <c r="M30" s="3324">
        <v>106</v>
      </c>
      <c r="N30" s="3288">
        <v>0</v>
      </c>
      <c r="O30" s="3288">
        <v>18</v>
      </c>
      <c r="P30" s="3289">
        <v>20</v>
      </c>
      <c r="R30" s="3315"/>
      <c r="S30" s="3315"/>
      <c r="T30" s="3315"/>
    </row>
    <row r="31" spans="1:20" ht="11.4" customHeight="1">
      <c r="A31" s="3282"/>
      <c r="C31" s="3291"/>
      <c r="D31" s="3311" t="s">
        <v>904</v>
      </c>
      <c r="E31" s="3293">
        <v>9</v>
      </c>
      <c r="F31" s="3293">
        <v>21</v>
      </c>
      <c r="G31" s="3293">
        <v>115</v>
      </c>
      <c r="H31" s="3293">
        <v>168</v>
      </c>
      <c r="I31" s="3293">
        <v>319</v>
      </c>
      <c r="J31" s="3293">
        <v>20</v>
      </c>
      <c r="K31" s="3293">
        <v>209</v>
      </c>
      <c r="L31" s="3293">
        <v>598</v>
      </c>
      <c r="M31" s="3287">
        <v>301</v>
      </c>
      <c r="N31" s="3288">
        <v>196</v>
      </c>
      <c r="O31" s="3288">
        <v>16</v>
      </c>
      <c r="P31" s="3289">
        <v>85</v>
      </c>
      <c r="R31" s="3315"/>
      <c r="S31" s="3315"/>
      <c r="T31" s="3315"/>
    </row>
    <row r="32" spans="1:20" ht="11.4" customHeight="1">
      <c r="A32" s="3282"/>
      <c r="C32" s="3291"/>
      <c r="D32" s="3311" t="s">
        <v>874</v>
      </c>
      <c r="E32" s="3293">
        <f>E16-SUM(E17:E31)</f>
        <v>887</v>
      </c>
      <c r="F32" s="3293">
        <v>918</v>
      </c>
      <c r="G32" s="3293">
        <v>679</v>
      </c>
      <c r="H32" s="3293">
        <v>477</v>
      </c>
      <c r="I32" s="3293">
        <v>566</v>
      </c>
      <c r="J32" s="3293">
        <v>626</v>
      </c>
      <c r="K32" s="3293">
        <v>785</v>
      </c>
      <c r="L32" s="3293">
        <v>1301</v>
      </c>
      <c r="M32" s="3287">
        <v>194</v>
      </c>
      <c r="N32" s="3288">
        <v>304</v>
      </c>
      <c r="O32" s="3288">
        <v>573</v>
      </c>
      <c r="P32" s="3289">
        <v>230</v>
      </c>
      <c r="R32" s="3315"/>
      <c r="S32" s="3315"/>
      <c r="T32" s="3315"/>
    </row>
    <row r="33" spans="1:20" s="3317" customFormat="1" ht="11.4" customHeight="1">
      <c r="A33" s="3316"/>
      <c r="C33" s="3276" t="s">
        <v>2505</v>
      </c>
      <c r="D33" s="3319"/>
      <c r="E33" s="3320">
        <v>8531</v>
      </c>
      <c r="F33" s="3320">
        <v>8387</v>
      </c>
      <c r="G33" s="3320">
        <v>9931</v>
      </c>
      <c r="H33" s="3320">
        <v>8893</v>
      </c>
      <c r="I33" s="3320">
        <v>8753</v>
      </c>
      <c r="J33" s="3320">
        <v>7024</v>
      </c>
      <c r="K33" s="3320">
        <v>12260</v>
      </c>
      <c r="L33" s="3320">
        <v>15977</v>
      </c>
      <c r="M33" s="3321">
        <v>4176</v>
      </c>
      <c r="N33" s="3322">
        <v>3463</v>
      </c>
      <c r="O33" s="3322">
        <v>5100</v>
      </c>
      <c r="P33" s="3323">
        <v>3238</v>
      </c>
      <c r="R33" s="3315"/>
      <c r="S33" s="3315"/>
      <c r="T33" s="3315"/>
    </row>
    <row r="34" spans="1:20" ht="11.4" customHeight="1">
      <c r="A34" s="3282"/>
      <c r="C34" s="3291"/>
      <c r="D34" s="3311" t="s">
        <v>2666</v>
      </c>
      <c r="E34" s="3293">
        <v>2183</v>
      </c>
      <c r="F34" s="3293">
        <v>2087</v>
      </c>
      <c r="G34" s="3293">
        <v>2056</v>
      </c>
      <c r="H34" s="3293">
        <v>2291</v>
      </c>
      <c r="I34" s="3293">
        <v>1902</v>
      </c>
      <c r="J34" s="3293">
        <v>2100</v>
      </c>
      <c r="K34" s="3293">
        <v>2834</v>
      </c>
      <c r="L34" s="3293">
        <v>4545</v>
      </c>
      <c r="M34" s="3287">
        <v>1015</v>
      </c>
      <c r="N34" s="3288">
        <v>1224</v>
      </c>
      <c r="O34" s="3288">
        <v>1732</v>
      </c>
      <c r="P34" s="3289">
        <v>574</v>
      </c>
      <c r="R34" s="3315"/>
      <c r="S34" s="3315"/>
      <c r="T34" s="3315"/>
    </row>
    <row r="35" spans="1:20" ht="11.4" customHeight="1">
      <c r="A35" s="3282"/>
      <c r="C35" s="3291"/>
      <c r="D35" s="3311" t="s">
        <v>2667</v>
      </c>
      <c r="E35" s="3293">
        <v>1084</v>
      </c>
      <c r="F35" s="3293">
        <v>1662</v>
      </c>
      <c r="G35" s="3293">
        <v>2363</v>
      </c>
      <c r="H35" s="3293">
        <v>618</v>
      </c>
      <c r="I35" s="3293">
        <v>1531</v>
      </c>
      <c r="J35" s="3293">
        <v>1079</v>
      </c>
      <c r="K35" s="3293">
        <v>2809</v>
      </c>
      <c r="L35" s="3293">
        <v>3013</v>
      </c>
      <c r="M35" s="3287">
        <v>1036</v>
      </c>
      <c r="N35" s="3288">
        <v>209</v>
      </c>
      <c r="O35" s="3288">
        <v>1243</v>
      </c>
      <c r="P35" s="3289">
        <v>525</v>
      </c>
      <c r="R35" s="3315"/>
      <c r="S35" s="3315"/>
      <c r="T35" s="3315"/>
    </row>
    <row r="36" spans="1:20" ht="11.4" customHeight="1">
      <c r="A36" s="3282"/>
      <c r="C36" s="3291"/>
      <c r="D36" s="3311" t="s">
        <v>422</v>
      </c>
      <c r="E36" s="3293">
        <v>1392</v>
      </c>
      <c r="F36" s="3293">
        <v>757</v>
      </c>
      <c r="G36" s="3293">
        <v>539</v>
      </c>
      <c r="H36" s="3293">
        <v>323</v>
      </c>
      <c r="I36" s="3293">
        <v>287</v>
      </c>
      <c r="J36" s="3293">
        <v>298</v>
      </c>
      <c r="K36" s="3293">
        <v>351</v>
      </c>
      <c r="L36" s="3293">
        <v>364</v>
      </c>
      <c r="M36" s="3287">
        <v>73</v>
      </c>
      <c r="N36" s="3288">
        <v>76</v>
      </c>
      <c r="O36" s="3288">
        <v>125</v>
      </c>
      <c r="P36" s="3289">
        <v>90</v>
      </c>
      <c r="R36" s="3315"/>
      <c r="S36" s="3315"/>
      <c r="T36" s="3315"/>
    </row>
    <row r="37" spans="1:20" ht="11.4" customHeight="1">
      <c r="A37" s="3282"/>
      <c r="C37" s="3291"/>
      <c r="D37" s="3311" t="s">
        <v>2668</v>
      </c>
      <c r="E37" s="3293">
        <v>27</v>
      </c>
      <c r="F37" s="3293">
        <v>26</v>
      </c>
      <c r="G37" s="3293">
        <v>59</v>
      </c>
      <c r="H37" s="3293">
        <v>38</v>
      </c>
      <c r="I37" s="3293">
        <v>40</v>
      </c>
      <c r="J37" s="3293">
        <v>59</v>
      </c>
      <c r="K37" s="3293">
        <v>33</v>
      </c>
      <c r="L37" s="3293">
        <v>75</v>
      </c>
      <c r="M37" s="3287">
        <v>12</v>
      </c>
      <c r="N37" s="3288">
        <v>21</v>
      </c>
      <c r="O37" s="3288">
        <v>14</v>
      </c>
      <c r="P37" s="3289">
        <v>28</v>
      </c>
      <c r="R37" s="3315"/>
      <c r="S37" s="3315"/>
      <c r="T37" s="3315"/>
    </row>
    <row r="38" spans="1:20" ht="11.4" customHeight="1">
      <c r="A38" s="3282"/>
      <c r="C38" s="3291"/>
      <c r="D38" s="3311" t="s">
        <v>2669</v>
      </c>
      <c r="E38" s="3293">
        <v>102</v>
      </c>
      <c r="F38" s="3293">
        <v>227</v>
      </c>
      <c r="G38" s="3293">
        <v>214</v>
      </c>
      <c r="H38" s="3293">
        <v>258</v>
      </c>
      <c r="I38" s="3293">
        <v>257</v>
      </c>
      <c r="J38" s="3293">
        <v>228</v>
      </c>
      <c r="K38" s="3293">
        <v>283</v>
      </c>
      <c r="L38" s="3293">
        <v>366</v>
      </c>
      <c r="M38" s="3287">
        <v>83</v>
      </c>
      <c r="N38" s="3288">
        <v>61</v>
      </c>
      <c r="O38" s="3288">
        <v>101</v>
      </c>
      <c r="P38" s="3289">
        <v>121</v>
      </c>
      <c r="R38" s="3315"/>
      <c r="S38" s="3315"/>
      <c r="T38" s="3315"/>
    </row>
    <row r="39" spans="1:20" ht="11.4" customHeight="1">
      <c r="A39" s="3282"/>
      <c r="C39" s="3291"/>
      <c r="D39" s="3311" t="s">
        <v>2670</v>
      </c>
      <c r="E39" s="3293">
        <v>2658</v>
      </c>
      <c r="F39" s="3293">
        <v>3491</v>
      </c>
      <c r="G39" s="3293">
        <v>4288</v>
      </c>
      <c r="H39" s="3293">
        <v>4663</v>
      </c>
      <c r="I39" s="3293">
        <v>4009</v>
      </c>
      <c r="J39" s="3293">
        <v>2724</v>
      </c>
      <c r="K39" s="3293">
        <v>4938</v>
      </c>
      <c r="L39" s="3293">
        <v>6202</v>
      </c>
      <c r="M39" s="3287">
        <v>1626</v>
      </c>
      <c r="N39" s="3288">
        <v>1496</v>
      </c>
      <c r="O39" s="3288">
        <v>1527</v>
      </c>
      <c r="P39" s="3289">
        <v>1553</v>
      </c>
      <c r="R39" s="3315"/>
      <c r="S39" s="3315"/>
      <c r="T39" s="3315"/>
    </row>
    <row r="40" spans="1:20" ht="11.4" customHeight="1">
      <c r="A40" s="3282"/>
      <c r="C40" s="3291"/>
      <c r="D40" s="3311" t="s">
        <v>874</v>
      </c>
      <c r="E40" s="3293">
        <v>1085</v>
      </c>
      <c r="F40" s="3293">
        <v>137</v>
      </c>
      <c r="G40" s="3293">
        <v>412</v>
      </c>
      <c r="H40" s="3293">
        <v>702</v>
      </c>
      <c r="I40" s="3293">
        <v>727</v>
      </c>
      <c r="J40" s="3293">
        <v>536</v>
      </c>
      <c r="K40" s="3293">
        <v>1012</v>
      </c>
      <c r="L40" s="3293">
        <v>1412</v>
      </c>
      <c r="M40" s="3287">
        <v>331</v>
      </c>
      <c r="N40" s="3288">
        <v>376</v>
      </c>
      <c r="O40" s="3288">
        <v>358</v>
      </c>
      <c r="P40" s="3289">
        <v>347</v>
      </c>
      <c r="R40" s="3315"/>
      <c r="S40" s="3315"/>
      <c r="T40" s="3315"/>
    </row>
    <row r="41" spans="1:20" s="3317" customFormat="1" ht="11.4" customHeight="1">
      <c r="A41" s="3316"/>
      <c r="C41" s="3276" t="s">
        <v>2508</v>
      </c>
      <c r="D41" s="3319"/>
      <c r="E41" s="3320">
        <v>6822</v>
      </c>
      <c r="F41" s="3320">
        <v>5816</v>
      </c>
      <c r="G41" s="3320">
        <v>6215</v>
      </c>
      <c r="H41" s="3320">
        <v>6103</v>
      </c>
      <c r="I41" s="3320">
        <v>4536</v>
      </c>
      <c r="J41" s="3320">
        <v>4632</v>
      </c>
      <c r="K41" s="3320">
        <v>5179</v>
      </c>
      <c r="L41" s="3320">
        <v>8751</v>
      </c>
      <c r="M41" s="3321">
        <v>1900</v>
      </c>
      <c r="N41" s="3322">
        <v>1832</v>
      </c>
      <c r="O41" s="3322">
        <v>2531</v>
      </c>
      <c r="P41" s="3323">
        <v>2488</v>
      </c>
      <c r="R41" s="3315"/>
      <c r="S41" s="3315"/>
      <c r="T41" s="3315"/>
    </row>
    <row r="42" spans="1:20" ht="11.4" customHeight="1">
      <c r="A42" s="3282"/>
      <c r="C42" s="3291"/>
      <c r="D42" s="3311" t="s">
        <v>432</v>
      </c>
      <c r="E42" s="3293">
        <v>4367</v>
      </c>
      <c r="F42" s="3293">
        <v>3247</v>
      </c>
      <c r="G42" s="3293">
        <v>3779</v>
      </c>
      <c r="H42" s="3293">
        <v>3446</v>
      </c>
      <c r="I42" s="3293">
        <v>2728</v>
      </c>
      <c r="J42" s="3293">
        <v>2691</v>
      </c>
      <c r="K42" s="3293">
        <v>2595</v>
      </c>
      <c r="L42" s="3293">
        <v>5057</v>
      </c>
      <c r="M42" s="3287">
        <v>1136</v>
      </c>
      <c r="N42" s="3288">
        <v>730</v>
      </c>
      <c r="O42" s="3288">
        <v>1562</v>
      </c>
      <c r="P42" s="3289">
        <v>1629</v>
      </c>
      <c r="R42" s="3315"/>
      <c r="S42" s="3315"/>
      <c r="T42" s="3315"/>
    </row>
    <row r="43" spans="1:20" ht="11.4" customHeight="1">
      <c r="A43" s="3282"/>
      <c r="C43" s="3291"/>
      <c r="D43" s="3311" t="s">
        <v>433</v>
      </c>
      <c r="E43" s="3293">
        <v>2448</v>
      </c>
      <c r="F43" s="3293">
        <v>2566</v>
      </c>
      <c r="G43" s="3293">
        <v>2432</v>
      </c>
      <c r="H43" s="3293">
        <v>2540</v>
      </c>
      <c r="I43" s="3293">
        <v>1804</v>
      </c>
      <c r="J43" s="3293">
        <v>1940</v>
      </c>
      <c r="K43" s="3293">
        <v>2580</v>
      </c>
      <c r="L43" s="3293">
        <v>3692</v>
      </c>
      <c r="M43" s="3287">
        <v>764</v>
      </c>
      <c r="N43" s="3288">
        <v>1102</v>
      </c>
      <c r="O43" s="3288">
        <v>968</v>
      </c>
      <c r="P43" s="3289">
        <v>858</v>
      </c>
      <c r="R43" s="3315"/>
      <c r="S43" s="3315"/>
      <c r="T43" s="3315"/>
    </row>
    <row r="44" spans="1:20" ht="11.4" customHeight="1" thickBot="1">
      <c r="A44" s="3296"/>
      <c r="B44" s="3252"/>
      <c r="C44" s="3297"/>
      <c r="D44" s="3328" t="s">
        <v>874</v>
      </c>
      <c r="E44" s="3329">
        <f>E41-SUM(E42:E43)</f>
        <v>7</v>
      </c>
      <c r="F44" s="3329">
        <v>3</v>
      </c>
      <c r="G44" s="3329">
        <v>4</v>
      </c>
      <c r="H44" s="3329">
        <v>117</v>
      </c>
      <c r="I44" s="3299">
        <v>4</v>
      </c>
      <c r="J44" s="3299">
        <v>1</v>
      </c>
      <c r="K44" s="3299">
        <v>4</v>
      </c>
      <c r="L44" s="3299">
        <v>2</v>
      </c>
      <c r="M44" s="3330">
        <v>0</v>
      </c>
      <c r="N44" s="3331">
        <v>0</v>
      </c>
      <c r="O44" s="3301">
        <v>1</v>
      </c>
      <c r="P44" s="3302">
        <v>1</v>
      </c>
      <c r="R44" s="3315"/>
      <c r="S44" s="3315"/>
      <c r="T44" s="3315"/>
    </row>
    <row r="45" spans="1:20" s="3303" customFormat="1" ht="18.600000000000001">
      <c r="B45" s="3304"/>
      <c r="C45" s="3305"/>
      <c r="D45" s="5927" t="s">
        <v>2671</v>
      </c>
      <c r="E45" s="5927"/>
      <c r="F45" s="5927"/>
      <c r="G45" s="5927"/>
      <c r="H45" s="5927"/>
      <c r="I45" s="3306" t="s">
        <v>2650</v>
      </c>
      <c r="J45" s="3306"/>
      <c r="K45" s="3306" t="s">
        <v>2651</v>
      </c>
    </row>
  </sheetData>
  <mergeCells count="13">
    <mergeCell ref="L4:L5"/>
    <mergeCell ref="M4:P4"/>
    <mergeCell ref="D45:H45"/>
    <mergeCell ref="A1:K1"/>
    <mergeCell ref="L2:P3"/>
    <mergeCell ref="C4:D5"/>
    <mergeCell ref="E4:E5"/>
    <mergeCell ref="F4:F5"/>
    <mergeCell ref="G4:G5"/>
    <mergeCell ref="H4:H5"/>
    <mergeCell ref="I4:I5"/>
    <mergeCell ref="J4:J5"/>
    <mergeCell ref="K4:K5"/>
  </mergeCells>
  <hyperlinks>
    <hyperlink ref="A1" location="CONTENT!A1" display="Back to table of contents" xr:uid="{A606F0B7-CC90-4699-900C-C57FC7FA89C9}"/>
  </hyperlinks>
  <pageMargins left="0.70866141732283472" right="0.70866141732283472" top="0.74803149606299213" bottom="0.74803149606299213" header="0.31496062992125984" footer="0.31496062992125984"/>
  <pageSetup paperSize="9" scale="80" orientation="landscape" r:id="rId1"/>
  <headerFooter alignWithMargins="0"/>
  <ignoredErrors>
    <ignoredError sqref="E4:J5" numberStoredAsText="1"/>
  </ignoredErrors>
  <drawing r:id="rId2"/>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8B63BE4-4CCF-46E0-B0DA-9FC478A63DD3}">
  <sheetPr>
    <pageSetUpPr fitToPage="1"/>
  </sheetPr>
  <dimension ref="A1:I36"/>
  <sheetViews>
    <sheetView showGridLines="0" workbookViewId="0">
      <selection sqref="A1:I1"/>
    </sheetView>
  </sheetViews>
  <sheetFormatPr defaultColWidth="10.109375" defaultRowHeight="13.2"/>
  <cols>
    <col min="1" max="1" width="14" style="2487" customWidth="1"/>
    <col min="2" max="9" width="17.88671875" style="2487" customWidth="1"/>
    <col min="10" max="10" width="12.33203125" style="2487" customWidth="1"/>
    <col min="11" max="255" width="10.109375" style="2487"/>
    <col min="256" max="256" width="15" style="2487" customWidth="1"/>
    <col min="257" max="264" width="12.33203125" style="2487" customWidth="1"/>
    <col min="265" max="265" width="6.109375" style="2487" customWidth="1"/>
    <col min="266" max="266" width="14.33203125" style="2487" bestFit="1" customWidth="1"/>
    <col min="267" max="511" width="10.109375" style="2487"/>
    <col min="512" max="512" width="15" style="2487" customWidth="1"/>
    <col min="513" max="520" width="12.33203125" style="2487" customWidth="1"/>
    <col min="521" max="521" width="6.109375" style="2487" customWidth="1"/>
    <col min="522" max="522" width="14.33203125" style="2487" bestFit="1" customWidth="1"/>
    <col min="523" max="767" width="10.109375" style="2487"/>
    <col min="768" max="768" width="15" style="2487" customWidth="1"/>
    <col min="769" max="776" width="12.33203125" style="2487" customWidth="1"/>
    <col min="777" max="777" width="6.109375" style="2487" customWidth="1"/>
    <col min="778" max="778" width="14.33203125" style="2487" bestFit="1" customWidth="1"/>
    <col min="779" max="1023" width="10.109375" style="2487"/>
    <col min="1024" max="1024" width="15" style="2487" customWidth="1"/>
    <col min="1025" max="1032" width="12.33203125" style="2487" customWidth="1"/>
    <col min="1033" max="1033" width="6.109375" style="2487" customWidth="1"/>
    <col min="1034" max="1034" width="14.33203125" style="2487" bestFit="1" customWidth="1"/>
    <col min="1035" max="1279" width="10.109375" style="2487"/>
    <col min="1280" max="1280" width="15" style="2487" customWidth="1"/>
    <col min="1281" max="1288" width="12.33203125" style="2487" customWidth="1"/>
    <col min="1289" max="1289" width="6.109375" style="2487" customWidth="1"/>
    <col min="1290" max="1290" width="14.33203125" style="2487" bestFit="1" customWidth="1"/>
    <col min="1291" max="1535" width="10.109375" style="2487"/>
    <col min="1536" max="1536" width="15" style="2487" customWidth="1"/>
    <col min="1537" max="1544" width="12.33203125" style="2487" customWidth="1"/>
    <col min="1545" max="1545" width="6.109375" style="2487" customWidth="1"/>
    <col min="1546" max="1546" width="14.33203125" style="2487" bestFit="1" customWidth="1"/>
    <col min="1547" max="1791" width="10.109375" style="2487"/>
    <col min="1792" max="1792" width="15" style="2487" customWidth="1"/>
    <col min="1793" max="1800" width="12.33203125" style="2487" customWidth="1"/>
    <col min="1801" max="1801" width="6.109375" style="2487" customWidth="1"/>
    <col min="1802" max="1802" width="14.33203125" style="2487" bestFit="1" customWidth="1"/>
    <col min="1803" max="2047" width="10.109375" style="2487"/>
    <col min="2048" max="2048" width="15" style="2487" customWidth="1"/>
    <col min="2049" max="2056" width="12.33203125" style="2487" customWidth="1"/>
    <col min="2057" max="2057" width="6.109375" style="2487" customWidth="1"/>
    <col min="2058" max="2058" width="14.33203125" style="2487" bestFit="1" customWidth="1"/>
    <col min="2059" max="2303" width="10.109375" style="2487"/>
    <col min="2304" max="2304" width="15" style="2487" customWidth="1"/>
    <col min="2305" max="2312" width="12.33203125" style="2487" customWidth="1"/>
    <col min="2313" max="2313" width="6.109375" style="2487" customWidth="1"/>
    <col min="2314" max="2314" width="14.33203125" style="2487" bestFit="1" customWidth="1"/>
    <col min="2315" max="2559" width="10.109375" style="2487"/>
    <col min="2560" max="2560" width="15" style="2487" customWidth="1"/>
    <col min="2561" max="2568" width="12.33203125" style="2487" customWidth="1"/>
    <col min="2569" max="2569" width="6.109375" style="2487" customWidth="1"/>
    <col min="2570" max="2570" width="14.33203125" style="2487" bestFit="1" customWidth="1"/>
    <col min="2571" max="2815" width="10.109375" style="2487"/>
    <col min="2816" max="2816" width="15" style="2487" customWidth="1"/>
    <col min="2817" max="2824" width="12.33203125" style="2487" customWidth="1"/>
    <col min="2825" max="2825" width="6.109375" style="2487" customWidth="1"/>
    <col min="2826" max="2826" width="14.33203125" style="2487" bestFit="1" customWidth="1"/>
    <col min="2827" max="3071" width="10.109375" style="2487"/>
    <col min="3072" max="3072" width="15" style="2487" customWidth="1"/>
    <col min="3073" max="3080" width="12.33203125" style="2487" customWidth="1"/>
    <col min="3081" max="3081" width="6.109375" style="2487" customWidth="1"/>
    <col min="3082" max="3082" width="14.33203125" style="2487" bestFit="1" customWidth="1"/>
    <col min="3083" max="3327" width="10.109375" style="2487"/>
    <col min="3328" max="3328" width="15" style="2487" customWidth="1"/>
    <col min="3329" max="3336" width="12.33203125" style="2487" customWidth="1"/>
    <col min="3337" max="3337" width="6.109375" style="2487" customWidth="1"/>
    <col min="3338" max="3338" width="14.33203125" style="2487" bestFit="1" customWidth="1"/>
    <col min="3339" max="3583" width="10.109375" style="2487"/>
    <col min="3584" max="3584" width="15" style="2487" customWidth="1"/>
    <col min="3585" max="3592" width="12.33203125" style="2487" customWidth="1"/>
    <col min="3593" max="3593" width="6.109375" style="2487" customWidth="1"/>
    <col min="3594" max="3594" width="14.33203125" style="2487" bestFit="1" customWidth="1"/>
    <col min="3595" max="3839" width="10.109375" style="2487"/>
    <col min="3840" max="3840" width="15" style="2487" customWidth="1"/>
    <col min="3841" max="3848" width="12.33203125" style="2487" customWidth="1"/>
    <col min="3849" max="3849" width="6.109375" style="2487" customWidth="1"/>
    <col min="3850" max="3850" width="14.33203125" style="2487" bestFit="1" customWidth="1"/>
    <col min="3851" max="4095" width="10.109375" style="2487"/>
    <col min="4096" max="4096" width="15" style="2487" customWidth="1"/>
    <col min="4097" max="4104" width="12.33203125" style="2487" customWidth="1"/>
    <col min="4105" max="4105" width="6.109375" style="2487" customWidth="1"/>
    <col min="4106" max="4106" width="14.33203125" style="2487" bestFit="1" customWidth="1"/>
    <col min="4107" max="4351" width="10.109375" style="2487"/>
    <col min="4352" max="4352" width="15" style="2487" customWidth="1"/>
    <col min="4353" max="4360" width="12.33203125" style="2487" customWidth="1"/>
    <col min="4361" max="4361" width="6.109375" style="2487" customWidth="1"/>
    <col min="4362" max="4362" width="14.33203125" style="2487" bestFit="1" customWidth="1"/>
    <col min="4363" max="4607" width="10.109375" style="2487"/>
    <col min="4608" max="4608" width="15" style="2487" customWidth="1"/>
    <col min="4609" max="4616" width="12.33203125" style="2487" customWidth="1"/>
    <col min="4617" max="4617" width="6.109375" style="2487" customWidth="1"/>
    <col min="4618" max="4618" width="14.33203125" style="2487" bestFit="1" customWidth="1"/>
    <col min="4619" max="4863" width="10.109375" style="2487"/>
    <col min="4864" max="4864" width="15" style="2487" customWidth="1"/>
    <col min="4865" max="4872" width="12.33203125" style="2487" customWidth="1"/>
    <col min="4873" max="4873" width="6.109375" style="2487" customWidth="1"/>
    <col min="4874" max="4874" width="14.33203125" style="2487" bestFit="1" customWidth="1"/>
    <col min="4875" max="5119" width="10.109375" style="2487"/>
    <col min="5120" max="5120" width="15" style="2487" customWidth="1"/>
    <col min="5121" max="5128" width="12.33203125" style="2487" customWidth="1"/>
    <col min="5129" max="5129" width="6.109375" style="2487" customWidth="1"/>
    <col min="5130" max="5130" width="14.33203125" style="2487" bestFit="1" customWidth="1"/>
    <col min="5131" max="5375" width="10.109375" style="2487"/>
    <col min="5376" max="5376" width="15" style="2487" customWidth="1"/>
    <col min="5377" max="5384" width="12.33203125" style="2487" customWidth="1"/>
    <col min="5385" max="5385" width="6.109375" style="2487" customWidth="1"/>
    <col min="5386" max="5386" width="14.33203125" style="2487" bestFit="1" customWidth="1"/>
    <col min="5387" max="5631" width="10.109375" style="2487"/>
    <col min="5632" max="5632" width="15" style="2487" customWidth="1"/>
    <col min="5633" max="5640" width="12.33203125" style="2487" customWidth="1"/>
    <col min="5641" max="5641" width="6.109375" style="2487" customWidth="1"/>
    <col min="5642" max="5642" width="14.33203125" style="2487" bestFit="1" customWidth="1"/>
    <col min="5643" max="5887" width="10.109375" style="2487"/>
    <col min="5888" max="5888" width="15" style="2487" customWidth="1"/>
    <col min="5889" max="5896" width="12.33203125" style="2487" customWidth="1"/>
    <col min="5897" max="5897" width="6.109375" style="2487" customWidth="1"/>
    <col min="5898" max="5898" width="14.33203125" style="2487" bestFit="1" customWidth="1"/>
    <col min="5899" max="6143" width="10.109375" style="2487"/>
    <col min="6144" max="6144" width="15" style="2487" customWidth="1"/>
    <col min="6145" max="6152" width="12.33203125" style="2487" customWidth="1"/>
    <col min="6153" max="6153" width="6.109375" style="2487" customWidth="1"/>
    <col min="6154" max="6154" width="14.33203125" style="2487" bestFit="1" customWidth="1"/>
    <col min="6155" max="6399" width="10.109375" style="2487"/>
    <col min="6400" max="6400" width="15" style="2487" customWidth="1"/>
    <col min="6401" max="6408" width="12.33203125" style="2487" customWidth="1"/>
    <col min="6409" max="6409" width="6.109375" style="2487" customWidth="1"/>
    <col min="6410" max="6410" width="14.33203125" style="2487" bestFit="1" customWidth="1"/>
    <col min="6411" max="6655" width="10.109375" style="2487"/>
    <col min="6656" max="6656" width="15" style="2487" customWidth="1"/>
    <col min="6657" max="6664" width="12.33203125" style="2487" customWidth="1"/>
    <col min="6665" max="6665" width="6.109375" style="2487" customWidth="1"/>
    <col min="6666" max="6666" width="14.33203125" style="2487" bestFit="1" customWidth="1"/>
    <col min="6667" max="6911" width="10.109375" style="2487"/>
    <col min="6912" max="6912" width="15" style="2487" customWidth="1"/>
    <col min="6913" max="6920" width="12.33203125" style="2487" customWidth="1"/>
    <col min="6921" max="6921" width="6.109375" style="2487" customWidth="1"/>
    <col min="6922" max="6922" width="14.33203125" style="2487" bestFit="1" customWidth="1"/>
    <col min="6923" max="7167" width="10.109375" style="2487"/>
    <col min="7168" max="7168" width="15" style="2487" customWidth="1"/>
    <col min="7169" max="7176" width="12.33203125" style="2487" customWidth="1"/>
    <col min="7177" max="7177" width="6.109375" style="2487" customWidth="1"/>
    <col min="7178" max="7178" width="14.33203125" style="2487" bestFit="1" customWidth="1"/>
    <col min="7179" max="7423" width="10.109375" style="2487"/>
    <col min="7424" max="7424" width="15" style="2487" customWidth="1"/>
    <col min="7425" max="7432" width="12.33203125" style="2487" customWidth="1"/>
    <col min="7433" max="7433" width="6.109375" style="2487" customWidth="1"/>
    <col min="7434" max="7434" width="14.33203125" style="2487" bestFit="1" customWidth="1"/>
    <col min="7435" max="7679" width="10.109375" style="2487"/>
    <col min="7680" max="7680" width="15" style="2487" customWidth="1"/>
    <col min="7681" max="7688" width="12.33203125" style="2487" customWidth="1"/>
    <col min="7689" max="7689" width="6.109375" style="2487" customWidth="1"/>
    <col min="7690" max="7690" width="14.33203125" style="2487" bestFit="1" customWidth="1"/>
    <col min="7691" max="7935" width="10.109375" style="2487"/>
    <col min="7936" max="7936" width="15" style="2487" customWidth="1"/>
    <col min="7937" max="7944" width="12.33203125" style="2487" customWidth="1"/>
    <col min="7945" max="7945" width="6.109375" style="2487" customWidth="1"/>
    <col min="7946" max="7946" width="14.33203125" style="2487" bestFit="1" customWidth="1"/>
    <col min="7947" max="8191" width="10.109375" style="2487"/>
    <col min="8192" max="8192" width="15" style="2487" customWidth="1"/>
    <col min="8193" max="8200" width="12.33203125" style="2487" customWidth="1"/>
    <col min="8201" max="8201" width="6.109375" style="2487" customWidth="1"/>
    <col min="8202" max="8202" width="14.33203125" style="2487" bestFit="1" customWidth="1"/>
    <col min="8203" max="8447" width="10.109375" style="2487"/>
    <col min="8448" max="8448" width="15" style="2487" customWidth="1"/>
    <col min="8449" max="8456" width="12.33203125" style="2487" customWidth="1"/>
    <col min="8457" max="8457" width="6.109375" style="2487" customWidth="1"/>
    <col min="8458" max="8458" width="14.33203125" style="2487" bestFit="1" customWidth="1"/>
    <col min="8459" max="8703" width="10.109375" style="2487"/>
    <col min="8704" max="8704" width="15" style="2487" customWidth="1"/>
    <col min="8705" max="8712" width="12.33203125" style="2487" customWidth="1"/>
    <col min="8713" max="8713" width="6.109375" style="2487" customWidth="1"/>
    <col min="8714" max="8714" width="14.33203125" style="2487" bestFit="1" customWidth="1"/>
    <col min="8715" max="8959" width="10.109375" style="2487"/>
    <col min="8960" max="8960" width="15" style="2487" customWidth="1"/>
    <col min="8961" max="8968" width="12.33203125" style="2487" customWidth="1"/>
    <col min="8969" max="8969" width="6.109375" style="2487" customWidth="1"/>
    <col min="8970" max="8970" width="14.33203125" style="2487" bestFit="1" customWidth="1"/>
    <col min="8971" max="9215" width="10.109375" style="2487"/>
    <col min="9216" max="9216" width="15" style="2487" customWidth="1"/>
    <col min="9217" max="9224" width="12.33203125" style="2487" customWidth="1"/>
    <col min="9225" max="9225" width="6.109375" style="2487" customWidth="1"/>
    <col min="9226" max="9226" width="14.33203125" style="2487" bestFit="1" customWidth="1"/>
    <col min="9227" max="9471" width="10.109375" style="2487"/>
    <col min="9472" max="9472" width="15" style="2487" customWidth="1"/>
    <col min="9473" max="9480" width="12.33203125" style="2487" customWidth="1"/>
    <col min="9481" max="9481" width="6.109375" style="2487" customWidth="1"/>
    <col min="9482" max="9482" width="14.33203125" style="2487" bestFit="1" customWidth="1"/>
    <col min="9483" max="9727" width="10.109375" style="2487"/>
    <col min="9728" max="9728" width="15" style="2487" customWidth="1"/>
    <col min="9729" max="9736" width="12.33203125" style="2487" customWidth="1"/>
    <col min="9737" max="9737" width="6.109375" style="2487" customWidth="1"/>
    <col min="9738" max="9738" width="14.33203125" style="2487" bestFit="1" customWidth="1"/>
    <col min="9739" max="9983" width="10.109375" style="2487"/>
    <col min="9984" max="9984" width="15" style="2487" customWidth="1"/>
    <col min="9985" max="9992" width="12.33203125" style="2487" customWidth="1"/>
    <col min="9993" max="9993" width="6.109375" style="2487" customWidth="1"/>
    <col min="9994" max="9994" width="14.33203125" style="2487" bestFit="1" customWidth="1"/>
    <col min="9995" max="10239" width="10.109375" style="2487"/>
    <col min="10240" max="10240" width="15" style="2487" customWidth="1"/>
    <col min="10241" max="10248" width="12.33203125" style="2487" customWidth="1"/>
    <col min="10249" max="10249" width="6.109375" style="2487" customWidth="1"/>
    <col min="10250" max="10250" width="14.33203125" style="2487" bestFit="1" customWidth="1"/>
    <col min="10251" max="10495" width="10.109375" style="2487"/>
    <col min="10496" max="10496" width="15" style="2487" customWidth="1"/>
    <col min="10497" max="10504" width="12.33203125" style="2487" customWidth="1"/>
    <col min="10505" max="10505" width="6.109375" style="2487" customWidth="1"/>
    <col min="10506" max="10506" width="14.33203125" style="2487" bestFit="1" customWidth="1"/>
    <col min="10507" max="10751" width="10.109375" style="2487"/>
    <col min="10752" max="10752" width="15" style="2487" customWidth="1"/>
    <col min="10753" max="10760" width="12.33203125" style="2487" customWidth="1"/>
    <col min="10761" max="10761" width="6.109375" style="2487" customWidth="1"/>
    <col min="10762" max="10762" width="14.33203125" style="2487" bestFit="1" customWidth="1"/>
    <col min="10763" max="11007" width="10.109375" style="2487"/>
    <col min="11008" max="11008" width="15" style="2487" customWidth="1"/>
    <col min="11009" max="11016" width="12.33203125" style="2487" customWidth="1"/>
    <col min="11017" max="11017" width="6.109375" style="2487" customWidth="1"/>
    <col min="11018" max="11018" width="14.33203125" style="2487" bestFit="1" customWidth="1"/>
    <col min="11019" max="11263" width="10.109375" style="2487"/>
    <col min="11264" max="11264" width="15" style="2487" customWidth="1"/>
    <col min="11265" max="11272" width="12.33203125" style="2487" customWidth="1"/>
    <col min="11273" max="11273" width="6.109375" style="2487" customWidth="1"/>
    <col min="11274" max="11274" width="14.33203125" style="2487" bestFit="1" customWidth="1"/>
    <col min="11275" max="11519" width="10.109375" style="2487"/>
    <col min="11520" max="11520" width="15" style="2487" customWidth="1"/>
    <col min="11521" max="11528" width="12.33203125" style="2487" customWidth="1"/>
    <col min="11529" max="11529" width="6.109375" style="2487" customWidth="1"/>
    <col min="11530" max="11530" width="14.33203125" style="2487" bestFit="1" customWidth="1"/>
    <col min="11531" max="11775" width="10.109375" style="2487"/>
    <col min="11776" max="11776" width="15" style="2487" customWidth="1"/>
    <col min="11777" max="11784" width="12.33203125" style="2487" customWidth="1"/>
    <col min="11785" max="11785" width="6.109375" style="2487" customWidth="1"/>
    <col min="11786" max="11786" width="14.33203125" style="2487" bestFit="1" customWidth="1"/>
    <col min="11787" max="12031" width="10.109375" style="2487"/>
    <col min="12032" max="12032" width="15" style="2487" customWidth="1"/>
    <col min="12033" max="12040" width="12.33203125" style="2487" customWidth="1"/>
    <col min="12041" max="12041" width="6.109375" style="2487" customWidth="1"/>
    <col min="12042" max="12042" width="14.33203125" style="2487" bestFit="1" customWidth="1"/>
    <col min="12043" max="12287" width="10.109375" style="2487"/>
    <col min="12288" max="12288" width="15" style="2487" customWidth="1"/>
    <col min="12289" max="12296" width="12.33203125" style="2487" customWidth="1"/>
    <col min="12297" max="12297" width="6.109375" style="2487" customWidth="1"/>
    <col min="12298" max="12298" width="14.33203125" style="2487" bestFit="1" customWidth="1"/>
    <col min="12299" max="12543" width="10.109375" style="2487"/>
    <col min="12544" max="12544" width="15" style="2487" customWidth="1"/>
    <col min="12545" max="12552" width="12.33203125" style="2487" customWidth="1"/>
    <col min="12553" max="12553" width="6.109375" style="2487" customWidth="1"/>
    <col min="12554" max="12554" width="14.33203125" style="2487" bestFit="1" customWidth="1"/>
    <col min="12555" max="12799" width="10.109375" style="2487"/>
    <col min="12800" max="12800" width="15" style="2487" customWidth="1"/>
    <col min="12801" max="12808" width="12.33203125" style="2487" customWidth="1"/>
    <col min="12809" max="12809" width="6.109375" style="2487" customWidth="1"/>
    <col min="12810" max="12810" width="14.33203125" style="2487" bestFit="1" customWidth="1"/>
    <col min="12811" max="13055" width="10.109375" style="2487"/>
    <col min="13056" max="13056" width="15" style="2487" customWidth="1"/>
    <col min="13057" max="13064" width="12.33203125" style="2487" customWidth="1"/>
    <col min="13065" max="13065" width="6.109375" style="2487" customWidth="1"/>
    <col min="13066" max="13066" width="14.33203125" style="2487" bestFit="1" customWidth="1"/>
    <col min="13067" max="13311" width="10.109375" style="2487"/>
    <col min="13312" max="13312" width="15" style="2487" customWidth="1"/>
    <col min="13313" max="13320" width="12.33203125" style="2487" customWidth="1"/>
    <col min="13321" max="13321" width="6.109375" style="2487" customWidth="1"/>
    <col min="13322" max="13322" width="14.33203125" style="2487" bestFit="1" customWidth="1"/>
    <col min="13323" max="13567" width="10.109375" style="2487"/>
    <col min="13568" max="13568" width="15" style="2487" customWidth="1"/>
    <col min="13569" max="13576" width="12.33203125" style="2487" customWidth="1"/>
    <col min="13577" max="13577" width="6.109375" style="2487" customWidth="1"/>
    <col min="13578" max="13578" width="14.33203125" style="2487" bestFit="1" customWidth="1"/>
    <col min="13579" max="13823" width="10.109375" style="2487"/>
    <col min="13824" max="13824" width="15" style="2487" customWidth="1"/>
    <col min="13825" max="13832" width="12.33203125" style="2487" customWidth="1"/>
    <col min="13833" max="13833" width="6.109375" style="2487" customWidth="1"/>
    <col min="13834" max="13834" width="14.33203125" style="2487" bestFit="1" customWidth="1"/>
    <col min="13835" max="14079" width="10.109375" style="2487"/>
    <col min="14080" max="14080" width="15" style="2487" customWidth="1"/>
    <col min="14081" max="14088" width="12.33203125" style="2487" customWidth="1"/>
    <col min="14089" max="14089" width="6.109375" style="2487" customWidth="1"/>
    <col min="14090" max="14090" width="14.33203125" style="2487" bestFit="1" customWidth="1"/>
    <col min="14091" max="14335" width="10.109375" style="2487"/>
    <col min="14336" max="14336" width="15" style="2487" customWidth="1"/>
    <col min="14337" max="14344" width="12.33203125" style="2487" customWidth="1"/>
    <col min="14345" max="14345" width="6.109375" style="2487" customWidth="1"/>
    <col min="14346" max="14346" width="14.33203125" style="2487" bestFit="1" customWidth="1"/>
    <col min="14347" max="14591" width="10.109375" style="2487"/>
    <col min="14592" max="14592" width="15" style="2487" customWidth="1"/>
    <col min="14593" max="14600" width="12.33203125" style="2487" customWidth="1"/>
    <col min="14601" max="14601" width="6.109375" style="2487" customWidth="1"/>
    <col min="14602" max="14602" width="14.33203125" style="2487" bestFit="1" customWidth="1"/>
    <col min="14603" max="14847" width="10.109375" style="2487"/>
    <col min="14848" max="14848" width="15" style="2487" customWidth="1"/>
    <col min="14849" max="14856" width="12.33203125" style="2487" customWidth="1"/>
    <col min="14857" max="14857" width="6.109375" style="2487" customWidth="1"/>
    <col min="14858" max="14858" width="14.33203125" style="2487" bestFit="1" customWidth="1"/>
    <col min="14859" max="15103" width="10.109375" style="2487"/>
    <col min="15104" max="15104" width="15" style="2487" customWidth="1"/>
    <col min="15105" max="15112" width="12.33203125" style="2487" customWidth="1"/>
    <col min="15113" max="15113" width="6.109375" style="2487" customWidth="1"/>
    <col min="15114" max="15114" width="14.33203125" style="2487" bestFit="1" customWidth="1"/>
    <col min="15115" max="15359" width="10.109375" style="2487"/>
    <col min="15360" max="15360" width="15" style="2487" customWidth="1"/>
    <col min="15361" max="15368" width="12.33203125" style="2487" customWidth="1"/>
    <col min="15369" max="15369" width="6.109375" style="2487" customWidth="1"/>
    <col min="15370" max="15370" width="14.33203125" style="2487" bestFit="1" customWidth="1"/>
    <col min="15371" max="15615" width="10.109375" style="2487"/>
    <col min="15616" max="15616" width="15" style="2487" customWidth="1"/>
    <col min="15617" max="15624" width="12.33203125" style="2487" customWidth="1"/>
    <col min="15625" max="15625" width="6.109375" style="2487" customWidth="1"/>
    <col min="15626" max="15626" width="14.33203125" style="2487" bestFit="1" customWidth="1"/>
    <col min="15627" max="15871" width="10.109375" style="2487"/>
    <col min="15872" max="15872" width="15" style="2487" customWidth="1"/>
    <col min="15873" max="15880" width="12.33203125" style="2487" customWidth="1"/>
    <col min="15881" max="15881" width="6.109375" style="2487" customWidth="1"/>
    <col min="15882" max="15882" width="14.33203125" style="2487" bestFit="1" customWidth="1"/>
    <col min="15883" max="16127" width="10.109375" style="2487"/>
    <col min="16128" max="16128" width="15" style="2487" customWidth="1"/>
    <col min="16129" max="16136" width="12.33203125" style="2487" customWidth="1"/>
    <col min="16137" max="16137" width="6.109375" style="2487" customWidth="1"/>
    <col min="16138" max="16138" width="14.33203125" style="2487" bestFit="1" customWidth="1"/>
    <col min="16139" max="16384" width="10.109375" style="2487"/>
  </cols>
  <sheetData>
    <row r="1" spans="1:9" s="1472" customFormat="1" ht="15.6">
      <c r="A1" s="5498" t="s">
        <v>117</v>
      </c>
      <c r="B1" s="5498"/>
      <c r="C1" s="5498"/>
      <c r="D1" s="5498"/>
      <c r="E1" s="5498"/>
      <c r="F1" s="5498"/>
      <c r="G1" s="5498"/>
      <c r="H1" s="5498"/>
      <c r="I1" s="5498"/>
    </row>
    <row r="2" spans="1:9" ht="15.6">
      <c r="A2" s="2481" t="s">
        <v>2155</v>
      </c>
      <c r="B2" s="2482"/>
      <c r="C2" s="2482"/>
      <c r="D2" s="2483"/>
      <c r="E2" s="2482"/>
      <c r="F2" s="2484"/>
      <c r="G2" s="2485"/>
      <c r="H2" s="2482"/>
      <c r="I2" s="2486"/>
    </row>
    <row r="3" spans="1:9" ht="15.6">
      <c r="A3" s="2481"/>
      <c r="B3" s="2482"/>
      <c r="C3" s="2482"/>
      <c r="D3" s="2483"/>
      <c r="E3" s="2482"/>
      <c r="F3" s="2484"/>
      <c r="G3" s="2485"/>
      <c r="H3" s="2482"/>
      <c r="I3" s="2486" t="s">
        <v>2156</v>
      </c>
    </row>
    <row r="4" spans="1:9">
      <c r="A4" s="5935" t="s">
        <v>120</v>
      </c>
      <c r="B4" s="5935" t="s">
        <v>2157</v>
      </c>
      <c r="C4" s="5935"/>
      <c r="D4" s="5935"/>
      <c r="E4" s="5935" t="s">
        <v>2158</v>
      </c>
      <c r="F4" s="5935"/>
      <c r="G4" s="5935"/>
      <c r="H4" s="5935" t="s">
        <v>2159</v>
      </c>
      <c r="I4" s="5935"/>
    </row>
    <row r="5" spans="1:9" ht="24.6">
      <c r="A5" s="5936"/>
      <c r="B5" s="2488" t="s">
        <v>2160</v>
      </c>
      <c r="C5" s="2488" t="s">
        <v>2161</v>
      </c>
      <c r="D5" s="2488" t="s">
        <v>374</v>
      </c>
      <c r="E5" s="2488" t="s">
        <v>2162</v>
      </c>
      <c r="F5" s="2488" t="s">
        <v>2163</v>
      </c>
      <c r="G5" s="2488" t="s">
        <v>374</v>
      </c>
      <c r="H5" s="2488" t="s">
        <v>17</v>
      </c>
      <c r="I5" s="2488" t="s">
        <v>2164</v>
      </c>
    </row>
    <row r="6" spans="1:9" ht="18" customHeight="1">
      <c r="A6" s="2489" t="s">
        <v>122</v>
      </c>
      <c r="B6" s="2490"/>
      <c r="C6" s="2490"/>
      <c r="D6" s="2491"/>
      <c r="E6" s="2490"/>
      <c r="F6" s="2490"/>
      <c r="G6" s="2492"/>
      <c r="H6" s="2493"/>
      <c r="I6" s="2493"/>
    </row>
    <row r="7" spans="1:9" ht="18" customHeight="1">
      <c r="A7" s="2494">
        <v>2015</v>
      </c>
      <c r="B7" s="2495">
        <v>584.6</v>
      </c>
      <c r="C7" s="2495">
        <v>28.3</v>
      </c>
      <c r="D7" s="2495">
        <v>612.9</v>
      </c>
      <c r="E7" s="2495">
        <v>314.10000000000002</v>
      </c>
      <c r="F7" s="2495">
        <v>252.5</v>
      </c>
      <c r="G7" s="2495">
        <v>566.6</v>
      </c>
      <c r="H7" s="2495">
        <v>46.3</v>
      </c>
      <c r="I7" s="2495">
        <v>7.9</v>
      </c>
    </row>
    <row r="8" spans="1:9" ht="18" customHeight="1">
      <c r="A8" s="2494">
        <v>2016</v>
      </c>
      <c r="B8" s="2495">
        <v>581</v>
      </c>
      <c r="C8" s="2495">
        <v>28.6</v>
      </c>
      <c r="D8" s="2495">
        <v>609.6</v>
      </c>
      <c r="E8" s="2495">
        <v>314.2</v>
      </c>
      <c r="F8" s="2495">
        <v>253.00000000000006</v>
      </c>
      <c r="G8" s="2495">
        <v>567.20000000000005</v>
      </c>
      <c r="H8" s="2495">
        <v>42.4</v>
      </c>
      <c r="I8" s="2495">
        <v>7.3</v>
      </c>
    </row>
    <row r="9" spans="1:9" ht="18" customHeight="1">
      <c r="A9" s="2494">
        <v>2017</v>
      </c>
      <c r="B9" s="2495">
        <v>586.9</v>
      </c>
      <c r="C9" s="2495">
        <v>28.4</v>
      </c>
      <c r="D9" s="2495">
        <v>615.29999999999995</v>
      </c>
      <c r="E9" s="2495">
        <v>316.89999999999998</v>
      </c>
      <c r="F9" s="2495">
        <v>256.60000000000002</v>
      </c>
      <c r="G9" s="2495">
        <v>573.5</v>
      </c>
      <c r="H9" s="2495">
        <v>41.8</v>
      </c>
      <c r="I9" s="2495">
        <v>7.1221673198159818</v>
      </c>
    </row>
    <row r="10" spans="1:9" ht="18" customHeight="1">
      <c r="A10" s="2494">
        <v>2018</v>
      </c>
      <c r="B10" s="2495">
        <v>583.80000000000007</v>
      </c>
      <c r="C10" s="2495">
        <v>29.4</v>
      </c>
      <c r="D10" s="2495">
        <v>613.20000000000005</v>
      </c>
      <c r="E10" s="2495">
        <v>320</v>
      </c>
      <c r="F10" s="2495">
        <v>253.10000000000002</v>
      </c>
      <c r="G10" s="2495">
        <v>573.1</v>
      </c>
      <c r="H10" s="2495">
        <v>40.1</v>
      </c>
      <c r="I10" s="2495">
        <v>6.8687906817403217</v>
      </c>
    </row>
    <row r="11" spans="1:9" ht="18" customHeight="1">
      <c r="A11" s="2494">
        <v>2019</v>
      </c>
      <c r="B11" s="2495">
        <v>591</v>
      </c>
      <c r="C11" s="2495">
        <v>30.9</v>
      </c>
      <c r="D11" s="2495">
        <v>621.9</v>
      </c>
      <c r="E11" s="2495">
        <v>325.2</v>
      </c>
      <c r="F11" s="2495">
        <v>257</v>
      </c>
      <c r="G11" s="2495">
        <v>582.20000000000005</v>
      </c>
      <c r="H11" s="2495">
        <v>39.700000000000003</v>
      </c>
      <c r="I11" s="2495">
        <v>6.7</v>
      </c>
    </row>
    <row r="12" spans="1:9" ht="18" customHeight="1">
      <c r="A12" s="2494">
        <v>2020</v>
      </c>
      <c r="B12" s="2495">
        <v>570.1</v>
      </c>
      <c r="C12" s="2495">
        <v>31.8</v>
      </c>
      <c r="D12" s="2495">
        <v>601.9</v>
      </c>
      <c r="E12" s="2495">
        <v>326.5</v>
      </c>
      <c r="F12" s="2495">
        <v>223.2</v>
      </c>
      <c r="G12" s="2495">
        <v>549.70000000000005</v>
      </c>
      <c r="H12" s="2495">
        <v>52.2</v>
      </c>
      <c r="I12" s="2495">
        <v>9.1999999999999993</v>
      </c>
    </row>
    <row r="13" spans="1:9" ht="18" customHeight="1">
      <c r="A13" s="2494">
        <v>2021</v>
      </c>
      <c r="B13" s="2495">
        <v>532.79999999999995</v>
      </c>
      <c r="C13" s="2495">
        <v>30</v>
      </c>
      <c r="D13" s="2495">
        <v>562.79999999999995</v>
      </c>
      <c r="E13" s="2495">
        <v>305.5</v>
      </c>
      <c r="F13" s="2495">
        <v>208.9</v>
      </c>
      <c r="G13" s="2495">
        <v>514.4</v>
      </c>
      <c r="H13" s="2495">
        <v>48.4</v>
      </c>
      <c r="I13" s="2495">
        <v>9.1</v>
      </c>
    </row>
    <row r="14" spans="1:9" ht="18" customHeight="1">
      <c r="A14" s="2496" t="s">
        <v>2165</v>
      </c>
      <c r="B14" s="2495">
        <v>562.79999999999995</v>
      </c>
      <c r="C14" s="2495">
        <v>28.3</v>
      </c>
      <c r="D14" s="2495">
        <v>591.1</v>
      </c>
      <c r="E14" s="2495">
        <v>304.10000000000002</v>
      </c>
      <c r="F14" s="2495">
        <v>243.8</v>
      </c>
      <c r="G14" s="2495">
        <v>547.9</v>
      </c>
      <c r="H14" s="2495">
        <v>43.2</v>
      </c>
      <c r="I14" s="2495">
        <v>7.7</v>
      </c>
    </row>
    <row r="15" spans="1:9" ht="18" customHeight="1">
      <c r="A15" s="2489" t="s">
        <v>123</v>
      </c>
      <c r="B15" s="2497"/>
      <c r="C15" s="2497"/>
      <c r="D15" s="2497"/>
      <c r="E15" s="2497"/>
      <c r="F15" s="2497"/>
      <c r="G15" s="2497"/>
      <c r="H15" s="2497"/>
      <c r="I15" s="2497"/>
    </row>
    <row r="16" spans="1:9" ht="18" customHeight="1">
      <c r="A16" s="2494">
        <v>2015</v>
      </c>
      <c r="B16" s="2495">
        <v>353.3</v>
      </c>
      <c r="C16" s="2495">
        <v>18.600000000000001</v>
      </c>
      <c r="D16" s="2495">
        <v>371.9</v>
      </c>
      <c r="E16" s="2495">
        <v>198.5</v>
      </c>
      <c r="F16" s="2495">
        <v>153.9</v>
      </c>
      <c r="G16" s="2495">
        <v>352.4</v>
      </c>
      <c r="H16" s="2495">
        <v>19.5</v>
      </c>
      <c r="I16" s="2495">
        <v>5.5</v>
      </c>
    </row>
    <row r="17" spans="1:9" ht="18" customHeight="1">
      <c r="A17" s="2494">
        <v>2016</v>
      </c>
      <c r="B17" s="2495">
        <v>353.59999999999997</v>
      </c>
      <c r="C17" s="2495">
        <v>19.3</v>
      </c>
      <c r="D17" s="2495">
        <v>372.9</v>
      </c>
      <c r="E17" s="2495">
        <v>198.6</v>
      </c>
      <c r="F17" s="2495">
        <v>157.4</v>
      </c>
      <c r="G17" s="2495">
        <v>356</v>
      </c>
      <c r="H17" s="2495">
        <v>16.899999999999999</v>
      </c>
      <c r="I17" s="2495">
        <v>4.8</v>
      </c>
    </row>
    <row r="18" spans="1:9" ht="18" customHeight="1">
      <c r="A18" s="2494">
        <v>2017</v>
      </c>
      <c r="B18" s="2495">
        <v>356.6</v>
      </c>
      <c r="C18" s="2495">
        <v>20</v>
      </c>
      <c r="D18" s="2495">
        <v>376.6</v>
      </c>
      <c r="E18" s="2495">
        <v>194.8</v>
      </c>
      <c r="F18" s="2495">
        <v>164.59999999999997</v>
      </c>
      <c r="G18" s="2495">
        <v>359.4</v>
      </c>
      <c r="H18" s="2495">
        <v>17.2</v>
      </c>
      <c r="I18" s="2495">
        <v>4.8233314638250135</v>
      </c>
    </row>
    <row r="19" spans="1:9" ht="18" customHeight="1">
      <c r="A19" s="2494">
        <v>2018</v>
      </c>
      <c r="B19" s="2495">
        <v>352.8</v>
      </c>
      <c r="C19" s="2495">
        <v>21.3</v>
      </c>
      <c r="D19" s="2495">
        <v>374.1</v>
      </c>
      <c r="E19" s="2495">
        <v>196</v>
      </c>
      <c r="F19" s="2495">
        <v>161.40000000000003</v>
      </c>
      <c r="G19" s="2495">
        <v>357.40000000000003</v>
      </c>
      <c r="H19" s="2495">
        <v>16.7</v>
      </c>
      <c r="I19" s="2495">
        <v>4.733560090702948</v>
      </c>
    </row>
    <row r="20" spans="1:9" ht="18" customHeight="1">
      <c r="A20" s="2494">
        <v>2019</v>
      </c>
      <c r="B20" s="2495">
        <v>354.7</v>
      </c>
      <c r="C20" s="2495">
        <v>24.7</v>
      </c>
      <c r="D20" s="2495">
        <v>379.4</v>
      </c>
      <c r="E20" s="2495">
        <v>200.1</v>
      </c>
      <c r="F20" s="2495">
        <v>163.69999999999999</v>
      </c>
      <c r="G20" s="2495">
        <v>363.8</v>
      </c>
      <c r="H20" s="2495">
        <v>15.6</v>
      </c>
      <c r="I20" s="2495">
        <v>4.4000000000000004</v>
      </c>
    </row>
    <row r="21" spans="1:9" ht="18" customHeight="1">
      <c r="A21" s="2494">
        <v>2020</v>
      </c>
      <c r="B21" s="2495">
        <v>336.6</v>
      </c>
      <c r="C21" s="2495">
        <v>24.9</v>
      </c>
      <c r="D21" s="2495">
        <v>361.5</v>
      </c>
      <c r="E21" s="2495">
        <v>199.2</v>
      </c>
      <c r="F21" s="2495">
        <v>136</v>
      </c>
      <c r="G21" s="2495">
        <v>335.2</v>
      </c>
      <c r="H21" s="2495">
        <v>26.3</v>
      </c>
      <c r="I21" s="2495">
        <v>7.8</v>
      </c>
    </row>
    <row r="22" spans="1:9" ht="18" customHeight="1">
      <c r="A22" s="2494">
        <v>2021</v>
      </c>
      <c r="B22" s="2495">
        <v>318.8</v>
      </c>
      <c r="C22" s="2495">
        <v>24</v>
      </c>
      <c r="D22" s="2495">
        <v>342.8</v>
      </c>
      <c r="E22" s="2495">
        <v>186.2</v>
      </c>
      <c r="F22" s="2495">
        <v>130.80000000000001</v>
      </c>
      <c r="G22" s="2495">
        <v>317</v>
      </c>
      <c r="H22" s="2495">
        <v>25.8</v>
      </c>
      <c r="I22" s="2495">
        <v>8.1</v>
      </c>
    </row>
    <row r="23" spans="1:9" ht="18" customHeight="1">
      <c r="A23" s="2496" t="s">
        <v>2165</v>
      </c>
      <c r="B23" s="2495">
        <v>338.4</v>
      </c>
      <c r="C23" s="2495">
        <v>22.4</v>
      </c>
      <c r="D23" s="2495">
        <v>360.8</v>
      </c>
      <c r="E23" s="2495">
        <v>182.9</v>
      </c>
      <c r="F23" s="2495">
        <v>157.5</v>
      </c>
      <c r="G23" s="2495">
        <v>340.4</v>
      </c>
      <c r="H23" s="2495">
        <v>20.399999999999999</v>
      </c>
      <c r="I23" s="2495">
        <v>6</v>
      </c>
    </row>
    <row r="24" spans="1:9" ht="18" customHeight="1">
      <c r="A24" s="2489" t="s">
        <v>124</v>
      </c>
      <c r="B24" s="2498"/>
      <c r="C24" s="2498"/>
      <c r="D24" s="2498"/>
      <c r="E24" s="2498"/>
      <c r="F24" s="2498"/>
      <c r="G24" s="2499"/>
      <c r="H24" s="2494"/>
      <c r="I24" s="2494"/>
    </row>
    <row r="25" spans="1:9" ht="18" customHeight="1">
      <c r="A25" s="2494">
        <v>2015</v>
      </c>
      <c r="B25" s="2495">
        <v>231.3</v>
      </c>
      <c r="C25" s="2495">
        <v>9.6999999999999993</v>
      </c>
      <c r="D25" s="2495">
        <v>241</v>
      </c>
      <c r="E25" s="2495">
        <v>115.6</v>
      </c>
      <c r="F25" s="2495">
        <v>98.6</v>
      </c>
      <c r="G25" s="2495">
        <v>214.2</v>
      </c>
      <c r="H25" s="2495">
        <v>26.8</v>
      </c>
      <c r="I25" s="2495">
        <v>11.6</v>
      </c>
    </row>
    <row r="26" spans="1:9" ht="18" customHeight="1">
      <c r="A26" s="2494">
        <v>2016</v>
      </c>
      <c r="B26" s="2495">
        <v>227.4</v>
      </c>
      <c r="C26" s="2495">
        <v>9.3000000000000007</v>
      </c>
      <c r="D26" s="2495">
        <v>236.70000000000002</v>
      </c>
      <c r="E26" s="2495">
        <v>115.6</v>
      </c>
      <c r="F26" s="2495">
        <v>95.600000000000051</v>
      </c>
      <c r="G26" s="2495">
        <v>211.20000000000005</v>
      </c>
      <c r="H26" s="2495">
        <v>25.5</v>
      </c>
      <c r="I26" s="2495">
        <v>11.2</v>
      </c>
    </row>
    <row r="27" spans="1:9" ht="18" customHeight="1">
      <c r="A27" s="2494">
        <v>2017</v>
      </c>
      <c r="B27" s="2495">
        <v>230.29999999999995</v>
      </c>
      <c r="C27" s="2495">
        <v>8.3999999999999986</v>
      </c>
      <c r="D27" s="2495">
        <v>238.69999999999993</v>
      </c>
      <c r="E27" s="2495">
        <v>122.09999999999997</v>
      </c>
      <c r="F27" s="2495">
        <v>92.000000000000057</v>
      </c>
      <c r="G27" s="2495">
        <v>214.10000000000002</v>
      </c>
      <c r="H27" s="2495">
        <v>24.599999999999998</v>
      </c>
      <c r="I27" s="2495">
        <v>10.681719496309162</v>
      </c>
    </row>
    <row r="28" spans="1:9" ht="18" customHeight="1">
      <c r="A28" s="2494">
        <v>2018</v>
      </c>
      <c r="B28" s="2495">
        <v>231.00000000000006</v>
      </c>
      <c r="C28" s="2495">
        <v>8.0999999999999979</v>
      </c>
      <c r="D28" s="2495">
        <v>239.10000000000002</v>
      </c>
      <c r="E28" s="2495">
        <v>124</v>
      </c>
      <c r="F28" s="2495">
        <v>91.699999999999989</v>
      </c>
      <c r="G28" s="2495">
        <v>215.7</v>
      </c>
      <c r="H28" s="2495">
        <v>23.400000000000002</v>
      </c>
      <c r="I28" s="2495">
        <v>10.129870129870127</v>
      </c>
    </row>
    <row r="29" spans="1:9" ht="18" customHeight="1">
      <c r="A29" s="2494">
        <v>2019</v>
      </c>
      <c r="B29" s="2495">
        <v>236.3</v>
      </c>
      <c r="C29" s="2495">
        <v>6.2</v>
      </c>
      <c r="D29" s="2495">
        <v>242.5</v>
      </c>
      <c r="E29" s="2495">
        <v>125.1</v>
      </c>
      <c r="F29" s="2495">
        <v>93.3</v>
      </c>
      <c r="G29" s="2495">
        <v>218.4</v>
      </c>
      <c r="H29" s="2495">
        <v>24.1</v>
      </c>
      <c r="I29" s="2495">
        <v>10.199999999999999</v>
      </c>
    </row>
    <row r="30" spans="1:9" ht="18" customHeight="1">
      <c r="A30" s="2494">
        <v>2020</v>
      </c>
      <c r="B30" s="2495">
        <v>233.5</v>
      </c>
      <c r="C30" s="2495">
        <v>6.9</v>
      </c>
      <c r="D30" s="2495">
        <v>240.4</v>
      </c>
      <c r="E30" s="2495">
        <v>127.3</v>
      </c>
      <c r="F30" s="2495">
        <v>87.2</v>
      </c>
      <c r="G30" s="2495">
        <v>214.5</v>
      </c>
      <c r="H30" s="2495">
        <v>25.9</v>
      </c>
      <c r="I30" s="2495">
        <v>11.1</v>
      </c>
    </row>
    <row r="31" spans="1:9" ht="18" customHeight="1">
      <c r="A31" s="2494">
        <v>2021</v>
      </c>
      <c r="B31" s="2495">
        <v>214</v>
      </c>
      <c r="C31" s="2495">
        <v>6</v>
      </c>
      <c r="D31" s="2495">
        <v>220</v>
      </c>
      <c r="E31" s="2495">
        <v>119.3</v>
      </c>
      <c r="F31" s="2495">
        <v>78.099999999999994</v>
      </c>
      <c r="G31" s="2495">
        <v>197.4</v>
      </c>
      <c r="H31" s="2495">
        <v>22.6</v>
      </c>
      <c r="I31" s="2495">
        <v>10.6</v>
      </c>
    </row>
    <row r="32" spans="1:9" ht="18" customHeight="1">
      <c r="A32" s="2500" t="s">
        <v>2165</v>
      </c>
      <c r="B32" s="2501">
        <v>224.4</v>
      </c>
      <c r="C32" s="2501">
        <v>5.9</v>
      </c>
      <c r="D32" s="2501">
        <v>230.3</v>
      </c>
      <c r="E32" s="2501">
        <v>121.2</v>
      </c>
      <c r="F32" s="2501">
        <v>86.3</v>
      </c>
      <c r="G32" s="2501">
        <v>207.5</v>
      </c>
      <c r="H32" s="2501">
        <v>22.8</v>
      </c>
      <c r="I32" s="2501">
        <v>10.199999999999999</v>
      </c>
    </row>
    <row r="33" spans="1:9">
      <c r="A33" s="5934" t="s">
        <v>2166</v>
      </c>
      <c r="B33" s="5934"/>
      <c r="C33" s="5934"/>
      <c r="D33" s="5934"/>
      <c r="E33" s="5934"/>
      <c r="F33" s="5934"/>
      <c r="G33" s="5934"/>
      <c r="H33" s="5934"/>
      <c r="I33" s="5934"/>
    </row>
    <row r="34" spans="1:9" ht="15.6">
      <c r="A34" s="2502" t="s">
        <v>2167</v>
      </c>
      <c r="B34" s="2503"/>
      <c r="C34" s="2503"/>
      <c r="D34" s="2504"/>
      <c r="E34" s="2505"/>
      <c r="F34" s="2502"/>
      <c r="G34" s="2506"/>
      <c r="H34" s="2502"/>
      <c r="I34" s="2502"/>
    </row>
    <row r="35" spans="1:9" ht="15.6">
      <c r="A35" s="2502" t="s">
        <v>2168</v>
      </c>
      <c r="B35" s="2503"/>
      <c r="C35" s="2503"/>
      <c r="D35" s="2504"/>
      <c r="E35" s="2505"/>
      <c r="F35" s="2502"/>
      <c r="G35" s="2506"/>
      <c r="H35" s="2502"/>
      <c r="I35" s="2502"/>
    </row>
    <row r="36" spans="1:9" ht="15.6">
      <c r="A36" s="5934" t="s">
        <v>2169</v>
      </c>
      <c r="B36" s="5934"/>
      <c r="C36" s="5934"/>
      <c r="D36" s="5934"/>
      <c r="E36" s="2505"/>
      <c r="F36" s="2502"/>
      <c r="G36" s="2507"/>
      <c r="H36" s="2502"/>
      <c r="I36" s="2502"/>
    </row>
  </sheetData>
  <mergeCells count="7">
    <mergeCell ref="A36:D36"/>
    <mergeCell ref="A1:I1"/>
    <mergeCell ref="A4:A5"/>
    <mergeCell ref="B4:D4"/>
    <mergeCell ref="E4:G4"/>
    <mergeCell ref="H4:I4"/>
    <mergeCell ref="A33:I33"/>
  </mergeCells>
  <hyperlinks>
    <hyperlink ref="A1" location="CONTENT!A1" display="Back to table of contents" xr:uid="{145A38B3-7D84-4241-AC85-85A9ED49E16B}"/>
  </hyperlinks>
  <pageMargins left="0.7" right="0.7" top="0.75" bottom="0.75" header="0.3" footer="0.3"/>
  <pageSetup paperSize="9" scale="79" orientation="landscape" r:id="rId1"/>
  <headerFooter alignWithMargins="0"/>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B107A4F-B572-4C49-A6E3-B053F544E907}">
  <sheetPr>
    <pageSetUpPr fitToPage="1"/>
  </sheetPr>
  <dimension ref="A1:W70"/>
  <sheetViews>
    <sheetView showGridLines="0" workbookViewId="0">
      <pane xSplit="2" ySplit="6" topLeftCell="C7" activePane="bottomRight" state="frozen"/>
      <selection sqref="A1:I1"/>
      <selection pane="topRight" sqref="A1:I1"/>
      <selection pane="bottomLeft" sqref="A1:I1"/>
      <selection pane="bottomRight" activeCell="C7" sqref="C7"/>
    </sheetView>
  </sheetViews>
  <sheetFormatPr defaultColWidth="6.33203125" defaultRowHeight="13.2"/>
  <cols>
    <col min="1" max="1" width="1.33203125" style="2510" customWidth="1"/>
    <col min="2" max="2" width="42.5546875" style="2510" customWidth="1"/>
    <col min="3" max="8" width="14.6640625" style="2510" customWidth="1"/>
    <col min="9" max="9" width="12.6640625" style="2510" customWidth="1"/>
    <col min="10" max="10" width="11.6640625" style="2510" customWidth="1"/>
    <col min="11" max="11" width="12" style="2510" customWidth="1"/>
    <col min="12" max="14" width="6.33203125" style="2510"/>
    <col min="15" max="15" width="11.109375" style="2510" customWidth="1"/>
    <col min="16" max="16" width="7.5546875" style="2510" customWidth="1"/>
    <col min="17" max="17" width="8.5546875" style="2510" customWidth="1"/>
    <col min="18" max="18" width="9.33203125" style="2510" customWidth="1"/>
    <col min="19" max="16384" width="6.33203125" style="2510"/>
  </cols>
  <sheetData>
    <row r="1" spans="1:23" s="1002" customFormat="1">
      <c r="A1" s="5498" t="s">
        <v>117</v>
      </c>
      <c r="B1" s="5498"/>
      <c r="C1" s="5498"/>
      <c r="D1" s="5498"/>
      <c r="E1" s="5498"/>
      <c r="F1" s="5498"/>
    </row>
    <row r="2" spans="1:23" ht="15.6">
      <c r="A2" s="2508" t="s">
        <v>2170</v>
      </c>
      <c r="B2" s="2509"/>
    </row>
    <row r="3" spans="1:23">
      <c r="A3" s="2511"/>
      <c r="B3" s="2512" t="s">
        <v>554</v>
      </c>
      <c r="C3" s="5941"/>
      <c r="D3" s="5941"/>
      <c r="E3" s="5941"/>
      <c r="F3" s="5941"/>
      <c r="G3" s="5941"/>
      <c r="H3" s="5941"/>
    </row>
    <row r="4" spans="1:23" s="2515" customFormat="1" ht="15.6">
      <c r="A4" s="2513"/>
      <c r="B4" s="2514"/>
      <c r="C4" s="5942" t="s">
        <v>2171</v>
      </c>
      <c r="D4" s="5937"/>
      <c r="E4" s="5937"/>
      <c r="F4" s="5942" t="s">
        <v>2172</v>
      </c>
      <c r="G4" s="5937"/>
      <c r="H4" s="5937"/>
      <c r="I4" s="5942" t="s">
        <v>2173</v>
      </c>
      <c r="J4" s="5937"/>
      <c r="K4" s="5937"/>
      <c r="O4" s="2516"/>
      <c r="R4" s="2516"/>
    </row>
    <row r="5" spans="1:23" s="2515" customFormat="1">
      <c r="A5" s="2517"/>
      <c r="B5" s="2518" t="s">
        <v>2174</v>
      </c>
      <c r="C5" s="5939" t="s">
        <v>123</v>
      </c>
      <c r="D5" s="5944" t="s">
        <v>124</v>
      </c>
      <c r="E5" s="2519" t="s">
        <v>2175</v>
      </c>
      <c r="F5" s="5939" t="s">
        <v>123</v>
      </c>
      <c r="G5" s="5944" t="s">
        <v>124</v>
      </c>
      <c r="H5" s="2519" t="s">
        <v>2175</v>
      </c>
      <c r="I5" s="5937" t="s">
        <v>123</v>
      </c>
      <c r="J5" s="5937" t="s">
        <v>124</v>
      </c>
      <c r="K5" s="5939" t="s">
        <v>2175</v>
      </c>
    </row>
    <row r="6" spans="1:23" s="2515" customFormat="1">
      <c r="A6" s="2520"/>
      <c r="B6" s="2521" t="s">
        <v>533</v>
      </c>
      <c r="C6" s="5943"/>
      <c r="D6" s="5945"/>
      <c r="E6" s="2522" t="s">
        <v>2176</v>
      </c>
      <c r="F6" s="5943"/>
      <c r="G6" s="5945"/>
      <c r="H6" s="2522" t="s">
        <v>2176</v>
      </c>
      <c r="I6" s="5938"/>
      <c r="J6" s="5938"/>
      <c r="K6" s="5940"/>
    </row>
    <row r="7" spans="1:23" ht="20.100000000000001" customHeight="1">
      <c r="A7" s="2523"/>
      <c r="B7" s="2524" t="s">
        <v>1736</v>
      </c>
      <c r="C7" s="2525">
        <v>7345</v>
      </c>
      <c r="D7" s="2525">
        <v>1828</v>
      </c>
      <c r="E7" s="2525">
        <v>9173</v>
      </c>
      <c r="F7" s="2525">
        <v>6735</v>
      </c>
      <c r="G7" s="2525">
        <v>1653</v>
      </c>
      <c r="H7" s="2525">
        <v>8388</v>
      </c>
      <c r="I7" s="2525">
        <v>6720</v>
      </c>
      <c r="J7" s="2525">
        <v>1701</v>
      </c>
      <c r="K7" s="2525">
        <v>8421</v>
      </c>
      <c r="O7" s="2526"/>
      <c r="P7" s="2526"/>
      <c r="Q7" s="2526"/>
      <c r="R7" s="2526"/>
      <c r="S7" s="2526"/>
      <c r="T7" s="2526"/>
      <c r="U7" s="2526"/>
      <c r="V7" s="2526"/>
      <c r="W7" s="2526"/>
    </row>
    <row r="8" spans="1:23" s="2530" customFormat="1" ht="20.100000000000001" customHeight="1">
      <c r="A8" s="2527"/>
      <c r="B8" s="2528" t="s">
        <v>2177</v>
      </c>
      <c r="C8" s="2529">
        <v>4189</v>
      </c>
      <c r="D8" s="2529">
        <v>719</v>
      </c>
      <c r="E8" s="2529">
        <v>4908</v>
      </c>
      <c r="F8" s="2529">
        <v>3599</v>
      </c>
      <c r="G8" s="2529">
        <v>607</v>
      </c>
      <c r="H8" s="2529">
        <v>4206</v>
      </c>
      <c r="I8" s="2529">
        <v>3459</v>
      </c>
      <c r="J8" s="2529">
        <v>629</v>
      </c>
      <c r="K8" s="2529">
        <v>4088</v>
      </c>
      <c r="O8" s="2526"/>
      <c r="P8" s="2526"/>
      <c r="Q8" s="2526"/>
      <c r="R8" s="2526"/>
      <c r="S8" s="2526"/>
      <c r="T8" s="2526"/>
      <c r="U8" s="2526"/>
      <c r="V8" s="2526"/>
      <c r="W8" s="2526"/>
    </row>
    <row r="9" spans="1:23" ht="20.100000000000001" customHeight="1">
      <c r="A9" s="2523"/>
      <c r="B9" s="2531" t="s">
        <v>1833</v>
      </c>
      <c r="C9" s="2532">
        <v>872</v>
      </c>
      <c r="D9" s="2532">
        <v>118</v>
      </c>
      <c r="E9" s="2532">
        <v>990</v>
      </c>
      <c r="F9" s="2532">
        <v>808</v>
      </c>
      <c r="G9" s="2532">
        <v>101</v>
      </c>
      <c r="H9" s="2532">
        <v>909</v>
      </c>
      <c r="I9" s="2532">
        <v>841</v>
      </c>
      <c r="J9" s="2532">
        <v>30</v>
      </c>
      <c r="K9" s="2532">
        <v>871</v>
      </c>
      <c r="O9" s="2526"/>
      <c r="P9" s="2526"/>
      <c r="Q9" s="2526"/>
      <c r="R9" s="2526"/>
      <c r="S9" s="2526"/>
      <c r="T9" s="2526"/>
      <c r="U9" s="2526"/>
      <c r="V9" s="2526"/>
      <c r="W9" s="2526"/>
    </row>
    <row r="10" spans="1:23" ht="20.100000000000001" customHeight="1">
      <c r="A10" s="2523"/>
      <c r="B10" s="2531" t="s">
        <v>1739</v>
      </c>
      <c r="C10" s="2532">
        <v>37769</v>
      </c>
      <c r="D10" s="2532">
        <v>24695</v>
      </c>
      <c r="E10" s="2532">
        <v>62464</v>
      </c>
      <c r="F10" s="2532">
        <v>34481</v>
      </c>
      <c r="G10" s="2532">
        <v>21065</v>
      </c>
      <c r="H10" s="2532">
        <v>55546</v>
      </c>
      <c r="I10" s="2532">
        <v>32205</v>
      </c>
      <c r="J10" s="2532">
        <v>21335</v>
      </c>
      <c r="K10" s="2532">
        <v>53540</v>
      </c>
      <c r="O10" s="2526"/>
      <c r="P10" s="2526"/>
      <c r="Q10" s="2526"/>
      <c r="R10" s="2526"/>
      <c r="S10" s="2526"/>
      <c r="T10" s="2526"/>
      <c r="U10" s="2526"/>
      <c r="V10" s="2526"/>
      <c r="W10" s="2526"/>
    </row>
    <row r="11" spans="1:23" s="2530" customFormat="1" ht="20.100000000000001" customHeight="1">
      <c r="A11" s="2527"/>
      <c r="B11" s="2533" t="s">
        <v>2178</v>
      </c>
      <c r="C11" s="2529">
        <v>692</v>
      </c>
      <c r="D11" s="2529">
        <v>19</v>
      </c>
      <c r="E11" s="2529">
        <v>711</v>
      </c>
      <c r="F11" s="2529">
        <v>641</v>
      </c>
      <c r="G11" s="2529">
        <v>16</v>
      </c>
      <c r="H11" s="2529">
        <v>657</v>
      </c>
      <c r="I11" s="2529">
        <v>589</v>
      </c>
      <c r="J11" s="2529">
        <v>15</v>
      </c>
      <c r="K11" s="2529">
        <v>604</v>
      </c>
      <c r="O11" s="2526"/>
      <c r="P11" s="2526"/>
      <c r="Q11" s="2526"/>
      <c r="R11" s="2526"/>
      <c r="S11" s="2526"/>
      <c r="T11" s="2526"/>
      <c r="U11" s="2526"/>
      <c r="V11" s="2526"/>
      <c r="W11" s="2526"/>
    </row>
    <row r="12" spans="1:23" s="2530" customFormat="1" ht="20.100000000000001" customHeight="1">
      <c r="A12" s="2527"/>
      <c r="B12" s="2534" t="s">
        <v>2179</v>
      </c>
      <c r="C12" s="2529">
        <v>5822</v>
      </c>
      <c r="D12" s="2529">
        <v>4990</v>
      </c>
      <c r="E12" s="2529">
        <v>10812</v>
      </c>
      <c r="F12" s="2529">
        <v>5451</v>
      </c>
      <c r="G12" s="2529">
        <v>4697</v>
      </c>
      <c r="H12" s="2529">
        <v>10148</v>
      </c>
      <c r="I12" s="2529">
        <v>4973</v>
      </c>
      <c r="J12" s="2529">
        <v>4956</v>
      </c>
      <c r="K12" s="2529">
        <v>9929</v>
      </c>
      <c r="O12" s="2526"/>
      <c r="P12" s="2526"/>
      <c r="Q12" s="2526"/>
      <c r="R12" s="2526"/>
      <c r="S12" s="2526"/>
      <c r="T12" s="2526"/>
      <c r="U12" s="2526"/>
      <c r="V12" s="2526"/>
      <c r="W12" s="2526"/>
    </row>
    <row r="13" spans="1:23" s="2530" customFormat="1" ht="20.100000000000001" customHeight="1">
      <c r="A13" s="2527"/>
      <c r="B13" s="2534" t="s">
        <v>2180</v>
      </c>
      <c r="C13" s="2529">
        <v>18455</v>
      </c>
      <c r="D13" s="2529">
        <v>13485</v>
      </c>
      <c r="E13" s="2529">
        <v>31940</v>
      </c>
      <c r="F13" s="2529">
        <v>16001</v>
      </c>
      <c r="G13" s="2529">
        <v>10311</v>
      </c>
      <c r="H13" s="2529">
        <v>26312</v>
      </c>
      <c r="I13" s="2529">
        <v>14095</v>
      </c>
      <c r="J13" s="2529">
        <v>9992</v>
      </c>
      <c r="K13" s="2529">
        <v>24087</v>
      </c>
      <c r="O13" s="2526"/>
      <c r="P13" s="2526"/>
      <c r="Q13" s="2526"/>
      <c r="R13" s="2526"/>
      <c r="S13" s="2526"/>
      <c r="T13" s="2526"/>
      <c r="U13" s="2526"/>
      <c r="V13" s="2526"/>
      <c r="W13" s="2526"/>
    </row>
    <row r="14" spans="1:23" ht="20.100000000000001" customHeight="1">
      <c r="A14" s="2523"/>
      <c r="B14" s="2531" t="s">
        <v>1834</v>
      </c>
      <c r="C14" s="2532">
        <v>2346</v>
      </c>
      <c r="D14" s="2532">
        <v>217</v>
      </c>
      <c r="E14" s="2532">
        <v>2563</v>
      </c>
      <c r="F14" s="2532">
        <v>2346</v>
      </c>
      <c r="G14" s="2532">
        <v>231</v>
      </c>
      <c r="H14" s="2532">
        <v>2577</v>
      </c>
      <c r="I14" s="2532">
        <v>2185</v>
      </c>
      <c r="J14" s="2532">
        <v>231</v>
      </c>
      <c r="K14" s="2532">
        <v>2416</v>
      </c>
      <c r="O14" s="2526"/>
      <c r="P14" s="2526"/>
      <c r="Q14" s="2526"/>
      <c r="R14" s="2526"/>
      <c r="S14" s="2526"/>
      <c r="T14" s="2526"/>
      <c r="U14" s="2526"/>
      <c r="V14" s="2526"/>
      <c r="W14" s="2526"/>
    </row>
    <row r="15" spans="1:23" ht="24.75" customHeight="1">
      <c r="A15" s="2523"/>
      <c r="B15" s="2535" t="s">
        <v>2181</v>
      </c>
      <c r="C15" s="2532">
        <v>1815</v>
      </c>
      <c r="D15" s="2532">
        <v>409</v>
      </c>
      <c r="E15" s="2532">
        <v>2224</v>
      </c>
      <c r="F15" s="2532">
        <v>1740</v>
      </c>
      <c r="G15" s="2532">
        <v>418</v>
      </c>
      <c r="H15" s="2532">
        <v>2158</v>
      </c>
      <c r="I15" s="2532">
        <v>1959</v>
      </c>
      <c r="J15" s="2532">
        <v>482</v>
      </c>
      <c r="K15" s="2532">
        <v>2441</v>
      </c>
      <c r="O15" s="2526"/>
      <c r="P15" s="2526"/>
      <c r="Q15" s="2526"/>
      <c r="R15" s="2526"/>
      <c r="S15" s="2526"/>
      <c r="T15" s="2526"/>
      <c r="U15" s="2526"/>
      <c r="V15" s="2526"/>
      <c r="W15" s="2526"/>
    </row>
    <row r="16" spans="1:23" ht="20.100000000000001" customHeight="1">
      <c r="A16" s="2523"/>
      <c r="B16" s="2531" t="s">
        <v>1743</v>
      </c>
      <c r="C16" s="2532">
        <v>17189</v>
      </c>
      <c r="D16" s="2532">
        <v>985</v>
      </c>
      <c r="E16" s="2532">
        <v>18174</v>
      </c>
      <c r="F16" s="2532">
        <v>16563</v>
      </c>
      <c r="G16" s="2532">
        <v>967</v>
      </c>
      <c r="H16" s="2532">
        <v>17530</v>
      </c>
      <c r="I16" s="2532">
        <v>15650</v>
      </c>
      <c r="J16" s="2532">
        <v>919</v>
      </c>
      <c r="K16" s="2532">
        <v>16569</v>
      </c>
      <c r="O16" s="2526"/>
      <c r="P16" s="2526"/>
      <c r="Q16" s="2526"/>
      <c r="R16" s="2526"/>
      <c r="S16" s="2526"/>
      <c r="T16" s="2526"/>
      <c r="U16" s="2526"/>
      <c r="V16" s="2526"/>
      <c r="W16" s="2526"/>
    </row>
    <row r="17" spans="1:23" ht="26.25" customHeight="1">
      <c r="A17" s="2523"/>
      <c r="B17" s="2536" t="s">
        <v>2182</v>
      </c>
      <c r="C17" s="2532">
        <v>17897</v>
      </c>
      <c r="D17" s="2532">
        <v>13122</v>
      </c>
      <c r="E17" s="2532">
        <v>31019</v>
      </c>
      <c r="F17" s="2532">
        <v>17556</v>
      </c>
      <c r="G17" s="2532">
        <v>12962</v>
      </c>
      <c r="H17" s="2532">
        <v>30518</v>
      </c>
      <c r="I17" s="2532">
        <v>17582</v>
      </c>
      <c r="J17" s="2532">
        <v>12995</v>
      </c>
      <c r="K17" s="2532">
        <v>30577</v>
      </c>
      <c r="O17" s="2526"/>
      <c r="P17" s="2526"/>
      <c r="Q17" s="2526"/>
      <c r="R17" s="2526"/>
      <c r="S17" s="2526"/>
      <c r="T17" s="2526"/>
      <c r="U17" s="2526"/>
      <c r="V17" s="2526"/>
      <c r="W17" s="2526"/>
    </row>
    <row r="18" spans="1:23" s="2530" customFormat="1" ht="20.100000000000001" customHeight="1">
      <c r="A18" s="2527"/>
      <c r="B18" s="2533" t="s">
        <v>2183</v>
      </c>
      <c r="C18" s="2529">
        <v>17616</v>
      </c>
      <c r="D18" s="2529">
        <v>13066</v>
      </c>
      <c r="E18" s="2529">
        <v>30682</v>
      </c>
      <c r="F18" s="2529">
        <v>17275</v>
      </c>
      <c r="G18" s="2529">
        <v>12888</v>
      </c>
      <c r="H18" s="2529">
        <v>30163</v>
      </c>
      <c r="I18" s="2529">
        <v>17287</v>
      </c>
      <c r="J18" s="2529">
        <v>12933</v>
      </c>
      <c r="K18" s="2529">
        <v>30220</v>
      </c>
      <c r="O18" s="2526"/>
      <c r="P18" s="2526"/>
      <c r="Q18" s="2526"/>
      <c r="R18" s="2526"/>
      <c r="S18" s="2526"/>
      <c r="T18" s="2526"/>
      <c r="U18" s="2526"/>
      <c r="V18" s="2526"/>
      <c r="W18" s="2526"/>
    </row>
    <row r="19" spans="1:23" ht="20.100000000000001" customHeight="1">
      <c r="A19" s="2523"/>
      <c r="B19" s="2531" t="s">
        <v>1744</v>
      </c>
      <c r="C19" s="2532">
        <v>12670</v>
      </c>
      <c r="D19" s="2532">
        <v>3086</v>
      </c>
      <c r="E19" s="2532">
        <v>15756</v>
      </c>
      <c r="F19" s="2532">
        <v>11827</v>
      </c>
      <c r="G19" s="2532">
        <v>2968</v>
      </c>
      <c r="H19" s="2532">
        <v>14795</v>
      </c>
      <c r="I19" s="2532">
        <v>11809</v>
      </c>
      <c r="J19" s="2532">
        <v>2994</v>
      </c>
      <c r="K19" s="2532">
        <v>14803</v>
      </c>
      <c r="O19" s="2526"/>
      <c r="P19" s="2526"/>
      <c r="Q19" s="2526"/>
      <c r="R19" s="2526"/>
      <c r="S19" s="2526"/>
      <c r="T19" s="2526"/>
      <c r="U19" s="2526"/>
      <c r="V19" s="2526"/>
      <c r="W19" s="2526"/>
    </row>
    <row r="20" spans="1:23" ht="20.100000000000001" customHeight="1">
      <c r="A20" s="2523"/>
      <c r="B20" s="2531" t="s">
        <v>1949</v>
      </c>
      <c r="C20" s="2532">
        <v>18407</v>
      </c>
      <c r="D20" s="2532">
        <v>10746</v>
      </c>
      <c r="E20" s="2532">
        <v>29153</v>
      </c>
      <c r="F20" s="2532">
        <v>16083</v>
      </c>
      <c r="G20" s="2532">
        <v>9506</v>
      </c>
      <c r="H20" s="2532">
        <v>25589</v>
      </c>
      <c r="I20" s="2532">
        <v>15945</v>
      </c>
      <c r="J20" s="2532">
        <v>9617</v>
      </c>
      <c r="K20" s="2532">
        <v>25562</v>
      </c>
      <c r="O20" s="2526"/>
      <c r="P20" s="2526"/>
      <c r="Q20" s="2526"/>
      <c r="R20" s="2526"/>
      <c r="S20" s="2526"/>
      <c r="T20" s="2526"/>
      <c r="U20" s="2526"/>
      <c r="V20" s="2526"/>
      <c r="W20" s="2526"/>
    </row>
    <row r="21" spans="1:23" ht="20.100000000000001" customHeight="1">
      <c r="A21" s="2523"/>
      <c r="B21" s="2531" t="s">
        <v>1839</v>
      </c>
      <c r="C21" s="2532">
        <v>6798</v>
      </c>
      <c r="D21" s="2532">
        <v>5293</v>
      </c>
      <c r="E21" s="2532">
        <v>12091</v>
      </c>
      <c r="F21" s="2532">
        <v>6642</v>
      </c>
      <c r="G21" s="2532">
        <v>5294</v>
      </c>
      <c r="H21" s="2532">
        <v>11936</v>
      </c>
      <c r="I21" s="2532">
        <v>6597</v>
      </c>
      <c r="J21" s="2532">
        <v>5394</v>
      </c>
      <c r="K21" s="2532">
        <v>11991</v>
      </c>
      <c r="O21" s="2526"/>
      <c r="P21" s="2526"/>
      <c r="Q21" s="2526"/>
      <c r="R21" s="2526"/>
      <c r="S21" s="2526"/>
      <c r="T21" s="2526"/>
      <c r="U21" s="2526"/>
      <c r="V21" s="2526"/>
      <c r="W21" s="2526"/>
    </row>
    <row r="22" spans="1:23" ht="20.100000000000001" customHeight="1">
      <c r="A22" s="2523"/>
      <c r="B22" s="2531" t="s">
        <v>1840</v>
      </c>
      <c r="C22" s="2532">
        <v>6383</v>
      </c>
      <c r="D22" s="2532">
        <v>8006</v>
      </c>
      <c r="E22" s="2532">
        <v>14389</v>
      </c>
      <c r="F22" s="2532">
        <v>6381</v>
      </c>
      <c r="G22" s="2532">
        <v>8192</v>
      </c>
      <c r="H22" s="2532">
        <v>14573</v>
      </c>
      <c r="I22" s="2532">
        <v>6411</v>
      </c>
      <c r="J22" s="2532">
        <v>8329</v>
      </c>
      <c r="K22" s="2532">
        <v>14740</v>
      </c>
      <c r="O22" s="2526"/>
      <c r="P22" s="2526"/>
      <c r="Q22" s="2526"/>
      <c r="R22" s="2526"/>
      <c r="S22" s="2526"/>
      <c r="T22" s="2526"/>
      <c r="U22" s="2526"/>
      <c r="V22" s="2526"/>
      <c r="W22" s="2526"/>
    </row>
    <row r="23" spans="1:23" s="2530" customFormat="1" ht="20.100000000000001" customHeight="1">
      <c r="A23" s="2527"/>
      <c r="B23" s="2533" t="s">
        <v>2184</v>
      </c>
      <c r="C23" s="2529">
        <v>4050</v>
      </c>
      <c r="D23" s="2529">
        <v>4618</v>
      </c>
      <c r="E23" s="2529">
        <v>8668</v>
      </c>
      <c r="F23" s="2529">
        <v>4054</v>
      </c>
      <c r="G23" s="2529">
        <v>4602</v>
      </c>
      <c r="H23" s="2529">
        <v>8656</v>
      </c>
      <c r="I23" s="2529">
        <v>4056</v>
      </c>
      <c r="J23" s="2529">
        <v>4729</v>
      </c>
      <c r="K23" s="2529">
        <v>8785</v>
      </c>
      <c r="O23" s="2526"/>
      <c r="P23" s="2526"/>
      <c r="Q23" s="2526"/>
      <c r="R23" s="2526"/>
      <c r="S23" s="2526"/>
      <c r="T23" s="2526"/>
      <c r="U23" s="2526"/>
      <c r="V23" s="2526"/>
      <c r="W23" s="2526"/>
    </row>
    <row r="24" spans="1:23" s="2530" customFormat="1" ht="20.100000000000001" customHeight="1">
      <c r="A24" s="2527"/>
      <c r="B24" s="2534" t="s">
        <v>2185</v>
      </c>
      <c r="C24" s="2529">
        <v>331</v>
      </c>
      <c r="D24" s="2529">
        <v>647</v>
      </c>
      <c r="E24" s="2529">
        <v>978</v>
      </c>
      <c r="F24" s="2529">
        <v>390</v>
      </c>
      <c r="G24" s="2529">
        <v>872</v>
      </c>
      <c r="H24" s="2529">
        <v>1262</v>
      </c>
      <c r="I24" s="2529">
        <v>380</v>
      </c>
      <c r="J24" s="2529">
        <v>874</v>
      </c>
      <c r="K24" s="2529">
        <v>1254</v>
      </c>
      <c r="O24" s="2526"/>
      <c r="P24" s="2526"/>
      <c r="Q24" s="2526"/>
      <c r="R24" s="2526"/>
      <c r="S24" s="2526"/>
      <c r="T24" s="2526"/>
      <c r="U24" s="2526"/>
      <c r="V24" s="2526"/>
      <c r="W24" s="2526"/>
    </row>
    <row r="25" spans="1:23" s="2530" customFormat="1" ht="20.100000000000001" customHeight="1">
      <c r="A25" s="2527"/>
      <c r="B25" s="2534" t="s">
        <v>2186</v>
      </c>
      <c r="C25" s="2529">
        <v>1145</v>
      </c>
      <c r="D25" s="2529">
        <v>1659</v>
      </c>
      <c r="E25" s="2529">
        <v>2804</v>
      </c>
      <c r="F25" s="2529">
        <v>1048</v>
      </c>
      <c r="G25" s="2529">
        <v>1652</v>
      </c>
      <c r="H25" s="2529">
        <v>2700</v>
      </c>
      <c r="I25" s="2529">
        <v>1070</v>
      </c>
      <c r="J25" s="2529">
        <v>1671</v>
      </c>
      <c r="K25" s="2529">
        <v>2741</v>
      </c>
      <c r="O25" s="2526"/>
      <c r="P25" s="2526"/>
      <c r="Q25" s="2526"/>
      <c r="R25" s="2526"/>
      <c r="S25" s="2526"/>
      <c r="T25" s="2526"/>
      <c r="U25" s="2526"/>
      <c r="V25" s="2526"/>
      <c r="W25" s="2526"/>
    </row>
    <row r="26" spans="1:23" ht="20.100000000000001" customHeight="1">
      <c r="A26" s="2523"/>
      <c r="B26" s="2524" t="s">
        <v>1954</v>
      </c>
      <c r="C26" s="2532">
        <v>768</v>
      </c>
      <c r="D26" s="2532">
        <v>467</v>
      </c>
      <c r="E26" s="2532">
        <v>1235</v>
      </c>
      <c r="F26" s="2532">
        <v>607</v>
      </c>
      <c r="G26" s="2532">
        <v>403</v>
      </c>
      <c r="H26" s="2532">
        <v>1010</v>
      </c>
      <c r="I26" s="2532">
        <v>628</v>
      </c>
      <c r="J26" s="2532">
        <v>403</v>
      </c>
      <c r="K26" s="2532">
        <v>1031</v>
      </c>
      <c r="O26" s="2526"/>
      <c r="P26" s="2526"/>
      <c r="Q26" s="2526"/>
      <c r="R26" s="2526"/>
      <c r="S26" s="2526"/>
      <c r="T26" s="2526"/>
      <c r="U26" s="2526"/>
      <c r="V26" s="2526"/>
      <c r="W26" s="2526"/>
    </row>
    <row r="27" spans="1:23" ht="20.100000000000001" customHeight="1">
      <c r="A27" s="2523"/>
      <c r="B27" s="2524" t="s">
        <v>1843</v>
      </c>
      <c r="C27" s="2532">
        <v>5802</v>
      </c>
      <c r="D27" s="2532">
        <v>5359</v>
      </c>
      <c r="E27" s="2532">
        <v>11161</v>
      </c>
      <c r="F27" s="2532">
        <v>5486</v>
      </c>
      <c r="G27" s="2532">
        <v>5237</v>
      </c>
      <c r="H27" s="2532">
        <v>10723</v>
      </c>
      <c r="I27" s="2532">
        <v>5456</v>
      </c>
      <c r="J27" s="2532">
        <v>5358</v>
      </c>
      <c r="K27" s="2532">
        <v>10814</v>
      </c>
      <c r="O27" s="2526"/>
      <c r="P27" s="2526"/>
      <c r="Q27" s="2526"/>
      <c r="R27" s="2526"/>
      <c r="S27" s="2526"/>
      <c r="T27" s="2526"/>
      <c r="U27" s="2526"/>
      <c r="V27" s="2526"/>
      <c r="W27" s="2526"/>
    </row>
    <row r="28" spans="1:23" ht="20.100000000000001" customHeight="1">
      <c r="A28" s="2523"/>
      <c r="B28" s="2524" t="s">
        <v>1844</v>
      </c>
      <c r="C28" s="2532">
        <v>10423</v>
      </c>
      <c r="D28" s="2532">
        <v>8512</v>
      </c>
      <c r="E28" s="2532">
        <v>18935</v>
      </c>
      <c r="F28" s="2532">
        <v>9793</v>
      </c>
      <c r="G28" s="2532">
        <v>7944</v>
      </c>
      <c r="H28" s="2532">
        <v>17737</v>
      </c>
      <c r="I28" s="2532">
        <v>9804</v>
      </c>
      <c r="J28" s="2532">
        <v>8129</v>
      </c>
      <c r="K28" s="2532">
        <v>17933</v>
      </c>
      <c r="O28" s="2526"/>
      <c r="P28" s="2526"/>
      <c r="Q28" s="2526"/>
      <c r="R28" s="2526"/>
      <c r="S28" s="2526"/>
      <c r="T28" s="2526"/>
      <c r="U28" s="2526"/>
      <c r="V28" s="2526"/>
      <c r="W28" s="2526"/>
    </row>
    <row r="29" spans="1:23" ht="29.25" customHeight="1">
      <c r="A29" s="2523"/>
      <c r="B29" s="2536" t="s">
        <v>1845</v>
      </c>
      <c r="C29" s="2532">
        <v>30838</v>
      </c>
      <c r="D29" s="2532">
        <v>13928</v>
      </c>
      <c r="E29" s="2532">
        <v>44766</v>
      </c>
      <c r="F29" s="2532">
        <v>29348</v>
      </c>
      <c r="G29" s="2532">
        <v>13155</v>
      </c>
      <c r="H29" s="2532">
        <v>42503</v>
      </c>
      <c r="I29" s="2532">
        <v>29339</v>
      </c>
      <c r="J29" s="2532">
        <v>13778</v>
      </c>
      <c r="K29" s="2532">
        <v>43117</v>
      </c>
      <c r="O29" s="2526"/>
      <c r="P29" s="2526"/>
      <c r="Q29" s="2526"/>
      <c r="R29" s="2526"/>
      <c r="S29" s="2526"/>
      <c r="T29" s="2526"/>
      <c r="U29" s="2526"/>
      <c r="V29" s="2526"/>
      <c r="W29" s="2526"/>
    </row>
    <row r="30" spans="1:23" ht="20.100000000000001" customHeight="1">
      <c r="A30" s="2523"/>
      <c r="B30" s="2531" t="s">
        <v>1747</v>
      </c>
      <c r="C30" s="2532">
        <v>9788</v>
      </c>
      <c r="D30" s="2532">
        <v>17512</v>
      </c>
      <c r="E30" s="2532">
        <v>27300</v>
      </c>
      <c r="F30" s="2532">
        <v>9332</v>
      </c>
      <c r="G30" s="2532">
        <v>17311</v>
      </c>
      <c r="H30" s="2532">
        <v>26643</v>
      </c>
      <c r="I30" s="2532">
        <v>9170</v>
      </c>
      <c r="J30" s="2532">
        <v>17243</v>
      </c>
      <c r="K30" s="2532">
        <v>26413</v>
      </c>
      <c r="O30" s="2526"/>
      <c r="P30" s="2526"/>
      <c r="Q30" s="2526"/>
      <c r="R30" s="2526"/>
      <c r="S30" s="2526"/>
      <c r="T30" s="2526"/>
      <c r="U30" s="2526"/>
      <c r="V30" s="2526"/>
      <c r="W30" s="2526"/>
    </row>
    <row r="31" spans="1:23" ht="20.100000000000001" customHeight="1">
      <c r="A31" s="2523"/>
      <c r="B31" s="2531" t="s">
        <v>1748</v>
      </c>
      <c r="C31" s="2532">
        <v>7917</v>
      </c>
      <c r="D31" s="2532">
        <v>10210</v>
      </c>
      <c r="E31" s="2532">
        <v>18127</v>
      </c>
      <c r="F31" s="2532">
        <v>7062</v>
      </c>
      <c r="G31" s="2532">
        <v>9761</v>
      </c>
      <c r="H31" s="2532">
        <v>16823</v>
      </c>
      <c r="I31" s="2532">
        <v>7114</v>
      </c>
      <c r="J31" s="2532">
        <v>10051</v>
      </c>
      <c r="K31" s="2532">
        <v>17165</v>
      </c>
      <c r="O31" s="2526"/>
      <c r="P31" s="2526"/>
      <c r="Q31" s="2526"/>
      <c r="R31" s="2526"/>
      <c r="S31" s="2526"/>
      <c r="T31" s="2526"/>
      <c r="U31" s="2526"/>
      <c r="V31" s="2526"/>
      <c r="W31" s="2526"/>
    </row>
    <row r="32" spans="1:23" ht="20.100000000000001" customHeight="1">
      <c r="A32" s="2523"/>
      <c r="B32" s="2531" t="s">
        <v>1749</v>
      </c>
      <c r="C32" s="2532">
        <v>2942</v>
      </c>
      <c r="D32" s="2532">
        <v>1401</v>
      </c>
      <c r="E32" s="2532">
        <v>4343</v>
      </c>
      <c r="F32" s="2532">
        <v>2771</v>
      </c>
      <c r="G32" s="2532">
        <v>1440</v>
      </c>
      <c r="H32" s="2532">
        <v>4211</v>
      </c>
      <c r="I32" s="2532">
        <v>2709</v>
      </c>
      <c r="J32" s="2532">
        <v>1416</v>
      </c>
      <c r="K32" s="2532">
        <v>4125</v>
      </c>
      <c r="O32" s="2526"/>
      <c r="P32" s="2526"/>
      <c r="Q32" s="2526"/>
      <c r="R32" s="2526"/>
      <c r="S32" s="2526"/>
      <c r="T32" s="2526"/>
      <c r="U32" s="2526"/>
      <c r="V32" s="2526"/>
      <c r="W32" s="2526"/>
    </row>
    <row r="33" spans="1:23" ht="20.100000000000001" customHeight="1">
      <c r="A33" s="2523"/>
      <c r="B33" s="2531" t="s">
        <v>1846</v>
      </c>
      <c r="C33" s="2532">
        <v>893</v>
      </c>
      <c r="D33" s="2532">
        <v>807</v>
      </c>
      <c r="E33" s="2532">
        <v>1700</v>
      </c>
      <c r="F33" s="2532">
        <v>778</v>
      </c>
      <c r="G33" s="2532">
        <v>763</v>
      </c>
      <c r="H33" s="2532">
        <v>1541</v>
      </c>
      <c r="I33" s="2532">
        <v>760</v>
      </c>
      <c r="J33" s="2532">
        <v>774</v>
      </c>
      <c r="K33" s="2532">
        <v>1534</v>
      </c>
      <c r="O33" s="2526"/>
      <c r="P33" s="2526"/>
      <c r="Q33" s="2526"/>
      <c r="R33" s="2526"/>
      <c r="S33" s="2526"/>
      <c r="T33" s="2526"/>
      <c r="U33" s="2526"/>
      <c r="V33" s="2526"/>
      <c r="W33" s="2526"/>
    </row>
    <row r="34" spans="1:23" s="2515" customFormat="1" ht="20.100000000000001" customHeight="1">
      <c r="A34" s="2537"/>
      <c r="B34" s="2538" t="s">
        <v>374</v>
      </c>
      <c r="C34" s="2539">
        <f>SUM(C7:C33)-C8-C11-C12-C13-C18-C23-C24-C25</f>
        <v>198862</v>
      </c>
      <c r="D34" s="2539">
        <v>126701</v>
      </c>
      <c r="E34" s="2539">
        <v>325563</v>
      </c>
      <c r="F34" s="2539">
        <v>186339</v>
      </c>
      <c r="G34" s="2539">
        <v>119371</v>
      </c>
      <c r="H34" s="2539">
        <v>305710</v>
      </c>
      <c r="I34" s="2539">
        <v>182884</v>
      </c>
      <c r="J34" s="2539">
        <v>121179</v>
      </c>
      <c r="K34" s="2539">
        <v>304063</v>
      </c>
      <c r="O34" s="2526"/>
      <c r="P34" s="2526"/>
      <c r="Q34" s="2526"/>
      <c r="R34" s="2526"/>
      <c r="S34" s="2526"/>
      <c r="T34" s="2526"/>
      <c r="U34" s="2526"/>
      <c r="V34" s="2526"/>
      <c r="W34" s="2526"/>
    </row>
    <row r="35" spans="1:23" s="2530" customFormat="1" ht="20.100000000000001" customHeight="1">
      <c r="A35" s="2540"/>
      <c r="B35" s="2541" t="s">
        <v>2187</v>
      </c>
      <c r="C35" s="2542">
        <v>47033</v>
      </c>
      <c r="D35" s="2542">
        <v>32761</v>
      </c>
      <c r="E35" s="2542">
        <v>79794</v>
      </c>
      <c r="F35" s="2542">
        <v>44123</v>
      </c>
      <c r="G35" s="2542">
        <v>31310</v>
      </c>
      <c r="H35" s="2542">
        <v>75433</v>
      </c>
      <c r="I35" s="2542">
        <v>43876</v>
      </c>
      <c r="J35" s="2542">
        <v>32228</v>
      </c>
      <c r="K35" s="2542">
        <v>76104</v>
      </c>
      <c r="O35" s="2543"/>
      <c r="P35" s="2543"/>
      <c r="Q35" s="2543"/>
      <c r="R35" s="2543"/>
      <c r="S35" s="2543"/>
      <c r="T35" s="2543"/>
      <c r="U35" s="2543"/>
      <c r="V35" s="2543"/>
      <c r="W35" s="2543"/>
    </row>
    <row r="36" spans="1:23" s="2530" customFormat="1" ht="5.25" customHeight="1">
      <c r="B36" s="2544"/>
      <c r="C36" s="2545"/>
      <c r="D36" s="2545"/>
      <c r="E36" s="2546"/>
      <c r="F36" s="2547"/>
      <c r="G36" s="2547"/>
      <c r="H36" s="2546"/>
      <c r="R36" s="2526"/>
      <c r="S36" s="2526"/>
      <c r="T36" s="2526"/>
      <c r="U36" s="2526"/>
      <c r="V36" s="2526"/>
      <c r="W36" s="2526"/>
    </row>
    <row r="37" spans="1:23" s="2548" customFormat="1" ht="28.8">
      <c r="B37" s="2549" t="s">
        <v>2188</v>
      </c>
    </row>
    <row r="40" spans="1:23">
      <c r="C40" s="2526"/>
      <c r="D40" s="2526"/>
      <c r="E40" s="2526"/>
      <c r="F40" s="2526"/>
      <c r="G40" s="2526"/>
      <c r="H40" s="2526"/>
    </row>
    <row r="42" spans="1:23">
      <c r="B42" s="2524"/>
      <c r="C42" s="2526"/>
      <c r="D42" s="2526"/>
      <c r="E42" s="2526"/>
      <c r="F42" s="2526"/>
      <c r="G42" s="2526"/>
      <c r="H42" s="2526"/>
      <c r="I42" s="2526"/>
      <c r="J42" s="2526"/>
      <c r="K42" s="2526"/>
    </row>
    <row r="43" spans="1:23">
      <c r="B43" s="2528"/>
      <c r="C43" s="2526"/>
      <c r="D43" s="2526"/>
      <c r="E43" s="2526"/>
      <c r="F43" s="2526"/>
      <c r="G43" s="2526"/>
      <c r="H43" s="2526"/>
      <c r="I43" s="2526"/>
      <c r="J43" s="2526"/>
      <c r="K43" s="2526"/>
    </row>
    <row r="44" spans="1:23">
      <c r="B44" s="2531"/>
      <c r="C44" s="2526"/>
      <c r="D44" s="2526"/>
      <c r="E44" s="2526"/>
      <c r="F44" s="2526"/>
      <c r="G44" s="2526"/>
      <c r="H44" s="2526"/>
      <c r="I44" s="2526"/>
      <c r="J44" s="2526"/>
      <c r="K44" s="2526"/>
    </row>
    <row r="45" spans="1:23">
      <c r="B45" s="2531"/>
      <c r="C45" s="2526"/>
      <c r="D45" s="2526"/>
      <c r="E45" s="2526"/>
      <c r="F45" s="2526"/>
      <c r="G45" s="2526"/>
      <c r="H45" s="2526"/>
      <c r="I45" s="2526"/>
      <c r="J45" s="2526"/>
      <c r="K45" s="2526"/>
    </row>
    <row r="46" spans="1:23">
      <c r="B46" s="2533"/>
      <c r="C46" s="2526"/>
      <c r="D46" s="2526"/>
      <c r="E46" s="2526"/>
      <c r="F46" s="2526"/>
      <c r="G46" s="2526"/>
      <c r="H46" s="2526"/>
      <c r="I46" s="2526"/>
      <c r="J46" s="2526"/>
      <c r="K46" s="2526"/>
    </row>
    <row r="47" spans="1:23">
      <c r="B47" s="2534"/>
      <c r="C47" s="2526"/>
      <c r="D47" s="2526"/>
      <c r="E47" s="2526"/>
      <c r="F47" s="2526"/>
      <c r="G47" s="2526"/>
      <c r="H47" s="2526"/>
      <c r="I47" s="2526"/>
      <c r="J47" s="2526"/>
      <c r="K47" s="2526"/>
    </row>
    <row r="48" spans="1:23">
      <c r="B48" s="2534"/>
      <c r="C48" s="2526"/>
      <c r="D48" s="2526"/>
      <c r="E48" s="2526"/>
      <c r="F48" s="2526"/>
      <c r="G48" s="2526"/>
      <c r="H48" s="2526"/>
      <c r="I48" s="2526"/>
      <c r="J48" s="2526"/>
      <c r="K48" s="2526"/>
    </row>
    <row r="49" spans="2:11">
      <c r="B49" s="2531"/>
      <c r="C49" s="2526"/>
      <c r="D49" s="2526"/>
      <c r="E49" s="2526"/>
      <c r="F49" s="2526"/>
      <c r="G49" s="2526"/>
      <c r="H49" s="2526"/>
      <c r="I49" s="2526"/>
      <c r="J49" s="2526"/>
      <c r="K49" s="2526"/>
    </row>
    <row r="50" spans="2:11">
      <c r="B50" s="2535"/>
      <c r="C50" s="2526"/>
      <c r="D50" s="2526"/>
      <c r="E50" s="2526"/>
      <c r="F50" s="2526"/>
      <c r="G50" s="2526"/>
      <c r="H50" s="2526"/>
      <c r="I50" s="2526"/>
      <c r="J50" s="2526"/>
      <c r="K50" s="2526"/>
    </row>
    <row r="51" spans="2:11">
      <c r="B51" s="2531"/>
      <c r="C51" s="2526"/>
      <c r="D51" s="2526"/>
      <c r="E51" s="2526"/>
      <c r="F51" s="2526"/>
      <c r="G51" s="2526"/>
      <c r="H51" s="2526"/>
      <c r="I51" s="2526"/>
      <c r="J51" s="2526"/>
      <c r="K51" s="2526"/>
    </row>
    <row r="52" spans="2:11">
      <c r="B52" s="2536"/>
      <c r="C52" s="2526"/>
      <c r="D52" s="2526"/>
      <c r="E52" s="2526"/>
      <c r="F52" s="2526"/>
      <c r="G52" s="2526"/>
      <c r="H52" s="2526"/>
      <c r="I52" s="2526"/>
      <c r="J52" s="2526"/>
      <c r="K52" s="2526"/>
    </row>
    <row r="53" spans="2:11">
      <c r="B53" s="2533"/>
      <c r="C53" s="2526"/>
      <c r="D53" s="2526"/>
      <c r="E53" s="2526"/>
      <c r="F53" s="2526"/>
      <c r="G53" s="2526"/>
      <c r="H53" s="2526"/>
      <c r="I53" s="2526"/>
      <c r="J53" s="2526"/>
      <c r="K53" s="2526"/>
    </row>
    <row r="54" spans="2:11">
      <c r="B54" s="2531"/>
      <c r="C54" s="2526"/>
      <c r="D54" s="2526"/>
      <c r="E54" s="2526"/>
      <c r="F54" s="2526"/>
      <c r="G54" s="2526"/>
      <c r="H54" s="2526"/>
      <c r="I54" s="2526"/>
      <c r="J54" s="2526"/>
      <c r="K54" s="2526"/>
    </row>
    <row r="55" spans="2:11">
      <c r="B55" s="2531"/>
      <c r="C55" s="2526"/>
      <c r="D55" s="2526"/>
      <c r="E55" s="2526"/>
      <c r="F55" s="2526"/>
      <c r="G55" s="2526"/>
      <c r="H55" s="2526"/>
      <c r="I55" s="2526"/>
      <c r="J55" s="2526"/>
      <c r="K55" s="2526"/>
    </row>
    <row r="56" spans="2:11">
      <c r="B56" s="2531"/>
      <c r="C56" s="2526"/>
      <c r="D56" s="2526"/>
      <c r="E56" s="2526"/>
      <c r="F56" s="2526"/>
      <c r="G56" s="2526"/>
      <c r="H56" s="2526"/>
      <c r="I56" s="2526"/>
      <c r="J56" s="2526"/>
      <c r="K56" s="2526"/>
    </row>
    <row r="57" spans="2:11">
      <c r="B57" s="2531"/>
      <c r="C57" s="2526"/>
      <c r="D57" s="2526"/>
      <c r="E57" s="2526"/>
      <c r="F57" s="2526"/>
      <c r="G57" s="2526"/>
      <c r="H57" s="2526"/>
      <c r="I57" s="2526"/>
      <c r="J57" s="2526"/>
      <c r="K57" s="2526"/>
    </row>
    <row r="58" spans="2:11">
      <c r="B58" s="2533"/>
      <c r="C58" s="2526"/>
      <c r="D58" s="2526"/>
      <c r="E58" s="2526"/>
      <c r="F58" s="2526"/>
      <c r="G58" s="2526"/>
      <c r="H58" s="2526"/>
      <c r="I58" s="2526"/>
      <c r="J58" s="2526"/>
      <c r="K58" s="2526"/>
    </row>
    <row r="59" spans="2:11">
      <c r="B59" s="2534"/>
      <c r="C59" s="2526"/>
      <c r="D59" s="2526"/>
      <c r="E59" s="2526"/>
      <c r="F59" s="2526"/>
      <c r="G59" s="2526"/>
      <c r="H59" s="2526"/>
      <c r="I59" s="2526"/>
      <c r="J59" s="2526"/>
      <c r="K59" s="2526"/>
    </row>
    <row r="60" spans="2:11">
      <c r="B60" s="2534"/>
      <c r="C60" s="2526"/>
      <c r="D60" s="2526"/>
      <c r="E60" s="2526"/>
      <c r="F60" s="2526"/>
      <c r="G60" s="2526"/>
      <c r="H60" s="2526"/>
      <c r="I60" s="2526"/>
      <c r="J60" s="2526"/>
      <c r="K60" s="2526"/>
    </row>
    <row r="61" spans="2:11">
      <c r="B61" s="2524"/>
      <c r="C61" s="2526"/>
      <c r="D61" s="2526"/>
      <c r="E61" s="2526"/>
      <c r="F61" s="2526"/>
      <c r="G61" s="2526"/>
      <c r="H61" s="2526"/>
      <c r="I61" s="2526"/>
      <c r="J61" s="2526"/>
      <c r="K61" s="2526"/>
    </row>
    <row r="62" spans="2:11">
      <c r="B62" s="2524"/>
      <c r="C62" s="2526"/>
      <c r="D62" s="2526"/>
      <c r="E62" s="2526"/>
      <c r="F62" s="2526"/>
      <c r="G62" s="2526"/>
      <c r="H62" s="2526"/>
      <c r="I62" s="2526"/>
      <c r="J62" s="2526"/>
      <c r="K62" s="2526"/>
    </row>
    <row r="63" spans="2:11">
      <c r="B63" s="2524"/>
      <c r="C63" s="2526"/>
      <c r="D63" s="2526"/>
      <c r="E63" s="2526"/>
      <c r="F63" s="2526"/>
      <c r="G63" s="2526"/>
      <c r="H63" s="2526"/>
      <c r="I63" s="2526"/>
      <c r="J63" s="2526"/>
      <c r="K63" s="2526"/>
    </row>
    <row r="64" spans="2:11">
      <c r="B64" s="2536"/>
      <c r="C64" s="2526"/>
      <c r="D64" s="2526"/>
      <c r="E64" s="2526"/>
      <c r="F64" s="2526"/>
      <c r="G64" s="2526"/>
      <c r="H64" s="2526"/>
      <c r="I64" s="2526"/>
      <c r="J64" s="2526"/>
      <c r="K64" s="2526"/>
    </row>
    <row r="65" spans="2:11">
      <c r="B65" s="2531"/>
      <c r="C65" s="2526"/>
      <c r="D65" s="2526"/>
      <c r="E65" s="2526"/>
      <c r="F65" s="2526"/>
      <c r="G65" s="2526"/>
      <c r="H65" s="2526"/>
      <c r="I65" s="2526"/>
      <c r="J65" s="2526"/>
      <c r="K65" s="2526"/>
    </row>
    <row r="66" spans="2:11">
      <c r="B66" s="2531"/>
      <c r="C66" s="2526"/>
      <c r="D66" s="2526"/>
      <c r="E66" s="2526"/>
      <c r="F66" s="2526"/>
      <c r="G66" s="2526"/>
      <c r="H66" s="2526"/>
      <c r="I66" s="2526"/>
      <c r="J66" s="2526"/>
      <c r="K66" s="2526"/>
    </row>
    <row r="67" spans="2:11">
      <c r="B67" s="2531"/>
      <c r="C67" s="2526"/>
      <c r="D67" s="2526"/>
      <c r="E67" s="2526"/>
      <c r="F67" s="2526"/>
      <c r="G67" s="2526"/>
      <c r="H67" s="2526"/>
      <c r="I67" s="2526"/>
      <c r="J67" s="2526"/>
      <c r="K67" s="2526"/>
    </row>
    <row r="68" spans="2:11">
      <c r="B68" s="2531"/>
      <c r="C68" s="2526"/>
      <c r="D68" s="2526"/>
      <c r="E68" s="2526"/>
      <c r="F68" s="2526"/>
      <c r="G68" s="2526"/>
      <c r="H68" s="2526"/>
      <c r="I68" s="2526"/>
      <c r="J68" s="2526"/>
      <c r="K68" s="2526"/>
    </row>
    <row r="69" spans="2:11">
      <c r="C69" s="2526"/>
      <c r="D69" s="2526"/>
      <c r="E69" s="2526"/>
      <c r="F69" s="2526"/>
      <c r="G69" s="2526"/>
      <c r="H69" s="2526"/>
      <c r="I69" s="2526"/>
      <c r="J69" s="2526"/>
      <c r="K69" s="2526"/>
    </row>
    <row r="70" spans="2:11">
      <c r="C70" s="2526"/>
      <c r="D70" s="2526"/>
      <c r="E70" s="2526"/>
      <c r="F70" s="2526"/>
      <c r="G70" s="2526"/>
      <c r="H70" s="2526"/>
      <c r="I70" s="2526"/>
      <c r="J70" s="2526"/>
      <c r="K70" s="2526"/>
    </row>
  </sheetData>
  <mergeCells count="12">
    <mergeCell ref="J5:J6"/>
    <mergeCell ref="K5:K6"/>
    <mergeCell ref="A1:F1"/>
    <mergeCell ref="C3:H3"/>
    <mergeCell ref="C4:E4"/>
    <mergeCell ref="F4:H4"/>
    <mergeCell ref="I4:K4"/>
    <mergeCell ref="C5:C6"/>
    <mergeCell ref="D5:D6"/>
    <mergeCell ref="F5:F6"/>
    <mergeCell ref="G5:G6"/>
    <mergeCell ref="I5:I6"/>
  </mergeCells>
  <hyperlinks>
    <hyperlink ref="A1" location="CONTENT!A1" display="Back to table of contents" xr:uid="{6ACB877D-8734-4A12-B3FF-D75A6C39769D}"/>
  </hyperlinks>
  <pageMargins left="0.7" right="0.7" top="0.75" bottom="0.75" header="0.3" footer="0.3"/>
  <pageSetup paperSize="9" scale="65" orientation="landscape" r:id="rId1"/>
  <headerFooter alignWithMargins="0"/>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C3C2F0F-7266-4669-AE68-8E52005B7C9E}">
  <sheetPr>
    <pageSetUpPr fitToPage="1"/>
  </sheetPr>
  <dimension ref="A1:M57"/>
  <sheetViews>
    <sheetView showGridLines="0" workbookViewId="0">
      <selection sqref="A1:D1"/>
    </sheetView>
  </sheetViews>
  <sheetFormatPr defaultColWidth="6.88671875" defaultRowHeight="13.2"/>
  <cols>
    <col min="1" max="1" width="1.109375" style="2487" customWidth="1"/>
    <col min="2" max="2" width="46.5546875" style="2487" customWidth="1"/>
    <col min="3" max="4" width="13.5546875" style="2487" customWidth="1"/>
    <col min="5" max="5" width="12.33203125" style="2487" customWidth="1"/>
    <col min="6" max="6" width="10" style="2487" customWidth="1"/>
    <col min="7" max="7" width="11.88671875" style="2487" customWidth="1"/>
    <col min="8" max="8" width="13.44140625" style="2487" customWidth="1"/>
    <col min="9" max="9" width="12.88671875" style="2487" customWidth="1"/>
    <col min="10" max="10" width="13" style="2487" customWidth="1"/>
    <col min="11" max="11" width="10.6640625" style="2487" customWidth="1"/>
    <col min="12" max="218" width="6.88671875" style="2487"/>
    <col min="219" max="219" width="1.33203125" style="2487" customWidth="1"/>
    <col min="220" max="220" width="46.33203125" style="2487" customWidth="1"/>
    <col min="221" max="223" width="9.33203125" style="2487" customWidth="1"/>
    <col min="224" max="474" width="6.88671875" style="2487"/>
    <col min="475" max="475" width="1.33203125" style="2487" customWidth="1"/>
    <col min="476" max="476" width="46.33203125" style="2487" customWidth="1"/>
    <col min="477" max="479" width="9.33203125" style="2487" customWidth="1"/>
    <col min="480" max="730" width="6.88671875" style="2487"/>
    <col min="731" max="731" width="1.33203125" style="2487" customWidth="1"/>
    <col min="732" max="732" width="46.33203125" style="2487" customWidth="1"/>
    <col min="733" max="735" width="9.33203125" style="2487" customWidth="1"/>
    <col min="736" max="986" width="6.88671875" style="2487"/>
    <col min="987" max="987" width="1.33203125" style="2487" customWidth="1"/>
    <col min="988" max="988" width="46.33203125" style="2487" customWidth="1"/>
    <col min="989" max="991" width="9.33203125" style="2487" customWidth="1"/>
    <col min="992" max="1242" width="6.88671875" style="2487"/>
    <col min="1243" max="1243" width="1.33203125" style="2487" customWidth="1"/>
    <col min="1244" max="1244" width="46.33203125" style="2487" customWidth="1"/>
    <col min="1245" max="1247" width="9.33203125" style="2487" customWidth="1"/>
    <col min="1248" max="1498" width="6.88671875" style="2487"/>
    <col min="1499" max="1499" width="1.33203125" style="2487" customWidth="1"/>
    <col min="1500" max="1500" width="46.33203125" style="2487" customWidth="1"/>
    <col min="1501" max="1503" width="9.33203125" style="2487" customWidth="1"/>
    <col min="1504" max="1754" width="6.88671875" style="2487"/>
    <col min="1755" max="1755" width="1.33203125" style="2487" customWidth="1"/>
    <col min="1756" max="1756" width="46.33203125" style="2487" customWidth="1"/>
    <col min="1757" max="1759" width="9.33203125" style="2487" customWidth="1"/>
    <col min="1760" max="2010" width="6.88671875" style="2487"/>
    <col min="2011" max="2011" width="1.33203125" style="2487" customWidth="1"/>
    <col min="2012" max="2012" width="46.33203125" style="2487" customWidth="1"/>
    <col min="2013" max="2015" width="9.33203125" style="2487" customWidth="1"/>
    <col min="2016" max="2266" width="6.88671875" style="2487"/>
    <col min="2267" max="2267" width="1.33203125" style="2487" customWidth="1"/>
    <col min="2268" max="2268" width="46.33203125" style="2487" customWidth="1"/>
    <col min="2269" max="2271" width="9.33203125" style="2487" customWidth="1"/>
    <col min="2272" max="2522" width="6.88671875" style="2487"/>
    <col min="2523" max="2523" width="1.33203125" style="2487" customWidth="1"/>
    <col min="2524" max="2524" width="46.33203125" style="2487" customWidth="1"/>
    <col min="2525" max="2527" width="9.33203125" style="2487" customWidth="1"/>
    <col min="2528" max="2778" width="6.88671875" style="2487"/>
    <col min="2779" max="2779" width="1.33203125" style="2487" customWidth="1"/>
    <col min="2780" max="2780" width="46.33203125" style="2487" customWidth="1"/>
    <col min="2781" max="2783" width="9.33203125" style="2487" customWidth="1"/>
    <col min="2784" max="3034" width="6.88671875" style="2487"/>
    <col min="3035" max="3035" width="1.33203125" style="2487" customWidth="1"/>
    <col min="3036" max="3036" width="46.33203125" style="2487" customWidth="1"/>
    <col min="3037" max="3039" width="9.33203125" style="2487" customWidth="1"/>
    <col min="3040" max="3290" width="6.88671875" style="2487"/>
    <col min="3291" max="3291" width="1.33203125" style="2487" customWidth="1"/>
    <col min="3292" max="3292" width="46.33203125" style="2487" customWidth="1"/>
    <col min="3293" max="3295" width="9.33203125" style="2487" customWidth="1"/>
    <col min="3296" max="3546" width="6.88671875" style="2487"/>
    <col min="3547" max="3547" width="1.33203125" style="2487" customWidth="1"/>
    <col min="3548" max="3548" width="46.33203125" style="2487" customWidth="1"/>
    <col min="3549" max="3551" width="9.33203125" style="2487" customWidth="1"/>
    <col min="3552" max="3802" width="6.88671875" style="2487"/>
    <col min="3803" max="3803" width="1.33203125" style="2487" customWidth="1"/>
    <col min="3804" max="3804" width="46.33203125" style="2487" customWidth="1"/>
    <col min="3805" max="3807" width="9.33203125" style="2487" customWidth="1"/>
    <col min="3808" max="4058" width="6.88671875" style="2487"/>
    <col min="4059" max="4059" width="1.33203125" style="2487" customWidth="1"/>
    <col min="4060" max="4060" width="46.33203125" style="2487" customWidth="1"/>
    <col min="4061" max="4063" width="9.33203125" style="2487" customWidth="1"/>
    <col min="4064" max="4314" width="6.88671875" style="2487"/>
    <col min="4315" max="4315" width="1.33203125" style="2487" customWidth="1"/>
    <col min="4316" max="4316" width="46.33203125" style="2487" customWidth="1"/>
    <col min="4317" max="4319" width="9.33203125" style="2487" customWidth="1"/>
    <col min="4320" max="4570" width="6.88671875" style="2487"/>
    <col min="4571" max="4571" width="1.33203125" style="2487" customWidth="1"/>
    <col min="4572" max="4572" width="46.33203125" style="2487" customWidth="1"/>
    <col min="4573" max="4575" width="9.33203125" style="2487" customWidth="1"/>
    <col min="4576" max="4826" width="6.88671875" style="2487"/>
    <col min="4827" max="4827" width="1.33203125" style="2487" customWidth="1"/>
    <col min="4828" max="4828" width="46.33203125" style="2487" customWidth="1"/>
    <col min="4829" max="4831" width="9.33203125" style="2487" customWidth="1"/>
    <col min="4832" max="5082" width="6.88671875" style="2487"/>
    <col min="5083" max="5083" width="1.33203125" style="2487" customWidth="1"/>
    <col min="5084" max="5084" width="46.33203125" style="2487" customWidth="1"/>
    <col min="5085" max="5087" width="9.33203125" style="2487" customWidth="1"/>
    <col min="5088" max="5338" width="6.88671875" style="2487"/>
    <col min="5339" max="5339" width="1.33203125" style="2487" customWidth="1"/>
    <col min="5340" max="5340" width="46.33203125" style="2487" customWidth="1"/>
    <col min="5341" max="5343" width="9.33203125" style="2487" customWidth="1"/>
    <col min="5344" max="5594" width="6.88671875" style="2487"/>
    <col min="5595" max="5595" width="1.33203125" style="2487" customWidth="1"/>
    <col min="5596" max="5596" width="46.33203125" style="2487" customWidth="1"/>
    <col min="5597" max="5599" width="9.33203125" style="2487" customWidth="1"/>
    <col min="5600" max="5850" width="6.88671875" style="2487"/>
    <col min="5851" max="5851" width="1.33203125" style="2487" customWidth="1"/>
    <col min="5852" max="5852" width="46.33203125" style="2487" customWidth="1"/>
    <col min="5853" max="5855" width="9.33203125" style="2487" customWidth="1"/>
    <col min="5856" max="6106" width="6.88671875" style="2487"/>
    <col min="6107" max="6107" width="1.33203125" style="2487" customWidth="1"/>
    <col min="6108" max="6108" width="46.33203125" style="2487" customWidth="1"/>
    <col min="6109" max="6111" width="9.33203125" style="2487" customWidth="1"/>
    <col min="6112" max="6362" width="6.88671875" style="2487"/>
    <col min="6363" max="6363" width="1.33203125" style="2487" customWidth="1"/>
    <col min="6364" max="6364" width="46.33203125" style="2487" customWidth="1"/>
    <col min="6365" max="6367" width="9.33203125" style="2487" customWidth="1"/>
    <col min="6368" max="6618" width="6.88671875" style="2487"/>
    <col min="6619" max="6619" width="1.33203125" style="2487" customWidth="1"/>
    <col min="6620" max="6620" width="46.33203125" style="2487" customWidth="1"/>
    <col min="6621" max="6623" width="9.33203125" style="2487" customWidth="1"/>
    <col min="6624" max="6874" width="6.88671875" style="2487"/>
    <col min="6875" max="6875" width="1.33203125" style="2487" customWidth="1"/>
    <col min="6876" max="6876" width="46.33203125" style="2487" customWidth="1"/>
    <col min="6877" max="6879" width="9.33203125" style="2487" customWidth="1"/>
    <col min="6880" max="7130" width="6.88671875" style="2487"/>
    <col min="7131" max="7131" width="1.33203125" style="2487" customWidth="1"/>
    <col min="7132" max="7132" width="46.33203125" style="2487" customWidth="1"/>
    <col min="7133" max="7135" width="9.33203125" style="2487" customWidth="1"/>
    <col min="7136" max="7386" width="6.88671875" style="2487"/>
    <col min="7387" max="7387" width="1.33203125" style="2487" customWidth="1"/>
    <col min="7388" max="7388" width="46.33203125" style="2487" customWidth="1"/>
    <col min="7389" max="7391" width="9.33203125" style="2487" customWidth="1"/>
    <col min="7392" max="7642" width="6.88671875" style="2487"/>
    <col min="7643" max="7643" width="1.33203125" style="2487" customWidth="1"/>
    <col min="7644" max="7644" width="46.33203125" style="2487" customWidth="1"/>
    <col min="7645" max="7647" width="9.33203125" style="2487" customWidth="1"/>
    <col min="7648" max="7898" width="6.88671875" style="2487"/>
    <col min="7899" max="7899" width="1.33203125" style="2487" customWidth="1"/>
    <col min="7900" max="7900" width="46.33203125" style="2487" customWidth="1"/>
    <col min="7901" max="7903" width="9.33203125" style="2487" customWidth="1"/>
    <col min="7904" max="8154" width="6.88671875" style="2487"/>
    <col min="8155" max="8155" width="1.33203125" style="2487" customWidth="1"/>
    <col min="8156" max="8156" width="46.33203125" style="2487" customWidth="1"/>
    <col min="8157" max="8159" width="9.33203125" style="2487" customWidth="1"/>
    <col min="8160" max="8410" width="6.88671875" style="2487"/>
    <col min="8411" max="8411" width="1.33203125" style="2487" customWidth="1"/>
    <col min="8412" max="8412" width="46.33203125" style="2487" customWidth="1"/>
    <col min="8413" max="8415" width="9.33203125" style="2487" customWidth="1"/>
    <col min="8416" max="8666" width="6.88671875" style="2487"/>
    <col min="8667" max="8667" width="1.33203125" style="2487" customWidth="1"/>
    <col min="8668" max="8668" width="46.33203125" style="2487" customWidth="1"/>
    <col min="8669" max="8671" width="9.33203125" style="2487" customWidth="1"/>
    <col min="8672" max="8922" width="6.88671875" style="2487"/>
    <col min="8923" max="8923" width="1.33203125" style="2487" customWidth="1"/>
    <col min="8924" max="8924" width="46.33203125" style="2487" customWidth="1"/>
    <col min="8925" max="8927" width="9.33203125" style="2487" customWidth="1"/>
    <col min="8928" max="9178" width="6.88671875" style="2487"/>
    <col min="9179" max="9179" width="1.33203125" style="2487" customWidth="1"/>
    <col min="9180" max="9180" width="46.33203125" style="2487" customWidth="1"/>
    <col min="9181" max="9183" width="9.33203125" style="2487" customWidth="1"/>
    <col min="9184" max="9434" width="6.88671875" style="2487"/>
    <col min="9435" max="9435" width="1.33203125" style="2487" customWidth="1"/>
    <col min="9436" max="9436" width="46.33203125" style="2487" customWidth="1"/>
    <col min="9437" max="9439" width="9.33203125" style="2487" customWidth="1"/>
    <col min="9440" max="9690" width="6.88671875" style="2487"/>
    <col min="9691" max="9691" width="1.33203125" style="2487" customWidth="1"/>
    <col min="9692" max="9692" width="46.33203125" style="2487" customWidth="1"/>
    <col min="9693" max="9695" width="9.33203125" style="2487" customWidth="1"/>
    <col min="9696" max="9946" width="6.88671875" style="2487"/>
    <col min="9947" max="9947" width="1.33203125" style="2487" customWidth="1"/>
    <col min="9948" max="9948" width="46.33203125" style="2487" customWidth="1"/>
    <col min="9949" max="9951" width="9.33203125" style="2487" customWidth="1"/>
    <col min="9952" max="10202" width="6.88671875" style="2487"/>
    <col min="10203" max="10203" width="1.33203125" style="2487" customWidth="1"/>
    <col min="10204" max="10204" width="46.33203125" style="2487" customWidth="1"/>
    <col min="10205" max="10207" width="9.33203125" style="2487" customWidth="1"/>
    <col min="10208" max="10458" width="6.88671875" style="2487"/>
    <col min="10459" max="10459" width="1.33203125" style="2487" customWidth="1"/>
    <col min="10460" max="10460" width="46.33203125" style="2487" customWidth="1"/>
    <col min="10461" max="10463" width="9.33203125" style="2487" customWidth="1"/>
    <col min="10464" max="10714" width="6.88671875" style="2487"/>
    <col min="10715" max="10715" width="1.33203125" style="2487" customWidth="1"/>
    <col min="10716" max="10716" width="46.33203125" style="2487" customWidth="1"/>
    <col min="10717" max="10719" width="9.33203125" style="2487" customWidth="1"/>
    <col min="10720" max="10970" width="6.88671875" style="2487"/>
    <col min="10971" max="10971" width="1.33203125" style="2487" customWidth="1"/>
    <col min="10972" max="10972" width="46.33203125" style="2487" customWidth="1"/>
    <col min="10973" max="10975" width="9.33203125" style="2487" customWidth="1"/>
    <col min="10976" max="11226" width="6.88671875" style="2487"/>
    <col min="11227" max="11227" width="1.33203125" style="2487" customWidth="1"/>
    <col min="11228" max="11228" width="46.33203125" style="2487" customWidth="1"/>
    <col min="11229" max="11231" width="9.33203125" style="2487" customWidth="1"/>
    <col min="11232" max="11482" width="6.88671875" style="2487"/>
    <col min="11483" max="11483" width="1.33203125" style="2487" customWidth="1"/>
    <col min="11484" max="11484" width="46.33203125" style="2487" customWidth="1"/>
    <col min="11485" max="11487" width="9.33203125" style="2487" customWidth="1"/>
    <col min="11488" max="11738" width="6.88671875" style="2487"/>
    <col min="11739" max="11739" width="1.33203125" style="2487" customWidth="1"/>
    <col min="11740" max="11740" width="46.33203125" style="2487" customWidth="1"/>
    <col min="11741" max="11743" width="9.33203125" style="2487" customWidth="1"/>
    <col min="11744" max="11994" width="6.88671875" style="2487"/>
    <col min="11995" max="11995" width="1.33203125" style="2487" customWidth="1"/>
    <col min="11996" max="11996" width="46.33203125" style="2487" customWidth="1"/>
    <col min="11997" max="11999" width="9.33203125" style="2487" customWidth="1"/>
    <col min="12000" max="12250" width="6.88671875" style="2487"/>
    <col min="12251" max="12251" width="1.33203125" style="2487" customWidth="1"/>
    <col min="12252" max="12252" width="46.33203125" style="2487" customWidth="1"/>
    <col min="12253" max="12255" width="9.33203125" style="2487" customWidth="1"/>
    <col min="12256" max="12506" width="6.88671875" style="2487"/>
    <col min="12507" max="12507" width="1.33203125" style="2487" customWidth="1"/>
    <col min="12508" max="12508" width="46.33203125" style="2487" customWidth="1"/>
    <col min="12509" max="12511" width="9.33203125" style="2487" customWidth="1"/>
    <col min="12512" max="12762" width="6.88671875" style="2487"/>
    <col min="12763" max="12763" width="1.33203125" style="2487" customWidth="1"/>
    <col min="12764" max="12764" width="46.33203125" style="2487" customWidth="1"/>
    <col min="12765" max="12767" width="9.33203125" style="2487" customWidth="1"/>
    <col min="12768" max="13018" width="6.88671875" style="2487"/>
    <col min="13019" max="13019" width="1.33203125" style="2487" customWidth="1"/>
    <col min="13020" max="13020" width="46.33203125" style="2487" customWidth="1"/>
    <col min="13021" max="13023" width="9.33203125" style="2487" customWidth="1"/>
    <col min="13024" max="13274" width="6.88671875" style="2487"/>
    <col min="13275" max="13275" width="1.33203125" style="2487" customWidth="1"/>
    <col min="13276" max="13276" width="46.33203125" style="2487" customWidth="1"/>
    <col min="13277" max="13279" width="9.33203125" style="2487" customWidth="1"/>
    <col min="13280" max="13530" width="6.88671875" style="2487"/>
    <col min="13531" max="13531" width="1.33203125" style="2487" customWidth="1"/>
    <col min="13532" max="13532" width="46.33203125" style="2487" customWidth="1"/>
    <col min="13533" max="13535" width="9.33203125" style="2487" customWidth="1"/>
    <col min="13536" max="13786" width="6.88671875" style="2487"/>
    <col min="13787" max="13787" width="1.33203125" style="2487" customWidth="1"/>
    <col min="13788" max="13788" width="46.33203125" style="2487" customWidth="1"/>
    <col min="13789" max="13791" width="9.33203125" style="2487" customWidth="1"/>
    <col min="13792" max="14042" width="6.88671875" style="2487"/>
    <col min="14043" max="14043" width="1.33203125" style="2487" customWidth="1"/>
    <col min="14044" max="14044" width="46.33203125" style="2487" customWidth="1"/>
    <col min="14045" max="14047" width="9.33203125" style="2487" customWidth="1"/>
    <col min="14048" max="14298" width="6.88671875" style="2487"/>
    <col min="14299" max="14299" width="1.33203125" style="2487" customWidth="1"/>
    <col min="14300" max="14300" width="46.33203125" style="2487" customWidth="1"/>
    <col min="14301" max="14303" width="9.33203125" style="2487" customWidth="1"/>
    <col min="14304" max="14554" width="6.88671875" style="2487"/>
    <col min="14555" max="14555" width="1.33203125" style="2487" customWidth="1"/>
    <col min="14556" max="14556" width="46.33203125" style="2487" customWidth="1"/>
    <col min="14557" max="14559" width="9.33203125" style="2487" customWidth="1"/>
    <col min="14560" max="14810" width="6.88671875" style="2487"/>
    <col min="14811" max="14811" width="1.33203125" style="2487" customWidth="1"/>
    <col min="14812" max="14812" width="46.33203125" style="2487" customWidth="1"/>
    <col min="14813" max="14815" width="9.33203125" style="2487" customWidth="1"/>
    <col min="14816" max="15066" width="6.88671875" style="2487"/>
    <col min="15067" max="15067" width="1.33203125" style="2487" customWidth="1"/>
    <col min="15068" max="15068" width="46.33203125" style="2487" customWidth="1"/>
    <col min="15069" max="15071" width="9.33203125" style="2487" customWidth="1"/>
    <col min="15072" max="15322" width="6.88671875" style="2487"/>
    <col min="15323" max="15323" width="1.33203125" style="2487" customWidth="1"/>
    <col min="15324" max="15324" width="46.33203125" style="2487" customWidth="1"/>
    <col min="15325" max="15327" width="9.33203125" style="2487" customWidth="1"/>
    <col min="15328" max="15578" width="6.88671875" style="2487"/>
    <col min="15579" max="15579" width="1.33203125" style="2487" customWidth="1"/>
    <col min="15580" max="15580" width="46.33203125" style="2487" customWidth="1"/>
    <col min="15581" max="15583" width="9.33203125" style="2487" customWidth="1"/>
    <col min="15584" max="15834" width="6.88671875" style="2487"/>
    <col min="15835" max="15835" width="1.33203125" style="2487" customWidth="1"/>
    <col min="15836" max="15836" width="46.33203125" style="2487" customWidth="1"/>
    <col min="15837" max="15839" width="9.33203125" style="2487" customWidth="1"/>
    <col min="15840" max="16090" width="6.88671875" style="2487"/>
    <col min="16091" max="16091" width="1.33203125" style="2487" customWidth="1"/>
    <col min="16092" max="16092" width="46.33203125" style="2487" customWidth="1"/>
    <col min="16093" max="16095" width="9.33203125" style="2487" customWidth="1"/>
    <col min="16096" max="16384" width="6.88671875" style="2487"/>
  </cols>
  <sheetData>
    <row r="1" spans="1:13" s="2550" customFormat="1" ht="15.6">
      <c r="A1" s="5498" t="s">
        <v>117</v>
      </c>
      <c r="B1" s="5498"/>
      <c r="C1" s="5498"/>
      <c r="D1" s="5498"/>
    </row>
    <row r="2" spans="1:13" ht="15.6">
      <c r="A2" s="2551" t="s">
        <v>2189</v>
      </c>
      <c r="B2" s="2552"/>
    </row>
    <row r="3" spans="1:13" ht="15.6">
      <c r="A3" s="2553"/>
      <c r="B3" s="2554" t="s">
        <v>2190</v>
      </c>
      <c r="C3" s="2555" t="s">
        <v>2191</v>
      </c>
      <c r="D3" s="2555" t="s">
        <v>2192</v>
      </c>
      <c r="E3" s="2556" t="s">
        <v>2193</v>
      </c>
    </row>
    <row r="4" spans="1:13" ht="15.6">
      <c r="A4" s="2553"/>
      <c r="B4" s="2557" t="s">
        <v>2194</v>
      </c>
      <c r="C4" s="2558">
        <f>C5+C6</f>
        <v>102307</v>
      </c>
      <c r="D4" s="2558">
        <f t="shared" ref="D4:E4" si="0">D5+D6</f>
        <v>97065</v>
      </c>
      <c r="E4" s="2558">
        <f t="shared" si="0"/>
        <v>98053</v>
      </c>
      <c r="F4" s="2559"/>
      <c r="G4" s="2559"/>
      <c r="H4" s="2559"/>
      <c r="I4" s="2559"/>
    </row>
    <row r="5" spans="1:13" ht="16.2">
      <c r="A5" s="2553"/>
      <c r="B5" s="2560" t="s">
        <v>2195</v>
      </c>
      <c r="C5" s="2561">
        <v>79794</v>
      </c>
      <c r="D5" s="2561">
        <v>75433</v>
      </c>
      <c r="E5" s="2561">
        <v>76104</v>
      </c>
      <c r="F5" s="2559"/>
      <c r="G5" s="2559"/>
      <c r="H5" s="2559"/>
      <c r="I5" s="2559"/>
    </row>
    <row r="6" spans="1:13" ht="15.6">
      <c r="A6" s="2553"/>
      <c r="B6" s="2560" t="s">
        <v>2196</v>
      </c>
      <c r="C6" s="2561">
        <v>22513</v>
      </c>
      <c r="D6" s="2561">
        <v>21632</v>
      </c>
      <c r="E6" s="2561">
        <v>21949</v>
      </c>
      <c r="F6" s="2559"/>
      <c r="G6" s="2559"/>
      <c r="H6" s="2559"/>
      <c r="I6" s="2559"/>
    </row>
    <row r="7" spans="1:13" ht="15.6">
      <c r="A7" s="2553"/>
      <c r="B7" s="2557" t="s">
        <v>2197</v>
      </c>
      <c r="C7" s="2558">
        <v>223256</v>
      </c>
      <c r="D7" s="2558">
        <v>208645</v>
      </c>
      <c r="E7" s="2562">
        <v>206010</v>
      </c>
      <c r="F7" s="2559"/>
      <c r="G7" s="2559"/>
      <c r="H7" s="2559"/>
      <c r="I7" s="2559"/>
    </row>
    <row r="8" spans="1:13" ht="15.6">
      <c r="A8" s="2553"/>
      <c r="B8" s="2563" t="s">
        <v>2198</v>
      </c>
      <c r="C8" s="2561">
        <v>43968</v>
      </c>
      <c r="D8" s="2561">
        <v>37716</v>
      </c>
      <c r="E8" s="2561">
        <v>35992</v>
      </c>
      <c r="F8" s="2559"/>
      <c r="G8" s="2559"/>
      <c r="H8" s="2559"/>
      <c r="I8" s="2559"/>
    </row>
    <row r="9" spans="1:13" ht="15.6">
      <c r="A9" s="2553"/>
      <c r="B9" s="2564" t="s">
        <v>2199</v>
      </c>
      <c r="C9" s="2561">
        <v>42013</v>
      </c>
      <c r="D9" s="2561">
        <v>35760</v>
      </c>
      <c r="E9" s="2561">
        <v>33724</v>
      </c>
      <c r="F9" s="2559"/>
      <c r="G9" s="2559"/>
      <c r="H9" s="2559"/>
      <c r="I9" s="2559"/>
    </row>
    <row r="10" spans="1:13" ht="15.6">
      <c r="A10" s="2553"/>
      <c r="B10" s="2565" t="s">
        <v>2200</v>
      </c>
      <c r="C10" s="2561">
        <v>4194</v>
      </c>
      <c r="D10" s="2561">
        <v>4044</v>
      </c>
      <c r="E10" s="2561">
        <v>3640</v>
      </c>
      <c r="F10" s="2559"/>
      <c r="G10" s="2559"/>
      <c r="H10" s="2559"/>
      <c r="I10" s="2559"/>
    </row>
    <row r="11" spans="1:13" ht="15.6">
      <c r="A11" s="2553"/>
      <c r="B11" s="2565" t="s">
        <v>2201</v>
      </c>
      <c r="C11" s="2561">
        <v>26438</v>
      </c>
      <c r="D11" s="2561">
        <v>21109</v>
      </c>
      <c r="E11" s="2561">
        <v>19269</v>
      </c>
      <c r="F11" s="2559"/>
      <c r="G11" s="2559"/>
      <c r="H11" s="2559"/>
      <c r="I11" s="2559"/>
    </row>
    <row r="12" spans="1:13" ht="15.6">
      <c r="A12" s="2553"/>
      <c r="B12" s="2565" t="s">
        <v>2202</v>
      </c>
      <c r="C12" s="2561">
        <v>1014</v>
      </c>
      <c r="D12" s="2561">
        <v>954</v>
      </c>
      <c r="E12" s="2561">
        <v>955</v>
      </c>
      <c r="F12" s="2559"/>
      <c r="G12" s="2559"/>
      <c r="H12" s="2559"/>
      <c r="I12" s="2559"/>
    </row>
    <row r="13" spans="1:13" ht="15.6">
      <c r="A13" s="2553"/>
      <c r="B13" s="2565" t="s">
        <v>2203</v>
      </c>
      <c r="C13" s="2561">
        <v>10367</v>
      </c>
      <c r="D13" s="2561">
        <v>9653</v>
      </c>
      <c r="E13" s="2561">
        <v>9860</v>
      </c>
      <c r="F13" s="2559"/>
      <c r="G13" s="2559"/>
      <c r="H13" s="2559"/>
      <c r="I13" s="2559"/>
      <c r="K13" s="2559"/>
      <c r="L13" s="2559"/>
      <c r="M13" s="2559"/>
    </row>
    <row r="14" spans="1:13" ht="15.6">
      <c r="A14" s="2553"/>
      <c r="B14" s="2566" t="s">
        <v>2204</v>
      </c>
      <c r="C14" s="2561">
        <v>1955</v>
      </c>
      <c r="D14" s="2561">
        <v>1956</v>
      </c>
      <c r="E14" s="2561">
        <v>2268</v>
      </c>
      <c r="F14" s="2559"/>
      <c r="G14" s="2559"/>
      <c r="H14" s="2559"/>
      <c r="I14" s="2559"/>
    </row>
    <row r="15" spans="1:13" ht="15.6">
      <c r="A15" s="2553"/>
      <c r="B15" s="2567" t="s">
        <v>1151</v>
      </c>
      <c r="C15" s="2558">
        <f>C4+C7</f>
        <v>325563</v>
      </c>
      <c r="D15" s="2558">
        <f t="shared" ref="D15:E15" si="1">D4+D7</f>
        <v>305710</v>
      </c>
      <c r="E15" s="2558">
        <f t="shared" si="1"/>
        <v>304063</v>
      </c>
      <c r="F15" s="2559"/>
      <c r="G15" s="2559"/>
      <c r="H15" s="2559"/>
      <c r="I15" s="2559"/>
    </row>
    <row r="16" spans="1:13" ht="15.6">
      <c r="A16" s="2553"/>
      <c r="B16" s="2568" t="s">
        <v>2205</v>
      </c>
      <c r="C16" s="2561">
        <v>5619</v>
      </c>
      <c r="D16" s="2561">
        <v>4863</v>
      </c>
      <c r="E16" s="2561">
        <v>4692</v>
      </c>
      <c r="F16" s="2559"/>
      <c r="G16" s="2559"/>
    </row>
    <row r="17" spans="1:9" ht="15.6">
      <c r="A17" s="2553"/>
      <c r="B17" s="2569" t="s">
        <v>2206</v>
      </c>
      <c r="C17" s="2561">
        <v>4908</v>
      </c>
      <c r="D17" s="2561">
        <v>4206</v>
      </c>
      <c r="E17" s="2561">
        <v>4088</v>
      </c>
      <c r="F17" s="2559"/>
      <c r="G17" s="2559"/>
      <c r="H17" s="2559"/>
      <c r="I17" s="2559"/>
    </row>
    <row r="18" spans="1:9" s="2572" customFormat="1" ht="13.5" customHeight="1">
      <c r="A18" s="2570"/>
      <c r="B18" s="2571" t="s">
        <v>2207</v>
      </c>
      <c r="C18" s="2561">
        <v>711</v>
      </c>
      <c r="D18" s="2561">
        <v>657</v>
      </c>
      <c r="E18" s="2561">
        <v>604</v>
      </c>
      <c r="F18" s="2559"/>
      <c r="G18" s="2559"/>
      <c r="H18" s="2559"/>
      <c r="I18" s="2559"/>
    </row>
    <row r="19" spans="1:9" s="2572" customFormat="1" ht="3.75" customHeight="1">
      <c r="A19" s="2573"/>
      <c r="B19" s="2574"/>
      <c r="C19" s="2575"/>
      <c r="D19" s="2575"/>
      <c r="F19" s="2559"/>
      <c r="G19" s="2559"/>
    </row>
    <row r="20" spans="1:9" s="2572" customFormat="1">
      <c r="A20" s="2573"/>
      <c r="B20" s="2576" t="s">
        <v>2208</v>
      </c>
      <c r="C20" s="2577"/>
      <c r="D20" s="2577"/>
      <c r="F20" s="2559"/>
      <c r="G20" s="2559"/>
    </row>
    <row r="21" spans="1:9" s="2572" customFormat="1" ht="21" customHeight="1">
      <c r="A21" s="2578"/>
      <c r="B21" s="5946" t="s">
        <v>2209</v>
      </c>
      <c r="C21" s="5946"/>
      <c r="D21" s="5946"/>
      <c r="F21" s="2559"/>
      <c r="G21" s="2559"/>
    </row>
    <row r="22" spans="1:9" s="2572" customFormat="1">
      <c r="A22" s="2579"/>
      <c r="B22" s="2580" t="s">
        <v>2210</v>
      </c>
      <c r="C22" s="2580"/>
      <c r="D22" s="2580"/>
      <c r="F22" s="2559"/>
      <c r="G22" s="2559"/>
    </row>
    <row r="23" spans="1:9" s="2572" customFormat="1">
      <c r="A23" s="2579"/>
      <c r="B23" s="2580"/>
      <c r="C23" s="2580"/>
      <c r="D23" s="2580"/>
      <c r="F23" s="2559"/>
      <c r="G23" s="2559"/>
    </row>
    <row r="24" spans="1:9" s="1488" customFormat="1" ht="27" customHeight="1">
      <c r="B24" s="5947" t="s">
        <v>2211</v>
      </c>
      <c r="C24" s="5947"/>
      <c r="D24" s="5947"/>
      <c r="F24" s="2559"/>
      <c r="G24" s="2559"/>
    </row>
    <row r="25" spans="1:9" s="1488" customFormat="1" ht="12.75" customHeight="1">
      <c r="D25" s="2581" t="s">
        <v>825</v>
      </c>
      <c r="F25" s="2559"/>
      <c r="G25" s="2559"/>
    </row>
    <row r="26" spans="1:9" s="2582" customFormat="1" ht="13.8">
      <c r="B26" s="2583" t="s">
        <v>2174</v>
      </c>
      <c r="C26" s="2584" t="s">
        <v>2212</v>
      </c>
      <c r="D26" s="2555" t="s">
        <v>2192</v>
      </c>
      <c r="E26" s="2555" t="s">
        <v>2193</v>
      </c>
      <c r="F26" s="2559"/>
      <c r="G26" s="2559"/>
    </row>
    <row r="27" spans="1:9" s="1488" customFormat="1" ht="14.1" customHeight="1">
      <c r="B27" s="2585" t="s">
        <v>1736</v>
      </c>
      <c r="C27" s="2586">
        <v>24646</v>
      </c>
      <c r="D27" s="2587">
        <v>24553</v>
      </c>
      <c r="E27" s="2587">
        <v>28264</v>
      </c>
      <c r="F27" s="2586"/>
      <c r="G27" s="2586"/>
      <c r="H27" s="2586"/>
      <c r="I27" s="2586"/>
    </row>
    <row r="28" spans="1:9" s="2588" customFormat="1" ht="14.1" customHeight="1">
      <c r="B28" s="2589" t="s">
        <v>2213</v>
      </c>
      <c r="C28" s="2590">
        <v>23749</v>
      </c>
      <c r="D28" s="2591">
        <v>23406</v>
      </c>
      <c r="E28" s="2591">
        <v>26417.917756466144</v>
      </c>
      <c r="F28" s="2592"/>
      <c r="G28" s="2586"/>
      <c r="H28" s="2586"/>
      <c r="I28" s="2586"/>
    </row>
    <row r="29" spans="1:9" s="1488" customFormat="1" ht="14.1" customHeight="1">
      <c r="B29" s="2593" t="s">
        <v>1833</v>
      </c>
      <c r="C29" s="2594">
        <v>30159.523861171365</v>
      </c>
      <c r="D29" s="2595">
        <v>31971.887587822013</v>
      </c>
      <c r="E29" s="2595">
        <v>29099.258287292818</v>
      </c>
      <c r="F29" s="2586"/>
      <c r="G29" s="2586"/>
      <c r="H29" s="2586"/>
      <c r="I29" s="2586"/>
    </row>
    <row r="30" spans="1:9" s="1488" customFormat="1" ht="14.1" customHeight="1">
      <c r="B30" s="2593" t="s">
        <v>1739</v>
      </c>
      <c r="C30" s="2594">
        <v>20578</v>
      </c>
      <c r="D30" s="2595">
        <v>21536</v>
      </c>
      <c r="E30" s="2595">
        <v>22835</v>
      </c>
      <c r="F30" s="2586"/>
      <c r="G30" s="2586"/>
      <c r="H30" s="2586"/>
      <c r="I30" s="2586"/>
    </row>
    <row r="31" spans="1:9" s="2588" customFormat="1" ht="14.1" customHeight="1">
      <c r="B31" s="2596" t="s">
        <v>2214</v>
      </c>
      <c r="C31" s="2590">
        <v>29047.063291139242</v>
      </c>
      <c r="D31" s="2591">
        <v>25411.917808219179</v>
      </c>
      <c r="E31" s="2591">
        <v>28098.697019867548</v>
      </c>
      <c r="F31" s="2592"/>
      <c r="G31" s="2586"/>
      <c r="H31" s="2586"/>
      <c r="I31" s="2586"/>
    </row>
    <row r="32" spans="1:9" s="2588" customFormat="1" ht="14.1" customHeight="1">
      <c r="B32" s="2596" t="s">
        <v>2215</v>
      </c>
      <c r="C32" s="2590">
        <v>20453</v>
      </c>
      <c r="D32" s="2591">
        <v>21063</v>
      </c>
      <c r="E32" s="2591">
        <v>21740</v>
      </c>
      <c r="F32" s="2592"/>
      <c r="G32" s="2586"/>
      <c r="H32" s="2586"/>
      <c r="I32" s="2586"/>
    </row>
    <row r="33" spans="2:9" s="2588" customFormat="1" ht="14.1" customHeight="1">
      <c r="B33" s="2596" t="s">
        <v>2216</v>
      </c>
      <c r="C33" s="2590">
        <v>17007</v>
      </c>
      <c r="D33" s="2591">
        <v>19775</v>
      </c>
      <c r="E33" s="2591">
        <v>19269</v>
      </c>
      <c r="F33" s="2592"/>
      <c r="G33" s="2586"/>
      <c r="H33" s="2586"/>
      <c r="I33" s="2586"/>
    </row>
    <row r="34" spans="2:9" s="1488" customFormat="1" ht="14.1" customHeight="1">
      <c r="B34" s="2593" t="s">
        <v>1834</v>
      </c>
      <c r="C34" s="2597">
        <v>57825.299726455647</v>
      </c>
      <c r="D34" s="2598">
        <v>55417.544889234356</v>
      </c>
      <c r="E34" s="2595">
        <v>55304.822410147994</v>
      </c>
      <c r="F34" s="2599"/>
      <c r="G34" s="2586"/>
      <c r="H34" s="2586"/>
      <c r="I34" s="2586"/>
    </row>
    <row r="35" spans="2:9" s="1488" customFormat="1" ht="14.1" customHeight="1">
      <c r="B35" s="2593" t="s">
        <v>2181</v>
      </c>
      <c r="C35" s="2597">
        <v>33098</v>
      </c>
      <c r="D35" s="2598">
        <v>25880.710629921261</v>
      </c>
      <c r="E35" s="2595">
        <v>31805.678224687934</v>
      </c>
      <c r="F35" s="2599"/>
      <c r="G35" s="2586"/>
      <c r="H35" s="2586"/>
      <c r="I35" s="2586"/>
    </row>
    <row r="36" spans="2:9" s="1488" customFormat="1" ht="12" customHeight="1">
      <c r="B36" s="2593" t="s">
        <v>1743</v>
      </c>
      <c r="C36" s="2594">
        <v>30581</v>
      </c>
      <c r="D36" s="2595">
        <v>30024</v>
      </c>
      <c r="E36" s="2598">
        <v>32659</v>
      </c>
      <c r="F36" s="2586"/>
      <c r="G36" s="2586"/>
      <c r="H36" s="2586"/>
      <c r="I36" s="2586"/>
    </row>
    <row r="37" spans="2:9" s="1488" customFormat="1" ht="26.4">
      <c r="B37" s="2600" t="s">
        <v>2182</v>
      </c>
      <c r="C37" s="2594">
        <v>24351</v>
      </c>
      <c r="D37" s="2595">
        <v>26412</v>
      </c>
      <c r="E37" s="2595">
        <v>26480</v>
      </c>
      <c r="F37" s="2586"/>
      <c r="G37" s="2586"/>
      <c r="H37" s="2586"/>
      <c r="I37" s="2586"/>
    </row>
    <row r="38" spans="2:9" s="1488" customFormat="1" ht="12" customHeight="1">
      <c r="B38" s="2596" t="s">
        <v>2183</v>
      </c>
      <c r="C38" s="2590">
        <v>24382</v>
      </c>
      <c r="D38" s="2591">
        <v>26529</v>
      </c>
      <c r="E38" s="2591">
        <v>26515</v>
      </c>
      <c r="F38" s="2592"/>
      <c r="G38" s="2586"/>
      <c r="H38" s="2586"/>
      <c r="I38" s="2586"/>
    </row>
    <row r="39" spans="2:9" s="1488" customFormat="1" ht="14.1" customHeight="1">
      <c r="B39" s="2593" t="s">
        <v>1744</v>
      </c>
      <c r="C39" s="2594">
        <v>42801</v>
      </c>
      <c r="D39" s="2595">
        <v>34848.594290525027</v>
      </c>
      <c r="E39" s="2595">
        <v>40997.423176502096</v>
      </c>
      <c r="F39" s="2586"/>
      <c r="G39" s="2586"/>
      <c r="H39" s="2586"/>
      <c r="I39" s="2586"/>
    </row>
    <row r="40" spans="2:9" s="1488" customFormat="1" ht="14.1" customHeight="1">
      <c r="B40" s="2593" t="s">
        <v>1949</v>
      </c>
      <c r="C40" s="2594">
        <v>20963</v>
      </c>
      <c r="D40" s="2595">
        <v>20502</v>
      </c>
      <c r="E40" s="2595">
        <v>23691.271921494143</v>
      </c>
      <c r="F40" s="2586"/>
      <c r="G40" s="2586"/>
      <c r="H40" s="2586"/>
      <c r="I40" s="2586"/>
    </row>
    <row r="41" spans="2:9" s="1488" customFormat="1" ht="14.1" customHeight="1">
      <c r="B41" s="2593" t="s">
        <v>1839</v>
      </c>
      <c r="C41" s="2594">
        <v>45279</v>
      </c>
      <c r="D41" s="2595">
        <v>44246</v>
      </c>
      <c r="E41" s="2595">
        <v>51259</v>
      </c>
      <c r="F41" s="2586"/>
      <c r="G41" s="2586"/>
      <c r="H41" s="2586"/>
      <c r="I41" s="2586"/>
    </row>
    <row r="42" spans="2:9" s="1488" customFormat="1" ht="14.1" customHeight="1">
      <c r="B42" s="2593" t="s">
        <v>1840</v>
      </c>
      <c r="C42" s="2594">
        <v>55190</v>
      </c>
      <c r="D42" s="2595">
        <v>55445</v>
      </c>
      <c r="E42" s="2595">
        <v>58054</v>
      </c>
      <c r="F42" s="2586"/>
      <c r="G42" s="2586"/>
      <c r="H42" s="2586"/>
      <c r="I42" s="2586"/>
    </row>
    <row r="43" spans="2:9" s="2588" customFormat="1" ht="14.1" customHeight="1">
      <c r="B43" s="2596" t="s">
        <v>2217</v>
      </c>
      <c r="C43" s="2590">
        <v>58188.869200055073</v>
      </c>
      <c r="D43" s="2591">
        <v>59622.189270872688</v>
      </c>
      <c r="E43" s="2591">
        <v>58813</v>
      </c>
      <c r="F43" s="2592"/>
      <c r="G43" s="2586"/>
      <c r="H43" s="2586"/>
      <c r="I43" s="2586"/>
    </row>
    <row r="44" spans="2:9" s="2588" customFormat="1" ht="14.1" customHeight="1">
      <c r="B44" s="2596" t="s">
        <v>2218</v>
      </c>
      <c r="C44" s="2590">
        <v>46406</v>
      </c>
      <c r="D44" s="2591">
        <v>38302.867459643159</v>
      </c>
      <c r="E44" s="2591">
        <v>49818.770833333336</v>
      </c>
      <c r="F44" s="2592"/>
      <c r="G44" s="2586"/>
      <c r="H44" s="2586"/>
      <c r="I44" s="2586"/>
    </row>
    <row r="45" spans="2:9" s="2588" customFormat="1" ht="12" customHeight="1">
      <c r="B45" s="2596" t="s">
        <v>2219</v>
      </c>
      <c r="C45" s="2590">
        <v>45474</v>
      </c>
      <c r="D45" s="2591">
        <v>48377.053629032256</v>
      </c>
      <c r="E45" s="2591">
        <v>51478.383740761798</v>
      </c>
      <c r="F45" s="2592"/>
      <c r="G45" s="2586"/>
      <c r="H45" s="2586"/>
      <c r="I45" s="2586"/>
    </row>
    <row r="46" spans="2:9" s="1488" customFormat="1" ht="14.1" customHeight="1">
      <c r="B46" s="2601" t="s">
        <v>1954</v>
      </c>
      <c r="C46" s="2594">
        <v>46645</v>
      </c>
      <c r="D46" s="2595">
        <v>47583.494019138758</v>
      </c>
      <c r="E46" s="2595">
        <v>54384.961325966848</v>
      </c>
      <c r="F46" s="2586"/>
      <c r="G46" s="2586"/>
      <c r="H46" s="2586"/>
      <c r="I46" s="2586"/>
    </row>
    <row r="47" spans="2:9" s="1488" customFormat="1" ht="14.1" customHeight="1">
      <c r="B47" s="2601" t="s">
        <v>1843</v>
      </c>
      <c r="C47" s="2594">
        <v>49947</v>
      </c>
      <c r="D47" s="2595">
        <v>50034.190176160475</v>
      </c>
      <c r="E47" s="2595">
        <v>54634</v>
      </c>
      <c r="F47" s="2586"/>
      <c r="G47" s="2586"/>
      <c r="H47" s="2586"/>
      <c r="I47" s="2586"/>
    </row>
    <row r="48" spans="2:9" s="1488" customFormat="1" ht="14.1" customHeight="1">
      <c r="B48" s="2601" t="s">
        <v>1844</v>
      </c>
      <c r="C48" s="2594">
        <v>24950</v>
      </c>
      <c r="D48" s="2595">
        <v>19986</v>
      </c>
      <c r="E48" s="2595">
        <v>22322</v>
      </c>
      <c r="F48" s="2586"/>
      <c r="G48" s="2586"/>
      <c r="H48" s="2586"/>
      <c r="I48" s="2586"/>
    </row>
    <row r="49" spans="2:9" s="1488" customFormat="1" ht="14.1" customHeight="1">
      <c r="B49" s="2593" t="s">
        <v>1845</v>
      </c>
      <c r="C49" s="2594">
        <v>37114</v>
      </c>
      <c r="D49" s="2595">
        <v>37940</v>
      </c>
      <c r="E49" s="2595">
        <v>40042</v>
      </c>
      <c r="F49" s="2586"/>
      <c r="G49" s="2586"/>
      <c r="H49" s="2586"/>
      <c r="I49" s="2586"/>
    </row>
    <row r="50" spans="2:9" s="1488" customFormat="1" ht="12.75" customHeight="1">
      <c r="B50" s="2593" t="s">
        <v>1747</v>
      </c>
      <c r="C50" s="2594">
        <v>37025</v>
      </c>
      <c r="D50" s="2595">
        <v>37144</v>
      </c>
      <c r="E50" s="2595">
        <v>41547</v>
      </c>
      <c r="F50" s="2586"/>
      <c r="G50" s="2586"/>
      <c r="H50" s="2586"/>
      <c r="I50" s="2586"/>
    </row>
    <row r="51" spans="2:9" s="1488" customFormat="1" ht="12.75" customHeight="1">
      <c r="B51" s="2593" t="s">
        <v>1748</v>
      </c>
      <c r="C51" s="2594">
        <v>38100</v>
      </c>
      <c r="D51" s="2595">
        <v>40656.359471755342</v>
      </c>
      <c r="E51" s="2595">
        <v>45927</v>
      </c>
      <c r="F51" s="2586"/>
      <c r="G51" s="2586"/>
      <c r="H51" s="2586"/>
      <c r="I51" s="2586"/>
    </row>
    <row r="52" spans="2:9" s="1488" customFormat="1" ht="12.75" customHeight="1">
      <c r="B52" s="2593" t="s">
        <v>1749</v>
      </c>
      <c r="C52" s="2594">
        <v>24338</v>
      </c>
      <c r="D52" s="2595">
        <v>24089.613024207298</v>
      </c>
      <c r="E52" s="2595">
        <v>26072.389492753624</v>
      </c>
      <c r="F52" s="2586"/>
      <c r="G52" s="2586"/>
      <c r="H52" s="2586"/>
      <c r="I52" s="2586"/>
    </row>
    <row r="53" spans="2:9" s="1488" customFormat="1" ht="12.75" customHeight="1">
      <c r="B53" s="2593" t="s">
        <v>1846</v>
      </c>
      <c r="C53" s="2586">
        <v>25435</v>
      </c>
      <c r="D53" s="2602">
        <v>22596.864661654134</v>
      </c>
      <c r="E53" s="2602">
        <v>25173.297012302286</v>
      </c>
      <c r="F53" s="2586"/>
      <c r="G53" s="2586"/>
      <c r="H53" s="2586"/>
      <c r="I53" s="2586"/>
    </row>
    <row r="54" spans="2:9" s="2582" customFormat="1" ht="14.1" customHeight="1">
      <c r="B54" s="2603" t="s">
        <v>2220</v>
      </c>
      <c r="C54" s="2604">
        <v>33540</v>
      </c>
      <c r="D54" s="2605">
        <v>33775</v>
      </c>
      <c r="E54" s="2605">
        <v>37451</v>
      </c>
      <c r="F54" s="2606"/>
      <c r="G54" s="2586"/>
      <c r="H54" s="2586"/>
      <c r="I54" s="2586"/>
    </row>
    <row r="55" spans="2:9" s="2607" customFormat="1" ht="14.4">
      <c r="B55" s="1551" t="s">
        <v>2221</v>
      </c>
    </row>
    <row r="56" spans="2:9" s="2607" customFormat="1" ht="14.4">
      <c r="B56" s="2608" t="s">
        <v>2222</v>
      </c>
      <c r="C56" s="2608" t="s">
        <v>2223</v>
      </c>
      <c r="D56" s="2608" t="s">
        <v>2224</v>
      </c>
    </row>
    <row r="57" spans="2:9" s="2607" customFormat="1" ht="10.199999999999999"/>
  </sheetData>
  <mergeCells count="3">
    <mergeCell ref="A1:D1"/>
    <mergeCell ref="B21:D21"/>
    <mergeCell ref="B24:D24"/>
  </mergeCells>
  <hyperlinks>
    <hyperlink ref="A1" location="CONTENT!A1" display="Back to table of contents" xr:uid="{78FB18D3-351F-4056-B807-F53D76FB6713}"/>
  </hyperlinks>
  <pageMargins left="0.7" right="0.7" top="0.75" bottom="0.75" header="0.3" footer="0.3"/>
  <pageSetup paperSize="9" scale="92" orientation="portrait" r:id="rId1"/>
  <headerFooter alignWithMargins="0"/>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2425EE-8AC8-4BF8-8D4B-AADF95076EBC}">
  <dimension ref="A1:HV41"/>
  <sheetViews>
    <sheetView showGridLines="0" workbookViewId="0"/>
  </sheetViews>
  <sheetFormatPr defaultColWidth="8.44140625" defaultRowHeight="16.95" customHeight="1"/>
  <cols>
    <col min="1" max="1" width="42.44140625" style="2610" customWidth="1"/>
    <col min="2" max="10" width="10" style="2610" customWidth="1"/>
    <col min="11" max="11" width="1.33203125" style="2610" customWidth="1"/>
    <col min="12" max="212" width="8.88671875" style="2610" customWidth="1"/>
    <col min="213" max="213" width="38.88671875" style="2610" customWidth="1"/>
    <col min="214" max="214" width="8.44140625" style="2610" customWidth="1"/>
    <col min="215" max="215" width="1.44140625" style="2610" customWidth="1"/>
    <col min="216" max="216" width="8.44140625" style="2610" customWidth="1"/>
    <col min="217" max="217" width="1.44140625" style="2610" customWidth="1"/>
    <col min="218" max="218" width="8.44140625" style="2610" customWidth="1"/>
    <col min="219" max="219" width="1.44140625" style="2610" customWidth="1"/>
    <col min="220" max="220" width="8.44140625" style="2610" customWidth="1"/>
    <col min="221" max="221" width="1.44140625" style="2610" customWidth="1"/>
    <col min="222" max="222" width="8.44140625" style="2610" customWidth="1"/>
    <col min="223" max="223" width="1.44140625" style="2610" customWidth="1"/>
    <col min="224" max="224" width="8.44140625" style="2610" customWidth="1"/>
    <col min="225" max="225" width="1.44140625" style="2610" customWidth="1"/>
    <col min="226" max="226" width="8.44140625" style="2610" customWidth="1"/>
    <col min="227" max="227" width="1.44140625" style="2610" customWidth="1"/>
    <col min="228" max="228" width="8.44140625" style="2610" customWidth="1"/>
    <col min="229" max="229" width="1.44140625" style="2610" customWidth="1"/>
    <col min="230" max="16384" width="8.44140625" style="2610"/>
  </cols>
  <sheetData>
    <row r="1" spans="1:230" ht="16.95" customHeight="1">
      <c r="A1" s="2609" t="s">
        <v>2225</v>
      </c>
    </row>
    <row r="2" spans="1:230" ht="16.95" customHeight="1">
      <c r="A2" s="5951" t="s">
        <v>2226</v>
      </c>
      <c r="B2" s="5951"/>
      <c r="C2" s="5951"/>
      <c r="D2" s="5951"/>
      <c r="E2" s="5951"/>
      <c r="F2" s="5951"/>
      <c r="G2" s="5951"/>
      <c r="H2" s="5951"/>
      <c r="I2" s="5951"/>
      <c r="J2" s="5951"/>
    </row>
    <row r="3" spans="1:230" ht="9" customHeight="1">
      <c r="A3" s="2610" t="s">
        <v>533</v>
      </c>
    </row>
    <row r="4" spans="1:230" ht="30" customHeight="1">
      <c r="A4" s="5952" t="s">
        <v>2227</v>
      </c>
      <c r="B4" s="5954" t="s">
        <v>2228</v>
      </c>
      <c r="C4" s="5955"/>
      <c r="D4" s="5956"/>
      <c r="E4" s="5957" t="s">
        <v>2229</v>
      </c>
      <c r="F4" s="5958"/>
      <c r="G4" s="5959"/>
      <c r="H4" s="5957" t="s">
        <v>2230</v>
      </c>
      <c r="I4" s="5958"/>
      <c r="J4" s="5959"/>
    </row>
    <row r="5" spans="1:230" ht="29.25" customHeight="1">
      <c r="A5" s="5953"/>
      <c r="B5" s="2611" t="s">
        <v>123</v>
      </c>
      <c r="C5" s="2611" t="s">
        <v>124</v>
      </c>
      <c r="D5" s="2612" t="s">
        <v>122</v>
      </c>
      <c r="E5" s="2613" t="s">
        <v>123</v>
      </c>
      <c r="F5" s="2613" t="s">
        <v>124</v>
      </c>
      <c r="G5" s="2614" t="s">
        <v>122</v>
      </c>
      <c r="H5" s="2613" t="s">
        <v>123</v>
      </c>
      <c r="I5" s="2613" t="s">
        <v>124</v>
      </c>
      <c r="J5" s="2614" t="s">
        <v>122</v>
      </c>
    </row>
    <row r="6" spans="1:230" ht="22.5" customHeight="1">
      <c r="A6" s="2615" t="s">
        <v>1739</v>
      </c>
      <c r="B6" s="2616">
        <v>22189</v>
      </c>
      <c r="C6" s="2616">
        <v>19824</v>
      </c>
      <c r="D6" s="2616">
        <v>42013</v>
      </c>
      <c r="E6" s="2616">
        <v>19426</v>
      </c>
      <c r="F6" s="2616">
        <v>16334</v>
      </c>
      <c r="G6" s="2616">
        <v>35760</v>
      </c>
      <c r="H6" s="2617">
        <v>17473</v>
      </c>
      <c r="I6" s="2617">
        <v>16251</v>
      </c>
      <c r="J6" s="2617">
        <v>33724</v>
      </c>
      <c r="K6" s="2618"/>
      <c r="L6" s="2619"/>
      <c r="M6" s="2620"/>
      <c r="N6" s="2620"/>
      <c r="O6" s="2620"/>
      <c r="P6" s="2620"/>
      <c r="Q6" s="2620"/>
      <c r="R6" s="2620"/>
      <c r="S6" s="2620"/>
      <c r="T6" s="2620"/>
      <c r="U6" s="2620"/>
      <c r="V6" s="2619"/>
      <c r="W6" s="2619"/>
      <c r="X6" s="2619"/>
      <c r="Y6" s="2619"/>
      <c r="Z6" s="2619"/>
      <c r="AA6" s="2619"/>
      <c r="AB6" s="2619"/>
      <c r="AC6" s="2619"/>
      <c r="AD6" s="2619"/>
      <c r="AE6" s="2619"/>
      <c r="AF6" s="2619"/>
      <c r="AG6" s="2619"/>
      <c r="AH6" s="2619"/>
      <c r="AI6" s="2619"/>
      <c r="AJ6" s="2619"/>
      <c r="AK6" s="2619"/>
      <c r="AL6" s="2619"/>
      <c r="AM6" s="2619"/>
      <c r="AN6" s="2619"/>
      <c r="AO6" s="2619"/>
      <c r="AP6" s="2619"/>
      <c r="AQ6" s="2619"/>
      <c r="AR6" s="2619"/>
      <c r="AS6" s="2619"/>
      <c r="AT6" s="2619"/>
      <c r="AU6" s="2619"/>
      <c r="AV6" s="2619"/>
      <c r="AW6" s="2619"/>
      <c r="AX6" s="2619"/>
      <c r="AY6" s="2619"/>
      <c r="AZ6" s="2619"/>
      <c r="BA6" s="2619"/>
      <c r="BB6" s="2619"/>
      <c r="BC6" s="2619"/>
      <c r="BD6" s="2619"/>
      <c r="BE6" s="2619"/>
      <c r="BF6" s="2619"/>
      <c r="BG6" s="2619"/>
      <c r="BH6" s="2619"/>
      <c r="BI6" s="2619"/>
      <c r="BJ6" s="2619"/>
      <c r="BK6" s="2619"/>
      <c r="BL6" s="2619"/>
      <c r="BM6" s="2619"/>
      <c r="BN6" s="2619"/>
      <c r="BO6" s="2619"/>
      <c r="BP6" s="2619"/>
      <c r="BQ6" s="2619"/>
      <c r="BR6" s="2619"/>
      <c r="BS6" s="2619"/>
      <c r="BT6" s="2619"/>
      <c r="BU6" s="2619"/>
      <c r="BV6" s="2619"/>
      <c r="BW6" s="2619"/>
      <c r="BX6" s="2619"/>
      <c r="BY6" s="2619"/>
      <c r="BZ6" s="2619"/>
      <c r="CA6" s="2619"/>
      <c r="CB6" s="2619"/>
      <c r="CC6" s="2619"/>
      <c r="CD6" s="2619"/>
      <c r="CE6" s="2619"/>
      <c r="CF6" s="2619"/>
      <c r="CG6" s="2619"/>
      <c r="CH6" s="2619"/>
      <c r="CI6" s="2619"/>
      <c r="CJ6" s="2619"/>
      <c r="CK6" s="2619"/>
      <c r="CL6" s="2619"/>
      <c r="CM6" s="2619"/>
      <c r="CN6" s="2619"/>
      <c r="CO6" s="2619"/>
      <c r="CP6" s="2619"/>
      <c r="CQ6" s="2619"/>
      <c r="CR6" s="2619"/>
      <c r="CS6" s="2619"/>
      <c r="CT6" s="2619"/>
      <c r="CU6" s="2619"/>
      <c r="CV6" s="2619"/>
      <c r="CW6" s="2619"/>
      <c r="CX6" s="2619"/>
      <c r="CY6" s="2619"/>
      <c r="CZ6" s="2619"/>
      <c r="DA6" s="2619"/>
      <c r="DB6" s="2619"/>
      <c r="DC6" s="2619"/>
      <c r="DD6" s="2619"/>
      <c r="DE6" s="2619"/>
      <c r="DF6" s="2619"/>
      <c r="DG6" s="2619"/>
      <c r="DH6" s="2619"/>
      <c r="DI6" s="2619"/>
      <c r="DJ6" s="2619"/>
      <c r="DK6" s="2619"/>
      <c r="DL6" s="2619"/>
      <c r="DM6" s="2619"/>
      <c r="DN6" s="2619"/>
      <c r="DO6" s="2619"/>
      <c r="DP6" s="2619"/>
      <c r="DQ6" s="2619"/>
      <c r="DR6" s="2619"/>
      <c r="DS6" s="2619"/>
      <c r="DT6" s="2619"/>
      <c r="DU6" s="2619"/>
      <c r="DV6" s="2619"/>
      <c r="DW6" s="2619"/>
      <c r="DX6" s="2619"/>
      <c r="DY6" s="2619"/>
      <c r="DZ6" s="2619"/>
      <c r="EA6" s="2619"/>
      <c r="EB6" s="2619"/>
      <c r="EC6" s="2619"/>
      <c r="ED6" s="2619"/>
      <c r="EE6" s="2619"/>
      <c r="EF6" s="2619"/>
      <c r="EG6" s="2619"/>
      <c r="EH6" s="2619"/>
      <c r="EI6" s="2619"/>
      <c r="EJ6" s="2619"/>
      <c r="EK6" s="2619"/>
      <c r="EL6" s="2619"/>
      <c r="EM6" s="2619"/>
      <c r="EN6" s="2619"/>
      <c r="EO6" s="2619"/>
      <c r="EP6" s="2619"/>
      <c r="EQ6" s="2619"/>
      <c r="ER6" s="2619"/>
      <c r="ES6" s="2619"/>
      <c r="ET6" s="2619"/>
      <c r="EU6" s="2619"/>
      <c r="EV6" s="2619"/>
      <c r="EW6" s="2619"/>
      <c r="EX6" s="2619"/>
      <c r="EY6" s="2619"/>
      <c r="EZ6" s="2619"/>
      <c r="FA6" s="2619"/>
      <c r="FB6" s="2619"/>
      <c r="FC6" s="2619"/>
      <c r="FD6" s="2619"/>
      <c r="FE6" s="2619"/>
      <c r="FF6" s="2619"/>
      <c r="FG6" s="2619"/>
      <c r="FH6" s="2619"/>
      <c r="FI6" s="2619"/>
      <c r="FJ6" s="2619"/>
      <c r="FK6" s="2619"/>
      <c r="FL6" s="2619"/>
      <c r="FM6" s="2619"/>
      <c r="FN6" s="2619"/>
      <c r="FO6" s="2619"/>
      <c r="FP6" s="2619"/>
      <c r="FQ6" s="2619"/>
      <c r="FR6" s="2619"/>
      <c r="FS6" s="2619"/>
      <c r="FT6" s="2619"/>
      <c r="FU6" s="2619"/>
      <c r="FV6" s="2619"/>
      <c r="FW6" s="2619"/>
      <c r="FX6" s="2619"/>
      <c r="FY6" s="2619"/>
      <c r="FZ6" s="2619"/>
      <c r="GA6" s="2619"/>
      <c r="GB6" s="2619"/>
      <c r="GC6" s="2619"/>
      <c r="GD6" s="2619"/>
      <c r="GE6" s="2619"/>
      <c r="GF6" s="2619"/>
      <c r="GG6" s="2619"/>
      <c r="GH6" s="2619"/>
      <c r="GI6" s="2619"/>
      <c r="GJ6" s="2619"/>
      <c r="GK6" s="2619"/>
      <c r="GL6" s="2619"/>
      <c r="GM6" s="2619"/>
      <c r="GN6" s="2619"/>
      <c r="GO6" s="2619"/>
      <c r="GP6" s="2619"/>
      <c r="GQ6" s="2619"/>
      <c r="GR6" s="2619"/>
      <c r="GS6" s="2619"/>
      <c r="GT6" s="2619"/>
      <c r="GU6" s="2619"/>
      <c r="GV6" s="2619"/>
      <c r="GW6" s="2619"/>
      <c r="GX6" s="2619"/>
      <c r="GY6" s="2619"/>
      <c r="GZ6" s="2619"/>
      <c r="HA6" s="2619"/>
      <c r="HB6" s="2619"/>
      <c r="HC6" s="2619"/>
      <c r="HD6" s="2619"/>
      <c r="HE6" s="2621"/>
      <c r="HF6" s="2621"/>
      <c r="HG6" s="2621"/>
      <c r="HH6" s="2621"/>
      <c r="HI6" s="2621"/>
      <c r="HJ6" s="2621"/>
      <c r="HK6" s="2621"/>
      <c r="HL6" s="2621"/>
      <c r="HM6" s="2621"/>
      <c r="HN6" s="2621"/>
      <c r="HO6" s="2621"/>
      <c r="HP6" s="2621"/>
      <c r="HQ6" s="2621"/>
      <c r="HR6" s="2621"/>
      <c r="HS6" s="2621"/>
      <c r="HT6" s="2621"/>
      <c r="HU6" s="2621"/>
      <c r="HV6" s="2621"/>
    </row>
    <row r="7" spans="1:230" ht="22.5" customHeight="1">
      <c r="A7" s="2622" t="s">
        <v>2231</v>
      </c>
      <c r="B7" s="2623">
        <v>2051</v>
      </c>
      <c r="C7" s="2623">
        <v>3381</v>
      </c>
      <c r="D7" s="2623">
        <v>5432</v>
      </c>
      <c r="E7" s="2624">
        <v>1790</v>
      </c>
      <c r="F7" s="2624">
        <v>3121</v>
      </c>
      <c r="G7" s="2624">
        <v>4911</v>
      </c>
      <c r="H7" s="2624">
        <v>1749</v>
      </c>
      <c r="I7" s="2624">
        <v>3026</v>
      </c>
      <c r="J7" s="2624">
        <v>4775</v>
      </c>
      <c r="K7" s="2618"/>
      <c r="M7" s="2620"/>
      <c r="N7" s="2620"/>
      <c r="O7" s="2620"/>
      <c r="P7" s="2620"/>
      <c r="Q7" s="2620"/>
      <c r="R7" s="2620"/>
      <c r="S7" s="2620"/>
      <c r="T7" s="2620"/>
      <c r="U7" s="2620"/>
      <c r="HE7" s="2625"/>
      <c r="HF7" s="2625"/>
      <c r="HG7" s="2625"/>
      <c r="HH7" s="2625"/>
      <c r="HI7" s="2625"/>
      <c r="HJ7" s="2625"/>
      <c r="HK7" s="2625"/>
      <c r="HL7" s="2625"/>
      <c r="HM7" s="2625"/>
      <c r="HN7" s="2625"/>
      <c r="HO7" s="2625"/>
      <c r="HP7" s="2625"/>
      <c r="HQ7" s="2625"/>
      <c r="HR7" s="2625"/>
      <c r="HS7" s="2625"/>
      <c r="HT7" s="2625"/>
      <c r="HU7" s="2625"/>
      <c r="HV7" s="2625"/>
    </row>
    <row r="8" spans="1:230" ht="22.5" customHeight="1">
      <c r="A8" s="2622" t="s">
        <v>2232</v>
      </c>
      <c r="B8" s="2623">
        <v>3629</v>
      </c>
      <c r="C8" s="2623">
        <v>565</v>
      </c>
      <c r="D8" s="2623">
        <v>4194</v>
      </c>
      <c r="E8" s="2624">
        <v>3499</v>
      </c>
      <c r="F8" s="2624">
        <v>545</v>
      </c>
      <c r="G8" s="2624">
        <v>4044</v>
      </c>
      <c r="H8" s="2624">
        <v>3176</v>
      </c>
      <c r="I8" s="2624">
        <v>464</v>
      </c>
      <c r="J8" s="2624">
        <v>3640</v>
      </c>
      <c r="K8" s="2618"/>
      <c r="M8" s="2620"/>
      <c r="N8" s="2620"/>
      <c r="O8" s="2620"/>
      <c r="P8" s="2620"/>
      <c r="Q8" s="2620"/>
      <c r="R8" s="2620"/>
      <c r="S8" s="2620"/>
      <c r="T8" s="2620"/>
      <c r="U8" s="2620"/>
      <c r="HE8" s="2625"/>
      <c r="HF8" s="2625"/>
      <c r="HG8" s="2625"/>
      <c r="HH8" s="2625"/>
      <c r="HI8" s="2625"/>
      <c r="HJ8" s="2625"/>
      <c r="HK8" s="2625"/>
      <c r="HL8" s="2625"/>
      <c r="HM8" s="2625"/>
      <c r="HN8" s="2625"/>
      <c r="HO8" s="2625"/>
      <c r="HP8" s="2625"/>
      <c r="HQ8" s="2625"/>
      <c r="HR8" s="2625"/>
      <c r="HS8" s="2625"/>
      <c r="HT8" s="2625"/>
      <c r="HU8" s="2625"/>
      <c r="HV8" s="2625"/>
    </row>
    <row r="9" spans="1:230" ht="22.5" customHeight="1">
      <c r="A9" s="2622" t="s">
        <v>2233</v>
      </c>
      <c r="B9" s="2623">
        <v>14198</v>
      </c>
      <c r="C9" s="2623">
        <v>12240</v>
      </c>
      <c r="D9" s="2623">
        <v>26438</v>
      </c>
      <c r="E9" s="2624">
        <v>11937</v>
      </c>
      <c r="F9" s="2624">
        <v>9172</v>
      </c>
      <c r="G9" s="2624">
        <v>21109</v>
      </c>
      <c r="H9" s="2624">
        <v>10379</v>
      </c>
      <c r="I9" s="2624">
        <v>8890</v>
      </c>
      <c r="J9" s="2624">
        <v>19269</v>
      </c>
      <c r="K9" s="2618"/>
      <c r="M9" s="2620"/>
      <c r="N9" s="2620"/>
      <c r="O9" s="2620"/>
      <c r="P9" s="2620"/>
      <c r="Q9" s="2620"/>
      <c r="R9" s="2620"/>
      <c r="S9" s="2620"/>
      <c r="T9" s="2620"/>
      <c r="U9" s="2620"/>
      <c r="HE9" s="2625"/>
      <c r="HF9" s="2625"/>
      <c r="HG9" s="2625"/>
      <c r="HH9" s="2625"/>
      <c r="HI9" s="2625"/>
      <c r="HJ9" s="2625"/>
      <c r="HK9" s="2625"/>
      <c r="HL9" s="2625"/>
      <c r="HM9" s="2625"/>
      <c r="HN9" s="2625"/>
      <c r="HO9" s="2625"/>
      <c r="HP9" s="2625"/>
      <c r="HQ9" s="2625"/>
      <c r="HR9" s="2625"/>
      <c r="HS9" s="2625"/>
      <c r="HT9" s="2625"/>
      <c r="HU9" s="2625"/>
      <c r="HV9" s="2625"/>
    </row>
    <row r="10" spans="1:230" ht="22.5" customHeight="1">
      <c r="A10" s="2622" t="s">
        <v>2234</v>
      </c>
      <c r="B10" s="2623">
        <v>110</v>
      </c>
      <c r="C10" s="2623">
        <v>401</v>
      </c>
      <c r="D10" s="2623">
        <v>511</v>
      </c>
      <c r="E10" s="2624">
        <v>100</v>
      </c>
      <c r="F10" s="2624">
        <v>461</v>
      </c>
      <c r="G10" s="2624">
        <v>561</v>
      </c>
      <c r="H10" s="2624">
        <v>137</v>
      </c>
      <c r="I10" s="2624">
        <v>583</v>
      </c>
      <c r="J10" s="2624">
        <v>720</v>
      </c>
      <c r="K10" s="2618"/>
      <c r="M10" s="2620"/>
      <c r="N10" s="2620"/>
      <c r="O10" s="2620"/>
      <c r="P10" s="2620"/>
      <c r="Q10" s="2620"/>
      <c r="R10" s="2620"/>
      <c r="S10" s="2620"/>
      <c r="T10" s="2620"/>
      <c r="U10" s="2620"/>
      <c r="HE10" s="2625"/>
      <c r="HF10" s="2625"/>
      <c r="HG10" s="2625"/>
      <c r="HH10" s="2625"/>
      <c r="HI10" s="2625"/>
      <c r="HJ10" s="2625"/>
      <c r="HK10" s="2625"/>
      <c r="HL10" s="2625"/>
      <c r="HM10" s="2625"/>
      <c r="HN10" s="2625"/>
      <c r="HO10" s="2625"/>
      <c r="HP10" s="2625"/>
      <c r="HQ10" s="2625"/>
      <c r="HR10" s="2625"/>
      <c r="HS10" s="2625"/>
      <c r="HT10" s="2625"/>
      <c r="HU10" s="2625"/>
      <c r="HV10" s="2625"/>
    </row>
    <row r="11" spans="1:230" ht="22.5" customHeight="1">
      <c r="A11" s="2622" t="s">
        <v>2235</v>
      </c>
      <c r="B11" s="2623">
        <v>170</v>
      </c>
      <c r="C11" s="2623">
        <v>208</v>
      </c>
      <c r="D11" s="2623">
        <v>378</v>
      </c>
      <c r="E11" s="2624">
        <v>104</v>
      </c>
      <c r="F11" s="2624">
        <v>38</v>
      </c>
      <c r="G11" s="2624">
        <v>142</v>
      </c>
      <c r="H11" s="2624">
        <v>70</v>
      </c>
      <c r="I11" s="2624">
        <v>25</v>
      </c>
      <c r="J11" s="2624">
        <v>95</v>
      </c>
      <c r="K11" s="2618"/>
      <c r="M11" s="2620"/>
      <c r="N11" s="2620"/>
      <c r="O11" s="2620"/>
      <c r="P11" s="2620"/>
      <c r="Q11" s="2620"/>
      <c r="R11" s="2620"/>
      <c r="S11" s="2620"/>
      <c r="T11" s="2620"/>
      <c r="U11" s="2620"/>
      <c r="HE11" s="2625"/>
      <c r="HF11" s="2625"/>
      <c r="HG11" s="2625"/>
      <c r="HH11" s="2625"/>
      <c r="HI11" s="2625"/>
      <c r="HJ11" s="2625"/>
      <c r="HK11" s="2625"/>
      <c r="HL11" s="2625"/>
      <c r="HM11" s="2625"/>
      <c r="HN11" s="2625"/>
      <c r="HO11" s="2625"/>
      <c r="HP11" s="2625"/>
      <c r="HQ11" s="2625"/>
      <c r="HR11" s="2625"/>
      <c r="HS11" s="2625"/>
      <c r="HT11" s="2625"/>
      <c r="HU11" s="2625"/>
      <c r="HV11" s="2625"/>
    </row>
    <row r="12" spans="1:230" ht="22.5" customHeight="1">
      <c r="A12" s="2626" t="s">
        <v>2236</v>
      </c>
      <c r="B12" s="2623">
        <v>316</v>
      </c>
      <c r="C12" s="2623">
        <v>789</v>
      </c>
      <c r="D12" s="2623">
        <v>1105</v>
      </c>
      <c r="E12" s="2624">
        <v>338</v>
      </c>
      <c r="F12" s="2624">
        <v>799</v>
      </c>
      <c r="G12" s="2624">
        <v>1137</v>
      </c>
      <c r="H12" s="2624">
        <v>374</v>
      </c>
      <c r="I12" s="2627">
        <v>1045</v>
      </c>
      <c r="J12" s="2628">
        <v>1419</v>
      </c>
      <c r="K12" s="2618"/>
      <c r="M12" s="2620"/>
      <c r="N12" s="2620"/>
      <c r="O12" s="2620"/>
      <c r="P12" s="2620"/>
      <c r="Q12" s="2620"/>
      <c r="R12" s="2620"/>
      <c r="S12" s="2620"/>
      <c r="T12" s="2620"/>
      <c r="U12" s="2620"/>
      <c r="HE12" s="2625"/>
      <c r="HF12" s="2625"/>
      <c r="HG12" s="2625"/>
      <c r="HH12" s="2625"/>
      <c r="HI12" s="2625"/>
      <c r="HJ12" s="2625"/>
      <c r="HK12" s="2625"/>
      <c r="HL12" s="2625"/>
      <c r="HM12" s="2625"/>
      <c r="HN12" s="2625"/>
      <c r="HO12" s="2625"/>
      <c r="HP12" s="2625"/>
      <c r="HQ12" s="2625"/>
      <c r="HR12" s="2625"/>
      <c r="HS12" s="2625"/>
      <c r="HT12" s="2625"/>
      <c r="HU12" s="2625"/>
      <c r="HV12" s="2625"/>
    </row>
    <row r="13" spans="1:230" ht="22.5" customHeight="1">
      <c r="A13" s="2622" t="s">
        <v>2237</v>
      </c>
      <c r="B13" s="2623">
        <v>254</v>
      </c>
      <c r="C13" s="2623">
        <v>321</v>
      </c>
      <c r="D13" s="2623">
        <v>575</v>
      </c>
      <c r="E13" s="2624">
        <v>251</v>
      </c>
      <c r="F13" s="2624">
        <v>318</v>
      </c>
      <c r="G13" s="2624">
        <v>569</v>
      </c>
      <c r="H13" s="2624">
        <v>270</v>
      </c>
      <c r="I13" s="2624">
        <v>382</v>
      </c>
      <c r="J13" s="2624">
        <v>652</v>
      </c>
      <c r="K13" s="2618"/>
      <c r="M13" s="2620"/>
      <c r="N13" s="2620"/>
      <c r="O13" s="2620"/>
      <c r="P13" s="2620"/>
      <c r="Q13" s="2620"/>
      <c r="R13" s="2620"/>
      <c r="S13" s="2620"/>
      <c r="T13" s="2620"/>
      <c r="U13" s="2620"/>
      <c r="HE13" s="2625"/>
      <c r="HF13" s="2625"/>
      <c r="HG13" s="2625"/>
      <c r="HH13" s="2625"/>
      <c r="HI13" s="2625"/>
      <c r="HJ13" s="2625"/>
      <c r="HK13" s="2625"/>
      <c r="HL13" s="2625"/>
      <c r="HM13" s="2625"/>
      <c r="HN13" s="2625"/>
      <c r="HO13" s="2625"/>
      <c r="HP13" s="2625"/>
      <c r="HQ13" s="2625"/>
      <c r="HR13" s="2625"/>
      <c r="HS13" s="2625"/>
      <c r="HT13" s="2625"/>
      <c r="HU13" s="2625"/>
      <c r="HV13" s="2625"/>
    </row>
    <row r="14" spans="1:230" ht="22.5" customHeight="1">
      <c r="A14" s="2622" t="s">
        <v>2238</v>
      </c>
      <c r="B14" s="2623">
        <v>373</v>
      </c>
      <c r="C14" s="2623">
        <v>641</v>
      </c>
      <c r="D14" s="2623">
        <v>1014</v>
      </c>
      <c r="E14" s="2624">
        <v>345</v>
      </c>
      <c r="F14" s="2624">
        <v>609</v>
      </c>
      <c r="G14" s="2624">
        <v>954</v>
      </c>
      <c r="H14" s="2624">
        <v>345</v>
      </c>
      <c r="I14" s="2624">
        <v>610</v>
      </c>
      <c r="J14" s="2624">
        <v>955</v>
      </c>
      <c r="K14" s="2618"/>
      <c r="M14" s="2620"/>
      <c r="N14" s="2620"/>
      <c r="O14" s="2620"/>
      <c r="P14" s="2620"/>
      <c r="Q14" s="2620"/>
      <c r="R14" s="2620"/>
      <c r="S14" s="2620"/>
      <c r="T14" s="2620"/>
      <c r="U14" s="2620"/>
      <c r="HE14" s="2625"/>
      <c r="HF14" s="2625"/>
      <c r="HG14" s="2625"/>
      <c r="HH14" s="2625"/>
      <c r="HI14" s="2625"/>
      <c r="HJ14" s="2625"/>
      <c r="HK14" s="2625"/>
      <c r="HL14" s="2625"/>
      <c r="HM14" s="2625"/>
      <c r="HN14" s="2625"/>
      <c r="HO14" s="2625"/>
      <c r="HP14" s="2625"/>
      <c r="HQ14" s="2625"/>
      <c r="HR14" s="2625"/>
      <c r="HS14" s="2625"/>
      <c r="HT14" s="2625"/>
      <c r="HU14" s="2625"/>
      <c r="HV14" s="2625"/>
    </row>
    <row r="15" spans="1:230" ht="22.5" customHeight="1">
      <c r="A15" s="2622" t="s">
        <v>2239</v>
      </c>
      <c r="B15" s="2623">
        <v>282</v>
      </c>
      <c r="C15" s="2623">
        <v>103</v>
      </c>
      <c r="D15" s="2623">
        <v>385</v>
      </c>
      <c r="E15" s="2624">
        <v>246</v>
      </c>
      <c r="F15" s="2624">
        <v>86</v>
      </c>
      <c r="G15" s="2624">
        <v>332</v>
      </c>
      <c r="H15" s="2624">
        <v>231</v>
      </c>
      <c r="I15" s="2624">
        <v>87</v>
      </c>
      <c r="J15" s="2624">
        <v>318</v>
      </c>
      <c r="K15" s="2618"/>
      <c r="M15" s="2620"/>
      <c r="N15" s="2620"/>
      <c r="O15" s="2620"/>
      <c r="P15" s="2620"/>
      <c r="Q15" s="2620"/>
      <c r="R15" s="2620"/>
      <c r="S15" s="2620"/>
      <c r="T15" s="2620"/>
      <c r="U15" s="2620"/>
      <c r="HE15" s="2625"/>
      <c r="HF15" s="2625"/>
      <c r="HG15" s="2625"/>
      <c r="HH15" s="2625"/>
      <c r="HI15" s="2625"/>
      <c r="HJ15" s="2625"/>
      <c r="HK15" s="2625"/>
      <c r="HL15" s="2625"/>
      <c r="HM15" s="2625"/>
      <c r="HN15" s="2625"/>
      <c r="HO15" s="2625"/>
      <c r="HP15" s="2625"/>
      <c r="HQ15" s="2625"/>
      <c r="HR15" s="2625"/>
      <c r="HS15" s="2625"/>
      <c r="HT15" s="2625"/>
      <c r="HU15" s="2625"/>
      <c r="HV15" s="2625"/>
    </row>
    <row r="16" spans="1:230" ht="22.5" customHeight="1">
      <c r="A16" s="2622" t="s">
        <v>2240</v>
      </c>
      <c r="B16" s="2623">
        <v>293</v>
      </c>
      <c r="C16" s="2623">
        <v>99</v>
      </c>
      <c r="D16" s="2623">
        <v>392</v>
      </c>
      <c r="E16" s="2624">
        <v>266</v>
      </c>
      <c r="F16" s="2624">
        <v>127</v>
      </c>
      <c r="G16" s="2624">
        <v>393</v>
      </c>
      <c r="H16" s="2624">
        <v>225</v>
      </c>
      <c r="I16" s="2624">
        <v>110</v>
      </c>
      <c r="J16" s="2624">
        <v>335</v>
      </c>
      <c r="K16" s="2618"/>
      <c r="M16" s="2620"/>
      <c r="N16" s="2620"/>
      <c r="O16" s="2620"/>
      <c r="P16" s="2620"/>
      <c r="Q16" s="2620"/>
      <c r="R16" s="2620"/>
      <c r="S16" s="2620"/>
      <c r="T16" s="2620"/>
      <c r="U16" s="2620"/>
      <c r="HE16" s="2625"/>
      <c r="HF16" s="2625"/>
      <c r="HG16" s="2625"/>
      <c r="HH16" s="2625"/>
      <c r="HI16" s="2625"/>
      <c r="HJ16" s="2625"/>
      <c r="HK16" s="2625"/>
      <c r="HL16" s="2625"/>
      <c r="HM16" s="2625"/>
      <c r="HN16" s="2625"/>
      <c r="HO16" s="2625"/>
      <c r="HP16" s="2625"/>
      <c r="HQ16" s="2625"/>
      <c r="HR16" s="2625"/>
      <c r="HS16" s="2625"/>
      <c r="HT16" s="2625"/>
      <c r="HU16" s="2625"/>
      <c r="HV16" s="2625"/>
    </row>
    <row r="17" spans="1:230" ht="22.5" customHeight="1">
      <c r="A17" s="2622" t="s">
        <v>1891</v>
      </c>
      <c r="B17" s="2623">
        <v>513</v>
      </c>
      <c r="C17" s="2623">
        <v>1076</v>
      </c>
      <c r="D17" s="2623">
        <v>1589</v>
      </c>
      <c r="E17" s="2624">
        <v>550</v>
      </c>
      <c r="F17" s="2624">
        <v>1058</v>
      </c>
      <c r="G17" s="2624">
        <v>1608</v>
      </c>
      <c r="H17" s="2624">
        <v>517</v>
      </c>
      <c r="I17" s="2624">
        <v>1029</v>
      </c>
      <c r="J17" s="2624">
        <v>1546</v>
      </c>
      <c r="K17" s="2618"/>
      <c r="M17" s="2620"/>
      <c r="N17" s="2620"/>
      <c r="O17" s="2620"/>
      <c r="P17" s="2620"/>
      <c r="Q17" s="2620"/>
      <c r="R17" s="2620"/>
      <c r="S17" s="2620"/>
      <c r="T17" s="2620"/>
      <c r="U17" s="2620"/>
      <c r="HE17" s="2625"/>
      <c r="HF17" s="2625"/>
      <c r="HG17" s="2625"/>
      <c r="HH17" s="2625"/>
      <c r="HI17" s="2625"/>
      <c r="HJ17" s="2625"/>
      <c r="HK17" s="2625"/>
      <c r="HL17" s="2625"/>
      <c r="HM17" s="2625"/>
      <c r="HN17" s="2625"/>
      <c r="HO17" s="2625"/>
      <c r="HP17" s="2625"/>
      <c r="HQ17" s="2625"/>
      <c r="HR17" s="2625"/>
      <c r="HS17" s="2625"/>
      <c r="HT17" s="2625"/>
      <c r="HU17" s="2625"/>
      <c r="HV17" s="2625"/>
    </row>
    <row r="18" spans="1:230" ht="22.5" customHeight="1">
      <c r="A18" s="2629" t="s">
        <v>2241</v>
      </c>
      <c r="B18" s="2630">
        <v>1327</v>
      </c>
      <c r="C18" s="2630">
        <v>628</v>
      </c>
      <c r="D18" s="2630">
        <v>1955</v>
      </c>
      <c r="E18" s="2631">
        <v>1405</v>
      </c>
      <c r="F18" s="2631">
        <v>551</v>
      </c>
      <c r="G18" s="2631">
        <v>1956</v>
      </c>
      <c r="H18" s="2631">
        <v>1641</v>
      </c>
      <c r="I18" s="2631">
        <v>627</v>
      </c>
      <c r="J18" s="2631">
        <v>2268</v>
      </c>
      <c r="K18" s="2618"/>
      <c r="L18" s="2619"/>
      <c r="M18" s="2620"/>
      <c r="N18" s="2620"/>
      <c r="O18" s="2620"/>
      <c r="P18" s="2620"/>
      <c r="Q18" s="2620"/>
      <c r="R18" s="2620"/>
      <c r="S18" s="2620"/>
      <c r="T18" s="2620"/>
      <c r="U18" s="2620"/>
      <c r="V18" s="2619"/>
      <c r="W18" s="2619"/>
      <c r="X18" s="2619"/>
      <c r="Y18" s="2619"/>
      <c r="Z18" s="2619"/>
      <c r="AA18" s="2619"/>
      <c r="AB18" s="2619"/>
      <c r="AC18" s="2619"/>
      <c r="AD18" s="2619"/>
      <c r="AE18" s="2619"/>
      <c r="AF18" s="2619"/>
      <c r="AG18" s="2619"/>
      <c r="AH18" s="2619"/>
      <c r="AI18" s="2619"/>
      <c r="AJ18" s="2619"/>
      <c r="AK18" s="2619"/>
      <c r="AL18" s="2619"/>
      <c r="AM18" s="2619"/>
      <c r="AN18" s="2619"/>
      <c r="AO18" s="2619"/>
      <c r="AP18" s="2619"/>
      <c r="AQ18" s="2619"/>
      <c r="AR18" s="2619"/>
      <c r="AS18" s="2619"/>
      <c r="AT18" s="2619"/>
      <c r="AU18" s="2619"/>
      <c r="AV18" s="2619"/>
      <c r="AW18" s="2619"/>
      <c r="AX18" s="2619"/>
      <c r="AY18" s="2619"/>
      <c r="AZ18" s="2619"/>
      <c r="BA18" s="2619"/>
      <c r="BB18" s="2619"/>
      <c r="BC18" s="2619"/>
      <c r="BD18" s="2619"/>
      <c r="BE18" s="2619"/>
      <c r="BF18" s="2619"/>
      <c r="BG18" s="2619"/>
      <c r="BH18" s="2619"/>
      <c r="BI18" s="2619"/>
      <c r="BJ18" s="2619"/>
      <c r="BK18" s="2619"/>
      <c r="BL18" s="2619"/>
      <c r="BM18" s="2619"/>
      <c r="BN18" s="2619"/>
      <c r="BO18" s="2619"/>
      <c r="BP18" s="2619"/>
      <c r="BQ18" s="2619"/>
      <c r="BR18" s="2619"/>
      <c r="BS18" s="2619"/>
      <c r="BT18" s="2619"/>
      <c r="BU18" s="2619"/>
      <c r="BV18" s="2619"/>
      <c r="BW18" s="2619"/>
      <c r="BX18" s="2619"/>
      <c r="BY18" s="2619"/>
      <c r="BZ18" s="2619"/>
      <c r="CA18" s="2619"/>
      <c r="CB18" s="2619"/>
      <c r="CC18" s="2619"/>
      <c r="CD18" s="2619"/>
      <c r="CE18" s="2619"/>
      <c r="CF18" s="2619"/>
      <c r="CG18" s="2619"/>
      <c r="CH18" s="2619"/>
      <c r="CI18" s="2619"/>
      <c r="CJ18" s="2619"/>
      <c r="CK18" s="2619"/>
      <c r="CL18" s="2619"/>
      <c r="CM18" s="2619"/>
      <c r="CN18" s="2619"/>
      <c r="CO18" s="2619"/>
      <c r="CP18" s="2619"/>
      <c r="CQ18" s="2619"/>
      <c r="CR18" s="2619"/>
      <c r="CS18" s="2619"/>
      <c r="CT18" s="2619"/>
      <c r="CU18" s="2619"/>
      <c r="CV18" s="2619"/>
      <c r="CW18" s="2619"/>
      <c r="CX18" s="2619"/>
      <c r="CY18" s="2619"/>
      <c r="CZ18" s="2619"/>
      <c r="DA18" s="2619"/>
      <c r="DB18" s="2619"/>
      <c r="DC18" s="2619"/>
      <c r="DD18" s="2619"/>
      <c r="DE18" s="2619"/>
      <c r="DF18" s="2619"/>
      <c r="DG18" s="2619"/>
      <c r="DH18" s="2619"/>
      <c r="DI18" s="2619"/>
      <c r="DJ18" s="2619"/>
      <c r="DK18" s="2619"/>
      <c r="DL18" s="2619"/>
      <c r="DM18" s="2619"/>
      <c r="DN18" s="2619"/>
      <c r="DO18" s="2619"/>
      <c r="DP18" s="2619"/>
      <c r="DQ18" s="2619"/>
      <c r="DR18" s="2619"/>
      <c r="DS18" s="2619"/>
      <c r="DT18" s="2619"/>
      <c r="DU18" s="2619"/>
      <c r="DV18" s="2619"/>
      <c r="DW18" s="2619"/>
      <c r="DX18" s="2619"/>
      <c r="DY18" s="2619"/>
      <c r="DZ18" s="2619"/>
      <c r="EA18" s="2619"/>
      <c r="EB18" s="2619"/>
      <c r="EC18" s="2619"/>
      <c r="ED18" s="2619"/>
      <c r="EE18" s="2619"/>
      <c r="EF18" s="2619"/>
      <c r="EG18" s="2619"/>
      <c r="EH18" s="2619"/>
      <c r="EI18" s="2619"/>
      <c r="EJ18" s="2619"/>
      <c r="EK18" s="2619"/>
      <c r="EL18" s="2619"/>
      <c r="EM18" s="2619"/>
      <c r="EN18" s="2619"/>
      <c r="EO18" s="2619"/>
      <c r="EP18" s="2619"/>
      <c r="EQ18" s="2619"/>
      <c r="ER18" s="2619"/>
      <c r="ES18" s="2619"/>
      <c r="ET18" s="2619"/>
      <c r="EU18" s="2619"/>
      <c r="EV18" s="2619"/>
      <c r="EW18" s="2619"/>
      <c r="EX18" s="2619"/>
      <c r="EY18" s="2619"/>
      <c r="EZ18" s="2619"/>
      <c r="FA18" s="2619"/>
      <c r="FB18" s="2619"/>
      <c r="FC18" s="2619"/>
      <c r="FD18" s="2619"/>
      <c r="FE18" s="2619"/>
      <c r="FF18" s="2619"/>
      <c r="FG18" s="2619"/>
      <c r="FH18" s="2619"/>
      <c r="FI18" s="2619"/>
      <c r="FJ18" s="2619"/>
      <c r="FK18" s="2619"/>
      <c r="FL18" s="2619"/>
      <c r="FM18" s="2619"/>
      <c r="FN18" s="2619"/>
      <c r="FO18" s="2619"/>
      <c r="FP18" s="2619"/>
      <c r="FQ18" s="2619"/>
      <c r="FR18" s="2619"/>
      <c r="FS18" s="2619"/>
      <c r="FT18" s="2619"/>
      <c r="FU18" s="2619"/>
      <c r="FV18" s="2619"/>
      <c r="FW18" s="2619"/>
      <c r="FX18" s="2619"/>
      <c r="FY18" s="2619"/>
      <c r="FZ18" s="2619"/>
      <c r="GA18" s="2619"/>
      <c r="GB18" s="2619"/>
      <c r="GC18" s="2619"/>
      <c r="GD18" s="2619"/>
      <c r="GE18" s="2619"/>
      <c r="GF18" s="2619"/>
      <c r="GG18" s="2619"/>
      <c r="GH18" s="2619"/>
      <c r="GI18" s="2619"/>
      <c r="GJ18" s="2619"/>
      <c r="GK18" s="2619"/>
      <c r="GL18" s="2619"/>
      <c r="GM18" s="2619"/>
      <c r="GN18" s="2619"/>
      <c r="GO18" s="2619"/>
      <c r="GP18" s="2619"/>
      <c r="GQ18" s="2619"/>
      <c r="GR18" s="2619"/>
      <c r="GS18" s="2619"/>
      <c r="GT18" s="2619"/>
      <c r="GU18" s="2619"/>
      <c r="GV18" s="2619"/>
      <c r="GW18" s="2619"/>
      <c r="GX18" s="2619"/>
      <c r="GY18" s="2619"/>
      <c r="GZ18" s="2619"/>
      <c r="HA18" s="2619"/>
      <c r="HB18" s="2619"/>
      <c r="HC18" s="2619"/>
      <c r="HD18" s="2619"/>
      <c r="HE18" s="2621"/>
      <c r="HF18" s="2621"/>
      <c r="HG18" s="2621"/>
      <c r="HH18" s="2621"/>
      <c r="HI18" s="2621"/>
      <c r="HJ18" s="2621"/>
      <c r="HK18" s="2621"/>
      <c r="HL18" s="2621"/>
      <c r="HM18" s="2621"/>
      <c r="HN18" s="2621"/>
      <c r="HO18" s="2621"/>
      <c r="HP18" s="2621"/>
      <c r="HQ18" s="2621"/>
      <c r="HR18" s="2621"/>
      <c r="HS18" s="2621"/>
      <c r="HT18" s="2621"/>
      <c r="HU18" s="2621"/>
      <c r="HV18" s="2621"/>
    </row>
    <row r="19" spans="1:230" s="2636" customFormat="1" ht="22.5" customHeight="1">
      <c r="A19" s="2632" t="s">
        <v>374</v>
      </c>
      <c r="B19" s="2633">
        <v>23516</v>
      </c>
      <c r="C19" s="2633">
        <v>20452</v>
      </c>
      <c r="D19" s="2633">
        <v>43968</v>
      </c>
      <c r="E19" s="2633">
        <v>20831</v>
      </c>
      <c r="F19" s="2633">
        <v>16885</v>
      </c>
      <c r="G19" s="2633">
        <v>37716</v>
      </c>
      <c r="H19" s="2634">
        <v>19114</v>
      </c>
      <c r="I19" s="2634">
        <v>16878</v>
      </c>
      <c r="J19" s="2634">
        <v>35992</v>
      </c>
      <c r="K19" s="2635"/>
      <c r="M19" s="2620"/>
      <c r="N19" s="2620"/>
      <c r="O19" s="2620"/>
      <c r="P19" s="2620"/>
      <c r="Q19" s="2620"/>
      <c r="R19" s="2620"/>
      <c r="S19" s="2620"/>
      <c r="T19" s="2620"/>
      <c r="U19" s="2620"/>
    </row>
    <row r="20" spans="1:230" s="2636" customFormat="1" ht="22.5" customHeight="1">
      <c r="A20" s="2637" t="s">
        <v>2242</v>
      </c>
      <c r="B20" s="2638">
        <v>14654</v>
      </c>
      <c r="C20" s="2638">
        <v>5925</v>
      </c>
      <c r="D20" s="2638">
        <v>20579</v>
      </c>
      <c r="E20" s="2638">
        <v>12790</v>
      </c>
      <c r="F20" s="2638">
        <v>5152</v>
      </c>
      <c r="G20" s="2638">
        <v>17942</v>
      </c>
      <c r="H20" s="2638">
        <v>11208</v>
      </c>
      <c r="I20" s="2638">
        <v>4824</v>
      </c>
      <c r="J20" s="2638">
        <v>16032</v>
      </c>
      <c r="K20" s="2635"/>
      <c r="M20" s="2620"/>
      <c r="N20" s="2620"/>
      <c r="O20" s="2620"/>
      <c r="P20" s="2620"/>
      <c r="Q20" s="2620"/>
      <c r="R20" s="2620"/>
      <c r="S20" s="2620"/>
      <c r="T20" s="2620"/>
      <c r="U20" s="2620"/>
    </row>
    <row r="21" spans="1:230" s="2636" customFormat="1" ht="24.75" customHeight="1">
      <c r="A21" s="2636" t="s">
        <v>2243</v>
      </c>
      <c r="B21" s="2639"/>
      <c r="C21" s="2639"/>
      <c r="D21" s="2639"/>
      <c r="E21" s="2639"/>
      <c r="F21" s="2639"/>
      <c r="G21" s="2639"/>
      <c r="H21" s="2639"/>
      <c r="I21" s="2639"/>
      <c r="J21" s="2639"/>
    </row>
    <row r="22" spans="1:230" ht="15.75" customHeight="1">
      <c r="A22" s="2640"/>
      <c r="B22" s="2641"/>
      <c r="C22" s="2641"/>
      <c r="D22" s="2641"/>
      <c r="E22" s="2641"/>
      <c r="F22" s="2641"/>
      <c r="G22" s="2641"/>
      <c r="H22" s="2641"/>
      <c r="I22" s="2641"/>
      <c r="J22" s="2641"/>
      <c r="K22" s="2641"/>
    </row>
    <row r="23" spans="1:230" ht="16.95" customHeight="1">
      <c r="A23" s="2642" t="s">
        <v>2244</v>
      </c>
      <c r="B23" s="2642"/>
      <c r="C23" s="2642"/>
      <c r="D23" s="2642"/>
      <c r="E23" s="2642"/>
      <c r="F23" s="2641"/>
      <c r="G23" s="2641"/>
      <c r="H23" s="2641"/>
      <c r="I23" s="2641"/>
      <c r="J23" s="2641"/>
      <c r="K23" s="2641">
        <f>SUM(K7:K17)</f>
        <v>0</v>
      </c>
    </row>
    <row r="24" spans="1:230" ht="16.95" customHeight="1">
      <c r="A24" s="2643"/>
      <c r="B24" s="2644"/>
      <c r="C24" s="2643"/>
      <c r="D24" s="2645"/>
      <c r="F24" s="2641"/>
      <c r="G24" s="2641"/>
      <c r="H24" s="2646" t="s">
        <v>825</v>
      </c>
      <c r="I24" s="2641"/>
      <c r="J24" s="2641"/>
    </row>
    <row r="25" spans="1:230" ht="39.75" customHeight="1">
      <c r="A25" s="5948" t="s">
        <v>2227</v>
      </c>
      <c r="B25" s="5948"/>
      <c r="C25" s="5949" t="s">
        <v>2228</v>
      </c>
      <c r="D25" s="5949"/>
      <c r="E25" s="5950" t="s">
        <v>2229</v>
      </c>
      <c r="F25" s="5950"/>
      <c r="G25" s="5950" t="s">
        <v>2230</v>
      </c>
      <c r="H25" s="5950"/>
    </row>
    <row r="26" spans="1:230" ht="16.95" customHeight="1">
      <c r="A26" s="2647" t="s">
        <v>1739</v>
      </c>
      <c r="B26" s="2648"/>
      <c r="C26" s="5960">
        <v>17012</v>
      </c>
      <c r="D26" s="5960"/>
      <c r="E26" s="5960">
        <v>18765</v>
      </c>
      <c r="F26" s="5960"/>
      <c r="G26" s="5960">
        <v>18851.873040564795</v>
      </c>
      <c r="H26" s="5960"/>
      <c r="M26" s="2641"/>
      <c r="N26" s="2641"/>
      <c r="O26" s="2641"/>
    </row>
    <row r="27" spans="1:230" ht="16.95" customHeight="1">
      <c r="A27" s="2649" t="s">
        <v>2231</v>
      </c>
      <c r="B27" s="2650"/>
      <c r="C27" s="5961">
        <v>16756</v>
      </c>
      <c r="D27" s="5961"/>
      <c r="E27" s="5961">
        <v>17874</v>
      </c>
      <c r="F27" s="5961"/>
      <c r="G27" s="5961">
        <v>17457</v>
      </c>
      <c r="H27" s="5961"/>
      <c r="M27" s="2641"/>
      <c r="N27" s="2641"/>
      <c r="O27" s="2641"/>
    </row>
    <row r="28" spans="1:230" ht="16.95" customHeight="1">
      <c r="A28" s="2649" t="s">
        <v>2232</v>
      </c>
      <c r="B28" s="2650"/>
      <c r="C28" s="5961">
        <v>24364</v>
      </c>
      <c r="D28" s="5961"/>
      <c r="E28" s="5961">
        <v>22214</v>
      </c>
      <c r="F28" s="5961"/>
      <c r="G28" s="5961">
        <v>26288</v>
      </c>
      <c r="H28" s="5961"/>
      <c r="M28" s="2641"/>
      <c r="N28" s="2641"/>
      <c r="O28" s="2641"/>
    </row>
    <row r="29" spans="1:230" ht="16.95" customHeight="1">
      <c r="A29" s="2649" t="s">
        <v>2245</v>
      </c>
      <c r="B29" s="2650"/>
      <c r="C29" s="5961">
        <v>16657</v>
      </c>
      <c r="D29" s="5961"/>
      <c r="E29" s="5961">
        <v>19810</v>
      </c>
      <c r="F29" s="5961"/>
      <c r="G29" s="5961">
        <v>18624</v>
      </c>
      <c r="H29" s="5961"/>
      <c r="M29" s="2641"/>
      <c r="N29" s="2641"/>
      <c r="O29" s="2641"/>
    </row>
    <row r="30" spans="1:230" ht="16.95" customHeight="1">
      <c r="A30" s="2649" t="s">
        <v>2234</v>
      </c>
      <c r="B30" s="2650"/>
      <c r="C30" s="5961">
        <v>15225</v>
      </c>
      <c r="D30" s="5961"/>
      <c r="E30" s="5961">
        <v>16267</v>
      </c>
      <c r="F30" s="5961"/>
      <c r="G30" s="5961">
        <v>17432</v>
      </c>
      <c r="H30" s="5961"/>
      <c r="M30" s="2641"/>
      <c r="N30" s="2641"/>
      <c r="O30" s="2641"/>
    </row>
    <row r="31" spans="1:230" ht="16.95" customHeight="1">
      <c r="A31" s="2649" t="s">
        <v>2235</v>
      </c>
      <c r="B31" s="2650"/>
      <c r="C31" s="5961">
        <v>12874</v>
      </c>
      <c r="D31" s="5961"/>
      <c r="E31" s="5961">
        <v>13637</v>
      </c>
      <c r="F31" s="5961"/>
      <c r="G31" s="5961">
        <v>16491</v>
      </c>
      <c r="H31" s="5961"/>
      <c r="M31" s="2641"/>
      <c r="N31" s="2641"/>
      <c r="O31" s="2641"/>
    </row>
    <row r="32" spans="1:230" ht="16.95" customHeight="1">
      <c r="A32" s="5962" t="s">
        <v>2236</v>
      </c>
      <c r="B32" s="5962"/>
      <c r="C32" s="5961">
        <v>18575.561368209255</v>
      </c>
      <c r="D32" s="5961"/>
      <c r="E32" s="5961">
        <v>16581.396178343948</v>
      </c>
      <c r="F32" s="5961"/>
      <c r="G32" s="5961">
        <v>15198</v>
      </c>
      <c r="H32" s="5961"/>
      <c r="M32" s="2641"/>
      <c r="N32" s="2641"/>
      <c r="O32" s="2641"/>
    </row>
    <row r="33" spans="1:15" ht="16.95" customHeight="1">
      <c r="A33" s="2649" t="s">
        <v>2237</v>
      </c>
      <c r="B33" s="2650"/>
      <c r="C33" s="5961">
        <v>17589</v>
      </c>
      <c r="D33" s="5961"/>
      <c r="E33" s="5961">
        <v>22006.667870036101</v>
      </c>
      <c r="F33" s="5961"/>
      <c r="G33" s="5961">
        <v>20849.293762575453</v>
      </c>
      <c r="H33" s="5961"/>
      <c r="M33" s="2641"/>
      <c r="N33" s="2641"/>
      <c r="O33" s="2641"/>
    </row>
    <row r="34" spans="1:15" ht="16.95" customHeight="1">
      <c r="A34" s="2649" t="s">
        <v>2238</v>
      </c>
      <c r="B34" s="2650"/>
      <c r="C34" s="5961">
        <v>17977</v>
      </c>
      <c r="D34" s="5961"/>
      <c r="E34" s="5961">
        <v>18881.128205128207</v>
      </c>
      <c r="F34" s="5961"/>
      <c r="G34" s="5961">
        <v>23130</v>
      </c>
      <c r="H34" s="5961"/>
      <c r="M34" s="2641"/>
      <c r="N34" s="2641"/>
      <c r="O34" s="2641"/>
    </row>
    <row r="35" spans="1:15" ht="16.95" customHeight="1">
      <c r="A35" s="2649" t="s">
        <v>2239</v>
      </c>
      <c r="B35" s="2650"/>
      <c r="C35" s="5961">
        <v>29719</v>
      </c>
      <c r="D35" s="5961"/>
      <c r="E35" s="5961">
        <v>24276.828793774319</v>
      </c>
      <c r="F35" s="5961"/>
      <c r="G35" s="5961">
        <v>26641</v>
      </c>
      <c r="H35" s="5961"/>
      <c r="M35" s="2641"/>
      <c r="N35" s="2641"/>
      <c r="O35" s="2641"/>
    </row>
    <row r="36" spans="1:15" ht="16.95" customHeight="1">
      <c r="A36" s="2649" t="s">
        <v>2240</v>
      </c>
      <c r="B36" s="2650"/>
      <c r="C36" s="5961">
        <v>25625</v>
      </c>
      <c r="D36" s="5961"/>
      <c r="E36" s="5961">
        <v>25078</v>
      </c>
      <c r="F36" s="5961"/>
      <c r="G36" s="5961">
        <v>20729</v>
      </c>
      <c r="H36" s="5961"/>
      <c r="M36" s="2641"/>
      <c r="N36" s="2641"/>
      <c r="O36" s="2641"/>
    </row>
    <row r="37" spans="1:15" ht="16.95" customHeight="1">
      <c r="A37" s="2649" t="s">
        <v>1891</v>
      </c>
      <c r="B37" s="2650"/>
      <c r="C37" s="5961">
        <v>14155.412068965517</v>
      </c>
      <c r="D37" s="5961"/>
      <c r="E37" s="5961">
        <v>16235</v>
      </c>
      <c r="F37" s="5961"/>
      <c r="G37" s="5961">
        <v>21838</v>
      </c>
      <c r="H37" s="5961"/>
      <c r="M37" s="2641"/>
      <c r="N37" s="2641"/>
      <c r="O37" s="2641"/>
    </row>
    <row r="38" spans="1:15" ht="16.95" customHeight="1">
      <c r="A38" s="2647" t="s">
        <v>2241</v>
      </c>
      <c r="B38" s="2651"/>
      <c r="C38" s="5960">
        <v>32181</v>
      </c>
      <c r="D38" s="5960"/>
      <c r="E38" s="5960">
        <v>32575</v>
      </c>
      <c r="F38" s="5960"/>
      <c r="G38" s="5960">
        <v>32837</v>
      </c>
      <c r="H38" s="5960"/>
      <c r="M38" s="2641"/>
      <c r="N38" s="2641"/>
      <c r="O38" s="2641"/>
    </row>
    <row r="39" spans="1:15" ht="16.95" customHeight="1">
      <c r="A39" s="5963" t="s">
        <v>374</v>
      </c>
      <c r="B39" s="5963"/>
      <c r="C39" s="5964">
        <v>18366</v>
      </c>
      <c r="D39" s="5964"/>
      <c r="E39" s="5964">
        <v>20358</v>
      </c>
      <c r="F39" s="5964"/>
      <c r="G39" s="5964">
        <v>19847</v>
      </c>
      <c r="H39" s="5964"/>
      <c r="M39" s="2641"/>
      <c r="N39" s="2641"/>
      <c r="O39" s="2641"/>
    </row>
    <row r="40" spans="1:15" ht="16.95" customHeight="1">
      <c r="A40" s="2652" t="s">
        <v>2246</v>
      </c>
      <c r="B40" s="2653"/>
      <c r="C40" s="2653"/>
      <c r="D40" s="2653"/>
      <c r="E40" s="2653"/>
    </row>
    <row r="41" spans="1:15" ht="16.95" customHeight="1">
      <c r="A41" s="2640" t="s">
        <v>2247</v>
      </c>
      <c r="B41" s="2643"/>
      <c r="C41" s="2654"/>
      <c r="D41" s="2654"/>
      <c r="E41" s="2654"/>
    </row>
  </sheetData>
  <mergeCells count="53">
    <mergeCell ref="C38:D38"/>
    <mergeCell ref="E38:F38"/>
    <mergeCell ref="G38:H38"/>
    <mergeCell ref="A39:B39"/>
    <mergeCell ref="C39:D39"/>
    <mergeCell ref="E39:F39"/>
    <mergeCell ref="G39:H39"/>
    <mergeCell ref="C36:D36"/>
    <mergeCell ref="E36:F36"/>
    <mergeCell ref="G36:H36"/>
    <mergeCell ref="C37:D37"/>
    <mergeCell ref="E37:F37"/>
    <mergeCell ref="G37:H37"/>
    <mergeCell ref="C34:D34"/>
    <mergeCell ref="E34:F34"/>
    <mergeCell ref="G34:H34"/>
    <mergeCell ref="C35:D35"/>
    <mergeCell ref="E35:F35"/>
    <mergeCell ref="G35:H35"/>
    <mergeCell ref="A32:B32"/>
    <mergeCell ref="C32:D32"/>
    <mergeCell ref="E32:F32"/>
    <mergeCell ref="G32:H32"/>
    <mergeCell ref="C33:D33"/>
    <mergeCell ref="E33:F33"/>
    <mergeCell ref="G33:H33"/>
    <mergeCell ref="C30:D30"/>
    <mergeCell ref="E30:F30"/>
    <mergeCell ref="G30:H30"/>
    <mergeCell ref="C31:D31"/>
    <mergeCell ref="E31:F31"/>
    <mergeCell ref="G31:H31"/>
    <mergeCell ref="C28:D28"/>
    <mergeCell ref="E28:F28"/>
    <mergeCell ref="G28:H28"/>
    <mergeCell ref="C29:D29"/>
    <mergeCell ref="E29:F29"/>
    <mergeCell ref="G29:H29"/>
    <mergeCell ref="C26:D26"/>
    <mergeCell ref="E26:F26"/>
    <mergeCell ref="G26:H26"/>
    <mergeCell ref="C27:D27"/>
    <mergeCell ref="E27:F27"/>
    <mergeCell ref="G27:H27"/>
    <mergeCell ref="A25:B25"/>
    <mergeCell ref="C25:D25"/>
    <mergeCell ref="E25:F25"/>
    <mergeCell ref="G25:H25"/>
    <mergeCell ref="A2:J2"/>
    <mergeCell ref="A4:A5"/>
    <mergeCell ref="B4:D4"/>
    <mergeCell ref="E4:G4"/>
    <mergeCell ref="H4:J4"/>
  </mergeCells>
  <hyperlinks>
    <hyperlink ref="A1" location="CONTENT!A1" display="Back to Table of contents" xr:uid="{465FBA16-6683-44F0-B45B-3E9FA7950726}"/>
  </hyperlinks>
  <pageMargins left="0.28999999999999998" right="0.42" top="1" bottom="0.5" header="0.34" footer="0.3"/>
  <pageSetup paperSize="9" orientation="landscape" r:id="rId1"/>
  <drawing r:id="rId2"/>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50EEF30-E715-4767-A205-DAE752C1EA6D}">
  <sheetPr>
    <pageSetUpPr fitToPage="1"/>
  </sheetPr>
  <dimension ref="A1:F40"/>
  <sheetViews>
    <sheetView showGridLines="0" workbookViewId="0">
      <selection sqref="A1:E1"/>
    </sheetView>
  </sheetViews>
  <sheetFormatPr defaultColWidth="7.88671875" defaultRowHeight="13.2"/>
  <cols>
    <col min="1" max="1" width="1.5546875" style="2655" customWidth="1"/>
    <col min="2" max="2" width="42.5546875" style="2655" customWidth="1"/>
    <col min="3" max="3" width="43.5546875" style="2657" customWidth="1"/>
    <col min="4" max="5" width="16.109375" style="2655" customWidth="1"/>
    <col min="6" max="6" width="8.33203125" style="2655" bestFit="1" customWidth="1"/>
    <col min="7" max="236" width="7.88671875" style="2655"/>
    <col min="237" max="237" width="2.88671875" style="2655" customWidth="1"/>
    <col min="238" max="238" width="36.44140625" style="2655" customWidth="1"/>
    <col min="239" max="239" width="30" style="2655" customWidth="1"/>
    <col min="240" max="240" width="16" style="2655" customWidth="1"/>
    <col min="241" max="241" width="14.109375" style="2655" customWidth="1"/>
    <col min="242" max="242" width="16.33203125" style="2655" customWidth="1"/>
    <col min="243" max="254" width="7.88671875" style="2655"/>
    <col min="255" max="255" width="1.5546875" style="2655" customWidth="1"/>
    <col min="256" max="256" width="36.44140625" style="2655" customWidth="1"/>
    <col min="257" max="257" width="29.5546875" style="2655" customWidth="1"/>
    <col min="258" max="260" width="14.109375" style="2655" customWidth="1"/>
    <col min="261" max="261" width="8.44140625" style="2655" customWidth="1"/>
    <col min="262" max="492" width="7.88671875" style="2655"/>
    <col min="493" max="493" width="2.88671875" style="2655" customWidth="1"/>
    <col min="494" max="494" width="36.44140625" style="2655" customWidth="1"/>
    <col min="495" max="495" width="30" style="2655" customWidth="1"/>
    <col min="496" max="496" width="16" style="2655" customWidth="1"/>
    <col min="497" max="497" width="14.109375" style="2655" customWidth="1"/>
    <col min="498" max="498" width="16.33203125" style="2655" customWidth="1"/>
    <col min="499" max="510" width="7.88671875" style="2655"/>
    <col min="511" max="511" width="1.5546875" style="2655" customWidth="1"/>
    <col min="512" max="512" width="36.44140625" style="2655" customWidth="1"/>
    <col min="513" max="513" width="29.5546875" style="2655" customWidth="1"/>
    <col min="514" max="516" width="14.109375" style="2655" customWidth="1"/>
    <col min="517" max="517" width="8.44140625" style="2655" customWidth="1"/>
    <col min="518" max="748" width="7.88671875" style="2655"/>
    <col min="749" max="749" width="2.88671875" style="2655" customWidth="1"/>
    <col min="750" max="750" width="36.44140625" style="2655" customWidth="1"/>
    <col min="751" max="751" width="30" style="2655" customWidth="1"/>
    <col min="752" max="752" width="16" style="2655" customWidth="1"/>
    <col min="753" max="753" width="14.109375" style="2655" customWidth="1"/>
    <col min="754" max="754" width="16.33203125" style="2655" customWidth="1"/>
    <col min="755" max="766" width="7.88671875" style="2655"/>
    <col min="767" max="767" width="1.5546875" style="2655" customWidth="1"/>
    <col min="768" max="768" width="36.44140625" style="2655" customWidth="1"/>
    <col min="769" max="769" width="29.5546875" style="2655" customWidth="1"/>
    <col min="770" max="772" width="14.109375" style="2655" customWidth="1"/>
    <col min="773" max="773" width="8.44140625" style="2655" customWidth="1"/>
    <col min="774" max="1004" width="7.88671875" style="2655"/>
    <col min="1005" max="1005" width="2.88671875" style="2655" customWidth="1"/>
    <col min="1006" max="1006" width="36.44140625" style="2655" customWidth="1"/>
    <col min="1007" max="1007" width="30" style="2655" customWidth="1"/>
    <col min="1008" max="1008" width="16" style="2655" customWidth="1"/>
    <col min="1009" max="1009" width="14.109375" style="2655" customWidth="1"/>
    <col min="1010" max="1010" width="16.33203125" style="2655" customWidth="1"/>
    <col min="1011" max="1022" width="7.88671875" style="2655"/>
    <col min="1023" max="1023" width="1.5546875" style="2655" customWidth="1"/>
    <col min="1024" max="1024" width="36.44140625" style="2655" customWidth="1"/>
    <col min="1025" max="1025" width="29.5546875" style="2655" customWidth="1"/>
    <col min="1026" max="1028" width="14.109375" style="2655" customWidth="1"/>
    <col min="1029" max="1029" width="8.44140625" style="2655" customWidth="1"/>
    <col min="1030" max="1260" width="7.88671875" style="2655"/>
    <col min="1261" max="1261" width="2.88671875" style="2655" customWidth="1"/>
    <col min="1262" max="1262" width="36.44140625" style="2655" customWidth="1"/>
    <col min="1263" max="1263" width="30" style="2655" customWidth="1"/>
    <col min="1264" max="1264" width="16" style="2655" customWidth="1"/>
    <col min="1265" max="1265" width="14.109375" style="2655" customWidth="1"/>
    <col min="1266" max="1266" width="16.33203125" style="2655" customWidth="1"/>
    <col min="1267" max="1278" width="7.88671875" style="2655"/>
    <col min="1279" max="1279" width="1.5546875" style="2655" customWidth="1"/>
    <col min="1280" max="1280" width="36.44140625" style="2655" customWidth="1"/>
    <col min="1281" max="1281" width="29.5546875" style="2655" customWidth="1"/>
    <col min="1282" max="1284" width="14.109375" style="2655" customWidth="1"/>
    <col min="1285" max="1285" width="8.44140625" style="2655" customWidth="1"/>
    <col min="1286" max="1516" width="7.88671875" style="2655"/>
    <col min="1517" max="1517" width="2.88671875" style="2655" customWidth="1"/>
    <col min="1518" max="1518" width="36.44140625" style="2655" customWidth="1"/>
    <col min="1519" max="1519" width="30" style="2655" customWidth="1"/>
    <col min="1520" max="1520" width="16" style="2655" customWidth="1"/>
    <col min="1521" max="1521" width="14.109375" style="2655" customWidth="1"/>
    <col min="1522" max="1522" width="16.33203125" style="2655" customWidth="1"/>
    <col min="1523" max="1534" width="7.88671875" style="2655"/>
    <col min="1535" max="1535" width="1.5546875" style="2655" customWidth="1"/>
    <col min="1536" max="1536" width="36.44140625" style="2655" customWidth="1"/>
    <col min="1537" max="1537" width="29.5546875" style="2655" customWidth="1"/>
    <col min="1538" max="1540" width="14.109375" style="2655" customWidth="1"/>
    <col min="1541" max="1541" width="8.44140625" style="2655" customWidth="1"/>
    <col min="1542" max="1772" width="7.88671875" style="2655"/>
    <col min="1773" max="1773" width="2.88671875" style="2655" customWidth="1"/>
    <col min="1774" max="1774" width="36.44140625" style="2655" customWidth="1"/>
    <col min="1775" max="1775" width="30" style="2655" customWidth="1"/>
    <col min="1776" max="1776" width="16" style="2655" customWidth="1"/>
    <col min="1777" max="1777" width="14.109375" style="2655" customWidth="1"/>
    <col min="1778" max="1778" width="16.33203125" style="2655" customWidth="1"/>
    <col min="1779" max="1790" width="7.88671875" style="2655"/>
    <col min="1791" max="1791" width="1.5546875" style="2655" customWidth="1"/>
    <col min="1792" max="1792" width="36.44140625" style="2655" customWidth="1"/>
    <col min="1793" max="1793" width="29.5546875" style="2655" customWidth="1"/>
    <col min="1794" max="1796" width="14.109375" style="2655" customWidth="1"/>
    <col min="1797" max="1797" width="8.44140625" style="2655" customWidth="1"/>
    <col min="1798" max="2028" width="7.88671875" style="2655"/>
    <col min="2029" max="2029" width="2.88671875" style="2655" customWidth="1"/>
    <col min="2030" max="2030" width="36.44140625" style="2655" customWidth="1"/>
    <col min="2031" max="2031" width="30" style="2655" customWidth="1"/>
    <col min="2032" max="2032" width="16" style="2655" customWidth="1"/>
    <col min="2033" max="2033" width="14.109375" style="2655" customWidth="1"/>
    <col min="2034" max="2034" width="16.33203125" style="2655" customWidth="1"/>
    <col min="2035" max="2046" width="7.88671875" style="2655"/>
    <col min="2047" max="2047" width="1.5546875" style="2655" customWidth="1"/>
    <col min="2048" max="2048" width="36.44140625" style="2655" customWidth="1"/>
    <col min="2049" max="2049" width="29.5546875" style="2655" customWidth="1"/>
    <col min="2050" max="2052" width="14.109375" style="2655" customWidth="1"/>
    <col min="2053" max="2053" width="8.44140625" style="2655" customWidth="1"/>
    <col min="2054" max="2284" width="7.88671875" style="2655"/>
    <col min="2285" max="2285" width="2.88671875" style="2655" customWidth="1"/>
    <col min="2286" max="2286" width="36.44140625" style="2655" customWidth="1"/>
    <col min="2287" max="2287" width="30" style="2655" customWidth="1"/>
    <col min="2288" max="2288" width="16" style="2655" customWidth="1"/>
    <col min="2289" max="2289" width="14.109375" style="2655" customWidth="1"/>
    <col min="2290" max="2290" width="16.33203125" style="2655" customWidth="1"/>
    <col min="2291" max="2302" width="7.88671875" style="2655"/>
    <col min="2303" max="2303" width="1.5546875" style="2655" customWidth="1"/>
    <col min="2304" max="2304" width="36.44140625" style="2655" customWidth="1"/>
    <col min="2305" max="2305" width="29.5546875" style="2655" customWidth="1"/>
    <col min="2306" max="2308" width="14.109375" style="2655" customWidth="1"/>
    <col min="2309" max="2309" width="8.44140625" style="2655" customWidth="1"/>
    <col min="2310" max="2540" width="7.88671875" style="2655"/>
    <col min="2541" max="2541" width="2.88671875" style="2655" customWidth="1"/>
    <col min="2542" max="2542" width="36.44140625" style="2655" customWidth="1"/>
    <col min="2543" max="2543" width="30" style="2655" customWidth="1"/>
    <col min="2544" max="2544" width="16" style="2655" customWidth="1"/>
    <col min="2545" max="2545" width="14.109375" style="2655" customWidth="1"/>
    <col min="2546" max="2546" width="16.33203125" style="2655" customWidth="1"/>
    <col min="2547" max="2558" width="7.88671875" style="2655"/>
    <col min="2559" max="2559" width="1.5546875" style="2655" customWidth="1"/>
    <col min="2560" max="2560" width="36.44140625" style="2655" customWidth="1"/>
    <col min="2561" max="2561" width="29.5546875" style="2655" customWidth="1"/>
    <col min="2562" max="2564" width="14.109375" style="2655" customWidth="1"/>
    <col min="2565" max="2565" width="8.44140625" style="2655" customWidth="1"/>
    <col min="2566" max="2796" width="7.88671875" style="2655"/>
    <col min="2797" max="2797" width="2.88671875" style="2655" customWidth="1"/>
    <col min="2798" max="2798" width="36.44140625" style="2655" customWidth="1"/>
    <col min="2799" max="2799" width="30" style="2655" customWidth="1"/>
    <col min="2800" max="2800" width="16" style="2655" customWidth="1"/>
    <col min="2801" max="2801" width="14.109375" style="2655" customWidth="1"/>
    <col min="2802" max="2802" width="16.33203125" style="2655" customWidth="1"/>
    <col min="2803" max="2814" width="7.88671875" style="2655"/>
    <col min="2815" max="2815" width="1.5546875" style="2655" customWidth="1"/>
    <col min="2816" max="2816" width="36.44140625" style="2655" customWidth="1"/>
    <col min="2817" max="2817" width="29.5546875" style="2655" customWidth="1"/>
    <col min="2818" max="2820" width="14.109375" style="2655" customWidth="1"/>
    <col min="2821" max="2821" width="8.44140625" style="2655" customWidth="1"/>
    <col min="2822" max="3052" width="7.88671875" style="2655"/>
    <col min="3053" max="3053" width="2.88671875" style="2655" customWidth="1"/>
    <col min="3054" max="3054" width="36.44140625" style="2655" customWidth="1"/>
    <col min="3055" max="3055" width="30" style="2655" customWidth="1"/>
    <col min="3056" max="3056" width="16" style="2655" customWidth="1"/>
    <col min="3057" max="3057" width="14.109375" style="2655" customWidth="1"/>
    <col min="3058" max="3058" width="16.33203125" style="2655" customWidth="1"/>
    <col min="3059" max="3070" width="7.88671875" style="2655"/>
    <col min="3071" max="3071" width="1.5546875" style="2655" customWidth="1"/>
    <col min="3072" max="3072" width="36.44140625" style="2655" customWidth="1"/>
    <col min="3073" max="3073" width="29.5546875" style="2655" customWidth="1"/>
    <col min="3074" max="3076" width="14.109375" style="2655" customWidth="1"/>
    <col min="3077" max="3077" width="8.44140625" style="2655" customWidth="1"/>
    <col min="3078" max="3308" width="7.88671875" style="2655"/>
    <col min="3309" max="3309" width="2.88671875" style="2655" customWidth="1"/>
    <col min="3310" max="3310" width="36.44140625" style="2655" customWidth="1"/>
    <col min="3311" max="3311" width="30" style="2655" customWidth="1"/>
    <col min="3312" max="3312" width="16" style="2655" customWidth="1"/>
    <col min="3313" max="3313" width="14.109375" style="2655" customWidth="1"/>
    <col min="3314" max="3314" width="16.33203125" style="2655" customWidth="1"/>
    <col min="3315" max="3326" width="7.88671875" style="2655"/>
    <col min="3327" max="3327" width="1.5546875" style="2655" customWidth="1"/>
    <col min="3328" max="3328" width="36.44140625" style="2655" customWidth="1"/>
    <col min="3329" max="3329" width="29.5546875" style="2655" customWidth="1"/>
    <col min="3330" max="3332" width="14.109375" style="2655" customWidth="1"/>
    <col min="3333" max="3333" width="8.44140625" style="2655" customWidth="1"/>
    <col min="3334" max="3564" width="7.88671875" style="2655"/>
    <col min="3565" max="3565" width="2.88671875" style="2655" customWidth="1"/>
    <col min="3566" max="3566" width="36.44140625" style="2655" customWidth="1"/>
    <col min="3567" max="3567" width="30" style="2655" customWidth="1"/>
    <col min="3568" max="3568" width="16" style="2655" customWidth="1"/>
    <col min="3569" max="3569" width="14.109375" style="2655" customWidth="1"/>
    <col min="3570" max="3570" width="16.33203125" style="2655" customWidth="1"/>
    <col min="3571" max="3582" width="7.88671875" style="2655"/>
    <col min="3583" max="3583" width="1.5546875" style="2655" customWidth="1"/>
    <col min="3584" max="3584" width="36.44140625" style="2655" customWidth="1"/>
    <col min="3585" max="3585" width="29.5546875" style="2655" customWidth="1"/>
    <col min="3586" max="3588" width="14.109375" style="2655" customWidth="1"/>
    <col min="3589" max="3589" width="8.44140625" style="2655" customWidth="1"/>
    <col min="3590" max="3820" width="7.88671875" style="2655"/>
    <col min="3821" max="3821" width="2.88671875" style="2655" customWidth="1"/>
    <col min="3822" max="3822" width="36.44140625" style="2655" customWidth="1"/>
    <col min="3823" max="3823" width="30" style="2655" customWidth="1"/>
    <col min="3824" max="3824" width="16" style="2655" customWidth="1"/>
    <col min="3825" max="3825" width="14.109375" style="2655" customWidth="1"/>
    <col min="3826" max="3826" width="16.33203125" style="2655" customWidth="1"/>
    <col min="3827" max="3838" width="7.88671875" style="2655"/>
    <col min="3839" max="3839" width="1.5546875" style="2655" customWidth="1"/>
    <col min="3840" max="3840" width="36.44140625" style="2655" customWidth="1"/>
    <col min="3841" max="3841" width="29.5546875" style="2655" customWidth="1"/>
    <col min="3842" max="3844" width="14.109375" style="2655" customWidth="1"/>
    <col min="3845" max="3845" width="8.44140625" style="2655" customWidth="1"/>
    <col min="3846" max="4076" width="7.88671875" style="2655"/>
    <col min="4077" max="4077" width="2.88671875" style="2655" customWidth="1"/>
    <col min="4078" max="4078" width="36.44140625" style="2655" customWidth="1"/>
    <col min="4079" max="4079" width="30" style="2655" customWidth="1"/>
    <col min="4080" max="4080" width="16" style="2655" customWidth="1"/>
    <col min="4081" max="4081" width="14.109375" style="2655" customWidth="1"/>
    <col min="4082" max="4082" width="16.33203125" style="2655" customWidth="1"/>
    <col min="4083" max="4094" width="7.88671875" style="2655"/>
    <col min="4095" max="4095" width="1.5546875" style="2655" customWidth="1"/>
    <col min="4096" max="4096" width="36.44140625" style="2655" customWidth="1"/>
    <col min="4097" max="4097" width="29.5546875" style="2655" customWidth="1"/>
    <col min="4098" max="4100" width="14.109375" style="2655" customWidth="1"/>
    <col min="4101" max="4101" width="8.44140625" style="2655" customWidth="1"/>
    <col min="4102" max="4332" width="7.88671875" style="2655"/>
    <col min="4333" max="4333" width="2.88671875" style="2655" customWidth="1"/>
    <col min="4334" max="4334" width="36.44140625" style="2655" customWidth="1"/>
    <col min="4335" max="4335" width="30" style="2655" customWidth="1"/>
    <col min="4336" max="4336" width="16" style="2655" customWidth="1"/>
    <col min="4337" max="4337" width="14.109375" style="2655" customWidth="1"/>
    <col min="4338" max="4338" width="16.33203125" style="2655" customWidth="1"/>
    <col min="4339" max="4350" width="7.88671875" style="2655"/>
    <col min="4351" max="4351" width="1.5546875" style="2655" customWidth="1"/>
    <col min="4352" max="4352" width="36.44140625" style="2655" customWidth="1"/>
    <col min="4353" max="4353" width="29.5546875" style="2655" customWidth="1"/>
    <col min="4354" max="4356" width="14.109375" style="2655" customWidth="1"/>
    <col min="4357" max="4357" width="8.44140625" style="2655" customWidth="1"/>
    <col min="4358" max="4588" width="7.88671875" style="2655"/>
    <col min="4589" max="4589" width="2.88671875" style="2655" customWidth="1"/>
    <col min="4590" max="4590" width="36.44140625" style="2655" customWidth="1"/>
    <col min="4591" max="4591" width="30" style="2655" customWidth="1"/>
    <col min="4592" max="4592" width="16" style="2655" customWidth="1"/>
    <col min="4593" max="4593" width="14.109375" style="2655" customWidth="1"/>
    <col min="4594" max="4594" width="16.33203125" style="2655" customWidth="1"/>
    <col min="4595" max="4606" width="7.88671875" style="2655"/>
    <col min="4607" max="4607" width="1.5546875" style="2655" customWidth="1"/>
    <col min="4608" max="4608" width="36.44140625" style="2655" customWidth="1"/>
    <col min="4609" max="4609" width="29.5546875" style="2655" customWidth="1"/>
    <col min="4610" max="4612" width="14.109375" style="2655" customWidth="1"/>
    <col min="4613" max="4613" width="8.44140625" style="2655" customWidth="1"/>
    <col min="4614" max="4844" width="7.88671875" style="2655"/>
    <col min="4845" max="4845" width="2.88671875" style="2655" customWidth="1"/>
    <col min="4846" max="4846" width="36.44140625" style="2655" customWidth="1"/>
    <col min="4847" max="4847" width="30" style="2655" customWidth="1"/>
    <col min="4848" max="4848" width="16" style="2655" customWidth="1"/>
    <col min="4849" max="4849" width="14.109375" style="2655" customWidth="1"/>
    <col min="4850" max="4850" width="16.33203125" style="2655" customWidth="1"/>
    <col min="4851" max="4862" width="7.88671875" style="2655"/>
    <col min="4863" max="4863" width="1.5546875" style="2655" customWidth="1"/>
    <col min="4864" max="4864" width="36.44140625" style="2655" customWidth="1"/>
    <col min="4865" max="4865" width="29.5546875" style="2655" customWidth="1"/>
    <col min="4866" max="4868" width="14.109375" style="2655" customWidth="1"/>
    <col min="4869" max="4869" width="8.44140625" style="2655" customWidth="1"/>
    <col min="4870" max="5100" width="7.88671875" style="2655"/>
    <col min="5101" max="5101" width="2.88671875" style="2655" customWidth="1"/>
    <col min="5102" max="5102" width="36.44140625" style="2655" customWidth="1"/>
    <col min="5103" max="5103" width="30" style="2655" customWidth="1"/>
    <col min="5104" max="5104" width="16" style="2655" customWidth="1"/>
    <col min="5105" max="5105" width="14.109375" style="2655" customWidth="1"/>
    <col min="5106" max="5106" width="16.33203125" style="2655" customWidth="1"/>
    <col min="5107" max="5118" width="7.88671875" style="2655"/>
    <col min="5119" max="5119" width="1.5546875" style="2655" customWidth="1"/>
    <col min="5120" max="5120" width="36.44140625" style="2655" customWidth="1"/>
    <col min="5121" max="5121" width="29.5546875" style="2655" customWidth="1"/>
    <col min="5122" max="5124" width="14.109375" style="2655" customWidth="1"/>
    <col min="5125" max="5125" width="8.44140625" style="2655" customWidth="1"/>
    <col min="5126" max="5356" width="7.88671875" style="2655"/>
    <col min="5357" max="5357" width="2.88671875" style="2655" customWidth="1"/>
    <col min="5358" max="5358" width="36.44140625" style="2655" customWidth="1"/>
    <col min="5359" max="5359" width="30" style="2655" customWidth="1"/>
    <col min="5360" max="5360" width="16" style="2655" customWidth="1"/>
    <col min="5361" max="5361" width="14.109375" style="2655" customWidth="1"/>
    <col min="5362" max="5362" width="16.33203125" style="2655" customWidth="1"/>
    <col min="5363" max="5374" width="7.88671875" style="2655"/>
    <col min="5375" max="5375" width="1.5546875" style="2655" customWidth="1"/>
    <col min="5376" max="5376" width="36.44140625" style="2655" customWidth="1"/>
    <col min="5377" max="5377" width="29.5546875" style="2655" customWidth="1"/>
    <col min="5378" max="5380" width="14.109375" style="2655" customWidth="1"/>
    <col min="5381" max="5381" width="8.44140625" style="2655" customWidth="1"/>
    <col min="5382" max="5612" width="7.88671875" style="2655"/>
    <col min="5613" max="5613" width="2.88671875" style="2655" customWidth="1"/>
    <col min="5614" max="5614" width="36.44140625" style="2655" customWidth="1"/>
    <col min="5615" max="5615" width="30" style="2655" customWidth="1"/>
    <col min="5616" max="5616" width="16" style="2655" customWidth="1"/>
    <col min="5617" max="5617" width="14.109375" style="2655" customWidth="1"/>
    <col min="5618" max="5618" width="16.33203125" style="2655" customWidth="1"/>
    <col min="5619" max="5630" width="7.88671875" style="2655"/>
    <col min="5631" max="5631" width="1.5546875" style="2655" customWidth="1"/>
    <col min="5632" max="5632" width="36.44140625" style="2655" customWidth="1"/>
    <col min="5633" max="5633" width="29.5546875" style="2655" customWidth="1"/>
    <col min="5634" max="5636" width="14.109375" style="2655" customWidth="1"/>
    <col min="5637" max="5637" width="8.44140625" style="2655" customWidth="1"/>
    <col min="5638" max="5868" width="7.88671875" style="2655"/>
    <col min="5869" max="5869" width="2.88671875" style="2655" customWidth="1"/>
    <col min="5870" max="5870" width="36.44140625" style="2655" customWidth="1"/>
    <col min="5871" max="5871" width="30" style="2655" customWidth="1"/>
    <col min="5872" max="5872" width="16" style="2655" customWidth="1"/>
    <col min="5873" max="5873" width="14.109375" style="2655" customWidth="1"/>
    <col min="5874" max="5874" width="16.33203125" style="2655" customWidth="1"/>
    <col min="5875" max="5886" width="7.88671875" style="2655"/>
    <col min="5887" max="5887" width="1.5546875" style="2655" customWidth="1"/>
    <col min="5888" max="5888" width="36.44140625" style="2655" customWidth="1"/>
    <col min="5889" max="5889" width="29.5546875" style="2655" customWidth="1"/>
    <col min="5890" max="5892" width="14.109375" style="2655" customWidth="1"/>
    <col min="5893" max="5893" width="8.44140625" style="2655" customWidth="1"/>
    <col min="5894" max="6124" width="7.88671875" style="2655"/>
    <col min="6125" max="6125" width="2.88671875" style="2655" customWidth="1"/>
    <col min="6126" max="6126" width="36.44140625" style="2655" customWidth="1"/>
    <col min="6127" max="6127" width="30" style="2655" customWidth="1"/>
    <col min="6128" max="6128" width="16" style="2655" customWidth="1"/>
    <col min="6129" max="6129" width="14.109375" style="2655" customWidth="1"/>
    <col min="6130" max="6130" width="16.33203125" style="2655" customWidth="1"/>
    <col min="6131" max="6142" width="7.88671875" style="2655"/>
    <col min="6143" max="6143" width="1.5546875" style="2655" customWidth="1"/>
    <col min="6144" max="6144" width="36.44140625" style="2655" customWidth="1"/>
    <col min="6145" max="6145" width="29.5546875" style="2655" customWidth="1"/>
    <col min="6146" max="6148" width="14.109375" style="2655" customWidth="1"/>
    <col min="6149" max="6149" width="8.44140625" style="2655" customWidth="1"/>
    <col min="6150" max="6380" width="7.88671875" style="2655"/>
    <col min="6381" max="6381" width="2.88671875" style="2655" customWidth="1"/>
    <col min="6382" max="6382" width="36.44140625" style="2655" customWidth="1"/>
    <col min="6383" max="6383" width="30" style="2655" customWidth="1"/>
    <col min="6384" max="6384" width="16" style="2655" customWidth="1"/>
    <col min="6385" max="6385" width="14.109375" style="2655" customWidth="1"/>
    <col min="6386" max="6386" width="16.33203125" style="2655" customWidth="1"/>
    <col min="6387" max="6398" width="7.88671875" style="2655"/>
    <col min="6399" max="6399" width="1.5546875" style="2655" customWidth="1"/>
    <col min="6400" max="6400" width="36.44140625" style="2655" customWidth="1"/>
    <col min="6401" max="6401" width="29.5546875" style="2655" customWidth="1"/>
    <col min="6402" max="6404" width="14.109375" style="2655" customWidth="1"/>
    <col min="6405" max="6405" width="8.44140625" style="2655" customWidth="1"/>
    <col min="6406" max="6636" width="7.88671875" style="2655"/>
    <col min="6637" max="6637" width="2.88671875" style="2655" customWidth="1"/>
    <col min="6638" max="6638" width="36.44140625" style="2655" customWidth="1"/>
    <col min="6639" max="6639" width="30" style="2655" customWidth="1"/>
    <col min="6640" max="6640" width="16" style="2655" customWidth="1"/>
    <col min="6641" max="6641" width="14.109375" style="2655" customWidth="1"/>
    <col min="6642" max="6642" width="16.33203125" style="2655" customWidth="1"/>
    <col min="6643" max="6654" width="7.88671875" style="2655"/>
    <col min="6655" max="6655" width="1.5546875" style="2655" customWidth="1"/>
    <col min="6656" max="6656" width="36.44140625" style="2655" customWidth="1"/>
    <col min="6657" max="6657" width="29.5546875" style="2655" customWidth="1"/>
    <col min="6658" max="6660" width="14.109375" style="2655" customWidth="1"/>
    <col min="6661" max="6661" width="8.44140625" style="2655" customWidth="1"/>
    <col min="6662" max="6892" width="7.88671875" style="2655"/>
    <col min="6893" max="6893" width="2.88671875" style="2655" customWidth="1"/>
    <col min="6894" max="6894" width="36.44140625" style="2655" customWidth="1"/>
    <col min="6895" max="6895" width="30" style="2655" customWidth="1"/>
    <col min="6896" max="6896" width="16" style="2655" customWidth="1"/>
    <col min="6897" max="6897" width="14.109375" style="2655" customWidth="1"/>
    <col min="6898" max="6898" width="16.33203125" style="2655" customWidth="1"/>
    <col min="6899" max="6910" width="7.88671875" style="2655"/>
    <col min="6911" max="6911" width="1.5546875" style="2655" customWidth="1"/>
    <col min="6912" max="6912" width="36.44140625" style="2655" customWidth="1"/>
    <col min="6913" max="6913" width="29.5546875" style="2655" customWidth="1"/>
    <col min="6914" max="6916" width="14.109375" style="2655" customWidth="1"/>
    <col min="6917" max="6917" width="8.44140625" style="2655" customWidth="1"/>
    <col min="6918" max="7148" width="7.88671875" style="2655"/>
    <col min="7149" max="7149" width="2.88671875" style="2655" customWidth="1"/>
    <col min="7150" max="7150" width="36.44140625" style="2655" customWidth="1"/>
    <col min="7151" max="7151" width="30" style="2655" customWidth="1"/>
    <col min="7152" max="7152" width="16" style="2655" customWidth="1"/>
    <col min="7153" max="7153" width="14.109375" style="2655" customWidth="1"/>
    <col min="7154" max="7154" width="16.33203125" style="2655" customWidth="1"/>
    <col min="7155" max="7166" width="7.88671875" style="2655"/>
    <col min="7167" max="7167" width="1.5546875" style="2655" customWidth="1"/>
    <col min="7168" max="7168" width="36.44140625" style="2655" customWidth="1"/>
    <col min="7169" max="7169" width="29.5546875" style="2655" customWidth="1"/>
    <col min="7170" max="7172" width="14.109375" style="2655" customWidth="1"/>
    <col min="7173" max="7173" width="8.44140625" style="2655" customWidth="1"/>
    <col min="7174" max="7404" width="7.88671875" style="2655"/>
    <col min="7405" max="7405" width="2.88671875" style="2655" customWidth="1"/>
    <col min="7406" max="7406" width="36.44140625" style="2655" customWidth="1"/>
    <col min="7407" max="7407" width="30" style="2655" customWidth="1"/>
    <col min="7408" max="7408" width="16" style="2655" customWidth="1"/>
    <col min="7409" max="7409" width="14.109375" style="2655" customWidth="1"/>
    <col min="7410" max="7410" width="16.33203125" style="2655" customWidth="1"/>
    <col min="7411" max="7422" width="7.88671875" style="2655"/>
    <col min="7423" max="7423" width="1.5546875" style="2655" customWidth="1"/>
    <col min="7424" max="7424" width="36.44140625" style="2655" customWidth="1"/>
    <col min="7425" max="7425" width="29.5546875" style="2655" customWidth="1"/>
    <col min="7426" max="7428" width="14.109375" style="2655" customWidth="1"/>
    <col min="7429" max="7429" width="8.44140625" style="2655" customWidth="1"/>
    <col min="7430" max="7660" width="7.88671875" style="2655"/>
    <col min="7661" max="7661" width="2.88671875" style="2655" customWidth="1"/>
    <col min="7662" max="7662" width="36.44140625" style="2655" customWidth="1"/>
    <col min="7663" max="7663" width="30" style="2655" customWidth="1"/>
    <col min="7664" max="7664" width="16" style="2655" customWidth="1"/>
    <col min="7665" max="7665" width="14.109375" style="2655" customWidth="1"/>
    <col min="7666" max="7666" width="16.33203125" style="2655" customWidth="1"/>
    <col min="7667" max="7678" width="7.88671875" style="2655"/>
    <col min="7679" max="7679" width="1.5546875" style="2655" customWidth="1"/>
    <col min="7680" max="7680" width="36.44140625" style="2655" customWidth="1"/>
    <col min="7681" max="7681" width="29.5546875" style="2655" customWidth="1"/>
    <col min="7682" max="7684" width="14.109375" style="2655" customWidth="1"/>
    <col min="7685" max="7685" width="8.44140625" style="2655" customWidth="1"/>
    <col min="7686" max="7916" width="7.88671875" style="2655"/>
    <col min="7917" max="7917" width="2.88671875" style="2655" customWidth="1"/>
    <col min="7918" max="7918" width="36.44140625" style="2655" customWidth="1"/>
    <col min="7919" max="7919" width="30" style="2655" customWidth="1"/>
    <col min="7920" max="7920" width="16" style="2655" customWidth="1"/>
    <col min="7921" max="7921" width="14.109375" style="2655" customWidth="1"/>
    <col min="7922" max="7922" width="16.33203125" style="2655" customWidth="1"/>
    <col min="7923" max="7934" width="7.88671875" style="2655"/>
    <col min="7935" max="7935" width="1.5546875" style="2655" customWidth="1"/>
    <col min="7936" max="7936" width="36.44140625" style="2655" customWidth="1"/>
    <col min="7937" max="7937" width="29.5546875" style="2655" customWidth="1"/>
    <col min="7938" max="7940" width="14.109375" style="2655" customWidth="1"/>
    <col min="7941" max="7941" width="8.44140625" style="2655" customWidth="1"/>
    <col min="7942" max="8172" width="7.88671875" style="2655"/>
    <col min="8173" max="8173" width="2.88671875" style="2655" customWidth="1"/>
    <col min="8174" max="8174" width="36.44140625" style="2655" customWidth="1"/>
    <col min="8175" max="8175" width="30" style="2655" customWidth="1"/>
    <col min="8176" max="8176" width="16" style="2655" customWidth="1"/>
    <col min="8177" max="8177" width="14.109375" style="2655" customWidth="1"/>
    <col min="8178" max="8178" width="16.33203125" style="2655" customWidth="1"/>
    <col min="8179" max="8190" width="7.88671875" style="2655"/>
    <col min="8191" max="8191" width="1.5546875" style="2655" customWidth="1"/>
    <col min="8192" max="8192" width="36.44140625" style="2655" customWidth="1"/>
    <col min="8193" max="8193" width="29.5546875" style="2655" customWidth="1"/>
    <col min="8194" max="8196" width="14.109375" style="2655" customWidth="1"/>
    <col min="8197" max="8197" width="8.44140625" style="2655" customWidth="1"/>
    <col min="8198" max="8428" width="7.88671875" style="2655"/>
    <col min="8429" max="8429" width="2.88671875" style="2655" customWidth="1"/>
    <col min="8430" max="8430" width="36.44140625" style="2655" customWidth="1"/>
    <col min="8431" max="8431" width="30" style="2655" customWidth="1"/>
    <col min="8432" max="8432" width="16" style="2655" customWidth="1"/>
    <col min="8433" max="8433" width="14.109375" style="2655" customWidth="1"/>
    <col min="8434" max="8434" width="16.33203125" style="2655" customWidth="1"/>
    <col min="8435" max="8446" width="7.88671875" style="2655"/>
    <col min="8447" max="8447" width="1.5546875" style="2655" customWidth="1"/>
    <col min="8448" max="8448" width="36.44140625" style="2655" customWidth="1"/>
    <col min="8449" max="8449" width="29.5546875" style="2655" customWidth="1"/>
    <col min="8450" max="8452" width="14.109375" style="2655" customWidth="1"/>
    <col min="8453" max="8453" width="8.44140625" style="2655" customWidth="1"/>
    <col min="8454" max="8684" width="7.88671875" style="2655"/>
    <col min="8685" max="8685" width="2.88671875" style="2655" customWidth="1"/>
    <col min="8686" max="8686" width="36.44140625" style="2655" customWidth="1"/>
    <col min="8687" max="8687" width="30" style="2655" customWidth="1"/>
    <col min="8688" max="8688" width="16" style="2655" customWidth="1"/>
    <col min="8689" max="8689" width="14.109375" style="2655" customWidth="1"/>
    <col min="8690" max="8690" width="16.33203125" style="2655" customWidth="1"/>
    <col min="8691" max="8702" width="7.88671875" style="2655"/>
    <col min="8703" max="8703" width="1.5546875" style="2655" customWidth="1"/>
    <col min="8704" max="8704" width="36.44140625" style="2655" customWidth="1"/>
    <col min="8705" max="8705" width="29.5546875" style="2655" customWidth="1"/>
    <col min="8706" max="8708" width="14.109375" style="2655" customWidth="1"/>
    <col min="8709" max="8709" width="8.44140625" style="2655" customWidth="1"/>
    <col min="8710" max="8940" width="7.88671875" style="2655"/>
    <col min="8941" max="8941" width="2.88671875" style="2655" customWidth="1"/>
    <col min="8942" max="8942" width="36.44140625" style="2655" customWidth="1"/>
    <col min="8943" max="8943" width="30" style="2655" customWidth="1"/>
    <col min="8944" max="8944" width="16" style="2655" customWidth="1"/>
    <col min="8945" max="8945" width="14.109375" style="2655" customWidth="1"/>
    <col min="8946" max="8946" width="16.33203125" style="2655" customWidth="1"/>
    <col min="8947" max="8958" width="7.88671875" style="2655"/>
    <col min="8959" max="8959" width="1.5546875" style="2655" customWidth="1"/>
    <col min="8960" max="8960" width="36.44140625" style="2655" customWidth="1"/>
    <col min="8961" max="8961" width="29.5546875" style="2655" customWidth="1"/>
    <col min="8962" max="8964" width="14.109375" style="2655" customWidth="1"/>
    <col min="8965" max="8965" width="8.44140625" style="2655" customWidth="1"/>
    <col min="8966" max="9196" width="7.88671875" style="2655"/>
    <col min="9197" max="9197" width="2.88671875" style="2655" customWidth="1"/>
    <col min="9198" max="9198" width="36.44140625" style="2655" customWidth="1"/>
    <col min="9199" max="9199" width="30" style="2655" customWidth="1"/>
    <col min="9200" max="9200" width="16" style="2655" customWidth="1"/>
    <col min="9201" max="9201" width="14.109375" style="2655" customWidth="1"/>
    <col min="9202" max="9202" width="16.33203125" style="2655" customWidth="1"/>
    <col min="9203" max="9214" width="7.88671875" style="2655"/>
    <col min="9215" max="9215" width="1.5546875" style="2655" customWidth="1"/>
    <col min="9216" max="9216" width="36.44140625" style="2655" customWidth="1"/>
    <col min="9217" max="9217" width="29.5546875" style="2655" customWidth="1"/>
    <col min="9218" max="9220" width="14.109375" style="2655" customWidth="1"/>
    <col min="9221" max="9221" width="8.44140625" style="2655" customWidth="1"/>
    <col min="9222" max="9452" width="7.88671875" style="2655"/>
    <col min="9453" max="9453" width="2.88671875" style="2655" customWidth="1"/>
    <col min="9454" max="9454" width="36.44140625" style="2655" customWidth="1"/>
    <col min="9455" max="9455" width="30" style="2655" customWidth="1"/>
    <col min="9456" max="9456" width="16" style="2655" customWidth="1"/>
    <col min="9457" max="9457" width="14.109375" style="2655" customWidth="1"/>
    <col min="9458" max="9458" width="16.33203125" style="2655" customWidth="1"/>
    <col min="9459" max="9470" width="7.88671875" style="2655"/>
    <col min="9471" max="9471" width="1.5546875" style="2655" customWidth="1"/>
    <col min="9472" max="9472" width="36.44140625" style="2655" customWidth="1"/>
    <col min="9473" max="9473" width="29.5546875" style="2655" customWidth="1"/>
    <col min="9474" max="9476" width="14.109375" style="2655" customWidth="1"/>
    <col min="9477" max="9477" width="8.44140625" style="2655" customWidth="1"/>
    <col min="9478" max="9708" width="7.88671875" style="2655"/>
    <col min="9709" max="9709" width="2.88671875" style="2655" customWidth="1"/>
    <col min="9710" max="9710" width="36.44140625" style="2655" customWidth="1"/>
    <col min="9711" max="9711" width="30" style="2655" customWidth="1"/>
    <col min="9712" max="9712" width="16" style="2655" customWidth="1"/>
    <col min="9713" max="9713" width="14.109375" style="2655" customWidth="1"/>
    <col min="9714" max="9714" width="16.33203125" style="2655" customWidth="1"/>
    <col min="9715" max="9726" width="7.88671875" style="2655"/>
    <col min="9727" max="9727" width="1.5546875" style="2655" customWidth="1"/>
    <col min="9728" max="9728" width="36.44140625" style="2655" customWidth="1"/>
    <col min="9729" max="9729" width="29.5546875" style="2655" customWidth="1"/>
    <col min="9730" max="9732" width="14.109375" style="2655" customWidth="1"/>
    <col min="9733" max="9733" width="8.44140625" style="2655" customWidth="1"/>
    <col min="9734" max="9964" width="7.88671875" style="2655"/>
    <col min="9965" max="9965" width="2.88671875" style="2655" customWidth="1"/>
    <col min="9966" max="9966" width="36.44140625" style="2655" customWidth="1"/>
    <col min="9967" max="9967" width="30" style="2655" customWidth="1"/>
    <col min="9968" max="9968" width="16" style="2655" customWidth="1"/>
    <col min="9969" max="9969" width="14.109375" style="2655" customWidth="1"/>
    <col min="9970" max="9970" width="16.33203125" style="2655" customWidth="1"/>
    <col min="9971" max="9982" width="7.88671875" style="2655"/>
    <col min="9983" max="9983" width="1.5546875" style="2655" customWidth="1"/>
    <col min="9984" max="9984" width="36.44140625" style="2655" customWidth="1"/>
    <col min="9985" max="9985" width="29.5546875" style="2655" customWidth="1"/>
    <col min="9986" max="9988" width="14.109375" style="2655" customWidth="1"/>
    <col min="9989" max="9989" width="8.44140625" style="2655" customWidth="1"/>
    <col min="9990" max="10220" width="7.88671875" style="2655"/>
    <col min="10221" max="10221" width="2.88671875" style="2655" customWidth="1"/>
    <col min="10222" max="10222" width="36.44140625" style="2655" customWidth="1"/>
    <col min="10223" max="10223" width="30" style="2655" customWidth="1"/>
    <col min="10224" max="10224" width="16" style="2655" customWidth="1"/>
    <col min="10225" max="10225" width="14.109375" style="2655" customWidth="1"/>
    <col min="10226" max="10226" width="16.33203125" style="2655" customWidth="1"/>
    <col min="10227" max="10238" width="7.88671875" style="2655"/>
    <col min="10239" max="10239" width="1.5546875" style="2655" customWidth="1"/>
    <col min="10240" max="10240" width="36.44140625" style="2655" customWidth="1"/>
    <col min="10241" max="10241" width="29.5546875" style="2655" customWidth="1"/>
    <col min="10242" max="10244" width="14.109375" style="2655" customWidth="1"/>
    <col min="10245" max="10245" width="8.44140625" style="2655" customWidth="1"/>
    <col min="10246" max="10476" width="7.88671875" style="2655"/>
    <col min="10477" max="10477" width="2.88671875" style="2655" customWidth="1"/>
    <col min="10478" max="10478" width="36.44140625" style="2655" customWidth="1"/>
    <col min="10479" max="10479" width="30" style="2655" customWidth="1"/>
    <col min="10480" max="10480" width="16" style="2655" customWidth="1"/>
    <col min="10481" max="10481" width="14.109375" style="2655" customWidth="1"/>
    <col min="10482" max="10482" width="16.33203125" style="2655" customWidth="1"/>
    <col min="10483" max="10494" width="7.88671875" style="2655"/>
    <col min="10495" max="10495" width="1.5546875" style="2655" customWidth="1"/>
    <col min="10496" max="10496" width="36.44140625" style="2655" customWidth="1"/>
    <col min="10497" max="10497" width="29.5546875" style="2655" customWidth="1"/>
    <col min="10498" max="10500" width="14.109375" style="2655" customWidth="1"/>
    <col min="10501" max="10501" width="8.44140625" style="2655" customWidth="1"/>
    <col min="10502" max="10732" width="7.88671875" style="2655"/>
    <col min="10733" max="10733" width="2.88671875" style="2655" customWidth="1"/>
    <col min="10734" max="10734" width="36.44140625" style="2655" customWidth="1"/>
    <col min="10735" max="10735" width="30" style="2655" customWidth="1"/>
    <col min="10736" max="10736" width="16" style="2655" customWidth="1"/>
    <col min="10737" max="10737" width="14.109375" style="2655" customWidth="1"/>
    <col min="10738" max="10738" width="16.33203125" style="2655" customWidth="1"/>
    <col min="10739" max="10750" width="7.88671875" style="2655"/>
    <col min="10751" max="10751" width="1.5546875" style="2655" customWidth="1"/>
    <col min="10752" max="10752" width="36.44140625" style="2655" customWidth="1"/>
    <col min="10753" max="10753" width="29.5546875" style="2655" customWidth="1"/>
    <col min="10754" max="10756" width="14.109375" style="2655" customWidth="1"/>
    <col min="10757" max="10757" width="8.44140625" style="2655" customWidth="1"/>
    <col min="10758" max="10988" width="7.88671875" style="2655"/>
    <col min="10989" max="10989" width="2.88671875" style="2655" customWidth="1"/>
    <col min="10990" max="10990" width="36.44140625" style="2655" customWidth="1"/>
    <col min="10991" max="10991" width="30" style="2655" customWidth="1"/>
    <col min="10992" max="10992" width="16" style="2655" customWidth="1"/>
    <col min="10993" max="10993" width="14.109375" style="2655" customWidth="1"/>
    <col min="10994" max="10994" width="16.33203125" style="2655" customWidth="1"/>
    <col min="10995" max="11006" width="7.88671875" style="2655"/>
    <col min="11007" max="11007" width="1.5546875" style="2655" customWidth="1"/>
    <col min="11008" max="11008" width="36.44140625" style="2655" customWidth="1"/>
    <col min="11009" max="11009" width="29.5546875" style="2655" customWidth="1"/>
    <col min="11010" max="11012" width="14.109375" style="2655" customWidth="1"/>
    <col min="11013" max="11013" width="8.44140625" style="2655" customWidth="1"/>
    <col min="11014" max="11244" width="7.88671875" style="2655"/>
    <col min="11245" max="11245" width="2.88671875" style="2655" customWidth="1"/>
    <col min="11246" max="11246" width="36.44140625" style="2655" customWidth="1"/>
    <col min="11247" max="11247" width="30" style="2655" customWidth="1"/>
    <col min="11248" max="11248" width="16" style="2655" customWidth="1"/>
    <col min="11249" max="11249" width="14.109375" style="2655" customWidth="1"/>
    <col min="11250" max="11250" width="16.33203125" style="2655" customWidth="1"/>
    <col min="11251" max="11262" width="7.88671875" style="2655"/>
    <col min="11263" max="11263" width="1.5546875" style="2655" customWidth="1"/>
    <col min="11264" max="11264" width="36.44140625" style="2655" customWidth="1"/>
    <col min="11265" max="11265" width="29.5546875" style="2655" customWidth="1"/>
    <col min="11266" max="11268" width="14.109375" style="2655" customWidth="1"/>
    <col min="11269" max="11269" width="8.44140625" style="2655" customWidth="1"/>
    <col min="11270" max="11500" width="7.88671875" style="2655"/>
    <col min="11501" max="11501" width="2.88671875" style="2655" customWidth="1"/>
    <col min="11502" max="11502" width="36.44140625" style="2655" customWidth="1"/>
    <col min="11503" max="11503" width="30" style="2655" customWidth="1"/>
    <col min="11504" max="11504" width="16" style="2655" customWidth="1"/>
    <col min="11505" max="11505" width="14.109375" style="2655" customWidth="1"/>
    <col min="11506" max="11506" width="16.33203125" style="2655" customWidth="1"/>
    <col min="11507" max="11518" width="7.88671875" style="2655"/>
    <col min="11519" max="11519" width="1.5546875" style="2655" customWidth="1"/>
    <col min="11520" max="11520" width="36.44140625" style="2655" customWidth="1"/>
    <col min="11521" max="11521" width="29.5546875" style="2655" customWidth="1"/>
    <col min="11522" max="11524" width="14.109375" style="2655" customWidth="1"/>
    <col min="11525" max="11525" width="8.44140625" style="2655" customWidth="1"/>
    <col min="11526" max="11756" width="7.88671875" style="2655"/>
    <col min="11757" max="11757" width="2.88671875" style="2655" customWidth="1"/>
    <col min="11758" max="11758" width="36.44140625" style="2655" customWidth="1"/>
    <col min="11759" max="11759" width="30" style="2655" customWidth="1"/>
    <col min="11760" max="11760" width="16" style="2655" customWidth="1"/>
    <col min="11761" max="11761" width="14.109375" style="2655" customWidth="1"/>
    <col min="11762" max="11762" width="16.33203125" style="2655" customWidth="1"/>
    <col min="11763" max="11774" width="7.88671875" style="2655"/>
    <col min="11775" max="11775" width="1.5546875" style="2655" customWidth="1"/>
    <col min="11776" max="11776" width="36.44140625" style="2655" customWidth="1"/>
    <col min="11777" max="11777" width="29.5546875" style="2655" customWidth="1"/>
    <col min="11778" max="11780" width="14.109375" style="2655" customWidth="1"/>
    <col min="11781" max="11781" width="8.44140625" style="2655" customWidth="1"/>
    <col min="11782" max="12012" width="7.88671875" style="2655"/>
    <col min="12013" max="12013" width="2.88671875" style="2655" customWidth="1"/>
    <col min="12014" max="12014" width="36.44140625" style="2655" customWidth="1"/>
    <col min="12015" max="12015" width="30" style="2655" customWidth="1"/>
    <col min="12016" max="12016" width="16" style="2655" customWidth="1"/>
    <col min="12017" max="12017" width="14.109375" style="2655" customWidth="1"/>
    <col min="12018" max="12018" width="16.33203125" style="2655" customWidth="1"/>
    <col min="12019" max="12030" width="7.88671875" style="2655"/>
    <col min="12031" max="12031" width="1.5546875" style="2655" customWidth="1"/>
    <col min="12032" max="12032" width="36.44140625" style="2655" customWidth="1"/>
    <col min="12033" max="12033" width="29.5546875" style="2655" customWidth="1"/>
    <col min="12034" max="12036" width="14.109375" style="2655" customWidth="1"/>
    <col min="12037" max="12037" width="8.44140625" style="2655" customWidth="1"/>
    <col min="12038" max="12268" width="7.88671875" style="2655"/>
    <col min="12269" max="12269" width="2.88671875" style="2655" customWidth="1"/>
    <col min="12270" max="12270" width="36.44140625" style="2655" customWidth="1"/>
    <col min="12271" max="12271" width="30" style="2655" customWidth="1"/>
    <col min="12272" max="12272" width="16" style="2655" customWidth="1"/>
    <col min="12273" max="12273" width="14.109375" style="2655" customWidth="1"/>
    <col min="12274" max="12274" width="16.33203125" style="2655" customWidth="1"/>
    <col min="12275" max="12286" width="7.88671875" style="2655"/>
    <col min="12287" max="12287" width="1.5546875" style="2655" customWidth="1"/>
    <col min="12288" max="12288" width="36.44140625" style="2655" customWidth="1"/>
    <col min="12289" max="12289" width="29.5546875" style="2655" customWidth="1"/>
    <col min="12290" max="12292" width="14.109375" style="2655" customWidth="1"/>
    <col min="12293" max="12293" width="8.44140625" style="2655" customWidth="1"/>
    <col min="12294" max="12524" width="7.88671875" style="2655"/>
    <col min="12525" max="12525" width="2.88671875" style="2655" customWidth="1"/>
    <col min="12526" max="12526" width="36.44140625" style="2655" customWidth="1"/>
    <col min="12527" max="12527" width="30" style="2655" customWidth="1"/>
    <col min="12528" max="12528" width="16" style="2655" customWidth="1"/>
    <col min="12529" max="12529" width="14.109375" style="2655" customWidth="1"/>
    <col min="12530" max="12530" width="16.33203125" style="2655" customWidth="1"/>
    <col min="12531" max="12542" width="7.88671875" style="2655"/>
    <col min="12543" max="12543" width="1.5546875" style="2655" customWidth="1"/>
    <col min="12544" max="12544" width="36.44140625" style="2655" customWidth="1"/>
    <col min="12545" max="12545" width="29.5546875" style="2655" customWidth="1"/>
    <col min="12546" max="12548" width="14.109375" style="2655" customWidth="1"/>
    <col min="12549" max="12549" width="8.44140625" style="2655" customWidth="1"/>
    <col min="12550" max="12780" width="7.88671875" style="2655"/>
    <col min="12781" max="12781" width="2.88671875" style="2655" customWidth="1"/>
    <col min="12782" max="12782" width="36.44140625" style="2655" customWidth="1"/>
    <col min="12783" max="12783" width="30" style="2655" customWidth="1"/>
    <col min="12784" max="12784" width="16" style="2655" customWidth="1"/>
    <col min="12785" max="12785" width="14.109375" style="2655" customWidth="1"/>
    <col min="12786" max="12786" width="16.33203125" style="2655" customWidth="1"/>
    <col min="12787" max="12798" width="7.88671875" style="2655"/>
    <col min="12799" max="12799" width="1.5546875" style="2655" customWidth="1"/>
    <col min="12800" max="12800" width="36.44140625" style="2655" customWidth="1"/>
    <col min="12801" max="12801" width="29.5546875" style="2655" customWidth="1"/>
    <col min="12802" max="12804" width="14.109375" style="2655" customWidth="1"/>
    <col min="12805" max="12805" width="8.44140625" style="2655" customWidth="1"/>
    <col min="12806" max="13036" width="7.88671875" style="2655"/>
    <col min="13037" max="13037" width="2.88671875" style="2655" customWidth="1"/>
    <col min="13038" max="13038" width="36.44140625" style="2655" customWidth="1"/>
    <col min="13039" max="13039" width="30" style="2655" customWidth="1"/>
    <col min="13040" max="13040" width="16" style="2655" customWidth="1"/>
    <col min="13041" max="13041" width="14.109375" style="2655" customWidth="1"/>
    <col min="13042" max="13042" width="16.33203125" style="2655" customWidth="1"/>
    <col min="13043" max="13054" width="7.88671875" style="2655"/>
    <col min="13055" max="13055" width="1.5546875" style="2655" customWidth="1"/>
    <col min="13056" max="13056" width="36.44140625" style="2655" customWidth="1"/>
    <col min="13057" max="13057" width="29.5546875" style="2655" customWidth="1"/>
    <col min="13058" max="13060" width="14.109375" style="2655" customWidth="1"/>
    <col min="13061" max="13061" width="8.44140625" style="2655" customWidth="1"/>
    <col min="13062" max="13292" width="7.88671875" style="2655"/>
    <col min="13293" max="13293" width="2.88671875" style="2655" customWidth="1"/>
    <col min="13294" max="13294" width="36.44140625" style="2655" customWidth="1"/>
    <col min="13295" max="13295" width="30" style="2655" customWidth="1"/>
    <col min="13296" max="13296" width="16" style="2655" customWidth="1"/>
    <col min="13297" max="13297" width="14.109375" style="2655" customWidth="1"/>
    <col min="13298" max="13298" width="16.33203125" style="2655" customWidth="1"/>
    <col min="13299" max="13310" width="7.88671875" style="2655"/>
    <col min="13311" max="13311" width="1.5546875" style="2655" customWidth="1"/>
    <col min="13312" max="13312" width="36.44140625" style="2655" customWidth="1"/>
    <col min="13313" max="13313" width="29.5546875" style="2655" customWidth="1"/>
    <col min="13314" max="13316" width="14.109375" style="2655" customWidth="1"/>
    <col min="13317" max="13317" width="8.44140625" style="2655" customWidth="1"/>
    <col min="13318" max="13548" width="7.88671875" style="2655"/>
    <col min="13549" max="13549" width="2.88671875" style="2655" customWidth="1"/>
    <col min="13550" max="13550" width="36.44140625" style="2655" customWidth="1"/>
    <col min="13551" max="13551" width="30" style="2655" customWidth="1"/>
    <col min="13552" max="13552" width="16" style="2655" customWidth="1"/>
    <col min="13553" max="13553" width="14.109375" style="2655" customWidth="1"/>
    <col min="13554" max="13554" width="16.33203125" style="2655" customWidth="1"/>
    <col min="13555" max="13566" width="7.88671875" style="2655"/>
    <col min="13567" max="13567" width="1.5546875" style="2655" customWidth="1"/>
    <col min="13568" max="13568" width="36.44140625" style="2655" customWidth="1"/>
    <col min="13569" max="13569" width="29.5546875" style="2655" customWidth="1"/>
    <col min="13570" max="13572" width="14.109375" style="2655" customWidth="1"/>
    <col min="13573" max="13573" width="8.44140625" style="2655" customWidth="1"/>
    <col min="13574" max="13804" width="7.88671875" style="2655"/>
    <col min="13805" max="13805" width="2.88671875" style="2655" customWidth="1"/>
    <col min="13806" max="13806" width="36.44140625" style="2655" customWidth="1"/>
    <col min="13807" max="13807" width="30" style="2655" customWidth="1"/>
    <col min="13808" max="13808" width="16" style="2655" customWidth="1"/>
    <col min="13809" max="13809" width="14.109375" style="2655" customWidth="1"/>
    <col min="13810" max="13810" width="16.33203125" style="2655" customWidth="1"/>
    <col min="13811" max="13822" width="7.88671875" style="2655"/>
    <col min="13823" max="13823" width="1.5546875" style="2655" customWidth="1"/>
    <col min="13824" max="13824" width="36.44140625" style="2655" customWidth="1"/>
    <col min="13825" max="13825" width="29.5546875" style="2655" customWidth="1"/>
    <col min="13826" max="13828" width="14.109375" style="2655" customWidth="1"/>
    <col min="13829" max="13829" width="8.44140625" style="2655" customWidth="1"/>
    <col min="13830" max="14060" width="7.88671875" style="2655"/>
    <col min="14061" max="14061" width="2.88671875" style="2655" customWidth="1"/>
    <col min="14062" max="14062" width="36.44140625" style="2655" customWidth="1"/>
    <col min="14063" max="14063" width="30" style="2655" customWidth="1"/>
    <col min="14064" max="14064" width="16" style="2655" customWidth="1"/>
    <col min="14065" max="14065" width="14.109375" style="2655" customWidth="1"/>
    <col min="14066" max="14066" width="16.33203125" style="2655" customWidth="1"/>
    <col min="14067" max="14078" width="7.88671875" style="2655"/>
    <col min="14079" max="14079" width="1.5546875" style="2655" customWidth="1"/>
    <col min="14080" max="14080" width="36.44140625" style="2655" customWidth="1"/>
    <col min="14081" max="14081" width="29.5546875" style="2655" customWidth="1"/>
    <col min="14082" max="14084" width="14.109375" style="2655" customWidth="1"/>
    <col min="14085" max="14085" width="8.44140625" style="2655" customWidth="1"/>
    <col min="14086" max="14316" width="7.88671875" style="2655"/>
    <col min="14317" max="14317" width="2.88671875" style="2655" customWidth="1"/>
    <col min="14318" max="14318" width="36.44140625" style="2655" customWidth="1"/>
    <col min="14319" max="14319" width="30" style="2655" customWidth="1"/>
    <col min="14320" max="14320" width="16" style="2655" customWidth="1"/>
    <col min="14321" max="14321" width="14.109375" style="2655" customWidth="1"/>
    <col min="14322" max="14322" width="16.33203125" style="2655" customWidth="1"/>
    <col min="14323" max="14334" width="7.88671875" style="2655"/>
    <col min="14335" max="14335" width="1.5546875" style="2655" customWidth="1"/>
    <col min="14336" max="14336" width="36.44140625" style="2655" customWidth="1"/>
    <col min="14337" max="14337" width="29.5546875" style="2655" customWidth="1"/>
    <col min="14338" max="14340" width="14.109375" style="2655" customWidth="1"/>
    <col min="14341" max="14341" width="8.44140625" style="2655" customWidth="1"/>
    <col min="14342" max="14572" width="7.88671875" style="2655"/>
    <col min="14573" max="14573" width="2.88671875" style="2655" customWidth="1"/>
    <col min="14574" max="14574" width="36.44140625" style="2655" customWidth="1"/>
    <col min="14575" max="14575" width="30" style="2655" customWidth="1"/>
    <col min="14576" max="14576" width="16" style="2655" customWidth="1"/>
    <col min="14577" max="14577" width="14.109375" style="2655" customWidth="1"/>
    <col min="14578" max="14578" width="16.33203125" style="2655" customWidth="1"/>
    <col min="14579" max="14590" width="7.88671875" style="2655"/>
    <col min="14591" max="14591" width="1.5546875" style="2655" customWidth="1"/>
    <col min="14592" max="14592" width="36.44140625" style="2655" customWidth="1"/>
    <col min="14593" max="14593" width="29.5546875" style="2655" customWidth="1"/>
    <col min="14594" max="14596" width="14.109375" style="2655" customWidth="1"/>
    <col min="14597" max="14597" width="8.44140625" style="2655" customWidth="1"/>
    <col min="14598" max="14828" width="7.88671875" style="2655"/>
    <col min="14829" max="14829" width="2.88671875" style="2655" customWidth="1"/>
    <col min="14830" max="14830" width="36.44140625" style="2655" customWidth="1"/>
    <col min="14831" max="14831" width="30" style="2655" customWidth="1"/>
    <col min="14832" max="14832" width="16" style="2655" customWidth="1"/>
    <col min="14833" max="14833" width="14.109375" style="2655" customWidth="1"/>
    <col min="14834" max="14834" width="16.33203125" style="2655" customWidth="1"/>
    <col min="14835" max="14846" width="7.88671875" style="2655"/>
    <col min="14847" max="14847" width="1.5546875" style="2655" customWidth="1"/>
    <col min="14848" max="14848" width="36.44140625" style="2655" customWidth="1"/>
    <col min="14849" max="14849" width="29.5546875" style="2655" customWidth="1"/>
    <col min="14850" max="14852" width="14.109375" style="2655" customWidth="1"/>
    <col min="14853" max="14853" width="8.44140625" style="2655" customWidth="1"/>
    <col min="14854" max="15084" width="7.88671875" style="2655"/>
    <col min="15085" max="15085" width="2.88671875" style="2655" customWidth="1"/>
    <col min="15086" max="15086" width="36.44140625" style="2655" customWidth="1"/>
    <col min="15087" max="15087" width="30" style="2655" customWidth="1"/>
    <col min="15088" max="15088" width="16" style="2655" customWidth="1"/>
    <col min="15089" max="15089" width="14.109375" style="2655" customWidth="1"/>
    <col min="15090" max="15090" width="16.33203125" style="2655" customWidth="1"/>
    <col min="15091" max="15102" width="7.88671875" style="2655"/>
    <col min="15103" max="15103" width="1.5546875" style="2655" customWidth="1"/>
    <col min="15104" max="15104" width="36.44140625" style="2655" customWidth="1"/>
    <col min="15105" max="15105" width="29.5546875" style="2655" customWidth="1"/>
    <col min="15106" max="15108" width="14.109375" style="2655" customWidth="1"/>
    <col min="15109" max="15109" width="8.44140625" style="2655" customWidth="1"/>
    <col min="15110" max="15340" width="7.88671875" style="2655"/>
    <col min="15341" max="15341" width="2.88671875" style="2655" customWidth="1"/>
    <col min="15342" max="15342" width="36.44140625" style="2655" customWidth="1"/>
    <col min="15343" max="15343" width="30" style="2655" customWidth="1"/>
    <col min="15344" max="15344" width="16" style="2655" customWidth="1"/>
    <col min="15345" max="15345" width="14.109375" style="2655" customWidth="1"/>
    <col min="15346" max="15346" width="16.33203125" style="2655" customWidth="1"/>
    <col min="15347" max="15358" width="7.88671875" style="2655"/>
    <col min="15359" max="15359" width="1.5546875" style="2655" customWidth="1"/>
    <col min="15360" max="15360" width="36.44140625" style="2655" customWidth="1"/>
    <col min="15361" max="15361" width="29.5546875" style="2655" customWidth="1"/>
    <col min="15362" max="15364" width="14.109375" style="2655" customWidth="1"/>
    <col min="15365" max="15365" width="8.44140625" style="2655" customWidth="1"/>
    <col min="15366" max="15596" width="7.88671875" style="2655"/>
    <col min="15597" max="15597" width="2.88671875" style="2655" customWidth="1"/>
    <col min="15598" max="15598" width="36.44140625" style="2655" customWidth="1"/>
    <col min="15599" max="15599" width="30" style="2655" customWidth="1"/>
    <col min="15600" max="15600" width="16" style="2655" customWidth="1"/>
    <col min="15601" max="15601" width="14.109375" style="2655" customWidth="1"/>
    <col min="15602" max="15602" width="16.33203125" style="2655" customWidth="1"/>
    <col min="15603" max="15614" width="7.88671875" style="2655"/>
    <col min="15615" max="15615" width="1.5546875" style="2655" customWidth="1"/>
    <col min="15616" max="15616" width="36.44140625" style="2655" customWidth="1"/>
    <col min="15617" max="15617" width="29.5546875" style="2655" customWidth="1"/>
    <col min="15618" max="15620" width="14.109375" style="2655" customWidth="1"/>
    <col min="15621" max="15621" width="8.44140625" style="2655" customWidth="1"/>
    <col min="15622" max="15852" width="7.88671875" style="2655"/>
    <col min="15853" max="15853" width="2.88671875" style="2655" customWidth="1"/>
    <col min="15854" max="15854" width="36.44140625" style="2655" customWidth="1"/>
    <col min="15855" max="15855" width="30" style="2655" customWidth="1"/>
    <col min="15856" max="15856" width="16" style="2655" customWidth="1"/>
    <col min="15857" max="15857" width="14.109375" style="2655" customWidth="1"/>
    <col min="15858" max="15858" width="16.33203125" style="2655" customWidth="1"/>
    <col min="15859" max="15870" width="7.88671875" style="2655"/>
    <col min="15871" max="15871" width="1.5546875" style="2655" customWidth="1"/>
    <col min="15872" max="15872" width="36.44140625" style="2655" customWidth="1"/>
    <col min="15873" max="15873" width="29.5546875" style="2655" customWidth="1"/>
    <col min="15874" max="15876" width="14.109375" style="2655" customWidth="1"/>
    <col min="15877" max="15877" width="8.44140625" style="2655" customWidth="1"/>
    <col min="15878" max="16108" width="7.88671875" style="2655"/>
    <col min="16109" max="16109" width="2.88671875" style="2655" customWidth="1"/>
    <col min="16110" max="16110" width="36.44140625" style="2655" customWidth="1"/>
    <col min="16111" max="16111" width="30" style="2655" customWidth="1"/>
    <col min="16112" max="16112" width="16" style="2655" customWidth="1"/>
    <col min="16113" max="16113" width="14.109375" style="2655" customWidth="1"/>
    <col min="16114" max="16114" width="16.33203125" style="2655" customWidth="1"/>
    <col min="16115" max="16126" width="7.88671875" style="2655"/>
    <col min="16127" max="16127" width="1.5546875" style="2655" customWidth="1"/>
    <col min="16128" max="16128" width="36.44140625" style="2655" customWidth="1"/>
    <col min="16129" max="16129" width="29.5546875" style="2655" customWidth="1"/>
    <col min="16130" max="16132" width="14.109375" style="2655" customWidth="1"/>
    <col min="16133" max="16133" width="8.44140625" style="2655" customWidth="1"/>
    <col min="16134" max="16364" width="7.88671875" style="2655"/>
    <col min="16365" max="16365" width="2.88671875" style="2655" customWidth="1"/>
    <col min="16366" max="16366" width="36.44140625" style="2655" customWidth="1"/>
    <col min="16367" max="16367" width="30" style="2655" customWidth="1"/>
    <col min="16368" max="16368" width="16" style="2655" customWidth="1"/>
    <col min="16369" max="16369" width="14.109375" style="2655" customWidth="1"/>
    <col min="16370" max="16370" width="16.33203125" style="2655" customWidth="1"/>
    <col min="16371" max="16384" width="7.88671875" style="2655"/>
  </cols>
  <sheetData>
    <row r="1" spans="1:6" s="1221" customFormat="1" ht="15.6">
      <c r="A1" s="5498" t="s">
        <v>117</v>
      </c>
      <c r="B1" s="5498"/>
      <c r="C1" s="5498"/>
      <c r="D1" s="5498"/>
      <c r="E1" s="5498"/>
    </row>
    <row r="2" spans="1:6" ht="43.5" customHeight="1">
      <c r="A2" s="5965" t="s">
        <v>2248</v>
      </c>
      <c r="B2" s="5966"/>
      <c r="C2" s="5966"/>
      <c r="D2" s="5966"/>
      <c r="E2" s="5966"/>
    </row>
    <row r="3" spans="1:6" ht="12" customHeight="1">
      <c r="B3" s="2656"/>
      <c r="D3" s="2658"/>
      <c r="E3" s="2659" t="s">
        <v>825</v>
      </c>
    </row>
    <row r="4" spans="1:6" ht="18" customHeight="1">
      <c r="A4" s="2660"/>
      <c r="B4" s="2661" t="s">
        <v>2249</v>
      </c>
      <c r="C4" s="2662" t="s">
        <v>2250</v>
      </c>
      <c r="D4" s="2663">
        <v>2021</v>
      </c>
      <c r="E4" s="2663">
        <v>2022</v>
      </c>
    </row>
    <row r="5" spans="1:6" ht="12" customHeight="1">
      <c r="A5" s="2664" t="s">
        <v>533</v>
      </c>
      <c r="B5" s="2665" t="s">
        <v>2251</v>
      </c>
      <c r="C5" s="2666"/>
      <c r="D5" s="2667"/>
      <c r="E5" s="2667"/>
    </row>
    <row r="6" spans="1:6" ht="12" customHeight="1">
      <c r="A6" s="2668"/>
      <c r="B6" s="2669" t="s">
        <v>2252</v>
      </c>
      <c r="C6" s="2670" t="s">
        <v>2253</v>
      </c>
      <c r="D6" s="2667"/>
      <c r="E6" s="2667"/>
    </row>
    <row r="7" spans="1:6" ht="12" customHeight="1">
      <c r="A7" s="2668"/>
      <c r="B7" s="2669"/>
      <c r="C7" s="2670" t="s">
        <v>2254</v>
      </c>
      <c r="D7" s="2671">
        <v>12030</v>
      </c>
      <c r="E7" s="2671">
        <v>12530</v>
      </c>
      <c r="F7" s="2672"/>
    </row>
    <row r="8" spans="1:6" ht="12" customHeight="1">
      <c r="A8" s="2668"/>
      <c r="B8" s="2669"/>
      <c r="C8" s="2670" t="s">
        <v>2255</v>
      </c>
      <c r="D8" s="2671">
        <v>10203</v>
      </c>
      <c r="E8" s="2671">
        <v>10703</v>
      </c>
      <c r="F8" s="2672"/>
    </row>
    <row r="9" spans="1:6" ht="12" customHeight="1">
      <c r="A9" s="2668"/>
      <c r="B9" s="2669"/>
      <c r="C9" s="2670" t="s">
        <v>2256</v>
      </c>
      <c r="D9" s="2671">
        <v>13989</v>
      </c>
      <c r="E9" s="2671">
        <v>14389</v>
      </c>
      <c r="F9" s="2672"/>
    </row>
    <row r="10" spans="1:6" ht="12" customHeight="1">
      <c r="A10" s="2668"/>
      <c r="B10" s="5967"/>
      <c r="C10" s="5968" t="s">
        <v>2257</v>
      </c>
      <c r="D10" s="5969">
        <v>13046</v>
      </c>
      <c r="E10" s="5969">
        <v>13446</v>
      </c>
      <c r="F10" s="2672"/>
    </row>
    <row r="11" spans="1:6" ht="12" customHeight="1">
      <c r="A11" s="2668"/>
      <c r="B11" s="5967"/>
      <c r="C11" s="5968"/>
      <c r="D11" s="5969"/>
      <c r="E11" s="5969"/>
      <c r="F11" s="2672"/>
    </row>
    <row r="12" spans="1:6" ht="12" customHeight="1">
      <c r="A12" s="2668"/>
      <c r="B12" s="5967"/>
      <c r="C12" s="5968"/>
      <c r="D12" s="5969"/>
      <c r="E12" s="5969"/>
      <c r="F12" s="2672"/>
    </row>
    <row r="13" spans="1:6" ht="12" customHeight="1">
      <c r="A13" s="2668"/>
      <c r="B13" s="2669"/>
      <c r="C13" s="2670" t="s">
        <v>2258</v>
      </c>
      <c r="D13" s="2671">
        <v>12299</v>
      </c>
      <c r="E13" s="2671">
        <v>12799</v>
      </c>
      <c r="F13" s="2672"/>
    </row>
    <row r="14" spans="1:6" ht="12" customHeight="1">
      <c r="A14" s="2668"/>
      <c r="B14" s="2669" t="s">
        <v>2259</v>
      </c>
      <c r="C14" s="2670" t="s">
        <v>2260</v>
      </c>
      <c r="D14" s="2671"/>
      <c r="E14" s="2671"/>
      <c r="F14" s="2672"/>
    </row>
    <row r="15" spans="1:6" ht="12" customHeight="1">
      <c r="A15" s="2668"/>
      <c r="B15" s="2669"/>
      <c r="C15" s="2670" t="s">
        <v>2254</v>
      </c>
      <c r="D15" s="2671">
        <v>10075</v>
      </c>
      <c r="E15" s="2671">
        <v>10875</v>
      </c>
      <c r="F15" s="2672"/>
    </row>
    <row r="16" spans="1:6" ht="12" customHeight="1">
      <c r="A16" s="2668"/>
      <c r="B16" s="2669"/>
      <c r="C16" s="2670" t="s">
        <v>2255</v>
      </c>
      <c r="D16" s="2671">
        <v>10075</v>
      </c>
      <c r="E16" s="2671">
        <v>10875</v>
      </c>
      <c r="F16" s="2672"/>
    </row>
    <row r="17" spans="1:6" ht="18.75" customHeight="1">
      <c r="A17" s="2673" t="s">
        <v>533</v>
      </c>
      <c r="B17" s="2674" t="s">
        <v>2261</v>
      </c>
      <c r="C17" s="2670"/>
      <c r="D17" s="2671"/>
      <c r="E17" s="2671"/>
      <c r="F17" s="2672"/>
    </row>
    <row r="18" spans="1:6" ht="13.5" customHeight="1">
      <c r="A18" s="2668"/>
      <c r="B18" s="2675" t="s">
        <v>2262</v>
      </c>
      <c r="C18" s="2670" t="s">
        <v>2263</v>
      </c>
      <c r="D18" s="2671">
        <v>11274</v>
      </c>
      <c r="E18" s="2671">
        <v>11774</v>
      </c>
      <c r="F18" s="2672"/>
    </row>
    <row r="19" spans="1:6" ht="13.5" customHeight="1">
      <c r="A19" s="2668"/>
      <c r="B19" s="2675" t="s">
        <v>2264</v>
      </c>
      <c r="C19" s="2670" t="s">
        <v>2265</v>
      </c>
      <c r="D19" s="2671">
        <v>9375</v>
      </c>
      <c r="E19" s="2671">
        <v>9875</v>
      </c>
      <c r="F19" s="2672"/>
    </row>
    <row r="20" spans="1:6" ht="13.5" customHeight="1">
      <c r="A20" s="2668"/>
      <c r="B20" s="2675" t="s">
        <v>2266</v>
      </c>
      <c r="C20" s="2670" t="s">
        <v>2267</v>
      </c>
      <c r="D20" s="2671">
        <v>11723</v>
      </c>
      <c r="E20" s="2671">
        <v>12223</v>
      </c>
      <c r="F20" s="2672"/>
    </row>
    <row r="21" spans="1:6" ht="13.5" customHeight="1">
      <c r="A21" s="2668"/>
      <c r="B21" s="2669" t="s">
        <v>2268</v>
      </c>
      <c r="C21" s="2670" t="s">
        <v>2269</v>
      </c>
      <c r="D21" s="2671">
        <v>11365</v>
      </c>
      <c r="E21" s="2671">
        <v>11865</v>
      </c>
      <c r="F21" s="2672"/>
    </row>
    <row r="22" spans="1:6" ht="25.5" customHeight="1">
      <c r="A22" s="2668"/>
      <c r="B22" s="2676" t="s">
        <v>2270</v>
      </c>
      <c r="C22" s="2670" t="s">
        <v>2271</v>
      </c>
      <c r="D22" s="2671">
        <v>15807</v>
      </c>
      <c r="E22" s="2671">
        <v>16206</v>
      </c>
      <c r="F22" s="2672"/>
    </row>
    <row r="23" spans="1:6" ht="15.75" customHeight="1">
      <c r="A23" s="2668" t="s">
        <v>2272</v>
      </c>
      <c r="B23" s="2677" t="s">
        <v>2273</v>
      </c>
      <c r="C23" s="2670" t="s">
        <v>2274</v>
      </c>
      <c r="D23" s="2671">
        <v>12054</v>
      </c>
      <c r="E23" s="2671">
        <v>12554</v>
      </c>
      <c r="F23" s="2672"/>
    </row>
    <row r="24" spans="1:6" ht="15" customHeight="1">
      <c r="A24" s="2673" t="s">
        <v>533</v>
      </c>
      <c r="B24" s="2674" t="s">
        <v>2275</v>
      </c>
      <c r="C24" s="2669"/>
      <c r="D24" s="2671"/>
      <c r="E24" s="2671"/>
      <c r="F24" s="2672"/>
    </row>
    <row r="25" spans="1:6" ht="12" customHeight="1">
      <c r="A25" s="2673"/>
      <c r="B25" s="2674"/>
      <c r="C25" s="2669" t="s">
        <v>2276</v>
      </c>
      <c r="D25" s="2671">
        <v>16093</v>
      </c>
      <c r="E25" s="2671">
        <v>16493</v>
      </c>
      <c r="F25" s="2672"/>
    </row>
    <row r="26" spans="1:6" ht="12" customHeight="1">
      <c r="A26" s="2668"/>
      <c r="B26" s="2669"/>
      <c r="C26" s="2669" t="s">
        <v>2277</v>
      </c>
      <c r="D26" s="2671">
        <v>16093</v>
      </c>
      <c r="E26" s="2671">
        <v>16493</v>
      </c>
      <c r="F26" s="2672"/>
    </row>
    <row r="27" spans="1:6" ht="12" customHeight="1">
      <c r="A27" s="2673"/>
      <c r="B27" s="2678" t="s">
        <v>2182</v>
      </c>
      <c r="C27" s="2679"/>
      <c r="D27" s="2680"/>
      <c r="E27" s="2680"/>
      <c r="F27" s="2672"/>
    </row>
    <row r="28" spans="1:6" ht="12" customHeight="1">
      <c r="A28" s="2668"/>
      <c r="B28" s="2681" t="s">
        <v>2278</v>
      </c>
      <c r="C28" s="2681" t="s">
        <v>2279</v>
      </c>
      <c r="D28" s="2682">
        <v>10075</v>
      </c>
      <c r="E28" s="2682">
        <v>10875</v>
      </c>
      <c r="F28" s="2672"/>
    </row>
    <row r="29" spans="1:6" ht="12" customHeight="1">
      <c r="A29" s="2668"/>
      <c r="B29" s="2683" t="s">
        <v>1949</v>
      </c>
      <c r="C29" s="2681"/>
      <c r="D29" s="2682"/>
      <c r="E29" s="2682"/>
      <c r="F29" s="2672"/>
    </row>
    <row r="30" spans="1:6" ht="12" customHeight="1">
      <c r="A30" s="2668"/>
      <c r="B30" s="2683"/>
      <c r="C30" s="2681" t="s">
        <v>2280</v>
      </c>
      <c r="D30" s="2682">
        <v>12267</v>
      </c>
      <c r="E30" s="2682">
        <v>12767</v>
      </c>
      <c r="F30" s="2672"/>
    </row>
    <row r="31" spans="1:6" ht="12" customHeight="1">
      <c r="A31" s="2668"/>
      <c r="B31" s="2681"/>
      <c r="C31" s="2681" t="s">
        <v>2281</v>
      </c>
      <c r="D31" s="2682">
        <v>12765</v>
      </c>
      <c r="E31" s="2682">
        <v>13265</v>
      </c>
      <c r="F31" s="2672"/>
    </row>
    <row r="32" spans="1:6" ht="12" customHeight="1">
      <c r="A32" s="2668"/>
      <c r="B32" s="2681"/>
      <c r="C32" s="2681" t="s">
        <v>2282</v>
      </c>
      <c r="D32" s="2682">
        <v>10427</v>
      </c>
      <c r="E32" s="2682">
        <v>10927</v>
      </c>
      <c r="F32" s="2672"/>
    </row>
    <row r="33" spans="1:6" ht="12" customHeight="1">
      <c r="A33" s="2673" t="s">
        <v>533</v>
      </c>
      <c r="B33" s="2684" t="s">
        <v>1744</v>
      </c>
      <c r="C33" s="2685"/>
      <c r="D33" s="2680"/>
      <c r="E33" s="2680"/>
      <c r="F33" s="2672"/>
    </row>
    <row r="34" spans="1:6" ht="12" customHeight="1">
      <c r="A34" s="2668"/>
      <c r="B34" s="2686" t="s">
        <v>2283</v>
      </c>
      <c r="C34" s="2681" t="s">
        <v>2284</v>
      </c>
      <c r="D34" s="2687">
        <v>15622</v>
      </c>
      <c r="E34" s="2687">
        <v>16022</v>
      </c>
      <c r="F34" s="2672"/>
    </row>
    <row r="35" spans="1:6" ht="12" customHeight="1">
      <c r="A35" s="2668"/>
      <c r="B35" s="2681"/>
      <c r="C35" s="2681" t="s">
        <v>2285</v>
      </c>
      <c r="D35" s="2687">
        <v>15043</v>
      </c>
      <c r="E35" s="2687">
        <v>15443</v>
      </c>
      <c r="F35" s="2672"/>
    </row>
    <row r="36" spans="1:6" ht="12" customHeight="1">
      <c r="A36" s="2673" t="s">
        <v>533</v>
      </c>
      <c r="B36" s="2683" t="s">
        <v>1748</v>
      </c>
      <c r="C36" s="2681"/>
      <c r="D36" s="2680"/>
      <c r="E36" s="2680"/>
      <c r="F36" s="2672"/>
    </row>
    <row r="37" spans="1:6" ht="12" customHeight="1">
      <c r="A37" s="2668"/>
      <c r="B37" s="2681" t="s">
        <v>2286</v>
      </c>
      <c r="C37" s="2688" t="s">
        <v>2287</v>
      </c>
      <c r="D37" s="2682">
        <v>11379</v>
      </c>
      <c r="E37" s="2682">
        <v>12179</v>
      </c>
      <c r="F37" s="2672"/>
    </row>
    <row r="38" spans="1:6" ht="16.2" customHeight="1">
      <c r="A38" s="2689"/>
      <c r="B38" s="2690"/>
      <c r="C38" s="2690" t="s">
        <v>2288</v>
      </c>
      <c r="D38" s="2691">
        <v>10075</v>
      </c>
      <c r="E38" s="2691">
        <v>10575</v>
      </c>
      <c r="F38" s="2672"/>
    </row>
    <row r="39" spans="1:6" ht="16.5" customHeight="1">
      <c r="B39" s="2692" t="s">
        <v>2289</v>
      </c>
      <c r="C39" s="2655"/>
      <c r="D39" s="2693"/>
      <c r="E39" s="2693"/>
    </row>
    <row r="40" spans="1:6" s="2698" customFormat="1" ht="13.8">
      <c r="A40" s="2694"/>
      <c r="B40" s="2695"/>
      <c r="C40" s="2696"/>
      <c r="D40" s="2697"/>
      <c r="E40" s="2697"/>
    </row>
  </sheetData>
  <mergeCells count="6">
    <mergeCell ref="A1:E1"/>
    <mergeCell ref="A2:E2"/>
    <mergeCell ref="B10:B12"/>
    <mergeCell ref="C10:C12"/>
    <mergeCell ref="D10:D12"/>
    <mergeCell ref="E10:E12"/>
  </mergeCells>
  <hyperlinks>
    <hyperlink ref="A1" location="CONTENT!A1" display="Back to table of contents" xr:uid="{BC80F65A-8D99-4F7D-AEA0-04C129E951D4}"/>
  </hyperlinks>
  <pageMargins left="0.7" right="0.7" top="0.75" bottom="0.75" header="0.3" footer="0.3"/>
  <pageSetup paperSize="9" scale="89" orientation="landscape" r:id="rId1"/>
  <headerFooter alignWithMargins="0"/>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11EFA6-7BB9-4328-9BE5-D97AA7C2D886}">
  <sheetPr>
    <pageSetUpPr fitToPage="1"/>
  </sheetPr>
  <dimension ref="A1:F45"/>
  <sheetViews>
    <sheetView showGridLines="0" workbookViewId="0">
      <selection sqref="A1:D1"/>
    </sheetView>
  </sheetViews>
  <sheetFormatPr defaultColWidth="2.109375" defaultRowHeight="16.8"/>
  <cols>
    <col min="1" max="1" width="2.109375" style="2743"/>
    <col min="2" max="2" width="41" style="2699" customWidth="1"/>
    <col min="3" max="3" width="27.33203125" style="2744" customWidth="1"/>
    <col min="4" max="4" width="11" style="2745" customWidth="1"/>
    <col min="5" max="5" width="2.109375" style="2699"/>
    <col min="6" max="6" width="7.5546875" style="2699" customWidth="1"/>
    <col min="7" max="16384" width="2.109375" style="2699"/>
  </cols>
  <sheetData>
    <row r="1" spans="1:6" s="1221" customFormat="1" ht="15.6">
      <c r="A1" s="5970" t="s">
        <v>117</v>
      </c>
      <c r="B1" s="5970"/>
      <c r="C1" s="5970"/>
      <c r="D1" s="5970"/>
    </row>
    <row r="2" spans="1:6" ht="33.75" customHeight="1">
      <c r="A2" s="5971" t="s">
        <v>2290</v>
      </c>
      <c r="B2" s="5971"/>
      <c r="C2" s="5971"/>
      <c r="D2" s="5971"/>
    </row>
    <row r="3" spans="1:6">
      <c r="A3" s="2700"/>
      <c r="B3" s="2701"/>
      <c r="C3" s="2702"/>
      <c r="D3" s="2703" t="s">
        <v>825</v>
      </c>
    </row>
    <row r="4" spans="1:6">
      <c r="A4" s="2704" t="s">
        <v>2249</v>
      </c>
      <c r="B4" s="2705"/>
      <c r="C4" s="2706" t="s">
        <v>2291</v>
      </c>
      <c r="D4" s="2706" t="s">
        <v>2292</v>
      </c>
    </row>
    <row r="5" spans="1:6" s="2711" customFormat="1" ht="13.8">
      <c r="A5" s="2707" t="s">
        <v>2293</v>
      </c>
      <c r="B5" s="2708"/>
      <c r="C5" s="2709"/>
      <c r="D5" s="2710"/>
    </row>
    <row r="6" spans="1:6" s="2711" customFormat="1" ht="13.8">
      <c r="A6" s="2712"/>
      <c r="B6" s="2713" t="s">
        <v>2294</v>
      </c>
      <c r="C6" s="2714" t="s">
        <v>2295</v>
      </c>
      <c r="D6" s="2715">
        <v>33189</v>
      </c>
      <c r="F6" s="2716"/>
    </row>
    <row r="7" spans="1:6" s="2711" customFormat="1" ht="13.8">
      <c r="A7" s="2712"/>
      <c r="B7" s="2713"/>
      <c r="C7" s="2714" t="s">
        <v>2296</v>
      </c>
      <c r="D7" s="2715">
        <v>19932</v>
      </c>
      <c r="F7" s="2716"/>
    </row>
    <row r="8" spans="1:6" s="2711" customFormat="1" ht="13.8">
      <c r="A8" s="2717" t="s">
        <v>2297</v>
      </c>
      <c r="B8" s="2718"/>
      <c r="C8" s="2709"/>
      <c r="D8" s="2715"/>
      <c r="F8" s="2716"/>
    </row>
    <row r="9" spans="1:6" s="2711" customFormat="1" ht="13.8">
      <c r="A9" s="2712"/>
      <c r="B9" s="2719" t="s">
        <v>2298</v>
      </c>
      <c r="C9" s="2720" t="s">
        <v>2299</v>
      </c>
      <c r="D9" s="2715">
        <v>12235</v>
      </c>
      <c r="F9" s="2716"/>
    </row>
    <row r="10" spans="1:6" s="2711" customFormat="1" ht="13.8">
      <c r="A10" s="2712"/>
      <c r="B10" s="2721" t="s">
        <v>2300</v>
      </c>
      <c r="C10" s="2720" t="s">
        <v>2299</v>
      </c>
      <c r="D10" s="2715">
        <v>28538</v>
      </c>
      <c r="F10" s="2716"/>
    </row>
    <row r="11" spans="1:6" s="2711" customFormat="1" ht="55.2">
      <c r="A11" s="2712"/>
      <c r="B11" s="2722" t="s">
        <v>2301</v>
      </c>
      <c r="C11" s="2723" t="s">
        <v>2302</v>
      </c>
      <c r="D11" s="2724">
        <v>20971</v>
      </c>
      <c r="F11" s="2716"/>
    </row>
    <row r="12" spans="1:6" s="2711" customFormat="1" ht="13.8">
      <c r="A12" s="2712"/>
      <c r="B12" s="2725" t="s">
        <v>2303</v>
      </c>
      <c r="C12" s="2720" t="s">
        <v>2299</v>
      </c>
      <c r="D12" s="2715">
        <v>17618</v>
      </c>
      <c r="F12" s="2716"/>
    </row>
    <row r="13" spans="1:6" s="2711" customFormat="1" ht="13.8">
      <c r="A13" s="2712"/>
      <c r="B13" s="2719" t="s">
        <v>2245</v>
      </c>
      <c r="C13" s="2720" t="s">
        <v>2299</v>
      </c>
      <c r="D13" s="2715">
        <v>12935</v>
      </c>
      <c r="F13" s="2716"/>
    </row>
    <row r="14" spans="1:6" s="2711" customFormat="1" ht="13.8">
      <c r="A14" s="2712"/>
      <c r="B14" s="2721" t="s">
        <v>2304</v>
      </c>
      <c r="C14" s="2726" t="s">
        <v>2305</v>
      </c>
      <c r="D14" s="2715">
        <v>17901</v>
      </c>
      <c r="F14" s="2716"/>
    </row>
    <row r="15" spans="1:6" s="2711" customFormat="1" ht="13.8">
      <c r="A15" s="2712"/>
      <c r="B15" s="2727" t="s">
        <v>2306</v>
      </c>
      <c r="C15" s="2726" t="s">
        <v>2305</v>
      </c>
      <c r="D15" s="2715">
        <v>15477</v>
      </c>
      <c r="F15" s="2716"/>
    </row>
    <row r="16" spans="1:6" s="2711" customFormat="1" ht="13.8">
      <c r="A16" s="2717" t="s">
        <v>2307</v>
      </c>
      <c r="B16" s="2718"/>
      <c r="C16" s="2709"/>
      <c r="D16" s="2715"/>
      <c r="F16" s="2716"/>
    </row>
    <row r="17" spans="1:6" s="2711" customFormat="1" ht="13.8">
      <c r="A17" s="2717"/>
      <c r="B17" s="2718"/>
      <c r="C17" s="2709" t="s">
        <v>2308</v>
      </c>
      <c r="D17" s="2715">
        <v>26327</v>
      </c>
      <c r="F17" s="2716"/>
    </row>
    <row r="18" spans="1:6" s="2711" customFormat="1" ht="13.8">
      <c r="A18" s="2712"/>
      <c r="B18" s="2713"/>
      <c r="C18" s="2709" t="s">
        <v>2309</v>
      </c>
      <c r="D18" s="2715">
        <v>26409</v>
      </c>
      <c r="F18" s="2716"/>
    </row>
    <row r="19" spans="1:6" s="2711" customFormat="1" ht="13.8">
      <c r="A19" s="2717" t="s">
        <v>2310</v>
      </c>
      <c r="B19" s="2718"/>
      <c r="C19" s="2709"/>
      <c r="D19" s="2715"/>
      <c r="F19" s="2716"/>
    </row>
    <row r="20" spans="1:6" s="2711" customFormat="1" ht="13.8">
      <c r="A20" s="2712"/>
      <c r="B20" s="2713" t="s">
        <v>2311</v>
      </c>
      <c r="C20" s="2709" t="s">
        <v>2312</v>
      </c>
      <c r="D20" s="2715">
        <v>28154</v>
      </c>
      <c r="F20" s="2716"/>
    </row>
    <row r="21" spans="1:6" s="2711" customFormat="1" ht="13.8">
      <c r="A21" s="2712"/>
      <c r="B21" s="2713"/>
      <c r="C21" s="2709" t="s">
        <v>2313</v>
      </c>
      <c r="D21" s="2715">
        <v>26274</v>
      </c>
      <c r="F21" s="2716"/>
    </row>
    <row r="22" spans="1:6" s="2711" customFormat="1" ht="13.8">
      <c r="A22" s="2717" t="s">
        <v>2314</v>
      </c>
      <c r="B22" s="2718"/>
      <c r="C22" s="2709"/>
      <c r="D22" s="2715"/>
      <c r="F22" s="2716"/>
    </row>
    <row r="23" spans="1:6" s="2711" customFormat="1" ht="13.8">
      <c r="A23" s="2712"/>
      <c r="B23" s="2713" t="s">
        <v>2315</v>
      </c>
      <c r="C23" s="2709" t="s">
        <v>2316</v>
      </c>
      <c r="D23" s="2715">
        <v>18452</v>
      </c>
      <c r="F23" s="2716"/>
    </row>
    <row r="24" spans="1:6" s="2711" customFormat="1" ht="13.8">
      <c r="A24" s="2712"/>
      <c r="B24" s="2713"/>
      <c r="C24" s="2709" t="s">
        <v>2317</v>
      </c>
      <c r="D24" s="2715">
        <v>16412</v>
      </c>
      <c r="F24" s="2716"/>
    </row>
    <row r="25" spans="1:6" s="2711" customFormat="1" ht="13.8">
      <c r="A25" s="2717" t="s">
        <v>2318</v>
      </c>
      <c r="B25" s="2718"/>
      <c r="C25" s="2709"/>
      <c r="D25" s="2715"/>
      <c r="F25" s="2716"/>
    </row>
    <row r="26" spans="1:6" s="2711" customFormat="1" ht="13.8">
      <c r="A26" s="2712"/>
      <c r="B26" s="2713" t="s">
        <v>2319</v>
      </c>
      <c r="C26" s="2709" t="s">
        <v>2320</v>
      </c>
      <c r="D26" s="2715">
        <v>83713</v>
      </c>
      <c r="F26" s="2716"/>
    </row>
    <row r="27" spans="1:6" s="2711" customFormat="1" ht="13.8">
      <c r="A27" s="2712"/>
      <c r="B27" s="2713"/>
      <c r="C27" s="2709" t="s">
        <v>2321</v>
      </c>
      <c r="D27" s="2715">
        <v>56024</v>
      </c>
      <c r="F27" s="2716"/>
    </row>
    <row r="28" spans="1:6" s="2711" customFormat="1" ht="13.8">
      <c r="A28" s="2712"/>
      <c r="B28" s="2713" t="s">
        <v>2322</v>
      </c>
      <c r="C28" s="2709" t="s">
        <v>2323</v>
      </c>
      <c r="D28" s="2715">
        <v>34792</v>
      </c>
      <c r="F28" s="2716"/>
    </row>
    <row r="29" spans="1:6" s="2711" customFormat="1" ht="13.8">
      <c r="A29" s="2717" t="s">
        <v>2324</v>
      </c>
      <c r="B29" s="2718"/>
      <c r="C29" s="2709"/>
      <c r="D29" s="2715"/>
      <c r="F29" s="2716"/>
    </row>
    <row r="30" spans="1:6" s="2711" customFormat="1" ht="13.8">
      <c r="A30" s="2712"/>
      <c r="B30" s="2713" t="s">
        <v>2325</v>
      </c>
      <c r="C30" s="2709" t="s">
        <v>2326</v>
      </c>
      <c r="D30" s="2715">
        <v>23624</v>
      </c>
      <c r="F30" s="2716"/>
    </row>
    <row r="31" spans="1:6" s="2711" customFormat="1" ht="13.8">
      <c r="A31" s="2712"/>
      <c r="B31" s="2713" t="s">
        <v>2327</v>
      </c>
      <c r="C31" s="2709" t="s">
        <v>2328</v>
      </c>
      <c r="D31" s="2715">
        <v>18034</v>
      </c>
      <c r="F31" s="2716"/>
    </row>
    <row r="32" spans="1:6" s="2711" customFormat="1" ht="13.8">
      <c r="A32" s="2728" t="s">
        <v>2329</v>
      </c>
      <c r="B32" s="2718"/>
      <c r="C32" s="2709"/>
      <c r="D32" s="2715"/>
      <c r="F32" s="2716"/>
    </row>
    <row r="33" spans="1:6" s="2711" customFormat="1" ht="27.6">
      <c r="A33" s="2712"/>
      <c r="B33" s="2722" t="s">
        <v>2330</v>
      </c>
      <c r="C33" s="2729" t="s">
        <v>2331</v>
      </c>
      <c r="D33" s="2715">
        <v>30822</v>
      </c>
      <c r="F33" s="2716"/>
    </row>
    <row r="34" spans="1:6" s="2711" customFormat="1" ht="13.8">
      <c r="A34" s="2730" t="s">
        <v>2332</v>
      </c>
      <c r="B34" s="2731"/>
      <c r="C34" s="2709"/>
      <c r="D34" s="2715"/>
      <c r="F34" s="2716"/>
    </row>
    <row r="35" spans="1:6" s="2711" customFormat="1" ht="13.8">
      <c r="A35" s="2712"/>
      <c r="B35" s="2721" t="s">
        <v>2333</v>
      </c>
      <c r="C35" s="2732" t="s">
        <v>2334</v>
      </c>
      <c r="D35" s="2715">
        <v>20280</v>
      </c>
      <c r="F35" s="2716"/>
    </row>
    <row r="36" spans="1:6" s="2711" customFormat="1" ht="13.8">
      <c r="A36" s="2712"/>
      <c r="B36" s="2721" t="s">
        <v>2335</v>
      </c>
      <c r="C36" s="2733" t="s">
        <v>2336</v>
      </c>
      <c r="D36" s="2715">
        <v>22908</v>
      </c>
      <c r="F36" s="2716"/>
    </row>
    <row r="37" spans="1:6" s="2711" customFormat="1" ht="13.8">
      <c r="A37" s="2717" t="s">
        <v>1718</v>
      </c>
      <c r="B37" s="2718"/>
      <c r="C37" s="2709"/>
      <c r="D37" s="2715"/>
      <c r="F37" s="2716"/>
    </row>
    <row r="38" spans="1:6" s="2711" customFormat="1" ht="13.8">
      <c r="A38" s="2712"/>
      <c r="B38" s="2734" t="s">
        <v>2337</v>
      </c>
      <c r="C38" s="2720" t="s">
        <v>2338</v>
      </c>
      <c r="D38" s="2715">
        <v>17851</v>
      </c>
      <c r="F38" s="2716"/>
    </row>
    <row r="39" spans="1:6" s="2711" customFormat="1" ht="13.8">
      <c r="A39" s="2712"/>
      <c r="B39" s="2713"/>
      <c r="C39" s="2709" t="s">
        <v>2339</v>
      </c>
      <c r="D39" s="2715">
        <v>54985</v>
      </c>
      <c r="F39" s="2716"/>
    </row>
    <row r="40" spans="1:6" s="2711" customFormat="1" ht="13.8">
      <c r="A40" s="2717" t="s">
        <v>2340</v>
      </c>
      <c r="B40" s="2718"/>
      <c r="C40" s="2709"/>
      <c r="D40" s="2715"/>
      <c r="F40" s="2716"/>
    </row>
    <row r="41" spans="1:6" s="2711" customFormat="1" ht="13.8">
      <c r="A41" s="2735"/>
      <c r="B41" s="2736" t="s">
        <v>2341</v>
      </c>
      <c r="C41" s="2737" t="s">
        <v>2342</v>
      </c>
      <c r="D41" s="2738">
        <v>20155</v>
      </c>
      <c r="F41" s="2716"/>
    </row>
    <row r="42" spans="1:6" s="2711" customFormat="1" ht="13.8">
      <c r="A42" s="2713"/>
      <c r="B42" s="2734"/>
      <c r="C42" s="2739"/>
      <c r="D42" s="2740"/>
    </row>
    <row r="43" spans="1:6" s="2742" customFormat="1" ht="28.5" customHeight="1">
      <c r="A43" s="2741"/>
      <c r="B43" s="5972" t="s">
        <v>2343</v>
      </c>
      <c r="C43" s="5973"/>
      <c r="D43" s="5973"/>
    </row>
    <row r="44" spans="1:6" s="2742" customFormat="1" ht="15" customHeight="1">
      <c r="A44" s="2741"/>
      <c r="B44" s="5974" t="s">
        <v>2344</v>
      </c>
      <c r="C44" s="5975"/>
      <c r="D44" s="5975"/>
    </row>
    <row r="45" spans="1:6" s="2742" customFormat="1" ht="15" customHeight="1">
      <c r="A45" s="2741"/>
      <c r="B45" s="5975" t="s">
        <v>2345</v>
      </c>
      <c r="C45" s="5975"/>
      <c r="D45" s="5975"/>
    </row>
  </sheetData>
  <mergeCells count="5">
    <mergeCell ref="A1:D1"/>
    <mergeCell ref="A2:D2"/>
    <mergeCell ref="B43:D43"/>
    <mergeCell ref="B44:D44"/>
    <mergeCell ref="B45:D45"/>
  </mergeCells>
  <hyperlinks>
    <hyperlink ref="A1" location="CONTENT!A1" display="Back to table of contents" xr:uid="{5E7F17AF-DDE3-4040-9CFD-FF2B89F94434}"/>
    <hyperlink ref="A1:D1" location="CONTENT!A1" display="Back to table of contents" xr:uid="{9DF89183-6443-45C3-BAD9-1EC7CDFB2AD4}"/>
  </hyperlinks>
  <pageMargins left="0.7" right="0.7" top="0.75" bottom="0.75" header="0.3" footer="0.3"/>
  <pageSetup paperSize="9" scale="87" orientation="portrait" r:id="rId1"/>
  <headerFooter alignWithMargins="0"/>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387872-6C5E-43CE-BFC6-67C553B9C45C}">
  <sheetPr>
    <pageSetUpPr fitToPage="1"/>
  </sheetPr>
  <dimension ref="A1:IP35"/>
  <sheetViews>
    <sheetView showGridLines="0" workbookViewId="0">
      <selection sqref="A1:C1"/>
    </sheetView>
  </sheetViews>
  <sheetFormatPr defaultColWidth="7.88671875" defaultRowHeight="13.8"/>
  <cols>
    <col min="1" max="1" width="83.109375" style="2747" customWidth="1"/>
    <col min="2" max="2" width="18.44140625" style="2747" customWidth="1"/>
    <col min="3" max="3" width="20.6640625" style="2747" customWidth="1"/>
    <col min="4" max="255" width="7.88671875" style="2747"/>
    <col min="256" max="256" width="74.6640625" style="2747" customWidth="1"/>
    <col min="257" max="258" width="20.33203125" style="2747" customWidth="1"/>
    <col min="259" max="511" width="7.88671875" style="2747"/>
    <col min="512" max="512" width="74.6640625" style="2747" customWidth="1"/>
    <col min="513" max="514" width="20.33203125" style="2747" customWidth="1"/>
    <col min="515" max="767" width="7.88671875" style="2747"/>
    <col min="768" max="768" width="74.6640625" style="2747" customWidth="1"/>
    <col min="769" max="770" width="20.33203125" style="2747" customWidth="1"/>
    <col min="771" max="1023" width="7.88671875" style="2747"/>
    <col min="1024" max="1024" width="74.6640625" style="2747" customWidth="1"/>
    <col min="1025" max="1026" width="20.33203125" style="2747" customWidth="1"/>
    <col min="1027" max="1279" width="7.88671875" style="2747"/>
    <col min="1280" max="1280" width="74.6640625" style="2747" customWidth="1"/>
    <col min="1281" max="1282" width="20.33203125" style="2747" customWidth="1"/>
    <col min="1283" max="1535" width="7.88671875" style="2747"/>
    <col min="1536" max="1536" width="74.6640625" style="2747" customWidth="1"/>
    <col min="1537" max="1538" width="20.33203125" style="2747" customWidth="1"/>
    <col min="1539" max="1791" width="7.88671875" style="2747"/>
    <col min="1792" max="1792" width="74.6640625" style="2747" customWidth="1"/>
    <col min="1793" max="1794" width="20.33203125" style="2747" customWidth="1"/>
    <col min="1795" max="2047" width="7.88671875" style="2747"/>
    <col min="2048" max="2048" width="74.6640625" style="2747" customWidth="1"/>
    <col min="2049" max="2050" width="20.33203125" style="2747" customWidth="1"/>
    <col min="2051" max="2303" width="7.88671875" style="2747"/>
    <col min="2304" max="2304" width="74.6640625" style="2747" customWidth="1"/>
    <col min="2305" max="2306" width="20.33203125" style="2747" customWidth="1"/>
    <col min="2307" max="2559" width="7.88671875" style="2747"/>
    <col min="2560" max="2560" width="74.6640625" style="2747" customWidth="1"/>
    <col min="2561" max="2562" width="20.33203125" style="2747" customWidth="1"/>
    <col min="2563" max="2815" width="7.88671875" style="2747"/>
    <col min="2816" max="2816" width="74.6640625" style="2747" customWidth="1"/>
    <col min="2817" max="2818" width="20.33203125" style="2747" customWidth="1"/>
    <col min="2819" max="3071" width="7.88671875" style="2747"/>
    <col min="3072" max="3072" width="74.6640625" style="2747" customWidth="1"/>
    <col min="3073" max="3074" width="20.33203125" style="2747" customWidth="1"/>
    <col min="3075" max="3327" width="7.88671875" style="2747"/>
    <col min="3328" max="3328" width="74.6640625" style="2747" customWidth="1"/>
    <col min="3329" max="3330" width="20.33203125" style="2747" customWidth="1"/>
    <col min="3331" max="3583" width="7.88671875" style="2747"/>
    <col min="3584" max="3584" width="74.6640625" style="2747" customWidth="1"/>
    <col min="3585" max="3586" width="20.33203125" style="2747" customWidth="1"/>
    <col min="3587" max="3839" width="7.88671875" style="2747"/>
    <col min="3840" max="3840" width="74.6640625" style="2747" customWidth="1"/>
    <col min="3841" max="3842" width="20.33203125" style="2747" customWidth="1"/>
    <col min="3843" max="4095" width="7.88671875" style="2747"/>
    <col min="4096" max="4096" width="74.6640625" style="2747" customWidth="1"/>
    <col min="4097" max="4098" width="20.33203125" style="2747" customWidth="1"/>
    <col min="4099" max="4351" width="7.88671875" style="2747"/>
    <col min="4352" max="4352" width="74.6640625" style="2747" customWidth="1"/>
    <col min="4353" max="4354" width="20.33203125" style="2747" customWidth="1"/>
    <col min="4355" max="4607" width="7.88671875" style="2747"/>
    <col min="4608" max="4608" width="74.6640625" style="2747" customWidth="1"/>
    <col min="4609" max="4610" width="20.33203125" style="2747" customWidth="1"/>
    <col min="4611" max="4863" width="7.88671875" style="2747"/>
    <col min="4864" max="4864" width="74.6640625" style="2747" customWidth="1"/>
    <col min="4865" max="4866" width="20.33203125" style="2747" customWidth="1"/>
    <col min="4867" max="5119" width="7.88671875" style="2747"/>
    <col min="5120" max="5120" width="74.6640625" style="2747" customWidth="1"/>
    <col min="5121" max="5122" width="20.33203125" style="2747" customWidth="1"/>
    <col min="5123" max="5375" width="7.88671875" style="2747"/>
    <col min="5376" max="5376" width="74.6640625" style="2747" customWidth="1"/>
    <col min="5377" max="5378" width="20.33203125" style="2747" customWidth="1"/>
    <col min="5379" max="5631" width="7.88671875" style="2747"/>
    <col min="5632" max="5632" width="74.6640625" style="2747" customWidth="1"/>
    <col min="5633" max="5634" width="20.33203125" style="2747" customWidth="1"/>
    <col min="5635" max="5887" width="7.88671875" style="2747"/>
    <col min="5888" max="5888" width="74.6640625" style="2747" customWidth="1"/>
    <col min="5889" max="5890" width="20.33203125" style="2747" customWidth="1"/>
    <col min="5891" max="6143" width="7.88671875" style="2747"/>
    <col min="6144" max="6144" width="74.6640625" style="2747" customWidth="1"/>
    <col min="6145" max="6146" width="20.33203125" style="2747" customWidth="1"/>
    <col min="6147" max="6399" width="7.88671875" style="2747"/>
    <col min="6400" max="6400" width="74.6640625" style="2747" customWidth="1"/>
    <col min="6401" max="6402" width="20.33203125" style="2747" customWidth="1"/>
    <col min="6403" max="6655" width="7.88671875" style="2747"/>
    <col min="6656" max="6656" width="74.6640625" style="2747" customWidth="1"/>
    <col min="6657" max="6658" width="20.33203125" style="2747" customWidth="1"/>
    <col min="6659" max="6911" width="7.88671875" style="2747"/>
    <col min="6912" max="6912" width="74.6640625" style="2747" customWidth="1"/>
    <col min="6913" max="6914" width="20.33203125" style="2747" customWidth="1"/>
    <col min="6915" max="7167" width="7.88671875" style="2747"/>
    <col min="7168" max="7168" width="74.6640625" style="2747" customWidth="1"/>
    <col min="7169" max="7170" width="20.33203125" style="2747" customWidth="1"/>
    <col min="7171" max="7423" width="7.88671875" style="2747"/>
    <col min="7424" max="7424" width="74.6640625" style="2747" customWidth="1"/>
    <col min="7425" max="7426" width="20.33203125" style="2747" customWidth="1"/>
    <col min="7427" max="7679" width="7.88671875" style="2747"/>
    <col min="7680" max="7680" width="74.6640625" style="2747" customWidth="1"/>
    <col min="7681" max="7682" width="20.33203125" style="2747" customWidth="1"/>
    <col min="7683" max="7935" width="7.88671875" style="2747"/>
    <col min="7936" max="7936" width="74.6640625" style="2747" customWidth="1"/>
    <col min="7937" max="7938" width="20.33203125" style="2747" customWidth="1"/>
    <col min="7939" max="8191" width="7.88671875" style="2747"/>
    <col min="8192" max="8192" width="74.6640625" style="2747" customWidth="1"/>
    <col min="8193" max="8194" width="20.33203125" style="2747" customWidth="1"/>
    <col min="8195" max="8447" width="7.88671875" style="2747"/>
    <col min="8448" max="8448" width="74.6640625" style="2747" customWidth="1"/>
    <col min="8449" max="8450" width="20.33203125" style="2747" customWidth="1"/>
    <col min="8451" max="8703" width="7.88671875" style="2747"/>
    <col min="8704" max="8704" width="74.6640625" style="2747" customWidth="1"/>
    <col min="8705" max="8706" width="20.33203125" style="2747" customWidth="1"/>
    <col min="8707" max="8959" width="7.88671875" style="2747"/>
    <col min="8960" max="8960" width="74.6640625" style="2747" customWidth="1"/>
    <col min="8961" max="8962" width="20.33203125" style="2747" customWidth="1"/>
    <col min="8963" max="9215" width="7.88671875" style="2747"/>
    <col min="9216" max="9216" width="74.6640625" style="2747" customWidth="1"/>
    <col min="9217" max="9218" width="20.33203125" style="2747" customWidth="1"/>
    <col min="9219" max="9471" width="7.88671875" style="2747"/>
    <col min="9472" max="9472" width="74.6640625" style="2747" customWidth="1"/>
    <col min="9473" max="9474" width="20.33203125" style="2747" customWidth="1"/>
    <col min="9475" max="9727" width="7.88671875" style="2747"/>
    <col min="9728" max="9728" width="74.6640625" style="2747" customWidth="1"/>
    <col min="9729" max="9730" width="20.33203125" style="2747" customWidth="1"/>
    <col min="9731" max="9983" width="7.88671875" style="2747"/>
    <col min="9984" max="9984" width="74.6640625" style="2747" customWidth="1"/>
    <col min="9985" max="9986" width="20.33203125" style="2747" customWidth="1"/>
    <col min="9987" max="10239" width="7.88671875" style="2747"/>
    <col min="10240" max="10240" width="74.6640625" style="2747" customWidth="1"/>
    <col min="10241" max="10242" width="20.33203125" style="2747" customWidth="1"/>
    <col min="10243" max="10495" width="7.88671875" style="2747"/>
    <col min="10496" max="10496" width="74.6640625" style="2747" customWidth="1"/>
    <col min="10497" max="10498" width="20.33203125" style="2747" customWidth="1"/>
    <col min="10499" max="10751" width="7.88671875" style="2747"/>
    <col min="10752" max="10752" width="74.6640625" style="2747" customWidth="1"/>
    <col min="10753" max="10754" width="20.33203125" style="2747" customWidth="1"/>
    <col min="10755" max="11007" width="7.88671875" style="2747"/>
    <col min="11008" max="11008" width="74.6640625" style="2747" customWidth="1"/>
    <col min="11009" max="11010" width="20.33203125" style="2747" customWidth="1"/>
    <col min="11011" max="11263" width="7.88671875" style="2747"/>
    <col min="11264" max="11264" width="74.6640625" style="2747" customWidth="1"/>
    <col min="11265" max="11266" width="20.33203125" style="2747" customWidth="1"/>
    <col min="11267" max="11519" width="7.88671875" style="2747"/>
    <col min="11520" max="11520" width="74.6640625" style="2747" customWidth="1"/>
    <col min="11521" max="11522" width="20.33203125" style="2747" customWidth="1"/>
    <col min="11523" max="11775" width="7.88671875" style="2747"/>
    <col min="11776" max="11776" width="74.6640625" style="2747" customWidth="1"/>
    <col min="11777" max="11778" width="20.33203125" style="2747" customWidth="1"/>
    <col min="11779" max="12031" width="7.88671875" style="2747"/>
    <col min="12032" max="12032" width="74.6640625" style="2747" customWidth="1"/>
    <col min="12033" max="12034" width="20.33203125" style="2747" customWidth="1"/>
    <col min="12035" max="12287" width="7.88671875" style="2747"/>
    <col min="12288" max="12288" width="74.6640625" style="2747" customWidth="1"/>
    <col min="12289" max="12290" width="20.33203125" style="2747" customWidth="1"/>
    <col min="12291" max="12543" width="7.88671875" style="2747"/>
    <col min="12544" max="12544" width="74.6640625" style="2747" customWidth="1"/>
    <col min="12545" max="12546" width="20.33203125" style="2747" customWidth="1"/>
    <col min="12547" max="12799" width="7.88671875" style="2747"/>
    <col min="12800" max="12800" width="74.6640625" style="2747" customWidth="1"/>
    <col min="12801" max="12802" width="20.33203125" style="2747" customWidth="1"/>
    <col min="12803" max="13055" width="7.88671875" style="2747"/>
    <col min="13056" max="13056" width="74.6640625" style="2747" customWidth="1"/>
    <col min="13057" max="13058" width="20.33203125" style="2747" customWidth="1"/>
    <col min="13059" max="13311" width="7.88671875" style="2747"/>
    <col min="13312" max="13312" width="74.6640625" style="2747" customWidth="1"/>
    <col min="13313" max="13314" width="20.33203125" style="2747" customWidth="1"/>
    <col min="13315" max="13567" width="7.88671875" style="2747"/>
    <col min="13568" max="13568" width="74.6640625" style="2747" customWidth="1"/>
    <col min="13569" max="13570" width="20.33203125" style="2747" customWidth="1"/>
    <col min="13571" max="13823" width="7.88671875" style="2747"/>
    <col min="13824" max="13824" width="74.6640625" style="2747" customWidth="1"/>
    <col min="13825" max="13826" width="20.33203125" style="2747" customWidth="1"/>
    <col min="13827" max="14079" width="7.88671875" style="2747"/>
    <col min="14080" max="14080" width="74.6640625" style="2747" customWidth="1"/>
    <col min="14081" max="14082" width="20.33203125" style="2747" customWidth="1"/>
    <col min="14083" max="14335" width="7.88671875" style="2747"/>
    <col min="14336" max="14336" width="74.6640625" style="2747" customWidth="1"/>
    <col min="14337" max="14338" width="20.33203125" style="2747" customWidth="1"/>
    <col min="14339" max="14591" width="7.88671875" style="2747"/>
    <col min="14592" max="14592" width="74.6640625" style="2747" customWidth="1"/>
    <col min="14593" max="14594" width="20.33203125" style="2747" customWidth="1"/>
    <col min="14595" max="14847" width="7.88671875" style="2747"/>
    <col min="14848" max="14848" width="74.6640625" style="2747" customWidth="1"/>
    <col min="14849" max="14850" width="20.33203125" style="2747" customWidth="1"/>
    <col min="14851" max="15103" width="7.88671875" style="2747"/>
    <col min="15104" max="15104" width="74.6640625" style="2747" customWidth="1"/>
    <col min="15105" max="15106" width="20.33203125" style="2747" customWidth="1"/>
    <col min="15107" max="15359" width="7.88671875" style="2747"/>
    <col min="15360" max="15360" width="74.6640625" style="2747" customWidth="1"/>
    <col min="15361" max="15362" width="20.33203125" style="2747" customWidth="1"/>
    <col min="15363" max="15615" width="7.88671875" style="2747"/>
    <col min="15616" max="15616" width="74.6640625" style="2747" customWidth="1"/>
    <col min="15617" max="15618" width="20.33203125" style="2747" customWidth="1"/>
    <col min="15619" max="15871" width="7.88671875" style="2747"/>
    <col min="15872" max="15872" width="74.6640625" style="2747" customWidth="1"/>
    <col min="15873" max="15874" width="20.33203125" style="2747" customWidth="1"/>
    <col min="15875" max="16127" width="7.88671875" style="2747"/>
    <col min="16128" max="16128" width="74.6640625" style="2747" customWidth="1"/>
    <col min="16129" max="16130" width="20.33203125" style="2747" customWidth="1"/>
    <col min="16131" max="16384" width="7.88671875" style="2747"/>
  </cols>
  <sheetData>
    <row r="1" spans="1:7" s="1221" customFormat="1" ht="15.6">
      <c r="A1" s="5970" t="s">
        <v>117</v>
      </c>
      <c r="B1" s="5970"/>
      <c r="C1" s="5970"/>
    </row>
    <row r="2" spans="1:7">
      <c r="A2" s="5976" t="s">
        <v>2346</v>
      </c>
      <c r="B2" s="5976"/>
      <c r="C2" s="5976"/>
      <c r="D2" s="2746"/>
      <c r="E2" s="2746"/>
      <c r="F2" s="2746"/>
    </row>
    <row r="3" spans="1:7">
      <c r="A3" s="2748"/>
      <c r="B3" s="2748"/>
      <c r="C3" s="2749" t="s">
        <v>825</v>
      </c>
      <c r="D3" s="2746"/>
      <c r="E3" s="2746"/>
      <c r="F3" s="2746"/>
    </row>
    <row r="4" spans="1:7">
      <c r="A4" s="2750" t="s">
        <v>2291</v>
      </c>
      <c r="B4" s="2750" t="s">
        <v>2347</v>
      </c>
      <c r="C4" s="2750" t="s">
        <v>2348</v>
      </c>
    </row>
    <row r="5" spans="1:7">
      <c r="A5" s="2751" t="s">
        <v>2251</v>
      </c>
      <c r="B5" s="2752"/>
      <c r="C5" s="2752"/>
    </row>
    <row r="6" spans="1:7">
      <c r="A6" s="2753" t="s">
        <v>2349</v>
      </c>
      <c r="B6" s="2754">
        <v>21850</v>
      </c>
      <c r="C6" s="2754">
        <v>47675</v>
      </c>
    </row>
    <row r="7" spans="1:7">
      <c r="A7" s="2755" t="s">
        <v>1743</v>
      </c>
      <c r="B7" s="2756"/>
      <c r="C7" s="2756"/>
    </row>
    <row r="8" spans="1:7">
      <c r="A8" s="2753" t="s">
        <v>2309</v>
      </c>
      <c r="B8" s="2754">
        <v>15745</v>
      </c>
      <c r="C8" s="2754">
        <v>23975</v>
      </c>
    </row>
    <row r="9" spans="1:7">
      <c r="A9" s="2753" t="s">
        <v>2350</v>
      </c>
      <c r="B9" s="2754">
        <v>15745</v>
      </c>
      <c r="C9" s="2754">
        <v>23975</v>
      </c>
    </row>
    <row r="10" spans="1:7">
      <c r="A10" s="2753" t="s">
        <v>2351</v>
      </c>
      <c r="B10" s="2754">
        <v>13745</v>
      </c>
      <c r="C10" s="2754">
        <v>21850</v>
      </c>
    </row>
    <row r="11" spans="1:7">
      <c r="A11" s="2753" t="s">
        <v>2352</v>
      </c>
      <c r="B11" s="2754">
        <v>15745</v>
      </c>
      <c r="C11" s="2754">
        <v>28225</v>
      </c>
    </row>
    <row r="12" spans="1:7">
      <c r="A12" s="2753" t="s">
        <v>2353</v>
      </c>
      <c r="B12" s="2754">
        <v>15745</v>
      </c>
      <c r="C12" s="2754">
        <v>28225</v>
      </c>
    </row>
    <row r="13" spans="1:7">
      <c r="A13" s="2753" t="s">
        <v>2354</v>
      </c>
      <c r="B13" s="2754">
        <v>49250</v>
      </c>
      <c r="C13" s="2754">
        <v>82250</v>
      </c>
      <c r="G13" s="2757"/>
    </row>
    <row r="14" spans="1:7">
      <c r="A14" s="2755" t="s">
        <v>1745</v>
      </c>
      <c r="B14" s="2756"/>
      <c r="C14" s="2756"/>
    </row>
    <row r="15" spans="1:7">
      <c r="A15" s="2753" t="s">
        <v>2355</v>
      </c>
      <c r="B15" s="2754">
        <v>23025</v>
      </c>
      <c r="C15" s="2754">
        <v>57600</v>
      </c>
    </row>
    <row r="16" spans="1:7">
      <c r="A16" s="2753" t="s">
        <v>2356</v>
      </c>
      <c r="B16" s="2754">
        <v>15225</v>
      </c>
      <c r="C16" s="2754">
        <v>29875</v>
      </c>
    </row>
    <row r="17" spans="1:3">
      <c r="A17" s="2755" t="s">
        <v>2357</v>
      </c>
      <c r="B17" s="2756"/>
      <c r="C17" s="2756"/>
    </row>
    <row r="18" spans="1:3">
      <c r="A18" s="2753" t="s">
        <v>2358</v>
      </c>
      <c r="B18" s="2754">
        <v>18925</v>
      </c>
      <c r="C18" s="2754">
        <v>37450</v>
      </c>
    </row>
    <row r="19" spans="1:3">
      <c r="A19" s="2753" t="s">
        <v>2359</v>
      </c>
      <c r="B19" s="2754">
        <v>15485</v>
      </c>
      <c r="C19" s="2754">
        <v>27400</v>
      </c>
    </row>
    <row r="20" spans="1:3">
      <c r="A20" s="2753" t="s">
        <v>2360</v>
      </c>
      <c r="B20" s="2754">
        <v>24475</v>
      </c>
      <c r="C20" s="2754">
        <v>46100</v>
      </c>
    </row>
    <row r="21" spans="1:3">
      <c r="A21" s="2753" t="s">
        <v>2361</v>
      </c>
      <c r="B21" s="2754">
        <v>10250</v>
      </c>
      <c r="C21" s="2754">
        <v>21150</v>
      </c>
    </row>
    <row r="22" spans="1:3">
      <c r="A22" s="2753" t="s">
        <v>2362</v>
      </c>
      <c r="B22" s="2754">
        <v>18650</v>
      </c>
      <c r="C22" s="2754">
        <v>38400</v>
      </c>
    </row>
    <row r="23" spans="1:3">
      <c r="A23" s="2753" t="s">
        <v>2363</v>
      </c>
      <c r="B23" s="2754">
        <v>16265</v>
      </c>
      <c r="C23" s="2754">
        <v>37450</v>
      </c>
    </row>
    <row r="24" spans="1:3">
      <c r="A24" s="2753" t="s">
        <v>2364</v>
      </c>
      <c r="B24" s="2754">
        <v>18650</v>
      </c>
      <c r="C24" s="2754">
        <v>38400</v>
      </c>
    </row>
    <row r="25" spans="1:3">
      <c r="A25" s="2753" t="s">
        <v>2365</v>
      </c>
      <c r="B25" s="2754">
        <v>16525</v>
      </c>
      <c r="C25" s="2754">
        <v>34000</v>
      </c>
    </row>
    <row r="26" spans="1:3">
      <c r="A26" s="2753" t="s">
        <v>2366</v>
      </c>
      <c r="B26" s="2754">
        <v>27400</v>
      </c>
      <c r="C26" s="2754">
        <v>69800</v>
      </c>
    </row>
    <row r="27" spans="1:3">
      <c r="A27" s="2755" t="s">
        <v>1747</v>
      </c>
      <c r="B27" s="2756"/>
      <c r="C27" s="2756"/>
    </row>
    <row r="28" spans="1:3">
      <c r="A28" s="2753" t="s">
        <v>2367</v>
      </c>
      <c r="B28" s="2754">
        <v>21850</v>
      </c>
      <c r="C28" s="2754">
        <v>44800</v>
      </c>
    </row>
    <row r="29" spans="1:3">
      <c r="A29" s="2753" t="s">
        <v>2368</v>
      </c>
      <c r="B29" s="2754">
        <v>21850</v>
      </c>
      <c r="C29" s="2754">
        <v>62700</v>
      </c>
    </row>
    <row r="30" spans="1:3">
      <c r="A30" s="2755" t="s">
        <v>1748</v>
      </c>
      <c r="B30" s="2756"/>
      <c r="C30" s="2756"/>
    </row>
    <row r="31" spans="1:3">
      <c r="A31" s="2753" t="s">
        <v>2369</v>
      </c>
      <c r="B31" s="2754">
        <v>41250</v>
      </c>
      <c r="C31" s="2754">
        <v>82250</v>
      </c>
    </row>
    <row r="32" spans="1:3">
      <c r="A32" s="2753" t="s">
        <v>2370</v>
      </c>
      <c r="B32" s="2754">
        <v>21850</v>
      </c>
      <c r="C32" s="2754">
        <v>55900</v>
      </c>
    </row>
    <row r="33" spans="1:250">
      <c r="A33" s="2758" t="s">
        <v>2371</v>
      </c>
      <c r="B33" s="2759">
        <v>19525</v>
      </c>
      <c r="C33" s="2759">
        <v>44800</v>
      </c>
    </row>
    <row r="34" spans="1:250" ht="7.5" customHeight="1"/>
    <row r="35" spans="1:250" ht="14.4">
      <c r="A35" s="5126" t="s">
        <v>2372</v>
      </c>
      <c r="D35" s="2760"/>
      <c r="E35" s="2760"/>
      <c r="F35" s="2760"/>
      <c r="G35" s="2760"/>
      <c r="H35" s="2760"/>
      <c r="I35" s="2760"/>
      <c r="J35" s="2760"/>
      <c r="K35" s="2760"/>
      <c r="L35" s="2760"/>
      <c r="M35" s="2760"/>
      <c r="N35" s="2760"/>
      <c r="O35" s="2760"/>
      <c r="P35" s="2760"/>
      <c r="Q35" s="2760"/>
      <c r="R35" s="2760"/>
      <c r="S35" s="2760"/>
      <c r="T35" s="2760"/>
      <c r="U35" s="2760"/>
      <c r="V35" s="2760"/>
      <c r="W35" s="2760"/>
      <c r="X35" s="2760"/>
      <c r="Y35" s="2760"/>
      <c r="Z35" s="2760"/>
      <c r="AA35" s="2760"/>
      <c r="AB35" s="2760"/>
      <c r="AC35" s="2760"/>
      <c r="AD35" s="2760"/>
      <c r="AE35" s="2760"/>
      <c r="AF35" s="2760"/>
      <c r="AG35" s="2760"/>
      <c r="AH35" s="2760"/>
      <c r="AI35" s="2760"/>
      <c r="AJ35" s="2760"/>
      <c r="AK35" s="2760"/>
      <c r="AL35" s="2760"/>
      <c r="AM35" s="2760"/>
      <c r="AN35" s="2760"/>
      <c r="AO35" s="2760"/>
      <c r="AP35" s="2760"/>
      <c r="AQ35" s="2760"/>
      <c r="AR35" s="2760"/>
      <c r="AS35" s="2760"/>
      <c r="AT35" s="2760"/>
      <c r="AU35" s="2760"/>
      <c r="AV35" s="2760"/>
      <c r="AW35" s="2760"/>
      <c r="AX35" s="2760"/>
      <c r="AY35" s="2760"/>
      <c r="AZ35" s="2760"/>
      <c r="BA35" s="2760"/>
      <c r="BB35" s="2760"/>
      <c r="BC35" s="2760"/>
      <c r="BD35" s="2760"/>
      <c r="BE35" s="2760"/>
      <c r="BF35" s="2760"/>
      <c r="BG35" s="2760"/>
      <c r="BH35" s="2760"/>
      <c r="BI35" s="2760"/>
      <c r="BJ35" s="2760"/>
      <c r="BK35" s="2760"/>
      <c r="BL35" s="2760"/>
      <c r="BM35" s="2760"/>
      <c r="BN35" s="2760"/>
      <c r="BO35" s="2760"/>
      <c r="BP35" s="2760"/>
      <c r="BQ35" s="2760"/>
      <c r="BR35" s="2760"/>
      <c r="BS35" s="2760"/>
      <c r="BT35" s="2760"/>
      <c r="BU35" s="2760"/>
      <c r="BV35" s="2760"/>
      <c r="BW35" s="2760"/>
      <c r="BX35" s="2760"/>
      <c r="BY35" s="2760"/>
      <c r="BZ35" s="2760"/>
      <c r="CA35" s="2760"/>
      <c r="CB35" s="2760"/>
      <c r="CC35" s="2760"/>
      <c r="CD35" s="2760"/>
      <c r="CE35" s="2760"/>
      <c r="CF35" s="2760"/>
      <c r="CG35" s="2760"/>
      <c r="CH35" s="2760"/>
      <c r="CI35" s="2760"/>
      <c r="CJ35" s="2760"/>
      <c r="CK35" s="2760"/>
      <c r="CL35" s="2760"/>
      <c r="CM35" s="2760"/>
      <c r="CN35" s="2760"/>
      <c r="CO35" s="2760"/>
      <c r="CP35" s="2760"/>
      <c r="CQ35" s="2760"/>
      <c r="CR35" s="2760"/>
      <c r="CS35" s="2760"/>
      <c r="CT35" s="2760"/>
      <c r="CU35" s="2760"/>
      <c r="CV35" s="2760"/>
      <c r="CW35" s="2760"/>
      <c r="CX35" s="2760"/>
      <c r="CY35" s="2760"/>
      <c r="CZ35" s="2760"/>
      <c r="DA35" s="2760"/>
      <c r="DB35" s="2760"/>
      <c r="DC35" s="2760"/>
      <c r="DD35" s="2760"/>
      <c r="DE35" s="2760"/>
      <c r="DF35" s="2760"/>
      <c r="DG35" s="2760"/>
      <c r="DH35" s="2760"/>
      <c r="DI35" s="2760"/>
      <c r="DJ35" s="2760"/>
      <c r="DK35" s="2760"/>
      <c r="DL35" s="2760"/>
      <c r="DM35" s="2760"/>
      <c r="DN35" s="2760"/>
      <c r="DO35" s="2760"/>
      <c r="DP35" s="2760"/>
      <c r="DQ35" s="2760"/>
      <c r="DR35" s="2760"/>
      <c r="DS35" s="2760"/>
      <c r="DT35" s="2760"/>
      <c r="DU35" s="2760"/>
      <c r="DV35" s="2760"/>
      <c r="DW35" s="2760"/>
      <c r="DX35" s="2760"/>
      <c r="DY35" s="2760"/>
      <c r="DZ35" s="2760"/>
      <c r="EA35" s="2760"/>
      <c r="EB35" s="2760"/>
      <c r="EC35" s="2760"/>
      <c r="ED35" s="2760"/>
      <c r="EE35" s="2760"/>
      <c r="EF35" s="2760"/>
      <c r="EG35" s="2760"/>
      <c r="EH35" s="2760"/>
      <c r="EI35" s="2760"/>
      <c r="EJ35" s="2760"/>
      <c r="EK35" s="2760"/>
      <c r="EL35" s="2760"/>
      <c r="EM35" s="2760"/>
      <c r="EN35" s="2760"/>
      <c r="EO35" s="2760"/>
      <c r="EP35" s="2760"/>
      <c r="EQ35" s="2760"/>
      <c r="ER35" s="2760"/>
      <c r="ES35" s="2760"/>
      <c r="ET35" s="2760"/>
      <c r="EU35" s="2760"/>
      <c r="EV35" s="2760"/>
      <c r="EW35" s="2760"/>
      <c r="EX35" s="2760"/>
      <c r="EY35" s="2760"/>
      <c r="EZ35" s="2760"/>
      <c r="FA35" s="2760"/>
      <c r="FB35" s="2760"/>
      <c r="FC35" s="2760"/>
      <c r="FD35" s="2760"/>
      <c r="FE35" s="2760"/>
      <c r="FF35" s="2760"/>
      <c r="FG35" s="2760"/>
      <c r="FH35" s="2760"/>
      <c r="FI35" s="2760"/>
      <c r="FJ35" s="2760"/>
      <c r="FK35" s="2760"/>
      <c r="FL35" s="2760"/>
      <c r="FM35" s="2760"/>
      <c r="FN35" s="2760"/>
      <c r="FO35" s="2760"/>
      <c r="FP35" s="2760"/>
      <c r="FQ35" s="2760"/>
      <c r="FR35" s="2760"/>
      <c r="FS35" s="2760"/>
      <c r="FT35" s="2760"/>
      <c r="FU35" s="2760"/>
      <c r="FV35" s="2760"/>
      <c r="FW35" s="2760"/>
      <c r="FX35" s="2760"/>
      <c r="FY35" s="2760"/>
      <c r="FZ35" s="2760"/>
      <c r="GA35" s="2760"/>
      <c r="GB35" s="2760"/>
      <c r="GC35" s="2760"/>
      <c r="GD35" s="2760"/>
      <c r="GE35" s="2760"/>
      <c r="GF35" s="2760"/>
      <c r="GG35" s="2760"/>
      <c r="GH35" s="2760"/>
      <c r="GI35" s="2760"/>
      <c r="GJ35" s="2760"/>
      <c r="GK35" s="2760"/>
      <c r="GL35" s="2760"/>
      <c r="GM35" s="2760"/>
      <c r="GN35" s="2760"/>
      <c r="GO35" s="2760"/>
      <c r="GP35" s="2760"/>
      <c r="GQ35" s="2760"/>
      <c r="GR35" s="2760"/>
      <c r="GS35" s="2760"/>
      <c r="GT35" s="2760"/>
      <c r="GU35" s="2760"/>
      <c r="GV35" s="2760"/>
      <c r="GW35" s="2760"/>
      <c r="GX35" s="2760"/>
      <c r="GY35" s="2760"/>
      <c r="GZ35" s="2760"/>
      <c r="HA35" s="2760"/>
      <c r="HB35" s="2760"/>
      <c r="HC35" s="2760"/>
      <c r="HD35" s="2760"/>
      <c r="HE35" s="2760"/>
      <c r="HF35" s="2760"/>
      <c r="HG35" s="2760"/>
      <c r="HH35" s="2760"/>
      <c r="HI35" s="2760"/>
      <c r="HJ35" s="2760"/>
      <c r="HK35" s="2760"/>
      <c r="HL35" s="2760"/>
      <c r="HM35" s="2760"/>
      <c r="HN35" s="2760"/>
      <c r="HO35" s="2760"/>
      <c r="HP35" s="2760"/>
      <c r="HQ35" s="2760"/>
      <c r="HR35" s="2760"/>
      <c r="HS35" s="2760"/>
      <c r="HT35" s="2760"/>
      <c r="HU35" s="2760"/>
      <c r="HV35" s="2760"/>
      <c r="HW35" s="2760"/>
      <c r="HX35" s="2760"/>
      <c r="HY35" s="2760"/>
      <c r="HZ35" s="2760"/>
      <c r="IA35" s="2760"/>
      <c r="IB35" s="2760"/>
      <c r="IC35" s="2760"/>
      <c r="ID35" s="2760"/>
      <c r="IE35" s="2760"/>
      <c r="IF35" s="2760"/>
      <c r="IG35" s="2760"/>
      <c r="IH35" s="2760"/>
      <c r="II35" s="2760"/>
      <c r="IJ35" s="2760"/>
      <c r="IK35" s="2760"/>
      <c r="IL35" s="2760"/>
      <c r="IM35" s="2760"/>
      <c r="IN35" s="2760"/>
      <c r="IO35" s="2760"/>
      <c r="IP35" s="2760"/>
    </row>
  </sheetData>
  <mergeCells count="2">
    <mergeCell ref="A1:C1"/>
    <mergeCell ref="A2:C2"/>
  </mergeCells>
  <hyperlinks>
    <hyperlink ref="A1" location="CONTENT!A1" display="Back to table of contents" xr:uid="{7A5CE51A-30C0-4EEC-B4E5-11BD45DC0391}"/>
    <hyperlink ref="A1:C1" location="CONTENT!A1" display="Back to table of contents" xr:uid="{EE621081-5117-47D1-B520-01D9B6DCA683}"/>
  </hyperlinks>
  <pageMargins left="0.7" right="0.7" top="0.75" bottom="0.75" header="0.3" footer="0.3"/>
  <pageSetup paperSize="9" scale="97" orientation="landscape"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15B1E2-6745-4460-AE50-7C9AC1FBE07B}">
  <dimension ref="A1:IV26"/>
  <sheetViews>
    <sheetView showGridLines="0" workbookViewId="0">
      <selection sqref="A1:G1"/>
    </sheetView>
  </sheetViews>
  <sheetFormatPr defaultColWidth="9.109375" defaultRowHeight="15.6"/>
  <cols>
    <col min="1" max="1" width="4.5546875" style="16" customWidth="1"/>
    <col min="2" max="2" width="26.88671875" style="16" customWidth="1"/>
    <col min="3" max="8" width="14.44140625" style="16" customWidth="1"/>
    <col min="9" max="9" width="7.109375" style="16" customWidth="1"/>
    <col min="10"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 r="A2" s="21" t="s">
        <v>263</v>
      </c>
    </row>
    <row r="3" spans="1:256" ht="19.5" customHeight="1" thickBot="1">
      <c r="A3" s="305" t="s">
        <v>264</v>
      </c>
      <c r="B3" s="51"/>
    </row>
    <row r="4" spans="1:256" ht="29.25" customHeight="1" thickBot="1">
      <c r="A4" s="5499" t="s">
        <v>265</v>
      </c>
      <c r="B4" s="5500"/>
      <c r="C4" s="207" t="s">
        <v>231</v>
      </c>
      <c r="D4" s="207"/>
      <c r="E4" s="306"/>
      <c r="F4" s="207" t="s">
        <v>232</v>
      </c>
      <c r="G4" s="207"/>
      <c r="H4" s="306"/>
    </row>
    <row r="5" spans="1:256" ht="22.5" customHeight="1" thickBot="1">
      <c r="A5" s="5501"/>
      <c r="B5" s="5502"/>
      <c r="C5" s="307" t="s">
        <v>122</v>
      </c>
      <c r="D5" s="308" t="s">
        <v>123</v>
      </c>
      <c r="E5" s="309" t="s">
        <v>124</v>
      </c>
      <c r="F5" s="307" t="s">
        <v>122</v>
      </c>
      <c r="G5" s="308" t="s">
        <v>123</v>
      </c>
      <c r="H5" s="309" t="s">
        <v>124</v>
      </c>
    </row>
    <row r="6" spans="1:256" s="48" customFormat="1" ht="24.75" customHeight="1">
      <c r="A6" s="310" t="s">
        <v>224</v>
      </c>
      <c r="B6" s="311"/>
      <c r="C6" s="312">
        <v>1221840</v>
      </c>
      <c r="D6" s="313">
        <v>604368</v>
      </c>
      <c r="E6" s="314">
        <v>617472</v>
      </c>
      <c r="F6" s="315">
        <f>F7+F13</f>
        <v>1217588</v>
      </c>
      <c r="G6" s="313">
        <f>G7+G13</f>
        <v>601962</v>
      </c>
      <c r="H6" s="314">
        <f>H7+H13</f>
        <v>615626</v>
      </c>
    </row>
    <row r="7" spans="1:256" ht="23.1" customHeight="1">
      <c r="A7" s="316"/>
      <c r="B7" s="317" t="s">
        <v>248</v>
      </c>
      <c r="C7" s="318">
        <v>508674</v>
      </c>
      <c r="D7" s="319">
        <v>249571</v>
      </c>
      <c r="E7" s="320">
        <v>259103</v>
      </c>
      <c r="F7" s="319">
        <f>SUM(F8:F12)</f>
        <v>505030</v>
      </c>
      <c r="G7" s="319">
        <f>SUM(G8:G12)</f>
        <v>247623</v>
      </c>
      <c r="H7" s="320">
        <f>SUM(H8:H12)</f>
        <v>257407</v>
      </c>
    </row>
    <row r="8" spans="1:256" s="275" customFormat="1" ht="20.25" customHeight="1">
      <c r="A8" s="321"/>
      <c r="B8" s="322" t="s">
        <v>266</v>
      </c>
      <c r="C8" s="323">
        <v>145005</v>
      </c>
      <c r="D8" s="324">
        <v>72511</v>
      </c>
      <c r="E8" s="325">
        <v>72494</v>
      </c>
      <c r="F8" s="323">
        <f t="shared" ref="F8:F14" si="0">G8+H8</f>
        <v>143574</v>
      </c>
      <c r="G8" s="324">
        <v>71761</v>
      </c>
      <c r="H8" s="325">
        <v>71813</v>
      </c>
    </row>
    <row r="9" spans="1:256" s="275" customFormat="1" ht="20.25" customHeight="1">
      <c r="A9" s="321"/>
      <c r="B9" s="322" t="s">
        <v>267</v>
      </c>
      <c r="C9" s="323">
        <v>103188</v>
      </c>
      <c r="D9" s="324">
        <v>51164</v>
      </c>
      <c r="E9" s="325">
        <v>52024</v>
      </c>
      <c r="F9" s="323">
        <f t="shared" si="0"/>
        <v>102576</v>
      </c>
      <c r="G9" s="324">
        <v>50827</v>
      </c>
      <c r="H9" s="325">
        <v>51749</v>
      </c>
    </row>
    <row r="10" spans="1:256" s="275" customFormat="1" ht="20.25" customHeight="1">
      <c r="A10" s="321"/>
      <c r="B10" s="322" t="s">
        <v>268</v>
      </c>
      <c r="C10" s="323">
        <v>76946</v>
      </c>
      <c r="D10" s="324">
        <v>37586</v>
      </c>
      <c r="E10" s="325">
        <v>39360</v>
      </c>
      <c r="F10" s="323">
        <f t="shared" si="0"/>
        <v>76570</v>
      </c>
      <c r="G10" s="324">
        <v>37387</v>
      </c>
      <c r="H10" s="325">
        <v>39183</v>
      </c>
    </row>
    <row r="11" spans="1:256" s="275" customFormat="1" ht="20.25" customHeight="1">
      <c r="A11" s="321"/>
      <c r="B11" s="322" t="s">
        <v>269</v>
      </c>
      <c r="C11" s="323">
        <v>105518</v>
      </c>
      <c r="D11" s="324">
        <v>50965</v>
      </c>
      <c r="E11" s="325">
        <v>54553</v>
      </c>
      <c r="F11" s="323">
        <f t="shared" si="0"/>
        <v>104852</v>
      </c>
      <c r="G11" s="324">
        <v>50590</v>
      </c>
      <c r="H11" s="325">
        <v>54262</v>
      </c>
    </row>
    <row r="12" spans="1:256" s="275" customFormat="1" ht="20.25" customHeight="1">
      <c r="A12" s="321"/>
      <c r="B12" s="322" t="s">
        <v>270</v>
      </c>
      <c r="C12" s="323">
        <v>78017</v>
      </c>
      <c r="D12" s="324">
        <v>37345</v>
      </c>
      <c r="E12" s="325">
        <v>40672</v>
      </c>
      <c r="F12" s="323">
        <f t="shared" si="0"/>
        <v>77458</v>
      </c>
      <c r="G12" s="324">
        <v>37058</v>
      </c>
      <c r="H12" s="325">
        <v>40400</v>
      </c>
    </row>
    <row r="13" spans="1:256" s="275" customFormat="1" ht="20.25" customHeight="1" thickBot="1">
      <c r="A13" s="326"/>
      <c r="B13" s="327" t="s">
        <v>271</v>
      </c>
      <c r="C13" s="328">
        <v>713166</v>
      </c>
      <c r="D13" s="329">
        <v>354797</v>
      </c>
      <c r="E13" s="330">
        <v>358369</v>
      </c>
      <c r="F13" s="328">
        <f t="shared" si="0"/>
        <v>712558</v>
      </c>
      <c r="G13" s="329">
        <v>354339</v>
      </c>
      <c r="H13" s="330">
        <v>358219</v>
      </c>
      <c r="I13" s="16"/>
    </row>
    <row r="14" spans="1:256" s="48" customFormat="1" ht="26.25" customHeight="1">
      <c r="A14" s="310" t="s">
        <v>272</v>
      </c>
      <c r="B14" s="331"/>
      <c r="C14" s="318">
        <v>44220</v>
      </c>
      <c r="D14" s="319">
        <v>21635</v>
      </c>
      <c r="E14" s="320">
        <v>22585</v>
      </c>
      <c r="F14" s="318">
        <f t="shared" si="0"/>
        <v>44661</v>
      </c>
      <c r="G14" s="319">
        <v>21825</v>
      </c>
      <c r="H14" s="320">
        <v>22836</v>
      </c>
    </row>
    <row r="15" spans="1:256" ht="23.1" customHeight="1">
      <c r="A15" s="316"/>
      <c r="B15" s="317" t="s">
        <v>248</v>
      </c>
      <c r="C15" s="332" t="s">
        <v>273</v>
      </c>
      <c r="D15" s="333" t="s">
        <v>273</v>
      </c>
      <c r="E15" s="334" t="s">
        <v>273</v>
      </c>
      <c r="F15" s="332" t="s">
        <v>273</v>
      </c>
      <c r="G15" s="333" t="s">
        <v>273</v>
      </c>
      <c r="H15" s="334" t="s">
        <v>273</v>
      </c>
    </row>
    <row r="16" spans="1:256" ht="23.1" customHeight="1">
      <c r="A16" s="335"/>
      <c r="B16" s="336" t="s">
        <v>254</v>
      </c>
      <c r="C16" s="337">
        <v>44220</v>
      </c>
      <c r="D16" s="338">
        <v>21635</v>
      </c>
      <c r="E16" s="339">
        <v>22585</v>
      </c>
      <c r="F16" s="337">
        <f>G16+H16</f>
        <v>44661</v>
      </c>
      <c r="G16" s="338">
        <v>21825</v>
      </c>
      <c r="H16" s="339">
        <v>22836</v>
      </c>
    </row>
    <row r="17" spans="1:9" ht="23.1" customHeight="1">
      <c r="A17" s="310" t="s">
        <v>132</v>
      </c>
      <c r="B17" s="331"/>
      <c r="C17" s="318">
        <v>1266060</v>
      </c>
      <c r="D17" s="319">
        <v>626003</v>
      </c>
      <c r="E17" s="320">
        <v>640057</v>
      </c>
      <c r="F17" s="319">
        <f>F6+F14</f>
        <v>1262249</v>
      </c>
      <c r="G17" s="319">
        <f>G6+G14</f>
        <v>623787</v>
      </c>
      <c r="H17" s="340">
        <f>H6+H14</f>
        <v>638462</v>
      </c>
      <c r="I17" s="48"/>
    </row>
    <row r="18" spans="1:9" ht="23.1" customHeight="1">
      <c r="A18" s="316"/>
      <c r="B18" s="317" t="s">
        <v>274</v>
      </c>
      <c r="C18" s="318">
        <v>508674</v>
      </c>
      <c r="D18" s="341">
        <v>249571</v>
      </c>
      <c r="E18" s="342">
        <v>259103</v>
      </c>
      <c r="F18" s="318">
        <f>F7</f>
        <v>505030</v>
      </c>
      <c r="G18" s="341">
        <f>G7</f>
        <v>247623</v>
      </c>
      <c r="H18" s="342">
        <f>H7</f>
        <v>257407</v>
      </c>
    </row>
    <row r="19" spans="1:9" ht="23.1" customHeight="1">
      <c r="A19" s="316"/>
      <c r="B19" s="317" t="s">
        <v>271</v>
      </c>
      <c r="C19" s="318">
        <v>757386</v>
      </c>
      <c r="D19" s="341">
        <v>376432</v>
      </c>
      <c r="E19" s="342">
        <v>380954</v>
      </c>
      <c r="F19" s="318">
        <f>F13+F16</f>
        <v>757219</v>
      </c>
      <c r="G19" s="341">
        <f>G13+G16</f>
        <v>376164</v>
      </c>
      <c r="H19" s="342">
        <f>H13+H16</f>
        <v>381055</v>
      </c>
    </row>
    <row r="20" spans="1:9" ht="15" customHeight="1" thickBot="1">
      <c r="A20" s="343"/>
      <c r="B20" s="344" t="s">
        <v>275</v>
      </c>
      <c r="C20" s="345">
        <v>40.200000000000003</v>
      </c>
      <c r="D20" s="346"/>
      <c r="E20" s="347"/>
      <c r="F20" s="348">
        <v>40</v>
      </c>
      <c r="G20" s="346"/>
      <c r="H20" s="347"/>
    </row>
    <row r="21" spans="1:9" ht="19.5" customHeight="1">
      <c r="A21" s="107" t="s">
        <v>276</v>
      </c>
      <c r="B21" s="108"/>
    </row>
    <row r="22" spans="1:9" ht="12" customHeight="1">
      <c r="A22" s="107" t="s">
        <v>277</v>
      </c>
      <c r="B22" s="108"/>
    </row>
    <row r="23" spans="1:9" ht="17.25" customHeight="1">
      <c r="A23" s="304" t="s">
        <v>278</v>
      </c>
      <c r="B23" s="302"/>
      <c r="C23" s="349"/>
      <c r="D23" s="11"/>
      <c r="E23" s="350"/>
    </row>
    <row r="24" spans="1:9" ht="15" customHeight="1">
      <c r="A24" s="108"/>
      <c r="B24" s="304" t="s">
        <v>279</v>
      </c>
      <c r="C24" s="302"/>
      <c r="D24" s="349"/>
      <c r="E24" s="11"/>
      <c r="F24" s="350"/>
    </row>
    <row r="25" spans="1:9" ht="15" customHeight="1">
      <c r="A25" s="351" t="s">
        <v>280</v>
      </c>
      <c r="B25" s="108"/>
    </row>
    <row r="26" spans="1:9" ht="16.2">
      <c r="A26" s="299" t="s">
        <v>281</v>
      </c>
      <c r="B26" s="302"/>
    </row>
  </sheetData>
  <mergeCells count="2">
    <mergeCell ref="A4:B5"/>
    <mergeCell ref="A1:G1"/>
  </mergeCells>
  <hyperlinks>
    <hyperlink ref="A1" location="CONTENT!A1" display="Back to table of contents" xr:uid="{FE66F2BB-9BA2-4FD4-9627-2B1FE481C2CE}"/>
  </hyperlinks>
  <pageMargins left="0.9055118110236221" right="0.23622047244094491" top="0.74803149606299213" bottom="0.43307086614173229" header="0.51181102362204722" footer="0.43307086614173229"/>
  <pageSetup paperSize="9" orientation="landscape" r:id="rId1"/>
  <headerFooter alignWithMargins="0"/>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D31500-54DF-42A5-897C-011E0FEEC6BC}">
  <sheetPr>
    <pageSetUpPr fitToPage="1"/>
  </sheetPr>
  <dimension ref="A1:F37"/>
  <sheetViews>
    <sheetView showGridLines="0" workbookViewId="0">
      <selection sqref="A1:C1"/>
    </sheetView>
  </sheetViews>
  <sheetFormatPr defaultColWidth="7.88671875" defaultRowHeight="20.100000000000001" customHeight="1"/>
  <cols>
    <col min="1" max="1" width="56.44140625" style="2774" customWidth="1"/>
    <col min="2" max="2" width="15.33203125" style="2774" customWidth="1"/>
    <col min="3" max="3" width="15.33203125" style="2761" customWidth="1"/>
    <col min="4" max="234" width="7.88671875" style="2761"/>
    <col min="235" max="235" width="11.109375" style="2761" customWidth="1"/>
    <col min="236" max="236" width="47.88671875" style="2761" customWidth="1"/>
    <col min="237" max="237" width="9.44140625" style="2761" customWidth="1"/>
    <col min="238" max="248" width="7.88671875" style="2761"/>
    <col min="249" max="249" width="56.109375" style="2761" customWidth="1"/>
    <col min="250" max="251" width="8.88671875" style="2761" customWidth="1"/>
    <col min="252" max="490" width="7.88671875" style="2761"/>
    <col min="491" max="491" width="11.109375" style="2761" customWidth="1"/>
    <col min="492" max="492" width="47.88671875" style="2761" customWidth="1"/>
    <col min="493" max="493" width="9.44140625" style="2761" customWidth="1"/>
    <col min="494" max="504" width="7.88671875" style="2761"/>
    <col min="505" max="505" width="56.109375" style="2761" customWidth="1"/>
    <col min="506" max="507" width="8.88671875" style="2761" customWidth="1"/>
    <col min="508" max="746" width="7.88671875" style="2761"/>
    <col min="747" max="747" width="11.109375" style="2761" customWidth="1"/>
    <col min="748" max="748" width="47.88671875" style="2761" customWidth="1"/>
    <col min="749" max="749" width="9.44140625" style="2761" customWidth="1"/>
    <col min="750" max="760" width="7.88671875" style="2761"/>
    <col min="761" max="761" width="56.109375" style="2761" customWidth="1"/>
    <col min="762" max="763" width="8.88671875" style="2761" customWidth="1"/>
    <col min="764" max="1002" width="7.88671875" style="2761"/>
    <col min="1003" max="1003" width="11.109375" style="2761" customWidth="1"/>
    <col min="1004" max="1004" width="47.88671875" style="2761" customWidth="1"/>
    <col min="1005" max="1005" width="9.44140625" style="2761" customWidth="1"/>
    <col min="1006" max="1016" width="7.88671875" style="2761"/>
    <col min="1017" max="1017" width="56.109375" style="2761" customWidth="1"/>
    <col min="1018" max="1019" width="8.88671875" style="2761" customWidth="1"/>
    <col min="1020" max="1258" width="7.88671875" style="2761"/>
    <col min="1259" max="1259" width="11.109375" style="2761" customWidth="1"/>
    <col min="1260" max="1260" width="47.88671875" style="2761" customWidth="1"/>
    <col min="1261" max="1261" width="9.44140625" style="2761" customWidth="1"/>
    <col min="1262" max="1272" width="7.88671875" style="2761"/>
    <col min="1273" max="1273" width="56.109375" style="2761" customWidth="1"/>
    <col min="1274" max="1275" width="8.88671875" style="2761" customWidth="1"/>
    <col min="1276" max="1514" width="7.88671875" style="2761"/>
    <col min="1515" max="1515" width="11.109375" style="2761" customWidth="1"/>
    <col min="1516" max="1516" width="47.88671875" style="2761" customWidth="1"/>
    <col min="1517" max="1517" width="9.44140625" style="2761" customWidth="1"/>
    <col min="1518" max="1528" width="7.88671875" style="2761"/>
    <col min="1529" max="1529" width="56.109375" style="2761" customWidth="1"/>
    <col min="1530" max="1531" width="8.88671875" style="2761" customWidth="1"/>
    <col min="1532" max="1770" width="7.88671875" style="2761"/>
    <col min="1771" max="1771" width="11.109375" style="2761" customWidth="1"/>
    <col min="1772" max="1772" width="47.88671875" style="2761" customWidth="1"/>
    <col min="1773" max="1773" width="9.44140625" style="2761" customWidth="1"/>
    <col min="1774" max="1784" width="7.88671875" style="2761"/>
    <col min="1785" max="1785" width="56.109375" style="2761" customWidth="1"/>
    <col min="1786" max="1787" width="8.88671875" style="2761" customWidth="1"/>
    <col min="1788" max="2026" width="7.88671875" style="2761"/>
    <col min="2027" max="2027" width="11.109375" style="2761" customWidth="1"/>
    <col min="2028" max="2028" width="47.88671875" style="2761" customWidth="1"/>
    <col min="2029" max="2029" width="9.44140625" style="2761" customWidth="1"/>
    <col min="2030" max="2040" width="7.88671875" style="2761"/>
    <col min="2041" max="2041" width="56.109375" style="2761" customWidth="1"/>
    <col min="2042" max="2043" width="8.88671875" style="2761" customWidth="1"/>
    <col min="2044" max="2282" width="7.88671875" style="2761"/>
    <col min="2283" max="2283" width="11.109375" style="2761" customWidth="1"/>
    <col min="2284" max="2284" width="47.88671875" style="2761" customWidth="1"/>
    <col min="2285" max="2285" width="9.44140625" style="2761" customWidth="1"/>
    <col min="2286" max="2296" width="7.88671875" style="2761"/>
    <col min="2297" max="2297" width="56.109375" style="2761" customWidth="1"/>
    <col min="2298" max="2299" width="8.88671875" style="2761" customWidth="1"/>
    <col min="2300" max="2538" width="7.88671875" style="2761"/>
    <col min="2539" max="2539" width="11.109375" style="2761" customWidth="1"/>
    <col min="2540" max="2540" width="47.88671875" style="2761" customWidth="1"/>
    <col min="2541" max="2541" width="9.44140625" style="2761" customWidth="1"/>
    <col min="2542" max="2552" width="7.88671875" style="2761"/>
    <col min="2553" max="2553" width="56.109375" style="2761" customWidth="1"/>
    <col min="2554" max="2555" width="8.88671875" style="2761" customWidth="1"/>
    <col min="2556" max="2794" width="7.88671875" style="2761"/>
    <col min="2795" max="2795" width="11.109375" style="2761" customWidth="1"/>
    <col min="2796" max="2796" width="47.88671875" style="2761" customWidth="1"/>
    <col min="2797" max="2797" width="9.44140625" style="2761" customWidth="1"/>
    <col min="2798" max="2808" width="7.88671875" style="2761"/>
    <col min="2809" max="2809" width="56.109375" style="2761" customWidth="1"/>
    <col min="2810" max="2811" width="8.88671875" style="2761" customWidth="1"/>
    <col min="2812" max="3050" width="7.88671875" style="2761"/>
    <col min="3051" max="3051" width="11.109375" style="2761" customWidth="1"/>
    <col min="3052" max="3052" width="47.88671875" style="2761" customWidth="1"/>
    <col min="3053" max="3053" width="9.44140625" style="2761" customWidth="1"/>
    <col min="3054" max="3064" width="7.88671875" style="2761"/>
    <col min="3065" max="3065" width="56.109375" style="2761" customWidth="1"/>
    <col min="3066" max="3067" width="8.88671875" style="2761" customWidth="1"/>
    <col min="3068" max="3306" width="7.88671875" style="2761"/>
    <col min="3307" max="3307" width="11.109375" style="2761" customWidth="1"/>
    <col min="3308" max="3308" width="47.88671875" style="2761" customWidth="1"/>
    <col min="3309" max="3309" width="9.44140625" style="2761" customWidth="1"/>
    <col min="3310" max="3320" width="7.88671875" style="2761"/>
    <col min="3321" max="3321" width="56.109375" style="2761" customWidth="1"/>
    <col min="3322" max="3323" width="8.88671875" style="2761" customWidth="1"/>
    <col min="3324" max="3562" width="7.88671875" style="2761"/>
    <col min="3563" max="3563" width="11.109375" style="2761" customWidth="1"/>
    <col min="3564" max="3564" width="47.88671875" style="2761" customWidth="1"/>
    <col min="3565" max="3565" width="9.44140625" style="2761" customWidth="1"/>
    <col min="3566" max="3576" width="7.88671875" style="2761"/>
    <col min="3577" max="3577" width="56.109375" style="2761" customWidth="1"/>
    <col min="3578" max="3579" width="8.88671875" style="2761" customWidth="1"/>
    <col min="3580" max="3818" width="7.88671875" style="2761"/>
    <col min="3819" max="3819" width="11.109375" style="2761" customWidth="1"/>
    <col min="3820" max="3820" width="47.88671875" style="2761" customWidth="1"/>
    <col min="3821" max="3821" width="9.44140625" style="2761" customWidth="1"/>
    <col min="3822" max="3832" width="7.88671875" style="2761"/>
    <col min="3833" max="3833" width="56.109375" style="2761" customWidth="1"/>
    <col min="3834" max="3835" width="8.88671875" style="2761" customWidth="1"/>
    <col min="3836" max="4074" width="7.88671875" style="2761"/>
    <col min="4075" max="4075" width="11.109375" style="2761" customWidth="1"/>
    <col min="4076" max="4076" width="47.88671875" style="2761" customWidth="1"/>
    <col min="4077" max="4077" width="9.44140625" style="2761" customWidth="1"/>
    <col min="4078" max="4088" width="7.88671875" style="2761"/>
    <col min="4089" max="4089" width="56.109375" style="2761" customWidth="1"/>
    <col min="4090" max="4091" width="8.88671875" style="2761" customWidth="1"/>
    <col min="4092" max="4330" width="7.88671875" style="2761"/>
    <col min="4331" max="4331" width="11.109375" style="2761" customWidth="1"/>
    <col min="4332" max="4332" width="47.88671875" style="2761" customWidth="1"/>
    <col min="4333" max="4333" width="9.44140625" style="2761" customWidth="1"/>
    <col min="4334" max="4344" width="7.88671875" style="2761"/>
    <col min="4345" max="4345" width="56.109375" style="2761" customWidth="1"/>
    <col min="4346" max="4347" width="8.88671875" style="2761" customWidth="1"/>
    <col min="4348" max="4586" width="7.88671875" style="2761"/>
    <col min="4587" max="4587" width="11.109375" style="2761" customWidth="1"/>
    <col min="4588" max="4588" width="47.88671875" style="2761" customWidth="1"/>
    <col min="4589" max="4589" width="9.44140625" style="2761" customWidth="1"/>
    <col min="4590" max="4600" width="7.88671875" style="2761"/>
    <col min="4601" max="4601" width="56.109375" style="2761" customWidth="1"/>
    <col min="4602" max="4603" width="8.88671875" style="2761" customWidth="1"/>
    <col min="4604" max="4842" width="7.88671875" style="2761"/>
    <col min="4843" max="4843" width="11.109375" style="2761" customWidth="1"/>
    <col min="4844" max="4844" width="47.88671875" style="2761" customWidth="1"/>
    <col min="4845" max="4845" width="9.44140625" style="2761" customWidth="1"/>
    <col min="4846" max="4856" width="7.88671875" style="2761"/>
    <col min="4857" max="4857" width="56.109375" style="2761" customWidth="1"/>
    <col min="4858" max="4859" width="8.88671875" style="2761" customWidth="1"/>
    <col min="4860" max="5098" width="7.88671875" style="2761"/>
    <col min="5099" max="5099" width="11.109375" style="2761" customWidth="1"/>
    <col min="5100" max="5100" width="47.88671875" style="2761" customWidth="1"/>
    <col min="5101" max="5101" width="9.44140625" style="2761" customWidth="1"/>
    <col min="5102" max="5112" width="7.88671875" style="2761"/>
    <col min="5113" max="5113" width="56.109375" style="2761" customWidth="1"/>
    <col min="5114" max="5115" width="8.88671875" style="2761" customWidth="1"/>
    <col min="5116" max="5354" width="7.88671875" style="2761"/>
    <col min="5355" max="5355" width="11.109375" style="2761" customWidth="1"/>
    <col min="5356" max="5356" width="47.88671875" style="2761" customWidth="1"/>
    <col min="5357" max="5357" width="9.44140625" style="2761" customWidth="1"/>
    <col min="5358" max="5368" width="7.88671875" style="2761"/>
    <col min="5369" max="5369" width="56.109375" style="2761" customWidth="1"/>
    <col min="5370" max="5371" width="8.88671875" style="2761" customWidth="1"/>
    <col min="5372" max="5610" width="7.88671875" style="2761"/>
    <col min="5611" max="5611" width="11.109375" style="2761" customWidth="1"/>
    <col min="5612" max="5612" width="47.88671875" style="2761" customWidth="1"/>
    <col min="5613" max="5613" width="9.44140625" style="2761" customWidth="1"/>
    <col min="5614" max="5624" width="7.88671875" style="2761"/>
    <col min="5625" max="5625" width="56.109375" style="2761" customWidth="1"/>
    <col min="5626" max="5627" width="8.88671875" style="2761" customWidth="1"/>
    <col min="5628" max="5866" width="7.88671875" style="2761"/>
    <col min="5867" max="5867" width="11.109375" style="2761" customWidth="1"/>
    <col min="5868" max="5868" width="47.88671875" style="2761" customWidth="1"/>
    <col min="5869" max="5869" width="9.44140625" style="2761" customWidth="1"/>
    <col min="5870" max="5880" width="7.88671875" style="2761"/>
    <col min="5881" max="5881" width="56.109375" style="2761" customWidth="1"/>
    <col min="5882" max="5883" width="8.88671875" style="2761" customWidth="1"/>
    <col min="5884" max="6122" width="7.88671875" style="2761"/>
    <col min="6123" max="6123" width="11.109375" style="2761" customWidth="1"/>
    <col min="6124" max="6124" width="47.88671875" style="2761" customWidth="1"/>
    <col min="6125" max="6125" width="9.44140625" style="2761" customWidth="1"/>
    <col min="6126" max="6136" width="7.88671875" style="2761"/>
    <col min="6137" max="6137" width="56.109375" style="2761" customWidth="1"/>
    <col min="6138" max="6139" width="8.88671875" style="2761" customWidth="1"/>
    <col min="6140" max="6378" width="7.88671875" style="2761"/>
    <col min="6379" max="6379" width="11.109375" style="2761" customWidth="1"/>
    <col min="6380" max="6380" width="47.88671875" style="2761" customWidth="1"/>
    <col min="6381" max="6381" width="9.44140625" style="2761" customWidth="1"/>
    <col min="6382" max="6392" width="7.88671875" style="2761"/>
    <col min="6393" max="6393" width="56.109375" style="2761" customWidth="1"/>
    <col min="6394" max="6395" width="8.88671875" style="2761" customWidth="1"/>
    <col min="6396" max="6634" width="7.88671875" style="2761"/>
    <col min="6635" max="6635" width="11.109375" style="2761" customWidth="1"/>
    <col min="6636" max="6636" width="47.88671875" style="2761" customWidth="1"/>
    <col min="6637" max="6637" width="9.44140625" style="2761" customWidth="1"/>
    <col min="6638" max="6648" width="7.88671875" style="2761"/>
    <col min="6649" max="6649" width="56.109375" style="2761" customWidth="1"/>
    <col min="6650" max="6651" width="8.88671875" style="2761" customWidth="1"/>
    <col min="6652" max="6890" width="7.88671875" style="2761"/>
    <col min="6891" max="6891" width="11.109375" style="2761" customWidth="1"/>
    <col min="6892" max="6892" width="47.88671875" style="2761" customWidth="1"/>
    <col min="6893" max="6893" width="9.44140625" style="2761" customWidth="1"/>
    <col min="6894" max="6904" width="7.88671875" style="2761"/>
    <col min="6905" max="6905" width="56.109375" style="2761" customWidth="1"/>
    <col min="6906" max="6907" width="8.88671875" style="2761" customWidth="1"/>
    <col min="6908" max="7146" width="7.88671875" style="2761"/>
    <col min="7147" max="7147" width="11.109375" style="2761" customWidth="1"/>
    <col min="7148" max="7148" width="47.88671875" style="2761" customWidth="1"/>
    <col min="7149" max="7149" width="9.44140625" style="2761" customWidth="1"/>
    <col min="7150" max="7160" width="7.88671875" style="2761"/>
    <col min="7161" max="7161" width="56.109375" style="2761" customWidth="1"/>
    <col min="7162" max="7163" width="8.88671875" style="2761" customWidth="1"/>
    <col min="7164" max="7402" width="7.88671875" style="2761"/>
    <col min="7403" max="7403" width="11.109375" style="2761" customWidth="1"/>
    <col min="7404" max="7404" width="47.88671875" style="2761" customWidth="1"/>
    <col min="7405" max="7405" width="9.44140625" style="2761" customWidth="1"/>
    <col min="7406" max="7416" width="7.88671875" style="2761"/>
    <col min="7417" max="7417" width="56.109375" style="2761" customWidth="1"/>
    <col min="7418" max="7419" width="8.88671875" style="2761" customWidth="1"/>
    <col min="7420" max="7658" width="7.88671875" style="2761"/>
    <col min="7659" max="7659" width="11.109375" style="2761" customWidth="1"/>
    <col min="7660" max="7660" width="47.88671875" style="2761" customWidth="1"/>
    <col min="7661" max="7661" width="9.44140625" style="2761" customWidth="1"/>
    <col min="7662" max="7672" width="7.88671875" style="2761"/>
    <col min="7673" max="7673" width="56.109375" style="2761" customWidth="1"/>
    <col min="7674" max="7675" width="8.88671875" style="2761" customWidth="1"/>
    <col min="7676" max="7914" width="7.88671875" style="2761"/>
    <col min="7915" max="7915" width="11.109375" style="2761" customWidth="1"/>
    <col min="7916" max="7916" width="47.88671875" style="2761" customWidth="1"/>
    <col min="7917" max="7917" width="9.44140625" style="2761" customWidth="1"/>
    <col min="7918" max="7928" width="7.88671875" style="2761"/>
    <col min="7929" max="7929" width="56.109375" style="2761" customWidth="1"/>
    <col min="7930" max="7931" width="8.88671875" style="2761" customWidth="1"/>
    <col min="7932" max="8170" width="7.88671875" style="2761"/>
    <col min="8171" max="8171" width="11.109375" style="2761" customWidth="1"/>
    <col min="8172" max="8172" width="47.88671875" style="2761" customWidth="1"/>
    <col min="8173" max="8173" width="9.44140625" style="2761" customWidth="1"/>
    <col min="8174" max="8184" width="7.88671875" style="2761"/>
    <col min="8185" max="8185" width="56.109375" style="2761" customWidth="1"/>
    <col min="8186" max="8187" width="8.88671875" style="2761" customWidth="1"/>
    <col min="8188" max="8426" width="7.88671875" style="2761"/>
    <col min="8427" max="8427" width="11.109375" style="2761" customWidth="1"/>
    <col min="8428" max="8428" width="47.88671875" style="2761" customWidth="1"/>
    <col min="8429" max="8429" width="9.44140625" style="2761" customWidth="1"/>
    <col min="8430" max="8440" width="7.88671875" style="2761"/>
    <col min="8441" max="8441" width="56.109375" style="2761" customWidth="1"/>
    <col min="8442" max="8443" width="8.88671875" style="2761" customWidth="1"/>
    <col min="8444" max="8682" width="7.88671875" style="2761"/>
    <col min="8683" max="8683" width="11.109375" style="2761" customWidth="1"/>
    <col min="8684" max="8684" width="47.88671875" style="2761" customWidth="1"/>
    <col min="8685" max="8685" width="9.44140625" style="2761" customWidth="1"/>
    <col min="8686" max="8696" width="7.88671875" style="2761"/>
    <col min="8697" max="8697" width="56.109375" style="2761" customWidth="1"/>
    <col min="8698" max="8699" width="8.88671875" style="2761" customWidth="1"/>
    <col min="8700" max="8938" width="7.88671875" style="2761"/>
    <col min="8939" max="8939" width="11.109375" style="2761" customWidth="1"/>
    <col min="8940" max="8940" width="47.88671875" style="2761" customWidth="1"/>
    <col min="8941" max="8941" width="9.44140625" style="2761" customWidth="1"/>
    <col min="8942" max="8952" width="7.88671875" style="2761"/>
    <col min="8953" max="8953" width="56.109375" style="2761" customWidth="1"/>
    <col min="8954" max="8955" width="8.88671875" style="2761" customWidth="1"/>
    <col min="8956" max="9194" width="7.88671875" style="2761"/>
    <col min="9195" max="9195" width="11.109375" style="2761" customWidth="1"/>
    <col min="9196" max="9196" width="47.88671875" style="2761" customWidth="1"/>
    <col min="9197" max="9197" width="9.44140625" style="2761" customWidth="1"/>
    <col min="9198" max="9208" width="7.88671875" style="2761"/>
    <col min="9209" max="9209" width="56.109375" style="2761" customWidth="1"/>
    <col min="9210" max="9211" width="8.88671875" style="2761" customWidth="1"/>
    <col min="9212" max="9450" width="7.88671875" style="2761"/>
    <col min="9451" max="9451" width="11.109375" style="2761" customWidth="1"/>
    <col min="9452" max="9452" width="47.88671875" style="2761" customWidth="1"/>
    <col min="9453" max="9453" width="9.44140625" style="2761" customWidth="1"/>
    <col min="9454" max="9464" width="7.88671875" style="2761"/>
    <col min="9465" max="9465" width="56.109375" style="2761" customWidth="1"/>
    <col min="9466" max="9467" width="8.88671875" style="2761" customWidth="1"/>
    <col min="9468" max="9706" width="7.88671875" style="2761"/>
    <col min="9707" max="9707" width="11.109375" style="2761" customWidth="1"/>
    <col min="9708" max="9708" width="47.88671875" style="2761" customWidth="1"/>
    <col min="9709" max="9709" width="9.44140625" style="2761" customWidth="1"/>
    <col min="9710" max="9720" width="7.88671875" style="2761"/>
    <col min="9721" max="9721" width="56.109375" style="2761" customWidth="1"/>
    <col min="9722" max="9723" width="8.88671875" style="2761" customWidth="1"/>
    <col min="9724" max="9962" width="7.88671875" style="2761"/>
    <col min="9963" max="9963" width="11.109375" style="2761" customWidth="1"/>
    <col min="9964" max="9964" width="47.88671875" style="2761" customWidth="1"/>
    <col min="9965" max="9965" width="9.44140625" style="2761" customWidth="1"/>
    <col min="9966" max="9976" width="7.88671875" style="2761"/>
    <col min="9977" max="9977" width="56.109375" style="2761" customWidth="1"/>
    <col min="9978" max="9979" width="8.88671875" style="2761" customWidth="1"/>
    <col min="9980" max="10218" width="7.88671875" style="2761"/>
    <col min="10219" max="10219" width="11.109375" style="2761" customWidth="1"/>
    <col min="10220" max="10220" width="47.88671875" style="2761" customWidth="1"/>
    <col min="10221" max="10221" width="9.44140625" style="2761" customWidth="1"/>
    <col min="10222" max="10232" width="7.88671875" style="2761"/>
    <col min="10233" max="10233" width="56.109375" style="2761" customWidth="1"/>
    <col min="10234" max="10235" width="8.88671875" style="2761" customWidth="1"/>
    <col min="10236" max="10474" width="7.88671875" style="2761"/>
    <col min="10475" max="10475" width="11.109375" style="2761" customWidth="1"/>
    <col min="10476" max="10476" width="47.88671875" style="2761" customWidth="1"/>
    <col min="10477" max="10477" width="9.44140625" style="2761" customWidth="1"/>
    <col min="10478" max="10488" width="7.88671875" style="2761"/>
    <col min="10489" max="10489" width="56.109375" style="2761" customWidth="1"/>
    <col min="10490" max="10491" width="8.88671875" style="2761" customWidth="1"/>
    <col min="10492" max="10730" width="7.88671875" style="2761"/>
    <col min="10731" max="10731" width="11.109375" style="2761" customWidth="1"/>
    <col min="10732" max="10732" width="47.88671875" style="2761" customWidth="1"/>
    <col min="10733" max="10733" width="9.44140625" style="2761" customWidth="1"/>
    <col min="10734" max="10744" width="7.88671875" style="2761"/>
    <col min="10745" max="10745" width="56.109375" style="2761" customWidth="1"/>
    <col min="10746" max="10747" width="8.88671875" style="2761" customWidth="1"/>
    <col min="10748" max="10986" width="7.88671875" style="2761"/>
    <col min="10987" max="10987" width="11.109375" style="2761" customWidth="1"/>
    <col min="10988" max="10988" width="47.88671875" style="2761" customWidth="1"/>
    <col min="10989" max="10989" width="9.44140625" style="2761" customWidth="1"/>
    <col min="10990" max="11000" width="7.88671875" style="2761"/>
    <col min="11001" max="11001" width="56.109375" style="2761" customWidth="1"/>
    <col min="11002" max="11003" width="8.88671875" style="2761" customWidth="1"/>
    <col min="11004" max="11242" width="7.88671875" style="2761"/>
    <col min="11243" max="11243" width="11.109375" style="2761" customWidth="1"/>
    <col min="11244" max="11244" width="47.88671875" style="2761" customWidth="1"/>
    <col min="11245" max="11245" width="9.44140625" style="2761" customWidth="1"/>
    <col min="11246" max="11256" width="7.88671875" style="2761"/>
    <col min="11257" max="11257" width="56.109375" style="2761" customWidth="1"/>
    <col min="11258" max="11259" width="8.88671875" style="2761" customWidth="1"/>
    <col min="11260" max="11498" width="7.88671875" style="2761"/>
    <col min="11499" max="11499" width="11.109375" style="2761" customWidth="1"/>
    <col min="11500" max="11500" width="47.88671875" style="2761" customWidth="1"/>
    <col min="11501" max="11501" width="9.44140625" style="2761" customWidth="1"/>
    <col min="11502" max="11512" width="7.88671875" style="2761"/>
    <col min="11513" max="11513" width="56.109375" style="2761" customWidth="1"/>
    <col min="11514" max="11515" width="8.88671875" style="2761" customWidth="1"/>
    <col min="11516" max="11754" width="7.88671875" style="2761"/>
    <col min="11755" max="11755" width="11.109375" style="2761" customWidth="1"/>
    <col min="11756" max="11756" width="47.88671875" style="2761" customWidth="1"/>
    <col min="11757" max="11757" width="9.44140625" style="2761" customWidth="1"/>
    <col min="11758" max="11768" width="7.88671875" style="2761"/>
    <col min="11769" max="11769" width="56.109375" style="2761" customWidth="1"/>
    <col min="11770" max="11771" width="8.88671875" style="2761" customWidth="1"/>
    <col min="11772" max="12010" width="7.88671875" style="2761"/>
    <col min="12011" max="12011" width="11.109375" style="2761" customWidth="1"/>
    <col min="12012" max="12012" width="47.88671875" style="2761" customWidth="1"/>
    <col min="12013" max="12013" width="9.44140625" style="2761" customWidth="1"/>
    <col min="12014" max="12024" width="7.88671875" style="2761"/>
    <col min="12025" max="12025" width="56.109375" style="2761" customWidth="1"/>
    <col min="12026" max="12027" width="8.88671875" style="2761" customWidth="1"/>
    <col min="12028" max="12266" width="7.88671875" style="2761"/>
    <col min="12267" max="12267" width="11.109375" style="2761" customWidth="1"/>
    <col min="12268" max="12268" width="47.88671875" style="2761" customWidth="1"/>
    <col min="12269" max="12269" width="9.44140625" style="2761" customWidth="1"/>
    <col min="12270" max="12280" width="7.88671875" style="2761"/>
    <col min="12281" max="12281" width="56.109375" style="2761" customWidth="1"/>
    <col min="12282" max="12283" width="8.88671875" style="2761" customWidth="1"/>
    <col min="12284" max="12522" width="7.88671875" style="2761"/>
    <col min="12523" max="12523" width="11.109375" style="2761" customWidth="1"/>
    <col min="12524" max="12524" width="47.88671875" style="2761" customWidth="1"/>
    <col min="12525" max="12525" width="9.44140625" style="2761" customWidth="1"/>
    <col min="12526" max="12536" width="7.88671875" style="2761"/>
    <col min="12537" max="12537" width="56.109375" style="2761" customWidth="1"/>
    <col min="12538" max="12539" width="8.88671875" style="2761" customWidth="1"/>
    <col min="12540" max="12778" width="7.88671875" style="2761"/>
    <col min="12779" max="12779" width="11.109375" style="2761" customWidth="1"/>
    <col min="12780" max="12780" width="47.88671875" style="2761" customWidth="1"/>
    <col min="12781" max="12781" width="9.44140625" style="2761" customWidth="1"/>
    <col min="12782" max="12792" width="7.88671875" style="2761"/>
    <col min="12793" max="12793" width="56.109375" style="2761" customWidth="1"/>
    <col min="12794" max="12795" width="8.88671875" style="2761" customWidth="1"/>
    <col min="12796" max="13034" width="7.88671875" style="2761"/>
    <col min="13035" max="13035" width="11.109375" style="2761" customWidth="1"/>
    <col min="13036" max="13036" width="47.88671875" style="2761" customWidth="1"/>
    <col min="13037" max="13037" width="9.44140625" style="2761" customWidth="1"/>
    <col min="13038" max="13048" width="7.88671875" style="2761"/>
    <col min="13049" max="13049" width="56.109375" style="2761" customWidth="1"/>
    <col min="13050" max="13051" width="8.88671875" style="2761" customWidth="1"/>
    <col min="13052" max="13290" width="7.88671875" style="2761"/>
    <col min="13291" max="13291" width="11.109375" style="2761" customWidth="1"/>
    <col min="13292" max="13292" width="47.88671875" style="2761" customWidth="1"/>
    <col min="13293" max="13293" width="9.44140625" style="2761" customWidth="1"/>
    <col min="13294" max="13304" width="7.88671875" style="2761"/>
    <col min="13305" max="13305" width="56.109375" style="2761" customWidth="1"/>
    <col min="13306" max="13307" width="8.88671875" style="2761" customWidth="1"/>
    <col min="13308" max="13546" width="7.88671875" style="2761"/>
    <col min="13547" max="13547" width="11.109375" style="2761" customWidth="1"/>
    <col min="13548" max="13548" width="47.88671875" style="2761" customWidth="1"/>
    <col min="13549" max="13549" width="9.44140625" style="2761" customWidth="1"/>
    <col min="13550" max="13560" width="7.88671875" style="2761"/>
    <col min="13561" max="13561" width="56.109375" style="2761" customWidth="1"/>
    <col min="13562" max="13563" width="8.88671875" style="2761" customWidth="1"/>
    <col min="13564" max="13802" width="7.88671875" style="2761"/>
    <col min="13803" max="13803" width="11.109375" style="2761" customWidth="1"/>
    <col min="13804" max="13804" width="47.88671875" style="2761" customWidth="1"/>
    <col min="13805" max="13805" width="9.44140625" style="2761" customWidth="1"/>
    <col min="13806" max="13816" width="7.88671875" style="2761"/>
    <col min="13817" max="13817" width="56.109375" style="2761" customWidth="1"/>
    <col min="13818" max="13819" width="8.88671875" style="2761" customWidth="1"/>
    <col min="13820" max="14058" width="7.88671875" style="2761"/>
    <col min="14059" max="14059" width="11.109375" style="2761" customWidth="1"/>
    <col min="14060" max="14060" width="47.88671875" style="2761" customWidth="1"/>
    <col min="14061" max="14061" width="9.44140625" style="2761" customWidth="1"/>
    <col min="14062" max="14072" width="7.88671875" style="2761"/>
    <col min="14073" max="14073" width="56.109375" style="2761" customWidth="1"/>
    <col min="14074" max="14075" width="8.88671875" style="2761" customWidth="1"/>
    <col min="14076" max="14314" width="7.88671875" style="2761"/>
    <col min="14315" max="14315" width="11.109375" style="2761" customWidth="1"/>
    <col min="14316" max="14316" width="47.88671875" style="2761" customWidth="1"/>
    <col min="14317" max="14317" width="9.44140625" style="2761" customWidth="1"/>
    <col min="14318" max="14328" width="7.88671875" style="2761"/>
    <col min="14329" max="14329" width="56.109375" style="2761" customWidth="1"/>
    <col min="14330" max="14331" width="8.88671875" style="2761" customWidth="1"/>
    <col min="14332" max="14570" width="7.88671875" style="2761"/>
    <col min="14571" max="14571" width="11.109375" style="2761" customWidth="1"/>
    <col min="14572" max="14572" width="47.88671875" style="2761" customWidth="1"/>
    <col min="14573" max="14573" width="9.44140625" style="2761" customWidth="1"/>
    <col min="14574" max="14584" width="7.88671875" style="2761"/>
    <col min="14585" max="14585" width="56.109375" style="2761" customWidth="1"/>
    <col min="14586" max="14587" width="8.88671875" style="2761" customWidth="1"/>
    <col min="14588" max="14826" width="7.88671875" style="2761"/>
    <col min="14827" max="14827" width="11.109375" style="2761" customWidth="1"/>
    <col min="14828" max="14828" width="47.88671875" style="2761" customWidth="1"/>
    <col min="14829" max="14829" width="9.44140625" style="2761" customWidth="1"/>
    <col min="14830" max="14840" width="7.88671875" style="2761"/>
    <col min="14841" max="14841" width="56.109375" style="2761" customWidth="1"/>
    <col min="14842" max="14843" width="8.88671875" style="2761" customWidth="1"/>
    <col min="14844" max="15082" width="7.88671875" style="2761"/>
    <col min="15083" max="15083" width="11.109375" style="2761" customWidth="1"/>
    <col min="15084" max="15084" width="47.88671875" style="2761" customWidth="1"/>
    <col min="15085" max="15085" width="9.44140625" style="2761" customWidth="1"/>
    <col min="15086" max="15096" width="7.88671875" style="2761"/>
    <col min="15097" max="15097" width="56.109375" style="2761" customWidth="1"/>
    <col min="15098" max="15099" width="8.88671875" style="2761" customWidth="1"/>
    <col min="15100" max="15338" width="7.88671875" style="2761"/>
    <col min="15339" max="15339" width="11.109375" style="2761" customWidth="1"/>
    <col min="15340" max="15340" width="47.88671875" style="2761" customWidth="1"/>
    <col min="15341" max="15341" width="9.44140625" style="2761" customWidth="1"/>
    <col min="15342" max="15352" width="7.88671875" style="2761"/>
    <col min="15353" max="15353" width="56.109375" style="2761" customWidth="1"/>
    <col min="15354" max="15355" width="8.88671875" style="2761" customWidth="1"/>
    <col min="15356" max="15594" width="7.88671875" style="2761"/>
    <col min="15595" max="15595" width="11.109375" style="2761" customWidth="1"/>
    <col min="15596" max="15596" width="47.88671875" style="2761" customWidth="1"/>
    <col min="15597" max="15597" width="9.44140625" style="2761" customWidth="1"/>
    <col min="15598" max="15608" width="7.88671875" style="2761"/>
    <col min="15609" max="15609" width="56.109375" style="2761" customWidth="1"/>
    <col min="15610" max="15611" width="8.88671875" style="2761" customWidth="1"/>
    <col min="15612" max="15850" width="7.88671875" style="2761"/>
    <col min="15851" max="15851" width="11.109375" style="2761" customWidth="1"/>
    <col min="15852" max="15852" width="47.88671875" style="2761" customWidth="1"/>
    <col min="15853" max="15853" width="9.44140625" style="2761" customWidth="1"/>
    <col min="15854" max="15864" width="7.88671875" style="2761"/>
    <col min="15865" max="15865" width="56.109375" style="2761" customWidth="1"/>
    <col min="15866" max="15867" width="8.88671875" style="2761" customWidth="1"/>
    <col min="15868" max="16106" width="7.88671875" style="2761"/>
    <col min="16107" max="16107" width="11.109375" style="2761" customWidth="1"/>
    <col min="16108" max="16108" width="47.88671875" style="2761" customWidth="1"/>
    <col min="16109" max="16109" width="9.44140625" style="2761" customWidth="1"/>
    <col min="16110" max="16120" width="7.88671875" style="2761"/>
    <col min="16121" max="16121" width="56.109375" style="2761" customWidth="1"/>
    <col min="16122" max="16123" width="8.88671875" style="2761" customWidth="1"/>
    <col min="16124" max="16362" width="7.88671875" style="2761"/>
    <col min="16363" max="16363" width="11.109375" style="2761" customWidth="1"/>
    <col min="16364" max="16364" width="47.88671875" style="2761" customWidth="1"/>
    <col min="16365" max="16365" width="9.44140625" style="2761" customWidth="1"/>
    <col min="16366" max="16384" width="7.88671875" style="2761"/>
  </cols>
  <sheetData>
    <row r="1" spans="1:6" s="1221" customFormat="1" ht="20.100000000000001" customHeight="1">
      <c r="A1" s="5970" t="s">
        <v>117</v>
      </c>
      <c r="B1" s="5970"/>
      <c r="C1" s="5970"/>
    </row>
    <row r="2" spans="1:6" ht="37.5" customHeight="1">
      <c r="A2" s="5977" t="s">
        <v>2373</v>
      </c>
      <c r="B2" s="5977"/>
      <c r="C2" s="5977"/>
    </row>
    <row r="3" spans="1:6" ht="20.100000000000001" customHeight="1">
      <c r="A3" s="2701"/>
      <c r="B3" s="2762"/>
      <c r="C3" s="2763" t="s">
        <v>825</v>
      </c>
    </row>
    <row r="4" spans="1:6" ht="20.100000000000001" customHeight="1">
      <c r="A4" s="2764" t="s">
        <v>2291</v>
      </c>
      <c r="B4" s="2765" t="s">
        <v>2374</v>
      </c>
      <c r="C4" s="2765" t="s">
        <v>2375</v>
      </c>
    </row>
    <row r="5" spans="1:6" ht="20.100000000000001" customHeight="1">
      <c r="A5" s="2766" t="s">
        <v>2376</v>
      </c>
      <c r="B5" s="2767"/>
      <c r="C5" s="2767"/>
    </row>
    <row r="6" spans="1:6" ht="20.100000000000001" customHeight="1">
      <c r="A6" s="2768" t="s">
        <v>2377</v>
      </c>
      <c r="B6" s="2767">
        <v>42940</v>
      </c>
      <c r="C6" s="2767">
        <v>46725</v>
      </c>
      <c r="D6" s="2769"/>
      <c r="E6" s="2769"/>
      <c r="F6" s="2769"/>
    </row>
    <row r="7" spans="1:6" ht="20.100000000000001" customHeight="1">
      <c r="A7" s="2768" t="s">
        <v>2378</v>
      </c>
      <c r="B7" s="2767">
        <v>33982</v>
      </c>
      <c r="C7" s="2767">
        <v>37319</v>
      </c>
      <c r="D7" s="2769"/>
      <c r="E7" s="2769"/>
      <c r="F7" s="2769"/>
    </row>
    <row r="8" spans="1:6" ht="20.100000000000001" customHeight="1">
      <c r="A8" s="2770" t="s">
        <v>2379</v>
      </c>
      <c r="B8" s="2767">
        <v>29617</v>
      </c>
      <c r="C8" s="2767">
        <v>32419</v>
      </c>
      <c r="D8" s="2769"/>
      <c r="E8" s="2769"/>
      <c r="F8" s="2769"/>
    </row>
    <row r="9" spans="1:6" ht="20.100000000000001" customHeight="1">
      <c r="A9" s="2770" t="s">
        <v>2380</v>
      </c>
      <c r="B9" s="2767">
        <v>29759</v>
      </c>
      <c r="C9" s="2767">
        <v>31726</v>
      </c>
      <c r="D9" s="2769"/>
      <c r="E9" s="2769"/>
      <c r="F9" s="2769"/>
    </row>
    <row r="10" spans="1:6" ht="20.100000000000001" customHeight="1">
      <c r="A10" s="2768" t="s">
        <v>2364</v>
      </c>
      <c r="B10" s="2767">
        <v>30515</v>
      </c>
      <c r="C10" s="2767">
        <v>32984</v>
      </c>
      <c r="D10" s="2769"/>
      <c r="E10" s="2769"/>
      <c r="F10" s="2769"/>
    </row>
    <row r="11" spans="1:6" ht="20.100000000000001" customHeight="1">
      <c r="A11" s="2770" t="s">
        <v>2381</v>
      </c>
      <c r="B11" s="2767">
        <v>24523</v>
      </c>
      <c r="C11" s="2767">
        <v>25253</v>
      </c>
      <c r="D11" s="2769"/>
      <c r="E11" s="2769"/>
      <c r="F11" s="2769"/>
    </row>
    <row r="12" spans="1:6" ht="20.100000000000001" customHeight="1">
      <c r="A12" s="2770" t="s">
        <v>2382</v>
      </c>
      <c r="B12" s="2767">
        <v>26744</v>
      </c>
      <c r="C12" s="2767">
        <v>29410</v>
      </c>
      <c r="D12" s="2769"/>
      <c r="E12" s="2769"/>
      <c r="F12" s="2769"/>
    </row>
    <row r="13" spans="1:6" ht="20.100000000000001" customHeight="1">
      <c r="A13" s="2770" t="s">
        <v>2365</v>
      </c>
      <c r="B13" s="2767">
        <v>22011</v>
      </c>
      <c r="C13" s="2767">
        <v>23291</v>
      </c>
      <c r="D13" s="2769"/>
      <c r="E13" s="2769"/>
      <c r="F13" s="2769"/>
    </row>
    <row r="14" spans="1:6" ht="20.100000000000001" customHeight="1">
      <c r="A14" s="2770" t="s">
        <v>2359</v>
      </c>
      <c r="B14" s="2767">
        <v>23243</v>
      </c>
      <c r="C14" s="2767">
        <v>24792</v>
      </c>
      <c r="D14" s="2769"/>
      <c r="E14" s="2769"/>
      <c r="F14" s="2769"/>
    </row>
    <row r="15" spans="1:6" ht="20.100000000000001" customHeight="1">
      <c r="A15" s="2771" t="s">
        <v>2383</v>
      </c>
      <c r="B15" s="2767">
        <v>20560</v>
      </c>
      <c r="C15" s="2767">
        <v>20665</v>
      </c>
      <c r="D15" s="2769"/>
      <c r="E15" s="2769"/>
      <c r="F15" s="2769"/>
    </row>
    <row r="16" spans="1:6" ht="20.100000000000001" customHeight="1">
      <c r="A16" s="2766" t="s">
        <v>1718</v>
      </c>
      <c r="B16" s="2767"/>
      <c r="C16" s="2767"/>
      <c r="D16" s="2769"/>
      <c r="E16" s="2769"/>
      <c r="F16" s="2769"/>
    </row>
    <row r="17" spans="1:6" ht="20.100000000000001" customHeight="1">
      <c r="A17" s="2768" t="s">
        <v>2384</v>
      </c>
      <c r="B17" s="2767">
        <v>54200</v>
      </c>
      <c r="C17" s="2767">
        <v>59756</v>
      </c>
      <c r="D17" s="2769"/>
      <c r="E17" s="2769"/>
      <c r="F17" s="2769"/>
    </row>
    <row r="18" spans="1:6" ht="20.100000000000001" customHeight="1">
      <c r="A18" s="2768" t="s">
        <v>2385</v>
      </c>
      <c r="B18" s="2767">
        <v>31241</v>
      </c>
      <c r="C18" s="2767">
        <v>33980</v>
      </c>
      <c r="D18" s="2769"/>
      <c r="E18" s="2769"/>
      <c r="F18" s="2769"/>
    </row>
    <row r="19" spans="1:6" ht="20.100000000000001" customHeight="1">
      <c r="A19" s="2766" t="s">
        <v>1719</v>
      </c>
      <c r="B19" s="2767"/>
      <c r="C19" s="2767"/>
      <c r="D19" s="2769"/>
      <c r="E19" s="2769"/>
      <c r="F19" s="2769"/>
    </row>
    <row r="20" spans="1:6" ht="20.100000000000001" customHeight="1">
      <c r="A20" s="2770" t="s">
        <v>2386</v>
      </c>
      <c r="B20" s="2767">
        <v>70432</v>
      </c>
      <c r="C20" s="2767">
        <v>76215</v>
      </c>
      <c r="D20" s="2769"/>
      <c r="E20" s="2769"/>
      <c r="F20" s="2769"/>
    </row>
    <row r="21" spans="1:6" ht="20.100000000000001" customHeight="1">
      <c r="A21" s="2770" t="s">
        <v>2387</v>
      </c>
      <c r="B21" s="2767">
        <v>28328</v>
      </c>
      <c r="C21" s="2767">
        <v>30661</v>
      </c>
      <c r="D21" s="2769"/>
      <c r="E21" s="2769"/>
      <c r="F21" s="2769"/>
    </row>
    <row r="22" spans="1:6" ht="20.100000000000001" customHeight="1">
      <c r="A22" s="2768" t="s">
        <v>2342</v>
      </c>
      <c r="B22" s="2767">
        <v>26155</v>
      </c>
      <c r="C22" s="2767">
        <v>28129</v>
      </c>
      <c r="D22" s="2769"/>
      <c r="E22" s="2769"/>
      <c r="F22" s="2769"/>
    </row>
    <row r="23" spans="1:6" ht="20.100000000000001" customHeight="1">
      <c r="A23" s="2770" t="s">
        <v>2388</v>
      </c>
      <c r="B23" s="2767">
        <v>19844</v>
      </c>
      <c r="C23" s="2767">
        <v>21355</v>
      </c>
      <c r="D23" s="2769"/>
      <c r="E23" s="2769"/>
      <c r="F23" s="2769"/>
    </row>
    <row r="24" spans="1:6" s="2774" customFormat="1" ht="20.100000000000001" customHeight="1">
      <c r="A24" s="2772" t="s">
        <v>2389</v>
      </c>
      <c r="B24" s="2773"/>
      <c r="C24" s="2773"/>
      <c r="D24" s="2769"/>
      <c r="E24" s="2769"/>
      <c r="F24" s="2769"/>
    </row>
    <row r="25" spans="1:6" ht="20.100000000000001" customHeight="1">
      <c r="A25" s="2768" t="s">
        <v>2390</v>
      </c>
      <c r="B25" s="2775">
        <v>32488</v>
      </c>
      <c r="C25" s="2775">
        <v>33828</v>
      </c>
      <c r="D25" s="2769"/>
      <c r="E25" s="2769"/>
      <c r="F25" s="2769"/>
    </row>
    <row r="26" spans="1:6" ht="20.100000000000001" customHeight="1">
      <c r="A26" s="2768" t="s">
        <v>2391</v>
      </c>
      <c r="B26" s="2775">
        <v>25379</v>
      </c>
      <c r="C26" s="2775">
        <v>26384</v>
      </c>
      <c r="D26" s="2769"/>
      <c r="E26" s="2769"/>
      <c r="F26" s="2769"/>
    </row>
    <row r="27" spans="1:6" ht="20.100000000000001" customHeight="1">
      <c r="A27" s="2768" t="s">
        <v>2352</v>
      </c>
      <c r="B27" s="2775">
        <v>25094</v>
      </c>
      <c r="C27" s="2775">
        <v>26515</v>
      </c>
      <c r="D27" s="2769"/>
      <c r="E27" s="2769"/>
      <c r="F27" s="2769"/>
    </row>
    <row r="28" spans="1:6" ht="20.100000000000001" customHeight="1">
      <c r="A28" s="2770" t="s">
        <v>2381</v>
      </c>
      <c r="B28" s="2775">
        <v>26130</v>
      </c>
      <c r="C28" s="2775">
        <v>27431</v>
      </c>
      <c r="D28" s="2769"/>
      <c r="E28" s="2769"/>
      <c r="F28" s="2769"/>
    </row>
    <row r="29" spans="1:6" ht="20.100000000000001" customHeight="1">
      <c r="A29" s="2768" t="s">
        <v>2359</v>
      </c>
      <c r="B29" s="2775">
        <v>23207</v>
      </c>
      <c r="C29" s="2775">
        <v>25974</v>
      </c>
      <c r="D29" s="2769"/>
      <c r="E29" s="2769"/>
      <c r="F29" s="2769"/>
    </row>
    <row r="30" spans="1:6" ht="20.100000000000001" customHeight="1">
      <c r="A30" s="2768" t="s">
        <v>2392</v>
      </c>
      <c r="B30" s="2775">
        <v>22997</v>
      </c>
      <c r="C30" s="2775">
        <v>23947</v>
      </c>
      <c r="D30" s="2769"/>
      <c r="E30" s="2769"/>
      <c r="F30" s="2769"/>
    </row>
    <row r="31" spans="1:6" ht="20.100000000000001" customHeight="1">
      <c r="A31" s="2776" t="s">
        <v>2393</v>
      </c>
      <c r="B31" s="2775">
        <v>20782</v>
      </c>
      <c r="C31" s="2775">
        <v>22389</v>
      </c>
      <c r="D31" s="2769"/>
      <c r="E31" s="2769"/>
      <c r="F31" s="2769"/>
    </row>
    <row r="32" spans="1:6" ht="20.100000000000001" customHeight="1">
      <c r="A32" s="2768" t="s">
        <v>2394</v>
      </c>
      <c r="B32" s="2775">
        <v>20345</v>
      </c>
      <c r="C32" s="2775">
        <v>22215</v>
      </c>
      <c r="D32" s="2769"/>
      <c r="E32" s="2769"/>
      <c r="F32" s="2769"/>
    </row>
    <row r="33" spans="1:6" ht="20.100000000000001" customHeight="1">
      <c r="A33" s="2768" t="s">
        <v>2395</v>
      </c>
      <c r="B33" s="2775">
        <v>19696</v>
      </c>
      <c r="C33" s="2775">
        <v>21189</v>
      </c>
      <c r="D33" s="2769"/>
      <c r="E33" s="2769"/>
      <c r="F33" s="2769"/>
    </row>
    <row r="34" spans="1:6" ht="20.100000000000001" customHeight="1">
      <c r="A34" s="2768" t="s">
        <v>2396</v>
      </c>
      <c r="B34" s="2777">
        <v>17605</v>
      </c>
      <c r="C34" s="2777">
        <v>19575</v>
      </c>
      <c r="D34" s="2769"/>
      <c r="E34" s="2769"/>
      <c r="F34" s="2769"/>
    </row>
    <row r="35" spans="1:6" ht="30.75" customHeight="1">
      <c r="A35" s="5978" t="s">
        <v>2397</v>
      </c>
      <c r="B35" s="5978"/>
      <c r="C35" s="5978"/>
    </row>
    <row r="36" spans="1:6" ht="20.100000000000001" customHeight="1">
      <c r="A36" s="5979" t="s">
        <v>2398</v>
      </c>
      <c r="B36" s="5979"/>
      <c r="C36" s="5979"/>
    </row>
    <row r="37" spans="1:6" ht="20.100000000000001" customHeight="1">
      <c r="A37" s="2778" t="s">
        <v>2399</v>
      </c>
      <c r="B37" s="2778"/>
    </row>
  </sheetData>
  <mergeCells count="4">
    <mergeCell ref="A1:C1"/>
    <mergeCell ref="A2:C2"/>
    <mergeCell ref="A35:C35"/>
    <mergeCell ref="A36:C36"/>
  </mergeCells>
  <hyperlinks>
    <hyperlink ref="A1" location="CONTENT!A1" display="Back to table of contents" xr:uid="{0E2789F4-C815-4DCD-A86D-B8D485CDFEC7}"/>
    <hyperlink ref="A1:C1" location="CONTENT!A1" display="Back to table of contents" xr:uid="{83F7F3A3-DBA3-490D-A6F4-93AD9F62AA76}"/>
  </hyperlinks>
  <pageMargins left="0.7" right="0.7" top="0.75" bottom="0.75" header="0.3" footer="0.3"/>
  <pageSetup paperSize="9" scale="98" fitToWidth="0" orientation="portrait" r:id="rId1"/>
  <headerFooter alignWithMargins="0"/>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450C0E-0939-4791-BC9B-AEB9828F8A9A}">
  <sheetPr>
    <pageSetUpPr fitToPage="1"/>
  </sheetPr>
  <dimension ref="A1:H57"/>
  <sheetViews>
    <sheetView showGridLines="0" zoomScale="110" zoomScaleNormal="110" workbookViewId="0">
      <selection sqref="A1:G1"/>
    </sheetView>
  </sheetViews>
  <sheetFormatPr defaultColWidth="7.88671875" defaultRowHeight="13.2"/>
  <cols>
    <col min="1" max="1" width="3.44140625" style="2" customWidth="1"/>
    <col min="2" max="2" width="1.88671875" style="2" customWidth="1"/>
    <col min="3" max="3" width="35.109375" style="2" customWidth="1"/>
    <col min="4" max="8" width="13.5546875" style="2" customWidth="1"/>
    <col min="9" max="16384" width="7.88671875" style="2"/>
  </cols>
  <sheetData>
    <row r="1" spans="1:8" ht="15.75" customHeight="1">
      <c r="A1" s="5498" t="s">
        <v>117</v>
      </c>
      <c r="B1" s="5498"/>
      <c r="C1" s="5498"/>
      <c r="D1" s="5498"/>
      <c r="E1" s="5498"/>
      <c r="F1" s="5498"/>
      <c r="G1" s="5498"/>
    </row>
    <row r="2" spans="1:8" ht="9.75" customHeight="1">
      <c r="A2" s="3332"/>
      <c r="B2" s="3333"/>
      <c r="C2" s="3333"/>
      <c r="D2" s="2643"/>
      <c r="E2" s="2643"/>
      <c r="F2" s="2643"/>
      <c r="G2" s="2643"/>
      <c r="H2" s="2643"/>
    </row>
    <row r="3" spans="1:8" ht="20.25" customHeight="1">
      <c r="A3" s="5980" t="s">
        <v>2672</v>
      </c>
      <c r="B3" s="5980"/>
      <c r="C3" s="5980"/>
      <c r="D3" s="5980"/>
      <c r="E3" s="5980"/>
      <c r="F3" s="3333"/>
      <c r="G3" s="3333"/>
      <c r="H3" s="3333"/>
    </row>
    <row r="4" spans="1:8" ht="15" customHeight="1">
      <c r="A4" s="3334" t="s">
        <v>2680</v>
      </c>
      <c r="B4" s="3335"/>
      <c r="C4" s="3335"/>
      <c r="D4" s="3336"/>
      <c r="E4" s="3336"/>
      <c r="F4" s="3336"/>
      <c r="G4" s="3336"/>
      <c r="H4" s="3336"/>
    </row>
    <row r="5" spans="1:8" ht="5.25" customHeight="1" thickBot="1">
      <c r="A5" s="3337"/>
      <c r="B5" s="3335"/>
      <c r="C5" s="3335"/>
      <c r="D5" s="3336"/>
      <c r="E5" s="3336"/>
      <c r="F5" s="3336"/>
      <c r="G5" s="3336"/>
      <c r="H5" s="3336"/>
    </row>
    <row r="6" spans="1:8" ht="18.75" customHeight="1" thickBot="1">
      <c r="A6" s="3338"/>
      <c r="B6" s="3339"/>
      <c r="C6" s="3340"/>
      <c r="D6" s="3341" t="s">
        <v>2681</v>
      </c>
      <c r="E6" s="3341" t="s">
        <v>2682</v>
      </c>
      <c r="F6" s="3341" t="s">
        <v>2683</v>
      </c>
      <c r="G6" s="3341" t="s">
        <v>2684</v>
      </c>
      <c r="H6" s="3341" t="s">
        <v>2685</v>
      </c>
    </row>
    <row r="7" spans="1:8" ht="14.1" customHeight="1">
      <c r="A7" s="3342">
        <v>1</v>
      </c>
      <c r="B7" s="2644" t="s">
        <v>2686</v>
      </c>
      <c r="C7" s="3343"/>
      <c r="D7" s="3344"/>
      <c r="E7" s="3344"/>
      <c r="F7" s="3344"/>
      <c r="G7" s="3344"/>
      <c r="H7" s="3344"/>
    </row>
    <row r="8" spans="1:8" ht="14.1" customHeight="1">
      <c r="A8" s="3345"/>
      <c r="B8" s="3333"/>
      <c r="C8" s="3343" t="s">
        <v>2687</v>
      </c>
      <c r="D8" s="3346">
        <v>16975</v>
      </c>
      <c r="E8" s="3346">
        <v>15851</v>
      </c>
      <c r="F8" s="3346">
        <v>15537</v>
      </c>
      <c r="G8" s="3346">
        <v>13857</v>
      </c>
      <c r="H8" s="3346">
        <v>14642</v>
      </c>
    </row>
    <row r="9" spans="1:8" ht="14.25" customHeight="1">
      <c r="A9" s="3345"/>
      <c r="B9" s="3333"/>
      <c r="C9" s="3343" t="s">
        <v>2688</v>
      </c>
      <c r="D9" s="3347">
        <v>562.49</v>
      </c>
      <c r="E9" s="3347">
        <v>495.81</v>
      </c>
      <c r="F9" s="3347">
        <v>496.48</v>
      </c>
      <c r="G9" s="3347">
        <v>504.47</v>
      </c>
      <c r="H9" s="3347">
        <v>513.07000000000005</v>
      </c>
    </row>
    <row r="10" spans="1:8" ht="12" customHeight="1">
      <c r="A10" s="3348">
        <v>2</v>
      </c>
      <c r="B10" s="2644" t="s">
        <v>2689</v>
      </c>
      <c r="C10" s="3343"/>
      <c r="D10" s="3349"/>
      <c r="E10" s="3349"/>
      <c r="F10" s="3349"/>
      <c r="G10" s="3349"/>
      <c r="H10" s="3349"/>
    </row>
    <row r="11" spans="1:8" ht="14.1" customHeight="1">
      <c r="A11" s="3345"/>
      <c r="B11" s="3333"/>
      <c r="C11" s="3343" t="s">
        <v>2690</v>
      </c>
      <c r="D11" s="3350">
        <v>642</v>
      </c>
      <c r="E11" s="3350">
        <v>645</v>
      </c>
      <c r="F11" s="3350">
        <v>608</v>
      </c>
      <c r="G11" s="3350">
        <v>621</v>
      </c>
      <c r="H11" s="3350">
        <v>583</v>
      </c>
    </row>
    <row r="12" spans="1:8" ht="14.1" customHeight="1">
      <c r="A12" s="3345"/>
      <c r="B12" s="3333"/>
      <c r="C12" s="3343" t="s">
        <v>2691</v>
      </c>
      <c r="D12" s="3350">
        <v>2</v>
      </c>
      <c r="E12" s="3350">
        <v>1</v>
      </c>
      <c r="F12" s="3350">
        <v>0</v>
      </c>
      <c r="G12" s="3350">
        <v>0</v>
      </c>
      <c r="H12" s="3350">
        <v>0</v>
      </c>
    </row>
    <row r="13" spans="1:8" ht="14.1" customHeight="1">
      <c r="A13" s="3345"/>
      <c r="B13" s="3333"/>
      <c r="C13" s="3343" t="s">
        <v>2692</v>
      </c>
      <c r="D13" s="3351">
        <v>60.47</v>
      </c>
      <c r="E13" s="3351">
        <v>62.8</v>
      </c>
      <c r="F13" s="3351">
        <v>62.66</v>
      </c>
      <c r="G13" s="3351">
        <v>63.3</v>
      </c>
      <c r="H13" s="3351">
        <v>62.28</v>
      </c>
    </row>
    <row r="14" spans="1:8" ht="12.75" customHeight="1">
      <c r="A14" s="3342">
        <v>3</v>
      </c>
      <c r="B14" s="2644" t="s">
        <v>2693</v>
      </c>
      <c r="C14" s="3343"/>
      <c r="D14" s="3349"/>
      <c r="E14" s="3349"/>
      <c r="F14" s="3349"/>
      <c r="G14" s="3349"/>
      <c r="H14" s="3349"/>
    </row>
    <row r="15" spans="1:8" ht="10.5" customHeight="1">
      <c r="A15" s="3345"/>
      <c r="B15" s="2643" t="s">
        <v>2694</v>
      </c>
      <c r="C15" s="3343"/>
      <c r="D15" s="3349"/>
      <c r="E15" s="3349"/>
      <c r="F15" s="3349"/>
      <c r="G15" s="3349"/>
      <c r="H15" s="3349"/>
    </row>
    <row r="16" spans="1:8" ht="14.1" customHeight="1">
      <c r="A16" s="3345"/>
      <c r="B16" s="3333"/>
      <c r="C16" s="3343" t="s">
        <v>2695</v>
      </c>
      <c r="D16" s="3350">
        <v>215334</v>
      </c>
      <c r="E16" s="3350">
        <v>224277</v>
      </c>
      <c r="F16" s="3350">
        <v>232935</v>
      </c>
      <c r="G16" s="3350">
        <v>242367</v>
      </c>
      <c r="H16" s="3350">
        <v>250411</v>
      </c>
    </row>
    <row r="17" spans="1:8" ht="14.1" customHeight="1">
      <c r="A17" s="3345"/>
      <c r="B17" s="3333"/>
      <c r="C17" s="3352" t="s">
        <v>2696</v>
      </c>
      <c r="D17" s="3353">
        <v>16147</v>
      </c>
      <c r="E17" s="3353">
        <v>17083</v>
      </c>
      <c r="F17" s="3353">
        <v>17586</v>
      </c>
      <c r="G17" s="3353">
        <v>19937</v>
      </c>
      <c r="H17" s="3353">
        <v>21019</v>
      </c>
    </row>
    <row r="18" spans="1:8" ht="14.1" customHeight="1">
      <c r="A18" s="3345"/>
      <c r="B18" s="3333"/>
      <c r="C18" s="3343" t="s">
        <v>2697</v>
      </c>
      <c r="D18" s="3350">
        <v>103287</v>
      </c>
      <c r="E18" s="3350">
        <v>111971</v>
      </c>
      <c r="F18" s="3350">
        <v>119782</v>
      </c>
      <c r="G18" s="3350">
        <v>128964</v>
      </c>
      <c r="H18" s="3350">
        <v>138204</v>
      </c>
    </row>
    <row r="19" spans="1:8" ht="14.1" customHeight="1">
      <c r="A19" s="3345"/>
      <c r="B19" s="2643" t="s">
        <v>2698</v>
      </c>
      <c r="C19" s="3343"/>
      <c r="D19" s="3349"/>
      <c r="E19" s="3349"/>
      <c r="F19" s="3349"/>
      <c r="G19" s="3349"/>
      <c r="H19" s="3349"/>
    </row>
    <row r="20" spans="1:8" ht="16.5" customHeight="1">
      <c r="A20" s="3345"/>
      <c r="B20" s="3333"/>
      <c r="C20" s="3343" t="s">
        <v>2699</v>
      </c>
      <c r="D20" s="3351">
        <v>16809.62</v>
      </c>
      <c r="E20" s="3351">
        <v>18555.8</v>
      </c>
      <c r="F20" s="3351">
        <v>25081.408588230006</v>
      </c>
      <c r="G20" s="3351">
        <v>29550.18</v>
      </c>
      <c r="H20" s="3351">
        <v>30586.78</v>
      </c>
    </row>
    <row r="21" spans="1:8" ht="14.1" customHeight="1">
      <c r="A21" s="3345"/>
      <c r="B21" s="3333"/>
      <c r="C21" s="3343" t="s">
        <v>2697</v>
      </c>
      <c r="D21" s="3351">
        <v>1978.87</v>
      </c>
      <c r="E21" s="3351">
        <v>2223.89</v>
      </c>
      <c r="F21" s="3351">
        <v>2460.15</v>
      </c>
      <c r="G21" s="3351">
        <v>2700.44</v>
      </c>
      <c r="H21" s="3351">
        <v>2905.79</v>
      </c>
    </row>
    <row r="22" spans="1:8" ht="12.75" customHeight="1">
      <c r="A22" s="3342">
        <v>4</v>
      </c>
      <c r="B22" s="2644" t="s">
        <v>2700</v>
      </c>
      <c r="C22" s="3343"/>
      <c r="D22" s="3349"/>
      <c r="E22" s="3349"/>
      <c r="F22" s="3349"/>
      <c r="G22" s="3349"/>
      <c r="H22" s="3349"/>
    </row>
    <row r="23" spans="1:8" ht="11.25" customHeight="1">
      <c r="A23" s="3345"/>
      <c r="B23" s="2643" t="s">
        <v>2694</v>
      </c>
      <c r="C23" s="3343"/>
      <c r="D23" s="3349"/>
      <c r="E23" s="3349"/>
      <c r="F23" s="3349"/>
      <c r="G23" s="3349"/>
      <c r="H23" s="3349"/>
    </row>
    <row r="24" spans="1:8" ht="14.1" customHeight="1">
      <c r="A24" s="3345"/>
      <c r="B24" s="3333"/>
      <c r="C24" s="3343" t="s">
        <v>2701</v>
      </c>
      <c r="D24" s="3350">
        <v>19282</v>
      </c>
      <c r="E24" s="3350">
        <v>18830</v>
      </c>
      <c r="F24" s="3350">
        <v>18460</v>
      </c>
      <c r="G24" s="3350">
        <v>18219</v>
      </c>
      <c r="H24" s="3350">
        <v>18034</v>
      </c>
    </row>
    <row r="25" spans="1:8" ht="11.25" customHeight="1">
      <c r="A25" s="3345"/>
      <c r="B25" s="3333"/>
      <c r="C25" s="3343" t="s">
        <v>2702</v>
      </c>
      <c r="D25" s="3350">
        <v>28826</v>
      </c>
      <c r="E25" s="3350">
        <v>30147</v>
      </c>
      <c r="F25" s="3350">
        <v>31101</v>
      </c>
      <c r="G25" s="3350">
        <v>32526</v>
      </c>
      <c r="H25" s="3350">
        <v>34540</v>
      </c>
    </row>
    <row r="26" spans="1:8" ht="9.75" customHeight="1">
      <c r="A26" s="3345"/>
      <c r="B26" s="2643" t="s">
        <v>2698</v>
      </c>
      <c r="C26" s="3343"/>
      <c r="D26" s="3349"/>
      <c r="E26" s="3349"/>
      <c r="F26" s="3349"/>
      <c r="G26" s="3349"/>
      <c r="H26" s="3349"/>
    </row>
    <row r="27" spans="1:8" ht="15" customHeight="1">
      <c r="A27" s="3345"/>
      <c r="B27" s="3333"/>
      <c r="C27" s="3343" t="s">
        <v>2703</v>
      </c>
      <c r="D27" s="3351">
        <v>1525.78</v>
      </c>
      <c r="E27" s="3351">
        <v>1588.69</v>
      </c>
      <c r="F27" s="3351">
        <v>2026.5587860000001</v>
      </c>
      <c r="G27" s="3351">
        <v>2277.08</v>
      </c>
      <c r="H27" s="3351">
        <v>2252.52</v>
      </c>
    </row>
    <row r="28" spans="1:8" ht="11.25" customHeight="1">
      <c r="A28" s="3345"/>
      <c r="B28" s="3333"/>
      <c r="C28" s="3343" t="s">
        <v>2697</v>
      </c>
      <c r="D28" s="3351">
        <v>498</v>
      </c>
      <c r="E28" s="3351">
        <v>555.42999999999995</v>
      </c>
      <c r="F28" s="3351">
        <v>607.82000000000005</v>
      </c>
      <c r="G28" s="3351">
        <v>668.81</v>
      </c>
      <c r="H28" s="3351">
        <v>724.54</v>
      </c>
    </row>
    <row r="29" spans="1:8" ht="12" customHeight="1">
      <c r="A29" s="3342">
        <v>5</v>
      </c>
      <c r="B29" s="2644" t="s">
        <v>2704</v>
      </c>
      <c r="C29" s="3343"/>
      <c r="D29" s="3349"/>
      <c r="E29" s="3349"/>
      <c r="F29" s="3349"/>
      <c r="G29" s="3349"/>
      <c r="H29" s="3349"/>
    </row>
    <row r="30" spans="1:8" ht="11.25" customHeight="1">
      <c r="A30" s="3345"/>
      <c r="B30" s="2643" t="s">
        <v>2694</v>
      </c>
      <c r="C30" s="3343"/>
      <c r="D30" s="3354"/>
      <c r="E30" s="3354"/>
      <c r="F30" s="3354"/>
      <c r="G30" s="3354"/>
      <c r="H30" s="3354"/>
    </row>
    <row r="31" spans="1:8" ht="14.1" customHeight="1">
      <c r="A31" s="3345"/>
      <c r="B31" s="3333"/>
      <c r="C31" s="3343" t="s">
        <v>2701</v>
      </c>
      <c r="D31" s="3350">
        <v>349</v>
      </c>
      <c r="E31" s="3350">
        <v>308</v>
      </c>
      <c r="F31" s="3350">
        <v>326</v>
      </c>
      <c r="G31" s="3350">
        <v>274</v>
      </c>
      <c r="H31" s="3350">
        <v>395</v>
      </c>
    </row>
    <row r="32" spans="1:8" ht="14.1" customHeight="1">
      <c r="A32" s="3345"/>
      <c r="B32" s="3333"/>
      <c r="C32" s="3343" t="s">
        <v>2697</v>
      </c>
      <c r="D32" s="3350">
        <v>207</v>
      </c>
      <c r="E32" s="3350">
        <v>202</v>
      </c>
      <c r="F32" s="3350">
        <v>201</v>
      </c>
      <c r="G32" s="3350">
        <v>201</v>
      </c>
      <c r="H32" s="3350">
        <v>259</v>
      </c>
    </row>
    <row r="33" spans="1:8" ht="12" customHeight="1">
      <c r="A33" s="3345"/>
      <c r="B33" s="2643" t="s">
        <v>2705</v>
      </c>
      <c r="C33" s="3343"/>
      <c r="D33" s="3350">
        <v>290</v>
      </c>
      <c r="E33" s="3350">
        <v>263</v>
      </c>
      <c r="F33" s="3350">
        <v>269</v>
      </c>
      <c r="G33" s="3350">
        <v>223</v>
      </c>
      <c r="H33" s="3350">
        <v>326</v>
      </c>
    </row>
    <row r="34" spans="1:8" ht="14.1" customHeight="1">
      <c r="A34" s="3345"/>
      <c r="B34" s="2643" t="s">
        <v>2698</v>
      </c>
      <c r="C34" s="3343"/>
      <c r="D34" s="3349"/>
      <c r="E34" s="3349"/>
      <c r="F34" s="3349"/>
      <c r="G34" s="3349"/>
      <c r="H34" s="3349"/>
    </row>
    <row r="35" spans="1:8" ht="14.25" customHeight="1">
      <c r="A35" s="3345"/>
      <c r="B35" s="3333"/>
      <c r="C35" s="3343" t="s">
        <v>2706</v>
      </c>
      <c r="D35" s="3351">
        <v>34.799999999999997</v>
      </c>
      <c r="E35" s="3351">
        <v>36.76</v>
      </c>
      <c r="F35" s="3351">
        <v>41.248174999999996</v>
      </c>
      <c r="G35" s="3351">
        <v>45.72</v>
      </c>
      <c r="H35" s="3351">
        <v>57.45</v>
      </c>
    </row>
    <row r="36" spans="1:8" ht="14.25" customHeight="1">
      <c r="A36" s="3345"/>
      <c r="B36" s="3333"/>
      <c r="C36" s="3343" t="s">
        <v>2697</v>
      </c>
      <c r="D36" s="3351">
        <v>0.39</v>
      </c>
      <c r="E36" s="3351">
        <v>0.45</v>
      </c>
      <c r="F36" s="3351">
        <v>0.44</v>
      </c>
      <c r="G36" s="3351">
        <v>0.42</v>
      </c>
      <c r="H36" s="3351">
        <v>0.56999999999999995</v>
      </c>
    </row>
    <row r="37" spans="1:8" ht="12" customHeight="1">
      <c r="A37" s="3342">
        <v>6</v>
      </c>
      <c r="B37" s="2644" t="s">
        <v>2707</v>
      </c>
      <c r="C37" s="3343"/>
      <c r="D37" s="3349"/>
      <c r="E37" s="3349"/>
      <c r="F37" s="3349"/>
      <c r="G37" s="3349"/>
      <c r="H37" s="3349"/>
    </row>
    <row r="38" spans="1:8" ht="11.4" customHeight="1">
      <c r="A38" s="3345"/>
      <c r="B38" s="2643" t="s">
        <v>2694</v>
      </c>
      <c r="C38" s="3343"/>
      <c r="D38" s="3349"/>
      <c r="E38" s="3349"/>
      <c r="F38" s="3349"/>
      <c r="G38" s="3349"/>
      <c r="H38" s="3349"/>
    </row>
    <row r="39" spans="1:8" ht="17.25" customHeight="1">
      <c r="A39" s="3345"/>
      <c r="B39" s="3333"/>
      <c r="C39" s="3343" t="s">
        <v>2701</v>
      </c>
      <c r="D39" s="3350">
        <v>32075</v>
      </c>
      <c r="E39" s="3350">
        <v>31935</v>
      </c>
      <c r="F39" s="3350">
        <v>31599</v>
      </c>
      <c r="G39" s="3350">
        <v>32321</v>
      </c>
      <c r="H39" s="3350">
        <v>32252</v>
      </c>
    </row>
    <row r="40" spans="1:8" ht="14.1" customHeight="1">
      <c r="A40" s="3345"/>
      <c r="B40" s="3333"/>
      <c r="C40" s="3352" t="s">
        <v>2708</v>
      </c>
      <c r="D40" s="3353">
        <v>7231</v>
      </c>
      <c r="E40" s="3353">
        <v>7568</v>
      </c>
      <c r="F40" s="3353">
        <v>7550</v>
      </c>
      <c r="G40" s="3353">
        <v>7699</v>
      </c>
      <c r="H40" s="3353">
        <v>8189</v>
      </c>
    </row>
    <row r="41" spans="1:8" ht="14.1" customHeight="1">
      <c r="A41" s="3345"/>
      <c r="B41" s="3333"/>
      <c r="C41" s="3343" t="s">
        <v>2697</v>
      </c>
      <c r="D41" s="3350">
        <v>10076</v>
      </c>
      <c r="E41" s="3350">
        <v>10563</v>
      </c>
      <c r="F41" s="3350">
        <v>10785</v>
      </c>
      <c r="G41" s="3350">
        <v>11490</v>
      </c>
      <c r="H41" s="3350">
        <v>12039</v>
      </c>
    </row>
    <row r="42" spans="1:8" ht="14.1" customHeight="1">
      <c r="A42" s="3345"/>
      <c r="B42" s="2643" t="s">
        <v>2698</v>
      </c>
      <c r="C42" s="3343"/>
      <c r="D42" s="3349"/>
      <c r="E42" s="3349"/>
      <c r="F42" s="3349"/>
      <c r="G42" s="3349"/>
      <c r="H42" s="3349"/>
    </row>
    <row r="43" spans="1:8" ht="16.5" customHeight="1">
      <c r="A43" s="3345"/>
      <c r="B43" s="3333"/>
      <c r="C43" s="3343" t="s">
        <v>2709</v>
      </c>
      <c r="D43" s="3351">
        <v>2706.17</v>
      </c>
      <c r="E43" s="3351">
        <v>2926.55</v>
      </c>
      <c r="F43" s="3351">
        <v>3722.4444459899996</v>
      </c>
      <c r="G43" s="3351">
        <v>4335.66</v>
      </c>
      <c r="H43" s="3351">
        <v>4402.6400000000003</v>
      </c>
    </row>
    <row r="44" spans="1:8" ht="14.1" customHeight="1">
      <c r="A44" s="3345"/>
      <c r="B44" s="3333"/>
      <c r="C44" s="3343" t="s">
        <v>2697</v>
      </c>
      <c r="D44" s="3351">
        <v>69.959999999999994</v>
      </c>
      <c r="E44" s="3351">
        <v>77.38</v>
      </c>
      <c r="F44" s="3351">
        <v>82.87</v>
      </c>
      <c r="G44" s="3351">
        <v>93.6</v>
      </c>
      <c r="H44" s="3351">
        <v>101.32</v>
      </c>
    </row>
    <row r="45" spans="1:8" ht="15.75" customHeight="1">
      <c r="A45" s="3355">
        <v>7</v>
      </c>
      <c r="B45" s="3356" t="s">
        <v>2710</v>
      </c>
      <c r="C45" s="3357"/>
      <c r="D45" s="3349"/>
      <c r="E45" s="3349"/>
      <c r="F45" s="3349"/>
      <c r="G45" s="3349"/>
      <c r="H45" s="3349"/>
    </row>
    <row r="46" spans="1:8" ht="10.5" customHeight="1">
      <c r="A46" s="3348"/>
      <c r="B46" s="3333"/>
      <c r="C46" s="3343" t="s">
        <v>2711</v>
      </c>
      <c r="D46" s="3349"/>
      <c r="E46" s="3349"/>
      <c r="F46" s="3349"/>
      <c r="G46" s="3349"/>
      <c r="H46" s="3349"/>
    </row>
    <row r="47" spans="1:8" ht="14.1" customHeight="1">
      <c r="A47" s="3348"/>
      <c r="B47" s="3333"/>
      <c r="C47" s="3343" t="s">
        <v>2712</v>
      </c>
      <c r="D47" s="3350">
        <v>540</v>
      </c>
      <c r="E47" s="3350">
        <v>553</v>
      </c>
      <c r="F47" s="3350">
        <v>522</v>
      </c>
      <c r="G47" s="3350">
        <v>529</v>
      </c>
      <c r="H47" s="3350">
        <v>487</v>
      </c>
    </row>
    <row r="48" spans="1:8" ht="16.5" customHeight="1">
      <c r="A48" s="3348"/>
      <c r="B48" s="3333"/>
      <c r="C48" s="3358" t="s">
        <v>2713</v>
      </c>
      <c r="D48" s="3359">
        <v>169</v>
      </c>
      <c r="E48" s="3359">
        <v>234</v>
      </c>
      <c r="F48" s="3359">
        <v>171</v>
      </c>
      <c r="G48" s="3359">
        <v>158</v>
      </c>
      <c r="H48" s="3359">
        <v>158</v>
      </c>
    </row>
    <row r="49" spans="1:8" ht="14.1" customHeight="1">
      <c r="A49" s="3348"/>
      <c r="B49" s="3333"/>
      <c r="C49" s="3343" t="s">
        <v>2714</v>
      </c>
      <c r="D49" s="3360">
        <v>9.74</v>
      </c>
      <c r="E49" s="3360">
        <v>12.07</v>
      </c>
      <c r="F49" s="3360">
        <v>12.34</v>
      </c>
      <c r="G49" s="3360">
        <v>13.26</v>
      </c>
      <c r="H49" s="3360">
        <v>10.84</v>
      </c>
    </row>
    <row r="50" spans="1:8" ht="14.1" customHeight="1">
      <c r="A50" s="3342">
        <v>8</v>
      </c>
      <c r="B50" s="3361" t="s">
        <v>2715</v>
      </c>
      <c r="C50" s="3343"/>
      <c r="D50" s="3349"/>
      <c r="E50" s="3349"/>
      <c r="F50" s="3349"/>
      <c r="G50" s="3349"/>
      <c r="H50" s="3349"/>
    </row>
    <row r="51" spans="1:8" ht="14.1" customHeight="1">
      <c r="A51" s="3362"/>
      <c r="B51" s="3333"/>
      <c r="C51" s="3343" t="s">
        <v>2714</v>
      </c>
      <c r="D51" s="3351">
        <v>27.1</v>
      </c>
      <c r="E51" s="3363">
        <v>39.25</v>
      </c>
      <c r="F51" s="3363">
        <v>40.81</v>
      </c>
      <c r="G51" s="3363">
        <v>36.9</v>
      </c>
      <c r="H51" s="3363">
        <v>27.21</v>
      </c>
    </row>
    <row r="52" spans="1:8" ht="14.1" hidden="1" customHeight="1">
      <c r="A52" s="3342">
        <v>9</v>
      </c>
      <c r="B52" s="2644" t="s">
        <v>2716</v>
      </c>
      <c r="C52" s="3343"/>
      <c r="D52" s="3349"/>
      <c r="E52" s="3349"/>
      <c r="F52" s="3349"/>
      <c r="G52" s="3349"/>
      <c r="H52" s="3349"/>
    </row>
    <row r="53" spans="1:8" ht="14.1" hidden="1" customHeight="1">
      <c r="A53" s="3348"/>
      <c r="B53" s="3333"/>
      <c r="C53" s="3343" t="s">
        <v>2714</v>
      </c>
      <c r="D53" s="3351"/>
      <c r="E53" s="3351"/>
      <c r="F53" s="3351"/>
      <c r="G53" s="3351"/>
      <c r="H53" s="3351"/>
    </row>
    <row r="54" spans="1:8" ht="16.5" customHeight="1">
      <c r="A54" s="3342">
        <v>9</v>
      </c>
      <c r="B54" s="2644" t="s">
        <v>2717</v>
      </c>
      <c r="C54" s="3343"/>
      <c r="D54" s="3349"/>
      <c r="E54" s="3349"/>
      <c r="F54" s="3349"/>
      <c r="G54" s="3349"/>
      <c r="H54" s="3349"/>
    </row>
    <row r="55" spans="1:8" ht="12" customHeight="1">
      <c r="A55" s="3345"/>
      <c r="B55" s="3333"/>
      <c r="C55" s="3343" t="s">
        <v>2694</v>
      </c>
      <c r="D55" s="3350">
        <v>708</v>
      </c>
      <c r="E55" s="3350">
        <v>570</v>
      </c>
      <c r="F55" s="3350">
        <v>524</v>
      </c>
      <c r="G55" s="3350">
        <v>481</v>
      </c>
      <c r="H55" s="3350">
        <v>409</v>
      </c>
    </row>
    <row r="56" spans="1:8" ht="18" customHeight="1" thickBot="1">
      <c r="A56" s="3364"/>
      <c r="B56" s="3365"/>
      <c r="C56" s="3366" t="s">
        <v>2718</v>
      </c>
      <c r="D56" s="3367">
        <v>15.71</v>
      </c>
      <c r="E56" s="3367">
        <v>13.2</v>
      </c>
      <c r="F56" s="3367">
        <v>15.76</v>
      </c>
      <c r="G56" s="3367">
        <v>14.48</v>
      </c>
      <c r="H56" s="3367">
        <v>9.33</v>
      </c>
    </row>
    <row r="57" spans="1:8" ht="22.5" customHeight="1">
      <c r="A57" s="3368" t="s">
        <v>2719</v>
      </c>
      <c r="B57" s="3333"/>
      <c r="C57" s="3333"/>
      <c r="D57" s="2643"/>
      <c r="E57" s="2643"/>
      <c r="F57" s="2643"/>
      <c r="G57" s="2643"/>
      <c r="H57" s="2643"/>
    </row>
  </sheetData>
  <mergeCells count="2">
    <mergeCell ref="A1:G1"/>
    <mergeCell ref="A3:E3"/>
  </mergeCells>
  <hyperlinks>
    <hyperlink ref="A1" location="CONTENT!A1" display="Back to table of contents" xr:uid="{8C032BAF-FEA1-4B7B-946D-D4495551F7B7}"/>
  </hyperlinks>
  <pageMargins left="0.7" right="0.7" top="0.75" bottom="0.75" header="0.3" footer="0.3"/>
  <pageSetup paperSize="9" scale="80" orientation="portrait" r:id="rId1"/>
  <headerFooter alignWithMargins="0"/>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F96E7E-4354-4944-A0BD-5A060F25836B}">
  <sheetPr>
    <pageSetUpPr fitToPage="1"/>
  </sheetPr>
  <dimension ref="A1:H59"/>
  <sheetViews>
    <sheetView showGridLines="0" zoomScale="120" zoomScaleNormal="120" workbookViewId="0">
      <selection sqref="A1:G1"/>
    </sheetView>
  </sheetViews>
  <sheetFormatPr defaultColWidth="7.88671875" defaultRowHeight="13.8"/>
  <cols>
    <col min="1" max="1" width="3.44140625" style="3332" customWidth="1"/>
    <col min="2" max="2" width="1.88671875" style="3333" customWidth="1"/>
    <col min="3" max="3" width="31.44140625" style="3333" customWidth="1"/>
    <col min="4" max="8" width="12.6640625" style="3333" customWidth="1"/>
    <col min="9" max="256" width="7.88671875" style="3333"/>
    <col min="257" max="257" width="3.44140625" style="3333" customWidth="1"/>
    <col min="258" max="258" width="1.88671875" style="3333" customWidth="1"/>
    <col min="259" max="259" width="31.44140625" style="3333" customWidth="1"/>
    <col min="260" max="263" width="10.33203125" style="3333" customWidth="1"/>
    <col min="264" max="264" width="9.44140625" style="3333" bestFit="1" customWidth="1"/>
    <col min="265" max="512" width="7.88671875" style="3333"/>
    <col min="513" max="513" width="3.44140625" style="3333" customWidth="1"/>
    <col min="514" max="514" width="1.88671875" style="3333" customWidth="1"/>
    <col min="515" max="515" width="31.44140625" style="3333" customWidth="1"/>
    <col min="516" max="519" width="10.33203125" style="3333" customWidth="1"/>
    <col min="520" max="520" width="9.44140625" style="3333" bestFit="1" customWidth="1"/>
    <col min="521" max="768" width="7.88671875" style="3333"/>
    <col min="769" max="769" width="3.44140625" style="3333" customWidth="1"/>
    <col min="770" max="770" width="1.88671875" style="3333" customWidth="1"/>
    <col min="771" max="771" width="31.44140625" style="3333" customWidth="1"/>
    <col min="772" max="775" width="10.33203125" style="3333" customWidth="1"/>
    <col min="776" max="776" width="9.44140625" style="3333" bestFit="1" customWidth="1"/>
    <col min="777" max="1024" width="7.88671875" style="3333"/>
    <col min="1025" max="1025" width="3.44140625" style="3333" customWidth="1"/>
    <col min="1026" max="1026" width="1.88671875" style="3333" customWidth="1"/>
    <col min="1027" max="1027" width="31.44140625" style="3333" customWidth="1"/>
    <col min="1028" max="1031" width="10.33203125" style="3333" customWidth="1"/>
    <col min="1032" max="1032" width="9.44140625" style="3333" bestFit="1" customWidth="1"/>
    <col min="1033" max="1280" width="7.88671875" style="3333"/>
    <col min="1281" max="1281" width="3.44140625" style="3333" customWidth="1"/>
    <col min="1282" max="1282" width="1.88671875" style="3333" customWidth="1"/>
    <col min="1283" max="1283" width="31.44140625" style="3333" customWidth="1"/>
    <col min="1284" max="1287" width="10.33203125" style="3333" customWidth="1"/>
    <col min="1288" max="1288" width="9.44140625" style="3333" bestFit="1" customWidth="1"/>
    <col min="1289" max="1536" width="7.88671875" style="3333"/>
    <col min="1537" max="1537" width="3.44140625" style="3333" customWidth="1"/>
    <col min="1538" max="1538" width="1.88671875" style="3333" customWidth="1"/>
    <col min="1539" max="1539" width="31.44140625" style="3333" customWidth="1"/>
    <col min="1540" max="1543" width="10.33203125" style="3333" customWidth="1"/>
    <col min="1544" max="1544" width="9.44140625" style="3333" bestFit="1" customWidth="1"/>
    <col min="1545" max="1792" width="7.88671875" style="3333"/>
    <col min="1793" max="1793" width="3.44140625" style="3333" customWidth="1"/>
    <col min="1794" max="1794" width="1.88671875" style="3333" customWidth="1"/>
    <col min="1795" max="1795" width="31.44140625" style="3333" customWidth="1"/>
    <col min="1796" max="1799" width="10.33203125" style="3333" customWidth="1"/>
    <col min="1800" max="1800" width="9.44140625" style="3333" bestFit="1" customWidth="1"/>
    <col min="1801" max="2048" width="7.88671875" style="3333"/>
    <col min="2049" max="2049" width="3.44140625" style="3333" customWidth="1"/>
    <col min="2050" max="2050" width="1.88671875" style="3333" customWidth="1"/>
    <col min="2051" max="2051" width="31.44140625" style="3333" customWidth="1"/>
    <col min="2052" max="2055" width="10.33203125" style="3333" customWidth="1"/>
    <col min="2056" max="2056" width="9.44140625" style="3333" bestFit="1" customWidth="1"/>
    <col min="2057" max="2304" width="7.88671875" style="3333"/>
    <col min="2305" max="2305" width="3.44140625" style="3333" customWidth="1"/>
    <col min="2306" max="2306" width="1.88671875" style="3333" customWidth="1"/>
    <col min="2307" max="2307" width="31.44140625" style="3333" customWidth="1"/>
    <col min="2308" max="2311" width="10.33203125" style="3333" customWidth="1"/>
    <col min="2312" max="2312" width="9.44140625" style="3333" bestFit="1" customWidth="1"/>
    <col min="2313" max="2560" width="7.88671875" style="3333"/>
    <col min="2561" max="2561" width="3.44140625" style="3333" customWidth="1"/>
    <col min="2562" max="2562" width="1.88671875" style="3333" customWidth="1"/>
    <col min="2563" max="2563" width="31.44140625" style="3333" customWidth="1"/>
    <col min="2564" max="2567" width="10.33203125" style="3333" customWidth="1"/>
    <col min="2568" max="2568" width="9.44140625" style="3333" bestFit="1" customWidth="1"/>
    <col min="2569" max="2816" width="7.88671875" style="3333"/>
    <col min="2817" max="2817" width="3.44140625" style="3333" customWidth="1"/>
    <col min="2818" max="2818" width="1.88671875" style="3333" customWidth="1"/>
    <col min="2819" max="2819" width="31.44140625" style="3333" customWidth="1"/>
    <col min="2820" max="2823" width="10.33203125" style="3333" customWidth="1"/>
    <col min="2824" max="2824" width="9.44140625" style="3333" bestFit="1" customWidth="1"/>
    <col min="2825" max="3072" width="7.88671875" style="3333"/>
    <col min="3073" max="3073" width="3.44140625" style="3333" customWidth="1"/>
    <col min="3074" max="3074" width="1.88671875" style="3333" customWidth="1"/>
    <col min="3075" max="3075" width="31.44140625" style="3333" customWidth="1"/>
    <col min="3076" max="3079" width="10.33203125" style="3333" customWidth="1"/>
    <col min="3080" max="3080" width="9.44140625" style="3333" bestFit="1" customWidth="1"/>
    <col min="3081" max="3328" width="7.88671875" style="3333"/>
    <col min="3329" max="3329" width="3.44140625" style="3333" customWidth="1"/>
    <col min="3330" max="3330" width="1.88671875" style="3333" customWidth="1"/>
    <col min="3331" max="3331" width="31.44140625" style="3333" customWidth="1"/>
    <col min="3332" max="3335" width="10.33203125" style="3333" customWidth="1"/>
    <col min="3336" max="3336" width="9.44140625" style="3333" bestFit="1" customWidth="1"/>
    <col min="3337" max="3584" width="7.88671875" style="3333"/>
    <col min="3585" max="3585" width="3.44140625" style="3333" customWidth="1"/>
    <col min="3586" max="3586" width="1.88671875" style="3333" customWidth="1"/>
    <col min="3587" max="3587" width="31.44140625" style="3333" customWidth="1"/>
    <col min="3588" max="3591" width="10.33203125" style="3333" customWidth="1"/>
    <col min="3592" max="3592" width="9.44140625" style="3333" bestFit="1" customWidth="1"/>
    <col min="3593" max="3840" width="7.88671875" style="3333"/>
    <col min="3841" max="3841" width="3.44140625" style="3333" customWidth="1"/>
    <col min="3842" max="3842" width="1.88671875" style="3333" customWidth="1"/>
    <col min="3843" max="3843" width="31.44140625" style="3333" customWidth="1"/>
    <col min="3844" max="3847" width="10.33203125" style="3333" customWidth="1"/>
    <col min="3848" max="3848" width="9.44140625" style="3333" bestFit="1" customWidth="1"/>
    <col min="3849" max="4096" width="7.88671875" style="3333"/>
    <col min="4097" max="4097" width="3.44140625" style="3333" customWidth="1"/>
    <col min="4098" max="4098" width="1.88671875" style="3333" customWidth="1"/>
    <col min="4099" max="4099" width="31.44140625" style="3333" customWidth="1"/>
    <col min="4100" max="4103" width="10.33203125" style="3333" customWidth="1"/>
    <col min="4104" max="4104" width="9.44140625" style="3333" bestFit="1" customWidth="1"/>
    <col min="4105" max="4352" width="7.88671875" style="3333"/>
    <col min="4353" max="4353" width="3.44140625" style="3333" customWidth="1"/>
    <col min="4354" max="4354" width="1.88671875" style="3333" customWidth="1"/>
    <col min="4355" max="4355" width="31.44140625" style="3333" customWidth="1"/>
    <col min="4356" max="4359" width="10.33203125" style="3333" customWidth="1"/>
    <col min="4360" max="4360" width="9.44140625" style="3333" bestFit="1" customWidth="1"/>
    <col min="4361" max="4608" width="7.88671875" style="3333"/>
    <col min="4609" max="4609" width="3.44140625" style="3333" customWidth="1"/>
    <col min="4610" max="4610" width="1.88671875" style="3333" customWidth="1"/>
    <col min="4611" max="4611" width="31.44140625" style="3333" customWidth="1"/>
    <col min="4612" max="4615" width="10.33203125" style="3333" customWidth="1"/>
    <col min="4616" max="4616" width="9.44140625" style="3333" bestFit="1" customWidth="1"/>
    <col min="4617" max="4864" width="7.88671875" style="3333"/>
    <col min="4865" max="4865" width="3.44140625" style="3333" customWidth="1"/>
    <col min="4866" max="4866" width="1.88671875" style="3333" customWidth="1"/>
    <col min="4867" max="4867" width="31.44140625" style="3333" customWidth="1"/>
    <col min="4868" max="4871" width="10.33203125" style="3333" customWidth="1"/>
    <col min="4872" max="4872" width="9.44140625" style="3333" bestFit="1" customWidth="1"/>
    <col min="4873" max="5120" width="7.88671875" style="3333"/>
    <col min="5121" max="5121" width="3.44140625" style="3333" customWidth="1"/>
    <col min="5122" max="5122" width="1.88671875" style="3333" customWidth="1"/>
    <col min="5123" max="5123" width="31.44140625" style="3333" customWidth="1"/>
    <col min="5124" max="5127" width="10.33203125" style="3333" customWidth="1"/>
    <col min="5128" max="5128" width="9.44140625" style="3333" bestFit="1" customWidth="1"/>
    <col min="5129" max="5376" width="7.88671875" style="3333"/>
    <col min="5377" max="5377" width="3.44140625" style="3333" customWidth="1"/>
    <col min="5378" max="5378" width="1.88671875" style="3333" customWidth="1"/>
    <col min="5379" max="5379" width="31.44140625" style="3333" customWidth="1"/>
    <col min="5380" max="5383" width="10.33203125" style="3333" customWidth="1"/>
    <col min="5384" max="5384" width="9.44140625" style="3333" bestFit="1" customWidth="1"/>
    <col min="5385" max="5632" width="7.88671875" style="3333"/>
    <col min="5633" max="5633" width="3.44140625" style="3333" customWidth="1"/>
    <col min="5634" max="5634" width="1.88671875" style="3333" customWidth="1"/>
    <col min="5635" max="5635" width="31.44140625" style="3333" customWidth="1"/>
    <col min="5636" max="5639" width="10.33203125" style="3333" customWidth="1"/>
    <col min="5640" max="5640" width="9.44140625" style="3333" bestFit="1" customWidth="1"/>
    <col min="5641" max="5888" width="7.88671875" style="3333"/>
    <col min="5889" max="5889" width="3.44140625" style="3333" customWidth="1"/>
    <col min="5890" max="5890" width="1.88671875" style="3333" customWidth="1"/>
    <col min="5891" max="5891" width="31.44140625" style="3333" customWidth="1"/>
    <col min="5892" max="5895" width="10.33203125" style="3333" customWidth="1"/>
    <col min="5896" max="5896" width="9.44140625" style="3333" bestFit="1" customWidth="1"/>
    <col min="5897" max="6144" width="7.88671875" style="3333"/>
    <col min="6145" max="6145" width="3.44140625" style="3333" customWidth="1"/>
    <col min="6146" max="6146" width="1.88671875" style="3333" customWidth="1"/>
    <col min="6147" max="6147" width="31.44140625" style="3333" customWidth="1"/>
    <col min="6148" max="6151" width="10.33203125" style="3333" customWidth="1"/>
    <col min="6152" max="6152" width="9.44140625" style="3333" bestFit="1" customWidth="1"/>
    <col min="6153" max="6400" width="7.88671875" style="3333"/>
    <col min="6401" max="6401" width="3.44140625" style="3333" customWidth="1"/>
    <col min="6402" max="6402" width="1.88671875" style="3333" customWidth="1"/>
    <col min="6403" max="6403" width="31.44140625" style="3333" customWidth="1"/>
    <col min="6404" max="6407" width="10.33203125" style="3333" customWidth="1"/>
    <col min="6408" max="6408" width="9.44140625" style="3333" bestFit="1" customWidth="1"/>
    <col min="6409" max="6656" width="7.88671875" style="3333"/>
    <col min="6657" max="6657" width="3.44140625" style="3333" customWidth="1"/>
    <col min="6658" max="6658" width="1.88671875" style="3333" customWidth="1"/>
    <col min="6659" max="6659" width="31.44140625" style="3333" customWidth="1"/>
    <col min="6660" max="6663" width="10.33203125" style="3333" customWidth="1"/>
    <col min="6664" max="6664" width="9.44140625" style="3333" bestFit="1" customWidth="1"/>
    <col min="6665" max="6912" width="7.88671875" style="3333"/>
    <col min="6913" max="6913" width="3.44140625" style="3333" customWidth="1"/>
    <col min="6914" max="6914" width="1.88671875" style="3333" customWidth="1"/>
    <col min="6915" max="6915" width="31.44140625" style="3333" customWidth="1"/>
    <col min="6916" max="6919" width="10.33203125" style="3333" customWidth="1"/>
    <col min="6920" max="6920" width="9.44140625" style="3333" bestFit="1" customWidth="1"/>
    <col min="6921" max="7168" width="7.88671875" style="3333"/>
    <col min="7169" max="7169" width="3.44140625" style="3333" customWidth="1"/>
    <col min="7170" max="7170" width="1.88671875" style="3333" customWidth="1"/>
    <col min="7171" max="7171" width="31.44140625" style="3333" customWidth="1"/>
    <col min="7172" max="7175" width="10.33203125" style="3333" customWidth="1"/>
    <col min="7176" max="7176" width="9.44140625" style="3333" bestFit="1" customWidth="1"/>
    <col min="7177" max="7424" width="7.88671875" style="3333"/>
    <col min="7425" max="7425" width="3.44140625" style="3333" customWidth="1"/>
    <col min="7426" max="7426" width="1.88671875" style="3333" customWidth="1"/>
    <col min="7427" max="7427" width="31.44140625" style="3333" customWidth="1"/>
    <col min="7428" max="7431" width="10.33203125" style="3333" customWidth="1"/>
    <col min="7432" max="7432" width="9.44140625" style="3333" bestFit="1" customWidth="1"/>
    <col min="7433" max="7680" width="7.88671875" style="3333"/>
    <col min="7681" max="7681" width="3.44140625" style="3333" customWidth="1"/>
    <col min="7682" max="7682" width="1.88671875" style="3333" customWidth="1"/>
    <col min="7683" max="7683" width="31.44140625" style="3333" customWidth="1"/>
    <col min="7684" max="7687" width="10.33203125" style="3333" customWidth="1"/>
    <col min="7688" max="7688" width="9.44140625" style="3333" bestFit="1" customWidth="1"/>
    <col min="7689" max="7936" width="7.88671875" style="3333"/>
    <col min="7937" max="7937" width="3.44140625" style="3333" customWidth="1"/>
    <col min="7938" max="7938" width="1.88671875" style="3333" customWidth="1"/>
    <col min="7939" max="7939" width="31.44140625" style="3333" customWidth="1"/>
    <col min="7940" max="7943" width="10.33203125" style="3333" customWidth="1"/>
    <col min="7944" max="7944" width="9.44140625" style="3333" bestFit="1" customWidth="1"/>
    <col min="7945" max="8192" width="7.88671875" style="3333"/>
    <col min="8193" max="8193" width="3.44140625" style="3333" customWidth="1"/>
    <col min="8194" max="8194" width="1.88671875" style="3333" customWidth="1"/>
    <col min="8195" max="8195" width="31.44140625" style="3333" customWidth="1"/>
    <col min="8196" max="8199" width="10.33203125" style="3333" customWidth="1"/>
    <col min="8200" max="8200" width="9.44140625" style="3333" bestFit="1" customWidth="1"/>
    <col min="8201" max="8448" width="7.88671875" style="3333"/>
    <col min="8449" max="8449" width="3.44140625" style="3333" customWidth="1"/>
    <col min="8450" max="8450" width="1.88671875" style="3333" customWidth="1"/>
    <col min="8451" max="8451" width="31.44140625" style="3333" customWidth="1"/>
    <col min="8452" max="8455" width="10.33203125" style="3333" customWidth="1"/>
    <col min="8456" max="8456" width="9.44140625" style="3333" bestFit="1" customWidth="1"/>
    <col min="8457" max="8704" width="7.88671875" style="3333"/>
    <col min="8705" max="8705" width="3.44140625" style="3333" customWidth="1"/>
    <col min="8706" max="8706" width="1.88671875" style="3333" customWidth="1"/>
    <col min="8707" max="8707" width="31.44140625" style="3333" customWidth="1"/>
    <col min="8708" max="8711" width="10.33203125" style="3333" customWidth="1"/>
    <col min="8712" max="8712" width="9.44140625" style="3333" bestFit="1" customWidth="1"/>
    <col min="8713" max="8960" width="7.88671875" style="3333"/>
    <col min="8961" max="8961" width="3.44140625" style="3333" customWidth="1"/>
    <col min="8962" max="8962" width="1.88671875" style="3333" customWidth="1"/>
    <col min="8963" max="8963" width="31.44140625" style="3333" customWidth="1"/>
    <col min="8964" max="8967" width="10.33203125" style="3333" customWidth="1"/>
    <col min="8968" max="8968" width="9.44140625" style="3333" bestFit="1" customWidth="1"/>
    <col min="8969" max="9216" width="7.88671875" style="3333"/>
    <col min="9217" max="9217" width="3.44140625" style="3333" customWidth="1"/>
    <col min="9218" max="9218" width="1.88671875" style="3333" customWidth="1"/>
    <col min="9219" max="9219" width="31.44140625" style="3333" customWidth="1"/>
    <col min="9220" max="9223" width="10.33203125" style="3333" customWidth="1"/>
    <col min="9224" max="9224" width="9.44140625" style="3333" bestFit="1" customWidth="1"/>
    <col min="9225" max="9472" width="7.88671875" style="3333"/>
    <col min="9473" max="9473" width="3.44140625" style="3333" customWidth="1"/>
    <col min="9474" max="9474" width="1.88671875" style="3333" customWidth="1"/>
    <col min="9475" max="9475" width="31.44140625" style="3333" customWidth="1"/>
    <col min="9476" max="9479" width="10.33203125" style="3333" customWidth="1"/>
    <col min="9480" max="9480" width="9.44140625" style="3333" bestFit="1" customWidth="1"/>
    <col min="9481" max="9728" width="7.88671875" style="3333"/>
    <col min="9729" max="9729" width="3.44140625" style="3333" customWidth="1"/>
    <col min="9730" max="9730" width="1.88671875" style="3333" customWidth="1"/>
    <col min="9731" max="9731" width="31.44140625" style="3333" customWidth="1"/>
    <col min="9732" max="9735" width="10.33203125" style="3333" customWidth="1"/>
    <col min="9736" max="9736" width="9.44140625" style="3333" bestFit="1" customWidth="1"/>
    <col min="9737" max="9984" width="7.88671875" style="3333"/>
    <col min="9985" max="9985" width="3.44140625" style="3333" customWidth="1"/>
    <col min="9986" max="9986" width="1.88671875" style="3333" customWidth="1"/>
    <col min="9987" max="9987" width="31.44140625" style="3333" customWidth="1"/>
    <col min="9988" max="9991" width="10.33203125" style="3333" customWidth="1"/>
    <col min="9992" max="9992" width="9.44140625" style="3333" bestFit="1" customWidth="1"/>
    <col min="9993" max="10240" width="7.88671875" style="3333"/>
    <col min="10241" max="10241" width="3.44140625" style="3333" customWidth="1"/>
    <col min="10242" max="10242" width="1.88671875" style="3333" customWidth="1"/>
    <col min="10243" max="10243" width="31.44140625" style="3333" customWidth="1"/>
    <col min="10244" max="10247" width="10.33203125" style="3333" customWidth="1"/>
    <col min="10248" max="10248" width="9.44140625" style="3333" bestFit="1" customWidth="1"/>
    <col min="10249" max="10496" width="7.88671875" style="3333"/>
    <col min="10497" max="10497" width="3.44140625" style="3333" customWidth="1"/>
    <col min="10498" max="10498" width="1.88671875" style="3333" customWidth="1"/>
    <col min="10499" max="10499" width="31.44140625" style="3333" customWidth="1"/>
    <col min="10500" max="10503" width="10.33203125" style="3333" customWidth="1"/>
    <col min="10504" max="10504" width="9.44140625" style="3333" bestFit="1" customWidth="1"/>
    <col min="10505" max="10752" width="7.88671875" style="3333"/>
    <col min="10753" max="10753" width="3.44140625" style="3333" customWidth="1"/>
    <col min="10754" max="10754" width="1.88671875" style="3333" customWidth="1"/>
    <col min="10755" max="10755" width="31.44140625" style="3333" customWidth="1"/>
    <col min="10756" max="10759" width="10.33203125" style="3333" customWidth="1"/>
    <col min="10760" max="10760" width="9.44140625" style="3333" bestFit="1" customWidth="1"/>
    <col min="10761" max="11008" width="7.88671875" style="3333"/>
    <col min="11009" max="11009" width="3.44140625" style="3333" customWidth="1"/>
    <col min="11010" max="11010" width="1.88671875" style="3333" customWidth="1"/>
    <col min="11011" max="11011" width="31.44140625" style="3333" customWidth="1"/>
    <col min="11012" max="11015" width="10.33203125" style="3333" customWidth="1"/>
    <col min="11016" max="11016" width="9.44140625" style="3333" bestFit="1" customWidth="1"/>
    <col min="11017" max="11264" width="7.88671875" style="3333"/>
    <col min="11265" max="11265" width="3.44140625" style="3333" customWidth="1"/>
    <col min="11266" max="11266" width="1.88671875" style="3333" customWidth="1"/>
    <col min="11267" max="11267" width="31.44140625" style="3333" customWidth="1"/>
    <col min="11268" max="11271" width="10.33203125" style="3333" customWidth="1"/>
    <col min="11272" max="11272" width="9.44140625" style="3333" bestFit="1" customWidth="1"/>
    <col min="11273" max="11520" width="7.88671875" style="3333"/>
    <col min="11521" max="11521" width="3.44140625" style="3333" customWidth="1"/>
    <col min="11522" max="11522" width="1.88671875" style="3333" customWidth="1"/>
    <col min="11523" max="11523" width="31.44140625" style="3333" customWidth="1"/>
    <col min="11524" max="11527" width="10.33203125" style="3333" customWidth="1"/>
    <col min="11528" max="11528" width="9.44140625" style="3333" bestFit="1" customWidth="1"/>
    <col min="11529" max="11776" width="7.88671875" style="3333"/>
    <col min="11777" max="11777" width="3.44140625" style="3333" customWidth="1"/>
    <col min="11778" max="11778" width="1.88671875" style="3333" customWidth="1"/>
    <col min="11779" max="11779" width="31.44140625" style="3333" customWidth="1"/>
    <col min="11780" max="11783" width="10.33203125" style="3333" customWidth="1"/>
    <col min="11784" max="11784" width="9.44140625" style="3333" bestFit="1" customWidth="1"/>
    <col min="11785" max="12032" width="7.88671875" style="3333"/>
    <col min="12033" max="12033" width="3.44140625" style="3333" customWidth="1"/>
    <col min="12034" max="12034" width="1.88671875" style="3333" customWidth="1"/>
    <col min="12035" max="12035" width="31.44140625" style="3333" customWidth="1"/>
    <col min="12036" max="12039" width="10.33203125" style="3333" customWidth="1"/>
    <col min="12040" max="12040" width="9.44140625" style="3333" bestFit="1" customWidth="1"/>
    <col min="12041" max="12288" width="7.88671875" style="3333"/>
    <col min="12289" max="12289" width="3.44140625" style="3333" customWidth="1"/>
    <col min="12290" max="12290" width="1.88671875" style="3333" customWidth="1"/>
    <col min="12291" max="12291" width="31.44140625" style="3333" customWidth="1"/>
    <col min="12292" max="12295" width="10.33203125" style="3333" customWidth="1"/>
    <col min="12296" max="12296" width="9.44140625" style="3333" bestFit="1" customWidth="1"/>
    <col min="12297" max="12544" width="7.88671875" style="3333"/>
    <col min="12545" max="12545" width="3.44140625" style="3333" customWidth="1"/>
    <col min="12546" max="12546" width="1.88671875" style="3333" customWidth="1"/>
    <col min="12547" max="12547" width="31.44140625" style="3333" customWidth="1"/>
    <col min="12548" max="12551" width="10.33203125" style="3333" customWidth="1"/>
    <col min="12552" max="12552" width="9.44140625" style="3333" bestFit="1" customWidth="1"/>
    <col min="12553" max="12800" width="7.88671875" style="3333"/>
    <col min="12801" max="12801" width="3.44140625" style="3333" customWidth="1"/>
    <col min="12802" max="12802" width="1.88671875" style="3333" customWidth="1"/>
    <col min="12803" max="12803" width="31.44140625" style="3333" customWidth="1"/>
    <col min="12804" max="12807" width="10.33203125" style="3333" customWidth="1"/>
    <col min="12808" max="12808" width="9.44140625" style="3333" bestFit="1" customWidth="1"/>
    <col min="12809" max="13056" width="7.88671875" style="3333"/>
    <col min="13057" max="13057" width="3.44140625" style="3333" customWidth="1"/>
    <col min="13058" max="13058" width="1.88671875" style="3333" customWidth="1"/>
    <col min="13059" max="13059" width="31.44140625" style="3333" customWidth="1"/>
    <col min="13060" max="13063" width="10.33203125" style="3333" customWidth="1"/>
    <col min="13064" max="13064" width="9.44140625" style="3333" bestFit="1" customWidth="1"/>
    <col min="13065" max="13312" width="7.88671875" style="3333"/>
    <col min="13313" max="13313" width="3.44140625" style="3333" customWidth="1"/>
    <col min="13314" max="13314" width="1.88671875" style="3333" customWidth="1"/>
    <col min="13315" max="13315" width="31.44140625" style="3333" customWidth="1"/>
    <col min="13316" max="13319" width="10.33203125" style="3333" customWidth="1"/>
    <col min="13320" max="13320" width="9.44140625" style="3333" bestFit="1" customWidth="1"/>
    <col min="13321" max="13568" width="7.88671875" style="3333"/>
    <col min="13569" max="13569" width="3.44140625" style="3333" customWidth="1"/>
    <col min="13570" max="13570" width="1.88671875" style="3333" customWidth="1"/>
    <col min="13571" max="13571" width="31.44140625" style="3333" customWidth="1"/>
    <col min="13572" max="13575" width="10.33203125" style="3333" customWidth="1"/>
    <col min="13576" max="13576" width="9.44140625" style="3333" bestFit="1" customWidth="1"/>
    <col min="13577" max="13824" width="7.88671875" style="3333"/>
    <col min="13825" max="13825" width="3.44140625" style="3333" customWidth="1"/>
    <col min="13826" max="13826" width="1.88671875" style="3333" customWidth="1"/>
    <col min="13827" max="13827" width="31.44140625" style="3333" customWidth="1"/>
    <col min="13828" max="13831" width="10.33203125" style="3333" customWidth="1"/>
    <col min="13832" max="13832" width="9.44140625" style="3333" bestFit="1" customWidth="1"/>
    <col min="13833" max="14080" width="7.88671875" style="3333"/>
    <col min="14081" max="14081" width="3.44140625" style="3333" customWidth="1"/>
    <col min="14082" max="14082" width="1.88671875" style="3333" customWidth="1"/>
    <col min="14083" max="14083" width="31.44140625" style="3333" customWidth="1"/>
    <col min="14084" max="14087" width="10.33203125" style="3333" customWidth="1"/>
    <col min="14088" max="14088" width="9.44140625" style="3333" bestFit="1" customWidth="1"/>
    <col min="14089" max="14336" width="7.88671875" style="3333"/>
    <col min="14337" max="14337" width="3.44140625" style="3333" customWidth="1"/>
    <col min="14338" max="14338" width="1.88671875" style="3333" customWidth="1"/>
    <col min="14339" max="14339" width="31.44140625" style="3333" customWidth="1"/>
    <col min="14340" max="14343" width="10.33203125" style="3333" customWidth="1"/>
    <col min="14344" max="14344" width="9.44140625" style="3333" bestFit="1" customWidth="1"/>
    <col min="14345" max="14592" width="7.88671875" style="3333"/>
    <col min="14593" max="14593" width="3.44140625" style="3333" customWidth="1"/>
    <col min="14594" max="14594" width="1.88671875" style="3333" customWidth="1"/>
    <col min="14595" max="14595" width="31.44140625" style="3333" customWidth="1"/>
    <col min="14596" max="14599" width="10.33203125" style="3333" customWidth="1"/>
    <col min="14600" max="14600" width="9.44140625" style="3333" bestFit="1" customWidth="1"/>
    <col min="14601" max="14848" width="7.88671875" style="3333"/>
    <col min="14849" max="14849" width="3.44140625" style="3333" customWidth="1"/>
    <col min="14850" max="14850" width="1.88671875" style="3333" customWidth="1"/>
    <col min="14851" max="14851" width="31.44140625" style="3333" customWidth="1"/>
    <col min="14852" max="14855" width="10.33203125" style="3333" customWidth="1"/>
    <col min="14856" max="14856" width="9.44140625" style="3333" bestFit="1" customWidth="1"/>
    <col min="14857" max="15104" width="7.88671875" style="3333"/>
    <col min="15105" max="15105" width="3.44140625" style="3333" customWidth="1"/>
    <col min="15106" max="15106" width="1.88671875" style="3333" customWidth="1"/>
    <col min="15107" max="15107" width="31.44140625" style="3333" customWidth="1"/>
    <col min="15108" max="15111" width="10.33203125" style="3333" customWidth="1"/>
    <col min="15112" max="15112" width="9.44140625" style="3333" bestFit="1" customWidth="1"/>
    <col min="15113" max="15360" width="7.88671875" style="3333"/>
    <col min="15361" max="15361" width="3.44140625" style="3333" customWidth="1"/>
    <col min="15362" max="15362" width="1.88671875" style="3333" customWidth="1"/>
    <col min="15363" max="15363" width="31.44140625" style="3333" customWidth="1"/>
    <col min="15364" max="15367" width="10.33203125" style="3333" customWidth="1"/>
    <col min="15368" max="15368" width="9.44140625" style="3333" bestFit="1" customWidth="1"/>
    <col min="15369" max="15616" width="7.88671875" style="3333"/>
    <col min="15617" max="15617" width="3.44140625" style="3333" customWidth="1"/>
    <col min="15618" max="15618" width="1.88671875" style="3333" customWidth="1"/>
    <col min="15619" max="15619" width="31.44140625" style="3333" customWidth="1"/>
    <col min="15620" max="15623" width="10.33203125" style="3333" customWidth="1"/>
    <col min="15624" max="15624" width="9.44140625" style="3333" bestFit="1" customWidth="1"/>
    <col min="15625" max="15872" width="7.88671875" style="3333"/>
    <col min="15873" max="15873" width="3.44140625" style="3333" customWidth="1"/>
    <col min="15874" max="15874" width="1.88671875" style="3333" customWidth="1"/>
    <col min="15875" max="15875" width="31.44140625" style="3333" customWidth="1"/>
    <col min="15876" max="15879" width="10.33203125" style="3333" customWidth="1"/>
    <col min="15880" max="15880" width="9.44140625" style="3333" bestFit="1" customWidth="1"/>
    <col min="15881" max="16128" width="7.88671875" style="3333"/>
    <col min="16129" max="16129" width="3.44140625" style="3333" customWidth="1"/>
    <col min="16130" max="16130" width="1.88671875" style="3333" customWidth="1"/>
    <col min="16131" max="16131" width="31.44140625" style="3333" customWidth="1"/>
    <col min="16132" max="16135" width="10.33203125" style="3333" customWidth="1"/>
    <col min="16136" max="16136" width="9.44140625" style="3333" bestFit="1" customWidth="1"/>
    <col min="16137" max="16384" width="7.88671875" style="3333"/>
  </cols>
  <sheetData>
    <row r="1" spans="1:8" s="1486" customFormat="1" ht="15.6">
      <c r="A1" s="5498" t="s">
        <v>117</v>
      </c>
      <c r="B1" s="5498"/>
      <c r="C1" s="5498"/>
      <c r="D1" s="5498"/>
      <c r="E1" s="5498"/>
      <c r="F1" s="5498"/>
      <c r="G1" s="5498"/>
    </row>
    <row r="2" spans="1:8" s="3370" customFormat="1" ht="15.75" customHeight="1" thickBot="1">
      <c r="A2" s="3369" t="s">
        <v>2720</v>
      </c>
    </row>
    <row r="3" spans="1:8" ht="14.25" customHeight="1" thickBot="1">
      <c r="A3" s="3371"/>
      <c r="B3" s="3372"/>
      <c r="C3" s="3372"/>
      <c r="D3" s="3341" t="s">
        <v>2681</v>
      </c>
      <c r="E3" s="3341" t="s">
        <v>2682</v>
      </c>
      <c r="F3" s="3341" t="s">
        <v>2683</v>
      </c>
      <c r="G3" s="3341" t="s">
        <v>2684</v>
      </c>
      <c r="H3" s="3341" t="s">
        <v>2721</v>
      </c>
    </row>
    <row r="4" spans="1:8" ht="15" customHeight="1">
      <c r="A4" s="3342">
        <v>1</v>
      </c>
      <c r="B4" s="2644" t="s">
        <v>2686</v>
      </c>
      <c r="C4" s="2643"/>
      <c r="D4" s="3373"/>
      <c r="E4" s="3373"/>
      <c r="F4" s="3373"/>
      <c r="G4" s="3373"/>
      <c r="H4" s="3373"/>
    </row>
    <row r="5" spans="1:8" ht="15" customHeight="1">
      <c r="A5" s="3374"/>
      <c r="B5" s="2643"/>
      <c r="C5" s="2643" t="s">
        <v>2687</v>
      </c>
      <c r="D5" s="3350">
        <v>14306</v>
      </c>
      <c r="E5" s="3350">
        <v>13141</v>
      </c>
      <c r="F5" s="3350">
        <v>12712</v>
      </c>
      <c r="G5" s="3350">
        <v>11328</v>
      </c>
      <c r="H5" s="3350">
        <v>12110</v>
      </c>
    </row>
    <row r="6" spans="1:8" ht="15" customHeight="1">
      <c r="A6" s="3374"/>
      <c r="B6" s="2643"/>
      <c r="C6" s="3343" t="s">
        <v>2688</v>
      </c>
      <c r="D6" s="3347">
        <v>448.83</v>
      </c>
      <c r="E6" s="3347">
        <v>379.67</v>
      </c>
      <c r="F6" s="3347">
        <v>364.12</v>
      </c>
      <c r="G6" s="3347">
        <v>347.19</v>
      </c>
      <c r="H6" s="3347">
        <v>340.42</v>
      </c>
    </row>
    <row r="7" spans="1:8" ht="15" customHeight="1">
      <c r="A7" s="3342">
        <v>2</v>
      </c>
      <c r="B7" s="2644" t="s">
        <v>2722</v>
      </c>
      <c r="C7" s="2643"/>
      <c r="D7" s="3375"/>
      <c r="E7" s="3375"/>
      <c r="F7" s="3375"/>
      <c r="G7" s="3375"/>
      <c r="H7" s="3375"/>
    </row>
    <row r="8" spans="1:8" ht="15" customHeight="1">
      <c r="A8" s="3374"/>
      <c r="B8" s="2643"/>
      <c r="C8" s="2643" t="s">
        <v>2690</v>
      </c>
      <c r="D8" s="3359">
        <v>642</v>
      </c>
      <c r="E8" s="3359">
        <v>645</v>
      </c>
      <c r="F8" s="3359">
        <v>608</v>
      </c>
      <c r="G8" s="3359">
        <v>621</v>
      </c>
      <c r="H8" s="3350">
        <v>583</v>
      </c>
    </row>
    <row r="9" spans="1:8" ht="15" customHeight="1">
      <c r="A9" s="3374"/>
      <c r="B9" s="2643"/>
      <c r="C9" s="2643" t="s">
        <v>2691</v>
      </c>
      <c r="D9" s="3359">
        <v>2</v>
      </c>
      <c r="E9" s="3359">
        <v>1</v>
      </c>
      <c r="F9" s="3350">
        <v>0</v>
      </c>
      <c r="G9" s="3350">
        <v>0</v>
      </c>
      <c r="H9" s="3350">
        <v>0</v>
      </c>
    </row>
    <row r="10" spans="1:8" ht="15" customHeight="1">
      <c r="A10" s="3374"/>
      <c r="B10" s="2643"/>
      <c r="C10" s="2643" t="s">
        <v>2723</v>
      </c>
      <c r="D10" s="3360">
        <v>60.47</v>
      </c>
      <c r="E10" s="3360">
        <v>62.8</v>
      </c>
      <c r="F10" s="3360">
        <v>62.66</v>
      </c>
      <c r="G10" s="3360">
        <v>63.3</v>
      </c>
      <c r="H10" s="3351">
        <v>62.28</v>
      </c>
    </row>
    <row r="11" spans="1:8" ht="15" customHeight="1">
      <c r="A11" s="3342">
        <v>3</v>
      </c>
      <c r="B11" s="2644" t="s">
        <v>2693</v>
      </c>
      <c r="C11" s="2643"/>
      <c r="D11" s="3376"/>
      <c r="E11" s="3376"/>
      <c r="F11" s="3376"/>
      <c r="G11" s="3376"/>
      <c r="H11" s="3376"/>
    </row>
    <row r="12" spans="1:8" ht="12" customHeight="1">
      <c r="A12" s="3374"/>
      <c r="B12" s="2643" t="s">
        <v>2694</v>
      </c>
      <c r="C12" s="2643"/>
      <c r="D12" s="3376"/>
      <c r="E12" s="3376"/>
      <c r="F12" s="3376"/>
      <c r="G12" s="3376"/>
      <c r="H12" s="3376"/>
    </row>
    <row r="13" spans="1:8" ht="15" customHeight="1">
      <c r="A13" s="3374"/>
      <c r="B13" s="2643"/>
      <c r="C13" s="2643" t="s">
        <v>2695</v>
      </c>
      <c r="D13" s="3359">
        <v>210303</v>
      </c>
      <c r="E13" s="3359">
        <v>219053</v>
      </c>
      <c r="F13" s="3359">
        <v>227558</v>
      </c>
      <c r="G13" s="3359">
        <v>236782</v>
      </c>
      <c r="H13" s="3359">
        <v>244712</v>
      </c>
    </row>
    <row r="14" spans="1:8" ht="15" customHeight="1">
      <c r="A14" s="3374"/>
      <c r="B14" s="2643"/>
      <c r="C14" s="3377" t="s">
        <v>2696</v>
      </c>
      <c r="D14" s="3378">
        <v>15167</v>
      </c>
      <c r="E14" s="3378">
        <v>15956</v>
      </c>
      <c r="F14" s="3378">
        <v>16363</v>
      </c>
      <c r="G14" s="3378">
        <v>18596</v>
      </c>
      <c r="H14" s="3378">
        <v>19640</v>
      </c>
    </row>
    <row r="15" spans="1:8" ht="15" customHeight="1">
      <c r="A15" s="3374"/>
      <c r="B15" s="2643"/>
      <c r="C15" s="2643" t="s">
        <v>2697</v>
      </c>
      <c r="D15" s="3359">
        <v>102763</v>
      </c>
      <c r="E15" s="3359">
        <v>111355</v>
      </c>
      <c r="F15" s="3359">
        <v>119057</v>
      </c>
      <c r="G15" s="3359">
        <v>128058</v>
      </c>
      <c r="H15" s="3359">
        <v>137152</v>
      </c>
    </row>
    <row r="16" spans="1:8" ht="15" customHeight="1">
      <c r="A16" s="3374"/>
      <c r="B16" s="2643" t="s">
        <v>2698</v>
      </c>
      <c r="C16" s="2643"/>
      <c r="D16" s="3376"/>
      <c r="E16" s="3376"/>
      <c r="F16" s="3376"/>
      <c r="G16" s="3376"/>
      <c r="H16" s="3376"/>
    </row>
    <row r="17" spans="1:8" ht="15" customHeight="1">
      <c r="A17" s="3374"/>
      <c r="B17" s="2643"/>
      <c r="C17" s="2643" t="s">
        <v>2699</v>
      </c>
      <c r="D17" s="3360">
        <v>16386.580000000002</v>
      </c>
      <c r="E17" s="3360">
        <v>18086.66</v>
      </c>
      <c r="F17" s="3360">
        <v>24460.45</v>
      </c>
      <c r="G17" s="3360">
        <v>28822.17</v>
      </c>
      <c r="H17" s="3360">
        <v>29842.61</v>
      </c>
    </row>
    <row r="18" spans="1:8" ht="15" customHeight="1">
      <c r="A18" s="3374"/>
      <c r="B18" s="2643"/>
      <c r="C18" s="2643" t="s">
        <v>2697</v>
      </c>
      <c r="D18" s="3360">
        <v>1972.72</v>
      </c>
      <c r="E18" s="3360">
        <v>2216.69</v>
      </c>
      <c r="F18" s="3360">
        <v>2451.65</v>
      </c>
      <c r="G18" s="3360">
        <v>2681.47</v>
      </c>
      <c r="H18" s="3360">
        <v>2883.67</v>
      </c>
    </row>
    <row r="19" spans="1:8" ht="15" customHeight="1">
      <c r="A19" s="3342">
        <v>4</v>
      </c>
      <c r="B19" s="2644" t="s">
        <v>2700</v>
      </c>
      <c r="C19" s="2643"/>
      <c r="D19" s="3376"/>
      <c r="E19" s="3376"/>
      <c r="F19" s="3376"/>
      <c r="G19" s="3376"/>
      <c r="H19" s="3376"/>
    </row>
    <row r="20" spans="1:8" ht="12" customHeight="1">
      <c r="A20" s="3374"/>
      <c r="B20" s="2643" t="s">
        <v>2694</v>
      </c>
      <c r="C20" s="2643"/>
      <c r="D20" s="3376"/>
      <c r="E20" s="3376"/>
      <c r="F20" s="3376"/>
      <c r="G20" s="3376"/>
      <c r="H20" s="3376"/>
    </row>
    <row r="21" spans="1:8" ht="15" customHeight="1">
      <c r="A21" s="3374"/>
      <c r="B21" s="2643"/>
      <c r="C21" s="2643" t="s">
        <v>2701</v>
      </c>
      <c r="D21" s="3359">
        <v>18869</v>
      </c>
      <c r="E21" s="3359">
        <v>18426</v>
      </c>
      <c r="F21" s="3350">
        <v>18053</v>
      </c>
      <c r="G21" s="3350">
        <v>17825</v>
      </c>
      <c r="H21" s="3350">
        <v>17648</v>
      </c>
    </row>
    <row r="22" spans="1:8" ht="15" customHeight="1">
      <c r="A22" s="3374"/>
      <c r="B22" s="2643"/>
      <c r="C22" s="3343" t="s">
        <v>2702</v>
      </c>
      <c r="D22" s="3359">
        <v>28728</v>
      </c>
      <c r="E22" s="3359">
        <v>30053</v>
      </c>
      <c r="F22" s="3346">
        <v>30985</v>
      </c>
      <c r="G22" s="3346">
        <v>32404</v>
      </c>
      <c r="H22" s="3346">
        <v>34408</v>
      </c>
    </row>
    <row r="23" spans="1:8" ht="15" customHeight="1">
      <c r="A23" s="3374"/>
      <c r="B23" s="2643" t="s">
        <v>2698</v>
      </c>
      <c r="C23" s="2643"/>
      <c r="D23" s="3376"/>
      <c r="E23" s="3376"/>
      <c r="F23" s="3375"/>
      <c r="G23" s="3375"/>
      <c r="H23" s="3375"/>
    </row>
    <row r="24" spans="1:8" ht="15" customHeight="1">
      <c r="A24" s="3374"/>
      <c r="B24" s="2643"/>
      <c r="C24" s="2643" t="s">
        <v>2703</v>
      </c>
      <c r="D24" s="3360">
        <v>1491.73</v>
      </c>
      <c r="E24" s="3360">
        <v>1553.78</v>
      </c>
      <c r="F24" s="3360">
        <v>1980.91</v>
      </c>
      <c r="G24" s="3360">
        <v>2227.65</v>
      </c>
      <c r="H24" s="3360">
        <v>2230.44</v>
      </c>
    </row>
    <row r="25" spans="1:8" ht="15" customHeight="1">
      <c r="A25" s="3374"/>
      <c r="B25" s="2643"/>
      <c r="C25" s="2643" t="s">
        <v>2697</v>
      </c>
      <c r="D25" s="3360">
        <v>497.01</v>
      </c>
      <c r="E25" s="3360">
        <v>554.36</v>
      </c>
      <c r="F25" s="3379">
        <v>606.30999999999995</v>
      </c>
      <c r="G25" s="3379">
        <v>666.3</v>
      </c>
      <c r="H25" s="3379">
        <v>721.78</v>
      </c>
    </row>
    <row r="26" spans="1:8" ht="15" customHeight="1">
      <c r="A26" s="3342">
        <v>5</v>
      </c>
      <c r="B26" s="2644" t="s">
        <v>2704</v>
      </c>
      <c r="C26" s="2643"/>
      <c r="D26" s="3376"/>
      <c r="E26" s="3376"/>
      <c r="F26" s="3360"/>
      <c r="G26" s="3360"/>
      <c r="H26" s="3360"/>
    </row>
    <row r="27" spans="1:8" ht="12.75" customHeight="1">
      <c r="A27" s="3374"/>
      <c r="B27" s="2643" t="s">
        <v>2694</v>
      </c>
      <c r="C27" s="2643"/>
      <c r="D27" s="3376"/>
      <c r="E27" s="3376"/>
      <c r="F27" s="3376"/>
      <c r="G27" s="3376"/>
      <c r="H27" s="3376"/>
    </row>
    <row r="28" spans="1:8" ht="15" customHeight="1">
      <c r="A28" s="3374"/>
      <c r="B28" s="2643"/>
      <c r="C28" s="2643" t="s">
        <v>2701</v>
      </c>
      <c r="D28" s="3359">
        <v>314</v>
      </c>
      <c r="E28" s="3359">
        <v>279</v>
      </c>
      <c r="F28" s="3376">
        <v>292</v>
      </c>
      <c r="G28" s="3376">
        <v>250</v>
      </c>
      <c r="H28" s="3376">
        <v>358</v>
      </c>
    </row>
    <row r="29" spans="1:8" ht="15" customHeight="1">
      <c r="A29" s="3374"/>
      <c r="B29" s="2643"/>
      <c r="C29" s="2643" t="s">
        <v>2697</v>
      </c>
      <c r="D29" s="3359">
        <v>202</v>
      </c>
      <c r="E29" s="3359">
        <v>198</v>
      </c>
      <c r="F29" s="3359">
        <v>197</v>
      </c>
      <c r="G29" s="3359">
        <v>201</v>
      </c>
      <c r="H29" s="3359">
        <v>257</v>
      </c>
    </row>
    <row r="30" spans="1:8" ht="15" customHeight="1">
      <c r="A30" s="3374"/>
      <c r="B30" s="2643" t="s">
        <v>2705</v>
      </c>
      <c r="C30" s="2643"/>
      <c r="D30" s="3359">
        <v>259</v>
      </c>
      <c r="E30" s="3359">
        <v>239</v>
      </c>
      <c r="F30" s="3359">
        <v>243</v>
      </c>
      <c r="G30" s="3359">
        <v>205</v>
      </c>
      <c r="H30" s="3359">
        <v>296</v>
      </c>
    </row>
    <row r="31" spans="1:8" ht="15" customHeight="1">
      <c r="A31" s="3374"/>
      <c r="B31" s="2643" t="s">
        <v>2698</v>
      </c>
      <c r="C31" s="2643"/>
      <c r="D31" s="3376"/>
      <c r="E31" s="3376"/>
      <c r="F31" s="3359"/>
      <c r="G31" s="3359"/>
      <c r="H31" s="3359"/>
    </row>
    <row r="32" spans="1:8" ht="15" customHeight="1">
      <c r="A32" s="3374"/>
      <c r="B32" s="2643"/>
      <c r="C32" s="2643" t="s">
        <v>2706</v>
      </c>
      <c r="D32" s="3360">
        <v>31.84</v>
      </c>
      <c r="E32" s="3360">
        <v>34.06</v>
      </c>
      <c r="F32" s="3375">
        <v>37.58</v>
      </c>
      <c r="G32" s="3375">
        <v>42.96</v>
      </c>
      <c r="H32" s="3375">
        <v>52.6</v>
      </c>
    </row>
    <row r="33" spans="1:8" ht="15" customHeight="1">
      <c r="A33" s="3374"/>
      <c r="B33" s="2643"/>
      <c r="C33" s="2643" t="s">
        <v>2697</v>
      </c>
      <c r="D33" s="3360">
        <v>0.38</v>
      </c>
      <c r="E33" s="3360">
        <v>0.44</v>
      </c>
      <c r="F33" s="3360">
        <v>0.43</v>
      </c>
      <c r="G33" s="3360">
        <v>0.42</v>
      </c>
      <c r="H33" s="3360">
        <v>0.56999999999999995</v>
      </c>
    </row>
    <row r="34" spans="1:8" ht="15" customHeight="1">
      <c r="A34" s="3342">
        <v>6</v>
      </c>
      <c r="B34" s="2644" t="s">
        <v>2707</v>
      </c>
      <c r="C34" s="2643"/>
      <c r="D34" s="3376"/>
      <c r="E34" s="3376"/>
      <c r="F34" s="3376"/>
      <c r="G34" s="3376"/>
      <c r="H34" s="3376"/>
    </row>
    <row r="35" spans="1:8" ht="12.75" customHeight="1">
      <c r="A35" s="3374"/>
      <c r="B35" s="2643" t="s">
        <v>2694</v>
      </c>
      <c r="C35" s="2643"/>
      <c r="D35" s="3376"/>
      <c r="E35" s="3376"/>
      <c r="F35" s="3376"/>
      <c r="G35" s="3376"/>
      <c r="H35" s="3376"/>
    </row>
    <row r="36" spans="1:8" ht="15" customHeight="1">
      <c r="A36" s="3374"/>
      <c r="B36" s="2643"/>
      <c r="C36" s="2643" t="s">
        <v>2701</v>
      </c>
      <c r="D36" s="3350">
        <v>31055</v>
      </c>
      <c r="E36" s="3350">
        <v>30865</v>
      </c>
      <c r="F36" s="3350">
        <v>30549</v>
      </c>
      <c r="G36" s="3350">
        <v>31146</v>
      </c>
      <c r="H36" s="3350">
        <v>30980</v>
      </c>
    </row>
    <row r="37" spans="1:8" ht="15" customHeight="1">
      <c r="A37" s="3374"/>
      <c r="B37" s="2643"/>
      <c r="C37" s="3377" t="s">
        <v>2708</v>
      </c>
      <c r="D37" s="3378">
        <v>6750</v>
      </c>
      <c r="E37" s="3378">
        <v>6998</v>
      </c>
      <c r="F37" s="3378">
        <v>6980</v>
      </c>
      <c r="G37" s="3378">
        <v>7136</v>
      </c>
      <c r="H37" s="3378">
        <v>7521</v>
      </c>
    </row>
    <row r="38" spans="1:8" ht="15" customHeight="1">
      <c r="A38" s="3374"/>
      <c r="B38" s="2643"/>
      <c r="C38" s="2643" t="s">
        <v>2697</v>
      </c>
      <c r="D38" s="3359">
        <v>10020</v>
      </c>
      <c r="E38" s="3359">
        <v>10506</v>
      </c>
      <c r="F38" s="3359">
        <v>10724</v>
      </c>
      <c r="G38" s="3359">
        <v>11408</v>
      </c>
      <c r="H38" s="3359">
        <v>11947</v>
      </c>
    </row>
    <row r="39" spans="1:8" ht="15" customHeight="1">
      <c r="A39" s="3374"/>
      <c r="B39" s="2643" t="s">
        <v>2698</v>
      </c>
      <c r="C39" s="2643"/>
      <c r="D39" s="3376"/>
      <c r="E39" s="3376"/>
      <c r="F39" s="3376"/>
      <c r="G39" s="3376"/>
      <c r="H39" s="3376"/>
    </row>
    <row r="40" spans="1:8" ht="15" customHeight="1">
      <c r="A40" s="3374"/>
      <c r="B40" s="2643"/>
      <c r="C40" s="2643" t="s">
        <v>2709</v>
      </c>
      <c r="D40" s="3360">
        <v>2608.39</v>
      </c>
      <c r="E40" s="3360">
        <v>2812.98</v>
      </c>
      <c r="F40" s="3360">
        <v>3581.51</v>
      </c>
      <c r="G40" s="3360">
        <v>4163.12</v>
      </c>
      <c r="H40" s="3360">
        <v>4211.67</v>
      </c>
    </row>
    <row r="41" spans="1:8" ht="15" customHeight="1">
      <c r="A41" s="3374"/>
      <c r="B41" s="2643"/>
      <c r="C41" s="2643" t="s">
        <v>2697</v>
      </c>
      <c r="D41" s="3360">
        <v>69.56</v>
      </c>
      <c r="E41" s="3360">
        <v>76.98</v>
      </c>
      <c r="F41" s="3360">
        <v>82.47</v>
      </c>
      <c r="G41" s="3360">
        <v>92.93</v>
      </c>
      <c r="H41" s="3360">
        <v>100.55</v>
      </c>
    </row>
    <row r="42" spans="1:8" ht="15" customHeight="1">
      <c r="A42" s="3342">
        <v>7</v>
      </c>
      <c r="B42" s="3337" t="s">
        <v>2724</v>
      </c>
      <c r="C42" s="2643"/>
      <c r="D42" s="3376"/>
      <c r="E42" s="3376"/>
      <c r="F42" s="3376"/>
      <c r="G42" s="3376"/>
      <c r="H42" s="3376"/>
    </row>
    <row r="43" spans="1:8" ht="12" customHeight="1">
      <c r="A43" s="3342"/>
      <c r="B43" s="2643"/>
      <c r="C43" s="2643" t="s">
        <v>2711</v>
      </c>
      <c r="D43" s="3376"/>
      <c r="E43" s="3376"/>
      <c r="F43" s="3376"/>
      <c r="G43" s="3376"/>
      <c r="H43" s="3376"/>
    </row>
    <row r="44" spans="1:8" ht="15" customHeight="1">
      <c r="A44" s="3342"/>
      <c r="B44" s="2643"/>
      <c r="C44" s="2643" t="s">
        <v>2712</v>
      </c>
      <c r="D44" s="3359">
        <v>540</v>
      </c>
      <c r="E44" s="3359">
        <v>553</v>
      </c>
      <c r="F44" s="3350">
        <v>522</v>
      </c>
      <c r="G44" s="3350">
        <v>529</v>
      </c>
      <c r="H44" s="3350">
        <v>487</v>
      </c>
    </row>
    <row r="45" spans="1:8" ht="15" customHeight="1">
      <c r="A45" s="3342"/>
      <c r="B45" s="2643"/>
      <c r="C45" s="3380" t="s">
        <v>2713</v>
      </c>
      <c r="D45" s="3359">
        <v>169</v>
      </c>
      <c r="E45" s="3359">
        <v>234</v>
      </c>
      <c r="F45" s="3359">
        <v>171</v>
      </c>
      <c r="G45" s="3359">
        <v>158</v>
      </c>
      <c r="H45" s="3359">
        <v>158</v>
      </c>
    </row>
    <row r="46" spans="1:8" ht="15" customHeight="1">
      <c r="A46" s="3342"/>
      <c r="B46" s="2643"/>
      <c r="C46" s="2643" t="s">
        <v>2714</v>
      </c>
      <c r="D46" s="3360">
        <v>9.74</v>
      </c>
      <c r="E46" s="3360">
        <v>12.07</v>
      </c>
      <c r="F46" s="3360">
        <v>12.34</v>
      </c>
      <c r="G46" s="3360">
        <v>13.26</v>
      </c>
      <c r="H46" s="3360">
        <v>10.84</v>
      </c>
    </row>
    <row r="47" spans="1:8" ht="15" customHeight="1">
      <c r="A47" s="3342">
        <v>8</v>
      </c>
      <c r="B47" s="3361" t="s">
        <v>2715</v>
      </c>
      <c r="C47" s="2643"/>
      <c r="D47" s="3376"/>
      <c r="E47" s="3376"/>
      <c r="F47" s="3376"/>
      <c r="G47" s="3376"/>
      <c r="H47" s="3376"/>
    </row>
    <row r="48" spans="1:8" ht="15" customHeight="1">
      <c r="A48" s="3381"/>
      <c r="B48" s="2643"/>
      <c r="C48" s="2643" t="s">
        <v>2714</v>
      </c>
      <c r="D48" s="3360">
        <v>26.97</v>
      </c>
      <c r="E48" s="3360">
        <v>39.14</v>
      </c>
      <c r="F48" s="3360">
        <v>40.6</v>
      </c>
      <c r="G48" s="3360">
        <v>36.770000000000003</v>
      </c>
      <c r="H48" s="3360">
        <v>27.11</v>
      </c>
    </row>
    <row r="49" spans="1:8" ht="15" customHeight="1">
      <c r="A49" s="3342">
        <v>9</v>
      </c>
      <c r="B49" s="2644" t="s">
        <v>2717</v>
      </c>
      <c r="C49" s="2643"/>
      <c r="D49" s="3376"/>
      <c r="E49" s="3376"/>
      <c r="F49" s="3376"/>
      <c r="G49" s="3376"/>
      <c r="H49" s="3376"/>
    </row>
    <row r="50" spans="1:8" ht="11.25" customHeight="1">
      <c r="A50" s="3374"/>
      <c r="B50" s="2643"/>
      <c r="C50" s="2643" t="s">
        <v>2694</v>
      </c>
      <c r="D50" s="3359">
        <v>26</v>
      </c>
      <c r="E50" s="3359">
        <v>15</v>
      </c>
      <c r="F50" s="3359">
        <v>17</v>
      </c>
      <c r="G50" s="3359">
        <v>18</v>
      </c>
      <c r="H50" s="3359">
        <v>10</v>
      </c>
    </row>
    <row r="51" spans="1:8" ht="17.25" customHeight="1" thickBot="1">
      <c r="A51" s="3364"/>
      <c r="B51" s="3365"/>
      <c r="C51" s="3366" t="s">
        <v>2718</v>
      </c>
      <c r="D51" s="3382">
        <v>0.02</v>
      </c>
      <c r="E51" s="3382">
        <v>0.02</v>
      </c>
      <c r="F51" s="3382">
        <v>0.02</v>
      </c>
      <c r="G51" s="3382">
        <v>0.04</v>
      </c>
      <c r="H51" s="3382">
        <v>0.01</v>
      </c>
    </row>
    <row r="52" spans="1:8" ht="15.75" customHeight="1">
      <c r="A52" s="3368" t="s">
        <v>2719</v>
      </c>
      <c r="D52" s="3383"/>
      <c r="E52" s="3383"/>
      <c r="F52" s="3383"/>
      <c r="G52" s="3383"/>
      <c r="H52" s="3383"/>
    </row>
    <row r="53" spans="1:8" s="2643" customFormat="1" ht="9.75" customHeight="1"/>
    <row r="54" spans="1:8" ht="15.75" customHeight="1">
      <c r="D54" s="3383"/>
      <c r="E54" s="3383"/>
      <c r="F54" s="3383"/>
      <c r="G54" s="3383"/>
      <c r="H54" s="3383"/>
    </row>
    <row r="55" spans="1:8" ht="15.75" customHeight="1">
      <c r="B55" s="3384"/>
      <c r="D55" s="3383"/>
      <c r="E55" s="3383"/>
      <c r="F55" s="3383"/>
      <c r="G55" s="3383"/>
      <c r="H55" s="3383"/>
    </row>
    <row r="56" spans="1:8" ht="15.75" customHeight="1">
      <c r="D56" s="3385"/>
      <c r="E56" s="3385"/>
      <c r="F56" s="3385"/>
      <c r="G56" s="3385"/>
      <c r="H56" s="3385"/>
    </row>
    <row r="57" spans="1:8" ht="15.75" customHeight="1">
      <c r="D57" s="3385"/>
      <c r="E57" s="3385"/>
      <c r="F57" s="3385"/>
      <c r="G57" s="3385"/>
      <c r="H57" s="3385"/>
    </row>
    <row r="58" spans="1:8" ht="15.75" customHeight="1">
      <c r="D58" s="3385"/>
      <c r="E58" s="3385"/>
      <c r="F58" s="3385"/>
      <c r="G58" s="3385"/>
      <c r="H58" s="3385"/>
    </row>
    <row r="59" spans="1:8" ht="15.75" customHeight="1">
      <c r="B59" s="3386"/>
    </row>
  </sheetData>
  <mergeCells count="1">
    <mergeCell ref="A1:G1"/>
  </mergeCells>
  <hyperlinks>
    <hyperlink ref="A1" location="CONTENT!A1" display="Back to table of contents" xr:uid="{7D42270F-3FC5-4C35-8A55-CB4966A6AD14}"/>
  </hyperlinks>
  <pageMargins left="0.7" right="0.7" top="0.75" bottom="0.75" header="0.3" footer="0.3"/>
  <pageSetup paperSize="9" scale="98" orientation="portrait" r:id="rId1"/>
  <headerFooter alignWithMargins="0"/>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76AA683-3333-45F5-B8ED-6774B16F6D3A}">
  <sheetPr>
    <pageSetUpPr fitToPage="1"/>
  </sheetPr>
  <dimension ref="A1:H53"/>
  <sheetViews>
    <sheetView showGridLines="0" zoomScale="120" zoomScaleNormal="120" workbookViewId="0">
      <selection sqref="A1:G1"/>
    </sheetView>
  </sheetViews>
  <sheetFormatPr defaultColWidth="7.88671875" defaultRowHeight="13.2"/>
  <cols>
    <col min="1" max="1" width="3.44140625" style="3407" customWidth="1"/>
    <col min="2" max="2" width="1.88671875" style="2643" customWidth="1"/>
    <col min="3" max="3" width="31.44140625" style="2643" customWidth="1"/>
    <col min="4" max="8" width="14.44140625" style="2643" customWidth="1"/>
    <col min="9" max="253" width="7.88671875" style="2643"/>
    <col min="254" max="254" width="3.44140625" style="2643" customWidth="1"/>
    <col min="255" max="255" width="1.88671875" style="2643" customWidth="1"/>
    <col min="256" max="256" width="31.44140625" style="2643" customWidth="1"/>
    <col min="257" max="260" width="10.33203125" style="2643" customWidth="1"/>
    <col min="261" max="509" width="7.88671875" style="2643"/>
    <col min="510" max="510" width="3.44140625" style="2643" customWidth="1"/>
    <col min="511" max="511" width="1.88671875" style="2643" customWidth="1"/>
    <col min="512" max="512" width="31.44140625" style="2643" customWidth="1"/>
    <col min="513" max="516" width="10.33203125" style="2643" customWidth="1"/>
    <col min="517" max="765" width="7.88671875" style="2643"/>
    <col min="766" max="766" width="3.44140625" style="2643" customWidth="1"/>
    <col min="767" max="767" width="1.88671875" style="2643" customWidth="1"/>
    <col min="768" max="768" width="31.44140625" style="2643" customWidth="1"/>
    <col min="769" max="772" width="10.33203125" style="2643" customWidth="1"/>
    <col min="773" max="1021" width="7.88671875" style="2643"/>
    <col min="1022" max="1022" width="3.44140625" style="2643" customWidth="1"/>
    <col min="1023" max="1023" width="1.88671875" style="2643" customWidth="1"/>
    <col min="1024" max="1024" width="31.44140625" style="2643" customWidth="1"/>
    <col min="1025" max="1028" width="10.33203125" style="2643" customWidth="1"/>
    <col min="1029" max="1277" width="7.88671875" style="2643"/>
    <col min="1278" max="1278" width="3.44140625" style="2643" customWidth="1"/>
    <col min="1279" max="1279" width="1.88671875" style="2643" customWidth="1"/>
    <col min="1280" max="1280" width="31.44140625" style="2643" customWidth="1"/>
    <col min="1281" max="1284" width="10.33203125" style="2643" customWidth="1"/>
    <col min="1285" max="1533" width="7.88671875" style="2643"/>
    <col min="1534" max="1534" width="3.44140625" style="2643" customWidth="1"/>
    <col min="1535" max="1535" width="1.88671875" style="2643" customWidth="1"/>
    <col min="1536" max="1536" width="31.44140625" style="2643" customWidth="1"/>
    <col min="1537" max="1540" width="10.33203125" style="2643" customWidth="1"/>
    <col min="1541" max="1789" width="7.88671875" style="2643"/>
    <col min="1790" max="1790" width="3.44140625" style="2643" customWidth="1"/>
    <col min="1791" max="1791" width="1.88671875" style="2643" customWidth="1"/>
    <col min="1792" max="1792" width="31.44140625" style="2643" customWidth="1"/>
    <col min="1793" max="1796" width="10.33203125" style="2643" customWidth="1"/>
    <col min="1797" max="2045" width="7.88671875" style="2643"/>
    <col min="2046" max="2046" width="3.44140625" style="2643" customWidth="1"/>
    <col min="2047" max="2047" width="1.88671875" style="2643" customWidth="1"/>
    <col min="2048" max="2048" width="31.44140625" style="2643" customWidth="1"/>
    <col min="2049" max="2052" width="10.33203125" style="2643" customWidth="1"/>
    <col min="2053" max="2301" width="7.88671875" style="2643"/>
    <col min="2302" max="2302" width="3.44140625" style="2643" customWidth="1"/>
    <col min="2303" max="2303" width="1.88671875" style="2643" customWidth="1"/>
    <col min="2304" max="2304" width="31.44140625" style="2643" customWidth="1"/>
    <col min="2305" max="2308" width="10.33203125" style="2643" customWidth="1"/>
    <col min="2309" max="2557" width="7.88671875" style="2643"/>
    <col min="2558" max="2558" width="3.44140625" style="2643" customWidth="1"/>
    <col min="2559" max="2559" width="1.88671875" style="2643" customWidth="1"/>
    <col min="2560" max="2560" width="31.44140625" style="2643" customWidth="1"/>
    <col min="2561" max="2564" width="10.33203125" style="2643" customWidth="1"/>
    <col min="2565" max="2813" width="7.88671875" style="2643"/>
    <col min="2814" max="2814" width="3.44140625" style="2643" customWidth="1"/>
    <col min="2815" max="2815" width="1.88671875" style="2643" customWidth="1"/>
    <col min="2816" max="2816" width="31.44140625" style="2643" customWidth="1"/>
    <col min="2817" max="2820" width="10.33203125" style="2643" customWidth="1"/>
    <col min="2821" max="3069" width="7.88671875" style="2643"/>
    <col min="3070" max="3070" width="3.44140625" style="2643" customWidth="1"/>
    <col min="3071" max="3071" width="1.88671875" style="2643" customWidth="1"/>
    <col min="3072" max="3072" width="31.44140625" style="2643" customWidth="1"/>
    <col min="3073" max="3076" width="10.33203125" style="2643" customWidth="1"/>
    <col min="3077" max="3325" width="7.88671875" style="2643"/>
    <col min="3326" max="3326" width="3.44140625" style="2643" customWidth="1"/>
    <col min="3327" max="3327" width="1.88671875" style="2643" customWidth="1"/>
    <col min="3328" max="3328" width="31.44140625" style="2643" customWidth="1"/>
    <col min="3329" max="3332" width="10.33203125" style="2643" customWidth="1"/>
    <col min="3333" max="3581" width="7.88671875" style="2643"/>
    <col min="3582" max="3582" width="3.44140625" style="2643" customWidth="1"/>
    <col min="3583" max="3583" width="1.88671875" style="2643" customWidth="1"/>
    <col min="3584" max="3584" width="31.44140625" style="2643" customWidth="1"/>
    <col min="3585" max="3588" width="10.33203125" style="2643" customWidth="1"/>
    <col min="3589" max="3837" width="7.88671875" style="2643"/>
    <col min="3838" max="3838" width="3.44140625" style="2643" customWidth="1"/>
    <col min="3839" max="3839" width="1.88671875" style="2643" customWidth="1"/>
    <col min="3840" max="3840" width="31.44140625" style="2643" customWidth="1"/>
    <col min="3841" max="3844" width="10.33203125" style="2643" customWidth="1"/>
    <col min="3845" max="4093" width="7.88671875" style="2643"/>
    <col min="4094" max="4094" width="3.44140625" style="2643" customWidth="1"/>
    <col min="4095" max="4095" width="1.88671875" style="2643" customWidth="1"/>
    <col min="4096" max="4096" width="31.44140625" style="2643" customWidth="1"/>
    <col min="4097" max="4100" width="10.33203125" style="2643" customWidth="1"/>
    <col min="4101" max="4349" width="7.88671875" style="2643"/>
    <col min="4350" max="4350" width="3.44140625" style="2643" customWidth="1"/>
    <col min="4351" max="4351" width="1.88671875" style="2643" customWidth="1"/>
    <col min="4352" max="4352" width="31.44140625" style="2643" customWidth="1"/>
    <col min="4353" max="4356" width="10.33203125" style="2643" customWidth="1"/>
    <col min="4357" max="4605" width="7.88671875" style="2643"/>
    <col min="4606" max="4606" width="3.44140625" style="2643" customWidth="1"/>
    <col min="4607" max="4607" width="1.88671875" style="2643" customWidth="1"/>
    <col min="4608" max="4608" width="31.44140625" style="2643" customWidth="1"/>
    <col min="4609" max="4612" width="10.33203125" style="2643" customWidth="1"/>
    <col min="4613" max="4861" width="7.88671875" style="2643"/>
    <col min="4862" max="4862" width="3.44140625" style="2643" customWidth="1"/>
    <col min="4863" max="4863" width="1.88671875" style="2643" customWidth="1"/>
    <col min="4864" max="4864" width="31.44140625" style="2643" customWidth="1"/>
    <col min="4865" max="4868" width="10.33203125" style="2643" customWidth="1"/>
    <col min="4869" max="5117" width="7.88671875" style="2643"/>
    <col min="5118" max="5118" width="3.44140625" style="2643" customWidth="1"/>
    <col min="5119" max="5119" width="1.88671875" style="2643" customWidth="1"/>
    <col min="5120" max="5120" width="31.44140625" style="2643" customWidth="1"/>
    <col min="5121" max="5124" width="10.33203125" style="2643" customWidth="1"/>
    <col min="5125" max="5373" width="7.88671875" style="2643"/>
    <col min="5374" max="5374" width="3.44140625" style="2643" customWidth="1"/>
    <col min="5375" max="5375" width="1.88671875" style="2643" customWidth="1"/>
    <col min="5376" max="5376" width="31.44140625" style="2643" customWidth="1"/>
    <col min="5377" max="5380" width="10.33203125" style="2643" customWidth="1"/>
    <col min="5381" max="5629" width="7.88671875" style="2643"/>
    <col min="5630" max="5630" width="3.44140625" style="2643" customWidth="1"/>
    <col min="5631" max="5631" width="1.88671875" style="2643" customWidth="1"/>
    <col min="5632" max="5632" width="31.44140625" style="2643" customWidth="1"/>
    <col min="5633" max="5636" width="10.33203125" style="2643" customWidth="1"/>
    <col min="5637" max="5885" width="7.88671875" style="2643"/>
    <col min="5886" max="5886" width="3.44140625" style="2643" customWidth="1"/>
    <col min="5887" max="5887" width="1.88671875" style="2643" customWidth="1"/>
    <col min="5888" max="5888" width="31.44140625" style="2643" customWidth="1"/>
    <col min="5889" max="5892" width="10.33203125" style="2643" customWidth="1"/>
    <col min="5893" max="6141" width="7.88671875" style="2643"/>
    <col min="6142" max="6142" width="3.44140625" style="2643" customWidth="1"/>
    <col min="6143" max="6143" width="1.88671875" style="2643" customWidth="1"/>
    <col min="6144" max="6144" width="31.44140625" style="2643" customWidth="1"/>
    <col min="6145" max="6148" width="10.33203125" style="2643" customWidth="1"/>
    <col min="6149" max="6397" width="7.88671875" style="2643"/>
    <col min="6398" max="6398" width="3.44140625" style="2643" customWidth="1"/>
    <col min="6399" max="6399" width="1.88671875" style="2643" customWidth="1"/>
    <col min="6400" max="6400" width="31.44140625" style="2643" customWidth="1"/>
    <col min="6401" max="6404" width="10.33203125" style="2643" customWidth="1"/>
    <col min="6405" max="6653" width="7.88671875" style="2643"/>
    <col min="6654" max="6654" width="3.44140625" style="2643" customWidth="1"/>
    <col min="6655" max="6655" width="1.88671875" style="2643" customWidth="1"/>
    <col min="6656" max="6656" width="31.44140625" style="2643" customWidth="1"/>
    <col min="6657" max="6660" width="10.33203125" style="2643" customWidth="1"/>
    <col min="6661" max="6909" width="7.88671875" style="2643"/>
    <col min="6910" max="6910" width="3.44140625" style="2643" customWidth="1"/>
    <col min="6911" max="6911" width="1.88671875" style="2643" customWidth="1"/>
    <col min="6912" max="6912" width="31.44140625" style="2643" customWidth="1"/>
    <col min="6913" max="6916" width="10.33203125" style="2643" customWidth="1"/>
    <col min="6917" max="7165" width="7.88671875" style="2643"/>
    <col min="7166" max="7166" width="3.44140625" style="2643" customWidth="1"/>
    <col min="7167" max="7167" width="1.88671875" style="2643" customWidth="1"/>
    <col min="7168" max="7168" width="31.44140625" style="2643" customWidth="1"/>
    <col min="7169" max="7172" width="10.33203125" style="2643" customWidth="1"/>
    <col min="7173" max="7421" width="7.88671875" style="2643"/>
    <col min="7422" max="7422" width="3.44140625" style="2643" customWidth="1"/>
    <col min="7423" max="7423" width="1.88671875" style="2643" customWidth="1"/>
    <col min="7424" max="7424" width="31.44140625" style="2643" customWidth="1"/>
    <col min="7425" max="7428" width="10.33203125" style="2643" customWidth="1"/>
    <col min="7429" max="7677" width="7.88671875" style="2643"/>
    <col min="7678" max="7678" width="3.44140625" style="2643" customWidth="1"/>
    <col min="7679" max="7679" width="1.88671875" style="2643" customWidth="1"/>
    <col min="7680" max="7680" width="31.44140625" style="2643" customWidth="1"/>
    <col min="7681" max="7684" width="10.33203125" style="2643" customWidth="1"/>
    <col min="7685" max="7933" width="7.88671875" style="2643"/>
    <col min="7934" max="7934" width="3.44140625" style="2643" customWidth="1"/>
    <col min="7935" max="7935" width="1.88671875" style="2643" customWidth="1"/>
    <col min="7936" max="7936" width="31.44140625" style="2643" customWidth="1"/>
    <col min="7937" max="7940" width="10.33203125" style="2643" customWidth="1"/>
    <col min="7941" max="8189" width="7.88671875" style="2643"/>
    <col min="8190" max="8190" width="3.44140625" style="2643" customWidth="1"/>
    <col min="8191" max="8191" width="1.88671875" style="2643" customWidth="1"/>
    <col min="8192" max="8192" width="31.44140625" style="2643" customWidth="1"/>
    <col min="8193" max="8196" width="10.33203125" style="2643" customWidth="1"/>
    <col min="8197" max="8445" width="7.88671875" style="2643"/>
    <col min="8446" max="8446" width="3.44140625" style="2643" customWidth="1"/>
    <col min="8447" max="8447" width="1.88671875" style="2643" customWidth="1"/>
    <col min="8448" max="8448" width="31.44140625" style="2643" customWidth="1"/>
    <col min="8449" max="8452" width="10.33203125" style="2643" customWidth="1"/>
    <col min="8453" max="8701" width="7.88671875" style="2643"/>
    <col min="8702" max="8702" width="3.44140625" style="2643" customWidth="1"/>
    <col min="8703" max="8703" width="1.88671875" style="2643" customWidth="1"/>
    <col min="8704" max="8704" width="31.44140625" style="2643" customWidth="1"/>
    <col min="8705" max="8708" width="10.33203125" style="2643" customWidth="1"/>
    <col min="8709" max="8957" width="7.88671875" style="2643"/>
    <col min="8958" max="8958" width="3.44140625" style="2643" customWidth="1"/>
    <col min="8959" max="8959" width="1.88671875" style="2643" customWidth="1"/>
    <col min="8960" max="8960" width="31.44140625" style="2643" customWidth="1"/>
    <col min="8961" max="8964" width="10.33203125" style="2643" customWidth="1"/>
    <col min="8965" max="9213" width="7.88671875" style="2643"/>
    <col min="9214" max="9214" width="3.44140625" style="2643" customWidth="1"/>
    <col min="9215" max="9215" width="1.88671875" style="2643" customWidth="1"/>
    <col min="9216" max="9216" width="31.44140625" style="2643" customWidth="1"/>
    <col min="9217" max="9220" width="10.33203125" style="2643" customWidth="1"/>
    <col min="9221" max="9469" width="7.88671875" style="2643"/>
    <col min="9470" max="9470" width="3.44140625" style="2643" customWidth="1"/>
    <col min="9471" max="9471" width="1.88671875" style="2643" customWidth="1"/>
    <col min="9472" max="9472" width="31.44140625" style="2643" customWidth="1"/>
    <col min="9473" max="9476" width="10.33203125" style="2643" customWidth="1"/>
    <col min="9477" max="9725" width="7.88671875" style="2643"/>
    <col min="9726" max="9726" width="3.44140625" style="2643" customWidth="1"/>
    <col min="9727" max="9727" width="1.88671875" style="2643" customWidth="1"/>
    <col min="9728" max="9728" width="31.44140625" style="2643" customWidth="1"/>
    <col min="9729" max="9732" width="10.33203125" style="2643" customWidth="1"/>
    <col min="9733" max="9981" width="7.88671875" style="2643"/>
    <col min="9982" max="9982" width="3.44140625" style="2643" customWidth="1"/>
    <col min="9983" max="9983" width="1.88671875" style="2643" customWidth="1"/>
    <col min="9984" max="9984" width="31.44140625" style="2643" customWidth="1"/>
    <col min="9985" max="9988" width="10.33203125" style="2643" customWidth="1"/>
    <col min="9989" max="10237" width="7.88671875" style="2643"/>
    <col min="10238" max="10238" width="3.44140625" style="2643" customWidth="1"/>
    <col min="10239" max="10239" width="1.88671875" style="2643" customWidth="1"/>
    <col min="10240" max="10240" width="31.44140625" style="2643" customWidth="1"/>
    <col min="10241" max="10244" width="10.33203125" style="2643" customWidth="1"/>
    <col min="10245" max="10493" width="7.88671875" style="2643"/>
    <col min="10494" max="10494" width="3.44140625" style="2643" customWidth="1"/>
    <col min="10495" max="10495" width="1.88671875" style="2643" customWidth="1"/>
    <col min="10496" max="10496" width="31.44140625" style="2643" customWidth="1"/>
    <col min="10497" max="10500" width="10.33203125" style="2643" customWidth="1"/>
    <col min="10501" max="10749" width="7.88671875" style="2643"/>
    <col min="10750" max="10750" width="3.44140625" style="2643" customWidth="1"/>
    <col min="10751" max="10751" width="1.88671875" style="2643" customWidth="1"/>
    <col min="10752" max="10752" width="31.44140625" style="2643" customWidth="1"/>
    <col min="10753" max="10756" width="10.33203125" style="2643" customWidth="1"/>
    <col min="10757" max="11005" width="7.88671875" style="2643"/>
    <col min="11006" max="11006" width="3.44140625" style="2643" customWidth="1"/>
    <col min="11007" max="11007" width="1.88671875" style="2643" customWidth="1"/>
    <col min="11008" max="11008" width="31.44140625" style="2643" customWidth="1"/>
    <col min="11009" max="11012" width="10.33203125" style="2643" customWidth="1"/>
    <col min="11013" max="11261" width="7.88671875" style="2643"/>
    <col min="11262" max="11262" width="3.44140625" style="2643" customWidth="1"/>
    <col min="11263" max="11263" width="1.88671875" style="2643" customWidth="1"/>
    <col min="11264" max="11264" width="31.44140625" style="2643" customWidth="1"/>
    <col min="11265" max="11268" width="10.33203125" style="2643" customWidth="1"/>
    <col min="11269" max="11517" width="7.88671875" style="2643"/>
    <col min="11518" max="11518" width="3.44140625" style="2643" customWidth="1"/>
    <col min="11519" max="11519" width="1.88671875" style="2643" customWidth="1"/>
    <col min="11520" max="11520" width="31.44140625" style="2643" customWidth="1"/>
    <col min="11521" max="11524" width="10.33203125" style="2643" customWidth="1"/>
    <col min="11525" max="11773" width="7.88671875" style="2643"/>
    <col min="11774" max="11774" width="3.44140625" style="2643" customWidth="1"/>
    <col min="11775" max="11775" width="1.88671875" style="2643" customWidth="1"/>
    <col min="11776" max="11776" width="31.44140625" style="2643" customWidth="1"/>
    <col min="11777" max="11780" width="10.33203125" style="2643" customWidth="1"/>
    <col min="11781" max="12029" width="7.88671875" style="2643"/>
    <col min="12030" max="12030" width="3.44140625" style="2643" customWidth="1"/>
    <col min="12031" max="12031" width="1.88671875" style="2643" customWidth="1"/>
    <col min="12032" max="12032" width="31.44140625" style="2643" customWidth="1"/>
    <col min="12033" max="12036" width="10.33203125" style="2643" customWidth="1"/>
    <col min="12037" max="12285" width="7.88671875" style="2643"/>
    <col min="12286" max="12286" width="3.44140625" style="2643" customWidth="1"/>
    <col min="12287" max="12287" width="1.88671875" style="2643" customWidth="1"/>
    <col min="12288" max="12288" width="31.44140625" style="2643" customWidth="1"/>
    <col min="12289" max="12292" width="10.33203125" style="2643" customWidth="1"/>
    <col min="12293" max="12541" width="7.88671875" style="2643"/>
    <col min="12542" max="12542" width="3.44140625" style="2643" customWidth="1"/>
    <col min="12543" max="12543" width="1.88671875" style="2643" customWidth="1"/>
    <col min="12544" max="12544" width="31.44140625" style="2643" customWidth="1"/>
    <col min="12545" max="12548" width="10.33203125" style="2643" customWidth="1"/>
    <col min="12549" max="12797" width="7.88671875" style="2643"/>
    <col min="12798" max="12798" width="3.44140625" style="2643" customWidth="1"/>
    <col min="12799" max="12799" width="1.88671875" style="2643" customWidth="1"/>
    <col min="12800" max="12800" width="31.44140625" style="2643" customWidth="1"/>
    <col min="12801" max="12804" width="10.33203125" style="2643" customWidth="1"/>
    <col min="12805" max="13053" width="7.88671875" style="2643"/>
    <col min="13054" max="13054" width="3.44140625" style="2643" customWidth="1"/>
    <col min="13055" max="13055" width="1.88671875" style="2643" customWidth="1"/>
    <col min="13056" max="13056" width="31.44140625" style="2643" customWidth="1"/>
    <col min="13057" max="13060" width="10.33203125" style="2643" customWidth="1"/>
    <col min="13061" max="13309" width="7.88671875" style="2643"/>
    <col min="13310" max="13310" width="3.44140625" style="2643" customWidth="1"/>
    <col min="13311" max="13311" width="1.88671875" style="2643" customWidth="1"/>
    <col min="13312" max="13312" width="31.44140625" style="2643" customWidth="1"/>
    <col min="13313" max="13316" width="10.33203125" style="2643" customWidth="1"/>
    <col min="13317" max="13565" width="7.88671875" style="2643"/>
    <col min="13566" max="13566" width="3.44140625" style="2643" customWidth="1"/>
    <col min="13567" max="13567" width="1.88671875" style="2643" customWidth="1"/>
    <col min="13568" max="13568" width="31.44140625" style="2643" customWidth="1"/>
    <col min="13569" max="13572" width="10.33203125" style="2643" customWidth="1"/>
    <col min="13573" max="13821" width="7.88671875" style="2643"/>
    <col min="13822" max="13822" width="3.44140625" style="2643" customWidth="1"/>
    <col min="13823" max="13823" width="1.88671875" style="2643" customWidth="1"/>
    <col min="13824" max="13824" width="31.44140625" style="2643" customWidth="1"/>
    <col min="13825" max="13828" width="10.33203125" style="2643" customWidth="1"/>
    <col min="13829" max="14077" width="7.88671875" style="2643"/>
    <col min="14078" max="14078" width="3.44140625" style="2643" customWidth="1"/>
    <col min="14079" max="14079" width="1.88671875" style="2643" customWidth="1"/>
    <col min="14080" max="14080" width="31.44140625" style="2643" customWidth="1"/>
    <col min="14081" max="14084" width="10.33203125" style="2643" customWidth="1"/>
    <col min="14085" max="14333" width="7.88671875" style="2643"/>
    <col min="14334" max="14334" width="3.44140625" style="2643" customWidth="1"/>
    <col min="14335" max="14335" width="1.88671875" style="2643" customWidth="1"/>
    <col min="14336" max="14336" width="31.44140625" style="2643" customWidth="1"/>
    <col min="14337" max="14340" width="10.33203125" style="2643" customWidth="1"/>
    <col min="14341" max="14589" width="7.88671875" style="2643"/>
    <col min="14590" max="14590" width="3.44140625" style="2643" customWidth="1"/>
    <col min="14591" max="14591" width="1.88671875" style="2643" customWidth="1"/>
    <col min="14592" max="14592" width="31.44140625" style="2643" customWidth="1"/>
    <col min="14593" max="14596" width="10.33203125" style="2643" customWidth="1"/>
    <col min="14597" max="14845" width="7.88671875" style="2643"/>
    <col min="14846" max="14846" width="3.44140625" style="2643" customWidth="1"/>
    <col min="14847" max="14847" width="1.88671875" style="2643" customWidth="1"/>
    <col min="14848" max="14848" width="31.44140625" style="2643" customWidth="1"/>
    <col min="14849" max="14852" width="10.33203125" style="2643" customWidth="1"/>
    <col min="14853" max="15101" width="7.88671875" style="2643"/>
    <col min="15102" max="15102" width="3.44140625" style="2643" customWidth="1"/>
    <col min="15103" max="15103" width="1.88671875" style="2643" customWidth="1"/>
    <col min="15104" max="15104" width="31.44140625" style="2643" customWidth="1"/>
    <col min="15105" max="15108" width="10.33203125" style="2643" customWidth="1"/>
    <col min="15109" max="15357" width="7.88671875" style="2643"/>
    <col min="15358" max="15358" width="3.44140625" style="2643" customWidth="1"/>
    <col min="15359" max="15359" width="1.88671875" style="2643" customWidth="1"/>
    <col min="15360" max="15360" width="31.44140625" style="2643" customWidth="1"/>
    <col min="15361" max="15364" width="10.33203125" style="2643" customWidth="1"/>
    <col min="15365" max="15613" width="7.88671875" style="2643"/>
    <col min="15614" max="15614" width="3.44140625" style="2643" customWidth="1"/>
    <col min="15615" max="15615" width="1.88671875" style="2643" customWidth="1"/>
    <col min="15616" max="15616" width="31.44140625" style="2643" customWidth="1"/>
    <col min="15617" max="15620" width="10.33203125" style="2643" customWidth="1"/>
    <col min="15621" max="15869" width="7.88671875" style="2643"/>
    <col min="15870" max="15870" width="3.44140625" style="2643" customWidth="1"/>
    <col min="15871" max="15871" width="1.88671875" style="2643" customWidth="1"/>
    <col min="15872" max="15872" width="31.44140625" style="2643" customWidth="1"/>
    <col min="15873" max="15876" width="10.33203125" style="2643" customWidth="1"/>
    <col min="15877" max="16125" width="7.88671875" style="2643"/>
    <col min="16126" max="16126" width="3.44140625" style="2643" customWidth="1"/>
    <col min="16127" max="16127" width="1.88671875" style="2643" customWidth="1"/>
    <col min="16128" max="16128" width="31.44140625" style="2643" customWidth="1"/>
    <col min="16129" max="16132" width="10.33203125" style="2643" customWidth="1"/>
    <col min="16133" max="16384" width="7.88671875" style="2643"/>
  </cols>
  <sheetData>
    <row r="1" spans="1:8" s="1486" customFormat="1" ht="15.6">
      <c r="A1" s="5498" t="s">
        <v>117</v>
      </c>
      <c r="B1" s="5498"/>
      <c r="C1" s="5498"/>
      <c r="D1" s="5498"/>
      <c r="E1" s="5498"/>
      <c r="F1" s="5498"/>
      <c r="G1" s="5498"/>
    </row>
    <row r="3" spans="1:8" s="3387" customFormat="1" ht="26.4" customHeight="1" thickBot="1">
      <c r="A3" s="3369" t="s">
        <v>2725</v>
      </c>
    </row>
    <row r="4" spans="1:8" ht="15" customHeight="1" thickBot="1">
      <c r="A4" s="3388"/>
      <c r="B4" s="3339"/>
      <c r="C4" s="3339"/>
      <c r="D4" s="3389" t="s">
        <v>2681</v>
      </c>
      <c r="E4" s="3389" t="s">
        <v>2682</v>
      </c>
      <c r="F4" s="3389" t="s">
        <v>2683</v>
      </c>
      <c r="G4" s="3389" t="s">
        <v>2684</v>
      </c>
      <c r="H4" s="3389" t="s">
        <v>2721</v>
      </c>
    </row>
    <row r="5" spans="1:8" ht="14.25" customHeight="1">
      <c r="A5" s="3342">
        <v>1</v>
      </c>
      <c r="B5" s="2644" t="s">
        <v>2686</v>
      </c>
      <c r="D5" s="3373"/>
      <c r="E5" s="3373"/>
      <c r="F5" s="3373"/>
      <c r="G5" s="3373"/>
      <c r="H5" s="3373"/>
    </row>
    <row r="6" spans="1:8" ht="15" customHeight="1">
      <c r="A6" s="3374"/>
      <c r="C6" s="2643" t="s">
        <v>2687</v>
      </c>
      <c r="D6" s="3390">
        <v>2669</v>
      </c>
      <c r="E6" s="3391">
        <v>2710</v>
      </c>
      <c r="F6" s="3391">
        <v>2825</v>
      </c>
      <c r="G6" s="3391">
        <v>2529</v>
      </c>
      <c r="H6" s="3391">
        <v>2532</v>
      </c>
    </row>
    <row r="7" spans="1:8" ht="15" customHeight="1">
      <c r="A7" s="3374"/>
      <c r="C7" s="2643" t="s">
        <v>2726</v>
      </c>
      <c r="D7" s="3351">
        <v>113.66</v>
      </c>
      <c r="E7" s="3351">
        <v>116.14</v>
      </c>
      <c r="F7" s="3351">
        <v>132.36000000000001</v>
      </c>
      <c r="G7" s="3351">
        <v>157.28</v>
      </c>
      <c r="H7" s="3351">
        <v>172.65</v>
      </c>
    </row>
    <row r="8" spans="1:8" ht="15" customHeight="1">
      <c r="A8" s="3342">
        <v>2</v>
      </c>
      <c r="B8" s="2644" t="s">
        <v>2693</v>
      </c>
      <c r="D8" s="3392"/>
      <c r="E8" s="3392"/>
      <c r="F8" s="3392"/>
      <c r="G8" s="3392"/>
      <c r="H8" s="3392"/>
    </row>
    <row r="9" spans="1:8" ht="14.25" customHeight="1">
      <c r="A9" s="3374"/>
      <c r="B9" s="2643" t="s">
        <v>2694</v>
      </c>
      <c r="D9" s="3392"/>
      <c r="E9" s="3392"/>
      <c r="F9" s="3392"/>
      <c r="G9" s="3392"/>
      <c r="H9" s="3392"/>
    </row>
    <row r="10" spans="1:8" ht="15" customHeight="1">
      <c r="A10" s="3374"/>
      <c r="C10" s="2643" t="s">
        <v>2695</v>
      </c>
      <c r="D10" s="3350">
        <v>5031</v>
      </c>
      <c r="E10" s="3350">
        <v>5224</v>
      </c>
      <c r="F10" s="3350">
        <v>5377</v>
      </c>
      <c r="G10" s="3350">
        <v>5585</v>
      </c>
      <c r="H10" s="3350">
        <v>5699</v>
      </c>
    </row>
    <row r="11" spans="1:8" ht="15" customHeight="1">
      <c r="A11" s="3374"/>
      <c r="C11" s="3377" t="s">
        <v>2696</v>
      </c>
      <c r="D11" s="3393">
        <v>980</v>
      </c>
      <c r="E11" s="3393">
        <v>1127</v>
      </c>
      <c r="F11" s="3393">
        <v>1223</v>
      </c>
      <c r="G11" s="3393">
        <v>1341</v>
      </c>
      <c r="H11" s="3393">
        <v>1379</v>
      </c>
    </row>
    <row r="12" spans="1:8" ht="15" customHeight="1">
      <c r="A12" s="3374"/>
      <c r="C12" s="2643" t="s">
        <v>2697</v>
      </c>
      <c r="D12" s="3350">
        <v>524</v>
      </c>
      <c r="E12" s="3350">
        <v>616</v>
      </c>
      <c r="F12" s="3350">
        <v>725</v>
      </c>
      <c r="G12" s="3350">
        <v>906</v>
      </c>
      <c r="H12" s="3350">
        <v>1052</v>
      </c>
    </row>
    <row r="13" spans="1:8" ht="15" customHeight="1">
      <c r="A13" s="3374"/>
      <c r="B13" s="2643" t="s">
        <v>2698</v>
      </c>
      <c r="D13" s="3392"/>
      <c r="E13" s="3392"/>
      <c r="F13" s="3392"/>
      <c r="G13" s="3392"/>
      <c r="H13" s="3392"/>
    </row>
    <row r="14" spans="1:8" ht="15" customHeight="1">
      <c r="A14" s="3374"/>
      <c r="C14" s="2643" t="s">
        <v>2699</v>
      </c>
      <c r="D14" s="3351">
        <v>423.04</v>
      </c>
      <c r="E14" s="3351">
        <v>469.14</v>
      </c>
      <c r="F14" s="3351">
        <v>620.95848999999998</v>
      </c>
      <c r="G14" s="3351">
        <v>728.01</v>
      </c>
      <c r="H14" s="3351">
        <v>744.17</v>
      </c>
    </row>
    <row r="15" spans="1:8" ht="14.25" customHeight="1">
      <c r="A15" s="3374"/>
      <c r="C15" s="2643" t="s">
        <v>2697</v>
      </c>
      <c r="D15" s="3351">
        <v>6.15</v>
      </c>
      <c r="E15" s="3351">
        <v>7.2</v>
      </c>
      <c r="F15" s="3351">
        <v>8.5</v>
      </c>
      <c r="G15" s="3351">
        <v>18.97</v>
      </c>
      <c r="H15" s="3351">
        <v>22.12</v>
      </c>
    </row>
    <row r="16" spans="1:8" ht="15" customHeight="1">
      <c r="A16" s="3342">
        <v>3</v>
      </c>
      <c r="B16" s="2644" t="s">
        <v>2700</v>
      </c>
      <c r="D16" s="3394"/>
      <c r="E16" s="3394"/>
      <c r="F16" s="3394"/>
      <c r="G16" s="3394"/>
      <c r="H16" s="3394"/>
    </row>
    <row r="17" spans="1:8" ht="11.25" customHeight="1">
      <c r="A17" s="3374"/>
      <c r="B17" s="2643" t="s">
        <v>2694</v>
      </c>
      <c r="D17" s="3392"/>
      <c r="E17" s="3392"/>
      <c r="F17" s="3392"/>
      <c r="G17" s="3392"/>
      <c r="H17" s="3392"/>
    </row>
    <row r="18" spans="1:8" ht="14.25" customHeight="1">
      <c r="A18" s="3374"/>
      <c r="C18" s="2643" t="s">
        <v>2701</v>
      </c>
      <c r="D18" s="3350">
        <v>413</v>
      </c>
      <c r="E18" s="3350">
        <v>404</v>
      </c>
      <c r="F18" s="3350">
        <v>407</v>
      </c>
      <c r="G18" s="3350">
        <v>394</v>
      </c>
      <c r="H18" s="3350">
        <v>386</v>
      </c>
    </row>
    <row r="19" spans="1:8" ht="15" customHeight="1">
      <c r="A19" s="3374"/>
      <c r="C19" s="3343" t="s">
        <v>2702</v>
      </c>
      <c r="D19" s="3350">
        <v>98</v>
      </c>
      <c r="E19" s="3350">
        <v>94</v>
      </c>
      <c r="F19" s="3350">
        <v>116</v>
      </c>
      <c r="G19" s="3350">
        <v>122</v>
      </c>
      <c r="H19" s="3350">
        <v>132</v>
      </c>
    </row>
    <row r="20" spans="1:8" ht="11.25" customHeight="1">
      <c r="A20" s="3374"/>
      <c r="B20" s="2643" t="s">
        <v>2698</v>
      </c>
      <c r="D20" s="3392"/>
      <c r="E20" s="3392"/>
      <c r="F20" s="3392"/>
      <c r="G20" s="3392"/>
      <c r="H20" s="3392"/>
    </row>
    <row r="21" spans="1:8" ht="15" customHeight="1">
      <c r="A21" s="3374"/>
      <c r="C21" s="2643" t="s">
        <v>2703</v>
      </c>
      <c r="D21" s="3351">
        <v>34.049999999999997</v>
      </c>
      <c r="E21" s="3351">
        <v>34.909999999999997</v>
      </c>
      <c r="F21" s="3351">
        <v>45.649050000000003</v>
      </c>
      <c r="G21" s="3351">
        <v>49.43</v>
      </c>
      <c r="H21" s="3351">
        <v>49.07</v>
      </c>
    </row>
    <row r="22" spans="1:8" ht="15" customHeight="1">
      <c r="A22" s="3374"/>
      <c r="C22" s="2643" t="s">
        <v>2697</v>
      </c>
      <c r="D22" s="3351">
        <v>0.99</v>
      </c>
      <c r="E22" s="3351">
        <v>1.07</v>
      </c>
      <c r="F22" s="3351">
        <v>1.51</v>
      </c>
      <c r="G22" s="3351">
        <v>2.5099999999999998</v>
      </c>
      <c r="H22" s="3351">
        <v>2.77</v>
      </c>
    </row>
    <row r="23" spans="1:8" ht="13.5" customHeight="1">
      <c r="A23" s="3342">
        <v>4</v>
      </c>
      <c r="B23" s="2644" t="s">
        <v>2704</v>
      </c>
      <c r="D23" s="3392"/>
      <c r="E23" s="3392"/>
      <c r="F23" s="3392"/>
      <c r="G23" s="3392"/>
      <c r="H23" s="3392"/>
    </row>
    <row r="24" spans="1:8" ht="15" customHeight="1">
      <c r="A24" s="3374"/>
      <c r="B24" s="2643" t="s">
        <v>2694</v>
      </c>
      <c r="D24" s="3392"/>
      <c r="E24" s="3392"/>
      <c r="F24" s="3392"/>
      <c r="G24" s="3392"/>
      <c r="H24" s="3392"/>
    </row>
    <row r="25" spans="1:8" ht="14.25" customHeight="1">
      <c r="A25" s="3374"/>
      <c r="C25" s="2643" t="s">
        <v>2701</v>
      </c>
      <c r="D25" s="3350">
        <v>35</v>
      </c>
      <c r="E25" s="3350">
        <v>29</v>
      </c>
      <c r="F25" s="3350">
        <v>34</v>
      </c>
      <c r="G25" s="3350">
        <v>24</v>
      </c>
      <c r="H25" s="3350">
        <v>37</v>
      </c>
    </row>
    <row r="26" spans="1:8" ht="15" customHeight="1">
      <c r="A26" s="3374"/>
      <c r="C26" s="2643" t="s">
        <v>2697</v>
      </c>
      <c r="D26" s="3350">
        <v>5</v>
      </c>
      <c r="E26" s="3350">
        <v>4</v>
      </c>
      <c r="F26" s="3350">
        <v>4</v>
      </c>
      <c r="G26" s="3350">
        <v>0</v>
      </c>
      <c r="H26" s="3350">
        <v>2</v>
      </c>
    </row>
    <row r="27" spans="1:8" ht="15" customHeight="1">
      <c r="A27" s="3374"/>
      <c r="B27" s="2643" t="s">
        <v>2705</v>
      </c>
      <c r="D27" s="3350">
        <v>31</v>
      </c>
      <c r="E27" s="3350">
        <v>24</v>
      </c>
      <c r="F27" s="3350">
        <v>26</v>
      </c>
      <c r="G27" s="3350">
        <v>18</v>
      </c>
      <c r="H27" s="3350">
        <v>30</v>
      </c>
    </row>
    <row r="28" spans="1:8" ht="9.75" customHeight="1">
      <c r="A28" s="3374"/>
      <c r="B28" s="2643" t="s">
        <v>2698</v>
      </c>
      <c r="D28" s="3392"/>
      <c r="E28" s="3392"/>
      <c r="F28" s="3392"/>
      <c r="G28" s="3392"/>
      <c r="H28" s="3392"/>
    </row>
    <row r="29" spans="1:8" ht="15" customHeight="1">
      <c r="A29" s="3374"/>
      <c r="C29" s="2643" t="s">
        <v>2706</v>
      </c>
      <c r="D29" s="3351">
        <v>2.97</v>
      </c>
      <c r="E29" s="3351">
        <v>2.7</v>
      </c>
      <c r="F29" s="3351">
        <v>3.6699000000000002</v>
      </c>
      <c r="G29" s="3351">
        <v>2.76</v>
      </c>
      <c r="H29" s="3351">
        <v>4.8499999999999996</v>
      </c>
    </row>
    <row r="30" spans="1:8" ht="12" customHeight="1">
      <c r="A30" s="3374"/>
      <c r="C30" s="2643" t="s">
        <v>2697</v>
      </c>
      <c r="D30" s="3351">
        <v>0</v>
      </c>
      <c r="E30" s="3351">
        <v>0.01</v>
      </c>
      <c r="F30" s="3351">
        <v>0.01</v>
      </c>
      <c r="G30" s="3351">
        <v>0</v>
      </c>
      <c r="H30" s="3351">
        <v>0</v>
      </c>
    </row>
    <row r="31" spans="1:8" ht="13.5" customHeight="1">
      <c r="A31" s="3342">
        <v>5</v>
      </c>
      <c r="B31" s="2644" t="s">
        <v>2707</v>
      </c>
      <c r="D31" s="3392"/>
      <c r="E31" s="3392"/>
      <c r="F31" s="3392"/>
      <c r="G31" s="3392"/>
      <c r="H31" s="3392"/>
    </row>
    <row r="32" spans="1:8" ht="12.75" customHeight="1">
      <c r="A32" s="3374"/>
      <c r="B32" s="2643" t="s">
        <v>2694</v>
      </c>
      <c r="D32" s="3392"/>
      <c r="E32" s="3392"/>
      <c r="F32" s="3392"/>
      <c r="G32" s="3392"/>
      <c r="H32" s="3392"/>
    </row>
    <row r="33" spans="1:8" ht="15" customHeight="1">
      <c r="A33" s="3374"/>
      <c r="C33" s="2643" t="s">
        <v>2701</v>
      </c>
      <c r="D33" s="3350">
        <v>1020</v>
      </c>
      <c r="E33" s="3350">
        <v>1070</v>
      </c>
      <c r="F33" s="3350">
        <v>1050</v>
      </c>
      <c r="G33" s="3350">
        <v>1175</v>
      </c>
      <c r="H33" s="3350">
        <v>1272</v>
      </c>
    </row>
    <row r="34" spans="1:8" ht="15" customHeight="1">
      <c r="A34" s="3374"/>
      <c r="C34" s="3377" t="s">
        <v>2708</v>
      </c>
      <c r="D34" s="3393">
        <v>481</v>
      </c>
      <c r="E34" s="3393">
        <v>570</v>
      </c>
      <c r="F34" s="3393">
        <v>570</v>
      </c>
      <c r="G34" s="3393">
        <v>563</v>
      </c>
      <c r="H34" s="3393">
        <v>668</v>
      </c>
    </row>
    <row r="35" spans="1:8" ht="15" customHeight="1">
      <c r="A35" s="3374"/>
      <c r="C35" s="2643" t="s">
        <v>2697</v>
      </c>
      <c r="D35" s="3350">
        <v>56</v>
      </c>
      <c r="E35" s="3350">
        <v>57</v>
      </c>
      <c r="F35" s="3350">
        <v>61</v>
      </c>
      <c r="G35" s="3350">
        <v>82</v>
      </c>
      <c r="H35" s="3350">
        <v>92</v>
      </c>
    </row>
    <row r="36" spans="1:8" ht="12.75" customHeight="1">
      <c r="A36" s="3374"/>
      <c r="B36" s="2643" t="s">
        <v>2698</v>
      </c>
      <c r="D36" s="3392"/>
      <c r="E36" s="3392"/>
      <c r="F36" s="3392"/>
      <c r="G36" s="3392"/>
      <c r="H36" s="3392"/>
    </row>
    <row r="37" spans="1:8" ht="15" customHeight="1">
      <c r="A37" s="3374"/>
      <c r="C37" s="2643" t="s">
        <v>2709</v>
      </c>
      <c r="D37" s="3351">
        <v>97.78</v>
      </c>
      <c r="E37" s="3351">
        <v>113.57</v>
      </c>
      <c r="F37" s="3351">
        <v>140.9383</v>
      </c>
      <c r="G37" s="3351">
        <v>172.54</v>
      </c>
      <c r="H37" s="3351">
        <v>190.67</v>
      </c>
    </row>
    <row r="38" spans="1:8" ht="14.25" customHeight="1">
      <c r="A38" s="3374"/>
      <c r="C38" s="2643" t="s">
        <v>2697</v>
      </c>
      <c r="D38" s="3351">
        <v>0.4</v>
      </c>
      <c r="E38" s="3351">
        <v>0.4</v>
      </c>
      <c r="F38" s="3351">
        <v>0.4</v>
      </c>
      <c r="G38" s="3351">
        <v>0.67</v>
      </c>
      <c r="H38" s="3351">
        <v>0.77</v>
      </c>
    </row>
    <row r="39" spans="1:8" ht="13.5" customHeight="1">
      <c r="A39" s="3342">
        <v>6</v>
      </c>
      <c r="B39" s="3361" t="s">
        <v>2715</v>
      </c>
      <c r="D39" s="3395"/>
      <c r="E39" s="3395"/>
      <c r="F39" s="3395"/>
      <c r="G39" s="3395"/>
      <c r="H39" s="3395"/>
    </row>
    <row r="40" spans="1:8" ht="14.25" customHeight="1">
      <c r="A40" s="3381"/>
      <c r="C40" s="2643" t="s">
        <v>2714</v>
      </c>
      <c r="D40" s="3351">
        <v>0.13</v>
      </c>
      <c r="E40" s="3351">
        <v>0.11</v>
      </c>
      <c r="F40" s="3351">
        <v>0.21</v>
      </c>
      <c r="G40" s="3351">
        <v>0.13</v>
      </c>
      <c r="H40" s="3351">
        <v>0.1</v>
      </c>
    </row>
    <row r="41" spans="1:8" ht="13.5" customHeight="1">
      <c r="A41" s="3342">
        <v>7</v>
      </c>
      <c r="B41" s="2644" t="s">
        <v>2717</v>
      </c>
      <c r="D41" s="3392"/>
      <c r="E41" s="3392"/>
      <c r="F41" s="3392"/>
      <c r="G41" s="3392"/>
      <c r="H41" s="3392"/>
    </row>
    <row r="42" spans="1:8" ht="15" customHeight="1">
      <c r="A42" s="3374"/>
      <c r="C42" s="2643" t="s">
        <v>2694</v>
      </c>
      <c r="D42" s="3350">
        <v>682</v>
      </c>
      <c r="E42" s="3350">
        <v>555</v>
      </c>
      <c r="F42" s="3350">
        <v>507</v>
      </c>
      <c r="G42" s="3350">
        <v>463</v>
      </c>
      <c r="H42" s="3350">
        <v>399</v>
      </c>
    </row>
    <row r="43" spans="1:8" ht="21.75" customHeight="1" thickBot="1">
      <c r="A43" s="3396"/>
      <c r="B43" s="3397"/>
      <c r="C43" s="3398" t="s">
        <v>2727</v>
      </c>
      <c r="D43" s="3399">
        <v>15.69</v>
      </c>
      <c r="E43" s="3399">
        <v>13.18</v>
      </c>
      <c r="F43" s="3399">
        <v>15.74</v>
      </c>
      <c r="G43" s="3399">
        <v>14.44</v>
      </c>
      <c r="H43" s="3399">
        <v>9.32</v>
      </c>
    </row>
    <row r="44" spans="1:8" ht="14.1" customHeight="1">
      <c r="A44" s="3400">
        <v>1</v>
      </c>
      <c r="B44" s="3401" t="s">
        <v>2728</v>
      </c>
      <c r="C44" s="3402"/>
    </row>
    <row r="45" spans="1:8" ht="14.1" customHeight="1">
      <c r="A45" s="3403">
        <v>2</v>
      </c>
      <c r="B45" s="3401" t="s">
        <v>2729</v>
      </c>
      <c r="C45" s="3402"/>
    </row>
    <row r="46" spans="1:8" ht="14.1" customHeight="1">
      <c r="A46" s="3403">
        <v>3</v>
      </c>
      <c r="B46" s="3401" t="s">
        <v>2730</v>
      </c>
      <c r="C46" s="3402"/>
    </row>
    <row r="47" spans="1:8" ht="14.1" customHeight="1">
      <c r="A47" s="5981">
        <v>4</v>
      </c>
      <c r="B47" s="3401" t="s">
        <v>2731</v>
      </c>
      <c r="C47" s="3402"/>
    </row>
    <row r="48" spans="1:8" ht="10.5" customHeight="1">
      <c r="A48" s="5981"/>
      <c r="B48" s="3401" t="s">
        <v>2732</v>
      </c>
      <c r="C48" s="3402"/>
    </row>
    <row r="49" spans="1:8" ht="13.5" customHeight="1">
      <c r="A49" s="3404">
        <v>5</v>
      </c>
      <c r="B49" s="2643" t="s">
        <v>2733</v>
      </c>
    </row>
    <row r="50" spans="1:8" ht="27" customHeight="1">
      <c r="A50" s="3403">
        <v>6</v>
      </c>
      <c r="B50" s="5982" t="s">
        <v>2734</v>
      </c>
      <c r="C50" s="5982"/>
      <c r="D50" s="5982"/>
      <c r="E50" s="5982"/>
      <c r="F50" s="5982"/>
      <c r="G50" s="5982"/>
      <c r="H50" s="3405"/>
    </row>
    <row r="51" spans="1:8" ht="12" customHeight="1">
      <c r="A51" s="3404">
        <v>7</v>
      </c>
      <c r="B51" s="5983" t="s">
        <v>2735</v>
      </c>
      <c r="C51" s="5983"/>
    </row>
    <row r="52" spans="1:8" ht="12" customHeight="1">
      <c r="A52" s="3404">
        <v>8</v>
      </c>
      <c r="B52" s="2643" t="s">
        <v>2736</v>
      </c>
    </row>
    <row r="53" spans="1:8" ht="30" customHeight="1">
      <c r="A53" s="3404">
        <v>9</v>
      </c>
      <c r="B53" s="5983" t="s">
        <v>2737</v>
      </c>
      <c r="C53" s="5983"/>
      <c r="D53" s="5983"/>
      <c r="E53" s="5983"/>
      <c r="F53" s="5983"/>
      <c r="G53" s="5983"/>
      <c r="H53" s="3406"/>
    </row>
  </sheetData>
  <mergeCells count="5">
    <mergeCell ref="A1:G1"/>
    <mergeCell ref="A47:A48"/>
    <mergeCell ref="B50:G50"/>
    <mergeCell ref="B51:C51"/>
    <mergeCell ref="B53:G53"/>
  </mergeCells>
  <hyperlinks>
    <hyperlink ref="A1" location="CONTENT!A1" display="Back to table of contents" xr:uid="{4F235AA4-EB11-4CDB-BCA6-1FB28CF6C408}"/>
  </hyperlinks>
  <pageMargins left="0.7" right="0.7" top="0.75" bottom="0.75" header="0.3" footer="0.3"/>
  <pageSetup paperSize="9" scale="92" orientation="portrait" r:id="rId1"/>
  <headerFooter alignWithMargins="0"/>
</worksheet>
</file>

<file path=xl/worksheets/sheet1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BC1A1-97FA-449A-B0F1-49483E6C3F6E}">
  <sheetPr>
    <pageSetUpPr fitToPage="1"/>
  </sheetPr>
  <dimension ref="A1:I18"/>
  <sheetViews>
    <sheetView showGridLines="0" zoomScale="120" zoomScaleNormal="120" workbookViewId="0">
      <selection sqref="A1:E1"/>
    </sheetView>
  </sheetViews>
  <sheetFormatPr defaultColWidth="7.88671875" defaultRowHeight="30" customHeight="1"/>
  <cols>
    <col min="1" max="1" width="41.44140625" style="2643" customWidth="1"/>
    <col min="2" max="6" width="13.5546875" style="2643" customWidth="1"/>
    <col min="7" max="8" width="12.5546875" style="2643" customWidth="1"/>
    <col min="9" max="256" width="7.88671875" style="2643"/>
    <col min="257" max="257" width="40.44140625" style="2643" customWidth="1"/>
    <col min="258" max="258" width="8" style="2643" customWidth="1"/>
    <col min="259" max="259" width="8.5546875" style="2643" customWidth="1"/>
    <col min="260" max="261" width="9" style="2643" customWidth="1"/>
    <col min="262" max="262" width="7.88671875" style="2643"/>
    <col min="263" max="264" width="12.5546875" style="2643" customWidth="1"/>
    <col min="265" max="512" width="7.88671875" style="2643"/>
    <col min="513" max="513" width="40.44140625" style="2643" customWidth="1"/>
    <col min="514" max="514" width="8" style="2643" customWidth="1"/>
    <col min="515" max="515" width="8.5546875" style="2643" customWidth="1"/>
    <col min="516" max="517" width="9" style="2643" customWidth="1"/>
    <col min="518" max="518" width="7.88671875" style="2643"/>
    <col min="519" max="520" width="12.5546875" style="2643" customWidth="1"/>
    <col min="521" max="768" width="7.88671875" style="2643"/>
    <col min="769" max="769" width="40.44140625" style="2643" customWidth="1"/>
    <col min="770" max="770" width="8" style="2643" customWidth="1"/>
    <col min="771" max="771" width="8.5546875" style="2643" customWidth="1"/>
    <col min="772" max="773" width="9" style="2643" customWidth="1"/>
    <col min="774" max="774" width="7.88671875" style="2643"/>
    <col min="775" max="776" width="12.5546875" style="2643" customWidth="1"/>
    <col min="777" max="1024" width="7.88671875" style="2643"/>
    <col min="1025" max="1025" width="40.44140625" style="2643" customWidth="1"/>
    <col min="1026" max="1026" width="8" style="2643" customWidth="1"/>
    <col min="1027" max="1027" width="8.5546875" style="2643" customWidth="1"/>
    <col min="1028" max="1029" width="9" style="2643" customWidth="1"/>
    <col min="1030" max="1030" width="7.88671875" style="2643"/>
    <col min="1031" max="1032" width="12.5546875" style="2643" customWidth="1"/>
    <col min="1033" max="1280" width="7.88671875" style="2643"/>
    <col min="1281" max="1281" width="40.44140625" style="2643" customWidth="1"/>
    <col min="1282" max="1282" width="8" style="2643" customWidth="1"/>
    <col min="1283" max="1283" width="8.5546875" style="2643" customWidth="1"/>
    <col min="1284" max="1285" width="9" style="2643" customWidth="1"/>
    <col min="1286" max="1286" width="7.88671875" style="2643"/>
    <col min="1287" max="1288" width="12.5546875" style="2643" customWidth="1"/>
    <col min="1289" max="1536" width="7.88671875" style="2643"/>
    <col min="1537" max="1537" width="40.44140625" style="2643" customWidth="1"/>
    <col min="1538" max="1538" width="8" style="2643" customWidth="1"/>
    <col min="1539" max="1539" width="8.5546875" style="2643" customWidth="1"/>
    <col min="1540" max="1541" width="9" style="2643" customWidth="1"/>
    <col min="1542" max="1542" width="7.88671875" style="2643"/>
    <col min="1543" max="1544" width="12.5546875" style="2643" customWidth="1"/>
    <col min="1545" max="1792" width="7.88671875" style="2643"/>
    <col min="1793" max="1793" width="40.44140625" style="2643" customWidth="1"/>
    <col min="1794" max="1794" width="8" style="2643" customWidth="1"/>
    <col min="1795" max="1795" width="8.5546875" style="2643" customWidth="1"/>
    <col min="1796" max="1797" width="9" style="2643" customWidth="1"/>
    <col min="1798" max="1798" width="7.88671875" style="2643"/>
    <col min="1799" max="1800" width="12.5546875" style="2643" customWidth="1"/>
    <col min="1801" max="2048" width="7.88671875" style="2643"/>
    <col min="2049" max="2049" width="40.44140625" style="2643" customWidth="1"/>
    <col min="2050" max="2050" width="8" style="2643" customWidth="1"/>
    <col min="2051" max="2051" width="8.5546875" style="2643" customWidth="1"/>
    <col min="2052" max="2053" width="9" style="2643" customWidth="1"/>
    <col min="2054" max="2054" width="7.88671875" style="2643"/>
    <col min="2055" max="2056" width="12.5546875" style="2643" customWidth="1"/>
    <col min="2057" max="2304" width="7.88671875" style="2643"/>
    <col min="2305" max="2305" width="40.44140625" style="2643" customWidth="1"/>
    <col min="2306" max="2306" width="8" style="2643" customWidth="1"/>
    <col min="2307" max="2307" width="8.5546875" style="2643" customWidth="1"/>
    <col min="2308" max="2309" width="9" style="2643" customWidth="1"/>
    <col min="2310" max="2310" width="7.88671875" style="2643"/>
    <col min="2311" max="2312" width="12.5546875" style="2643" customWidth="1"/>
    <col min="2313" max="2560" width="7.88671875" style="2643"/>
    <col min="2561" max="2561" width="40.44140625" style="2643" customWidth="1"/>
    <col min="2562" max="2562" width="8" style="2643" customWidth="1"/>
    <col min="2563" max="2563" width="8.5546875" style="2643" customWidth="1"/>
    <col min="2564" max="2565" width="9" style="2643" customWidth="1"/>
    <col min="2566" max="2566" width="7.88671875" style="2643"/>
    <col min="2567" max="2568" width="12.5546875" style="2643" customWidth="1"/>
    <col min="2569" max="2816" width="7.88671875" style="2643"/>
    <col min="2817" max="2817" width="40.44140625" style="2643" customWidth="1"/>
    <col min="2818" max="2818" width="8" style="2643" customWidth="1"/>
    <col min="2819" max="2819" width="8.5546875" style="2643" customWidth="1"/>
    <col min="2820" max="2821" width="9" style="2643" customWidth="1"/>
    <col min="2822" max="2822" width="7.88671875" style="2643"/>
    <col min="2823" max="2824" width="12.5546875" style="2643" customWidth="1"/>
    <col min="2825" max="3072" width="7.88671875" style="2643"/>
    <col min="3073" max="3073" width="40.44140625" style="2643" customWidth="1"/>
    <col min="3074" max="3074" width="8" style="2643" customWidth="1"/>
    <col min="3075" max="3075" width="8.5546875" style="2643" customWidth="1"/>
    <col min="3076" max="3077" width="9" style="2643" customWidth="1"/>
    <col min="3078" max="3078" width="7.88671875" style="2643"/>
    <col min="3079" max="3080" width="12.5546875" style="2643" customWidth="1"/>
    <col min="3081" max="3328" width="7.88671875" style="2643"/>
    <col min="3329" max="3329" width="40.44140625" style="2643" customWidth="1"/>
    <col min="3330" max="3330" width="8" style="2643" customWidth="1"/>
    <col min="3331" max="3331" width="8.5546875" style="2643" customWidth="1"/>
    <col min="3332" max="3333" width="9" style="2643" customWidth="1"/>
    <col min="3334" max="3334" width="7.88671875" style="2643"/>
    <col min="3335" max="3336" width="12.5546875" style="2643" customWidth="1"/>
    <col min="3337" max="3584" width="7.88671875" style="2643"/>
    <col min="3585" max="3585" width="40.44140625" style="2643" customWidth="1"/>
    <col min="3586" max="3586" width="8" style="2643" customWidth="1"/>
    <col min="3587" max="3587" width="8.5546875" style="2643" customWidth="1"/>
    <col min="3588" max="3589" width="9" style="2643" customWidth="1"/>
    <col min="3590" max="3590" width="7.88671875" style="2643"/>
    <col min="3591" max="3592" width="12.5546875" style="2643" customWidth="1"/>
    <col min="3593" max="3840" width="7.88671875" style="2643"/>
    <col min="3841" max="3841" width="40.44140625" style="2643" customWidth="1"/>
    <col min="3842" max="3842" width="8" style="2643" customWidth="1"/>
    <col min="3843" max="3843" width="8.5546875" style="2643" customWidth="1"/>
    <col min="3844" max="3845" width="9" style="2643" customWidth="1"/>
    <col min="3846" max="3846" width="7.88671875" style="2643"/>
    <col min="3847" max="3848" width="12.5546875" style="2643" customWidth="1"/>
    <col min="3849" max="4096" width="7.88671875" style="2643"/>
    <col min="4097" max="4097" width="40.44140625" style="2643" customWidth="1"/>
    <col min="4098" max="4098" width="8" style="2643" customWidth="1"/>
    <col min="4099" max="4099" width="8.5546875" style="2643" customWidth="1"/>
    <col min="4100" max="4101" width="9" style="2643" customWidth="1"/>
    <col min="4102" max="4102" width="7.88671875" style="2643"/>
    <col min="4103" max="4104" width="12.5546875" style="2643" customWidth="1"/>
    <col min="4105" max="4352" width="7.88671875" style="2643"/>
    <col min="4353" max="4353" width="40.44140625" style="2643" customWidth="1"/>
    <col min="4354" max="4354" width="8" style="2643" customWidth="1"/>
    <col min="4355" max="4355" width="8.5546875" style="2643" customWidth="1"/>
    <col min="4356" max="4357" width="9" style="2643" customWidth="1"/>
    <col min="4358" max="4358" width="7.88671875" style="2643"/>
    <col min="4359" max="4360" width="12.5546875" style="2643" customWidth="1"/>
    <col min="4361" max="4608" width="7.88671875" style="2643"/>
    <col min="4609" max="4609" width="40.44140625" style="2643" customWidth="1"/>
    <col min="4610" max="4610" width="8" style="2643" customWidth="1"/>
    <col min="4611" max="4611" width="8.5546875" style="2643" customWidth="1"/>
    <col min="4612" max="4613" width="9" style="2643" customWidth="1"/>
    <col min="4614" max="4614" width="7.88671875" style="2643"/>
    <col min="4615" max="4616" width="12.5546875" style="2643" customWidth="1"/>
    <col min="4617" max="4864" width="7.88671875" style="2643"/>
    <col min="4865" max="4865" width="40.44140625" style="2643" customWidth="1"/>
    <col min="4866" max="4866" width="8" style="2643" customWidth="1"/>
    <col min="4867" max="4867" width="8.5546875" style="2643" customWidth="1"/>
    <col min="4868" max="4869" width="9" style="2643" customWidth="1"/>
    <col min="4870" max="4870" width="7.88671875" style="2643"/>
    <col min="4871" max="4872" width="12.5546875" style="2643" customWidth="1"/>
    <col min="4873" max="5120" width="7.88671875" style="2643"/>
    <col min="5121" max="5121" width="40.44140625" style="2643" customWidth="1"/>
    <col min="5122" max="5122" width="8" style="2643" customWidth="1"/>
    <col min="5123" max="5123" width="8.5546875" style="2643" customWidth="1"/>
    <col min="5124" max="5125" width="9" style="2643" customWidth="1"/>
    <col min="5126" max="5126" width="7.88671875" style="2643"/>
    <col min="5127" max="5128" width="12.5546875" style="2643" customWidth="1"/>
    <col min="5129" max="5376" width="7.88671875" style="2643"/>
    <col min="5377" max="5377" width="40.44140625" style="2643" customWidth="1"/>
    <col min="5378" max="5378" width="8" style="2643" customWidth="1"/>
    <col min="5379" max="5379" width="8.5546875" style="2643" customWidth="1"/>
    <col min="5380" max="5381" width="9" style="2643" customWidth="1"/>
    <col min="5382" max="5382" width="7.88671875" style="2643"/>
    <col min="5383" max="5384" width="12.5546875" style="2643" customWidth="1"/>
    <col min="5385" max="5632" width="7.88671875" style="2643"/>
    <col min="5633" max="5633" width="40.44140625" style="2643" customWidth="1"/>
    <col min="5634" max="5634" width="8" style="2643" customWidth="1"/>
    <col min="5635" max="5635" width="8.5546875" style="2643" customWidth="1"/>
    <col min="5636" max="5637" width="9" style="2643" customWidth="1"/>
    <col min="5638" max="5638" width="7.88671875" style="2643"/>
    <col min="5639" max="5640" width="12.5546875" style="2643" customWidth="1"/>
    <col min="5641" max="5888" width="7.88671875" style="2643"/>
    <col min="5889" max="5889" width="40.44140625" style="2643" customWidth="1"/>
    <col min="5890" max="5890" width="8" style="2643" customWidth="1"/>
    <col min="5891" max="5891" width="8.5546875" style="2643" customWidth="1"/>
    <col min="5892" max="5893" width="9" style="2643" customWidth="1"/>
    <col min="5894" max="5894" width="7.88671875" style="2643"/>
    <col min="5895" max="5896" width="12.5546875" style="2643" customWidth="1"/>
    <col min="5897" max="6144" width="7.88671875" style="2643"/>
    <col min="6145" max="6145" width="40.44140625" style="2643" customWidth="1"/>
    <col min="6146" max="6146" width="8" style="2643" customWidth="1"/>
    <col min="6147" max="6147" width="8.5546875" style="2643" customWidth="1"/>
    <col min="6148" max="6149" width="9" style="2643" customWidth="1"/>
    <col min="6150" max="6150" width="7.88671875" style="2643"/>
    <col min="6151" max="6152" width="12.5546875" style="2643" customWidth="1"/>
    <col min="6153" max="6400" width="7.88671875" style="2643"/>
    <col min="6401" max="6401" width="40.44140625" style="2643" customWidth="1"/>
    <col min="6402" max="6402" width="8" style="2643" customWidth="1"/>
    <col min="6403" max="6403" width="8.5546875" style="2643" customWidth="1"/>
    <col min="6404" max="6405" width="9" style="2643" customWidth="1"/>
    <col min="6406" max="6406" width="7.88671875" style="2643"/>
    <col min="6407" max="6408" width="12.5546875" style="2643" customWidth="1"/>
    <col min="6409" max="6656" width="7.88671875" style="2643"/>
    <col min="6657" max="6657" width="40.44140625" style="2643" customWidth="1"/>
    <col min="6658" max="6658" width="8" style="2643" customWidth="1"/>
    <col min="6659" max="6659" width="8.5546875" style="2643" customWidth="1"/>
    <col min="6660" max="6661" width="9" style="2643" customWidth="1"/>
    <col min="6662" max="6662" width="7.88671875" style="2643"/>
    <col min="6663" max="6664" width="12.5546875" style="2643" customWidth="1"/>
    <col min="6665" max="6912" width="7.88671875" style="2643"/>
    <col min="6913" max="6913" width="40.44140625" style="2643" customWidth="1"/>
    <col min="6914" max="6914" width="8" style="2643" customWidth="1"/>
    <col min="6915" max="6915" width="8.5546875" style="2643" customWidth="1"/>
    <col min="6916" max="6917" width="9" style="2643" customWidth="1"/>
    <col min="6918" max="6918" width="7.88671875" style="2643"/>
    <col min="6919" max="6920" width="12.5546875" style="2643" customWidth="1"/>
    <col min="6921" max="7168" width="7.88671875" style="2643"/>
    <col min="7169" max="7169" width="40.44140625" style="2643" customWidth="1"/>
    <col min="7170" max="7170" width="8" style="2643" customWidth="1"/>
    <col min="7171" max="7171" width="8.5546875" style="2643" customWidth="1"/>
    <col min="7172" max="7173" width="9" style="2643" customWidth="1"/>
    <col min="7174" max="7174" width="7.88671875" style="2643"/>
    <col min="7175" max="7176" width="12.5546875" style="2643" customWidth="1"/>
    <col min="7177" max="7424" width="7.88671875" style="2643"/>
    <col min="7425" max="7425" width="40.44140625" style="2643" customWidth="1"/>
    <col min="7426" max="7426" width="8" style="2643" customWidth="1"/>
    <col min="7427" max="7427" width="8.5546875" style="2643" customWidth="1"/>
    <col min="7428" max="7429" width="9" style="2643" customWidth="1"/>
    <col min="7430" max="7430" width="7.88671875" style="2643"/>
    <col min="7431" max="7432" width="12.5546875" style="2643" customWidth="1"/>
    <col min="7433" max="7680" width="7.88671875" style="2643"/>
    <col min="7681" max="7681" width="40.44140625" style="2643" customWidth="1"/>
    <col min="7682" max="7682" width="8" style="2643" customWidth="1"/>
    <col min="7683" max="7683" width="8.5546875" style="2643" customWidth="1"/>
    <col min="7684" max="7685" width="9" style="2643" customWidth="1"/>
    <col min="7686" max="7686" width="7.88671875" style="2643"/>
    <col min="7687" max="7688" width="12.5546875" style="2643" customWidth="1"/>
    <col min="7689" max="7936" width="7.88671875" style="2643"/>
    <col min="7937" max="7937" width="40.44140625" style="2643" customWidth="1"/>
    <col min="7938" max="7938" width="8" style="2643" customWidth="1"/>
    <col min="7939" max="7939" width="8.5546875" style="2643" customWidth="1"/>
    <col min="7940" max="7941" width="9" style="2643" customWidth="1"/>
    <col min="7942" max="7942" width="7.88671875" style="2643"/>
    <col min="7943" max="7944" width="12.5546875" style="2643" customWidth="1"/>
    <col min="7945" max="8192" width="7.88671875" style="2643"/>
    <col min="8193" max="8193" width="40.44140625" style="2643" customWidth="1"/>
    <col min="8194" max="8194" width="8" style="2643" customWidth="1"/>
    <col min="8195" max="8195" width="8.5546875" style="2643" customWidth="1"/>
    <col min="8196" max="8197" width="9" style="2643" customWidth="1"/>
    <col min="8198" max="8198" width="7.88671875" style="2643"/>
    <col min="8199" max="8200" width="12.5546875" style="2643" customWidth="1"/>
    <col min="8201" max="8448" width="7.88671875" style="2643"/>
    <col min="8449" max="8449" width="40.44140625" style="2643" customWidth="1"/>
    <col min="8450" max="8450" width="8" style="2643" customWidth="1"/>
    <col min="8451" max="8451" width="8.5546875" style="2643" customWidth="1"/>
    <col min="8452" max="8453" width="9" style="2643" customWidth="1"/>
    <col min="8454" max="8454" width="7.88671875" style="2643"/>
    <col min="8455" max="8456" width="12.5546875" style="2643" customWidth="1"/>
    <col min="8457" max="8704" width="7.88671875" style="2643"/>
    <col min="8705" max="8705" width="40.44140625" style="2643" customWidth="1"/>
    <col min="8706" max="8706" width="8" style="2643" customWidth="1"/>
    <col min="8707" max="8707" width="8.5546875" style="2643" customWidth="1"/>
    <col min="8708" max="8709" width="9" style="2643" customWidth="1"/>
    <col min="8710" max="8710" width="7.88671875" style="2643"/>
    <col min="8711" max="8712" width="12.5546875" style="2643" customWidth="1"/>
    <col min="8713" max="8960" width="7.88671875" style="2643"/>
    <col min="8961" max="8961" width="40.44140625" style="2643" customWidth="1"/>
    <col min="8962" max="8962" width="8" style="2643" customWidth="1"/>
    <col min="8963" max="8963" width="8.5546875" style="2643" customWidth="1"/>
    <col min="8964" max="8965" width="9" style="2643" customWidth="1"/>
    <col min="8966" max="8966" width="7.88671875" style="2643"/>
    <col min="8967" max="8968" width="12.5546875" style="2643" customWidth="1"/>
    <col min="8969" max="9216" width="7.88671875" style="2643"/>
    <col min="9217" max="9217" width="40.44140625" style="2643" customWidth="1"/>
    <col min="9218" max="9218" width="8" style="2643" customWidth="1"/>
    <col min="9219" max="9219" width="8.5546875" style="2643" customWidth="1"/>
    <col min="9220" max="9221" width="9" style="2643" customWidth="1"/>
    <col min="9222" max="9222" width="7.88671875" style="2643"/>
    <col min="9223" max="9224" width="12.5546875" style="2643" customWidth="1"/>
    <col min="9225" max="9472" width="7.88671875" style="2643"/>
    <col min="9473" max="9473" width="40.44140625" style="2643" customWidth="1"/>
    <col min="9474" max="9474" width="8" style="2643" customWidth="1"/>
    <col min="9475" max="9475" width="8.5546875" style="2643" customWidth="1"/>
    <col min="9476" max="9477" width="9" style="2643" customWidth="1"/>
    <col min="9478" max="9478" width="7.88671875" style="2643"/>
    <col min="9479" max="9480" width="12.5546875" style="2643" customWidth="1"/>
    <col min="9481" max="9728" width="7.88671875" style="2643"/>
    <col min="9729" max="9729" width="40.44140625" style="2643" customWidth="1"/>
    <col min="9730" max="9730" width="8" style="2643" customWidth="1"/>
    <col min="9731" max="9731" width="8.5546875" style="2643" customWidth="1"/>
    <col min="9732" max="9733" width="9" style="2643" customWidth="1"/>
    <col min="9734" max="9734" width="7.88671875" style="2643"/>
    <col min="9735" max="9736" width="12.5546875" style="2643" customWidth="1"/>
    <col min="9737" max="9984" width="7.88671875" style="2643"/>
    <col min="9985" max="9985" width="40.44140625" style="2643" customWidth="1"/>
    <col min="9986" max="9986" width="8" style="2643" customWidth="1"/>
    <col min="9987" max="9987" width="8.5546875" style="2643" customWidth="1"/>
    <col min="9988" max="9989" width="9" style="2643" customWidth="1"/>
    <col min="9990" max="9990" width="7.88671875" style="2643"/>
    <col min="9991" max="9992" width="12.5546875" style="2643" customWidth="1"/>
    <col min="9993" max="10240" width="7.88671875" style="2643"/>
    <col min="10241" max="10241" width="40.44140625" style="2643" customWidth="1"/>
    <col min="10242" max="10242" width="8" style="2643" customWidth="1"/>
    <col min="10243" max="10243" width="8.5546875" style="2643" customWidth="1"/>
    <col min="10244" max="10245" width="9" style="2643" customWidth="1"/>
    <col min="10246" max="10246" width="7.88671875" style="2643"/>
    <col min="10247" max="10248" width="12.5546875" style="2643" customWidth="1"/>
    <col min="10249" max="10496" width="7.88671875" style="2643"/>
    <col min="10497" max="10497" width="40.44140625" style="2643" customWidth="1"/>
    <col min="10498" max="10498" width="8" style="2643" customWidth="1"/>
    <col min="10499" max="10499" width="8.5546875" style="2643" customWidth="1"/>
    <col min="10500" max="10501" width="9" style="2643" customWidth="1"/>
    <col min="10502" max="10502" width="7.88671875" style="2643"/>
    <col min="10503" max="10504" width="12.5546875" style="2643" customWidth="1"/>
    <col min="10505" max="10752" width="7.88671875" style="2643"/>
    <col min="10753" max="10753" width="40.44140625" style="2643" customWidth="1"/>
    <col min="10754" max="10754" width="8" style="2643" customWidth="1"/>
    <col min="10755" max="10755" width="8.5546875" style="2643" customWidth="1"/>
    <col min="10756" max="10757" width="9" style="2643" customWidth="1"/>
    <col min="10758" max="10758" width="7.88671875" style="2643"/>
    <col min="10759" max="10760" width="12.5546875" style="2643" customWidth="1"/>
    <col min="10761" max="11008" width="7.88671875" style="2643"/>
    <col min="11009" max="11009" width="40.44140625" style="2643" customWidth="1"/>
    <col min="11010" max="11010" width="8" style="2643" customWidth="1"/>
    <col min="11011" max="11011" width="8.5546875" style="2643" customWidth="1"/>
    <col min="11012" max="11013" width="9" style="2643" customWidth="1"/>
    <col min="11014" max="11014" width="7.88671875" style="2643"/>
    <col min="11015" max="11016" width="12.5546875" style="2643" customWidth="1"/>
    <col min="11017" max="11264" width="7.88671875" style="2643"/>
    <col min="11265" max="11265" width="40.44140625" style="2643" customWidth="1"/>
    <col min="11266" max="11266" width="8" style="2643" customWidth="1"/>
    <col min="11267" max="11267" width="8.5546875" style="2643" customWidth="1"/>
    <col min="11268" max="11269" width="9" style="2643" customWidth="1"/>
    <col min="11270" max="11270" width="7.88671875" style="2643"/>
    <col min="11271" max="11272" width="12.5546875" style="2643" customWidth="1"/>
    <col min="11273" max="11520" width="7.88671875" style="2643"/>
    <col min="11521" max="11521" width="40.44140625" style="2643" customWidth="1"/>
    <col min="11522" max="11522" width="8" style="2643" customWidth="1"/>
    <col min="11523" max="11523" width="8.5546875" style="2643" customWidth="1"/>
    <col min="11524" max="11525" width="9" style="2643" customWidth="1"/>
    <col min="11526" max="11526" width="7.88671875" style="2643"/>
    <col min="11527" max="11528" width="12.5546875" style="2643" customWidth="1"/>
    <col min="11529" max="11776" width="7.88671875" style="2643"/>
    <col min="11777" max="11777" width="40.44140625" style="2643" customWidth="1"/>
    <col min="11778" max="11778" width="8" style="2643" customWidth="1"/>
    <col min="11779" max="11779" width="8.5546875" style="2643" customWidth="1"/>
    <col min="11780" max="11781" width="9" style="2643" customWidth="1"/>
    <col min="11782" max="11782" width="7.88671875" style="2643"/>
    <col min="11783" max="11784" width="12.5546875" style="2643" customWidth="1"/>
    <col min="11785" max="12032" width="7.88671875" style="2643"/>
    <col min="12033" max="12033" width="40.44140625" style="2643" customWidth="1"/>
    <col min="12034" max="12034" width="8" style="2643" customWidth="1"/>
    <col min="12035" max="12035" width="8.5546875" style="2643" customWidth="1"/>
    <col min="12036" max="12037" width="9" style="2643" customWidth="1"/>
    <col min="12038" max="12038" width="7.88671875" style="2643"/>
    <col min="12039" max="12040" width="12.5546875" style="2643" customWidth="1"/>
    <col min="12041" max="12288" width="7.88671875" style="2643"/>
    <col min="12289" max="12289" width="40.44140625" style="2643" customWidth="1"/>
    <col min="12290" max="12290" width="8" style="2643" customWidth="1"/>
    <col min="12291" max="12291" width="8.5546875" style="2643" customWidth="1"/>
    <col min="12292" max="12293" width="9" style="2643" customWidth="1"/>
    <col min="12294" max="12294" width="7.88671875" style="2643"/>
    <col min="12295" max="12296" width="12.5546875" style="2643" customWidth="1"/>
    <col min="12297" max="12544" width="7.88671875" style="2643"/>
    <col min="12545" max="12545" width="40.44140625" style="2643" customWidth="1"/>
    <col min="12546" max="12546" width="8" style="2643" customWidth="1"/>
    <col min="12547" max="12547" width="8.5546875" style="2643" customWidth="1"/>
    <col min="12548" max="12549" width="9" style="2643" customWidth="1"/>
    <col min="12550" max="12550" width="7.88671875" style="2643"/>
    <col min="12551" max="12552" width="12.5546875" style="2643" customWidth="1"/>
    <col min="12553" max="12800" width="7.88671875" style="2643"/>
    <col min="12801" max="12801" width="40.44140625" style="2643" customWidth="1"/>
    <col min="12802" max="12802" width="8" style="2643" customWidth="1"/>
    <col min="12803" max="12803" width="8.5546875" style="2643" customWidth="1"/>
    <col min="12804" max="12805" width="9" style="2643" customWidth="1"/>
    <col min="12806" max="12806" width="7.88671875" style="2643"/>
    <col min="12807" max="12808" width="12.5546875" style="2643" customWidth="1"/>
    <col min="12809" max="13056" width="7.88671875" style="2643"/>
    <col min="13057" max="13057" width="40.44140625" style="2643" customWidth="1"/>
    <col min="13058" max="13058" width="8" style="2643" customWidth="1"/>
    <col min="13059" max="13059" width="8.5546875" style="2643" customWidth="1"/>
    <col min="13060" max="13061" width="9" style="2643" customWidth="1"/>
    <col min="13062" max="13062" width="7.88671875" style="2643"/>
    <col min="13063" max="13064" width="12.5546875" style="2643" customWidth="1"/>
    <col min="13065" max="13312" width="7.88671875" style="2643"/>
    <col min="13313" max="13313" width="40.44140625" style="2643" customWidth="1"/>
    <col min="13314" max="13314" width="8" style="2643" customWidth="1"/>
    <col min="13315" max="13315" width="8.5546875" style="2643" customWidth="1"/>
    <col min="13316" max="13317" width="9" style="2643" customWidth="1"/>
    <col min="13318" max="13318" width="7.88671875" style="2643"/>
    <col min="13319" max="13320" width="12.5546875" style="2643" customWidth="1"/>
    <col min="13321" max="13568" width="7.88671875" style="2643"/>
    <col min="13569" max="13569" width="40.44140625" style="2643" customWidth="1"/>
    <col min="13570" max="13570" width="8" style="2643" customWidth="1"/>
    <col min="13571" max="13571" width="8.5546875" style="2643" customWidth="1"/>
    <col min="13572" max="13573" width="9" style="2643" customWidth="1"/>
    <col min="13574" max="13574" width="7.88671875" style="2643"/>
    <col min="13575" max="13576" width="12.5546875" style="2643" customWidth="1"/>
    <col min="13577" max="13824" width="7.88671875" style="2643"/>
    <col min="13825" max="13825" width="40.44140625" style="2643" customWidth="1"/>
    <col min="13826" max="13826" width="8" style="2643" customWidth="1"/>
    <col min="13827" max="13827" width="8.5546875" style="2643" customWidth="1"/>
    <col min="13828" max="13829" width="9" style="2643" customWidth="1"/>
    <col min="13830" max="13830" width="7.88671875" style="2643"/>
    <col min="13831" max="13832" width="12.5546875" style="2643" customWidth="1"/>
    <col min="13833" max="14080" width="7.88671875" style="2643"/>
    <col min="14081" max="14081" width="40.44140625" style="2643" customWidth="1"/>
    <col min="14082" max="14082" width="8" style="2643" customWidth="1"/>
    <col min="14083" max="14083" width="8.5546875" style="2643" customWidth="1"/>
    <col min="14084" max="14085" width="9" style="2643" customWidth="1"/>
    <col min="14086" max="14086" width="7.88671875" style="2643"/>
    <col min="14087" max="14088" width="12.5546875" style="2643" customWidth="1"/>
    <col min="14089" max="14336" width="7.88671875" style="2643"/>
    <col min="14337" max="14337" width="40.44140625" style="2643" customWidth="1"/>
    <col min="14338" max="14338" width="8" style="2643" customWidth="1"/>
    <col min="14339" max="14339" width="8.5546875" style="2643" customWidth="1"/>
    <col min="14340" max="14341" width="9" style="2643" customWidth="1"/>
    <col min="14342" max="14342" width="7.88671875" style="2643"/>
    <col min="14343" max="14344" width="12.5546875" style="2643" customWidth="1"/>
    <col min="14345" max="14592" width="7.88671875" style="2643"/>
    <col min="14593" max="14593" width="40.44140625" style="2643" customWidth="1"/>
    <col min="14594" max="14594" width="8" style="2643" customWidth="1"/>
    <col min="14595" max="14595" width="8.5546875" style="2643" customWidth="1"/>
    <col min="14596" max="14597" width="9" style="2643" customWidth="1"/>
    <col min="14598" max="14598" width="7.88671875" style="2643"/>
    <col min="14599" max="14600" width="12.5546875" style="2643" customWidth="1"/>
    <col min="14601" max="14848" width="7.88671875" style="2643"/>
    <col min="14849" max="14849" width="40.44140625" style="2643" customWidth="1"/>
    <col min="14850" max="14850" width="8" style="2643" customWidth="1"/>
    <col min="14851" max="14851" width="8.5546875" style="2643" customWidth="1"/>
    <col min="14852" max="14853" width="9" style="2643" customWidth="1"/>
    <col min="14854" max="14854" width="7.88671875" style="2643"/>
    <col min="14855" max="14856" width="12.5546875" style="2643" customWidth="1"/>
    <col min="14857" max="15104" width="7.88671875" style="2643"/>
    <col min="15105" max="15105" width="40.44140625" style="2643" customWidth="1"/>
    <col min="15106" max="15106" width="8" style="2643" customWidth="1"/>
    <col min="15107" max="15107" width="8.5546875" style="2643" customWidth="1"/>
    <col min="15108" max="15109" width="9" style="2643" customWidth="1"/>
    <col min="15110" max="15110" width="7.88671875" style="2643"/>
    <col min="15111" max="15112" width="12.5546875" style="2643" customWidth="1"/>
    <col min="15113" max="15360" width="7.88671875" style="2643"/>
    <col min="15361" max="15361" width="40.44140625" style="2643" customWidth="1"/>
    <col min="15362" max="15362" width="8" style="2643" customWidth="1"/>
    <col min="15363" max="15363" width="8.5546875" style="2643" customWidth="1"/>
    <col min="15364" max="15365" width="9" style="2643" customWidth="1"/>
    <col min="15366" max="15366" width="7.88671875" style="2643"/>
    <col min="15367" max="15368" width="12.5546875" style="2643" customWidth="1"/>
    <col min="15369" max="15616" width="7.88671875" style="2643"/>
    <col min="15617" max="15617" width="40.44140625" style="2643" customWidth="1"/>
    <col min="15618" max="15618" width="8" style="2643" customWidth="1"/>
    <col min="15619" max="15619" width="8.5546875" style="2643" customWidth="1"/>
    <col min="15620" max="15621" width="9" style="2643" customWidth="1"/>
    <col min="15622" max="15622" width="7.88671875" style="2643"/>
    <col min="15623" max="15624" width="12.5546875" style="2643" customWidth="1"/>
    <col min="15625" max="15872" width="7.88671875" style="2643"/>
    <col min="15873" max="15873" width="40.44140625" style="2643" customWidth="1"/>
    <col min="15874" max="15874" width="8" style="2643" customWidth="1"/>
    <col min="15875" max="15875" width="8.5546875" style="2643" customWidth="1"/>
    <col min="15876" max="15877" width="9" style="2643" customWidth="1"/>
    <col min="15878" max="15878" width="7.88671875" style="2643"/>
    <col min="15879" max="15880" width="12.5546875" style="2643" customWidth="1"/>
    <col min="15881" max="16128" width="7.88671875" style="2643"/>
    <col min="16129" max="16129" width="40.44140625" style="2643" customWidth="1"/>
    <col min="16130" max="16130" width="8" style="2643" customWidth="1"/>
    <col min="16131" max="16131" width="8.5546875" style="2643" customWidth="1"/>
    <col min="16132" max="16133" width="9" style="2643" customWidth="1"/>
    <col min="16134" max="16134" width="7.88671875" style="2643"/>
    <col min="16135" max="16136" width="12.5546875" style="2643" customWidth="1"/>
    <col min="16137" max="16384" width="7.88671875" style="2643"/>
  </cols>
  <sheetData>
    <row r="1" spans="1:9" s="1486" customFormat="1" ht="18.75" customHeight="1">
      <c r="A1" s="5498" t="s">
        <v>117</v>
      </c>
      <c r="B1" s="5498"/>
      <c r="C1" s="5498"/>
      <c r="D1" s="5498"/>
      <c r="E1" s="5498"/>
    </row>
    <row r="2" spans="1:9" ht="20.25" customHeight="1">
      <c r="A2" s="3408" t="s">
        <v>2738</v>
      </c>
    </row>
    <row r="3" spans="1:9" ht="12.75" customHeight="1" thickBot="1">
      <c r="A3" s="3409"/>
    </row>
    <row r="4" spans="1:9" ht="30" customHeight="1" thickBot="1">
      <c r="A4" s="3338"/>
      <c r="B4" s="3410" t="s">
        <v>2739</v>
      </c>
      <c r="C4" s="3410" t="s">
        <v>2740</v>
      </c>
      <c r="D4" s="3410" t="s">
        <v>2741</v>
      </c>
      <c r="E4" s="3410" t="s">
        <v>2742</v>
      </c>
      <c r="F4" s="3410" t="s">
        <v>2743</v>
      </c>
    </row>
    <row r="5" spans="1:9" ht="30" customHeight="1">
      <c r="A5" s="3411" t="s">
        <v>2744</v>
      </c>
      <c r="B5" s="3412">
        <v>23695</v>
      </c>
      <c r="C5" s="3412">
        <v>23716</v>
      </c>
      <c r="D5" s="3412">
        <v>24195</v>
      </c>
      <c r="E5" s="3412">
        <v>24760</v>
      </c>
      <c r="F5" s="3412">
        <v>24416</v>
      </c>
      <c r="G5" s="3413"/>
      <c r="H5" s="3414"/>
      <c r="I5" s="3414"/>
    </row>
    <row r="6" spans="1:9" ht="30" customHeight="1">
      <c r="A6" s="3415" t="s">
        <v>2745</v>
      </c>
      <c r="B6" s="3416">
        <v>458903</v>
      </c>
      <c r="C6" s="3416">
        <v>460971</v>
      </c>
      <c r="D6" s="3416">
        <v>461847</v>
      </c>
      <c r="E6" s="3416">
        <v>443136</v>
      </c>
      <c r="F6" s="3416">
        <v>459120</v>
      </c>
      <c r="H6" s="3414"/>
      <c r="I6" s="3414"/>
    </row>
    <row r="7" spans="1:9" ht="30" customHeight="1">
      <c r="A7" s="3415" t="s">
        <v>2746</v>
      </c>
      <c r="B7" s="3417">
        <v>1758.1</v>
      </c>
      <c r="C7" s="3417">
        <v>1999</v>
      </c>
      <c r="D7" s="3417">
        <v>2175.3000000000002</v>
      </c>
      <c r="E7" s="3417">
        <v>2054.9</v>
      </c>
      <c r="F7" s="3417">
        <v>1865</v>
      </c>
    </row>
    <row r="8" spans="1:9" ht="30" customHeight="1">
      <c r="A8" s="3418" t="s">
        <v>2747</v>
      </c>
      <c r="B8" s="3417">
        <v>0.1</v>
      </c>
      <c r="C8" s="3417">
        <v>0.8</v>
      </c>
      <c r="D8" s="3417">
        <v>3</v>
      </c>
      <c r="E8" s="3419" t="s">
        <v>2748</v>
      </c>
      <c r="F8" s="3419" t="s">
        <v>2748</v>
      </c>
      <c r="G8" s="2"/>
      <c r="H8" s="2"/>
    </row>
    <row r="9" spans="1:9" ht="30" customHeight="1">
      <c r="A9" s="3418" t="s">
        <v>2749</v>
      </c>
      <c r="B9" s="3350">
        <v>15158</v>
      </c>
      <c r="C9" s="3350">
        <v>17326</v>
      </c>
      <c r="D9" s="3350">
        <v>15999</v>
      </c>
      <c r="E9" s="3350">
        <v>22279</v>
      </c>
      <c r="F9" s="3350">
        <v>24001</v>
      </c>
    </row>
    <row r="10" spans="1:9" ht="30" customHeight="1">
      <c r="A10" s="3415" t="s">
        <v>2750</v>
      </c>
      <c r="B10" s="3350">
        <v>5</v>
      </c>
      <c r="C10" s="3350">
        <v>46</v>
      </c>
      <c r="D10" s="3350">
        <v>29</v>
      </c>
      <c r="E10" s="3350">
        <v>0</v>
      </c>
      <c r="F10" s="3350">
        <v>4</v>
      </c>
    </row>
    <row r="11" spans="1:9" ht="30" customHeight="1">
      <c r="A11" s="3418" t="s">
        <v>2751</v>
      </c>
      <c r="B11" s="3417">
        <v>686.5</v>
      </c>
      <c r="C11" s="3417">
        <v>913</v>
      </c>
      <c r="D11" s="3417">
        <v>815</v>
      </c>
      <c r="E11" s="3417">
        <v>1416.3000939999999</v>
      </c>
      <c r="F11" s="3417">
        <v>1386.3</v>
      </c>
      <c r="G11" s="1542"/>
    </row>
    <row r="12" spans="1:9" ht="30" customHeight="1">
      <c r="A12" s="3418" t="s">
        <v>2752</v>
      </c>
      <c r="B12" s="3417">
        <v>0.4</v>
      </c>
      <c r="C12" s="3417">
        <v>5.3</v>
      </c>
      <c r="D12" s="3417">
        <v>2.5</v>
      </c>
      <c r="E12" s="3417">
        <v>0</v>
      </c>
      <c r="F12" s="3417">
        <v>0.7</v>
      </c>
      <c r="G12" s="1542"/>
    </row>
    <row r="13" spans="1:9" ht="30" customHeight="1">
      <c r="A13" s="3418" t="s">
        <v>2753</v>
      </c>
      <c r="B13" s="5984">
        <v>27585</v>
      </c>
      <c r="C13" s="5984">
        <v>29685.4</v>
      </c>
      <c r="D13" s="5984">
        <v>32412</v>
      </c>
      <c r="E13" s="5984">
        <v>36837.9</v>
      </c>
      <c r="F13" s="5984">
        <v>35716.800000000003</v>
      </c>
    </row>
    <row r="14" spans="1:9" ht="30" customHeight="1" thickBot="1">
      <c r="A14" s="3420" t="s">
        <v>2754</v>
      </c>
      <c r="B14" s="5985"/>
      <c r="C14" s="5985"/>
      <c r="D14" s="5985"/>
      <c r="E14" s="5985"/>
      <c r="F14" s="5985"/>
    </row>
    <row r="16" spans="1:9" ht="30" customHeight="1">
      <c r="A16" s="3401" t="s">
        <v>2755</v>
      </c>
    </row>
    <row r="17" spans="1:1" ht="30" customHeight="1">
      <c r="A17" s="2643" t="s">
        <v>2756</v>
      </c>
    </row>
    <row r="18" spans="1:1" ht="30" customHeight="1">
      <c r="A18" s="2643" t="s">
        <v>2757</v>
      </c>
    </row>
  </sheetData>
  <mergeCells count="6">
    <mergeCell ref="F13:F14"/>
    <mergeCell ref="A1:E1"/>
    <mergeCell ref="B13:B14"/>
    <mergeCell ref="C13:C14"/>
    <mergeCell ref="D13:D14"/>
    <mergeCell ref="E13:E14"/>
  </mergeCells>
  <hyperlinks>
    <hyperlink ref="A1" location="CONTENT!A1" display="Back to table of contents" xr:uid="{4025A77C-6DB4-4B71-B492-D8A5B5D5B06F}"/>
  </hyperlinks>
  <pageMargins left="0.7" right="0.7" top="0.75" bottom="0.75" header="0.3" footer="0.3"/>
  <pageSetup paperSize="9" scale="89" orientation="portrait" r:id="rId1"/>
  <headerFooter alignWithMargins="0"/>
</worksheet>
</file>

<file path=xl/worksheets/sheet1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5F9D3-0B25-4622-ACF8-A8E393B90E63}">
  <sheetPr>
    <pageSetUpPr fitToPage="1"/>
  </sheetPr>
  <dimension ref="A1:I33"/>
  <sheetViews>
    <sheetView showGridLines="0" workbookViewId="0">
      <selection sqref="A1:I1"/>
    </sheetView>
  </sheetViews>
  <sheetFormatPr defaultColWidth="8" defaultRowHeight="13.8"/>
  <cols>
    <col min="1" max="1" width="11.6640625" style="3422" customWidth="1"/>
    <col min="2" max="2" width="15.33203125" style="3422" customWidth="1"/>
    <col min="3" max="3" width="8.88671875" style="3421" customWidth="1"/>
    <col min="4" max="4" width="9.109375" style="3421" customWidth="1"/>
    <col min="5" max="6" width="8.88671875" style="3421" customWidth="1"/>
    <col min="7" max="7" width="9.88671875" style="3421" customWidth="1"/>
    <col min="8" max="8" width="10.33203125" style="3421" customWidth="1"/>
    <col min="9" max="9" width="9" style="3421" customWidth="1"/>
    <col min="10" max="16384" width="8" style="3421"/>
  </cols>
  <sheetData>
    <row r="1" spans="1:9" s="5" customFormat="1" ht="15.6">
      <c r="A1" s="5997" t="s">
        <v>117</v>
      </c>
      <c r="B1" s="5997"/>
      <c r="C1" s="5997"/>
      <c r="D1" s="5997"/>
      <c r="E1" s="5997"/>
      <c r="F1" s="5997"/>
      <c r="G1" s="5997"/>
      <c r="H1" s="5997"/>
      <c r="I1" s="5997"/>
    </row>
    <row r="2" spans="1:9" ht="15.6">
      <c r="A2" s="6004" t="s">
        <v>2801</v>
      </c>
      <c r="B2" s="6004"/>
      <c r="C2" s="6004"/>
      <c r="D2" s="6004"/>
      <c r="E2" s="6004"/>
      <c r="F2" s="6004"/>
      <c r="G2" s="6004"/>
      <c r="H2" s="6004"/>
      <c r="I2" s="6004"/>
    </row>
    <row r="3" spans="1:9" ht="15.6">
      <c r="A3" s="5091"/>
      <c r="B3" s="5091"/>
      <c r="C3" s="5091"/>
      <c r="D3" s="5091"/>
      <c r="E3" s="5091"/>
      <c r="F3" s="5091"/>
      <c r="G3" s="5091"/>
      <c r="H3" s="5091"/>
      <c r="I3" s="5091"/>
    </row>
    <row r="4" spans="1:9">
      <c r="A4" s="3434" t="s">
        <v>2800</v>
      </c>
      <c r="B4" s="3421"/>
    </row>
    <row r="5" spans="1:9">
      <c r="A5" s="3448"/>
    </row>
    <row r="6" spans="1:9" ht="24.9" customHeight="1">
      <c r="A6" s="5988" t="s">
        <v>2799</v>
      </c>
      <c r="B6" s="6005"/>
      <c r="C6" s="5992" t="s">
        <v>2796</v>
      </c>
      <c r="D6" s="5994" t="s">
        <v>2795</v>
      </c>
      <c r="E6" s="5995"/>
      <c r="F6" s="5996"/>
      <c r="G6" s="5994" t="s">
        <v>2794</v>
      </c>
      <c r="H6" s="5995"/>
      <c r="I6" s="5996"/>
    </row>
    <row r="7" spans="1:9" ht="30.6" customHeight="1">
      <c r="A7" s="6006"/>
      <c r="B7" s="6007"/>
      <c r="C7" s="5993"/>
      <c r="D7" s="3433" t="s">
        <v>123</v>
      </c>
      <c r="E7" s="5101" t="s">
        <v>124</v>
      </c>
      <c r="F7" s="3433" t="s">
        <v>374</v>
      </c>
      <c r="G7" s="5101" t="s">
        <v>2793</v>
      </c>
      <c r="H7" s="3432" t="s">
        <v>2792</v>
      </c>
      <c r="I7" s="5101" t="s">
        <v>374</v>
      </c>
    </row>
    <row r="8" spans="1:9" ht="24.9" customHeight="1">
      <c r="A8" s="5089" t="s">
        <v>540</v>
      </c>
      <c r="B8" s="5090"/>
      <c r="C8" s="3443">
        <v>101</v>
      </c>
      <c r="D8" s="3446">
        <v>1738</v>
      </c>
      <c r="E8" s="3443">
        <v>1554</v>
      </c>
      <c r="F8" s="3446">
        <f t="shared" ref="F8:F16" si="0">E8+D8</f>
        <v>3292</v>
      </c>
      <c r="G8" s="3443">
        <v>250</v>
      </c>
      <c r="H8" s="3444">
        <v>163</v>
      </c>
      <c r="I8" s="3443">
        <f t="shared" ref="I8:I16" si="1">SUM(G8:H8)</f>
        <v>413</v>
      </c>
    </row>
    <row r="9" spans="1:9" ht="24.9" customHeight="1">
      <c r="A9" s="5089" t="s">
        <v>541</v>
      </c>
      <c r="B9" s="5090"/>
      <c r="C9" s="3443">
        <v>82</v>
      </c>
      <c r="D9" s="3446">
        <v>1282</v>
      </c>
      <c r="E9" s="3443">
        <v>1232</v>
      </c>
      <c r="F9" s="3446">
        <f t="shared" si="0"/>
        <v>2514</v>
      </c>
      <c r="G9" s="3443">
        <v>174</v>
      </c>
      <c r="H9" s="3444">
        <v>139</v>
      </c>
      <c r="I9" s="3443">
        <f t="shared" si="1"/>
        <v>313</v>
      </c>
    </row>
    <row r="10" spans="1:9" ht="24.9" customHeight="1">
      <c r="A10" s="5089" t="s">
        <v>542</v>
      </c>
      <c r="B10" s="5090"/>
      <c r="C10" s="3443">
        <v>67</v>
      </c>
      <c r="D10" s="3446">
        <v>992</v>
      </c>
      <c r="E10" s="3443">
        <v>972</v>
      </c>
      <c r="F10" s="3446">
        <f t="shared" si="0"/>
        <v>1964</v>
      </c>
      <c r="G10" s="3443">
        <v>127</v>
      </c>
      <c r="H10" s="3444">
        <v>92</v>
      </c>
      <c r="I10" s="3443">
        <f t="shared" si="1"/>
        <v>219</v>
      </c>
    </row>
    <row r="11" spans="1:9" ht="24.9" customHeight="1">
      <c r="A11" s="5089" t="s">
        <v>543</v>
      </c>
      <c r="B11" s="5090"/>
      <c r="C11" s="3443">
        <v>90</v>
      </c>
      <c r="D11" s="3446">
        <v>1294</v>
      </c>
      <c r="E11" s="3443">
        <v>1206</v>
      </c>
      <c r="F11" s="3446">
        <f t="shared" si="0"/>
        <v>2500</v>
      </c>
      <c r="G11" s="3443">
        <v>203</v>
      </c>
      <c r="H11" s="3444">
        <v>107</v>
      </c>
      <c r="I11" s="3443">
        <f t="shared" si="1"/>
        <v>310</v>
      </c>
    </row>
    <row r="12" spans="1:9" ht="24.9" customHeight="1">
      <c r="A12" s="5089" t="s">
        <v>544</v>
      </c>
      <c r="B12" s="5090"/>
      <c r="C12" s="3443">
        <v>66</v>
      </c>
      <c r="D12" s="3446">
        <v>877</v>
      </c>
      <c r="E12" s="3443">
        <v>862</v>
      </c>
      <c r="F12" s="3446">
        <f t="shared" si="0"/>
        <v>1739</v>
      </c>
      <c r="G12" s="3443">
        <v>136</v>
      </c>
      <c r="H12" s="3444">
        <v>88</v>
      </c>
      <c r="I12" s="3443">
        <f t="shared" si="1"/>
        <v>224</v>
      </c>
    </row>
    <row r="13" spans="1:9" ht="24.9" customHeight="1">
      <c r="A13" s="5089" t="s">
        <v>545</v>
      </c>
      <c r="B13" s="5090"/>
      <c r="C13" s="3443">
        <v>45</v>
      </c>
      <c r="D13" s="3446">
        <v>580</v>
      </c>
      <c r="E13" s="3443">
        <v>564</v>
      </c>
      <c r="F13" s="3446">
        <f t="shared" si="0"/>
        <v>1144</v>
      </c>
      <c r="G13" s="3443">
        <v>76</v>
      </c>
      <c r="H13" s="5458">
        <v>43</v>
      </c>
      <c r="I13" s="3443">
        <f t="shared" si="1"/>
        <v>119</v>
      </c>
    </row>
    <row r="14" spans="1:9" ht="24.9" customHeight="1">
      <c r="A14" s="5089" t="s">
        <v>546</v>
      </c>
      <c r="B14" s="5090"/>
      <c r="C14" s="3443">
        <v>218</v>
      </c>
      <c r="D14" s="3446">
        <v>3122</v>
      </c>
      <c r="E14" s="3443">
        <v>3068</v>
      </c>
      <c r="F14" s="3446">
        <f t="shared" si="0"/>
        <v>6190</v>
      </c>
      <c r="G14" s="3443">
        <v>563</v>
      </c>
      <c r="H14" s="3444">
        <v>373</v>
      </c>
      <c r="I14" s="3443">
        <f t="shared" si="1"/>
        <v>936</v>
      </c>
    </row>
    <row r="15" spans="1:9" ht="24.9" customHeight="1">
      <c r="A15" s="5089" t="s">
        <v>547</v>
      </c>
      <c r="B15" s="5090"/>
      <c r="C15" s="3443">
        <v>46</v>
      </c>
      <c r="D15" s="3446">
        <v>761</v>
      </c>
      <c r="E15" s="3443">
        <v>669</v>
      </c>
      <c r="F15" s="3446">
        <f t="shared" si="0"/>
        <v>1430</v>
      </c>
      <c r="G15" s="3443">
        <v>111</v>
      </c>
      <c r="H15" s="3444">
        <v>98</v>
      </c>
      <c r="I15" s="3443">
        <f t="shared" si="1"/>
        <v>209</v>
      </c>
    </row>
    <row r="16" spans="1:9" ht="24.9" customHeight="1">
      <c r="A16" s="5089" t="s">
        <v>548</v>
      </c>
      <c r="B16" s="5090"/>
      <c r="C16" s="3445">
        <v>40</v>
      </c>
      <c r="D16" s="3447">
        <v>702</v>
      </c>
      <c r="E16" s="3445">
        <v>623</v>
      </c>
      <c r="F16" s="3446">
        <f t="shared" si="0"/>
        <v>1325</v>
      </c>
      <c r="G16" s="3445">
        <v>110</v>
      </c>
      <c r="H16" s="3444">
        <v>97</v>
      </c>
      <c r="I16" s="3443">
        <f t="shared" si="1"/>
        <v>207</v>
      </c>
    </row>
    <row r="17" spans="1:9" ht="24.9" customHeight="1">
      <c r="A17" s="3442" t="s">
        <v>549</v>
      </c>
      <c r="B17" s="3441"/>
      <c r="C17" s="3440">
        <f t="shared" ref="C17:I17" si="2">SUM(C8:C16)</f>
        <v>755</v>
      </c>
      <c r="D17" s="3440">
        <f t="shared" si="2"/>
        <v>11348</v>
      </c>
      <c r="E17" s="3440">
        <f t="shared" si="2"/>
        <v>10750</v>
      </c>
      <c r="F17" s="3439">
        <f t="shared" si="2"/>
        <v>22098</v>
      </c>
      <c r="G17" s="3440">
        <f t="shared" si="2"/>
        <v>1750</v>
      </c>
      <c r="H17" s="3439">
        <f t="shared" si="2"/>
        <v>1200</v>
      </c>
      <c r="I17" s="3439">
        <f t="shared" si="2"/>
        <v>2950</v>
      </c>
    </row>
    <row r="18" spans="1:9" ht="24.9" customHeight="1">
      <c r="A18" s="5089" t="s">
        <v>550</v>
      </c>
      <c r="B18" s="5090"/>
      <c r="C18" s="3435">
        <v>34</v>
      </c>
      <c r="D18" s="3438">
        <v>741</v>
      </c>
      <c r="E18" s="3435">
        <v>764</v>
      </c>
      <c r="F18" s="3435">
        <f>E18+D18</f>
        <v>1505</v>
      </c>
      <c r="G18" s="3435">
        <v>81</v>
      </c>
      <c r="H18" s="3435">
        <v>56</v>
      </c>
      <c r="I18" s="3435">
        <f>H18+G18</f>
        <v>137</v>
      </c>
    </row>
    <row r="19" spans="1:9" ht="24.9" customHeight="1">
      <c r="A19" s="3437" t="s">
        <v>2798</v>
      </c>
      <c r="B19" s="3436"/>
      <c r="C19" s="3435">
        <f t="shared" ref="C19:I19" si="3">C17+C18</f>
        <v>789</v>
      </c>
      <c r="D19" s="3435">
        <f t="shared" si="3"/>
        <v>12089</v>
      </c>
      <c r="E19" s="3435">
        <f t="shared" si="3"/>
        <v>11514</v>
      </c>
      <c r="F19" s="3435">
        <f t="shared" si="3"/>
        <v>23603</v>
      </c>
      <c r="G19" s="3435">
        <f t="shared" si="3"/>
        <v>1831</v>
      </c>
      <c r="H19" s="3435">
        <f t="shared" si="3"/>
        <v>1256</v>
      </c>
      <c r="I19" s="3435">
        <f t="shared" si="3"/>
        <v>3087</v>
      </c>
    </row>
    <row r="20" spans="1:9" ht="24.9" customHeight="1"/>
    <row r="21" spans="1:9" ht="24.9" customHeight="1">
      <c r="A21" s="3434" t="s">
        <v>4171</v>
      </c>
    </row>
    <row r="22" spans="1:9" ht="24.9" customHeight="1"/>
    <row r="23" spans="1:9" ht="24.9" customHeight="1">
      <c r="A23" s="5988" t="s">
        <v>2797</v>
      </c>
      <c r="B23" s="5989"/>
      <c r="C23" s="5992" t="s">
        <v>2796</v>
      </c>
      <c r="D23" s="5994" t="s">
        <v>2795</v>
      </c>
      <c r="E23" s="5995"/>
      <c r="F23" s="5996"/>
      <c r="G23" s="5994" t="s">
        <v>2794</v>
      </c>
      <c r="H23" s="5995"/>
      <c r="I23" s="5996"/>
    </row>
    <row r="24" spans="1:9" ht="36" customHeight="1">
      <c r="A24" s="5990"/>
      <c r="B24" s="5991"/>
      <c r="C24" s="5993"/>
      <c r="D24" s="3433" t="s">
        <v>123</v>
      </c>
      <c r="E24" s="5101" t="s">
        <v>124</v>
      </c>
      <c r="F24" s="3433" t="s">
        <v>374</v>
      </c>
      <c r="G24" s="5101" t="s">
        <v>2793</v>
      </c>
      <c r="H24" s="3432" t="s">
        <v>2792</v>
      </c>
      <c r="I24" s="5101" t="s">
        <v>374</v>
      </c>
    </row>
    <row r="25" spans="1:9" ht="24.9" customHeight="1">
      <c r="A25" s="5089" t="s">
        <v>2791</v>
      </c>
      <c r="B25" s="5090"/>
      <c r="C25" s="3431">
        <v>255</v>
      </c>
      <c r="D25" s="3429">
        <v>4111</v>
      </c>
      <c r="E25" s="3429">
        <v>3843</v>
      </c>
      <c r="F25" s="3429">
        <f>E25+D25</f>
        <v>7954</v>
      </c>
      <c r="G25" s="3431">
        <v>562</v>
      </c>
      <c r="H25" s="3431">
        <v>401</v>
      </c>
      <c r="I25" s="3429">
        <f>H25+G25</f>
        <v>963</v>
      </c>
    </row>
    <row r="26" spans="1:9" ht="30" customHeight="1">
      <c r="A26" s="5998" t="s">
        <v>2790</v>
      </c>
      <c r="B26" s="5999"/>
      <c r="C26" s="3429">
        <v>191</v>
      </c>
      <c r="D26" s="3429">
        <v>2846</v>
      </c>
      <c r="E26" s="3429">
        <v>2664</v>
      </c>
      <c r="F26" s="3429">
        <f>E26+D26</f>
        <v>5510</v>
      </c>
      <c r="G26" s="3429">
        <v>470</v>
      </c>
      <c r="H26" s="3429">
        <v>290</v>
      </c>
      <c r="I26" s="3429">
        <f>H26+G26</f>
        <v>760</v>
      </c>
    </row>
    <row r="27" spans="1:9" ht="24.9" customHeight="1">
      <c r="A27" s="5089" t="s">
        <v>2789</v>
      </c>
      <c r="B27" s="5090"/>
      <c r="C27" s="3429">
        <v>161</v>
      </c>
      <c r="D27" s="3429">
        <v>2197</v>
      </c>
      <c r="E27" s="3429">
        <v>2175</v>
      </c>
      <c r="F27" s="3429">
        <f>E27+D27</f>
        <v>4372</v>
      </c>
      <c r="G27" s="3429">
        <v>344</v>
      </c>
      <c r="H27" s="3429">
        <v>216</v>
      </c>
      <c r="I27" s="3429">
        <f>H27+G27</f>
        <v>560</v>
      </c>
    </row>
    <row r="28" spans="1:9" ht="15" customHeight="1">
      <c r="A28" s="6000" t="s">
        <v>2788</v>
      </c>
      <c r="B28" s="6001"/>
      <c r="C28" s="3429"/>
      <c r="D28" s="3429"/>
      <c r="E28" s="3430"/>
      <c r="F28" s="3429"/>
      <c r="G28" s="3429"/>
      <c r="H28" s="3430"/>
      <c r="I28" s="3429"/>
    </row>
    <row r="29" spans="1:9" ht="15" customHeight="1">
      <c r="A29" s="6002"/>
      <c r="B29" s="6003"/>
      <c r="C29" s="3427">
        <v>148</v>
      </c>
      <c r="D29" s="3427">
        <v>2194</v>
      </c>
      <c r="E29" s="3428">
        <v>2068</v>
      </c>
      <c r="F29" s="3427">
        <f>E29+D29</f>
        <v>4262</v>
      </c>
      <c r="G29" s="3428">
        <v>374</v>
      </c>
      <c r="H29" s="3427">
        <v>293</v>
      </c>
      <c r="I29" s="3427">
        <f>H29+G29</f>
        <v>667</v>
      </c>
    </row>
    <row r="30" spans="1:9" ht="24.9" customHeight="1">
      <c r="A30" s="6000" t="s">
        <v>549</v>
      </c>
      <c r="B30" s="6008"/>
      <c r="C30" s="3426">
        <f t="shared" ref="C30:I30" si="4">SUM(C25:C29)</f>
        <v>755</v>
      </c>
      <c r="D30" s="3426">
        <f t="shared" si="4"/>
        <v>11348</v>
      </c>
      <c r="E30" s="3426">
        <f t="shared" si="4"/>
        <v>10750</v>
      </c>
      <c r="F30" s="3426">
        <f t="shared" si="4"/>
        <v>22098</v>
      </c>
      <c r="G30" s="3426">
        <f t="shared" si="4"/>
        <v>1750</v>
      </c>
      <c r="H30" s="3426">
        <f t="shared" si="4"/>
        <v>1200</v>
      </c>
      <c r="I30" s="3426">
        <f t="shared" si="4"/>
        <v>2950</v>
      </c>
    </row>
    <row r="31" spans="1:9" ht="24.9" customHeight="1">
      <c r="A31" s="5089" t="s">
        <v>550</v>
      </c>
      <c r="B31" s="5090"/>
      <c r="C31" s="3424">
        <v>34</v>
      </c>
      <c r="D31" s="3424">
        <v>741</v>
      </c>
      <c r="E31" s="3424">
        <v>764</v>
      </c>
      <c r="F31" s="3424">
        <f>E31+D31</f>
        <v>1505</v>
      </c>
      <c r="G31" s="3424">
        <v>81</v>
      </c>
      <c r="H31" s="3424">
        <v>56</v>
      </c>
      <c r="I31" s="3424">
        <f>H31+G31</f>
        <v>137</v>
      </c>
    </row>
    <row r="32" spans="1:9" ht="24.9" customHeight="1">
      <c r="A32" s="5986" t="s">
        <v>551</v>
      </c>
      <c r="B32" s="5987"/>
      <c r="C32" s="3425">
        <f t="shared" ref="C32:I32" si="5">C31+C30</f>
        <v>789</v>
      </c>
      <c r="D32" s="3424">
        <f t="shared" si="5"/>
        <v>12089</v>
      </c>
      <c r="E32" s="3424">
        <f t="shared" si="5"/>
        <v>11514</v>
      </c>
      <c r="F32" s="3424">
        <f t="shared" si="5"/>
        <v>23603</v>
      </c>
      <c r="G32" s="3424">
        <f t="shared" si="5"/>
        <v>1831</v>
      </c>
      <c r="H32" s="3424">
        <f t="shared" si="5"/>
        <v>1256</v>
      </c>
      <c r="I32" s="3424">
        <f t="shared" si="5"/>
        <v>3087</v>
      </c>
    </row>
    <row r="33" spans="1:1">
      <c r="A33" s="3423"/>
    </row>
  </sheetData>
  <mergeCells count="14">
    <mergeCell ref="A32:B32"/>
    <mergeCell ref="A23:B24"/>
    <mergeCell ref="C23:C24"/>
    <mergeCell ref="D23:F23"/>
    <mergeCell ref="A1:I1"/>
    <mergeCell ref="G23:I23"/>
    <mergeCell ref="A26:B26"/>
    <mergeCell ref="A28:B29"/>
    <mergeCell ref="A2:I2"/>
    <mergeCell ref="A6:B7"/>
    <mergeCell ref="C6:C7"/>
    <mergeCell ref="D6:F6"/>
    <mergeCell ref="G6:I6"/>
    <mergeCell ref="A30:B30"/>
  </mergeCells>
  <hyperlinks>
    <hyperlink ref="A1" location="CONTENT!A1" display="Back to table of contents" xr:uid="{935039F6-132A-44F4-B2D8-67EABF81AD21}"/>
  </hyperlinks>
  <pageMargins left="0.7" right="0.7" top="0.75" bottom="0.75" header="0.3" footer="0.3"/>
  <pageSetup paperSize="9" scale="95" orientation="portrait" r:id="rId1"/>
  <headerFooter alignWithMargins="0"/>
</worksheet>
</file>

<file path=xl/worksheets/sheet1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24778B-5547-48E7-A00F-D120BEE42DCE}">
  <sheetPr>
    <pageSetUpPr fitToPage="1"/>
  </sheetPr>
  <dimension ref="A1:L26"/>
  <sheetViews>
    <sheetView showGridLines="0" workbookViewId="0">
      <selection sqref="A1:L1"/>
    </sheetView>
  </sheetViews>
  <sheetFormatPr defaultColWidth="8" defaultRowHeight="13.2"/>
  <cols>
    <col min="1" max="2" width="10.88671875" style="3422" customWidth="1"/>
    <col min="3" max="3" width="13.44140625" style="3422" customWidth="1"/>
    <col min="4" max="12" width="10.88671875" style="3422" customWidth="1"/>
    <col min="13" max="16384" width="8" style="11"/>
  </cols>
  <sheetData>
    <row r="1" spans="1:12" ht="15.75" customHeight="1">
      <c r="A1" s="5997" t="s">
        <v>117</v>
      </c>
      <c r="B1" s="5997"/>
      <c r="C1" s="5997"/>
      <c r="D1" s="5997"/>
      <c r="E1" s="5997"/>
      <c r="F1" s="5997"/>
      <c r="G1" s="5997"/>
      <c r="H1" s="5997"/>
      <c r="I1" s="5997"/>
      <c r="J1" s="5997"/>
      <c r="K1" s="5997"/>
      <c r="L1" s="5997"/>
    </row>
    <row r="2" spans="1:12" ht="18">
      <c r="A2" s="3482" t="s">
        <v>2820</v>
      </c>
      <c r="B2" s="3481"/>
      <c r="C2" s="3481"/>
      <c r="D2" s="3481"/>
      <c r="E2" s="3481"/>
      <c r="F2" s="3481"/>
      <c r="G2" s="3481"/>
      <c r="H2" s="3481"/>
      <c r="I2" s="3481"/>
      <c r="J2" s="3481"/>
      <c r="K2" s="3481"/>
      <c r="L2" s="3481"/>
    </row>
    <row r="3" spans="1:12" ht="8.25" customHeight="1"/>
    <row r="4" spans="1:12" ht="16.5" customHeight="1">
      <c r="A4" s="6009" t="s">
        <v>456</v>
      </c>
      <c r="B4" s="5992" t="s">
        <v>2819</v>
      </c>
      <c r="C4" s="3479" t="s">
        <v>2818</v>
      </c>
      <c r="D4" s="3479"/>
      <c r="E4" s="3479"/>
      <c r="F4" s="3479"/>
      <c r="G4" s="3480" t="s">
        <v>2794</v>
      </c>
      <c r="H4" s="3479"/>
      <c r="I4" s="3479"/>
      <c r="J4" s="3479"/>
      <c r="K4" s="3478"/>
      <c r="L4" s="5992" t="s">
        <v>2817</v>
      </c>
    </row>
    <row r="5" spans="1:12" ht="23.1" customHeight="1">
      <c r="A5" s="6010"/>
      <c r="B5" s="6012"/>
      <c r="C5" s="5992" t="s">
        <v>2816</v>
      </c>
      <c r="D5" s="5992" t="s">
        <v>2815</v>
      </c>
      <c r="E5" s="5992" t="s">
        <v>2814</v>
      </c>
      <c r="F5" s="6013" t="s">
        <v>374</v>
      </c>
      <c r="G5" s="5992" t="s">
        <v>2813</v>
      </c>
      <c r="H5" s="3477" t="s">
        <v>2812</v>
      </c>
      <c r="I5" s="3477"/>
      <c r="J5" s="5992" t="s">
        <v>2811</v>
      </c>
      <c r="K5" s="5992" t="s">
        <v>1891</v>
      </c>
      <c r="L5" s="6012"/>
    </row>
    <row r="6" spans="1:12" ht="39" customHeight="1">
      <c r="A6" s="6011"/>
      <c r="B6" s="5993"/>
      <c r="C6" s="5993"/>
      <c r="D6" s="5993"/>
      <c r="E6" s="5993"/>
      <c r="F6" s="6014"/>
      <c r="G6" s="5993"/>
      <c r="H6" s="3476" t="s">
        <v>2810</v>
      </c>
      <c r="I6" s="3475" t="s">
        <v>2809</v>
      </c>
      <c r="J6" s="5993"/>
      <c r="K6" s="5993"/>
      <c r="L6" s="5993"/>
    </row>
    <row r="7" spans="1:12" ht="21" customHeight="1">
      <c r="A7" s="3466"/>
      <c r="B7" s="3473"/>
      <c r="C7" s="3473"/>
      <c r="D7" s="3473"/>
      <c r="E7" s="3473"/>
      <c r="F7" s="3474" t="s">
        <v>2808</v>
      </c>
      <c r="G7" s="3436"/>
      <c r="H7" s="3473"/>
      <c r="I7" s="3473"/>
      <c r="J7" s="3473"/>
      <c r="K7" s="3473"/>
      <c r="L7" s="3472"/>
    </row>
    <row r="8" spans="1:12" ht="21" customHeight="1">
      <c r="A8" s="3460" t="s">
        <v>2807</v>
      </c>
      <c r="B8" s="3456">
        <v>318</v>
      </c>
      <c r="C8" s="3456">
        <v>61850</v>
      </c>
      <c r="D8" s="3456">
        <v>19880</v>
      </c>
      <c r="E8" s="3456">
        <v>11259</v>
      </c>
      <c r="F8" s="3456">
        <f>SUM(C8:E8)</f>
        <v>92989</v>
      </c>
      <c r="G8" s="3456">
        <v>1161</v>
      </c>
      <c r="H8" s="3456">
        <v>3923</v>
      </c>
      <c r="I8" s="3456">
        <v>1261</v>
      </c>
      <c r="J8" s="3456">
        <v>269</v>
      </c>
      <c r="K8" s="3456">
        <v>1164</v>
      </c>
      <c r="L8" s="3456">
        <f>F8/H8</f>
        <v>23.703543206729545</v>
      </c>
    </row>
    <row r="9" spans="1:12" ht="21" customHeight="1">
      <c r="A9" s="3460" t="s">
        <v>2806</v>
      </c>
      <c r="B9" s="3459">
        <v>318</v>
      </c>
      <c r="C9" s="3456">
        <v>58605</v>
      </c>
      <c r="D9" s="3456">
        <v>19446</v>
      </c>
      <c r="E9" s="3457">
        <v>11591</v>
      </c>
      <c r="F9" s="3457">
        <v>89642</v>
      </c>
      <c r="G9" s="3456">
        <v>1262</v>
      </c>
      <c r="H9" s="3456">
        <v>4269</v>
      </c>
      <c r="I9" s="3456">
        <v>1265</v>
      </c>
      <c r="J9" s="3456">
        <v>255</v>
      </c>
      <c r="K9" s="3456">
        <v>1513</v>
      </c>
      <c r="L9" s="3456">
        <v>20.998360271726401</v>
      </c>
    </row>
    <row r="10" spans="1:12" ht="21" customHeight="1">
      <c r="A10" s="3460">
        <v>43527</v>
      </c>
      <c r="B10" s="3459">
        <v>319</v>
      </c>
      <c r="C10" s="3456">
        <v>55098</v>
      </c>
      <c r="D10" s="3456">
        <v>18848</v>
      </c>
      <c r="E10" s="3457">
        <v>11784</v>
      </c>
      <c r="F10" s="3457">
        <v>85730</v>
      </c>
      <c r="G10" s="3456">
        <v>1224</v>
      </c>
      <c r="H10" s="3456">
        <v>4355</v>
      </c>
      <c r="I10" s="3456">
        <v>1284</v>
      </c>
      <c r="J10" s="3456">
        <v>208</v>
      </c>
      <c r="K10" s="3456">
        <v>1489</v>
      </c>
      <c r="L10" s="3456">
        <v>20</v>
      </c>
    </row>
    <row r="11" spans="1:12" ht="21" customHeight="1">
      <c r="A11" s="3460">
        <v>43910</v>
      </c>
      <c r="B11" s="3459">
        <v>318</v>
      </c>
      <c r="C11" s="3456">
        <v>52043</v>
      </c>
      <c r="D11" s="3456">
        <v>18441</v>
      </c>
      <c r="E11" s="3457">
        <v>12030</v>
      </c>
      <c r="F11" s="3457">
        <v>82514</v>
      </c>
      <c r="G11" s="3456">
        <v>1229</v>
      </c>
      <c r="H11" s="3456">
        <v>4614</v>
      </c>
      <c r="I11" s="3456">
        <v>1289</v>
      </c>
      <c r="J11" s="3456">
        <v>257</v>
      </c>
      <c r="K11" s="3456">
        <v>1517</v>
      </c>
      <c r="L11" s="3456">
        <v>18</v>
      </c>
    </row>
    <row r="12" spans="1:12" ht="21" customHeight="1">
      <c r="A12" s="3455">
        <v>44275</v>
      </c>
      <c r="B12" s="3454">
        <v>319</v>
      </c>
      <c r="C12" s="3451">
        <v>52830</v>
      </c>
      <c r="D12" s="3451">
        <v>18862</v>
      </c>
      <c r="E12" s="3452">
        <v>12437</v>
      </c>
      <c r="F12" s="3452">
        <v>84129</v>
      </c>
      <c r="G12" s="3451">
        <v>1167</v>
      </c>
      <c r="H12" s="3451">
        <v>4651</v>
      </c>
      <c r="I12" s="3451">
        <v>1285</v>
      </c>
      <c r="J12" s="3451">
        <v>256</v>
      </c>
      <c r="K12" s="3451">
        <v>1460</v>
      </c>
      <c r="L12" s="3451">
        <v>18</v>
      </c>
    </row>
    <row r="13" spans="1:12" ht="21" customHeight="1">
      <c r="A13" s="3471"/>
      <c r="B13" s="3468"/>
      <c r="C13" s="3468"/>
      <c r="D13" s="3468"/>
      <c r="E13" s="3468"/>
      <c r="F13" s="3470" t="s">
        <v>2805</v>
      </c>
      <c r="G13" s="3469"/>
      <c r="H13" s="3468"/>
      <c r="I13" s="3468"/>
      <c r="J13" s="3468"/>
      <c r="K13" s="3468"/>
      <c r="L13" s="3467"/>
    </row>
    <row r="14" spans="1:12" ht="21" customHeight="1">
      <c r="A14" s="3461">
        <v>42810</v>
      </c>
      <c r="B14" s="3456">
        <v>303</v>
      </c>
      <c r="C14" s="3456">
        <v>59096</v>
      </c>
      <c r="D14" s="3456">
        <v>18015</v>
      </c>
      <c r="E14" s="3456">
        <v>11259</v>
      </c>
      <c r="F14" s="3456">
        <f>SUM(C14:E14)</f>
        <v>88370</v>
      </c>
      <c r="G14" s="3456">
        <v>1115</v>
      </c>
      <c r="H14" s="3456">
        <v>3687</v>
      </c>
      <c r="I14" s="3456">
        <v>1253</v>
      </c>
      <c r="J14" s="3456">
        <v>256</v>
      </c>
      <c r="K14" s="3456">
        <v>1031</v>
      </c>
      <c r="L14" s="3456">
        <f>F14/H14</f>
        <v>23.967995660428532</v>
      </c>
    </row>
    <row r="15" spans="1:12" ht="21" customHeight="1">
      <c r="A15" s="3461">
        <v>43175</v>
      </c>
      <c r="B15" s="3457">
        <v>301</v>
      </c>
      <c r="C15" s="3456">
        <v>55755</v>
      </c>
      <c r="D15" s="3456">
        <v>17657</v>
      </c>
      <c r="E15" s="3456">
        <v>11591</v>
      </c>
      <c r="F15" s="3456">
        <f>SUM(C15:E15)</f>
        <v>85003</v>
      </c>
      <c r="G15" s="3456">
        <v>1212</v>
      </c>
      <c r="H15" s="3456">
        <v>3988</v>
      </c>
      <c r="I15" s="3459">
        <v>1256</v>
      </c>
      <c r="J15" s="3456">
        <v>239</v>
      </c>
      <c r="K15" s="3457">
        <v>1385</v>
      </c>
      <c r="L15" s="3456">
        <v>21.314694082246739</v>
      </c>
    </row>
    <row r="16" spans="1:12" ht="21" customHeight="1">
      <c r="A16" s="3460">
        <v>43527</v>
      </c>
      <c r="B16" s="3459">
        <v>302</v>
      </c>
      <c r="C16" s="3456">
        <v>52308</v>
      </c>
      <c r="D16" s="3456">
        <v>17134</v>
      </c>
      <c r="E16" s="3457">
        <v>11784</v>
      </c>
      <c r="F16" s="3457">
        <f>SUM(C16:E16)</f>
        <v>81226</v>
      </c>
      <c r="G16" s="3456">
        <v>1172</v>
      </c>
      <c r="H16" s="3456">
        <v>4072</v>
      </c>
      <c r="I16" s="3456">
        <v>1274</v>
      </c>
      <c r="J16" s="3456">
        <v>192</v>
      </c>
      <c r="K16" s="3456">
        <v>1355</v>
      </c>
      <c r="L16" s="3456">
        <v>20</v>
      </c>
    </row>
    <row r="17" spans="1:12" ht="21" customHeight="1">
      <c r="A17" s="3460">
        <v>43893</v>
      </c>
      <c r="B17" s="3459">
        <v>301</v>
      </c>
      <c r="C17" s="3456">
        <v>49325</v>
      </c>
      <c r="D17" s="3456">
        <v>16760</v>
      </c>
      <c r="E17" s="3457">
        <v>12030</v>
      </c>
      <c r="F17" s="3457">
        <f>SUM(C17:E17)</f>
        <v>78115</v>
      </c>
      <c r="G17" s="3456">
        <v>1175</v>
      </c>
      <c r="H17" s="3456">
        <v>4323</v>
      </c>
      <c r="I17" s="3456">
        <v>1274</v>
      </c>
      <c r="J17" s="3456">
        <v>242</v>
      </c>
      <c r="K17" s="3456">
        <v>1397</v>
      </c>
      <c r="L17" s="3456">
        <v>18</v>
      </c>
    </row>
    <row r="18" spans="1:12" ht="21" customHeight="1">
      <c r="A18" s="3455">
        <v>44275</v>
      </c>
      <c r="B18" s="3454">
        <v>302</v>
      </c>
      <c r="C18" s="3451">
        <v>49967</v>
      </c>
      <c r="D18" s="3451">
        <v>16970</v>
      </c>
      <c r="E18" s="3452">
        <v>12437</v>
      </c>
      <c r="F18" s="3452">
        <f>SUM(C18:E18)</f>
        <v>79374</v>
      </c>
      <c r="G18" s="3451">
        <v>1113</v>
      </c>
      <c r="H18" s="3451">
        <v>4330</v>
      </c>
      <c r="I18" s="3451">
        <v>1267</v>
      </c>
      <c r="J18" s="3451">
        <v>239</v>
      </c>
      <c r="K18" s="3451">
        <v>1338</v>
      </c>
      <c r="L18" s="3451">
        <v>18</v>
      </c>
    </row>
    <row r="19" spans="1:12" ht="21" customHeight="1">
      <c r="A19" s="3466"/>
      <c r="B19" s="3463"/>
      <c r="C19" s="3463"/>
      <c r="D19" s="3463"/>
      <c r="E19" s="3463"/>
      <c r="F19" s="3465" t="s">
        <v>2804</v>
      </c>
      <c r="G19" s="3464"/>
      <c r="H19" s="3463"/>
      <c r="I19" s="3463"/>
      <c r="J19" s="3463"/>
      <c r="K19" s="3463"/>
      <c r="L19" s="3462"/>
    </row>
    <row r="20" spans="1:12" ht="21" customHeight="1">
      <c r="A20" s="3461">
        <v>42804</v>
      </c>
      <c r="B20" s="3456">
        <v>15</v>
      </c>
      <c r="C20" s="3456">
        <v>2754</v>
      </c>
      <c r="D20" s="3456">
        <v>1865</v>
      </c>
      <c r="E20" s="3458">
        <v>0</v>
      </c>
      <c r="F20" s="3456">
        <f>SUM(C20:E20)</f>
        <v>4619</v>
      </c>
      <c r="G20" s="3456">
        <v>46</v>
      </c>
      <c r="H20" s="3456">
        <v>236</v>
      </c>
      <c r="I20" s="3456">
        <v>8</v>
      </c>
      <c r="J20" s="3456">
        <v>13</v>
      </c>
      <c r="K20" s="3456">
        <v>133</v>
      </c>
      <c r="L20" s="3456">
        <f>F20/H20</f>
        <v>19.572033898305083</v>
      </c>
    </row>
    <row r="21" spans="1:12" ht="21" customHeight="1">
      <c r="A21" s="3461">
        <v>43169</v>
      </c>
      <c r="B21" s="3457">
        <v>17</v>
      </c>
      <c r="C21" s="3456">
        <v>2850</v>
      </c>
      <c r="D21" s="3456">
        <v>1789</v>
      </c>
      <c r="E21" s="3458">
        <v>0</v>
      </c>
      <c r="F21" s="3456">
        <v>4639</v>
      </c>
      <c r="G21" s="3456">
        <v>50</v>
      </c>
      <c r="H21" s="3456">
        <v>281</v>
      </c>
      <c r="I21" s="3456">
        <v>9</v>
      </c>
      <c r="J21" s="3456">
        <v>16</v>
      </c>
      <c r="K21" s="3456">
        <v>128</v>
      </c>
      <c r="L21" s="3456">
        <v>16.508896797153024</v>
      </c>
    </row>
    <row r="22" spans="1:12" ht="21" customHeight="1">
      <c r="A22" s="3460">
        <v>43527</v>
      </c>
      <c r="B22" s="3459">
        <v>17</v>
      </c>
      <c r="C22" s="3456">
        <v>2790</v>
      </c>
      <c r="D22" s="3456">
        <v>1714</v>
      </c>
      <c r="E22" s="3458">
        <v>0</v>
      </c>
      <c r="F22" s="3457">
        <v>4504</v>
      </c>
      <c r="G22" s="3456">
        <v>52</v>
      </c>
      <c r="H22" s="3456">
        <v>283</v>
      </c>
      <c r="I22" s="3456">
        <v>10</v>
      </c>
      <c r="J22" s="3456">
        <v>16</v>
      </c>
      <c r="K22" s="3456">
        <v>134</v>
      </c>
      <c r="L22" s="3456">
        <v>15.915194346289752</v>
      </c>
    </row>
    <row r="23" spans="1:12" ht="21" customHeight="1">
      <c r="A23" s="3460">
        <v>43893</v>
      </c>
      <c r="B23" s="3459">
        <v>17</v>
      </c>
      <c r="C23" s="3456">
        <v>2718</v>
      </c>
      <c r="D23" s="3456">
        <v>1681</v>
      </c>
      <c r="E23" s="3458">
        <v>0</v>
      </c>
      <c r="F23" s="3457">
        <v>4399</v>
      </c>
      <c r="G23" s="3456">
        <v>54</v>
      </c>
      <c r="H23" s="3456">
        <v>291</v>
      </c>
      <c r="I23" s="3456">
        <v>15</v>
      </c>
      <c r="J23" s="3456">
        <v>15</v>
      </c>
      <c r="K23" s="3456">
        <v>120</v>
      </c>
      <c r="L23" s="3456">
        <v>15</v>
      </c>
    </row>
    <row r="24" spans="1:12" ht="21" customHeight="1">
      <c r="A24" s="3455">
        <v>44258</v>
      </c>
      <c r="B24" s="3454">
        <v>17</v>
      </c>
      <c r="C24" s="3451">
        <v>2863</v>
      </c>
      <c r="D24" s="3451">
        <v>1892</v>
      </c>
      <c r="E24" s="3453">
        <v>0</v>
      </c>
      <c r="F24" s="3452">
        <v>4755</v>
      </c>
      <c r="G24" s="3451">
        <v>54</v>
      </c>
      <c r="H24" s="3451">
        <v>321</v>
      </c>
      <c r="I24" s="3451">
        <v>18</v>
      </c>
      <c r="J24" s="3451">
        <v>17</v>
      </c>
      <c r="K24" s="3451">
        <v>122</v>
      </c>
      <c r="L24" s="3451">
        <v>15</v>
      </c>
    </row>
    <row r="25" spans="1:12" ht="18" customHeight="1">
      <c r="A25" s="3450" t="s">
        <v>2803</v>
      </c>
      <c r="B25" s="3423"/>
      <c r="C25" s="3423"/>
      <c r="G25" s="5459"/>
      <c r="H25" s="5459"/>
      <c r="I25" s="5459"/>
      <c r="J25" s="5459"/>
      <c r="K25" s="5459"/>
      <c r="L25" s="5459"/>
    </row>
    <row r="26" spans="1:12" ht="12" customHeight="1">
      <c r="A26" s="3450" t="s">
        <v>2802</v>
      </c>
      <c r="B26" s="3449"/>
      <c r="C26" s="3449"/>
      <c r="D26" s="5459"/>
      <c r="E26" s="5459"/>
    </row>
  </sheetData>
  <mergeCells count="11">
    <mergeCell ref="J5:J6"/>
    <mergeCell ref="A1:L1"/>
    <mergeCell ref="K5:K6"/>
    <mergeCell ref="A4:A6"/>
    <mergeCell ref="B4:B6"/>
    <mergeCell ref="L4:L6"/>
    <mergeCell ref="C5:C6"/>
    <mergeCell ref="D5:D6"/>
    <mergeCell ref="E5:E6"/>
    <mergeCell ref="F5:F6"/>
    <mergeCell ref="G5:G6"/>
  </mergeCells>
  <hyperlinks>
    <hyperlink ref="A1" location="CONTENT!A1" display="Back to table of contents" xr:uid="{19521B03-BDA7-43F7-B464-9382DFF9EED7}"/>
  </hyperlinks>
  <pageMargins left="0.7" right="0.7" top="0.75" bottom="0.75" header="0.3" footer="0.3"/>
  <pageSetup paperSize="9" scale="94" orientation="landscape" r:id="rId1"/>
  <headerFooter alignWithMargins="0"/>
  <ignoredErrors>
    <ignoredError sqref="F8:F19" formulaRange="1"/>
  </ignoredErrors>
</worksheet>
</file>

<file path=xl/worksheets/sheet1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FCC7AF-8A75-4CD6-A77F-B171217DDD26}">
  <sheetPr>
    <pageSetUpPr fitToPage="1"/>
  </sheetPr>
  <dimension ref="A1:H19"/>
  <sheetViews>
    <sheetView showGridLines="0" workbookViewId="0">
      <selection sqref="A1:H1"/>
    </sheetView>
  </sheetViews>
  <sheetFormatPr defaultColWidth="8" defaultRowHeight="13.2"/>
  <cols>
    <col min="1" max="1" width="22" style="3422" customWidth="1"/>
    <col min="2" max="8" width="13.44140625" style="3422" customWidth="1"/>
    <col min="9" max="16384" width="8" style="3422"/>
  </cols>
  <sheetData>
    <row r="1" spans="1:8" s="5" customFormat="1" ht="15.6">
      <c r="A1" s="5997" t="s">
        <v>117</v>
      </c>
      <c r="B1" s="5997"/>
      <c r="C1" s="5997"/>
      <c r="D1" s="5997"/>
      <c r="E1" s="5997"/>
      <c r="F1" s="5997"/>
      <c r="G1" s="5997"/>
      <c r="H1" s="5997"/>
    </row>
    <row r="2" spans="1:8" ht="9.75" customHeight="1"/>
    <row r="3" spans="1:8" ht="15.6">
      <c r="A3" s="3491" t="s">
        <v>2836</v>
      </c>
    </row>
    <row r="4" spans="1:8" ht="13.8">
      <c r="A4" s="5090"/>
    </row>
    <row r="5" spans="1:8" s="3421" customFormat="1" ht="33" customHeight="1">
      <c r="A5" s="6009" t="s">
        <v>2799</v>
      </c>
      <c r="B5" s="3490" t="s">
        <v>2835</v>
      </c>
      <c r="C5" s="3490"/>
      <c r="D5" s="3490"/>
      <c r="E5" s="3490"/>
      <c r="F5" s="3490"/>
      <c r="G5" s="3490"/>
      <c r="H5" s="5097" t="s">
        <v>2834</v>
      </c>
    </row>
    <row r="6" spans="1:8" s="3421" customFormat="1" ht="33" customHeight="1">
      <c r="A6" s="6015"/>
      <c r="B6" s="5101">
        <v>1</v>
      </c>
      <c r="C6" s="5101">
        <v>2</v>
      </c>
      <c r="D6" s="5101">
        <v>3</v>
      </c>
      <c r="E6" s="5101">
        <v>4</v>
      </c>
      <c r="F6" s="5101">
        <v>5</v>
      </c>
      <c r="G6" s="5101">
        <v>6</v>
      </c>
      <c r="H6" s="5099" t="s">
        <v>2833</v>
      </c>
    </row>
    <row r="7" spans="1:8" s="3421" customFormat="1" ht="33" customHeight="1">
      <c r="A7" s="3486" t="s">
        <v>2832</v>
      </c>
      <c r="B7" s="3489">
        <v>2376</v>
      </c>
      <c r="C7" s="3489">
        <v>1798</v>
      </c>
      <c r="D7" s="3489">
        <v>1792</v>
      </c>
      <c r="E7" s="3489">
        <v>1947</v>
      </c>
      <c r="F7" s="3489">
        <v>1874</v>
      </c>
      <c r="G7" s="3489">
        <v>1807</v>
      </c>
      <c r="H7" s="3489">
        <f t="shared" ref="H7:H15" si="0">SUM(B7:G7)</f>
        <v>11594</v>
      </c>
    </row>
    <row r="8" spans="1:8" s="3421" customFormat="1" ht="33" customHeight="1">
      <c r="A8" s="3488" t="s">
        <v>2831</v>
      </c>
      <c r="B8" s="3487">
        <v>1637</v>
      </c>
      <c r="C8" s="3487">
        <v>1217</v>
      </c>
      <c r="D8" s="3487">
        <v>1275</v>
      </c>
      <c r="E8" s="3487">
        <v>1354</v>
      </c>
      <c r="F8" s="3487">
        <v>1394</v>
      </c>
      <c r="G8" s="3487">
        <v>1419</v>
      </c>
      <c r="H8" s="3487">
        <f t="shared" si="0"/>
        <v>8296</v>
      </c>
    </row>
    <row r="9" spans="1:8" s="3421" customFormat="1" ht="33" customHeight="1">
      <c r="A9" s="3488" t="s">
        <v>2830</v>
      </c>
      <c r="B9" s="3487">
        <v>1084</v>
      </c>
      <c r="C9" s="3487">
        <v>1024</v>
      </c>
      <c r="D9" s="3487">
        <v>1010</v>
      </c>
      <c r="E9" s="3487">
        <v>1148</v>
      </c>
      <c r="F9" s="3487">
        <v>1192</v>
      </c>
      <c r="G9" s="3487">
        <v>1214</v>
      </c>
      <c r="H9" s="3487">
        <f t="shared" si="0"/>
        <v>6672</v>
      </c>
    </row>
    <row r="10" spans="1:8" s="3421" customFormat="1" ht="33" customHeight="1">
      <c r="A10" s="3488" t="s">
        <v>2829</v>
      </c>
      <c r="B10" s="3487">
        <v>1686</v>
      </c>
      <c r="C10" s="3487">
        <v>1248</v>
      </c>
      <c r="D10" s="3487">
        <v>1383</v>
      </c>
      <c r="E10" s="3487">
        <v>1448</v>
      </c>
      <c r="F10" s="3487">
        <v>1564</v>
      </c>
      <c r="G10" s="3487">
        <v>1677</v>
      </c>
      <c r="H10" s="3487">
        <f t="shared" si="0"/>
        <v>9006</v>
      </c>
    </row>
    <row r="11" spans="1:8" s="3421" customFormat="1" ht="33" customHeight="1">
      <c r="A11" s="3488" t="s">
        <v>2828</v>
      </c>
      <c r="B11" s="3487">
        <v>1288</v>
      </c>
      <c r="C11" s="3487">
        <v>992</v>
      </c>
      <c r="D11" s="3487">
        <v>1054</v>
      </c>
      <c r="E11" s="3487">
        <v>1046</v>
      </c>
      <c r="F11" s="3487">
        <v>1131</v>
      </c>
      <c r="G11" s="3487">
        <v>1136</v>
      </c>
      <c r="H11" s="3487">
        <f t="shared" si="0"/>
        <v>6647</v>
      </c>
    </row>
    <row r="12" spans="1:8" s="3421" customFormat="1" ht="33" customHeight="1">
      <c r="A12" s="3488" t="s">
        <v>2827</v>
      </c>
      <c r="B12" s="3487">
        <v>726</v>
      </c>
      <c r="C12" s="3487">
        <v>609</v>
      </c>
      <c r="D12" s="3487">
        <v>618</v>
      </c>
      <c r="E12" s="3487">
        <v>672</v>
      </c>
      <c r="F12" s="3487">
        <v>677</v>
      </c>
      <c r="G12" s="3487">
        <v>742</v>
      </c>
      <c r="H12" s="3487">
        <f t="shared" si="0"/>
        <v>4044</v>
      </c>
    </row>
    <row r="13" spans="1:8" s="3421" customFormat="1" ht="33" customHeight="1">
      <c r="A13" s="3488" t="s">
        <v>2826</v>
      </c>
      <c r="B13" s="3487">
        <v>4690</v>
      </c>
      <c r="C13" s="3487">
        <v>3763</v>
      </c>
      <c r="D13" s="3487">
        <v>3736</v>
      </c>
      <c r="E13" s="3487">
        <v>3984</v>
      </c>
      <c r="F13" s="3487">
        <v>3922</v>
      </c>
      <c r="G13" s="3487">
        <v>4009</v>
      </c>
      <c r="H13" s="3487">
        <f t="shared" si="0"/>
        <v>24104</v>
      </c>
    </row>
    <row r="14" spans="1:8" s="3421" customFormat="1" ht="33" customHeight="1">
      <c r="A14" s="3488" t="s">
        <v>2825</v>
      </c>
      <c r="B14" s="3487">
        <v>911</v>
      </c>
      <c r="C14" s="3487">
        <v>698</v>
      </c>
      <c r="D14" s="3487">
        <v>730</v>
      </c>
      <c r="E14" s="3487">
        <v>830</v>
      </c>
      <c r="F14" s="3487">
        <v>790</v>
      </c>
      <c r="G14" s="3487">
        <v>818</v>
      </c>
      <c r="H14" s="3487">
        <f t="shared" si="0"/>
        <v>4777</v>
      </c>
    </row>
    <row r="15" spans="1:8" s="3421" customFormat="1" ht="33" customHeight="1">
      <c r="A15" s="3488" t="s">
        <v>2824</v>
      </c>
      <c r="B15" s="3487">
        <v>795</v>
      </c>
      <c r="C15" s="3487">
        <v>620</v>
      </c>
      <c r="D15" s="3487">
        <v>639</v>
      </c>
      <c r="E15" s="3487">
        <v>659</v>
      </c>
      <c r="F15" s="3487">
        <v>858</v>
      </c>
      <c r="G15" s="3487">
        <v>663</v>
      </c>
      <c r="H15" s="3487">
        <f t="shared" si="0"/>
        <v>4234</v>
      </c>
    </row>
    <row r="16" spans="1:8" s="3421" customFormat="1" ht="33" customHeight="1">
      <c r="A16" s="3486" t="s">
        <v>2823</v>
      </c>
      <c r="B16" s="3485">
        <f t="shared" ref="B16:H16" si="1">SUM(B7:B15)</f>
        <v>15193</v>
      </c>
      <c r="C16" s="3485">
        <f t="shared" si="1"/>
        <v>11969</v>
      </c>
      <c r="D16" s="3485">
        <f t="shared" si="1"/>
        <v>12237</v>
      </c>
      <c r="E16" s="3485">
        <f t="shared" si="1"/>
        <v>13088</v>
      </c>
      <c r="F16" s="3485">
        <f t="shared" si="1"/>
        <v>13402</v>
      </c>
      <c r="G16" s="3485">
        <f t="shared" si="1"/>
        <v>13485</v>
      </c>
      <c r="H16" s="3485">
        <f t="shared" si="1"/>
        <v>79374</v>
      </c>
    </row>
    <row r="17" spans="1:8" s="3421" customFormat="1" ht="33" customHeight="1">
      <c r="A17" s="3484" t="s">
        <v>2822</v>
      </c>
      <c r="B17" s="3483">
        <v>1060</v>
      </c>
      <c r="C17" s="3483">
        <v>736</v>
      </c>
      <c r="D17" s="3483">
        <v>711</v>
      </c>
      <c r="E17" s="3483">
        <v>753</v>
      </c>
      <c r="F17" s="3483">
        <v>765</v>
      </c>
      <c r="G17" s="3483">
        <v>730</v>
      </c>
      <c r="H17" s="3483">
        <f>SUM(B17:G17)</f>
        <v>4755</v>
      </c>
    </row>
    <row r="18" spans="1:8" s="3421" customFormat="1" ht="33" customHeight="1">
      <c r="A18" s="3484" t="s">
        <v>2821</v>
      </c>
      <c r="B18" s="3483">
        <f t="shared" ref="B18:H18" si="2">B16+B17</f>
        <v>16253</v>
      </c>
      <c r="C18" s="3483">
        <f t="shared" si="2"/>
        <v>12705</v>
      </c>
      <c r="D18" s="3483">
        <f t="shared" si="2"/>
        <v>12948</v>
      </c>
      <c r="E18" s="3483">
        <f t="shared" si="2"/>
        <v>13841</v>
      </c>
      <c r="F18" s="3483">
        <f t="shared" si="2"/>
        <v>14167</v>
      </c>
      <c r="G18" s="3483">
        <f t="shared" si="2"/>
        <v>14215</v>
      </c>
      <c r="H18" s="3483">
        <f t="shared" si="2"/>
        <v>84129</v>
      </c>
    </row>
    <row r="19" spans="1:8" ht="32.1" customHeight="1"/>
  </sheetData>
  <mergeCells count="2">
    <mergeCell ref="A5:A6"/>
    <mergeCell ref="A1:H1"/>
  </mergeCells>
  <hyperlinks>
    <hyperlink ref="A1" location="CONTENT!A1" display="Back to table of contents" xr:uid="{EE3E971C-DAAC-4E47-BE63-5899397A09BC}"/>
  </hyperlinks>
  <pageMargins left="0.7" right="0.7" top="0.75" bottom="0.75" header="0.3" footer="0.3"/>
  <pageSetup paperSize="9" scale="97" orientation="landscape" r:id="rId1"/>
  <headerFooter alignWithMargins="0"/>
</worksheet>
</file>

<file path=xl/worksheets/sheet1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81E3AA-9990-4278-A6C5-614F73442309}">
  <sheetPr>
    <pageSetUpPr fitToPage="1"/>
  </sheetPr>
  <dimension ref="A1:J35"/>
  <sheetViews>
    <sheetView showGridLines="0" workbookViewId="0">
      <selection sqref="A1:J1"/>
    </sheetView>
  </sheetViews>
  <sheetFormatPr defaultColWidth="7.5546875" defaultRowHeight="13.2"/>
  <cols>
    <col min="1" max="1" width="12.88671875" style="1542" customWidth="1"/>
    <col min="2" max="10" width="8.44140625" style="1542" customWidth="1"/>
    <col min="11" max="16384" width="7.5546875" style="1542"/>
  </cols>
  <sheetData>
    <row r="1" spans="1:10" s="5" customFormat="1" ht="15.6">
      <c r="A1" s="5997" t="s">
        <v>117</v>
      </c>
      <c r="B1" s="5997"/>
      <c r="C1" s="5997"/>
      <c r="D1" s="5997"/>
      <c r="E1" s="5997"/>
      <c r="F1" s="5997"/>
      <c r="G1" s="5997"/>
      <c r="H1" s="5997"/>
      <c r="I1" s="5997"/>
      <c r="J1" s="5997"/>
    </row>
    <row r="2" spans="1:10" s="3421" customFormat="1" ht="21.9" customHeight="1">
      <c r="A2" s="5090" t="s">
        <v>4181</v>
      </c>
    </row>
    <row r="3" spans="1:10" s="3421" customFormat="1" ht="21.9" customHeight="1">
      <c r="A3" s="5090" t="s">
        <v>4180</v>
      </c>
    </row>
    <row r="4" spans="1:10" s="3421" customFormat="1" ht="24" customHeight="1">
      <c r="A4" s="5988" t="s">
        <v>2835</v>
      </c>
      <c r="B4" s="6017">
        <v>2019</v>
      </c>
      <c r="C4" s="6018">
        <v>2014</v>
      </c>
      <c r="D4" s="6019"/>
      <c r="E4" s="6017">
        <v>2020</v>
      </c>
      <c r="F4" s="6018">
        <v>2014</v>
      </c>
      <c r="G4" s="6019"/>
      <c r="H4" s="6017" t="s">
        <v>2841</v>
      </c>
      <c r="I4" s="6018">
        <v>2014</v>
      </c>
      <c r="J4" s="6019"/>
    </row>
    <row r="5" spans="1:10" s="3421" customFormat="1" ht="24" customHeight="1">
      <c r="A5" s="6016"/>
      <c r="B5" s="3503" t="s">
        <v>374</v>
      </c>
      <c r="C5" s="3490" t="s">
        <v>123</v>
      </c>
      <c r="D5" s="3502" t="s">
        <v>124</v>
      </c>
      <c r="E5" s="3503" t="s">
        <v>374</v>
      </c>
      <c r="F5" s="3490" t="s">
        <v>123</v>
      </c>
      <c r="G5" s="3502" t="s">
        <v>124</v>
      </c>
      <c r="H5" s="3503" t="s">
        <v>374</v>
      </c>
      <c r="I5" s="3490" t="s">
        <v>123</v>
      </c>
      <c r="J5" s="3502" t="s">
        <v>124</v>
      </c>
    </row>
    <row r="6" spans="1:10" s="3421" customFormat="1" ht="24" customHeight="1">
      <c r="A6" s="5089" t="s">
        <v>2840</v>
      </c>
      <c r="B6" s="3501"/>
      <c r="C6" s="3473"/>
      <c r="D6" s="3473"/>
      <c r="G6" s="3472"/>
      <c r="J6" s="3472"/>
    </row>
    <row r="7" spans="1:10" s="3421" customFormat="1" ht="24" customHeight="1">
      <c r="A7" s="5092">
        <v>1</v>
      </c>
      <c r="B7" s="3496">
        <v>13073</v>
      </c>
      <c r="C7" s="3496">
        <v>6599</v>
      </c>
      <c r="D7" s="3496">
        <v>6474</v>
      </c>
      <c r="E7" s="3496">
        <v>12620</v>
      </c>
      <c r="F7" s="3496">
        <v>6387</v>
      </c>
      <c r="G7" s="3496">
        <v>6233</v>
      </c>
      <c r="H7" s="3496">
        <v>16253</v>
      </c>
      <c r="I7" s="3496">
        <v>8322</v>
      </c>
      <c r="J7" s="3496">
        <v>7931</v>
      </c>
    </row>
    <row r="8" spans="1:10" s="3421" customFormat="1" ht="24" customHeight="1">
      <c r="A8" s="3495">
        <v>2</v>
      </c>
      <c r="B8" s="3494">
        <v>13981</v>
      </c>
      <c r="C8" s="3497">
        <v>7099</v>
      </c>
      <c r="D8" s="3494">
        <v>6882</v>
      </c>
      <c r="E8" s="3494">
        <v>13005</v>
      </c>
      <c r="F8" s="3497">
        <v>6560</v>
      </c>
      <c r="G8" s="3494">
        <v>6445</v>
      </c>
      <c r="H8" s="3494">
        <v>12705</v>
      </c>
      <c r="I8" s="3497">
        <v>6397</v>
      </c>
      <c r="J8" s="3494">
        <v>6308</v>
      </c>
    </row>
    <row r="9" spans="1:10" s="3421" customFormat="1" ht="24" customHeight="1">
      <c r="A9" s="3495">
        <v>3</v>
      </c>
      <c r="B9" s="3494">
        <v>14179</v>
      </c>
      <c r="C9" s="3497">
        <v>7167</v>
      </c>
      <c r="D9" s="3494">
        <v>7012</v>
      </c>
      <c r="E9" s="3494">
        <v>13989</v>
      </c>
      <c r="F9" s="3497">
        <v>7075</v>
      </c>
      <c r="G9" s="3494">
        <v>6914</v>
      </c>
      <c r="H9" s="3494">
        <v>12948</v>
      </c>
      <c r="I9" s="3497">
        <v>6530</v>
      </c>
      <c r="J9" s="3494">
        <v>6418</v>
      </c>
    </row>
    <row r="10" spans="1:10" s="3421" customFormat="1" ht="24" customHeight="1">
      <c r="A10" s="3495">
        <v>4</v>
      </c>
      <c r="B10" s="3494">
        <v>14502</v>
      </c>
      <c r="C10" s="3497">
        <v>7239</v>
      </c>
      <c r="D10" s="3494">
        <v>7263</v>
      </c>
      <c r="E10" s="3494">
        <v>14093</v>
      </c>
      <c r="F10" s="3497">
        <v>7071</v>
      </c>
      <c r="G10" s="3494">
        <v>7022</v>
      </c>
      <c r="H10" s="3494">
        <v>13841</v>
      </c>
      <c r="I10" s="3497">
        <v>6970</v>
      </c>
      <c r="J10" s="3494">
        <v>6871</v>
      </c>
    </row>
    <row r="11" spans="1:10" s="3421" customFormat="1" ht="24" customHeight="1">
      <c r="A11" s="3495">
        <v>5</v>
      </c>
      <c r="B11" s="3494">
        <v>14720</v>
      </c>
      <c r="C11" s="3497">
        <v>7430</v>
      </c>
      <c r="D11" s="3494">
        <v>7290</v>
      </c>
      <c r="E11" s="3494">
        <v>14317</v>
      </c>
      <c r="F11" s="3497">
        <v>7161</v>
      </c>
      <c r="G11" s="3494">
        <v>7156</v>
      </c>
      <c r="H11" s="3494">
        <v>14167</v>
      </c>
      <c r="I11" s="3497">
        <v>6983</v>
      </c>
      <c r="J11" s="3494">
        <v>7184</v>
      </c>
    </row>
    <row r="12" spans="1:10" s="3421" customFormat="1" ht="24" customHeight="1">
      <c r="A12" s="3495">
        <v>6</v>
      </c>
      <c r="B12" s="3494">
        <v>15260</v>
      </c>
      <c r="C12" s="3497">
        <v>7590</v>
      </c>
      <c r="D12" s="3494">
        <v>7670</v>
      </c>
      <c r="E12" s="3494">
        <v>14473</v>
      </c>
      <c r="F12" s="3497">
        <v>7296</v>
      </c>
      <c r="G12" s="3494">
        <v>7177</v>
      </c>
      <c r="H12" s="3494">
        <v>14215</v>
      </c>
      <c r="I12" s="3497">
        <v>7104</v>
      </c>
      <c r="J12" s="3494">
        <v>7111</v>
      </c>
    </row>
    <row r="13" spans="1:10" s="3421" customFormat="1" ht="24" customHeight="1">
      <c r="A13" s="3495" t="s">
        <v>2837</v>
      </c>
      <c r="B13" s="3494">
        <v>15</v>
      </c>
      <c r="C13" s="3500">
        <v>9</v>
      </c>
      <c r="D13" s="3500">
        <v>6</v>
      </c>
      <c r="E13" s="3494">
        <v>17</v>
      </c>
      <c r="F13" s="3500">
        <v>12</v>
      </c>
      <c r="G13" s="3500">
        <v>5</v>
      </c>
      <c r="H13" s="3494" t="s">
        <v>10</v>
      </c>
      <c r="I13" s="3500" t="s">
        <v>10</v>
      </c>
      <c r="J13" s="3500" t="s">
        <v>10</v>
      </c>
    </row>
    <row r="14" spans="1:10" s="3421" customFormat="1" ht="24" customHeight="1">
      <c r="A14" s="3493" t="s">
        <v>374</v>
      </c>
      <c r="B14" s="3492">
        <v>85730</v>
      </c>
      <c r="C14" s="3499">
        <v>43133</v>
      </c>
      <c r="D14" s="3499">
        <v>42597</v>
      </c>
      <c r="E14" s="3492">
        <v>82514</v>
      </c>
      <c r="F14" s="3499">
        <v>41562</v>
      </c>
      <c r="G14" s="3499">
        <v>40952</v>
      </c>
      <c r="H14" s="3492">
        <v>84129</v>
      </c>
      <c r="I14" s="3499">
        <v>42306</v>
      </c>
      <c r="J14" s="3499">
        <v>41823</v>
      </c>
    </row>
    <row r="15" spans="1:10" s="3421" customFormat="1" ht="24" customHeight="1">
      <c r="A15" s="5096" t="s">
        <v>2839</v>
      </c>
      <c r="B15" s="3473"/>
      <c r="D15" s="3473"/>
      <c r="G15" s="3473"/>
      <c r="J15" s="3472"/>
    </row>
    <row r="16" spans="1:10" s="3421" customFormat="1" ht="24" customHeight="1">
      <c r="A16" s="5092">
        <v>1</v>
      </c>
      <c r="B16" s="3494">
        <v>8083</v>
      </c>
      <c r="C16" s="3496">
        <v>4069</v>
      </c>
      <c r="D16" s="3498">
        <v>4014</v>
      </c>
      <c r="E16" s="3496">
        <v>7640</v>
      </c>
      <c r="F16" s="3496">
        <v>3877</v>
      </c>
      <c r="G16" s="3498">
        <v>3763</v>
      </c>
      <c r="H16" s="3496">
        <v>10196</v>
      </c>
      <c r="I16" s="3496">
        <v>5220</v>
      </c>
      <c r="J16" s="3498">
        <v>4976</v>
      </c>
    </row>
    <row r="17" spans="1:10" s="3421" customFormat="1" ht="24" customHeight="1">
      <c r="A17" s="3495">
        <v>2</v>
      </c>
      <c r="B17" s="3494">
        <v>8631</v>
      </c>
      <c r="C17" s="3494">
        <v>4388</v>
      </c>
      <c r="D17" s="3497">
        <v>4243</v>
      </c>
      <c r="E17" s="3494">
        <v>7970</v>
      </c>
      <c r="F17" s="3494">
        <v>3990</v>
      </c>
      <c r="G17" s="3497">
        <v>3980</v>
      </c>
      <c r="H17" s="3494">
        <v>7699</v>
      </c>
      <c r="I17" s="3494">
        <v>3890</v>
      </c>
      <c r="J17" s="3497">
        <v>3809</v>
      </c>
    </row>
    <row r="18" spans="1:10" s="3421" customFormat="1" ht="24" customHeight="1">
      <c r="A18" s="3495">
        <v>3</v>
      </c>
      <c r="B18" s="3494">
        <v>8954</v>
      </c>
      <c r="C18" s="3494">
        <v>4500</v>
      </c>
      <c r="D18" s="3497">
        <v>4454</v>
      </c>
      <c r="E18" s="3494">
        <v>8596</v>
      </c>
      <c r="F18" s="3494">
        <v>4346</v>
      </c>
      <c r="G18" s="3497">
        <v>4250</v>
      </c>
      <c r="H18" s="3494">
        <v>8013</v>
      </c>
      <c r="I18" s="3494">
        <v>3981</v>
      </c>
      <c r="J18" s="3497">
        <v>4032</v>
      </c>
    </row>
    <row r="19" spans="1:10" s="3421" customFormat="1" ht="24" customHeight="1">
      <c r="A19" s="3495">
        <v>4</v>
      </c>
      <c r="B19" s="3494">
        <v>9406</v>
      </c>
      <c r="C19" s="3494">
        <v>4688</v>
      </c>
      <c r="D19" s="3497">
        <v>4718</v>
      </c>
      <c r="E19" s="3494">
        <v>8902</v>
      </c>
      <c r="F19" s="3494">
        <v>4459</v>
      </c>
      <c r="G19" s="3497">
        <v>4443</v>
      </c>
      <c r="H19" s="3494">
        <v>8583</v>
      </c>
      <c r="I19" s="3494">
        <v>4315</v>
      </c>
      <c r="J19" s="3497">
        <v>4268</v>
      </c>
    </row>
    <row r="20" spans="1:10" s="3421" customFormat="1" ht="24" customHeight="1">
      <c r="A20" s="3495">
        <v>5</v>
      </c>
      <c r="B20" s="3494">
        <v>9708</v>
      </c>
      <c r="C20" s="3494">
        <v>4900</v>
      </c>
      <c r="D20" s="3497">
        <v>4808</v>
      </c>
      <c r="E20" s="3494">
        <v>9312</v>
      </c>
      <c r="F20" s="3494">
        <v>4632</v>
      </c>
      <c r="G20" s="3497">
        <v>4680</v>
      </c>
      <c r="H20" s="3494">
        <v>9094</v>
      </c>
      <c r="I20" s="3494">
        <v>4447</v>
      </c>
      <c r="J20" s="3497">
        <v>4647</v>
      </c>
    </row>
    <row r="21" spans="1:10" s="3421" customFormat="1" ht="24" customHeight="1">
      <c r="A21" s="3495">
        <v>6</v>
      </c>
      <c r="B21" s="3494">
        <v>10316</v>
      </c>
      <c r="C21" s="3494">
        <v>5151</v>
      </c>
      <c r="D21" s="3497">
        <v>5165</v>
      </c>
      <c r="E21" s="3494">
        <v>9623</v>
      </c>
      <c r="F21" s="3494">
        <v>4843</v>
      </c>
      <c r="G21" s="3497">
        <v>4780</v>
      </c>
      <c r="H21" s="3494">
        <v>9245</v>
      </c>
      <c r="I21" s="3494">
        <v>4595</v>
      </c>
      <c r="J21" s="3497">
        <v>4650</v>
      </c>
    </row>
    <row r="22" spans="1:10" s="3421" customFormat="1" ht="24" customHeight="1">
      <c r="A22" s="3495" t="s">
        <v>2837</v>
      </c>
      <c r="B22" s="3494" t="s">
        <v>10</v>
      </c>
      <c r="C22" s="3494" t="s">
        <v>10</v>
      </c>
      <c r="D22" s="3494" t="s">
        <v>10</v>
      </c>
      <c r="E22" s="3494" t="s">
        <v>10</v>
      </c>
      <c r="F22" s="3494" t="s">
        <v>10</v>
      </c>
      <c r="G22" s="3494" t="s">
        <v>10</v>
      </c>
      <c r="H22" s="3494" t="s">
        <v>10</v>
      </c>
      <c r="I22" s="3494" t="s">
        <v>10</v>
      </c>
      <c r="J22" s="3494" t="s">
        <v>10</v>
      </c>
    </row>
    <row r="23" spans="1:10" s="3421" customFormat="1" ht="24" customHeight="1">
      <c r="A23" s="3493" t="s">
        <v>374</v>
      </c>
      <c r="B23" s="3492">
        <v>55098</v>
      </c>
      <c r="C23" s="3492">
        <v>27696</v>
      </c>
      <c r="D23" s="3492">
        <v>27402</v>
      </c>
      <c r="E23" s="3492">
        <v>52043</v>
      </c>
      <c r="F23" s="3492">
        <v>26147</v>
      </c>
      <c r="G23" s="3492">
        <v>25896</v>
      </c>
      <c r="H23" s="3492">
        <v>52830</v>
      </c>
      <c r="I23" s="3492">
        <v>26448</v>
      </c>
      <c r="J23" s="3492">
        <v>26382</v>
      </c>
    </row>
    <row r="24" spans="1:10" s="3421" customFormat="1" ht="24" customHeight="1">
      <c r="A24" s="5096" t="s">
        <v>2838</v>
      </c>
      <c r="B24" s="3473"/>
      <c r="D24" s="3473"/>
      <c r="G24" s="3473"/>
      <c r="J24" s="3472"/>
    </row>
    <row r="25" spans="1:10" s="3421" customFormat="1" ht="24" customHeight="1">
      <c r="A25" s="5092">
        <v>1</v>
      </c>
      <c r="B25" s="3496">
        <v>4990</v>
      </c>
      <c r="C25" s="3496">
        <v>2530</v>
      </c>
      <c r="D25" s="3496">
        <v>2460</v>
      </c>
      <c r="E25" s="3496">
        <v>4980</v>
      </c>
      <c r="F25" s="3496">
        <v>2510</v>
      </c>
      <c r="G25" s="3496">
        <v>2470</v>
      </c>
      <c r="H25" s="3496">
        <v>6057</v>
      </c>
      <c r="I25" s="3496">
        <v>3102</v>
      </c>
      <c r="J25" s="3496">
        <v>2955</v>
      </c>
    </row>
    <row r="26" spans="1:10" s="3421" customFormat="1" ht="24" customHeight="1">
      <c r="A26" s="3495">
        <v>2</v>
      </c>
      <c r="B26" s="3494">
        <v>5350</v>
      </c>
      <c r="C26" s="3494">
        <v>2711</v>
      </c>
      <c r="D26" s="3494">
        <v>2639</v>
      </c>
      <c r="E26" s="3494">
        <v>5035</v>
      </c>
      <c r="F26" s="3494">
        <v>2570</v>
      </c>
      <c r="G26" s="3494">
        <v>2465</v>
      </c>
      <c r="H26" s="3494">
        <v>5006</v>
      </c>
      <c r="I26" s="3494">
        <v>2507</v>
      </c>
      <c r="J26" s="3494">
        <v>2499</v>
      </c>
    </row>
    <row r="27" spans="1:10" s="3421" customFormat="1" ht="24" customHeight="1">
      <c r="A27" s="3495">
        <v>3</v>
      </c>
      <c r="B27" s="3494">
        <v>5225</v>
      </c>
      <c r="C27" s="3494">
        <v>2667</v>
      </c>
      <c r="D27" s="3494">
        <v>2558</v>
      </c>
      <c r="E27" s="3494">
        <v>5393</v>
      </c>
      <c r="F27" s="3494">
        <v>2729</v>
      </c>
      <c r="G27" s="3494">
        <v>2664</v>
      </c>
      <c r="H27" s="3494">
        <v>4935</v>
      </c>
      <c r="I27" s="3494">
        <v>2549</v>
      </c>
      <c r="J27" s="3494">
        <v>2386</v>
      </c>
    </row>
    <row r="28" spans="1:10" s="3421" customFormat="1" ht="24" customHeight="1">
      <c r="A28" s="3495">
        <v>4</v>
      </c>
      <c r="B28" s="3494">
        <v>5096</v>
      </c>
      <c r="C28" s="3494">
        <v>2551</v>
      </c>
      <c r="D28" s="3494">
        <v>2545</v>
      </c>
      <c r="E28" s="3494">
        <v>5191</v>
      </c>
      <c r="F28" s="3494">
        <v>2612</v>
      </c>
      <c r="G28" s="3494">
        <v>2579</v>
      </c>
      <c r="H28" s="3494">
        <v>5258</v>
      </c>
      <c r="I28" s="3494">
        <v>2655</v>
      </c>
      <c r="J28" s="3494">
        <v>2603</v>
      </c>
    </row>
    <row r="29" spans="1:10" s="3421" customFormat="1" ht="24" customHeight="1">
      <c r="A29" s="3495">
        <v>5</v>
      </c>
      <c r="B29" s="3494">
        <v>5012</v>
      </c>
      <c r="C29" s="3494">
        <v>2530</v>
      </c>
      <c r="D29" s="3494">
        <v>2482</v>
      </c>
      <c r="E29" s="3494">
        <v>5005</v>
      </c>
      <c r="F29" s="3494">
        <v>2529</v>
      </c>
      <c r="G29" s="3494">
        <v>2476</v>
      </c>
      <c r="H29" s="3494">
        <v>5073</v>
      </c>
      <c r="I29" s="3494">
        <v>2536</v>
      </c>
      <c r="J29" s="3494">
        <v>2537</v>
      </c>
    </row>
    <row r="30" spans="1:10" s="3421" customFormat="1" ht="24" customHeight="1">
      <c r="A30" s="3495">
        <v>6</v>
      </c>
      <c r="B30" s="3494">
        <v>4944</v>
      </c>
      <c r="C30" s="3494">
        <v>2439</v>
      </c>
      <c r="D30" s="3494">
        <v>2505</v>
      </c>
      <c r="E30" s="3494">
        <v>4850</v>
      </c>
      <c r="F30" s="3494">
        <v>2453</v>
      </c>
      <c r="G30" s="3494">
        <v>2397</v>
      </c>
      <c r="H30" s="3494">
        <v>4970</v>
      </c>
      <c r="I30" s="3494">
        <v>2509</v>
      </c>
      <c r="J30" s="3494">
        <v>2461</v>
      </c>
    </row>
    <row r="31" spans="1:10" s="3421" customFormat="1" ht="24" customHeight="1">
      <c r="A31" s="3495" t="s">
        <v>2837</v>
      </c>
      <c r="B31" s="3494">
        <v>15</v>
      </c>
      <c r="C31" s="3494">
        <v>9</v>
      </c>
      <c r="D31" s="3494">
        <v>6</v>
      </c>
      <c r="E31" s="3494">
        <v>17</v>
      </c>
      <c r="F31" s="3494">
        <v>12</v>
      </c>
      <c r="G31" s="3494">
        <v>5</v>
      </c>
      <c r="H31" s="3494" t="s">
        <v>10</v>
      </c>
      <c r="I31" s="3494" t="s">
        <v>10</v>
      </c>
      <c r="J31" s="3494" t="s">
        <v>10</v>
      </c>
    </row>
    <row r="32" spans="1:10" s="3421" customFormat="1" ht="24" customHeight="1">
      <c r="A32" s="3493" t="s">
        <v>374</v>
      </c>
      <c r="B32" s="3492">
        <v>30632</v>
      </c>
      <c r="C32" s="3492">
        <v>15437</v>
      </c>
      <c r="D32" s="3492">
        <v>15195</v>
      </c>
      <c r="E32" s="3492">
        <v>30471</v>
      </c>
      <c r="F32" s="3492">
        <v>15415</v>
      </c>
      <c r="G32" s="3492">
        <v>15056</v>
      </c>
      <c r="H32" s="3492">
        <v>31299</v>
      </c>
      <c r="I32" s="3492">
        <v>15858</v>
      </c>
      <c r="J32" s="3492">
        <v>15441</v>
      </c>
    </row>
    <row r="33" s="3422" customFormat="1" ht="21.9" customHeight="1"/>
    <row r="34" s="3422" customFormat="1" ht="21.9" customHeight="1"/>
    <row r="35" s="3422" customFormat="1" ht="21.9" customHeight="1"/>
  </sheetData>
  <mergeCells count="5">
    <mergeCell ref="A4:A5"/>
    <mergeCell ref="B4:D4"/>
    <mergeCell ref="E4:G4"/>
    <mergeCell ref="H4:J4"/>
    <mergeCell ref="A1:J1"/>
  </mergeCells>
  <hyperlinks>
    <hyperlink ref="A1" location="CONTENT!A1" display="Back to table of contents" xr:uid="{5837A442-0A2B-4E84-8217-EC8177340E93}"/>
  </hyperlinks>
  <pageMargins left="0.7" right="0.7" top="0.75" bottom="0.75" header="0.3" footer="0.3"/>
  <pageSetup paperSize="9" scale="98" orientation="portrait" r:id="rId1"/>
  <headerFooter alignWithMargins="0"/>
</worksheet>
</file>

<file path=xl/worksheets/sheet1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18F626A-AC8B-4CC9-AC80-CEFBF37F6E8B}">
  <sheetPr>
    <pageSetUpPr fitToPage="1"/>
  </sheetPr>
  <dimension ref="A1:L34"/>
  <sheetViews>
    <sheetView showGridLines="0" workbookViewId="0">
      <selection sqref="A1:J1"/>
    </sheetView>
  </sheetViews>
  <sheetFormatPr defaultColWidth="8" defaultRowHeight="13.2"/>
  <cols>
    <col min="1" max="1" width="15.33203125" style="3422" customWidth="1"/>
    <col min="2" max="10" width="12.5546875" style="3422" customWidth="1"/>
    <col min="11" max="16384" width="8" style="3422"/>
  </cols>
  <sheetData>
    <row r="1" spans="1:12" s="5" customFormat="1" ht="15.6">
      <c r="A1" s="5997" t="s">
        <v>117</v>
      </c>
      <c r="B1" s="5997"/>
      <c r="C1" s="5997"/>
      <c r="D1" s="5997"/>
      <c r="E1" s="5997"/>
      <c r="F1" s="5997"/>
      <c r="G1" s="5997"/>
      <c r="H1" s="5997"/>
      <c r="I1" s="5997"/>
      <c r="J1" s="5997"/>
    </row>
    <row r="2" spans="1:12">
      <c r="A2" s="6020" t="s">
        <v>2848</v>
      </c>
      <c r="B2" s="6020"/>
      <c r="C2" s="6020"/>
      <c r="D2" s="6020"/>
      <c r="E2" s="6020"/>
      <c r="F2" s="6020"/>
      <c r="G2" s="6020"/>
      <c r="H2" s="6020"/>
      <c r="I2" s="6020"/>
      <c r="J2" s="6020"/>
    </row>
    <row r="3" spans="1:12" ht="26.25" customHeight="1">
      <c r="A3" s="6020"/>
      <c r="B3" s="6020"/>
      <c r="C3" s="6020"/>
      <c r="D3" s="6020"/>
      <c r="E3" s="6020"/>
      <c r="F3" s="6020"/>
      <c r="G3" s="6020"/>
      <c r="H3" s="6020"/>
      <c r="I3" s="6020"/>
      <c r="J3" s="6020"/>
    </row>
    <row r="4" spans="1:12" ht="15.6">
      <c r="A4" s="3491" t="s">
        <v>2847</v>
      </c>
    </row>
    <row r="5" spans="1:12" ht="13.8">
      <c r="A5" s="5090"/>
    </row>
    <row r="6" spans="1:12" s="3421" customFormat="1" ht="24.9" customHeight="1">
      <c r="A6" s="6009" t="s">
        <v>120</v>
      </c>
      <c r="B6" s="5994" t="s">
        <v>2846</v>
      </c>
      <c r="C6" s="5995"/>
      <c r="D6" s="5996"/>
      <c r="E6" s="3493" t="s">
        <v>2845</v>
      </c>
      <c r="F6" s="3516"/>
      <c r="G6" s="3515"/>
      <c r="H6" s="3516" t="s">
        <v>2844</v>
      </c>
      <c r="I6" s="3516"/>
      <c r="J6" s="3515"/>
      <c r="K6" s="3422"/>
      <c r="L6" s="3422"/>
    </row>
    <row r="7" spans="1:12" s="3421" customFormat="1" ht="24.9" customHeight="1">
      <c r="A7" s="6011"/>
      <c r="B7" s="5093" t="s">
        <v>374</v>
      </c>
      <c r="C7" s="5099" t="s">
        <v>123</v>
      </c>
      <c r="D7" s="5094" t="s">
        <v>124</v>
      </c>
      <c r="E7" s="5093" t="s">
        <v>374</v>
      </c>
      <c r="F7" s="5099" t="s">
        <v>123</v>
      </c>
      <c r="G7" s="5094" t="s">
        <v>124</v>
      </c>
      <c r="H7" s="5093" t="s">
        <v>374</v>
      </c>
      <c r="I7" s="5099" t="s">
        <v>123</v>
      </c>
      <c r="J7" s="5094" t="s">
        <v>124</v>
      </c>
      <c r="K7" s="3422"/>
      <c r="L7" s="3422"/>
    </row>
    <row r="8" spans="1:12" s="3421" customFormat="1" ht="24.9" customHeight="1">
      <c r="A8" s="5098">
        <v>2008</v>
      </c>
      <c r="B8" s="3510">
        <v>23664</v>
      </c>
      <c r="C8" s="3510">
        <v>12299</v>
      </c>
      <c r="D8" s="3513">
        <v>11365</v>
      </c>
      <c r="E8" s="3514">
        <v>15957</v>
      </c>
      <c r="F8" s="3510">
        <v>7633</v>
      </c>
      <c r="G8" s="3513">
        <v>8324</v>
      </c>
      <c r="H8" s="3512">
        <v>67.431541582150103</v>
      </c>
      <c r="I8" s="3512">
        <v>62.06195625660623</v>
      </c>
      <c r="J8" s="3512">
        <v>73.242410910690708</v>
      </c>
      <c r="K8" s="3422"/>
      <c r="L8" s="3422"/>
    </row>
    <row r="9" spans="1:12" s="3421" customFormat="1" ht="24.9" customHeight="1">
      <c r="A9" s="5098">
        <v>2009</v>
      </c>
      <c r="B9" s="3510">
        <v>22620</v>
      </c>
      <c r="C9" s="3510">
        <v>11764</v>
      </c>
      <c r="D9" s="3510">
        <v>10856</v>
      </c>
      <c r="E9" s="3510">
        <v>15411</v>
      </c>
      <c r="F9" s="3510">
        <v>7328</v>
      </c>
      <c r="G9" s="3510">
        <v>8083</v>
      </c>
      <c r="H9" s="3511">
        <v>68.129973474801062</v>
      </c>
      <c r="I9" s="3511">
        <v>62.291737504250257</v>
      </c>
      <c r="J9" s="3511">
        <v>74.456521739130437</v>
      </c>
      <c r="K9" s="3422"/>
      <c r="L9" s="3422"/>
    </row>
    <row r="10" spans="1:12" s="3421" customFormat="1" ht="24.9" customHeight="1">
      <c r="A10" s="5098">
        <v>2010</v>
      </c>
      <c r="B10" s="3510">
        <v>23156</v>
      </c>
      <c r="C10" s="3510">
        <v>12048</v>
      </c>
      <c r="D10" s="3510">
        <v>11108</v>
      </c>
      <c r="E10" s="3510">
        <v>15871</v>
      </c>
      <c r="F10" s="3510">
        <v>7604</v>
      </c>
      <c r="G10" s="3510">
        <v>8267</v>
      </c>
      <c r="H10" s="3511">
        <v>68.539471411297299</v>
      </c>
      <c r="I10" s="3511">
        <v>63.114209827357236</v>
      </c>
      <c r="J10" s="3511">
        <v>74.423838674828957</v>
      </c>
      <c r="K10" s="3422"/>
      <c r="L10" s="3422"/>
    </row>
    <row r="11" spans="1:12" s="3421" customFormat="1" ht="24.9" customHeight="1">
      <c r="A11" s="5098">
        <v>2011</v>
      </c>
      <c r="B11" s="3510">
        <v>23176</v>
      </c>
      <c r="C11" s="3510">
        <v>12055</v>
      </c>
      <c r="D11" s="3510">
        <v>11121</v>
      </c>
      <c r="E11" s="3510">
        <v>15890</v>
      </c>
      <c r="F11" s="3510">
        <v>7561</v>
      </c>
      <c r="G11" s="3510">
        <v>8329</v>
      </c>
      <c r="H11" s="3511">
        <v>68.562305833620982</v>
      </c>
      <c r="I11" s="3511">
        <v>62.720862712567403</v>
      </c>
      <c r="J11" s="3511">
        <v>74.894344033809915</v>
      </c>
      <c r="K11" s="3422"/>
      <c r="L11" s="3422"/>
    </row>
    <row r="12" spans="1:12" s="3421" customFormat="1" ht="24.9" customHeight="1">
      <c r="A12" s="5098">
        <v>2012</v>
      </c>
      <c r="B12" s="3510">
        <v>22697</v>
      </c>
      <c r="C12" s="3510">
        <v>11716</v>
      </c>
      <c r="D12" s="3510">
        <v>10981</v>
      </c>
      <c r="E12" s="3510">
        <v>15613</v>
      </c>
      <c r="F12" s="3510">
        <v>7319</v>
      </c>
      <c r="G12" s="3510">
        <v>8294</v>
      </c>
      <c r="H12" s="3511">
        <v>68.788826717187291</v>
      </c>
      <c r="I12" s="3511">
        <v>62.470126322977123</v>
      </c>
      <c r="J12" s="3511">
        <v>75.530461706584092</v>
      </c>
      <c r="K12" s="3422"/>
      <c r="L12" s="3422"/>
    </row>
    <row r="13" spans="1:12" s="3421" customFormat="1" ht="24.9" customHeight="1">
      <c r="A13" s="5098">
        <v>2013</v>
      </c>
      <c r="B13" s="3510">
        <v>22419</v>
      </c>
      <c r="C13" s="3510">
        <v>11626</v>
      </c>
      <c r="D13" s="3510">
        <v>10793</v>
      </c>
      <c r="E13" s="3509">
        <v>16762</v>
      </c>
      <c r="F13" s="3509">
        <v>8016</v>
      </c>
      <c r="G13" s="3509">
        <v>8746</v>
      </c>
      <c r="H13" s="3508">
        <v>74.8</v>
      </c>
      <c r="I13" s="3508">
        <v>68.900000000000006</v>
      </c>
      <c r="J13" s="3508">
        <v>81</v>
      </c>
      <c r="K13" s="3422"/>
      <c r="L13" s="3422"/>
    </row>
    <row r="14" spans="1:12" s="3421" customFormat="1" ht="24.9" customHeight="1">
      <c r="A14" s="5098">
        <v>2014</v>
      </c>
      <c r="B14" s="3510">
        <v>20717</v>
      </c>
      <c r="C14" s="3510">
        <v>10688</v>
      </c>
      <c r="D14" s="3510">
        <v>10029</v>
      </c>
      <c r="E14" s="3509">
        <v>15108</v>
      </c>
      <c r="F14" s="3509">
        <v>7117</v>
      </c>
      <c r="G14" s="3509">
        <v>7991</v>
      </c>
      <c r="H14" s="3508">
        <v>72.900000000000006</v>
      </c>
      <c r="I14" s="3508">
        <v>66.599999999999994</v>
      </c>
      <c r="J14" s="3508">
        <v>79.7</v>
      </c>
      <c r="K14" s="3422"/>
      <c r="L14" s="3422"/>
    </row>
    <row r="15" spans="1:12" s="3421" customFormat="1" ht="24.9" customHeight="1">
      <c r="A15" s="5098">
        <v>2015</v>
      </c>
      <c r="B15" s="3510">
        <v>20434</v>
      </c>
      <c r="C15" s="3510">
        <v>10463</v>
      </c>
      <c r="D15" s="3510">
        <v>9971</v>
      </c>
      <c r="E15" s="3509">
        <v>15153</v>
      </c>
      <c r="F15" s="3509">
        <v>7103</v>
      </c>
      <c r="G15" s="3509">
        <v>8050</v>
      </c>
      <c r="H15" s="3508">
        <v>74.2</v>
      </c>
      <c r="I15" s="3508">
        <v>67.900000000000006</v>
      </c>
      <c r="J15" s="3508">
        <v>80.7</v>
      </c>
      <c r="K15" s="3422"/>
      <c r="L15" s="3422"/>
    </row>
    <row r="16" spans="1:12" s="3421" customFormat="1" ht="24.9" customHeight="1">
      <c r="A16" s="5098">
        <v>2016</v>
      </c>
      <c r="B16" s="3510">
        <v>19798</v>
      </c>
      <c r="C16" s="3510">
        <v>10221</v>
      </c>
      <c r="D16" s="3510">
        <v>9577</v>
      </c>
      <c r="E16" s="3509">
        <v>14785</v>
      </c>
      <c r="F16" s="3509">
        <v>7092</v>
      </c>
      <c r="G16" s="3509">
        <v>7693</v>
      </c>
      <c r="H16" s="3508">
        <v>74.7</v>
      </c>
      <c r="I16" s="3508">
        <v>69.400000000000006</v>
      </c>
      <c r="J16" s="3508">
        <v>80.3</v>
      </c>
      <c r="K16" s="3422"/>
      <c r="L16" s="3422"/>
    </row>
    <row r="17" spans="1:12" s="3421" customFormat="1" ht="24.9" customHeight="1">
      <c r="A17" s="5098">
        <v>2017</v>
      </c>
      <c r="B17" s="3510">
        <v>15994</v>
      </c>
      <c r="C17" s="3510">
        <v>8160</v>
      </c>
      <c r="D17" s="3510">
        <v>7834</v>
      </c>
      <c r="E17" s="3509">
        <v>12985</v>
      </c>
      <c r="F17" s="3509">
        <v>6255</v>
      </c>
      <c r="G17" s="3509">
        <v>6730</v>
      </c>
      <c r="H17" s="3508">
        <v>81.2</v>
      </c>
      <c r="I17" s="3508">
        <v>76.7</v>
      </c>
      <c r="J17" s="3508">
        <v>85.9</v>
      </c>
      <c r="K17" s="3422"/>
      <c r="L17" s="3422"/>
    </row>
    <row r="18" spans="1:12" s="3421" customFormat="1" ht="24.9" customHeight="1">
      <c r="A18" s="5098">
        <v>2018</v>
      </c>
      <c r="B18" s="3510">
        <v>15892</v>
      </c>
      <c r="C18" s="3510">
        <v>8006</v>
      </c>
      <c r="D18" s="3510">
        <v>7886</v>
      </c>
      <c r="E18" s="3509">
        <v>12518</v>
      </c>
      <c r="F18" s="3509">
        <v>5858</v>
      </c>
      <c r="G18" s="3509">
        <v>6660</v>
      </c>
      <c r="H18" s="3508">
        <v>78.8</v>
      </c>
      <c r="I18" s="3508">
        <v>73.2</v>
      </c>
      <c r="J18" s="3508">
        <v>84.5</v>
      </c>
      <c r="K18" s="3422"/>
      <c r="L18" s="3422"/>
    </row>
    <row r="19" spans="1:12" s="3421" customFormat="1" ht="24.9" customHeight="1">
      <c r="A19" s="5098">
        <v>2019</v>
      </c>
      <c r="B19" s="3510">
        <v>14985</v>
      </c>
      <c r="C19" s="3510">
        <v>7456</v>
      </c>
      <c r="D19" s="3510">
        <v>7529</v>
      </c>
      <c r="E19" s="3509">
        <v>11578</v>
      </c>
      <c r="F19" s="3509">
        <v>5345</v>
      </c>
      <c r="G19" s="3509">
        <v>6233</v>
      </c>
      <c r="H19" s="3508">
        <v>77.3</v>
      </c>
      <c r="I19" s="3508">
        <v>71.7</v>
      </c>
      <c r="J19" s="3508">
        <v>82.8</v>
      </c>
      <c r="K19" s="3422"/>
      <c r="L19" s="3422"/>
    </row>
    <row r="20" spans="1:12" s="3421" customFormat="1" ht="24.9" customHeight="1">
      <c r="A20" s="5098" t="s">
        <v>2843</v>
      </c>
      <c r="B20" s="3510">
        <v>14116</v>
      </c>
      <c r="C20" s="3510">
        <v>7103</v>
      </c>
      <c r="D20" s="3510">
        <v>7013</v>
      </c>
      <c r="E20" s="3509">
        <v>11016</v>
      </c>
      <c r="F20" s="3509">
        <v>5170</v>
      </c>
      <c r="G20" s="3509">
        <v>5846</v>
      </c>
      <c r="H20" s="3508">
        <v>78</v>
      </c>
      <c r="I20" s="3508">
        <v>72.8</v>
      </c>
      <c r="J20" s="3508">
        <v>83.4</v>
      </c>
      <c r="K20" s="3422"/>
      <c r="L20" s="3422"/>
    </row>
    <row r="21" spans="1:12" s="3421" customFormat="1" ht="24.9" customHeight="1">
      <c r="A21" s="5099" t="s">
        <v>2841</v>
      </c>
      <c r="B21" s="3507">
        <v>16011</v>
      </c>
      <c r="C21" s="3507">
        <v>7852</v>
      </c>
      <c r="D21" s="3507">
        <v>8159</v>
      </c>
      <c r="E21" s="3506">
        <v>12909</v>
      </c>
      <c r="F21" s="3506">
        <v>5954</v>
      </c>
      <c r="G21" s="3506">
        <v>6955</v>
      </c>
      <c r="H21" s="3505">
        <v>80.599999999999994</v>
      </c>
      <c r="I21" s="3505">
        <v>75.8</v>
      </c>
      <c r="J21" s="3505">
        <v>85.2</v>
      </c>
      <c r="K21" s="3422"/>
      <c r="L21" s="3422"/>
    </row>
    <row r="22" spans="1:12" ht="24.9" customHeight="1">
      <c r="A22" s="3422" t="s">
        <v>2842</v>
      </c>
      <c r="E22" s="3504"/>
    </row>
    <row r="23" spans="1:12" ht="24.9" customHeight="1"/>
    <row r="24" spans="1:12" ht="24.9" customHeight="1"/>
    <row r="25" spans="1:12" ht="24.9" customHeight="1"/>
    <row r="26" spans="1:12" ht="24.9" customHeight="1"/>
    <row r="27" spans="1:12" ht="24.9" customHeight="1"/>
    <row r="28" spans="1:12" ht="24.9" customHeight="1"/>
    <row r="29" spans="1:12" ht="24.9" customHeight="1"/>
    <row r="30" spans="1:12" ht="24.9" customHeight="1"/>
    <row r="31" spans="1:12" ht="24.9" customHeight="1"/>
    <row r="32" spans="1:12" ht="24.9" customHeight="1"/>
    <row r="33" s="3422" customFormat="1" ht="24.9" customHeight="1"/>
    <row r="34" s="3422" customFormat="1" ht="24.9" customHeight="1"/>
  </sheetData>
  <mergeCells count="4">
    <mergeCell ref="A2:J3"/>
    <mergeCell ref="A6:A7"/>
    <mergeCell ref="B6:D6"/>
    <mergeCell ref="A1:J1"/>
  </mergeCells>
  <hyperlinks>
    <hyperlink ref="A1" location="CONTENT!A1" display="Back to table of contents" xr:uid="{D6350E0D-D288-4C71-B253-CBD6043FB6FE}"/>
  </hyperlinks>
  <pageMargins left="0.7" right="0.7" top="0.75" bottom="0.75" header="0.3" footer="0.3"/>
  <pageSetup paperSize="9" scale="98" orientation="landscape"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8EDB77F-93BF-43B3-B4AF-15BFC5CBEC74}">
  <dimension ref="A1:IV26"/>
  <sheetViews>
    <sheetView showGridLines="0" workbookViewId="0">
      <selection sqref="A1:G1"/>
    </sheetView>
  </sheetViews>
  <sheetFormatPr defaultColWidth="9.109375" defaultRowHeight="15.6"/>
  <cols>
    <col min="1" max="1" width="5.6640625" style="16" customWidth="1"/>
    <col min="2" max="2" width="26.109375" style="16" customWidth="1"/>
    <col min="3" max="8" width="14.44140625" style="16" customWidth="1"/>
    <col min="9" max="9" width="7.109375" style="16" customWidth="1"/>
    <col min="10" max="10" width="10.6640625" style="16" bestFit="1" customWidth="1"/>
    <col min="11"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 r="A2" s="21" t="s">
        <v>282</v>
      </c>
    </row>
    <row r="3" spans="1:256" ht="16.5" customHeight="1" thickBot="1">
      <c r="A3" s="305" t="s">
        <v>239</v>
      </c>
      <c r="B3" s="51"/>
    </row>
    <row r="4" spans="1:256" ht="29.25" customHeight="1" thickBot="1">
      <c r="A4" s="5499" t="s">
        <v>265</v>
      </c>
      <c r="B4" s="5500"/>
      <c r="C4" s="5503" t="s">
        <v>283</v>
      </c>
      <c r="D4" s="5503"/>
      <c r="E4" s="5504"/>
      <c r="F4" s="5503" t="s">
        <v>284</v>
      </c>
      <c r="G4" s="5503"/>
      <c r="H4" s="5504"/>
    </row>
    <row r="5" spans="1:256" ht="22.5" customHeight="1" thickBot="1">
      <c r="A5" s="5501"/>
      <c r="B5" s="5502"/>
      <c r="C5" s="352" t="s">
        <v>122</v>
      </c>
      <c r="D5" s="308" t="s">
        <v>123</v>
      </c>
      <c r="E5" s="309" t="s">
        <v>124</v>
      </c>
      <c r="F5" s="352" t="s">
        <v>122</v>
      </c>
      <c r="G5" s="308" t="s">
        <v>123</v>
      </c>
      <c r="H5" s="309" t="s">
        <v>124</v>
      </c>
    </row>
    <row r="6" spans="1:256" s="48" customFormat="1" ht="24.75" customHeight="1">
      <c r="A6" s="310" t="s">
        <v>224</v>
      </c>
      <c r="B6" s="311"/>
      <c r="C6" s="312">
        <v>1219187</v>
      </c>
      <c r="D6" s="313">
        <v>602917</v>
      </c>
      <c r="E6" s="314">
        <v>616270</v>
      </c>
      <c r="F6" s="312">
        <f>F7+F13</f>
        <v>1216139</v>
      </c>
      <c r="G6" s="313">
        <f>G7+G13</f>
        <v>601126</v>
      </c>
      <c r="H6" s="314">
        <f>H7+H13</f>
        <v>615013</v>
      </c>
      <c r="J6" s="54"/>
    </row>
    <row r="7" spans="1:256" ht="17.25" customHeight="1">
      <c r="A7" s="316"/>
      <c r="B7" s="317" t="s">
        <v>248</v>
      </c>
      <c r="C7" s="318">
        <v>506613</v>
      </c>
      <c r="D7" s="319">
        <v>248447</v>
      </c>
      <c r="E7" s="320">
        <v>258166</v>
      </c>
      <c r="F7" s="318">
        <f>SUM(F8:F12)</f>
        <v>503620</v>
      </c>
      <c r="G7" s="319">
        <f>SUM(G8:G12)</f>
        <v>246847</v>
      </c>
      <c r="H7" s="320">
        <f>SUM(H8:H12)</f>
        <v>256773</v>
      </c>
    </row>
    <row r="8" spans="1:256" s="275" customFormat="1" ht="17.25" customHeight="1">
      <c r="A8" s="321"/>
      <c r="B8" s="322" t="s">
        <v>266</v>
      </c>
      <c r="C8" s="323">
        <v>144163</v>
      </c>
      <c r="D8" s="324">
        <v>72060</v>
      </c>
      <c r="E8" s="325">
        <v>72103</v>
      </c>
      <c r="F8" s="323">
        <f t="shared" ref="F8:F14" si="0">G8+H8</f>
        <v>143014</v>
      </c>
      <c r="G8" s="324">
        <v>71469</v>
      </c>
      <c r="H8" s="325">
        <v>71545</v>
      </c>
    </row>
    <row r="9" spans="1:256" s="275" customFormat="1" ht="17.25" customHeight="1">
      <c r="A9" s="321"/>
      <c r="B9" s="322" t="s">
        <v>267</v>
      </c>
      <c r="C9" s="323">
        <v>102837</v>
      </c>
      <c r="D9" s="324">
        <v>50969</v>
      </c>
      <c r="E9" s="325">
        <v>51868</v>
      </c>
      <c r="F9" s="323">
        <f t="shared" si="0"/>
        <v>102378</v>
      </c>
      <c r="G9" s="324">
        <v>50688</v>
      </c>
      <c r="H9" s="325">
        <v>51690</v>
      </c>
    </row>
    <row r="10" spans="1:256" s="275" customFormat="1" ht="17.25" customHeight="1">
      <c r="A10" s="321"/>
      <c r="B10" s="322" t="s">
        <v>268</v>
      </c>
      <c r="C10" s="323">
        <v>76711</v>
      </c>
      <c r="D10" s="324">
        <v>37457</v>
      </c>
      <c r="E10" s="325">
        <v>39254</v>
      </c>
      <c r="F10" s="323">
        <f t="shared" si="0"/>
        <v>76388</v>
      </c>
      <c r="G10" s="324">
        <v>37279</v>
      </c>
      <c r="H10" s="325">
        <v>39109</v>
      </c>
    </row>
    <row r="11" spans="1:256" s="275" customFormat="1" ht="17.25" customHeight="1">
      <c r="A11" s="321"/>
      <c r="B11" s="322" t="s">
        <v>269</v>
      </c>
      <c r="C11" s="323">
        <v>105182</v>
      </c>
      <c r="D11" s="324">
        <v>50785</v>
      </c>
      <c r="E11" s="325">
        <v>54397</v>
      </c>
      <c r="F11" s="323">
        <f t="shared" si="0"/>
        <v>104609</v>
      </c>
      <c r="G11" s="324">
        <v>50466</v>
      </c>
      <c r="H11" s="325">
        <v>54143</v>
      </c>
    </row>
    <row r="12" spans="1:256" s="275" customFormat="1" ht="17.25" customHeight="1">
      <c r="A12" s="321"/>
      <c r="B12" s="322" t="s">
        <v>270</v>
      </c>
      <c r="C12" s="323">
        <v>77720</v>
      </c>
      <c r="D12" s="324">
        <v>37176</v>
      </c>
      <c r="E12" s="325">
        <v>40544</v>
      </c>
      <c r="F12" s="323">
        <f t="shared" si="0"/>
        <v>77231</v>
      </c>
      <c r="G12" s="324">
        <v>36945</v>
      </c>
      <c r="H12" s="325">
        <v>40286</v>
      </c>
    </row>
    <row r="13" spans="1:256" s="275" customFormat="1" ht="17.25" customHeight="1" thickBot="1">
      <c r="A13" s="326"/>
      <c r="B13" s="327" t="s">
        <v>271</v>
      </c>
      <c r="C13" s="328">
        <v>712574</v>
      </c>
      <c r="D13" s="329">
        <v>354470</v>
      </c>
      <c r="E13" s="330">
        <v>358104</v>
      </c>
      <c r="F13" s="328">
        <f t="shared" si="0"/>
        <v>712519</v>
      </c>
      <c r="G13" s="329">
        <v>354279</v>
      </c>
      <c r="H13" s="330">
        <v>358240</v>
      </c>
      <c r="I13" s="16"/>
    </row>
    <row r="14" spans="1:256" s="48" customFormat="1" ht="19.5" customHeight="1">
      <c r="A14" s="310" t="s">
        <v>285</v>
      </c>
      <c r="B14" s="331"/>
      <c r="C14" s="318">
        <v>44427</v>
      </c>
      <c r="D14" s="319">
        <v>21729</v>
      </c>
      <c r="E14" s="314">
        <v>22698</v>
      </c>
      <c r="F14" s="318">
        <f t="shared" si="0"/>
        <v>44783</v>
      </c>
      <c r="G14" s="319">
        <v>21881</v>
      </c>
      <c r="H14" s="314">
        <v>22902</v>
      </c>
    </row>
    <row r="15" spans="1:256" ht="23.1" customHeight="1">
      <c r="A15" s="316"/>
      <c r="B15" s="317" t="s">
        <v>248</v>
      </c>
      <c r="C15" s="332" t="s">
        <v>273</v>
      </c>
      <c r="D15" s="333" t="s">
        <v>273</v>
      </c>
      <c r="E15" s="353" t="s">
        <v>273</v>
      </c>
      <c r="F15" s="332" t="s">
        <v>273</v>
      </c>
      <c r="G15" s="333" t="s">
        <v>273</v>
      </c>
      <c r="H15" s="353" t="s">
        <v>273</v>
      </c>
    </row>
    <row r="16" spans="1:256" ht="23.1" customHeight="1">
      <c r="A16" s="335"/>
      <c r="B16" s="336" t="s">
        <v>254</v>
      </c>
      <c r="C16" s="337">
        <v>44427</v>
      </c>
      <c r="D16" s="338">
        <v>21729</v>
      </c>
      <c r="E16" s="339">
        <v>22698</v>
      </c>
      <c r="F16" s="337">
        <f>G16+H16</f>
        <v>44783</v>
      </c>
      <c r="G16" s="338">
        <v>21881</v>
      </c>
      <c r="H16" s="339">
        <v>22902</v>
      </c>
    </row>
    <row r="17" spans="1:9" ht="23.1" customHeight="1">
      <c r="A17" s="310" t="s">
        <v>132</v>
      </c>
      <c r="B17" s="331"/>
      <c r="C17" s="318">
        <v>1263614</v>
      </c>
      <c r="D17" s="319">
        <v>624646</v>
      </c>
      <c r="E17" s="320">
        <v>638968</v>
      </c>
      <c r="F17" s="318">
        <f>G17+H17</f>
        <v>1260922</v>
      </c>
      <c r="G17" s="319">
        <f>G14+G6</f>
        <v>623007</v>
      </c>
      <c r="H17" s="320">
        <f>H14+H6</f>
        <v>637915</v>
      </c>
      <c r="I17" s="48"/>
    </row>
    <row r="18" spans="1:9" ht="23.1" customHeight="1">
      <c r="A18" s="316"/>
      <c r="B18" s="317" t="s">
        <v>274</v>
      </c>
      <c r="C18" s="318">
        <v>506613</v>
      </c>
      <c r="D18" s="341">
        <v>248447</v>
      </c>
      <c r="E18" s="342">
        <v>258166</v>
      </c>
      <c r="F18" s="318">
        <f>G18+H18</f>
        <v>503620</v>
      </c>
      <c r="G18" s="341">
        <v>246847</v>
      </c>
      <c r="H18" s="342">
        <v>256773</v>
      </c>
    </row>
    <row r="19" spans="1:9" ht="23.1" customHeight="1">
      <c r="A19" s="316"/>
      <c r="B19" s="317" t="s">
        <v>271</v>
      </c>
      <c r="C19" s="318">
        <v>757001</v>
      </c>
      <c r="D19" s="341">
        <v>376199</v>
      </c>
      <c r="E19" s="342">
        <v>380802</v>
      </c>
      <c r="F19" s="318">
        <f>G19+H19</f>
        <v>757302</v>
      </c>
      <c r="G19" s="341">
        <v>376160</v>
      </c>
      <c r="H19" s="342">
        <v>381142</v>
      </c>
    </row>
    <row r="20" spans="1:9" ht="15" customHeight="1" thickBot="1">
      <c r="A20" s="343"/>
      <c r="B20" s="344" t="s">
        <v>286</v>
      </c>
      <c r="C20" s="354">
        <v>40.1</v>
      </c>
      <c r="D20" s="344"/>
      <c r="E20" s="347"/>
      <c r="F20" s="354">
        <v>39.9</v>
      </c>
      <c r="G20" s="344"/>
      <c r="H20" s="347"/>
    </row>
    <row r="21" spans="1:9" ht="21" customHeight="1">
      <c r="A21" s="107" t="s">
        <v>287</v>
      </c>
      <c r="B21" s="108"/>
    </row>
    <row r="22" spans="1:9" ht="12" customHeight="1">
      <c r="A22" s="107" t="s">
        <v>288</v>
      </c>
      <c r="B22" s="108"/>
    </row>
    <row r="23" spans="1:9" ht="17.25" customHeight="1">
      <c r="A23" s="11" t="s">
        <v>289</v>
      </c>
      <c r="B23" s="11"/>
      <c r="C23" s="302"/>
      <c r="D23" s="349"/>
      <c r="E23" s="11"/>
      <c r="F23" s="350"/>
    </row>
    <row r="24" spans="1:9" ht="15" customHeight="1">
      <c r="A24" s="304" t="s">
        <v>290</v>
      </c>
      <c r="B24" s="302"/>
      <c r="D24" s="349"/>
      <c r="E24" s="11"/>
      <c r="F24" s="350"/>
    </row>
    <row r="25" spans="1:9" ht="15" customHeight="1">
      <c r="A25" s="351" t="s">
        <v>291</v>
      </c>
      <c r="B25" s="108"/>
    </row>
    <row r="26" spans="1:9" ht="16.2">
      <c r="A26" s="299" t="s">
        <v>292</v>
      </c>
      <c r="B26" s="302"/>
    </row>
  </sheetData>
  <mergeCells count="4">
    <mergeCell ref="A4:B5"/>
    <mergeCell ref="C4:E4"/>
    <mergeCell ref="F4:H4"/>
    <mergeCell ref="A1:G1"/>
  </mergeCells>
  <hyperlinks>
    <hyperlink ref="A1" location="CONTENT!A1" display="Back to table of contents" xr:uid="{2B47FD2E-CF0F-4952-90C2-6FC981D7C51A}"/>
  </hyperlinks>
  <pageMargins left="0.9055118110236221" right="0.23622047244094491" top="0.6692913385826772" bottom="0.74803149606299213" header="0.59055118110236227" footer="0.51181102362204722"/>
  <pageSetup paperSize="9" orientation="landscape" r:id="rId1"/>
  <headerFooter alignWithMargins="0"/>
  <ignoredErrors>
    <ignoredError sqref="G6:H7" formulaRange="1"/>
  </ignoredErrors>
</worksheet>
</file>

<file path=xl/worksheets/sheet1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968766C-F6A2-43F5-8656-3A07DC8F658A}">
  <sheetPr>
    <pageSetUpPr fitToPage="1"/>
  </sheetPr>
  <dimension ref="A1:H25"/>
  <sheetViews>
    <sheetView showGridLines="0" workbookViewId="0">
      <selection sqref="A1:H1"/>
    </sheetView>
  </sheetViews>
  <sheetFormatPr defaultColWidth="8" defaultRowHeight="13.2"/>
  <cols>
    <col min="1" max="1" width="17.5546875" style="3422" customWidth="1"/>
    <col min="2" max="8" width="16" style="3422" customWidth="1"/>
    <col min="9" max="16384" width="8" style="3422"/>
  </cols>
  <sheetData>
    <row r="1" spans="1:8" s="3481" customFormat="1" ht="15.6">
      <c r="A1" s="5997" t="s">
        <v>117</v>
      </c>
      <c r="B1" s="5997"/>
      <c r="C1" s="5997"/>
      <c r="D1" s="5997"/>
      <c r="E1" s="5997"/>
      <c r="F1" s="5997"/>
      <c r="G1" s="5997"/>
      <c r="H1" s="5997"/>
    </row>
    <row r="2" spans="1:8" s="3421" customFormat="1" ht="29.25" customHeight="1">
      <c r="A2" s="3491" t="s">
        <v>4172</v>
      </c>
    </row>
    <row r="4" spans="1:8" s="5090" customFormat="1" ht="20.100000000000001" customHeight="1">
      <c r="A4" s="6009" t="s">
        <v>456</v>
      </c>
      <c r="B4" s="5097" t="s">
        <v>2860</v>
      </c>
      <c r="C4" s="5994" t="s">
        <v>2818</v>
      </c>
      <c r="D4" s="5995"/>
      <c r="E4" s="5995"/>
      <c r="F4" s="5996"/>
      <c r="G4" s="6009" t="s">
        <v>2859</v>
      </c>
      <c r="H4" s="5097" t="s">
        <v>2858</v>
      </c>
    </row>
    <row r="5" spans="1:8" s="5090" customFormat="1" ht="20.100000000000001" customHeight="1">
      <c r="A5" s="6011"/>
      <c r="B5" s="5099" t="s">
        <v>2857</v>
      </c>
      <c r="C5" s="5101" t="s">
        <v>2816</v>
      </c>
      <c r="D5" s="5101" t="s">
        <v>2856</v>
      </c>
      <c r="E5" s="5101" t="s">
        <v>2855</v>
      </c>
      <c r="F5" s="5101" t="s">
        <v>374</v>
      </c>
      <c r="G5" s="6011"/>
      <c r="H5" s="5099" t="s">
        <v>2854</v>
      </c>
    </row>
    <row r="6" spans="1:8" s="3421" customFormat="1" ht="21.6" customHeight="1">
      <c r="A6" s="3471"/>
      <c r="B6" s="3523"/>
      <c r="C6" s="3523"/>
      <c r="D6" s="3524" t="s">
        <v>2853</v>
      </c>
      <c r="E6" s="3523"/>
      <c r="F6" s="3523"/>
      <c r="G6" s="3523"/>
      <c r="H6" s="3522"/>
    </row>
    <row r="7" spans="1:8" s="3421" customFormat="1" ht="21.6" customHeight="1">
      <c r="A7" s="3519">
        <v>42795</v>
      </c>
      <c r="B7" s="3521">
        <v>175</v>
      </c>
      <c r="C7" s="3521">
        <v>48697</v>
      </c>
      <c r="D7" s="3521">
        <v>55451</v>
      </c>
      <c r="E7" s="3526">
        <v>6434</v>
      </c>
      <c r="F7" s="3456">
        <v>110582</v>
      </c>
      <c r="G7" s="3527">
        <v>7545</v>
      </c>
      <c r="H7" s="3456">
        <v>14.656328694499669</v>
      </c>
    </row>
    <row r="8" spans="1:8" s="3421" customFormat="1" ht="21.6" customHeight="1">
      <c r="A8" s="3461">
        <v>43160</v>
      </c>
      <c r="B8" s="3521">
        <v>178</v>
      </c>
      <c r="C8" s="3521">
        <v>48814</v>
      </c>
      <c r="D8" s="3521">
        <v>55459</v>
      </c>
      <c r="E8" s="3526">
        <v>6442</v>
      </c>
      <c r="F8" s="3456">
        <v>110715</v>
      </c>
      <c r="G8" s="3527">
        <v>8606</v>
      </c>
      <c r="H8" s="3456">
        <v>12.86486172437834</v>
      </c>
    </row>
    <row r="9" spans="1:8" s="3421" customFormat="1" ht="21.6" customHeight="1">
      <c r="A9" s="3519">
        <v>43525</v>
      </c>
      <c r="B9" s="3521">
        <v>180</v>
      </c>
      <c r="C9" s="3521">
        <v>47502</v>
      </c>
      <c r="D9" s="3521">
        <v>54526</v>
      </c>
      <c r="E9" s="3526">
        <v>6534</v>
      </c>
      <c r="F9" s="3456">
        <v>108562</v>
      </c>
      <c r="G9" s="3527">
        <v>8813</v>
      </c>
      <c r="H9" s="3456">
        <v>12.31839328265063</v>
      </c>
    </row>
    <row r="10" spans="1:8" s="3421" customFormat="1" ht="21.6" customHeight="1">
      <c r="A10" s="3519">
        <v>43891</v>
      </c>
      <c r="B10" s="3526">
        <v>179</v>
      </c>
      <c r="C10" s="3526">
        <v>45417</v>
      </c>
      <c r="D10" s="3526">
        <v>53343</v>
      </c>
      <c r="E10" s="3526">
        <v>6846</v>
      </c>
      <c r="F10" s="3459">
        <v>105606</v>
      </c>
      <c r="G10" s="3526">
        <v>9542</v>
      </c>
      <c r="H10" s="3456">
        <v>11.067491092014253</v>
      </c>
    </row>
    <row r="11" spans="1:8" s="3421" customFormat="1" ht="21.6" customHeight="1">
      <c r="A11" s="3518">
        <v>44256</v>
      </c>
      <c r="B11" s="3525">
        <v>178</v>
      </c>
      <c r="C11" s="3525">
        <v>44986</v>
      </c>
      <c r="D11" s="3525">
        <v>51010</v>
      </c>
      <c r="E11" s="3525">
        <v>6726</v>
      </c>
      <c r="F11" s="3454">
        <v>102722</v>
      </c>
      <c r="G11" s="3525">
        <v>9379</v>
      </c>
      <c r="H11" s="3451">
        <v>10.95234033479049</v>
      </c>
    </row>
    <row r="12" spans="1:8" s="3421" customFormat="1" ht="21.6" customHeight="1">
      <c r="A12" s="3471"/>
      <c r="B12" s="3523"/>
      <c r="C12" s="3523"/>
      <c r="D12" s="3524" t="s">
        <v>2852</v>
      </c>
      <c r="E12" s="3523"/>
      <c r="F12" s="3523"/>
      <c r="G12" s="3523"/>
      <c r="H12" s="3522"/>
    </row>
    <row r="13" spans="1:8" s="3421" customFormat="1" ht="21.6" customHeight="1">
      <c r="A13" s="3519">
        <v>42795</v>
      </c>
      <c r="B13" s="3521">
        <v>168</v>
      </c>
      <c r="C13" s="3521">
        <v>48697</v>
      </c>
      <c r="D13" s="3521">
        <v>50996</v>
      </c>
      <c r="E13" s="3521">
        <v>6434</v>
      </c>
      <c r="F13" s="3456">
        <v>106127</v>
      </c>
      <c r="G13" s="3521">
        <v>7284</v>
      </c>
      <c r="H13" s="3457">
        <v>14.569879187259748</v>
      </c>
    </row>
    <row r="14" spans="1:8" s="3421" customFormat="1" ht="21.6" customHeight="1">
      <c r="A14" s="3461">
        <v>43160</v>
      </c>
      <c r="B14" s="3521">
        <v>170</v>
      </c>
      <c r="C14" s="3521">
        <v>48814</v>
      </c>
      <c r="D14" s="3521">
        <v>50378</v>
      </c>
      <c r="E14" s="3521">
        <v>6442</v>
      </c>
      <c r="F14" s="3456">
        <v>105634</v>
      </c>
      <c r="G14" s="3521">
        <v>8307</v>
      </c>
      <c r="H14" s="3456">
        <v>12.71626339231973</v>
      </c>
    </row>
    <row r="15" spans="1:8" s="3421" customFormat="1" ht="21.6" customHeight="1">
      <c r="A15" s="3519">
        <v>43525</v>
      </c>
      <c r="B15" s="3521">
        <v>172</v>
      </c>
      <c r="C15" s="3521">
        <v>47502</v>
      </c>
      <c r="D15" s="3521">
        <v>49279</v>
      </c>
      <c r="E15" s="3521">
        <v>6534</v>
      </c>
      <c r="F15" s="3456">
        <v>103315</v>
      </c>
      <c r="G15" s="3521">
        <v>8518</v>
      </c>
      <c r="H15" s="3456">
        <v>12.12902089692416</v>
      </c>
    </row>
    <row r="16" spans="1:8" s="3421" customFormat="1" ht="21.6" customHeight="1">
      <c r="A16" s="3519">
        <v>43891</v>
      </c>
      <c r="B16" s="3521">
        <v>171</v>
      </c>
      <c r="C16" s="3521">
        <v>45417</v>
      </c>
      <c r="D16" s="3521">
        <v>48128</v>
      </c>
      <c r="E16" s="3521">
        <v>6846</v>
      </c>
      <c r="F16" s="3456">
        <v>100391</v>
      </c>
      <c r="G16" s="3521">
        <v>9177</v>
      </c>
      <c r="H16" s="3456">
        <v>10.939413751770731</v>
      </c>
    </row>
    <row r="17" spans="1:8" s="3421" customFormat="1" ht="21.6" customHeight="1">
      <c r="A17" s="3518">
        <v>44256</v>
      </c>
      <c r="B17" s="3520">
        <v>170</v>
      </c>
      <c r="C17" s="3520">
        <v>44986</v>
      </c>
      <c r="D17" s="3520">
        <v>45841</v>
      </c>
      <c r="E17" s="3520">
        <v>6726</v>
      </c>
      <c r="F17" s="3451">
        <v>97553</v>
      </c>
      <c r="G17" s="3520">
        <v>9003</v>
      </c>
      <c r="H17" s="3451">
        <v>10.835610352104855</v>
      </c>
    </row>
    <row r="18" spans="1:8" s="3421" customFormat="1" ht="21.6" customHeight="1">
      <c r="A18" s="3466"/>
      <c r="B18" s="3473"/>
      <c r="C18" s="3473"/>
      <c r="D18" s="3436" t="s">
        <v>2851</v>
      </c>
      <c r="E18" s="3473"/>
      <c r="F18" s="3473"/>
      <c r="G18" s="3473"/>
      <c r="H18" s="3472"/>
    </row>
    <row r="19" spans="1:8" ht="21.6" customHeight="1">
      <c r="A19" s="3519">
        <v>42795</v>
      </c>
      <c r="B19" s="3456">
        <v>7</v>
      </c>
      <c r="C19" s="3456" t="s">
        <v>10</v>
      </c>
      <c r="D19" s="3456">
        <v>4455</v>
      </c>
      <c r="E19" s="3456" t="s">
        <v>10</v>
      </c>
      <c r="F19" s="3456">
        <v>4455</v>
      </c>
      <c r="G19" s="3456">
        <v>261</v>
      </c>
      <c r="H19" s="3456">
        <v>17.068965517241381</v>
      </c>
    </row>
    <row r="20" spans="1:8" ht="21.6" customHeight="1">
      <c r="A20" s="3461">
        <v>43160</v>
      </c>
      <c r="B20" s="3456">
        <v>8</v>
      </c>
      <c r="C20" s="3456" t="s">
        <v>10</v>
      </c>
      <c r="D20" s="3456">
        <v>5081</v>
      </c>
      <c r="E20" s="3456" t="s">
        <v>10</v>
      </c>
      <c r="F20" s="3456">
        <v>5081</v>
      </c>
      <c r="G20" s="3456">
        <v>299</v>
      </c>
      <c r="H20" s="3456">
        <v>16.993311036789297</v>
      </c>
    </row>
    <row r="21" spans="1:8" ht="21.6" customHeight="1">
      <c r="A21" s="3519">
        <v>43525</v>
      </c>
      <c r="B21" s="3456">
        <v>8</v>
      </c>
      <c r="C21" s="3456" t="s">
        <v>10</v>
      </c>
      <c r="D21" s="3456">
        <v>5247</v>
      </c>
      <c r="E21" s="3456" t="s">
        <v>10</v>
      </c>
      <c r="F21" s="3456">
        <v>5247</v>
      </c>
      <c r="G21" s="3456">
        <v>295</v>
      </c>
      <c r="H21" s="3456">
        <v>17.786440677966102</v>
      </c>
    </row>
    <row r="22" spans="1:8" ht="21.6" customHeight="1">
      <c r="A22" s="3519">
        <v>43891</v>
      </c>
      <c r="B22" s="3456">
        <v>8</v>
      </c>
      <c r="C22" s="3456" t="s">
        <v>10</v>
      </c>
      <c r="D22" s="3456">
        <v>5215</v>
      </c>
      <c r="E22" s="3456" t="s">
        <v>10</v>
      </c>
      <c r="F22" s="3456">
        <v>5215</v>
      </c>
      <c r="G22" s="3456">
        <v>365</v>
      </c>
      <c r="H22" s="3456">
        <v>14.287671232876713</v>
      </c>
    </row>
    <row r="23" spans="1:8" ht="21.6" customHeight="1">
      <c r="A23" s="3518">
        <v>44256</v>
      </c>
      <c r="B23" s="3451">
        <v>8</v>
      </c>
      <c r="C23" s="3451" t="s">
        <v>10</v>
      </c>
      <c r="D23" s="3451">
        <v>5169</v>
      </c>
      <c r="E23" s="3451" t="s">
        <v>10</v>
      </c>
      <c r="F23" s="3451">
        <v>5169</v>
      </c>
      <c r="G23" s="3451">
        <v>376</v>
      </c>
      <c r="H23" s="3451">
        <v>13.747340425531915</v>
      </c>
    </row>
    <row r="24" spans="1:8" ht="20.100000000000001" customHeight="1">
      <c r="A24" s="3517" t="s">
        <v>2850</v>
      </c>
    </row>
    <row r="25" spans="1:8" ht="12.75" customHeight="1">
      <c r="A25" s="3422" t="s">
        <v>2849</v>
      </c>
    </row>
  </sheetData>
  <mergeCells count="4">
    <mergeCell ref="A4:A5"/>
    <mergeCell ref="C4:F4"/>
    <mergeCell ref="G4:G5"/>
    <mergeCell ref="A1:H1"/>
  </mergeCells>
  <hyperlinks>
    <hyperlink ref="A1" location="CONTENT!A1" display="Back to table of contents" xr:uid="{CB5C2CD8-F023-44EB-A376-ED03EAC77516}"/>
  </hyperlinks>
  <pageMargins left="0.7" right="0.7" top="0.75" bottom="0.75" header="0.3" footer="0.3"/>
  <pageSetup paperSize="9" scale="96" orientation="landscape" r:id="rId1"/>
  <headerFooter alignWithMargins="0"/>
</worksheet>
</file>

<file path=xl/worksheets/sheet1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833BC5-C733-445F-A060-0854F19C8394}">
  <sheetPr>
    <pageSetUpPr fitToPage="1"/>
  </sheetPr>
  <dimension ref="A1:O38"/>
  <sheetViews>
    <sheetView showGridLines="0" workbookViewId="0">
      <selection sqref="A1:M1"/>
    </sheetView>
  </sheetViews>
  <sheetFormatPr defaultColWidth="8" defaultRowHeight="13.2"/>
  <cols>
    <col min="1" max="1" width="22.5546875" style="5460" customWidth="1"/>
    <col min="2" max="2" width="8.109375" style="5460" customWidth="1"/>
    <col min="3" max="3" width="9.6640625" style="5460" customWidth="1"/>
    <col min="4" max="4" width="8.109375" style="5460" customWidth="1"/>
    <col min="5" max="5" width="8.88671875" style="5460" customWidth="1"/>
    <col min="6" max="6" width="8.109375" style="5460" customWidth="1"/>
    <col min="7" max="8" width="8.88671875" style="5460" customWidth="1"/>
    <col min="9" max="13" width="8.109375" style="5460" customWidth="1"/>
    <col min="14" max="16384" width="8" style="5460"/>
  </cols>
  <sheetData>
    <row r="1" spans="1:15" s="3481" customFormat="1" ht="15.6">
      <c r="A1" s="5997" t="s">
        <v>117</v>
      </c>
      <c r="B1" s="5997"/>
      <c r="C1" s="5997"/>
      <c r="D1" s="5997"/>
      <c r="E1" s="5997"/>
      <c r="F1" s="5997"/>
      <c r="G1" s="5997"/>
      <c r="H1" s="5997"/>
      <c r="I1" s="5997"/>
      <c r="J1" s="5997"/>
      <c r="K1" s="5997"/>
      <c r="L1" s="5997"/>
      <c r="M1" s="5997"/>
    </row>
    <row r="2" spans="1:15" ht="0.75" customHeight="1">
      <c r="N2" s="5461"/>
    </row>
    <row r="3" spans="1:15" s="3529" customFormat="1" ht="15.6">
      <c r="A3" s="3570" t="s">
        <v>4173</v>
      </c>
      <c r="B3" s="3570"/>
      <c r="C3" s="3570"/>
      <c r="D3" s="3570"/>
      <c r="E3" s="3570"/>
      <c r="F3" s="3570"/>
      <c r="G3" s="3570"/>
      <c r="H3" s="3570"/>
      <c r="I3" s="3570"/>
      <c r="J3" s="3570"/>
      <c r="K3" s="3570"/>
      <c r="L3" s="3570"/>
      <c r="M3" s="3594"/>
      <c r="N3" s="3557"/>
      <c r="O3" s="3595"/>
    </row>
    <row r="4" spans="1:15" ht="15.6">
      <c r="A4" s="3570" t="s">
        <v>2866</v>
      </c>
      <c r="B4" s="3594"/>
      <c r="C4" s="3594"/>
      <c r="D4" s="3594"/>
      <c r="E4" s="3594"/>
      <c r="F4" s="3594"/>
      <c r="G4" s="3594"/>
      <c r="H4" s="3594"/>
      <c r="I4" s="3594"/>
      <c r="J4" s="3594"/>
      <c r="K4" s="3594"/>
      <c r="L4" s="3594"/>
      <c r="M4" s="3594"/>
      <c r="N4" s="3593"/>
      <c r="O4" s="5461"/>
    </row>
    <row r="5" spans="1:15" ht="4.5" customHeight="1">
      <c r="A5" s="3594"/>
      <c r="B5" s="3594"/>
      <c r="C5" s="3594"/>
      <c r="D5" s="3594"/>
      <c r="E5" s="3594"/>
      <c r="F5" s="3594"/>
      <c r="G5" s="3594"/>
      <c r="H5" s="3594"/>
      <c r="I5" s="3594"/>
      <c r="J5" s="3594"/>
      <c r="K5" s="3594"/>
      <c r="L5" s="3594"/>
      <c r="M5" s="3594"/>
      <c r="N5" s="3593"/>
      <c r="O5" s="5461"/>
    </row>
    <row r="6" spans="1:15" s="3529" customFormat="1" ht="35.1" customHeight="1">
      <c r="A6" s="6021" t="s">
        <v>2799</v>
      </c>
      <c r="B6" s="3592" t="s">
        <v>2835</v>
      </c>
      <c r="C6" s="3566"/>
      <c r="D6" s="3566"/>
      <c r="E6" s="3566"/>
      <c r="F6" s="3566"/>
      <c r="G6" s="3566"/>
      <c r="H6" s="3566"/>
      <c r="I6" s="3566"/>
      <c r="J6" s="3566"/>
      <c r="K6" s="3565"/>
      <c r="L6" s="3564"/>
      <c r="M6" s="5100" t="s">
        <v>2834</v>
      </c>
      <c r="N6" s="3557"/>
      <c r="O6" s="3530"/>
    </row>
    <row r="7" spans="1:15" s="3529" customFormat="1" ht="35.1" customHeight="1">
      <c r="A7" s="6022"/>
      <c r="B7" s="3561">
        <v>7</v>
      </c>
      <c r="C7" s="3559" t="s">
        <v>2865</v>
      </c>
      <c r="D7" s="3561">
        <v>8</v>
      </c>
      <c r="E7" s="3559" t="s">
        <v>2864</v>
      </c>
      <c r="F7" s="3561">
        <v>9</v>
      </c>
      <c r="G7" s="3559" t="s">
        <v>2863</v>
      </c>
      <c r="H7" s="3559" t="s">
        <v>2862</v>
      </c>
      <c r="I7" s="3561">
        <v>10</v>
      </c>
      <c r="J7" s="3559">
        <v>11</v>
      </c>
      <c r="K7" s="3560">
        <v>12</v>
      </c>
      <c r="L7" s="3559">
        <v>13</v>
      </c>
      <c r="M7" s="3591" t="s">
        <v>2833</v>
      </c>
      <c r="N7" s="3557"/>
      <c r="O7" s="3530"/>
    </row>
    <row r="8" spans="1:15" s="3529" customFormat="1" ht="35.1" customHeight="1">
      <c r="A8" s="3580" t="s">
        <v>2832</v>
      </c>
      <c r="B8" s="3590">
        <v>1235</v>
      </c>
      <c r="C8" s="3590">
        <v>488</v>
      </c>
      <c r="D8" s="3590">
        <v>1379</v>
      </c>
      <c r="E8" s="3581">
        <v>595</v>
      </c>
      <c r="F8" s="3581">
        <v>1889</v>
      </c>
      <c r="G8" s="3581">
        <v>501</v>
      </c>
      <c r="H8" s="3581">
        <v>444</v>
      </c>
      <c r="I8" s="3590">
        <v>1800</v>
      </c>
      <c r="J8" s="3590">
        <v>2352</v>
      </c>
      <c r="K8" s="3589">
        <v>1073</v>
      </c>
      <c r="L8" s="3588">
        <v>867</v>
      </c>
      <c r="M8" s="3587">
        <f t="shared" ref="M8:M16" si="0">SUM(B8:L8)</f>
        <v>12623</v>
      </c>
      <c r="N8" s="3530"/>
      <c r="O8" s="3530"/>
    </row>
    <row r="9" spans="1:15" s="3529" customFormat="1" ht="35.1" customHeight="1">
      <c r="A9" s="3584" t="s">
        <v>2831</v>
      </c>
      <c r="B9" s="3581">
        <v>1054</v>
      </c>
      <c r="C9" s="3581">
        <v>344</v>
      </c>
      <c r="D9" s="3581">
        <v>1152</v>
      </c>
      <c r="E9" s="3581">
        <v>256</v>
      </c>
      <c r="F9" s="3581">
        <v>1388</v>
      </c>
      <c r="G9" s="3581">
        <v>255</v>
      </c>
      <c r="H9" s="3581">
        <v>291</v>
      </c>
      <c r="I9" s="3581">
        <v>1335</v>
      </c>
      <c r="J9" s="3581">
        <v>1771</v>
      </c>
      <c r="K9" s="3582">
        <v>730</v>
      </c>
      <c r="L9" s="3585">
        <v>514</v>
      </c>
      <c r="M9" s="3548">
        <f t="shared" si="0"/>
        <v>9090</v>
      </c>
      <c r="N9" s="3530"/>
      <c r="O9" s="3530"/>
    </row>
    <row r="10" spans="1:15" s="3529" customFormat="1" ht="35.1" customHeight="1">
      <c r="A10" s="3584" t="s">
        <v>2830</v>
      </c>
      <c r="B10" s="3581">
        <v>1187</v>
      </c>
      <c r="C10" s="3581">
        <v>268</v>
      </c>
      <c r="D10" s="3581">
        <v>1329</v>
      </c>
      <c r="E10" s="3581">
        <v>245</v>
      </c>
      <c r="F10" s="3581">
        <v>1488</v>
      </c>
      <c r="G10" s="3581">
        <v>201</v>
      </c>
      <c r="H10" s="3581">
        <v>189</v>
      </c>
      <c r="I10" s="3581">
        <v>1099</v>
      </c>
      <c r="J10" s="3581">
        <v>1835</v>
      </c>
      <c r="K10" s="3582">
        <v>719</v>
      </c>
      <c r="L10" s="3585">
        <v>460</v>
      </c>
      <c r="M10" s="3548">
        <f t="shared" si="0"/>
        <v>9020</v>
      </c>
      <c r="N10" s="3530"/>
      <c r="O10" s="3530"/>
    </row>
    <row r="11" spans="1:15" s="3529" customFormat="1" ht="35.1" customHeight="1">
      <c r="A11" s="3584" t="s">
        <v>2829</v>
      </c>
      <c r="B11" s="3581">
        <v>1243</v>
      </c>
      <c r="C11" s="3581">
        <v>309</v>
      </c>
      <c r="D11" s="3581">
        <v>1298</v>
      </c>
      <c r="E11" s="3581">
        <v>296</v>
      </c>
      <c r="F11" s="3581">
        <v>1714</v>
      </c>
      <c r="G11" s="3581">
        <v>256</v>
      </c>
      <c r="H11" s="3581">
        <v>267</v>
      </c>
      <c r="I11" s="3581">
        <v>1408</v>
      </c>
      <c r="J11" s="3581">
        <v>2315</v>
      </c>
      <c r="K11" s="3582">
        <v>867</v>
      </c>
      <c r="L11" s="3585">
        <v>555</v>
      </c>
      <c r="M11" s="3548">
        <f t="shared" si="0"/>
        <v>10528</v>
      </c>
      <c r="N11" s="3530"/>
      <c r="O11" s="3530"/>
    </row>
    <row r="12" spans="1:15" s="3529" customFormat="1" ht="35.1" customHeight="1">
      <c r="A12" s="3584" t="s">
        <v>2828</v>
      </c>
      <c r="B12" s="3581">
        <v>580</v>
      </c>
      <c r="C12" s="3581">
        <v>210</v>
      </c>
      <c r="D12" s="3581">
        <v>677</v>
      </c>
      <c r="E12" s="3581">
        <v>229</v>
      </c>
      <c r="F12" s="3581">
        <v>887</v>
      </c>
      <c r="G12" s="3581">
        <v>208</v>
      </c>
      <c r="H12" s="3581">
        <v>195</v>
      </c>
      <c r="I12" s="3581">
        <v>818</v>
      </c>
      <c r="J12" s="3581">
        <v>1294</v>
      </c>
      <c r="K12" s="3582">
        <v>507</v>
      </c>
      <c r="L12" s="3585">
        <v>417</v>
      </c>
      <c r="M12" s="3548">
        <f t="shared" si="0"/>
        <v>6022</v>
      </c>
      <c r="N12" s="3530"/>
      <c r="O12" s="3530"/>
    </row>
    <row r="13" spans="1:15" s="3529" customFormat="1" ht="35.1" customHeight="1">
      <c r="A13" s="3584" t="s">
        <v>2827</v>
      </c>
      <c r="B13" s="3581">
        <v>237</v>
      </c>
      <c r="C13" s="3581">
        <v>139</v>
      </c>
      <c r="D13" s="3581">
        <v>275</v>
      </c>
      <c r="E13" s="3581">
        <v>141</v>
      </c>
      <c r="F13" s="3581">
        <v>483</v>
      </c>
      <c r="G13" s="3586">
        <v>164</v>
      </c>
      <c r="H13" s="3586">
        <v>133</v>
      </c>
      <c r="I13" s="3581">
        <v>335</v>
      </c>
      <c r="J13" s="3581">
        <v>620</v>
      </c>
      <c r="K13" s="3582">
        <v>95</v>
      </c>
      <c r="L13" s="3585">
        <v>51</v>
      </c>
      <c r="M13" s="3548">
        <f t="shared" si="0"/>
        <v>2673</v>
      </c>
      <c r="N13" s="3530"/>
      <c r="O13" s="3530"/>
    </row>
    <row r="14" spans="1:15" s="3529" customFormat="1" ht="35.1" customHeight="1">
      <c r="A14" s="3584" t="s">
        <v>2868</v>
      </c>
      <c r="B14" s="3581">
        <v>4769</v>
      </c>
      <c r="C14" s="3581">
        <v>775</v>
      </c>
      <c r="D14" s="3581">
        <v>4952</v>
      </c>
      <c r="E14" s="3581">
        <v>788</v>
      </c>
      <c r="F14" s="3581">
        <v>5875</v>
      </c>
      <c r="G14" s="3581">
        <v>793</v>
      </c>
      <c r="H14" s="3581">
        <v>783</v>
      </c>
      <c r="I14" s="3581">
        <v>5315</v>
      </c>
      <c r="J14" s="3581">
        <v>7904</v>
      </c>
      <c r="K14" s="3582">
        <v>3939</v>
      </c>
      <c r="L14" s="3585">
        <v>3069</v>
      </c>
      <c r="M14" s="3548">
        <f t="shared" si="0"/>
        <v>38962</v>
      </c>
      <c r="N14" s="3530"/>
      <c r="O14" s="3530"/>
    </row>
    <row r="15" spans="1:15" s="3529" customFormat="1" ht="35.1" customHeight="1">
      <c r="A15" s="3584" t="s">
        <v>2825</v>
      </c>
      <c r="B15" s="3581">
        <v>863</v>
      </c>
      <c r="C15" s="3581">
        <v>147</v>
      </c>
      <c r="D15" s="3581">
        <v>779</v>
      </c>
      <c r="E15" s="3581">
        <v>126</v>
      </c>
      <c r="F15" s="3581">
        <v>901</v>
      </c>
      <c r="G15" s="3581">
        <v>129</v>
      </c>
      <c r="H15" s="3581">
        <v>99</v>
      </c>
      <c r="I15" s="3581">
        <v>853</v>
      </c>
      <c r="J15" s="3581">
        <v>1273</v>
      </c>
      <c r="K15" s="3582">
        <v>800</v>
      </c>
      <c r="L15" s="3585">
        <v>651</v>
      </c>
      <c r="M15" s="3548">
        <f t="shared" si="0"/>
        <v>6621</v>
      </c>
      <c r="N15" s="3530"/>
      <c r="O15" s="3530"/>
    </row>
    <row r="16" spans="1:15" s="3529" customFormat="1" ht="35.1" customHeight="1">
      <c r="A16" s="3584" t="s">
        <v>2867</v>
      </c>
      <c r="B16" s="3581">
        <v>232</v>
      </c>
      <c r="C16" s="3583">
        <v>161</v>
      </c>
      <c r="D16" s="3583">
        <v>235</v>
      </c>
      <c r="E16" s="3583">
        <v>140</v>
      </c>
      <c r="F16" s="3583">
        <v>336</v>
      </c>
      <c r="G16" s="3583">
        <v>131</v>
      </c>
      <c r="H16" s="3583">
        <v>133</v>
      </c>
      <c r="I16" s="3583">
        <v>220</v>
      </c>
      <c r="J16" s="3583">
        <v>322</v>
      </c>
      <c r="K16" s="3582">
        <v>79</v>
      </c>
      <c r="L16" s="3581">
        <v>25</v>
      </c>
      <c r="M16" s="3548">
        <f t="shared" si="0"/>
        <v>2014</v>
      </c>
      <c r="N16" s="3530"/>
      <c r="O16" s="3530"/>
    </row>
    <row r="17" spans="1:15" s="3575" customFormat="1" ht="35.1" customHeight="1">
      <c r="A17" s="3580" t="s">
        <v>2823</v>
      </c>
      <c r="B17" s="3540">
        <f t="shared" ref="B17:M17" si="1">SUM(B8:B16)</f>
        <v>11400</v>
      </c>
      <c r="C17" s="3540">
        <f t="shared" si="1"/>
        <v>2841</v>
      </c>
      <c r="D17" s="3540">
        <f t="shared" si="1"/>
        <v>12076</v>
      </c>
      <c r="E17" s="3540">
        <f t="shared" si="1"/>
        <v>2816</v>
      </c>
      <c r="F17" s="3540">
        <f t="shared" si="1"/>
        <v>14961</v>
      </c>
      <c r="G17" s="3540">
        <f t="shared" si="1"/>
        <v>2638</v>
      </c>
      <c r="H17" s="3540">
        <f t="shared" si="1"/>
        <v>2534</v>
      </c>
      <c r="I17" s="3540">
        <f t="shared" si="1"/>
        <v>13183</v>
      </c>
      <c r="J17" s="3540">
        <f t="shared" si="1"/>
        <v>19686</v>
      </c>
      <c r="K17" s="3540">
        <f t="shared" si="1"/>
        <v>8809</v>
      </c>
      <c r="L17" s="3540">
        <f t="shared" si="1"/>
        <v>6609</v>
      </c>
      <c r="M17" s="3579">
        <f t="shared" si="1"/>
        <v>97553</v>
      </c>
      <c r="N17" s="3557"/>
      <c r="O17" s="3557"/>
    </row>
    <row r="18" spans="1:15" s="3575" customFormat="1" ht="35.1" customHeight="1">
      <c r="A18" s="3578" t="s">
        <v>2822</v>
      </c>
      <c r="B18" s="3577">
        <v>592</v>
      </c>
      <c r="C18" s="3537">
        <v>152</v>
      </c>
      <c r="D18" s="3537">
        <v>604</v>
      </c>
      <c r="E18" s="3537">
        <v>194</v>
      </c>
      <c r="F18" s="3537">
        <v>1003</v>
      </c>
      <c r="G18" s="3537">
        <v>177</v>
      </c>
      <c r="H18" s="3537">
        <v>224</v>
      </c>
      <c r="I18" s="3537">
        <v>874</v>
      </c>
      <c r="J18" s="3537">
        <v>887</v>
      </c>
      <c r="K18" s="3536">
        <v>288</v>
      </c>
      <c r="L18" s="3535">
        <v>174</v>
      </c>
      <c r="M18" s="3576">
        <f>SUM(B18:L18)</f>
        <v>5169</v>
      </c>
      <c r="N18" s="3557"/>
      <c r="O18" s="3557"/>
    </row>
    <row r="19" spans="1:15" s="3529" customFormat="1" ht="35.1" customHeight="1">
      <c r="A19" s="3574" t="s">
        <v>2821</v>
      </c>
      <c r="B19" s="3573">
        <f t="shared" ref="B19:L19" si="2">SUM(B17:B18)</f>
        <v>11992</v>
      </c>
      <c r="C19" s="3572">
        <f t="shared" si="2"/>
        <v>2993</v>
      </c>
      <c r="D19" s="3572">
        <f t="shared" si="2"/>
        <v>12680</v>
      </c>
      <c r="E19" s="3572">
        <f t="shared" si="2"/>
        <v>3010</v>
      </c>
      <c r="F19" s="3572">
        <f t="shared" si="2"/>
        <v>15964</v>
      </c>
      <c r="G19" s="3572">
        <f t="shared" si="2"/>
        <v>2815</v>
      </c>
      <c r="H19" s="3572">
        <f t="shared" si="2"/>
        <v>2758</v>
      </c>
      <c r="I19" s="3572">
        <f t="shared" si="2"/>
        <v>14057</v>
      </c>
      <c r="J19" s="3572">
        <f t="shared" si="2"/>
        <v>20573</v>
      </c>
      <c r="K19" s="3572">
        <f t="shared" si="2"/>
        <v>9097</v>
      </c>
      <c r="L19" s="3572">
        <f t="shared" si="2"/>
        <v>6783</v>
      </c>
      <c r="M19" s="3571">
        <f>SUM(B19:L19)</f>
        <v>102722</v>
      </c>
      <c r="N19" s="3530"/>
      <c r="O19" s="3530"/>
    </row>
    <row r="20" spans="1:15" ht="35.1" customHeight="1">
      <c r="N20" s="5462"/>
      <c r="O20" s="5462"/>
    </row>
    <row r="21" spans="1:15" s="3567" customFormat="1" ht="35.1" customHeight="1">
      <c r="A21" s="3570" t="s">
        <v>4174</v>
      </c>
      <c r="B21" s="3570"/>
      <c r="C21" s="3570"/>
      <c r="D21" s="3570"/>
      <c r="E21" s="3570"/>
      <c r="F21" s="3570"/>
      <c r="G21" s="3570"/>
      <c r="H21" s="3570"/>
      <c r="I21" s="3570"/>
      <c r="J21" s="3570"/>
      <c r="K21" s="3570"/>
      <c r="L21" s="3570"/>
      <c r="M21" s="3570"/>
      <c r="N21" s="3569"/>
      <c r="O21" s="3568"/>
    </row>
    <row r="22" spans="1:15" s="3567" customFormat="1" ht="20.100000000000001" customHeight="1">
      <c r="A22" s="3570" t="s">
        <v>2866</v>
      </c>
      <c r="B22" s="3570"/>
      <c r="C22" s="3570"/>
      <c r="D22" s="3570"/>
      <c r="E22" s="3570"/>
      <c r="F22" s="3570"/>
      <c r="G22" s="3570"/>
      <c r="H22" s="3570"/>
      <c r="I22" s="3570"/>
      <c r="J22" s="3570"/>
      <c r="K22" s="3570"/>
      <c r="L22" s="3570"/>
      <c r="M22" s="3570"/>
      <c r="N22" s="3569"/>
      <c r="O22" s="3568"/>
    </row>
    <row r="23" spans="1:15" s="3529" customFormat="1" ht="35.1" customHeight="1">
      <c r="A23" s="6023" t="s">
        <v>2797</v>
      </c>
      <c r="B23" s="3566" t="s">
        <v>2835</v>
      </c>
      <c r="C23" s="3566"/>
      <c r="D23" s="3566"/>
      <c r="E23" s="3566"/>
      <c r="F23" s="3566"/>
      <c r="G23" s="3566"/>
      <c r="H23" s="3566"/>
      <c r="I23" s="3566"/>
      <c r="J23" s="3566"/>
      <c r="K23" s="3565"/>
      <c r="L23" s="3564"/>
      <c r="M23" s="3563" t="s">
        <v>2834</v>
      </c>
      <c r="N23" s="3557"/>
      <c r="O23" s="3530"/>
    </row>
    <row r="24" spans="1:15" s="3529" customFormat="1" ht="35.1" customHeight="1">
      <c r="A24" s="6024"/>
      <c r="B24" s="3562">
        <v>7</v>
      </c>
      <c r="C24" s="3559" t="s">
        <v>2865</v>
      </c>
      <c r="D24" s="3561">
        <v>8</v>
      </c>
      <c r="E24" s="3559" t="s">
        <v>2864</v>
      </c>
      <c r="F24" s="3561">
        <v>9</v>
      </c>
      <c r="G24" s="3559" t="s">
        <v>2863</v>
      </c>
      <c r="H24" s="3559" t="s">
        <v>2862</v>
      </c>
      <c r="I24" s="3561">
        <v>10</v>
      </c>
      <c r="J24" s="3559">
        <v>11</v>
      </c>
      <c r="K24" s="3560">
        <v>12</v>
      </c>
      <c r="L24" s="3559">
        <v>13</v>
      </c>
      <c r="M24" s="3558" t="s">
        <v>2833</v>
      </c>
      <c r="N24" s="3557"/>
      <c r="O24" s="3530"/>
    </row>
    <row r="25" spans="1:15" s="3529" customFormat="1" ht="35.1" customHeight="1">
      <c r="A25" s="3552" t="s">
        <v>2791</v>
      </c>
      <c r="B25" s="3556">
        <v>3576</v>
      </c>
      <c r="C25" s="3555">
        <v>1118</v>
      </c>
      <c r="D25" s="3555">
        <v>3929</v>
      </c>
      <c r="E25" s="3550">
        <v>1108</v>
      </c>
      <c r="F25" s="3550">
        <v>4851</v>
      </c>
      <c r="G25" s="3550">
        <v>972</v>
      </c>
      <c r="H25" s="3550">
        <v>942</v>
      </c>
      <c r="I25" s="3555">
        <v>4308</v>
      </c>
      <c r="J25" s="3555">
        <v>6020</v>
      </c>
      <c r="K25" s="3555">
        <v>2549</v>
      </c>
      <c r="L25" s="3554">
        <v>1848</v>
      </c>
      <c r="M25" s="3553">
        <f>SUM(B25:L25)</f>
        <v>31221</v>
      </c>
      <c r="N25" s="3530"/>
      <c r="O25" s="3530"/>
    </row>
    <row r="26" spans="1:15" s="3529" customFormat="1" ht="35.1" customHeight="1">
      <c r="A26" s="3547" t="s">
        <v>2790</v>
      </c>
      <c r="B26" s="3551">
        <v>3150</v>
      </c>
      <c r="C26" s="3550">
        <v>657</v>
      </c>
      <c r="D26" s="3550">
        <v>3149</v>
      </c>
      <c r="E26" s="3550">
        <v>634</v>
      </c>
      <c r="F26" s="3550">
        <v>3948</v>
      </c>
      <c r="G26" s="3550">
        <v>578</v>
      </c>
      <c r="H26" s="3550">
        <v>578</v>
      </c>
      <c r="I26" s="3550">
        <v>3671</v>
      </c>
      <c r="J26" s="3550">
        <v>5577</v>
      </c>
      <c r="K26" s="3550">
        <v>2628</v>
      </c>
      <c r="L26" s="3549">
        <v>1916</v>
      </c>
      <c r="M26" s="3548">
        <f>SUM(B26:L26)</f>
        <v>26486</v>
      </c>
      <c r="N26" s="3530"/>
      <c r="O26" s="3530"/>
    </row>
    <row r="27" spans="1:15" s="3529" customFormat="1" ht="35.1" customHeight="1">
      <c r="A27" s="3552" t="s">
        <v>2789</v>
      </c>
      <c r="B27" s="3551">
        <v>2616</v>
      </c>
      <c r="C27" s="3550">
        <v>537</v>
      </c>
      <c r="D27" s="3550">
        <v>2826</v>
      </c>
      <c r="E27" s="3550">
        <v>557</v>
      </c>
      <c r="F27" s="3550">
        <v>3492</v>
      </c>
      <c r="G27" s="3550">
        <v>559</v>
      </c>
      <c r="H27" s="3550">
        <v>531</v>
      </c>
      <c r="I27" s="3550">
        <v>3117</v>
      </c>
      <c r="J27" s="3550">
        <v>4635</v>
      </c>
      <c r="K27" s="3550">
        <v>2012</v>
      </c>
      <c r="L27" s="3549">
        <v>1630</v>
      </c>
      <c r="M27" s="3548">
        <f>SUM(B27:L27)</f>
        <v>22512</v>
      </c>
      <c r="N27" s="3530"/>
      <c r="O27" s="3530"/>
    </row>
    <row r="28" spans="1:15" s="3529" customFormat="1" ht="41.25" customHeight="1">
      <c r="A28" s="3547" t="s">
        <v>2861</v>
      </c>
      <c r="B28" s="3546">
        <v>2058</v>
      </c>
      <c r="C28" s="3545">
        <v>529</v>
      </c>
      <c r="D28" s="3545">
        <v>2172</v>
      </c>
      <c r="E28" s="3545">
        <v>517</v>
      </c>
      <c r="F28" s="3545">
        <v>2670</v>
      </c>
      <c r="G28" s="3545">
        <v>529</v>
      </c>
      <c r="H28" s="3545">
        <v>483</v>
      </c>
      <c r="I28" s="3545">
        <v>2087</v>
      </c>
      <c r="J28" s="3545">
        <v>3454</v>
      </c>
      <c r="K28" s="3545">
        <v>1620</v>
      </c>
      <c r="L28" s="3544">
        <v>1215</v>
      </c>
      <c r="M28" s="3543">
        <f>SUM(B28:L28)</f>
        <v>17334</v>
      </c>
      <c r="N28" s="3530"/>
      <c r="O28" s="3530"/>
    </row>
    <row r="29" spans="1:15" s="3529" customFormat="1" ht="35.1" customHeight="1">
      <c r="A29" s="3542" t="s">
        <v>549</v>
      </c>
      <c r="B29" s="3541">
        <f t="shared" ref="B29:M29" si="3">SUM(B25:B28)</f>
        <v>11400</v>
      </c>
      <c r="C29" s="3540">
        <f t="shared" si="3"/>
        <v>2841</v>
      </c>
      <c r="D29" s="3540">
        <f t="shared" si="3"/>
        <v>12076</v>
      </c>
      <c r="E29" s="3540">
        <f t="shared" si="3"/>
        <v>2816</v>
      </c>
      <c r="F29" s="3540">
        <f t="shared" si="3"/>
        <v>14961</v>
      </c>
      <c r="G29" s="3540">
        <f t="shared" si="3"/>
        <v>2638</v>
      </c>
      <c r="H29" s="3540">
        <f t="shared" si="3"/>
        <v>2534</v>
      </c>
      <c r="I29" s="3540">
        <f t="shared" si="3"/>
        <v>13183</v>
      </c>
      <c r="J29" s="3540">
        <f t="shared" si="3"/>
        <v>19686</v>
      </c>
      <c r="K29" s="3540">
        <f t="shared" si="3"/>
        <v>8809</v>
      </c>
      <c r="L29" s="3540">
        <f t="shared" si="3"/>
        <v>6609</v>
      </c>
      <c r="M29" s="3540">
        <f t="shared" si="3"/>
        <v>97553</v>
      </c>
      <c r="N29" s="3530"/>
      <c r="O29" s="3530"/>
    </row>
    <row r="30" spans="1:15" s="3529" customFormat="1" ht="35.1" customHeight="1">
      <c r="A30" s="3539" t="s">
        <v>550</v>
      </c>
      <c r="B30" s="3538">
        <v>592</v>
      </c>
      <c r="C30" s="3537">
        <v>152</v>
      </c>
      <c r="D30" s="3537">
        <v>604</v>
      </c>
      <c r="E30" s="3537">
        <v>194</v>
      </c>
      <c r="F30" s="3537">
        <v>1003</v>
      </c>
      <c r="G30" s="3537">
        <v>177</v>
      </c>
      <c r="H30" s="3537">
        <v>224</v>
      </c>
      <c r="I30" s="3537">
        <v>874</v>
      </c>
      <c r="J30" s="3537">
        <v>887</v>
      </c>
      <c r="K30" s="3536">
        <v>288</v>
      </c>
      <c r="L30" s="3535">
        <v>174</v>
      </c>
      <c r="M30" s="3534">
        <f>SUM(B30:L30)</f>
        <v>5169</v>
      </c>
      <c r="N30" s="3530"/>
      <c r="O30" s="3530"/>
    </row>
    <row r="31" spans="1:15" s="3529" customFormat="1" ht="35.1" customHeight="1">
      <c r="A31" s="3533" t="s">
        <v>551</v>
      </c>
      <c r="B31" s="3532">
        <f>SUM(B29:B30)</f>
        <v>11992</v>
      </c>
      <c r="C31" s="3531">
        <f>SUM(C29:C30)</f>
        <v>2993</v>
      </c>
      <c r="D31" s="3531">
        <f>SUM(D29:D30)</f>
        <v>12680</v>
      </c>
      <c r="E31" s="3531">
        <f>SUM(E29:E30)</f>
        <v>3010</v>
      </c>
      <c r="F31" s="3531">
        <f>SUM(F29:F30)</f>
        <v>15964</v>
      </c>
      <c r="G31" s="3531">
        <f>G29+G30</f>
        <v>2815</v>
      </c>
      <c r="H31" s="3531">
        <f>H29+H30</f>
        <v>2758</v>
      </c>
      <c r="I31" s="3531">
        <f>SUM(I29:I30)</f>
        <v>14057</v>
      </c>
      <c r="J31" s="3531">
        <f>SUM(J29:J30)</f>
        <v>20573</v>
      </c>
      <c r="K31" s="3531">
        <f>SUM(K29:K30)</f>
        <v>9097</v>
      </c>
      <c r="L31" s="3531">
        <f>SUM(L29:L30)</f>
        <v>6783</v>
      </c>
      <c r="M31" s="3531">
        <f>SUM(M29:M30)</f>
        <v>102722</v>
      </c>
      <c r="N31" s="3530"/>
      <c r="O31" s="3530"/>
    </row>
    <row r="32" spans="1:15" ht="15.6">
      <c r="A32" s="3528"/>
      <c r="N32" s="5462"/>
      <c r="O32" s="5462"/>
    </row>
    <row r="33" spans="14:14">
      <c r="N33" s="5462"/>
    </row>
    <row r="34" spans="14:14">
      <c r="N34" s="5462"/>
    </row>
    <row r="35" spans="14:14">
      <c r="N35" s="5462"/>
    </row>
    <row r="36" spans="14:14">
      <c r="N36" s="5462"/>
    </row>
    <row r="37" spans="14:14">
      <c r="N37" s="5462"/>
    </row>
    <row r="38" spans="14:14">
      <c r="N38" s="5462"/>
    </row>
  </sheetData>
  <mergeCells count="3">
    <mergeCell ref="A6:A7"/>
    <mergeCell ref="A23:A24"/>
    <mergeCell ref="A1:M1"/>
  </mergeCells>
  <hyperlinks>
    <hyperlink ref="A1" location="CONTENT!A1" display="Back to table of contents" xr:uid="{6181012C-6B3A-4788-A11E-E1899F9DB0E1}"/>
  </hyperlinks>
  <pageMargins left="0.7" right="0.7" top="0.75" bottom="0.75" header="0.3" footer="0.3"/>
  <pageSetup paperSize="9" scale="70" orientation="portrait" r:id="rId1"/>
  <headerFooter alignWithMargins="0"/>
</worksheet>
</file>

<file path=xl/worksheets/sheet1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05C964C-31F4-4758-A0C4-012211AB685A}">
  <sheetPr>
    <pageSetUpPr fitToPage="1"/>
  </sheetPr>
  <dimension ref="A1:J45"/>
  <sheetViews>
    <sheetView showGridLines="0" workbookViewId="0">
      <selection sqref="A1:J1"/>
    </sheetView>
  </sheetViews>
  <sheetFormatPr defaultColWidth="11.109375" defaultRowHeight="13.8"/>
  <cols>
    <col min="1" max="1" width="17" style="1596" customWidth="1"/>
    <col min="2" max="10" width="10.88671875" style="1596" customWidth="1"/>
    <col min="11" max="16384" width="11.109375" style="1596"/>
  </cols>
  <sheetData>
    <row r="1" spans="1:10" s="1486" customFormat="1" ht="15.6">
      <c r="A1" s="6027" t="s">
        <v>117</v>
      </c>
      <c r="B1" s="6027"/>
      <c r="C1" s="6027"/>
      <c r="D1" s="6027"/>
      <c r="E1" s="6027"/>
      <c r="F1" s="6027"/>
      <c r="G1" s="6027"/>
      <c r="H1" s="6027"/>
      <c r="I1" s="6027"/>
      <c r="J1" s="6027"/>
    </row>
    <row r="2" spans="1:10" s="3491" customFormat="1" ht="24.9" customHeight="1">
      <c r="A2" s="3491" t="s">
        <v>4156</v>
      </c>
    </row>
    <row r="3" spans="1:10" s="3491" customFormat="1" ht="24.9" customHeight="1">
      <c r="A3" s="3491" t="s">
        <v>4182</v>
      </c>
    </row>
    <row r="4" spans="1:10" s="5090" customFormat="1" ht="24.9" customHeight="1">
      <c r="A4" s="6009" t="s">
        <v>2835</v>
      </c>
      <c r="B4" s="6025">
        <v>2019</v>
      </c>
      <c r="C4" s="6026"/>
      <c r="D4" s="6026"/>
      <c r="E4" s="6025">
        <v>2020</v>
      </c>
      <c r="F4" s="6026"/>
      <c r="G4" s="6026"/>
      <c r="H4" s="6025" t="s">
        <v>2841</v>
      </c>
      <c r="I4" s="6026"/>
      <c r="J4" s="6026"/>
    </row>
    <row r="5" spans="1:10" s="5090" customFormat="1" ht="24.9" customHeight="1">
      <c r="A5" s="6011"/>
      <c r="B5" s="3618" t="s">
        <v>374</v>
      </c>
      <c r="C5" s="5101" t="s">
        <v>123</v>
      </c>
      <c r="D5" s="5088" t="s">
        <v>124</v>
      </c>
      <c r="E5" s="3618" t="s">
        <v>374</v>
      </c>
      <c r="F5" s="5101" t="s">
        <v>123</v>
      </c>
      <c r="G5" s="5088" t="s">
        <v>124</v>
      </c>
      <c r="H5" s="3618" t="s">
        <v>374</v>
      </c>
      <c r="I5" s="5101" t="s">
        <v>123</v>
      </c>
      <c r="J5" s="5088" t="s">
        <v>124</v>
      </c>
    </row>
    <row r="6" spans="1:10" s="3421" customFormat="1" ht="24.9" customHeight="1">
      <c r="A6" s="5096" t="s">
        <v>2866</v>
      </c>
      <c r="D6" s="3472"/>
      <c r="G6" s="3617"/>
      <c r="J6" s="3617"/>
    </row>
    <row r="7" spans="1:10" s="3421" customFormat="1" ht="24.9" customHeight="1">
      <c r="A7" s="5097">
        <v>7</v>
      </c>
      <c r="B7" s="5463">
        <v>13661</v>
      </c>
      <c r="C7" s="5463">
        <v>6482</v>
      </c>
      <c r="D7" s="5464">
        <v>7179</v>
      </c>
      <c r="E7" s="3604">
        <v>12773</v>
      </c>
      <c r="F7" s="3603">
        <v>5983</v>
      </c>
      <c r="G7" s="3603">
        <v>6790</v>
      </c>
      <c r="H7" s="3604">
        <v>11992</v>
      </c>
      <c r="I7" s="3603">
        <v>5740</v>
      </c>
      <c r="J7" s="3603">
        <v>6252</v>
      </c>
    </row>
    <row r="8" spans="1:10" s="3421" customFormat="1" ht="24.9" customHeight="1">
      <c r="A8" s="5098" t="s">
        <v>2865</v>
      </c>
      <c r="B8" s="5465">
        <v>3269</v>
      </c>
      <c r="C8" s="5465">
        <v>2068</v>
      </c>
      <c r="D8" s="5466">
        <v>1201</v>
      </c>
      <c r="E8" s="3602">
        <v>3235</v>
      </c>
      <c r="F8" s="3601">
        <v>1991</v>
      </c>
      <c r="G8" s="3601">
        <v>1244</v>
      </c>
      <c r="H8" s="3602">
        <v>2993</v>
      </c>
      <c r="I8" s="3601">
        <v>1859</v>
      </c>
      <c r="J8" s="3601">
        <v>1134</v>
      </c>
    </row>
    <row r="9" spans="1:10" s="3421" customFormat="1" ht="24.9" customHeight="1">
      <c r="A9" s="5098">
        <v>8</v>
      </c>
      <c r="B9" s="5465">
        <v>14652</v>
      </c>
      <c r="C9" s="5465">
        <v>7231</v>
      </c>
      <c r="D9" s="5466">
        <v>7421</v>
      </c>
      <c r="E9" s="3602">
        <v>13923</v>
      </c>
      <c r="F9" s="3602">
        <v>6624</v>
      </c>
      <c r="G9" s="3601">
        <v>7299</v>
      </c>
      <c r="H9" s="3602">
        <v>12680</v>
      </c>
      <c r="I9" s="3602">
        <v>5900</v>
      </c>
      <c r="J9" s="3601">
        <v>6780</v>
      </c>
    </row>
    <row r="10" spans="1:10" s="3421" customFormat="1" ht="24.9" customHeight="1">
      <c r="A10" s="5098" t="s">
        <v>2864</v>
      </c>
      <c r="B10" s="5465">
        <v>3186</v>
      </c>
      <c r="C10" s="5465">
        <v>1993</v>
      </c>
      <c r="D10" s="5465">
        <v>1193</v>
      </c>
      <c r="E10" s="5465">
        <v>3001</v>
      </c>
      <c r="F10" s="5465">
        <v>1880</v>
      </c>
      <c r="G10" s="5465">
        <v>1121</v>
      </c>
      <c r="H10" s="3602">
        <v>3010</v>
      </c>
      <c r="I10" s="3602">
        <v>1850</v>
      </c>
      <c r="J10" s="3601">
        <v>1160</v>
      </c>
    </row>
    <row r="11" spans="1:10" s="3421" customFormat="1" ht="24.9" customHeight="1">
      <c r="A11" s="5098">
        <v>9</v>
      </c>
      <c r="B11" s="5465">
        <v>17219</v>
      </c>
      <c r="C11" s="5465">
        <v>8530</v>
      </c>
      <c r="D11" s="5466">
        <v>8689</v>
      </c>
      <c r="E11" s="5465">
        <v>15238</v>
      </c>
      <c r="F11" s="3602">
        <v>7552</v>
      </c>
      <c r="G11" s="3601">
        <v>7686</v>
      </c>
      <c r="H11" s="3602">
        <v>15964</v>
      </c>
      <c r="I11" s="3602">
        <v>7872</v>
      </c>
      <c r="J11" s="3601">
        <v>8092</v>
      </c>
    </row>
    <row r="12" spans="1:10" s="3421" customFormat="1" ht="24.9" customHeight="1">
      <c r="A12" s="5098" t="s">
        <v>2863</v>
      </c>
      <c r="B12" s="5465">
        <v>0</v>
      </c>
      <c r="C12" s="5465">
        <v>0</v>
      </c>
      <c r="D12" s="5466">
        <v>0</v>
      </c>
      <c r="E12" s="3602">
        <v>2957</v>
      </c>
      <c r="F12" s="3602">
        <v>1899</v>
      </c>
      <c r="G12" s="3601">
        <v>1058</v>
      </c>
      <c r="H12" s="3602">
        <v>2815</v>
      </c>
      <c r="I12" s="3602">
        <v>1764</v>
      </c>
      <c r="J12" s="3601">
        <v>1051</v>
      </c>
    </row>
    <row r="13" spans="1:10" s="3421" customFormat="1" ht="24.9" customHeight="1">
      <c r="A13" s="5098" t="s">
        <v>2862</v>
      </c>
      <c r="B13" s="5465">
        <v>0</v>
      </c>
      <c r="C13" s="5465">
        <v>0</v>
      </c>
      <c r="D13" s="5466">
        <v>0</v>
      </c>
      <c r="E13" s="3602">
        <v>0</v>
      </c>
      <c r="F13" s="3602">
        <v>0</v>
      </c>
      <c r="G13" s="3601">
        <v>0</v>
      </c>
      <c r="H13" s="3602">
        <v>2758</v>
      </c>
      <c r="I13" s="3602">
        <v>1730</v>
      </c>
      <c r="J13" s="3601">
        <v>1028</v>
      </c>
    </row>
    <row r="14" spans="1:10" s="3421" customFormat="1" ht="24.9" customHeight="1">
      <c r="A14" s="5098">
        <v>10</v>
      </c>
      <c r="B14" s="5465">
        <v>18433</v>
      </c>
      <c r="C14" s="5465">
        <v>8987</v>
      </c>
      <c r="D14" s="5466">
        <v>9446</v>
      </c>
      <c r="E14" s="3602">
        <v>19012</v>
      </c>
      <c r="F14" s="3602">
        <v>9451</v>
      </c>
      <c r="G14" s="3601">
        <v>9561</v>
      </c>
      <c r="H14" s="3602">
        <v>14057</v>
      </c>
      <c r="I14" s="3602">
        <v>6804</v>
      </c>
      <c r="J14" s="3601">
        <v>7253</v>
      </c>
    </row>
    <row r="15" spans="1:10" s="3421" customFormat="1" ht="24.9" customHeight="1">
      <c r="A15" s="5098">
        <v>11</v>
      </c>
      <c r="B15" s="5465">
        <v>19852</v>
      </c>
      <c r="C15" s="5465">
        <v>9431</v>
      </c>
      <c r="D15" s="5466">
        <v>10421</v>
      </c>
      <c r="E15" s="3602">
        <v>19710</v>
      </c>
      <c r="F15" s="3602">
        <v>9069</v>
      </c>
      <c r="G15" s="3601">
        <v>10641</v>
      </c>
      <c r="H15" s="3602">
        <v>20573</v>
      </c>
      <c r="I15" s="3602">
        <v>9945</v>
      </c>
      <c r="J15" s="3601">
        <v>10628</v>
      </c>
    </row>
    <row r="16" spans="1:10" s="3421" customFormat="1" ht="24.9" customHeight="1">
      <c r="A16" s="5098">
        <v>12</v>
      </c>
      <c r="B16" s="5465">
        <v>8363</v>
      </c>
      <c r="C16" s="5465">
        <v>3679</v>
      </c>
      <c r="D16" s="5466">
        <v>4684</v>
      </c>
      <c r="E16" s="3602">
        <v>6922</v>
      </c>
      <c r="F16" s="3602">
        <v>3034</v>
      </c>
      <c r="G16" s="3601">
        <v>3888</v>
      </c>
      <c r="H16" s="3602">
        <v>9097</v>
      </c>
      <c r="I16" s="3602">
        <v>3882</v>
      </c>
      <c r="J16" s="3601">
        <v>5215</v>
      </c>
    </row>
    <row r="17" spans="1:10" s="3421" customFormat="1" ht="24.9" customHeight="1">
      <c r="A17" s="5098">
        <v>13</v>
      </c>
      <c r="B17" s="5467">
        <v>9927</v>
      </c>
      <c r="C17" s="5467">
        <v>4146</v>
      </c>
      <c r="D17" s="5468">
        <v>5781</v>
      </c>
      <c r="E17" s="3602">
        <v>8835</v>
      </c>
      <c r="F17" s="3602">
        <v>3776</v>
      </c>
      <c r="G17" s="3601">
        <v>5059</v>
      </c>
      <c r="H17" s="3602">
        <v>6783</v>
      </c>
      <c r="I17" s="3602">
        <v>2995</v>
      </c>
      <c r="J17" s="3601">
        <v>3788</v>
      </c>
    </row>
    <row r="18" spans="1:10" s="3421" customFormat="1" ht="24.9" customHeight="1">
      <c r="A18" s="5101" t="s">
        <v>374</v>
      </c>
      <c r="B18" s="3610">
        <v>108562</v>
      </c>
      <c r="C18" s="3610">
        <v>52547</v>
      </c>
      <c r="D18" s="3610">
        <v>56015</v>
      </c>
      <c r="E18" s="3598">
        <v>105606</v>
      </c>
      <c r="F18" s="3598">
        <v>51259</v>
      </c>
      <c r="G18" s="3598">
        <v>54347</v>
      </c>
      <c r="H18" s="3598">
        <v>102722</v>
      </c>
      <c r="I18" s="3598">
        <v>50341</v>
      </c>
      <c r="J18" s="3598">
        <v>52381</v>
      </c>
    </row>
    <row r="19" spans="1:10" s="3421" customFormat="1" ht="24.9" customHeight="1">
      <c r="A19" s="5096" t="s">
        <v>2870</v>
      </c>
      <c r="B19" s="3606"/>
      <c r="C19" s="3606"/>
      <c r="D19" s="3606"/>
      <c r="E19" s="3616"/>
      <c r="F19" s="3616"/>
      <c r="G19" s="3605"/>
      <c r="H19" s="3616"/>
      <c r="I19" s="3616"/>
      <c r="J19" s="3605"/>
    </row>
    <row r="20" spans="1:10" s="3421" customFormat="1" ht="24.9" customHeight="1">
      <c r="A20" s="5097">
        <v>7</v>
      </c>
      <c r="B20" s="5469">
        <v>5626</v>
      </c>
      <c r="C20" s="3615">
        <v>2611</v>
      </c>
      <c r="D20" s="3614">
        <v>3015</v>
      </c>
      <c r="E20" s="3602">
        <v>5480</v>
      </c>
      <c r="F20" s="3602">
        <v>2425</v>
      </c>
      <c r="G20" s="3601">
        <v>3055</v>
      </c>
      <c r="H20" s="3602">
        <v>5384</v>
      </c>
      <c r="I20" s="3602">
        <v>2380</v>
      </c>
      <c r="J20" s="3601">
        <v>3004</v>
      </c>
    </row>
    <row r="21" spans="1:10" s="3421" customFormat="1" ht="24.9" customHeight="1">
      <c r="A21" s="5098" t="s">
        <v>2865</v>
      </c>
      <c r="B21" s="5465">
        <v>1140</v>
      </c>
      <c r="C21" s="5465">
        <v>671</v>
      </c>
      <c r="D21" s="5466">
        <v>469</v>
      </c>
      <c r="E21" s="3602">
        <v>1039</v>
      </c>
      <c r="F21" s="3602">
        <v>555</v>
      </c>
      <c r="G21" s="3601">
        <v>484</v>
      </c>
      <c r="H21" s="3602">
        <v>1086</v>
      </c>
      <c r="I21" s="3602">
        <v>627</v>
      </c>
      <c r="J21" s="3601">
        <v>459</v>
      </c>
    </row>
    <row r="22" spans="1:10" s="3421" customFormat="1" ht="24.9" customHeight="1">
      <c r="A22" s="5098">
        <v>8</v>
      </c>
      <c r="B22" s="5470">
        <v>6197</v>
      </c>
      <c r="C22" s="3613">
        <v>2899</v>
      </c>
      <c r="D22" s="3612">
        <v>3298</v>
      </c>
      <c r="E22" s="3602">
        <v>5611</v>
      </c>
      <c r="F22" s="3602">
        <v>2599</v>
      </c>
      <c r="G22" s="3601">
        <v>3012</v>
      </c>
      <c r="H22" s="3602">
        <v>5437</v>
      </c>
      <c r="I22" s="3602">
        <v>2415</v>
      </c>
      <c r="J22" s="3601">
        <v>3022</v>
      </c>
    </row>
    <row r="23" spans="1:10" s="3421" customFormat="1" ht="24.9" customHeight="1">
      <c r="A23" s="5098" t="s">
        <v>2864</v>
      </c>
      <c r="B23" s="5465">
        <v>1060</v>
      </c>
      <c r="C23" s="5465">
        <v>605</v>
      </c>
      <c r="D23" s="5465">
        <v>455</v>
      </c>
      <c r="E23" s="5465">
        <v>1061</v>
      </c>
      <c r="F23" s="5465">
        <v>605</v>
      </c>
      <c r="G23" s="5465">
        <v>456</v>
      </c>
      <c r="H23" s="3602">
        <v>973</v>
      </c>
      <c r="I23" s="3602">
        <v>513</v>
      </c>
      <c r="J23" s="3601">
        <v>460</v>
      </c>
    </row>
    <row r="24" spans="1:10" s="3421" customFormat="1" ht="24.9" customHeight="1">
      <c r="A24" s="5098">
        <v>9</v>
      </c>
      <c r="B24" s="5470">
        <v>7242</v>
      </c>
      <c r="C24" s="3613">
        <v>3456</v>
      </c>
      <c r="D24" s="3612">
        <v>3786</v>
      </c>
      <c r="E24" s="3602">
        <v>6528</v>
      </c>
      <c r="F24" s="3602">
        <v>3042</v>
      </c>
      <c r="G24" s="3601">
        <v>3486</v>
      </c>
      <c r="H24" s="3602">
        <v>5761</v>
      </c>
      <c r="I24" s="3602">
        <v>2713</v>
      </c>
      <c r="J24" s="3601">
        <v>3048</v>
      </c>
    </row>
    <row r="25" spans="1:10" s="3421" customFormat="1" ht="24.9" customHeight="1">
      <c r="A25" s="5098" t="s">
        <v>2863</v>
      </c>
      <c r="B25" s="5470">
        <v>0</v>
      </c>
      <c r="C25" s="3613">
        <v>0</v>
      </c>
      <c r="D25" s="3612">
        <v>0</v>
      </c>
      <c r="E25" s="3602">
        <v>980</v>
      </c>
      <c r="F25" s="3602">
        <v>586</v>
      </c>
      <c r="G25" s="3601">
        <v>394</v>
      </c>
      <c r="H25" s="3602">
        <v>970</v>
      </c>
      <c r="I25" s="3602">
        <v>556</v>
      </c>
      <c r="J25" s="3601">
        <v>414</v>
      </c>
    </row>
    <row r="26" spans="1:10" s="3421" customFormat="1" ht="24.9" customHeight="1">
      <c r="A26" s="5098" t="s">
        <v>2862</v>
      </c>
      <c r="B26" s="5470">
        <v>0</v>
      </c>
      <c r="C26" s="3613">
        <v>0</v>
      </c>
      <c r="D26" s="3612">
        <v>0</v>
      </c>
      <c r="E26" s="3602">
        <v>0</v>
      </c>
      <c r="F26" s="3602">
        <v>0</v>
      </c>
      <c r="G26" s="3601">
        <v>0</v>
      </c>
      <c r="H26" s="3602">
        <v>949</v>
      </c>
      <c r="I26" s="3602">
        <v>545</v>
      </c>
      <c r="J26" s="3601">
        <v>404</v>
      </c>
    </row>
    <row r="27" spans="1:10" s="3421" customFormat="1" ht="24.9" customHeight="1">
      <c r="A27" s="5098">
        <v>10</v>
      </c>
      <c r="B27" s="5470">
        <v>7551</v>
      </c>
      <c r="C27" s="3613">
        <v>3502</v>
      </c>
      <c r="D27" s="3612">
        <v>4049</v>
      </c>
      <c r="E27" s="3602">
        <v>7511</v>
      </c>
      <c r="F27" s="3602">
        <v>3553</v>
      </c>
      <c r="G27" s="3601">
        <v>3958</v>
      </c>
      <c r="H27" s="3602">
        <v>6421</v>
      </c>
      <c r="I27" s="3602">
        <v>2970</v>
      </c>
      <c r="J27" s="3601">
        <v>3451</v>
      </c>
    </row>
    <row r="28" spans="1:10" s="3421" customFormat="1" ht="24.9" customHeight="1">
      <c r="A28" s="5098">
        <v>11</v>
      </c>
      <c r="B28" s="5470">
        <v>8329</v>
      </c>
      <c r="C28" s="3613">
        <v>3694</v>
      </c>
      <c r="D28" s="3612">
        <v>4635</v>
      </c>
      <c r="E28" s="3602">
        <v>8211</v>
      </c>
      <c r="F28" s="3602">
        <v>3490</v>
      </c>
      <c r="G28" s="3601">
        <v>4721</v>
      </c>
      <c r="H28" s="3602">
        <v>8838</v>
      </c>
      <c r="I28" s="3602">
        <v>4094</v>
      </c>
      <c r="J28" s="3601">
        <v>4744</v>
      </c>
    </row>
    <row r="29" spans="1:10" s="3421" customFormat="1" ht="24.9" customHeight="1">
      <c r="A29" s="5098">
        <v>12</v>
      </c>
      <c r="B29" s="5470">
        <v>4641</v>
      </c>
      <c r="C29" s="3613">
        <v>2007</v>
      </c>
      <c r="D29" s="3612">
        <v>2634</v>
      </c>
      <c r="E29" s="3602">
        <v>3859</v>
      </c>
      <c r="F29" s="3602">
        <v>1621</v>
      </c>
      <c r="G29" s="3601">
        <v>2238</v>
      </c>
      <c r="H29" s="3602">
        <v>5161</v>
      </c>
      <c r="I29" s="3602">
        <v>2141</v>
      </c>
      <c r="J29" s="3601">
        <v>3020</v>
      </c>
    </row>
    <row r="30" spans="1:10" s="3421" customFormat="1" ht="24.9" customHeight="1">
      <c r="A30" s="5098">
        <v>13</v>
      </c>
      <c r="B30" s="5471">
        <v>5716</v>
      </c>
      <c r="C30" s="3613">
        <v>2314</v>
      </c>
      <c r="D30" s="3612">
        <v>3402</v>
      </c>
      <c r="E30" s="3611">
        <v>5137</v>
      </c>
      <c r="F30" s="3602">
        <v>2167</v>
      </c>
      <c r="G30" s="3601">
        <v>2970</v>
      </c>
      <c r="H30" s="3611">
        <v>4006</v>
      </c>
      <c r="I30" s="3602">
        <v>1717</v>
      </c>
      <c r="J30" s="3601">
        <v>2289</v>
      </c>
    </row>
    <row r="31" spans="1:10" s="3421" customFormat="1" ht="24.9" customHeight="1">
      <c r="A31" s="5101" t="s">
        <v>374</v>
      </c>
      <c r="B31" s="3610">
        <v>47502</v>
      </c>
      <c r="C31" s="3598">
        <v>21759</v>
      </c>
      <c r="D31" s="3609">
        <v>25743</v>
      </c>
      <c r="E31" s="3608">
        <v>45417</v>
      </c>
      <c r="F31" s="3597">
        <v>20643</v>
      </c>
      <c r="G31" s="3607">
        <v>24774</v>
      </c>
      <c r="H31" s="3598">
        <v>44986</v>
      </c>
      <c r="I31" s="3597">
        <v>20671</v>
      </c>
      <c r="J31" s="3607">
        <v>24315</v>
      </c>
    </row>
    <row r="32" spans="1:10" s="3421" customFormat="1" ht="24.9" customHeight="1">
      <c r="A32" s="5089" t="s">
        <v>2869</v>
      </c>
      <c r="B32" s="3606"/>
      <c r="C32" s="3606"/>
      <c r="D32" s="3606"/>
      <c r="E32" s="3606"/>
      <c r="F32" s="3606"/>
      <c r="G32" s="3605"/>
      <c r="H32" s="3606"/>
      <c r="I32" s="3606"/>
      <c r="J32" s="3605"/>
    </row>
    <row r="33" spans="1:10" s="3421" customFormat="1" ht="24.9" customHeight="1">
      <c r="A33" s="5092">
        <v>7</v>
      </c>
      <c r="B33" s="5472">
        <v>8035</v>
      </c>
      <c r="C33" s="5472">
        <v>3871</v>
      </c>
      <c r="D33" s="5473">
        <v>4164</v>
      </c>
      <c r="E33" s="3604">
        <v>7293</v>
      </c>
      <c r="F33" s="3604">
        <v>3558</v>
      </c>
      <c r="G33" s="3603">
        <v>3735</v>
      </c>
      <c r="H33" s="3604">
        <v>6608</v>
      </c>
      <c r="I33" s="3604">
        <v>3360</v>
      </c>
      <c r="J33" s="3603">
        <v>3248</v>
      </c>
    </row>
    <row r="34" spans="1:10" s="3421" customFormat="1" ht="24.9" customHeight="1">
      <c r="A34" s="5098" t="s">
        <v>2865</v>
      </c>
      <c r="B34" s="5465">
        <v>2129</v>
      </c>
      <c r="C34" s="5465">
        <v>1397</v>
      </c>
      <c r="D34" s="5466">
        <v>732</v>
      </c>
      <c r="E34" s="3602">
        <v>2196</v>
      </c>
      <c r="F34" s="3602">
        <v>1436</v>
      </c>
      <c r="G34" s="3601">
        <v>760</v>
      </c>
      <c r="H34" s="3602">
        <v>1907</v>
      </c>
      <c r="I34" s="3602">
        <v>1232</v>
      </c>
      <c r="J34" s="3601">
        <v>675</v>
      </c>
    </row>
    <row r="35" spans="1:10" s="3421" customFormat="1" ht="24.9" customHeight="1">
      <c r="A35" s="3495">
        <v>8</v>
      </c>
      <c r="B35" s="5470">
        <v>8455</v>
      </c>
      <c r="C35" s="5470">
        <v>4332</v>
      </c>
      <c r="D35" s="5474">
        <v>4123</v>
      </c>
      <c r="E35" s="3602">
        <v>8312</v>
      </c>
      <c r="F35" s="3602">
        <v>4025</v>
      </c>
      <c r="G35" s="3601">
        <v>4287</v>
      </c>
      <c r="H35" s="3602">
        <v>7243</v>
      </c>
      <c r="I35" s="3602">
        <v>3485</v>
      </c>
      <c r="J35" s="3601">
        <v>3758</v>
      </c>
    </row>
    <row r="36" spans="1:10" s="3421" customFormat="1" ht="24.9" customHeight="1">
      <c r="A36" s="5098" t="s">
        <v>2864</v>
      </c>
      <c r="B36" s="5465">
        <v>2126</v>
      </c>
      <c r="C36" s="5465">
        <v>1388</v>
      </c>
      <c r="D36" s="5465">
        <v>738</v>
      </c>
      <c r="E36" s="5465">
        <v>1940</v>
      </c>
      <c r="F36" s="5465">
        <v>1275</v>
      </c>
      <c r="G36" s="5465">
        <v>665</v>
      </c>
      <c r="H36" s="3602">
        <v>2037</v>
      </c>
      <c r="I36" s="3602">
        <v>1337</v>
      </c>
      <c r="J36" s="3601">
        <v>700</v>
      </c>
    </row>
    <row r="37" spans="1:10" s="3421" customFormat="1" ht="24.9" customHeight="1">
      <c r="A37" s="3495">
        <v>9</v>
      </c>
      <c r="B37" s="5470">
        <v>9977</v>
      </c>
      <c r="C37" s="5470">
        <v>5074</v>
      </c>
      <c r="D37" s="5474">
        <v>4903</v>
      </c>
      <c r="E37" s="3602">
        <v>8710</v>
      </c>
      <c r="F37" s="3602">
        <v>4510</v>
      </c>
      <c r="G37" s="3601">
        <v>4200</v>
      </c>
      <c r="H37" s="3602">
        <v>10203</v>
      </c>
      <c r="I37" s="3602">
        <v>5159</v>
      </c>
      <c r="J37" s="3601">
        <v>5044</v>
      </c>
    </row>
    <row r="38" spans="1:10" s="3421" customFormat="1" ht="24.9" customHeight="1">
      <c r="A38" s="5098" t="s">
        <v>2863</v>
      </c>
      <c r="B38" s="5470">
        <v>0</v>
      </c>
      <c r="C38" s="5470">
        <v>0</v>
      </c>
      <c r="D38" s="5474">
        <v>0</v>
      </c>
      <c r="E38" s="3602">
        <v>1977</v>
      </c>
      <c r="F38" s="3602">
        <v>1313</v>
      </c>
      <c r="G38" s="3601">
        <v>664</v>
      </c>
      <c r="H38" s="3602">
        <v>1845</v>
      </c>
      <c r="I38" s="3602">
        <v>1208</v>
      </c>
      <c r="J38" s="3601">
        <v>637</v>
      </c>
    </row>
    <row r="39" spans="1:10" s="3421" customFormat="1" ht="24.9" customHeight="1">
      <c r="A39" s="3495" t="s">
        <v>2862</v>
      </c>
      <c r="B39" s="5470">
        <v>0</v>
      </c>
      <c r="C39" s="5470">
        <v>0</v>
      </c>
      <c r="D39" s="5474">
        <v>0</v>
      </c>
      <c r="E39" s="3602">
        <v>0</v>
      </c>
      <c r="F39" s="3602">
        <v>0</v>
      </c>
      <c r="G39" s="3601">
        <v>0</v>
      </c>
      <c r="H39" s="3602">
        <v>1809</v>
      </c>
      <c r="I39" s="3602">
        <v>1185</v>
      </c>
      <c r="J39" s="3601">
        <v>624</v>
      </c>
    </row>
    <row r="40" spans="1:10" s="3421" customFormat="1" ht="24.9" customHeight="1">
      <c r="A40" s="3495">
        <v>10</v>
      </c>
      <c r="B40" s="5470">
        <v>10882</v>
      </c>
      <c r="C40" s="5470">
        <v>5485</v>
      </c>
      <c r="D40" s="5474">
        <v>5397</v>
      </c>
      <c r="E40" s="3602">
        <v>11501</v>
      </c>
      <c r="F40" s="3602">
        <v>5898</v>
      </c>
      <c r="G40" s="3601">
        <v>5603</v>
      </c>
      <c r="H40" s="3602">
        <v>7636</v>
      </c>
      <c r="I40" s="3602">
        <v>3834</v>
      </c>
      <c r="J40" s="3601">
        <v>3802</v>
      </c>
    </row>
    <row r="41" spans="1:10" s="3421" customFormat="1" ht="24.9" customHeight="1">
      <c r="A41" s="3495">
        <v>11</v>
      </c>
      <c r="B41" s="5470">
        <v>11523</v>
      </c>
      <c r="C41" s="5470">
        <v>5737</v>
      </c>
      <c r="D41" s="5474">
        <v>5786</v>
      </c>
      <c r="E41" s="3602">
        <v>11499</v>
      </c>
      <c r="F41" s="3602">
        <v>5579</v>
      </c>
      <c r="G41" s="3601">
        <v>5920</v>
      </c>
      <c r="H41" s="3602">
        <v>11735</v>
      </c>
      <c r="I41" s="3602">
        <v>5851</v>
      </c>
      <c r="J41" s="3601">
        <v>5884</v>
      </c>
    </row>
    <row r="42" spans="1:10" s="3421" customFormat="1" ht="24.9" customHeight="1">
      <c r="A42" s="3495">
        <v>12</v>
      </c>
      <c r="B42" s="5470">
        <v>3722</v>
      </c>
      <c r="C42" s="5470">
        <v>1672</v>
      </c>
      <c r="D42" s="5474">
        <v>2050</v>
      </c>
      <c r="E42" s="3602">
        <v>3063</v>
      </c>
      <c r="F42" s="3602">
        <v>1413</v>
      </c>
      <c r="G42" s="3601">
        <v>1650</v>
      </c>
      <c r="H42" s="3602">
        <v>3936</v>
      </c>
      <c r="I42" s="3602">
        <v>1741</v>
      </c>
      <c r="J42" s="3601">
        <v>2195</v>
      </c>
    </row>
    <row r="43" spans="1:10" s="3421" customFormat="1" ht="24.9" customHeight="1">
      <c r="A43" s="5093">
        <v>13</v>
      </c>
      <c r="B43" s="5471">
        <v>4211</v>
      </c>
      <c r="C43" s="5471">
        <v>1832</v>
      </c>
      <c r="D43" s="5475">
        <v>2379</v>
      </c>
      <c r="E43" s="3602">
        <v>3698</v>
      </c>
      <c r="F43" s="3602">
        <v>1609</v>
      </c>
      <c r="G43" s="3601">
        <v>2089</v>
      </c>
      <c r="H43" s="3602">
        <v>2777</v>
      </c>
      <c r="I43" s="3602">
        <v>1278</v>
      </c>
      <c r="J43" s="3601">
        <v>1499</v>
      </c>
    </row>
    <row r="44" spans="1:10" s="3421" customFormat="1" ht="24.9" customHeight="1">
      <c r="A44" s="5093" t="s">
        <v>374</v>
      </c>
      <c r="B44" s="3600">
        <v>61060</v>
      </c>
      <c r="C44" s="3600">
        <v>30788</v>
      </c>
      <c r="D44" s="3599">
        <v>30272</v>
      </c>
      <c r="E44" s="3597">
        <v>60189</v>
      </c>
      <c r="F44" s="3597">
        <v>30616</v>
      </c>
      <c r="G44" s="3597">
        <v>29573</v>
      </c>
      <c r="H44" s="3598">
        <v>57736</v>
      </c>
      <c r="I44" s="3597">
        <v>29670</v>
      </c>
      <c r="J44" s="3597">
        <v>28066</v>
      </c>
    </row>
    <row r="45" spans="1:10" ht="16.8">
      <c r="A45" s="3596"/>
    </row>
  </sheetData>
  <mergeCells count="5">
    <mergeCell ref="A4:A5"/>
    <mergeCell ref="B4:D4"/>
    <mergeCell ref="E4:G4"/>
    <mergeCell ref="H4:J4"/>
    <mergeCell ref="A1:J1"/>
  </mergeCells>
  <hyperlinks>
    <hyperlink ref="A1" location="CONTENT!A1" display="Back to table of contents" xr:uid="{75176755-85C3-4077-9981-20CAA81FA254}"/>
  </hyperlinks>
  <pageMargins left="0.7" right="0.7" top="0.75" bottom="0.75" header="0.3" footer="0.3"/>
  <pageSetup paperSize="9" scale="69" fitToWidth="0" orientation="portrait" r:id="rId1"/>
  <headerFooter alignWithMargins="0"/>
</worksheet>
</file>

<file path=xl/worksheets/sheet1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8C21AE-D52B-406C-A853-D9BD8FA33BF8}">
  <sheetPr>
    <pageSetUpPr fitToPage="1"/>
  </sheetPr>
  <dimension ref="A1:J19"/>
  <sheetViews>
    <sheetView showGridLines="0" workbookViewId="0">
      <selection sqref="A1:J1"/>
    </sheetView>
  </sheetViews>
  <sheetFormatPr defaultColWidth="8" defaultRowHeight="13.2"/>
  <cols>
    <col min="1" max="10" width="13" style="1542" customWidth="1"/>
    <col min="11" max="16384" width="8" style="1542"/>
  </cols>
  <sheetData>
    <row r="1" spans="1:10" ht="15.75" customHeight="1">
      <c r="A1" s="5997" t="s">
        <v>117</v>
      </c>
      <c r="B1" s="5997"/>
      <c r="C1" s="5997"/>
      <c r="D1" s="5997"/>
      <c r="E1" s="5997"/>
      <c r="F1" s="5997"/>
      <c r="G1" s="5997"/>
      <c r="H1" s="5997"/>
      <c r="I1" s="5997"/>
      <c r="J1" s="5997"/>
    </row>
    <row r="2" spans="1:10" ht="18.899999999999999" customHeight="1">
      <c r="A2" s="3491" t="s">
        <v>2873</v>
      </c>
      <c r="B2" s="3491"/>
      <c r="C2" s="3491"/>
      <c r="D2" s="3491"/>
      <c r="E2" s="3491"/>
      <c r="F2" s="3491"/>
      <c r="G2" s="3491"/>
      <c r="H2" s="3491"/>
      <c r="I2" s="3491"/>
      <c r="J2" s="3491"/>
    </row>
    <row r="3" spans="1:10" ht="18.899999999999999" customHeight="1">
      <c r="A3" s="3633" t="s">
        <v>2872</v>
      </c>
      <c r="B3" s="3633"/>
      <c r="C3" s="3491"/>
      <c r="D3" s="3491"/>
      <c r="E3" s="3491"/>
      <c r="F3" s="3491"/>
      <c r="G3" s="3491"/>
      <c r="H3" s="3491"/>
      <c r="I3" s="3491"/>
      <c r="J3" s="3491"/>
    </row>
    <row r="4" spans="1:10" ht="11.25" customHeight="1">
      <c r="A4" s="3633"/>
      <c r="B4" s="3633"/>
      <c r="C4" s="3632"/>
      <c r="D4" s="3632"/>
      <c r="E4" s="3632"/>
      <c r="F4" s="3632"/>
      <c r="G4" s="3632"/>
      <c r="H4" s="3632"/>
      <c r="I4" s="3632"/>
      <c r="J4" s="3632"/>
    </row>
    <row r="5" spans="1:10" ht="31.5" customHeight="1">
      <c r="A5" s="6009" t="s">
        <v>120</v>
      </c>
      <c r="B5" s="5994" t="s">
        <v>2846</v>
      </c>
      <c r="C5" s="5995"/>
      <c r="D5" s="5996"/>
      <c r="E5" s="3493" t="s">
        <v>2845</v>
      </c>
      <c r="F5" s="3516"/>
      <c r="G5" s="3515"/>
      <c r="H5" s="5994" t="s">
        <v>2844</v>
      </c>
      <c r="I5" s="5995"/>
      <c r="J5" s="5996"/>
    </row>
    <row r="6" spans="1:10" ht="31.5" customHeight="1">
      <c r="A6" s="6011"/>
      <c r="B6" s="3631" t="s">
        <v>374</v>
      </c>
      <c r="C6" s="3621" t="s">
        <v>123</v>
      </c>
      <c r="D6" s="3629" t="s">
        <v>124</v>
      </c>
      <c r="E6" s="3631" t="s">
        <v>374</v>
      </c>
      <c r="F6" s="3621" t="s">
        <v>123</v>
      </c>
      <c r="G6" s="3629" t="s">
        <v>124</v>
      </c>
      <c r="H6" s="3630" t="s">
        <v>374</v>
      </c>
      <c r="I6" s="3621" t="s">
        <v>123</v>
      </c>
      <c r="J6" s="3629" t="s">
        <v>124</v>
      </c>
    </row>
    <row r="7" spans="1:10" ht="30" customHeight="1">
      <c r="A7" s="3628">
        <v>2010</v>
      </c>
      <c r="B7" s="3626">
        <v>17487</v>
      </c>
      <c r="C7" s="3623">
        <v>8170</v>
      </c>
      <c r="D7" s="3627">
        <v>9317</v>
      </c>
      <c r="E7" s="3626">
        <v>13609</v>
      </c>
      <c r="F7" s="3623">
        <v>5987</v>
      </c>
      <c r="G7" s="3623">
        <v>7622</v>
      </c>
      <c r="H7" s="3625">
        <v>77.823526047921305</v>
      </c>
      <c r="I7" s="3625">
        <v>73.280293757649943</v>
      </c>
      <c r="J7" s="3622">
        <v>81.807448749597512</v>
      </c>
    </row>
    <row r="8" spans="1:10" ht="30" customHeight="1">
      <c r="A8" s="3628">
        <v>2011</v>
      </c>
      <c r="B8" s="3626">
        <v>17192</v>
      </c>
      <c r="C8" s="3623">
        <v>8080</v>
      </c>
      <c r="D8" s="3627">
        <v>9112</v>
      </c>
      <c r="E8" s="3626">
        <v>13194</v>
      </c>
      <c r="F8" s="3623">
        <v>5799</v>
      </c>
      <c r="G8" s="3623">
        <v>7395</v>
      </c>
      <c r="H8" s="3625">
        <v>76.744997673336428</v>
      </c>
      <c r="I8" s="3625">
        <v>71.769801980198025</v>
      </c>
      <c r="J8" s="3622">
        <v>81.156716417910445</v>
      </c>
    </row>
    <row r="9" spans="1:10" ht="30" customHeight="1">
      <c r="A9" s="3628">
        <v>2012</v>
      </c>
      <c r="B9" s="3626">
        <v>16885</v>
      </c>
      <c r="C9" s="3623">
        <v>7799</v>
      </c>
      <c r="D9" s="3627">
        <v>9086</v>
      </c>
      <c r="E9" s="3626">
        <v>12788</v>
      </c>
      <c r="F9" s="3623">
        <v>5431</v>
      </c>
      <c r="G9" s="3623">
        <v>7357</v>
      </c>
      <c r="H9" s="3625">
        <v>75.735860230974239</v>
      </c>
      <c r="I9" s="3625">
        <v>69.637132965764835</v>
      </c>
      <c r="J9" s="3622">
        <v>80.970724191063169</v>
      </c>
    </row>
    <row r="10" spans="1:10" ht="30" customHeight="1">
      <c r="A10" s="3628">
        <v>2013</v>
      </c>
      <c r="B10" s="3626">
        <v>15890</v>
      </c>
      <c r="C10" s="3623">
        <v>7277</v>
      </c>
      <c r="D10" s="3627">
        <v>8613</v>
      </c>
      <c r="E10" s="3626">
        <v>11914</v>
      </c>
      <c r="F10" s="3623">
        <v>5117</v>
      </c>
      <c r="G10" s="3623">
        <v>6797</v>
      </c>
      <c r="H10" s="3625">
        <v>74.977973568281939</v>
      </c>
      <c r="I10" s="3625">
        <v>70.317438504878382</v>
      </c>
      <c r="J10" s="3622">
        <v>78.915592708696153</v>
      </c>
    </row>
    <row r="11" spans="1:10" ht="30" customHeight="1">
      <c r="A11" s="3628">
        <v>2014</v>
      </c>
      <c r="B11" s="3626">
        <v>15632</v>
      </c>
      <c r="C11" s="3623">
        <v>7061</v>
      </c>
      <c r="D11" s="3627">
        <v>8571</v>
      </c>
      <c r="E11" s="3626">
        <v>11475</v>
      </c>
      <c r="F11" s="3623">
        <v>4951</v>
      </c>
      <c r="G11" s="3623">
        <v>6524</v>
      </c>
      <c r="H11" s="3625">
        <v>73.40711361310133</v>
      </c>
      <c r="I11" s="3625">
        <v>70.11754708964736</v>
      </c>
      <c r="J11" s="3622">
        <v>76.117139190292846</v>
      </c>
    </row>
    <row r="12" spans="1:10" ht="30" customHeight="1">
      <c r="A12" s="3628">
        <v>2015</v>
      </c>
      <c r="B12" s="3626">
        <v>15675</v>
      </c>
      <c r="C12" s="3623">
        <v>7205</v>
      </c>
      <c r="D12" s="3627">
        <v>8470</v>
      </c>
      <c r="E12" s="3626">
        <v>11365</v>
      </c>
      <c r="F12" s="3623">
        <v>4894</v>
      </c>
      <c r="G12" s="3623">
        <v>6471</v>
      </c>
      <c r="H12" s="3622">
        <v>72.503987240829346</v>
      </c>
      <c r="I12" s="3625">
        <v>67.925052047189453</v>
      </c>
      <c r="J12" s="3622">
        <v>76.399055489964582</v>
      </c>
    </row>
    <row r="13" spans="1:10" ht="30" customHeight="1">
      <c r="A13" s="3624">
        <v>2016</v>
      </c>
      <c r="B13" s="3626">
        <v>15455</v>
      </c>
      <c r="C13" s="3623">
        <v>7097</v>
      </c>
      <c r="D13" s="3627">
        <v>8358</v>
      </c>
      <c r="E13" s="3626">
        <v>11129</v>
      </c>
      <c r="F13" s="3623">
        <v>4859</v>
      </c>
      <c r="G13" s="3623">
        <v>6270</v>
      </c>
      <c r="H13" s="3622">
        <v>72.010000000000005</v>
      </c>
      <c r="I13" s="3625">
        <v>68.47</v>
      </c>
      <c r="J13" s="3622">
        <v>75.02</v>
      </c>
    </row>
    <row r="14" spans="1:10" ht="30" customHeight="1">
      <c r="A14" s="3624">
        <v>2017</v>
      </c>
      <c r="B14" s="3623">
        <v>15352</v>
      </c>
      <c r="C14" s="3623">
        <v>6910</v>
      </c>
      <c r="D14" s="3623">
        <v>8442</v>
      </c>
      <c r="E14" s="3623">
        <v>10990</v>
      </c>
      <c r="F14" s="3623">
        <v>4645</v>
      </c>
      <c r="G14" s="3623">
        <v>6345</v>
      </c>
      <c r="H14" s="3622">
        <v>71.586763939551844</v>
      </c>
      <c r="I14" s="3622">
        <v>67.221418234442837</v>
      </c>
      <c r="J14" s="3622">
        <v>75.159914712153522</v>
      </c>
    </row>
    <row r="15" spans="1:10" ht="30" customHeight="1">
      <c r="A15" s="3624">
        <v>2018</v>
      </c>
      <c r="B15" s="3623">
        <v>15374</v>
      </c>
      <c r="C15" s="3623">
        <v>6828</v>
      </c>
      <c r="D15" s="3623">
        <v>8546</v>
      </c>
      <c r="E15" s="3623">
        <v>10994</v>
      </c>
      <c r="F15" s="3623">
        <v>4653</v>
      </c>
      <c r="G15" s="3623">
        <v>6341</v>
      </c>
      <c r="H15" s="3622">
        <v>71.5</v>
      </c>
      <c r="I15" s="3622">
        <v>68.099999999999994</v>
      </c>
      <c r="J15" s="3622">
        <v>74.2</v>
      </c>
    </row>
    <row r="16" spans="1:10" ht="30" customHeight="1">
      <c r="A16" s="3624">
        <v>2019</v>
      </c>
      <c r="B16" s="3623">
        <v>15419</v>
      </c>
      <c r="C16" s="3623">
        <v>6796</v>
      </c>
      <c r="D16" s="3623">
        <v>8623</v>
      </c>
      <c r="E16" s="3623">
        <v>10937</v>
      </c>
      <c r="F16" s="3623">
        <v>4617</v>
      </c>
      <c r="G16" s="3623">
        <v>6320</v>
      </c>
      <c r="H16" s="3622">
        <v>70.930000000000007</v>
      </c>
      <c r="I16" s="3622">
        <v>67.94</v>
      </c>
      <c r="J16" s="3622">
        <v>73.290000000000006</v>
      </c>
    </row>
    <row r="17" spans="1:10" ht="30" customHeight="1">
      <c r="A17" s="3624" t="s">
        <v>2843</v>
      </c>
      <c r="B17" s="3623">
        <v>15339</v>
      </c>
      <c r="C17" s="3623">
        <v>6704</v>
      </c>
      <c r="D17" s="3623">
        <v>8635</v>
      </c>
      <c r="E17" s="3623">
        <v>13142</v>
      </c>
      <c r="F17" s="3623">
        <v>5571</v>
      </c>
      <c r="G17" s="3623">
        <v>7571</v>
      </c>
      <c r="H17" s="3622">
        <v>85.67703240106917</v>
      </c>
      <c r="I17" s="3622">
        <v>83.099642004773273</v>
      </c>
      <c r="J17" s="3622">
        <v>87.678054429646792</v>
      </c>
    </row>
    <row r="18" spans="1:10" ht="30" customHeight="1">
      <c r="A18" s="3621">
        <v>2022</v>
      </c>
      <c r="B18" s="3620">
        <v>15474</v>
      </c>
      <c r="C18" s="3620">
        <v>7063</v>
      </c>
      <c r="D18" s="3620">
        <v>8411</v>
      </c>
      <c r="E18" s="3620">
        <v>12145</v>
      </c>
      <c r="F18" s="3620">
        <v>5288</v>
      </c>
      <c r="G18" s="3620">
        <v>6857</v>
      </c>
      <c r="H18" s="3619">
        <v>78.5</v>
      </c>
      <c r="I18" s="3619">
        <v>74.900000000000006</v>
      </c>
      <c r="J18" s="3619">
        <v>81.5</v>
      </c>
    </row>
    <row r="19" spans="1:10" ht="24" customHeight="1">
      <c r="A19" s="3422" t="s">
        <v>2871</v>
      </c>
      <c r="B19" s="3422"/>
      <c r="C19" s="3422"/>
      <c r="D19" s="3422"/>
      <c r="E19" s="3422"/>
      <c r="F19" s="3422"/>
      <c r="G19" s="3422"/>
      <c r="H19" s="3422"/>
      <c r="I19" s="3422"/>
      <c r="J19" s="3422"/>
    </row>
  </sheetData>
  <mergeCells count="4">
    <mergeCell ref="A5:A6"/>
    <mergeCell ref="B5:D5"/>
    <mergeCell ref="H5:J5"/>
    <mergeCell ref="A1:J1"/>
  </mergeCells>
  <hyperlinks>
    <hyperlink ref="A1" location="CONTENT!A1" display="Back to table of contents" xr:uid="{14D0D774-8316-45A1-959C-3CA4903002A7}"/>
  </hyperlinks>
  <pageMargins left="0.7" right="0.7" top="0.75" bottom="0.75" header="0.3" footer="0.3"/>
  <pageSetup paperSize="9" scale="98" orientation="landscape" r:id="rId1"/>
  <headerFooter alignWithMargins="0"/>
</worksheet>
</file>

<file path=xl/worksheets/sheet1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4F3167-B45E-4B37-997F-B4687C6578C9}">
  <dimension ref="A1:J25"/>
  <sheetViews>
    <sheetView showGridLines="0" workbookViewId="0">
      <selection sqref="A1:J1"/>
    </sheetView>
  </sheetViews>
  <sheetFormatPr defaultColWidth="8" defaultRowHeight="13.2"/>
  <cols>
    <col min="1" max="10" width="13" style="3422" customWidth="1"/>
    <col min="11" max="14" width="11" style="3422" customWidth="1"/>
    <col min="15" max="16384" width="8" style="3422"/>
  </cols>
  <sheetData>
    <row r="1" spans="1:10" s="3481" customFormat="1" ht="15.6">
      <c r="A1" s="5622" t="s">
        <v>117</v>
      </c>
      <c r="B1" s="5622"/>
      <c r="C1" s="5622"/>
      <c r="D1" s="5622"/>
      <c r="E1" s="5622"/>
      <c r="F1" s="5622"/>
      <c r="G1" s="5622"/>
      <c r="H1" s="5622"/>
      <c r="I1" s="5622"/>
      <c r="J1" s="5622"/>
    </row>
    <row r="2" spans="1:10" s="3491" customFormat="1" ht="15.6">
      <c r="A2" s="6028" t="s">
        <v>4157</v>
      </c>
      <c r="B2" s="6028"/>
      <c r="C2" s="6028"/>
      <c r="D2" s="6028"/>
      <c r="E2" s="6028"/>
      <c r="F2" s="6028"/>
      <c r="G2" s="6028"/>
      <c r="H2" s="6028"/>
      <c r="I2" s="6028"/>
      <c r="J2" s="6028"/>
    </row>
    <row r="3" spans="1:10" s="3481" customFormat="1" ht="15.6">
      <c r="A3" s="3633" t="s">
        <v>2872</v>
      </c>
      <c r="B3" s="3633"/>
    </row>
    <row r="4" spans="1:10" s="3421" customFormat="1" ht="30.9" customHeight="1">
      <c r="A4" s="6009" t="s">
        <v>120</v>
      </c>
      <c r="B4" s="3493" t="s">
        <v>2846</v>
      </c>
      <c r="C4" s="3516"/>
      <c r="D4" s="3515"/>
      <c r="E4" s="3493" t="s">
        <v>2845</v>
      </c>
      <c r="F4" s="3516"/>
      <c r="G4" s="3515"/>
      <c r="H4" s="3493" t="s">
        <v>2844</v>
      </c>
      <c r="I4" s="3516"/>
      <c r="J4" s="3515"/>
    </row>
    <row r="5" spans="1:10" s="3421" customFormat="1" ht="30.9" customHeight="1">
      <c r="A5" s="6011"/>
      <c r="B5" s="5087" t="s">
        <v>374</v>
      </c>
      <c r="C5" s="5101" t="s">
        <v>123</v>
      </c>
      <c r="D5" s="5088" t="s">
        <v>124</v>
      </c>
      <c r="E5" s="5087" t="s">
        <v>374</v>
      </c>
      <c r="F5" s="5101" t="s">
        <v>123</v>
      </c>
      <c r="G5" s="5088" t="s">
        <v>124</v>
      </c>
      <c r="H5" s="5087" t="s">
        <v>374</v>
      </c>
      <c r="I5" s="5099" t="s">
        <v>123</v>
      </c>
      <c r="J5" s="5094" t="s">
        <v>124</v>
      </c>
    </row>
    <row r="6" spans="1:10" s="3421" customFormat="1" ht="29.4" customHeight="1">
      <c r="A6" s="3495">
        <v>2010</v>
      </c>
      <c r="B6" s="3456">
        <v>9813</v>
      </c>
      <c r="C6" s="3636">
        <v>4146</v>
      </c>
      <c r="D6" s="3456">
        <v>5667</v>
      </c>
      <c r="E6" s="3456">
        <v>7687</v>
      </c>
      <c r="F6" s="3456">
        <v>3055</v>
      </c>
      <c r="G6" s="3636">
        <v>4632</v>
      </c>
      <c r="H6" s="3635">
        <v>78.33486191786406</v>
      </c>
      <c r="I6" s="3635">
        <v>73.685479980704287</v>
      </c>
      <c r="J6" s="3635">
        <v>81.73636844891476</v>
      </c>
    </row>
    <row r="7" spans="1:10" s="3421" customFormat="1" ht="29.4" customHeight="1">
      <c r="A7" s="3495">
        <v>2011</v>
      </c>
      <c r="B7" s="3456">
        <v>10081</v>
      </c>
      <c r="C7" s="3636">
        <v>4283</v>
      </c>
      <c r="D7" s="3456">
        <v>5798</v>
      </c>
      <c r="E7" s="3456">
        <v>7995</v>
      </c>
      <c r="F7" s="3456">
        <v>3224</v>
      </c>
      <c r="G7" s="3636">
        <v>4771</v>
      </c>
      <c r="H7" s="3635">
        <v>79.3076083721853</v>
      </c>
      <c r="I7" s="3635">
        <v>75.274340415596541</v>
      </c>
      <c r="J7" s="3635">
        <v>82.286995515695068</v>
      </c>
    </row>
    <row r="8" spans="1:10" s="3421" customFormat="1" ht="29.4" customHeight="1">
      <c r="A8" s="3495">
        <v>2012</v>
      </c>
      <c r="B8" s="3456">
        <v>10414</v>
      </c>
      <c r="C8" s="3636">
        <v>4326</v>
      </c>
      <c r="D8" s="3456">
        <v>6088</v>
      </c>
      <c r="E8" s="3456">
        <v>8242</v>
      </c>
      <c r="F8" s="3456">
        <v>3235</v>
      </c>
      <c r="G8" s="3636">
        <v>5007</v>
      </c>
      <c r="H8" s="3635">
        <v>79.143460725945843</v>
      </c>
      <c r="I8" s="3635">
        <v>74.780397595931575</v>
      </c>
      <c r="J8" s="3635">
        <v>82.243758212877793</v>
      </c>
    </row>
    <row r="9" spans="1:10" s="3421" customFormat="1" ht="29.4" customHeight="1">
      <c r="A9" s="3495">
        <v>2013</v>
      </c>
      <c r="B9" s="3456">
        <v>10287</v>
      </c>
      <c r="C9" s="3636">
        <v>4293</v>
      </c>
      <c r="D9" s="3456">
        <v>5994</v>
      </c>
      <c r="E9" s="3456">
        <v>8017</v>
      </c>
      <c r="F9" s="3456">
        <v>3174</v>
      </c>
      <c r="G9" s="3636">
        <v>4843</v>
      </c>
      <c r="H9" s="3635">
        <v>77.933313891319145</v>
      </c>
      <c r="I9" s="3635">
        <v>73.934311670160724</v>
      </c>
      <c r="J9" s="3635">
        <v>80.797464130797465</v>
      </c>
    </row>
    <row r="10" spans="1:10" s="3421" customFormat="1" ht="29.4" customHeight="1">
      <c r="A10" s="3495">
        <v>2014</v>
      </c>
      <c r="B10" s="3456">
        <v>10429</v>
      </c>
      <c r="C10" s="3636">
        <v>4252</v>
      </c>
      <c r="D10" s="3456">
        <v>6177</v>
      </c>
      <c r="E10" s="3456">
        <v>7863</v>
      </c>
      <c r="F10" s="3456">
        <v>2977</v>
      </c>
      <c r="G10" s="3636">
        <v>4886</v>
      </c>
      <c r="H10" s="3635">
        <v>75.395531690478478</v>
      </c>
      <c r="I10" s="3635">
        <v>70.014111006585139</v>
      </c>
      <c r="J10" s="3635">
        <v>79.099886676380109</v>
      </c>
    </row>
    <row r="11" spans="1:10" s="3421" customFormat="1" ht="29.4" customHeight="1">
      <c r="A11" s="3495">
        <v>2015</v>
      </c>
      <c r="B11" s="3456">
        <v>10285</v>
      </c>
      <c r="C11" s="3636">
        <v>4336</v>
      </c>
      <c r="D11" s="3456">
        <v>5949</v>
      </c>
      <c r="E11" s="3456">
        <v>7746</v>
      </c>
      <c r="F11" s="3456">
        <v>3120</v>
      </c>
      <c r="G11" s="3636">
        <v>4626</v>
      </c>
      <c r="H11" s="3635">
        <v>75.313563441905686</v>
      </c>
      <c r="I11" s="3635">
        <v>71.955719557195579</v>
      </c>
      <c r="J11" s="3635">
        <v>77.760968229954614</v>
      </c>
    </row>
    <row r="12" spans="1:10" s="3421" customFormat="1" ht="29.4" customHeight="1">
      <c r="A12" s="5098">
        <v>2016</v>
      </c>
      <c r="B12" s="3456">
        <v>9285</v>
      </c>
      <c r="C12" s="3456">
        <v>3866</v>
      </c>
      <c r="D12" s="3456">
        <v>5419</v>
      </c>
      <c r="E12" s="3456">
        <v>7006</v>
      </c>
      <c r="F12" s="3456">
        <v>2740</v>
      </c>
      <c r="G12" s="3456">
        <v>4266</v>
      </c>
      <c r="H12" s="3635">
        <v>75.459999999999994</v>
      </c>
      <c r="I12" s="3635">
        <v>70.87</v>
      </c>
      <c r="J12" s="3635">
        <v>78.72</v>
      </c>
    </row>
    <row r="13" spans="1:10" s="3421" customFormat="1" ht="29.4" customHeight="1">
      <c r="A13" s="5098">
        <v>2017</v>
      </c>
      <c r="B13" s="3456">
        <v>9490</v>
      </c>
      <c r="C13" s="3456">
        <v>4000</v>
      </c>
      <c r="D13" s="3456">
        <v>5490</v>
      </c>
      <c r="E13" s="3456">
        <v>7058</v>
      </c>
      <c r="F13" s="3456">
        <v>2781</v>
      </c>
      <c r="G13" s="3456">
        <v>4277</v>
      </c>
      <c r="H13" s="3635">
        <v>74.373024236037935</v>
      </c>
      <c r="I13" s="3635">
        <v>69.525000000000006</v>
      </c>
      <c r="J13" s="3635">
        <v>77.905282331511842</v>
      </c>
    </row>
    <row r="14" spans="1:10" s="3421" customFormat="1" ht="29.4" customHeight="1">
      <c r="A14" s="5098">
        <v>2018</v>
      </c>
      <c r="B14" s="3456">
        <v>9408</v>
      </c>
      <c r="C14" s="3456">
        <v>3938</v>
      </c>
      <c r="D14" s="3456">
        <v>5470</v>
      </c>
      <c r="E14" s="3456">
        <v>7047</v>
      </c>
      <c r="F14" s="3456">
        <v>2779</v>
      </c>
      <c r="G14" s="3456">
        <v>4268</v>
      </c>
      <c r="H14" s="3635">
        <v>74.900000000000006</v>
      </c>
      <c r="I14" s="3635">
        <v>70.599999999999994</v>
      </c>
      <c r="J14" s="3635">
        <v>78</v>
      </c>
    </row>
    <row r="15" spans="1:10" s="3421" customFormat="1" ht="29.4" customHeight="1">
      <c r="A15" s="5098">
        <v>2019</v>
      </c>
      <c r="B15" s="3456">
        <v>8975</v>
      </c>
      <c r="C15" s="3456">
        <v>3656</v>
      </c>
      <c r="D15" s="3456">
        <v>5319</v>
      </c>
      <c r="E15" s="3456">
        <v>6727</v>
      </c>
      <c r="F15" s="3456">
        <v>2588</v>
      </c>
      <c r="G15" s="3456">
        <v>4139</v>
      </c>
      <c r="H15" s="3635">
        <v>74.95</v>
      </c>
      <c r="I15" s="3635">
        <v>70.790000000000006</v>
      </c>
      <c r="J15" s="3635">
        <v>77.819999999999993</v>
      </c>
    </row>
    <row r="16" spans="1:10" s="3421" customFormat="1" ht="29.4" customHeight="1">
      <c r="A16" s="5098" t="s">
        <v>2843</v>
      </c>
      <c r="B16" s="3456">
        <v>7868</v>
      </c>
      <c r="C16" s="3456">
        <v>3312</v>
      </c>
      <c r="D16" s="3456">
        <v>4556</v>
      </c>
      <c r="E16" s="3456">
        <v>7085</v>
      </c>
      <c r="F16" s="3456">
        <v>2892</v>
      </c>
      <c r="G16" s="3456">
        <v>4193</v>
      </c>
      <c r="H16" s="3635">
        <v>90.048296898830699</v>
      </c>
      <c r="I16" s="3635">
        <v>87.318840579710141</v>
      </c>
      <c r="J16" s="3635">
        <v>92.032484635645304</v>
      </c>
    </row>
    <row r="17" spans="1:10" s="3421" customFormat="1" ht="29.4" customHeight="1">
      <c r="A17" s="5448">
        <v>2022</v>
      </c>
      <c r="B17" s="5450">
        <v>5640</v>
      </c>
      <c r="C17" s="5450">
        <v>2440</v>
      </c>
      <c r="D17" s="5450">
        <v>3200</v>
      </c>
      <c r="E17" s="5450">
        <v>5203</v>
      </c>
      <c r="F17" s="5450">
        <v>2175</v>
      </c>
      <c r="G17" s="5450">
        <v>3028</v>
      </c>
      <c r="H17" s="5449">
        <v>92.3</v>
      </c>
      <c r="I17" s="5449">
        <v>89.1</v>
      </c>
      <c r="J17" s="5449">
        <v>94.6</v>
      </c>
    </row>
    <row r="18" spans="1:10">
      <c r="A18" s="3422" t="s">
        <v>2871</v>
      </c>
      <c r="F18" s="3634"/>
    </row>
    <row r="19" spans="1:10" ht="15.6">
      <c r="A19" s="3517"/>
      <c r="F19" s="3634"/>
    </row>
    <row r="20" spans="1:10">
      <c r="F20" s="3634"/>
    </row>
    <row r="21" spans="1:10">
      <c r="F21" s="3634"/>
    </row>
    <row r="22" spans="1:10">
      <c r="F22" s="3634"/>
    </row>
    <row r="23" spans="1:10">
      <c r="F23" s="3634"/>
    </row>
    <row r="24" spans="1:10">
      <c r="F24" s="3634"/>
    </row>
    <row r="25" spans="1:10">
      <c r="F25" s="3634"/>
    </row>
  </sheetData>
  <mergeCells count="3">
    <mergeCell ref="A2:J2"/>
    <mergeCell ref="A4:A5"/>
    <mergeCell ref="A1:J1"/>
  </mergeCells>
  <hyperlinks>
    <hyperlink ref="A1" location="CONTENT!A1" display="Back to table of contents" xr:uid="{C0CCB0E6-333B-4686-96A1-8CEA2B479053}"/>
  </hyperlinks>
  <pageMargins left="0.7" right="0.7" top="0.75" bottom="0.75" header="0.3" footer="0.3"/>
  <pageSetup paperSize="9" orientation="landscape" r:id="rId1"/>
  <headerFooter alignWithMargins="0"/>
</worksheet>
</file>

<file path=xl/worksheets/sheet1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F358D8-AFAF-423B-A30B-2DCDC00FF9ED}">
  <sheetPr>
    <pageSetUpPr fitToPage="1"/>
  </sheetPr>
  <dimension ref="A1:P80"/>
  <sheetViews>
    <sheetView showGridLines="0" workbookViewId="0">
      <selection sqref="A1:P1"/>
    </sheetView>
  </sheetViews>
  <sheetFormatPr defaultRowHeight="13.2"/>
  <cols>
    <col min="1" max="1" width="16.33203125" style="3637" customWidth="1"/>
    <col min="2" max="16" width="7" style="3637" customWidth="1"/>
    <col min="17" max="206" width="9.109375" style="3637"/>
    <col min="207" max="207" width="13.44140625" style="3637" customWidth="1"/>
    <col min="208" max="219" width="5.6640625" style="3637" customWidth="1"/>
    <col min="220" max="222" width="5.88671875" style="3637" customWidth="1"/>
    <col min="223" max="223" width="9.109375" style="3637"/>
    <col min="224" max="224" width="35.109375" style="3637" customWidth="1"/>
    <col min="225" max="462" width="9.109375" style="3637"/>
    <col min="463" max="463" width="13.44140625" style="3637" customWidth="1"/>
    <col min="464" max="475" width="5.6640625" style="3637" customWidth="1"/>
    <col min="476" max="478" width="5.88671875" style="3637" customWidth="1"/>
    <col min="479" max="479" width="9.109375" style="3637"/>
    <col min="480" max="480" width="35.109375" style="3637" customWidth="1"/>
    <col min="481" max="718" width="9.109375" style="3637"/>
    <col min="719" max="719" width="13.44140625" style="3637" customWidth="1"/>
    <col min="720" max="731" width="5.6640625" style="3637" customWidth="1"/>
    <col min="732" max="734" width="5.88671875" style="3637" customWidth="1"/>
    <col min="735" max="735" width="9.109375" style="3637"/>
    <col min="736" max="736" width="35.109375" style="3637" customWidth="1"/>
    <col min="737" max="974" width="9.109375" style="3637"/>
    <col min="975" max="975" width="13.44140625" style="3637" customWidth="1"/>
    <col min="976" max="987" width="5.6640625" style="3637" customWidth="1"/>
    <col min="988" max="990" width="5.88671875" style="3637" customWidth="1"/>
    <col min="991" max="991" width="9.109375" style="3637"/>
    <col min="992" max="992" width="35.109375" style="3637" customWidth="1"/>
    <col min="993" max="1230" width="9.109375" style="3637"/>
    <col min="1231" max="1231" width="13.44140625" style="3637" customWidth="1"/>
    <col min="1232" max="1243" width="5.6640625" style="3637" customWidth="1"/>
    <col min="1244" max="1246" width="5.88671875" style="3637" customWidth="1"/>
    <col min="1247" max="1247" width="9.109375" style="3637"/>
    <col min="1248" max="1248" width="35.109375" style="3637" customWidth="1"/>
    <col min="1249" max="1486" width="9.109375" style="3637"/>
    <col min="1487" max="1487" width="13.44140625" style="3637" customWidth="1"/>
    <col min="1488" max="1499" width="5.6640625" style="3637" customWidth="1"/>
    <col min="1500" max="1502" width="5.88671875" style="3637" customWidth="1"/>
    <col min="1503" max="1503" width="9.109375" style="3637"/>
    <col min="1504" max="1504" width="35.109375" style="3637" customWidth="1"/>
    <col min="1505" max="1742" width="9.109375" style="3637"/>
    <col min="1743" max="1743" width="13.44140625" style="3637" customWidth="1"/>
    <col min="1744" max="1755" width="5.6640625" style="3637" customWidth="1"/>
    <col min="1756" max="1758" width="5.88671875" style="3637" customWidth="1"/>
    <col min="1759" max="1759" width="9.109375" style="3637"/>
    <col min="1760" max="1760" width="35.109375" style="3637" customWidth="1"/>
    <col min="1761" max="1998" width="9.109375" style="3637"/>
    <col min="1999" max="1999" width="13.44140625" style="3637" customWidth="1"/>
    <col min="2000" max="2011" width="5.6640625" style="3637" customWidth="1"/>
    <col min="2012" max="2014" width="5.88671875" style="3637" customWidth="1"/>
    <col min="2015" max="2015" width="9.109375" style="3637"/>
    <col min="2016" max="2016" width="35.109375" style="3637" customWidth="1"/>
    <col min="2017" max="2254" width="9.109375" style="3637"/>
    <col min="2255" max="2255" width="13.44140625" style="3637" customWidth="1"/>
    <col min="2256" max="2267" width="5.6640625" style="3637" customWidth="1"/>
    <col min="2268" max="2270" width="5.88671875" style="3637" customWidth="1"/>
    <col min="2271" max="2271" width="9.109375" style="3637"/>
    <col min="2272" max="2272" width="35.109375" style="3637" customWidth="1"/>
    <col min="2273" max="2510" width="9.109375" style="3637"/>
    <col min="2511" max="2511" width="13.44140625" style="3637" customWidth="1"/>
    <col min="2512" max="2523" width="5.6640625" style="3637" customWidth="1"/>
    <col min="2524" max="2526" width="5.88671875" style="3637" customWidth="1"/>
    <col min="2527" max="2527" width="9.109375" style="3637"/>
    <col min="2528" max="2528" width="35.109375" style="3637" customWidth="1"/>
    <col min="2529" max="2766" width="9.109375" style="3637"/>
    <col min="2767" max="2767" width="13.44140625" style="3637" customWidth="1"/>
    <col min="2768" max="2779" width="5.6640625" style="3637" customWidth="1"/>
    <col min="2780" max="2782" width="5.88671875" style="3637" customWidth="1"/>
    <col min="2783" max="2783" width="9.109375" style="3637"/>
    <col min="2784" max="2784" width="35.109375" style="3637" customWidth="1"/>
    <col min="2785" max="3022" width="9.109375" style="3637"/>
    <col min="3023" max="3023" width="13.44140625" style="3637" customWidth="1"/>
    <col min="3024" max="3035" width="5.6640625" style="3637" customWidth="1"/>
    <col min="3036" max="3038" width="5.88671875" style="3637" customWidth="1"/>
    <col min="3039" max="3039" width="9.109375" style="3637"/>
    <col min="3040" max="3040" width="35.109375" style="3637" customWidth="1"/>
    <col min="3041" max="3278" width="9.109375" style="3637"/>
    <col min="3279" max="3279" width="13.44140625" style="3637" customWidth="1"/>
    <col min="3280" max="3291" width="5.6640625" style="3637" customWidth="1"/>
    <col min="3292" max="3294" width="5.88671875" style="3637" customWidth="1"/>
    <col min="3295" max="3295" width="9.109375" style="3637"/>
    <col min="3296" max="3296" width="35.109375" style="3637" customWidth="1"/>
    <col min="3297" max="3534" width="9.109375" style="3637"/>
    <col min="3535" max="3535" width="13.44140625" style="3637" customWidth="1"/>
    <col min="3536" max="3547" width="5.6640625" style="3637" customWidth="1"/>
    <col min="3548" max="3550" width="5.88671875" style="3637" customWidth="1"/>
    <col min="3551" max="3551" width="9.109375" style="3637"/>
    <col min="3552" max="3552" width="35.109375" style="3637" customWidth="1"/>
    <col min="3553" max="3790" width="9.109375" style="3637"/>
    <col min="3791" max="3791" width="13.44140625" style="3637" customWidth="1"/>
    <col min="3792" max="3803" width="5.6640625" style="3637" customWidth="1"/>
    <col min="3804" max="3806" width="5.88671875" style="3637" customWidth="1"/>
    <col min="3807" max="3807" width="9.109375" style="3637"/>
    <col min="3808" max="3808" width="35.109375" style="3637" customWidth="1"/>
    <col min="3809" max="4046" width="9.109375" style="3637"/>
    <col min="4047" max="4047" width="13.44140625" style="3637" customWidth="1"/>
    <col min="4048" max="4059" width="5.6640625" style="3637" customWidth="1"/>
    <col min="4060" max="4062" width="5.88671875" style="3637" customWidth="1"/>
    <col min="4063" max="4063" width="9.109375" style="3637"/>
    <col min="4064" max="4064" width="35.109375" style="3637" customWidth="1"/>
    <col min="4065" max="4302" width="9.109375" style="3637"/>
    <col min="4303" max="4303" width="13.44140625" style="3637" customWidth="1"/>
    <col min="4304" max="4315" width="5.6640625" style="3637" customWidth="1"/>
    <col min="4316" max="4318" width="5.88671875" style="3637" customWidth="1"/>
    <col min="4319" max="4319" width="9.109375" style="3637"/>
    <col min="4320" max="4320" width="35.109375" style="3637" customWidth="1"/>
    <col min="4321" max="4558" width="9.109375" style="3637"/>
    <col min="4559" max="4559" width="13.44140625" style="3637" customWidth="1"/>
    <col min="4560" max="4571" width="5.6640625" style="3637" customWidth="1"/>
    <col min="4572" max="4574" width="5.88671875" style="3637" customWidth="1"/>
    <col min="4575" max="4575" width="9.109375" style="3637"/>
    <col min="4576" max="4576" width="35.109375" style="3637" customWidth="1"/>
    <col min="4577" max="4814" width="9.109375" style="3637"/>
    <col min="4815" max="4815" width="13.44140625" style="3637" customWidth="1"/>
    <col min="4816" max="4827" width="5.6640625" style="3637" customWidth="1"/>
    <col min="4828" max="4830" width="5.88671875" style="3637" customWidth="1"/>
    <col min="4831" max="4831" width="9.109375" style="3637"/>
    <col min="4832" max="4832" width="35.109375" style="3637" customWidth="1"/>
    <col min="4833" max="5070" width="9.109375" style="3637"/>
    <col min="5071" max="5071" width="13.44140625" style="3637" customWidth="1"/>
    <col min="5072" max="5083" width="5.6640625" style="3637" customWidth="1"/>
    <col min="5084" max="5086" width="5.88671875" style="3637" customWidth="1"/>
    <col min="5087" max="5087" width="9.109375" style="3637"/>
    <col min="5088" max="5088" width="35.109375" style="3637" customWidth="1"/>
    <col min="5089" max="5326" width="9.109375" style="3637"/>
    <col min="5327" max="5327" width="13.44140625" style="3637" customWidth="1"/>
    <col min="5328" max="5339" width="5.6640625" style="3637" customWidth="1"/>
    <col min="5340" max="5342" width="5.88671875" style="3637" customWidth="1"/>
    <col min="5343" max="5343" width="9.109375" style="3637"/>
    <col min="5344" max="5344" width="35.109375" style="3637" customWidth="1"/>
    <col min="5345" max="5582" width="9.109375" style="3637"/>
    <col min="5583" max="5583" width="13.44140625" style="3637" customWidth="1"/>
    <col min="5584" max="5595" width="5.6640625" style="3637" customWidth="1"/>
    <col min="5596" max="5598" width="5.88671875" style="3637" customWidth="1"/>
    <col min="5599" max="5599" width="9.109375" style="3637"/>
    <col min="5600" max="5600" width="35.109375" style="3637" customWidth="1"/>
    <col min="5601" max="5838" width="9.109375" style="3637"/>
    <col min="5839" max="5839" width="13.44140625" style="3637" customWidth="1"/>
    <col min="5840" max="5851" width="5.6640625" style="3637" customWidth="1"/>
    <col min="5852" max="5854" width="5.88671875" style="3637" customWidth="1"/>
    <col min="5855" max="5855" width="9.109375" style="3637"/>
    <col min="5856" max="5856" width="35.109375" style="3637" customWidth="1"/>
    <col min="5857" max="6094" width="9.109375" style="3637"/>
    <col min="6095" max="6095" width="13.44140625" style="3637" customWidth="1"/>
    <col min="6096" max="6107" width="5.6640625" style="3637" customWidth="1"/>
    <col min="6108" max="6110" width="5.88671875" style="3637" customWidth="1"/>
    <col min="6111" max="6111" width="9.109375" style="3637"/>
    <col min="6112" max="6112" width="35.109375" style="3637" customWidth="1"/>
    <col min="6113" max="6350" width="9.109375" style="3637"/>
    <col min="6351" max="6351" width="13.44140625" style="3637" customWidth="1"/>
    <col min="6352" max="6363" width="5.6640625" style="3637" customWidth="1"/>
    <col min="6364" max="6366" width="5.88671875" style="3637" customWidth="1"/>
    <col min="6367" max="6367" width="9.109375" style="3637"/>
    <col min="6368" max="6368" width="35.109375" style="3637" customWidth="1"/>
    <col min="6369" max="6606" width="9.109375" style="3637"/>
    <col min="6607" max="6607" width="13.44140625" style="3637" customWidth="1"/>
    <col min="6608" max="6619" width="5.6640625" style="3637" customWidth="1"/>
    <col min="6620" max="6622" width="5.88671875" style="3637" customWidth="1"/>
    <col min="6623" max="6623" width="9.109375" style="3637"/>
    <col min="6624" max="6624" width="35.109375" style="3637" customWidth="1"/>
    <col min="6625" max="6862" width="9.109375" style="3637"/>
    <col min="6863" max="6863" width="13.44140625" style="3637" customWidth="1"/>
    <col min="6864" max="6875" width="5.6640625" style="3637" customWidth="1"/>
    <col min="6876" max="6878" width="5.88671875" style="3637" customWidth="1"/>
    <col min="6879" max="6879" width="9.109375" style="3637"/>
    <col min="6880" max="6880" width="35.109375" style="3637" customWidth="1"/>
    <col min="6881" max="7118" width="9.109375" style="3637"/>
    <col min="7119" max="7119" width="13.44140625" style="3637" customWidth="1"/>
    <col min="7120" max="7131" width="5.6640625" style="3637" customWidth="1"/>
    <col min="7132" max="7134" width="5.88671875" style="3637" customWidth="1"/>
    <col min="7135" max="7135" width="9.109375" style="3637"/>
    <col min="7136" max="7136" width="35.109375" style="3637" customWidth="1"/>
    <col min="7137" max="7374" width="9.109375" style="3637"/>
    <col min="7375" max="7375" width="13.44140625" style="3637" customWidth="1"/>
    <col min="7376" max="7387" width="5.6640625" style="3637" customWidth="1"/>
    <col min="7388" max="7390" width="5.88671875" style="3637" customWidth="1"/>
    <col min="7391" max="7391" width="9.109375" style="3637"/>
    <col min="7392" max="7392" width="35.109375" style="3637" customWidth="1"/>
    <col min="7393" max="7630" width="9.109375" style="3637"/>
    <col min="7631" max="7631" width="13.44140625" style="3637" customWidth="1"/>
    <col min="7632" max="7643" width="5.6640625" style="3637" customWidth="1"/>
    <col min="7644" max="7646" width="5.88671875" style="3637" customWidth="1"/>
    <col min="7647" max="7647" width="9.109375" style="3637"/>
    <col min="7648" max="7648" width="35.109375" style="3637" customWidth="1"/>
    <col min="7649" max="7886" width="9.109375" style="3637"/>
    <col min="7887" max="7887" width="13.44140625" style="3637" customWidth="1"/>
    <col min="7888" max="7899" width="5.6640625" style="3637" customWidth="1"/>
    <col min="7900" max="7902" width="5.88671875" style="3637" customWidth="1"/>
    <col min="7903" max="7903" width="9.109375" style="3637"/>
    <col min="7904" max="7904" width="35.109375" style="3637" customWidth="1"/>
    <col min="7905" max="8142" width="9.109375" style="3637"/>
    <col min="8143" max="8143" width="13.44140625" style="3637" customWidth="1"/>
    <col min="8144" max="8155" width="5.6640625" style="3637" customWidth="1"/>
    <col min="8156" max="8158" width="5.88671875" style="3637" customWidth="1"/>
    <col min="8159" max="8159" width="9.109375" style="3637"/>
    <col min="8160" max="8160" width="35.109375" style="3637" customWidth="1"/>
    <col min="8161" max="8398" width="9.109375" style="3637"/>
    <col min="8399" max="8399" width="13.44140625" style="3637" customWidth="1"/>
    <col min="8400" max="8411" width="5.6640625" style="3637" customWidth="1"/>
    <col min="8412" max="8414" width="5.88671875" style="3637" customWidth="1"/>
    <col min="8415" max="8415" width="9.109375" style="3637"/>
    <col min="8416" max="8416" width="35.109375" style="3637" customWidth="1"/>
    <col min="8417" max="8654" width="9.109375" style="3637"/>
    <col min="8655" max="8655" width="13.44140625" style="3637" customWidth="1"/>
    <col min="8656" max="8667" width="5.6640625" style="3637" customWidth="1"/>
    <col min="8668" max="8670" width="5.88671875" style="3637" customWidth="1"/>
    <col min="8671" max="8671" width="9.109375" style="3637"/>
    <col min="8672" max="8672" width="35.109375" style="3637" customWidth="1"/>
    <col min="8673" max="8910" width="9.109375" style="3637"/>
    <col min="8911" max="8911" width="13.44140625" style="3637" customWidth="1"/>
    <col min="8912" max="8923" width="5.6640625" style="3637" customWidth="1"/>
    <col min="8924" max="8926" width="5.88671875" style="3637" customWidth="1"/>
    <col min="8927" max="8927" width="9.109375" style="3637"/>
    <col min="8928" max="8928" width="35.109375" style="3637" customWidth="1"/>
    <col min="8929" max="9166" width="9.109375" style="3637"/>
    <col min="9167" max="9167" width="13.44140625" style="3637" customWidth="1"/>
    <col min="9168" max="9179" width="5.6640625" style="3637" customWidth="1"/>
    <col min="9180" max="9182" width="5.88671875" style="3637" customWidth="1"/>
    <col min="9183" max="9183" width="9.109375" style="3637"/>
    <col min="9184" max="9184" width="35.109375" style="3637" customWidth="1"/>
    <col min="9185" max="9422" width="9.109375" style="3637"/>
    <col min="9423" max="9423" width="13.44140625" style="3637" customWidth="1"/>
    <col min="9424" max="9435" width="5.6640625" style="3637" customWidth="1"/>
    <col min="9436" max="9438" width="5.88671875" style="3637" customWidth="1"/>
    <col min="9439" max="9439" width="9.109375" style="3637"/>
    <col min="9440" max="9440" width="35.109375" style="3637" customWidth="1"/>
    <col min="9441" max="9678" width="9.109375" style="3637"/>
    <col min="9679" max="9679" width="13.44140625" style="3637" customWidth="1"/>
    <col min="9680" max="9691" width="5.6640625" style="3637" customWidth="1"/>
    <col min="9692" max="9694" width="5.88671875" style="3637" customWidth="1"/>
    <col min="9695" max="9695" width="9.109375" style="3637"/>
    <col min="9696" max="9696" width="35.109375" style="3637" customWidth="1"/>
    <col min="9697" max="9934" width="9.109375" style="3637"/>
    <col min="9935" max="9935" width="13.44140625" style="3637" customWidth="1"/>
    <col min="9936" max="9947" width="5.6640625" style="3637" customWidth="1"/>
    <col min="9948" max="9950" width="5.88671875" style="3637" customWidth="1"/>
    <col min="9951" max="9951" width="9.109375" style="3637"/>
    <col min="9952" max="9952" width="35.109375" style="3637" customWidth="1"/>
    <col min="9953" max="10190" width="9.109375" style="3637"/>
    <col min="10191" max="10191" width="13.44140625" style="3637" customWidth="1"/>
    <col min="10192" max="10203" width="5.6640625" style="3637" customWidth="1"/>
    <col min="10204" max="10206" width="5.88671875" style="3637" customWidth="1"/>
    <col min="10207" max="10207" width="9.109375" style="3637"/>
    <col min="10208" max="10208" width="35.109375" style="3637" customWidth="1"/>
    <col min="10209" max="10446" width="9.109375" style="3637"/>
    <col min="10447" max="10447" width="13.44140625" style="3637" customWidth="1"/>
    <col min="10448" max="10459" width="5.6640625" style="3637" customWidth="1"/>
    <col min="10460" max="10462" width="5.88671875" style="3637" customWidth="1"/>
    <col min="10463" max="10463" width="9.109375" style="3637"/>
    <col min="10464" max="10464" width="35.109375" style="3637" customWidth="1"/>
    <col min="10465" max="10702" width="9.109375" style="3637"/>
    <col min="10703" max="10703" width="13.44140625" style="3637" customWidth="1"/>
    <col min="10704" max="10715" width="5.6640625" style="3637" customWidth="1"/>
    <col min="10716" max="10718" width="5.88671875" style="3637" customWidth="1"/>
    <col min="10719" max="10719" width="9.109375" style="3637"/>
    <col min="10720" max="10720" width="35.109375" style="3637" customWidth="1"/>
    <col min="10721" max="10958" width="9.109375" style="3637"/>
    <col min="10959" max="10959" width="13.44140625" style="3637" customWidth="1"/>
    <col min="10960" max="10971" width="5.6640625" style="3637" customWidth="1"/>
    <col min="10972" max="10974" width="5.88671875" style="3637" customWidth="1"/>
    <col min="10975" max="10975" width="9.109375" style="3637"/>
    <col min="10976" max="10976" width="35.109375" style="3637" customWidth="1"/>
    <col min="10977" max="11214" width="9.109375" style="3637"/>
    <col min="11215" max="11215" width="13.44140625" style="3637" customWidth="1"/>
    <col min="11216" max="11227" width="5.6640625" style="3637" customWidth="1"/>
    <col min="11228" max="11230" width="5.88671875" style="3637" customWidth="1"/>
    <col min="11231" max="11231" width="9.109375" style="3637"/>
    <col min="11232" max="11232" width="35.109375" style="3637" customWidth="1"/>
    <col min="11233" max="11470" width="9.109375" style="3637"/>
    <col min="11471" max="11471" width="13.44140625" style="3637" customWidth="1"/>
    <col min="11472" max="11483" width="5.6640625" style="3637" customWidth="1"/>
    <col min="11484" max="11486" width="5.88671875" style="3637" customWidth="1"/>
    <col min="11487" max="11487" width="9.109375" style="3637"/>
    <col min="11488" max="11488" width="35.109375" style="3637" customWidth="1"/>
    <col min="11489" max="11726" width="9.109375" style="3637"/>
    <col min="11727" max="11727" width="13.44140625" style="3637" customWidth="1"/>
    <col min="11728" max="11739" width="5.6640625" style="3637" customWidth="1"/>
    <col min="11740" max="11742" width="5.88671875" style="3637" customWidth="1"/>
    <col min="11743" max="11743" width="9.109375" style="3637"/>
    <col min="11744" max="11744" width="35.109375" style="3637" customWidth="1"/>
    <col min="11745" max="11982" width="9.109375" style="3637"/>
    <col min="11983" max="11983" width="13.44140625" style="3637" customWidth="1"/>
    <col min="11984" max="11995" width="5.6640625" style="3637" customWidth="1"/>
    <col min="11996" max="11998" width="5.88671875" style="3637" customWidth="1"/>
    <col min="11999" max="11999" width="9.109375" style="3637"/>
    <col min="12000" max="12000" width="35.109375" style="3637" customWidth="1"/>
    <col min="12001" max="12238" width="9.109375" style="3637"/>
    <col min="12239" max="12239" width="13.44140625" style="3637" customWidth="1"/>
    <col min="12240" max="12251" width="5.6640625" style="3637" customWidth="1"/>
    <col min="12252" max="12254" width="5.88671875" style="3637" customWidth="1"/>
    <col min="12255" max="12255" width="9.109375" style="3637"/>
    <col min="12256" max="12256" width="35.109375" style="3637" customWidth="1"/>
    <col min="12257" max="12494" width="9.109375" style="3637"/>
    <col min="12495" max="12495" width="13.44140625" style="3637" customWidth="1"/>
    <col min="12496" max="12507" width="5.6640625" style="3637" customWidth="1"/>
    <col min="12508" max="12510" width="5.88671875" style="3637" customWidth="1"/>
    <col min="12511" max="12511" width="9.109375" style="3637"/>
    <col min="12512" max="12512" width="35.109375" style="3637" customWidth="1"/>
    <col min="12513" max="12750" width="9.109375" style="3637"/>
    <col min="12751" max="12751" width="13.44140625" style="3637" customWidth="1"/>
    <col min="12752" max="12763" width="5.6640625" style="3637" customWidth="1"/>
    <col min="12764" max="12766" width="5.88671875" style="3637" customWidth="1"/>
    <col min="12767" max="12767" width="9.109375" style="3637"/>
    <col min="12768" max="12768" width="35.109375" style="3637" customWidth="1"/>
    <col min="12769" max="13006" width="9.109375" style="3637"/>
    <col min="13007" max="13007" width="13.44140625" style="3637" customWidth="1"/>
    <col min="13008" max="13019" width="5.6640625" style="3637" customWidth="1"/>
    <col min="13020" max="13022" width="5.88671875" style="3637" customWidth="1"/>
    <col min="13023" max="13023" width="9.109375" style="3637"/>
    <col min="13024" max="13024" width="35.109375" style="3637" customWidth="1"/>
    <col min="13025" max="13262" width="9.109375" style="3637"/>
    <col min="13263" max="13263" width="13.44140625" style="3637" customWidth="1"/>
    <col min="13264" max="13275" width="5.6640625" style="3637" customWidth="1"/>
    <col min="13276" max="13278" width="5.88671875" style="3637" customWidth="1"/>
    <col min="13279" max="13279" width="9.109375" style="3637"/>
    <col min="13280" max="13280" width="35.109375" style="3637" customWidth="1"/>
    <col min="13281" max="13518" width="9.109375" style="3637"/>
    <col min="13519" max="13519" width="13.44140625" style="3637" customWidth="1"/>
    <col min="13520" max="13531" width="5.6640625" style="3637" customWidth="1"/>
    <col min="13532" max="13534" width="5.88671875" style="3637" customWidth="1"/>
    <col min="13535" max="13535" width="9.109375" style="3637"/>
    <col min="13536" max="13536" width="35.109375" style="3637" customWidth="1"/>
    <col min="13537" max="13774" width="9.109375" style="3637"/>
    <col min="13775" max="13775" width="13.44140625" style="3637" customWidth="1"/>
    <col min="13776" max="13787" width="5.6640625" style="3637" customWidth="1"/>
    <col min="13788" max="13790" width="5.88671875" style="3637" customWidth="1"/>
    <col min="13791" max="13791" width="9.109375" style="3637"/>
    <col min="13792" max="13792" width="35.109375" style="3637" customWidth="1"/>
    <col min="13793" max="14030" width="9.109375" style="3637"/>
    <col min="14031" max="14031" width="13.44140625" style="3637" customWidth="1"/>
    <col min="14032" max="14043" width="5.6640625" style="3637" customWidth="1"/>
    <col min="14044" max="14046" width="5.88671875" style="3637" customWidth="1"/>
    <col min="14047" max="14047" width="9.109375" style="3637"/>
    <col min="14048" max="14048" width="35.109375" style="3637" customWidth="1"/>
    <col min="14049" max="14286" width="9.109375" style="3637"/>
    <col min="14287" max="14287" width="13.44140625" style="3637" customWidth="1"/>
    <col min="14288" max="14299" width="5.6640625" style="3637" customWidth="1"/>
    <col min="14300" max="14302" width="5.88671875" style="3637" customWidth="1"/>
    <col min="14303" max="14303" width="9.109375" style="3637"/>
    <col min="14304" max="14304" width="35.109375" style="3637" customWidth="1"/>
    <col min="14305" max="14542" width="9.109375" style="3637"/>
    <col min="14543" max="14543" width="13.44140625" style="3637" customWidth="1"/>
    <col min="14544" max="14555" width="5.6640625" style="3637" customWidth="1"/>
    <col min="14556" max="14558" width="5.88671875" style="3637" customWidth="1"/>
    <col min="14559" max="14559" width="9.109375" style="3637"/>
    <col min="14560" max="14560" width="35.109375" style="3637" customWidth="1"/>
    <col min="14561" max="14798" width="9.109375" style="3637"/>
    <col min="14799" max="14799" width="13.44140625" style="3637" customWidth="1"/>
    <col min="14800" max="14811" width="5.6640625" style="3637" customWidth="1"/>
    <col min="14812" max="14814" width="5.88671875" style="3637" customWidth="1"/>
    <col min="14815" max="14815" width="9.109375" style="3637"/>
    <col min="14816" max="14816" width="35.109375" style="3637" customWidth="1"/>
    <col min="14817" max="15054" width="9.109375" style="3637"/>
    <col min="15055" max="15055" width="13.44140625" style="3637" customWidth="1"/>
    <col min="15056" max="15067" width="5.6640625" style="3637" customWidth="1"/>
    <col min="15068" max="15070" width="5.88671875" style="3637" customWidth="1"/>
    <col min="15071" max="15071" width="9.109375" style="3637"/>
    <col min="15072" max="15072" width="35.109375" style="3637" customWidth="1"/>
    <col min="15073" max="15310" width="9.109375" style="3637"/>
    <col min="15311" max="15311" width="13.44140625" style="3637" customWidth="1"/>
    <col min="15312" max="15323" width="5.6640625" style="3637" customWidth="1"/>
    <col min="15324" max="15326" width="5.88671875" style="3637" customWidth="1"/>
    <col min="15327" max="15327" width="9.109375" style="3637"/>
    <col min="15328" max="15328" width="35.109375" style="3637" customWidth="1"/>
    <col min="15329" max="15566" width="9.109375" style="3637"/>
    <col min="15567" max="15567" width="13.44140625" style="3637" customWidth="1"/>
    <col min="15568" max="15579" width="5.6640625" style="3637" customWidth="1"/>
    <col min="15580" max="15582" width="5.88671875" style="3637" customWidth="1"/>
    <col min="15583" max="15583" width="9.109375" style="3637"/>
    <col min="15584" max="15584" width="35.109375" style="3637" customWidth="1"/>
    <col min="15585" max="15822" width="9.109375" style="3637"/>
    <col min="15823" max="15823" width="13.44140625" style="3637" customWidth="1"/>
    <col min="15824" max="15835" width="5.6640625" style="3637" customWidth="1"/>
    <col min="15836" max="15838" width="5.88671875" style="3637" customWidth="1"/>
    <col min="15839" max="15839" width="9.109375" style="3637"/>
    <col min="15840" max="15840" width="35.109375" style="3637" customWidth="1"/>
    <col min="15841" max="16078" width="9.109375" style="3637"/>
    <col min="16079" max="16079" width="13.44140625" style="3637" customWidth="1"/>
    <col min="16080" max="16091" width="5.6640625" style="3637" customWidth="1"/>
    <col min="16092" max="16094" width="5.88671875" style="3637" customWidth="1"/>
    <col min="16095" max="16095" width="9.109375" style="3637"/>
    <col min="16096" max="16096" width="35.109375" style="3637" customWidth="1"/>
    <col min="16097" max="16384" width="9.109375" style="3637"/>
  </cols>
  <sheetData>
    <row r="1" spans="1:16" s="1221" customFormat="1" ht="15.6">
      <c r="A1" s="6027" t="s">
        <v>117</v>
      </c>
      <c r="B1" s="6027"/>
      <c r="C1" s="6027"/>
      <c r="D1" s="6027"/>
      <c r="E1" s="6027"/>
      <c r="F1" s="6027"/>
      <c r="G1" s="6027"/>
      <c r="H1" s="6027"/>
      <c r="I1" s="6027"/>
      <c r="J1" s="6027"/>
      <c r="K1" s="6027"/>
      <c r="L1" s="6027"/>
      <c r="M1" s="6027"/>
      <c r="N1" s="6027"/>
      <c r="O1" s="6027"/>
      <c r="P1" s="6027"/>
    </row>
    <row r="2" spans="1:16" s="3687" customFormat="1" ht="21.75" customHeight="1">
      <c r="A2" s="3688" t="s">
        <v>2905</v>
      </c>
    </row>
    <row r="3" spans="1:16" s="3686" customFormat="1" ht="3" customHeight="1"/>
    <row r="4" spans="1:16" ht="18" customHeight="1">
      <c r="A4" s="6035" t="s">
        <v>2904</v>
      </c>
      <c r="B4" s="6029" t="s">
        <v>2903</v>
      </c>
      <c r="C4" s="6030"/>
      <c r="D4" s="6031"/>
      <c r="E4" s="6029" t="s">
        <v>2902</v>
      </c>
      <c r="F4" s="6030"/>
      <c r="G4" s="6031"/>
      <c r="H4" s="6029" t="s">
        <v>2901</v>
      </c>
      <c r="I4" s="6030"/>
      <c r="J4" s="6031"/>
      <c r="K4" s="6029" t="s">
        <v>2900</v>
      </c>
      <c r="L4" s="6030"/>
      <c r="M4" s="6031"/>
      <c r="N4" s="6029" t="s">
        <v>374</v>
      </c>
      <c r="O4" s="6030"/>
      <c r="P4" s="6031"/>
    </row>
    <row r="5" spans="1:16">
      <c r="A5" s="6036"/>
      <c r="B5" s="3685" t="s">
        <v>2899</v>
      </c>
      <c r="C5" s="3684" t="s">
        <v>2898</v>
      </c>
      <c r="D5" s="3683" t="s">
        <v>2897</v>
      </c>
      <c r="E5" s="3685" t="s">
        <v>2899</v>
      </c>
      <c r="F5" s="3684" t="s">
        <v>2898</v>
      </c>
      <c r="G5" s="3683" t="s">
        <v>2897</v>
      </c>
      <c r="H5" s="3685" t="s">
        <v>2899</v>
      </c>
      <c r="I5" s="3684" t="s">
        <v>2898</v>
      </c>
      <c r="J5" s="3683" t="s">
        <v>2897</v>
      </c>
      <c r="K5" s="3685" t="s">
        <v>2899</v>
      </c>
      <c r="L5" s="3684" t="s">
        <v>2898</v>
      </c>
      <c r="M5" s="3683" t="s">
        <v>2897</v>
      </c>
      <c r="N5" s="3685" t="s">
        <v>2899</v>
      </c>
      <c r="O5" s="3684" t="s">
        <v>2898</v>
      </c>
      <c r="P5" s="3683" t="s">
        <v>2897</v>
      </c>
    </row>
    <row r="6" spans="1:16" ht="13.8">
      <c r="A6" s="6032" t="s">
        <v>2896</v>
      </c>
      <c r="B6" s="6033"/>
      <c r="C6" s="6033"/>
      <c r="D6" s="6033"/>
      <c r="E6" s="6033"/>
      <c r="F6" s="6033"/>
      <c r="G6" s="6033"/>
      <c r="H6" s="6033"/>
      <c r="I6" s="6033"/>
      <c r="J6" s="6033"/>
      <c r="K6" s="6033"/>
      <c r="L6" s="6033"/>
      <c r="M6" s="6033"/>
      <c r="N6" s="6033"/>
      <c r="O6" s="6033"/>
      <c r="P6" s="6034"/>
    </row>
    <row r="7" spans="1:16" ht="15" customHeight="1">
      <c r="A7" s="3679" t="s">
        <v>2885</v>
      </c>
      <c r="B7" s="3682">
        <v>1</v>
      </c>
      <c r="C7" s="3681">
        <v>1</v>
      </c>
      <c r="D7" s="3651">
        <v>2</v>
      </c>
      <c r="E7" s="3667">
        <v>0</v>
      </c>
      <c r="F7" s="3647">
        <v>1</v>
      </c>
      <c r="G7" s="3651">
        <v>1</v>
      </c>
      <c r="H7" s="3667">
        <v>0</v>
      </c>
      <c r="I7" s="3666">
        <v>4</v>
      </c>
      <c r="J7" s="3651">
        <v>4</v>
      </c>
      <c r="K7" s="3667">
        <v>12</v>
      </c>
      <c r="L7" s="3666">
        <v>16</v>
      </c>
      <c r="M7" s="3651">
        <v>28</v>
      </c>
      <c r="N7" s="3649">
        <v>13</v>
      </c>
      <c r="O7" s="3649">
        <v>22</v>
      </c>
      <c r="P7" s="3651">
        <v>35</v>
      </c>
    </row>
    <row r="8" spans="1:16" ht="14.25" customHeight="1">
      <c r="A8" s="3679" t="s">
        <v>2884</v>
      </c>
      <c r="B8" s="3678">
        <v>17</v>
      </c>
      <c r="C8" s="3681">
        <v>25</v>
      </c>
      <c r="D8" s="3651">
        <v>42</v>
      </c>
      <c r="E8" s="3667">
        <v>3</v>
      </c>
      <c r="F8" s="3647">
        <v>7</v>
      </c>
      <c r="G8" s="3651">
        <v>10</v>
      </c>
      <c r="H8" s="3667">
        <v>0</v>
      </c>
      <c r="I8" s="3666">
        <v>0</v>
      </c>
      <c r="J8" s="3651">
        <v>0</v>
      </c>
      <c r="K8" s="3667">
        <v>0</v>
      </c>
      <c r="L8" s="3666">
        <v>0</v>
      </c>
      <c r="M8" s="3651">
        <v>0</v>
      </c>
      <c r="N8" s="3649">
        <v>20</v>
      </c>
      <c r="O8" s="3649">
        <v>32</v>
      </c>
      <c r="P8" s="3651">
        <v>52</v>
      </c>
    </row>
    <row r="9" spans="1:16" ht="24.75" customHeight="1">
      <c r="A9" s="3680" t="s">
        <v>2883</v>
      </c>
      <c r="B9" s="3678">
        <v>0</v>
      </c>
      <c r="C9" s="3677">
        <v>0</v>
      </c>
      <c r="D9" s="3651">
        <v>0</v>
      </c>
      <c r="E9" s="3678">
        <v>0</v>
      </c>
      <c r="F9" s="3677">
        <v>0</v>
      </c>
      <c r="G9" s="3651">
        <v>0</v>
      </c>
      <c r="H9" s="3678">
        <v>1</v>
      </c>
      <c r="I9" s="3677">
        <v>0</v>
      </c>
      <c r="J9" s="3651">
        <v>1</v>
      </c>
      <c r="K9" s="3678">
        <v>0</v>
      </c>
      <c r="L9" s="3677">
        <v>0</v>
      </c>
      <c r="M9" s="3651">
        <v>0</v>
      </c>
      <c r="N9" s="3649">
        <v>1</v>
      </c>
      <c r="O9" s="3649">
        <v>0</v>
      </c>
      <c r="P9" s="3651">
        <v>1</v>
      </c>
    </row>
    <row r="10" spans="1:16" ht="13.5" customHeight="1">
      <c r="A10" s="3679" t="s">
        <v>2881</v>
      </c>
      <c r="B10" s="3678">
        <v>19</v>
      </c>
      <c r="C10" s="3677">
        <v>53</v>
      </c>
      <c r="D10" s="3651">
        <v>72</v>
      </c>
      <c r="E10" s="3650">
        <v>18</v>
      </c>
      <c r="F10" s="3652">
        <v>61</v>
      </c>
      <c r="G10" s="3651">
        <v>79</v>
      </c>
      <c r="H10" s="3650">
        <v>16</v>
      </c>
      <c r="I10" s="3652">
        <v>54</v>
      </c>
      <c r="J10" s="3651">
        <v>70</v>
      </c>
      <c r="K10" s="3676">
        <v>14</v>
      </c>
      <c r="L10" s="3652">
        <v>32</v>
      </c>
      <c r="M10" s="3651">
        <v>46</v>
      </c>
      <c r="N10" s="3649">
        <v>67</v>
      </c>
      <c r="O10" s="3649">
        <v>200</v>
      </c>
      <c r="P10" s="3651">
        <v>267</v>
      </c>
    </row>
    <row r="11" spans="1:16" ht="14.25" customHeight="1">
      <c r="A11" s="3679" t="s">
        <v>2877</v>
      </c>
      <c r="B11" s="3676">
        <v>9</v>
      </c>
      <c r="C11" s="3666">
        <v>4</v>
      </c>
      <c r="D11" s="3651">
        <v>13</v>
      </c>
      <c r="E11" s="3678">
        <v>0</v>
      </c>
      <c r="F11" s="3677">
        <v>0</v>
      </c>
      <c r="G11" s="3651">
        <v>0</v>
      </c>
      <c r="H11" s="3678">
        <v>0</v>
      </c>
      <c r="I11" s="3677">
        <v>0</v>
      </c>
      <c r="J11" s="3665">
        <v>0</v>
      </c>
      <c r="K11" s="3678">
        <v>0</v>
      </c>
      <c r="L11" s="3677">
        <v>0</v>
      </c>
      <c r="M11" s="3665">
        <v>0</v>
      </c>
      <c r="N11" s="3676">
        <v>9</v>
      </c>
      <c r="O11" s="3649">
        <v>4</v>
      </c>
      <c r="P11" s="3665">
        <v>13</v>
      </c>
    </row>
    <row r="12" spans="1:16" s="3659" customFormat="1" ht="14.25" customHeight="1">
      <c r="A12" s="3675" t="s">
        <v>374</v>
      </c>
      <c r="B12" s="3661">
        <v>46</v>
      </c>
      <c r="C12" s="3660">
        <v>83</v>
      </c>
      <c r="D12" s="3670">
        <v>129</v>
      </c>
      <c r="E12" s="3661">
        <v>21</v>
      </c>
      <c r="F12" s="3660">
        <v>69</v>
      </c>
      <c r="G12" s="3670">
        <v>90</v>
      </c>
      <c r="H12" s="3661">
        <v>17</v>
      </c>
      <c r="I12" s="3660">
        <v>58</v>
      </c>
      <c r="J12" s="3670">
        <v>75</v>
      </c>
      <c r="K12" s="3661">
        <v>26</v>
      </c>
      <c r="L12" s="3660">
        <v>48</v>
      </c>
      <c r="M12" s="3670">
        <v>74</v>
      </c>
      <c r="N12" s="3661">
        <v>110</v>
      </c>
      <c r="O12" s="3660">
        <v>258</v>
      </c>
      <c r="P12" s="3670">
        <v>368</v>
      </c>
    </row>
    <row r="13" spans="1:16" ht="13.5" customHeight="1">
      <c r="A13" s="6032" t="s">
        <v>2895</v>
      </c>
      <c r="B13" s="6033"/>
      <c r="C13" s="6033"/>
      <c r="D13" s="6033"/>
      <c r="E13" s="6033"/>
      <c r="F13" s="6033"/>
      <c r="G13" s="6033"/>
      <c r="H13" s="6033"/>
      <c r="I13" s="6033"/>
      <c r="J13" s="6033"/>
      <c r="K13" s="6033"/>
      <c r="L13" s="6033"/>
      <c r="M13" s="6033"/>
      <c r="N13" s="6033"/>
      <c r="O13" s="6033"/>
      <c r="P13" s="6034"/>
    </row>
    <row r="14" spans="1:16" ht="16.5" customHeight="1">
      <c r="A14" s="3653" t="s">
        <v>2885</v>
      </c>
      <c r="B14" s="3648">
        <v>6</v>
      </c>
      <c r="C14" s="3647">
        <v>5</v>
      </c>
      <c r="D14" s="3646">
        <v>11</v>
      </c>
      <c r="E14" s="3652">
        <v>0</v>
      </c>
      <c r="F14" s="3647">
        <v>3</v>
      </c>
      <c r="G14" s="3646">
        <v>3</v>
      </c>
      <c r="H14" s="3667">
        <v>5</v>
      </c>
      <c r="I14" s="3666">
        <v>9</v>
      </c>
      <c r="J14" s="3646">
        <v>14</v>
      </c>
      <c r="K14" s="3667">
        <v>24</v>
      </c>
      <c r="L14" s="3666">
        <v>17</v>
      </c>
      <c r="M14" s="3651">
        <v>41</v>
      </c>
      <c r="N14" s="3652">
        <v>35</v>
      </c>
      <c r="O14" s="3674">
        <v>34</v>
      </c>
      <c r="P14" s="3673">
        <v>69</v>
      </c>
    </row>
    <row r="15" spans="1:16" ht="11.25" customHeight="1">
      <c r="A15" s="3653" t="s">
        <v>2884</v>
      </c>
      <c r="B15" s="3648">
        <v>16</v>
      </c>
      <c r="C15" s="3647">
        <v>27</v>
      </c>
      <c r="D15" s="3646">
        <v>43</v>
      </c>
      <c r="E15" s="3652">
        <v>53</v>
      </c>
      <c r="F15" s="3647">
        <v>37</v>
      </c>
      <c r="G15" s="3646">
        <v>90</v>
      </c>
      <c r="H15" s="3667">
        <v>0</v>
      </c>
      <c r="I15" s="3666">
        <v>0</v>
      </c>
      <c r="J15" s="3646">
        <v>0</v>
      </c>
      <c r="K15" s="3667">
        <v>0</v>
      </c>
      <c r="L15" s="3666">
        <v>0</v>
      </c>
      <c r="M15" s="3651">
        <v>0</v>
      </c>
      <c r="N15" s="3652">
        <v>69</v>
      </c>
      <c r="O15" s="3647">
        <v>64</v>
      </c>
      <c r="P15" s="3646">
        <v>133</v>
      </c>
    </row>
    <row r="16" spans="1:16" ht="14.25" customHeight="1">
      <c r="A16" s="3653" t="s">
        <v>2881</v>
      </c>
      <c r="B16" s="3648">
        <v>224</v>
      </c>
      <c r="C16" s="3647">
        <v>108</v>
      </c>
      <c r="D16" s="3646">
        <v>332</v>
      </c>
      <c r="E16" s="3652">
        <v>100</v>
      </c>
      <c r="F16" s="3647">
        <v>67</v>
      </c>
      <c r="G16" s="3646">
        <v>167</v>
      </c>
      <c r="H16" s="3652">
        <v>86</v>
      </c>
      <c r="I16" s="3647">
        <v>59</v>
      </c>
      <c r="J16" s="3646">
        <v>145</v>
      </c>
      <c r="K16" s="3652">
        <v>120</v>
      </c>
      <c r="L16" s="3671">
        <v>44</v>
      </c>
      <c r="M16" s="3651">
        <v>164</v>
      </c>
      <c r="N16" s="3652">
        <v>530</v>
      </c>
      <c r="O16" s="3647">
        <v>278</v>
      </c>
      <c r="P16" s="3646">
        <v>808</v>
      </c>
    </row>
    <row r="17" spans="1:16" ht="14.25" customHeight="1">
      <c r="A17" s="3653" t="s">
        <v>2878</v>
      </c>
      <c r="B17" s="3652">
        <v>20</v>
      </c>
      <c r="C17" s="3647">
        <v>6</v>
      </c>
      <c r="D17" s="3646">
        <v>26</v>
      </c>
      <c r="E17" s="3652">
        <v>23</v>
      </c>
      <c r="F17" s="3647">
        <v>1</v>
      </c>
      <c r="G17" s="3651">
        <v>24</v>
      </c>
      <c r="H17" s="3652">
        <v>0</v>
      </c>
      <c r="I17" s="3647">
        <v>0</v>
      </c>
      <c r="J17" s="3646">
        <v>0</v>
      </c>
      <c r="K17" s="3652">
        <v>0</v>
      </c>
      <c r="L17" s="3671">
        <v>0</v>
      </c>
      <c r="M17" s="3646">
        <v>0</v>
      </c>
      <c r="N17" s="3652">
        <v>43</v>
      </c>
      <c r="O17" s="3647">
        <v>7</v>
      </c>
      <c r="P17" s="3646">
        <v>50</v>
      </c>
    </row>
    <row r="18" spans="1:16" s="3659" customFormat="1" ht="13.5" customHeight="1">
      <c r="A18" s="3645" t="s">
        <v>374</v>
      </c>
      <c r="B18" s="3664">
        <v>266</v>
      </c>
      <c r="C18" s="3663">
        <v>146</v>
      </c>
      <c r="D18" s="3662">
        <v>412</v>
      </c>
      <c r="E18" s="3672">
        <v>176</v>
      </c>
      <c r="F18" s="3663">
        <v>108</v>
      </c>
      <c r="G18" s="3663">
        <v>284</v>
      </c>
      <c r="H18" s="3661">
        <v>91</v>
      </c>
      <c r="I18" s="3660">
        <v>68</v>
      </c>
      <c r="J18" s="3656">
        <v>159</v>
      </c>
      <c r="K18" s="3664">
        <v>144</v>
      </c>
      <c r="L18" s="3663">
        <v>61</v>
      </c>
      <c r="M18" s="3662">
        <v>205</v>
      </c>
      <c r="N18" s="3657">
        <v>677</v>
      </c>
      <c r="O18" s="3660">
        <v>383</v>
      </c>
      <c r="P18" s="3656">
        <v>1060</v>
      </c>
    </row>
    <row r="19" spans="1:16" ht="14.25" customHeight="1">
      <c r="A19" s="5102" t="s">
        <v>2894</v>
      </c>
      <c r="B19" s="3657"/>
      <c r="C19" s="3657"/>
      <c r="D19" s="3657"/>
      <c r="E19" s="3657"/>
      <c r="F19" s="3657"/>
      <c r="G19" s="3657"/>
      <c r="H19" s="3657"/>
      <c r="I19" s="3657"/>
      <c r="J19" s="3657"/>
      <c r="K19" s="3657"/>
      <c r="L19" s="3657"/>
      <c r="M19" s="3657"/>
      <c r="N19" s="3657"/>
      <c r="O19" s="3657"/>
      <c r="P19" s="3656"/>
    </row>
    <row r="20" spans="1:16" ht="16.5" customHeight="1">
      <c r="A20" s="3653" t="s">
        <v>2885</v>
      </c>
      <c r="B20" s="3652">
        <v>5</v>
      </c>
      <c r="C20" s="3647">
        <v>8</v>
      </c>
      <c r="D20" s="3651">
        <v>13</v>
      </c>
      <c r="E20" s="3650">
        <v>0</v>
      </c>
      <c r="F20" s="3647">
        <v>1</v>
      </c>
      <c r="G20" s="3646">
        <v>1</v>
      </c>
      <c r="H20" s="3650">
        <v>2</v>
      </c>
      <c r="I20" s="3647">
        <v>4</v>
      </c>
      <c r="J20" s="3646">
        <v>6</v>
      </c>
      <c r="K20" s="3650">
        <v>5</v>
      </c>
      <c r="L20" s="3649">
        <v>11</v>
      </c>
      <c r="M20" s="3646">
        <v>16</v>
      </c>
      <c r="N20" s="3648">
        <v>12</v>
      </c>
      <c r="O20" s="3647">
        <v>24</v>
      </c>
      <c r="P20" s="3646">
        <v>36</v>
      </c>
    </row>
    <row r="21" spans="1:16" ht="15.75" customHeight="1">
      <c r="A21" s="3653" t="s">
        <v>2884</v>
      </c>
      <c r="B21" s="3652">
        <v>111</v>
      </c>
      <c r="C21" s="3647">
        <v>156</v>
      </c>
      <c r="D21" s="3651">
        <v>267</v>
      </c>
      <c r="E21" s="3650">
        <v>118</v>
      </c>
      <c r="F21" s="3647">
        <v>151</v>
      </c>
      <c r="G21" s="3646">
        <v>269</v>
      </c>
      <c r="H21" s="3650">
        <v>3</v>
      </c>
      <c r="I21" s="3647">
        <v>1</v>
      </c>
      <c r="J21" s="3646">
        <v>4</v>
      </c>
      <c r="K21" s="3650">
        <v>0</v>
      </c>
      <c r="L21" s="3649">
        <v>0</v>
      </c>
      <c r="M21" s="3646">
        <v>0</v>
      </c>
      <c r="N21" s="3648">
        <v>232</v>
      </c>
      <c r="O21" s="3647">
        <v>308</v>
      </c>
      <c r="P21" s="3646">
        <v>540</v>
      </c>
    </row>
    <row r="22" spans="1:16" ht="25.5" customHeight="1">
      <c r="A22" s="3654" t="s">
        <v>2882</v>
      </c>
      <c r="B22" s="3648">
        <v>0</v>
      </c>
      <c r="C22" s="3647">
        <v>1</v>
      </c>
      <c r="D22" s="3646">
        <v>1</v>
      </c>
      <c r="E22" s="3652">
        <v>2</v>
      </c>
      <c r="F22" s="3647">
        <v>1</v>
      </c>
      <c r="G22" s="3646">
        <v>3</v>
      </c>
      <c r="H22" s="3652">
        <v>0</v>
      </c>
      <c r="I22" s="3647">
        <v>0</v>
      </c>
      <c r="J22" s="3646">
        <v>0</v>
      </c>
      <c r="K22" s="3652">
        <v>0</v>
      </c>
      <c r="L22" s="3671">
        <v>0</v>
      </c>
      <c r="M22" s="3651">
        <v>0</v>
      </c>
      <c r="N22" s="3652">
        <v>2</v>
      </c>
      <c r="O22" s="3647">
        <v>2</v>
      </c>
      <c r="P22" s="3646">
        <v>4</v>
      </c>
    </row>
    <row r="23" spans="1:16" ht="14.25" customHeight="1">
      <c r="A23" s="3653" t="s">
        <v>2881</v>
      </c>
      <c r="B23" s="3648">
        <v>319</v>
      </c>
      <c r="C23" s="3647">
        <v>654</v>
      </c>
      <c r="D23" s="3646">
        <v>973</v>
      </c>
      <c r="E23" s="3652">
        <v>237</v>
      </c>
      <c r="F23" s="3647">
        <v>589</v>
      </c>
      <c r="G23" s="3646">
        <v>826</v>
      </c>
      <c r="H23" s="3652">
        <v>247</v>
      </c>
      <c r="I23" s="3647">
        <v>539</v>
      </c>
      <c r="J23" s="3646">
        <v>786</v>
      </c>
      <c r="K23" s="3652">
        <v>79</v>
      </c>
      <c r="L23" s="3671">
        <v>165</v>
      </c>
      <c r="M23" s="3651">
        <v>244</v>
      </c>
      <c r="N23" s="3652">
        <v>882</v>
      </c>
      <c r="O23" s="3647">
        <v>1947</v>
      </c>
      <c r="P23" s="3646">
        <v>2829</v>
      </c>
    </row>
    <row r="24" spans="1:16" ht="14.25" customHeight="1">
      <c r="A24" s="3653" t="s">
        <v>2880</v>
      </c>
      <c r="B24" s="3648">
        <v>1</v>
      </c>
      <c r="C24" s="3647">
        <v>2</v>
      </c>
      <c r="D24" s="3646">
        <v>3</v>
      </c>
      <c r="E24" s="3652">
        <v>0</v>
      </c>
      <c r="F24" s="3647">
        <v>0</v>
      </c>
      <c r="G24" s="3646">
        <v>0</v>
      </c>
      <c r="H24" s="3652">
        <v>0</v>
      </c>
      <c r="I24" s="3647">
        <v>0</v>
      </c>
      <c r="J24" s="3646">
        <v>0</v>
      </c>
      <c r="K24" s="3652">
        <v>0</v>
      </c>
      <c r="L24" s="3671">
        <v>0</v>
      </c>
      <c r="M24" s="3651">
        <v>0</v>
      </c>
      <c r="N24" s="3652">
        <v>1</v>
      </c>
      <c r="O24" s="3647">
        <v>2</v>
      </c>
      <c r="P24" s="3646">
        <v>3</v>
      </c>
    </row>
    <row r="25" spans="1:16" ht="14.25" customHeight="1">
      <c r="A25" s="3653" t="s">
        <v>2879</v>
      </c>
      <c r="B25" s="3648">
        <v>0</v>
      </c>
      <c r="C25" s="3647">
        <v>0</v>
      </c>
      <c r="D25" s="3646">
        <v>0</v>
      </c>
      <c r="E25" s="3652">
        <v>0</v>
      </c>
      <c r="F25" s="3647">
        <v>0</v>
      </c>
      <c r="G25" s="3646">
        <v>0</v>
      </c>
      <c r="H25" s="3652">
        <v>1</v>
      </c>
      <c r="I25" s="3647">
        <v>0</v>
      </c>
      <c r="J25" s="3646">
        <v>1</v>
      </c>
      <c r="K25" s="3652">
        <v>0</v>
      </c>
      <c r="L25" s="3671">
        <v>0</v>
      </c>
      <c r="M25" s="3651">
        <v>0</v>
      </c>
      <c r="N25" s="3652">
        <v>1</v>
      </c>
      <c r="O25" s="3647">
        <v>0</v>
      </c>
      <c r="P25" s="3646">
        <v>1</v>
      </c>
    </row>
    <row r="26" spans="1:16" ht="14.25" customHeight="1">
      <c r="A26" s="3653" t="s">
        <v>2878</v>
      </c>
      <c r="B26" s="3648">
        <v>0</v>
      </c>
      <c r="C26" s="3647">
        <v>0</v>
      </c>
      <c r="D26" s="3646">
        <v>0</v>
      </c>
      <c r="E26" s="3652">
        <v>5</v>
      </c>
      <c r="F26" s="3647">
        <v>14</v>
      </c>
      <c r="G26" s="3646">
        <v>19</v>
      </c>
      <c r="H26" s="3652">
        <v>0</v>
      </c>
      <c r="I26" s="3647">
        <v>0</v>
      </c>
      <c r="J26" s="3646">
        <v>0</v>
      </c>
      <c r="K26" s="3652">
        <v>0</v>
      </c>
      <c r="L26" s="3671">
        <v>0</v>
      </c>
      <c r="M26" s="3651">
        <v>0</v>
      </c>
      <c r="N26" s="3652">
        <v>5</v>
      </c>
      <c r="O26" s="3647">
        <v>14</v>
      </c>
      <c r="P26" s="3646">
        <v>19</v>
      </c>
    </row>
    <row r="27" spans="1:16" ht="14.25" customHeight="1">
      <c r="A27" s="3653" t="s">
        <v>2877</v>
      </c>
      <c r="B27" s="3648">
        <v>166</v>
      </c>
      <c r="C27" s="3647">
        <v>29</v>
      </c>
      <c r="D27" s="3646">
        <v>195</v>
      </c>
      <c r="E27" s="3652">
        <v>0</v>
      </c>
      <c r="F27" s="3647">
        <v>0</v>
      </c>
      <c r="G27" s="3646">
        <v>0</v>
      </c>
      <c r="H27" s="3652">
        <v>0</v>
      </c>
      <c r="I27" s="3647">
        <v>0</v>
      </c>
      <c r="J27" s="3646">
        <v>0</v>
      </c>
      <c r="K27" s="3652">
        <v>0</v>
      </c>
      <c r="L27" s="3671">
        <v>0</v>
      </c>
      <c r="M27" s="3651">
        <v>0</v>
      </c>
      <c r="N27" s="3652">
        <v>166</v>
      </c>
      <c r="O27" s="3647">
        <v>29</v>
      </c>
      <c r="P27" s="3646">
        <v>195</v>
      </c>
    </row>
    <row r="28" spans="1:16" s="3659" customFormat="1" ht="13.5" customHeight="1">
      <c r="A28" s="3645" t="s">
        <v>374</v>
      </c>
      <c r="B28" s="3657">
        <v>602</v>
      </c>
      <c r="C28" s="3660">
        <v>850</v>
      </c>
      <c r="D28" s="3670">
        <v>1452</v>
      </c>
      <c r="E28" s="3661">
        <v>362</v>
      </c>
      <c r="F28" s="3660">
        <v>756</v>
      </c>
      <c r="G28" s="3656">
        <v>1118</v>
      </c>
      <c r="H28" s="3661">
        <v>253</v>
      </c>
      <c r="I28" s="3660">
        <v>544</v>
      </c>
      <c r="J28" s="3656">
        <v>797</v>
      </c>
      <c r="K28" s="3661">
        <v>84</v>
      </c>
      <c r="L28" s="3669">
        <v>176</v>
      </c>
      <c r="M28" s="3656">
        <v>260</v>
      </c>
      <c r="N28" s="3668">
        <v>1301</v>
      </c>
      <c r="O28" s="3660">
        <v>2326</v>
      </c>
      <c r="P28" s="3656">
        <v>3627</v>
      </c>
    </row>
    <row r="29" spans="1:16" ht="13.5" customHeight="1">
      <c r="A29" s="5102" t="s">
        <v>2893</v>
      </c>
      <c r="B29" s="3657"/>
      <c r="C29" s="3657"/>
      <c r="D29" s="3657"/>
      <c r="E29" s="3657"/>
      <c r="F29" s="3657"/>
      <c r="G29" s="3657"/>
      <c r="H29" s="3657"/>
      <c r="I29" s="3657"/>
      <c r="J29" s="3657"/>
      <c r="K29" s="3657"/>
      <c r="L29" s="3657"/>
      <c r="M29" s="3657"/>
      <c r="N29" s="3657"/>
      <c r="O29" s="3657"/>
      <c r="P29" s="3656"/>
    </row>
    <row r="30" spans="1:16" ht="18" customHeight="1">
      <c r="A30" s="3655" t="s">
        <v>2885</v>
      </c>
      <c r="B30" s="3652">
        <v>5</v>
      </c>
      <c r="C30" s="3647">
        <v>2</v>
      </c>
      <c r="D30" s="3651">
        <v>7</v>
      </c>
      <c r="E30" s="3650">
        <v>3</v>
      </c>
      <c r="F30" s="3647">
        <v>3</v>
      </c>
      <c r="G30" s="3646">
        <v>6</v>
      </c>
      <c r="H30" s="3650">
        <v>10</v>
      </c>
      <c r="I30" s="3647">
        <v>7</v>
      </c>
      <c r="J30" s="3646">
        <v>17</v>
      </c>
      <c r="K30" s="3650">
        <v>11</v>
      </c>
      <c r="L30" s="3649">
        <v>10</v>
      </c>
      <c r="M30" s="3646">
        <v>21</v>
      </c>
      <c r="N30" s="3648">
        <v>29</v>
      </c>
      <c r="O30" s="3647">
        <v>22</v>
      </c>
      <c r="P30" s="3646">
        <v>51</v>
      </c>
    </row>
    <row r="31" spans="1:16" ht="18" customHeight="1">
      <c r="A31" s="3653" t="s">
        <v>2884</v>
      </c>
      <c r="B31" s="3652">
        <v>5</v>
      </c>
      <c r="C31" s="3647">
        <v>16</v>
      </c>
      <c r="D31" s="3651">
        <v>21</v>
      </c>
      <c r="E31" s="3650">
        <v>3</v>
      </c>
      <c r="F31" s="3647">
        <v>7</v>
      </c>
      <c r="G31" s="3646">
        <v>10</v>
      </c>
      <c r="H31" s="3650">
        <v>1</v>
      </c>
      <c r="I31" s="3647">
        <v>0</v>
      </c>
      <c r="J31" s="3646">
        <v>1</v>
      </c>
      <c r="K31" s="3650">
        <v>0</v>
      </c>
      <c r="L31" s="3649">
        <v>0</v>
      </c>
      <c r="M31" s="3646">
        <v>0</v>
      </c>
      <c r="N31" s="3648">
        <v>9</v>
      </c>
      <c r="O31" s="3647">
        <v>23</v>
      </c>
      <c r="P31" s="3646">
        <v>32</v>
      </c>
    </row>
    <row r="32" spans="1:16" ht="13.5" customHeight="1">
      <c r="A32" s="3653" t="s">
        <v>2881</v>
      </c>
      <c r="B32" s="3652">
        <v>77</v>
      </c>
      <c r="C32" s="3647">
        <v>137</v>
      </c>
      <c r="D32" s="3651">
        <v>214</v>
      </c>
      <c r="E32" s="3650">
        <v>75</v>
      </c>
      <c r="F32" s="3647">
        <v>111</v>
      </c>
      <c r="G32" s="3646">
        <v>186</v>
      </c>
      <c r="H32" s="3650">
        <v>56</v>
      </c>
      <c r="I32" s="3647">
        <v>90</v>
      </c>
      <c r="J32" s="3646">
        <v>146</v>
      </c>
      <c r="K32" s="3650">
        <v>21</v>
      </c>
      <c r="L32" s="3649">
        <v>25</v>
      </c>
      <c r="M32" s="3646">
        <v>46</v>
      </c>
      <c r="N32" s="3648">
        <v>229</v>
      </c>
      <c r="O32" s="3647">
        <v>363</v>
      </c>
      <c r="P32" s="3646">
        <v>592</v>
      </c>
    </row>
    <row r="33" spans="1:16" s="3659" customFormat="1" ht="13.5" customHeight="1">
      <c r="A33" s="3645" t="s">
        <v>374</v>
      </c>
      <c r="B33" s="3657">
        <v>87</v>
      </c>
      <c r="C33" s="3660">
        <v>155</v>
      </c>
      <c r="D33" s="3670">
        <v>242</v>
      </c>
      <c r="E33" s="3661">
        <v>81</v>
      </c>
      <c r="F33" s="3660">
        <v>121</v>
      </c>
      <c r="G33" s="3656">
        <v>202</v>
      </c>
      <c r="H33" s="3661">
        <v>67</v>
      </c>
      <c r="I33" s="3660">
        <v>97</v>
      </c>
      <c r="J33" s="3656">
        <v>164</v>
      </c>
      <c r="K33" s="3661">
        <v>32</v>
      </c>
      <c r="L33" s="3669">
        <v>35</v>
      </c>
      <c r="M33" s="3656">
        <v>67</v>
      </c>
      <c r="N33" s="3668">
        <v>267</v>
      </c>
      <c r="O33" s="3660">
        <v>408</v>
      </c>
      <c r="P33" s="3656">
        <v>675</v>
      </c>
    </row>
    <row r="34" spans="1:16" ht="13.5" customHeight="1">
      <c r="A34" s="5102" t="s">
        <v>2892</v>
      </c>
      <c r="B34" s="3657"/>
      <c r="C34" s="3657"/>
      <c r="D34" s="3657"/>
      <c r="E34" s="3657"/>
      <c r="F34" s="3657"/>
      <c r="G34" s="3657"/>
      <c r="H34" s="3657"/>
      <c r="I34" s="3657"/>
      <c r="J34" s="3657"/>
      <c r="K34" s="3657"/>
      <c r="L34" s="3657"/>
      <c r="M34" s="3657"/>
      <c r="N34" s="3657"/>
      <c r="O34" s="3657"/>
      <c r="P34" s="3656"/>
    </row>
    <row r="35" spans="1:16" ht="18" customHeight="1">
      <c r="A35" s="3655" t="s">
        <v>2885</v>
      </c>
      <c r="B35" s="3652">
        <v>1</v>
      </c>
      <c r="C35" s="3647">
        <v>6</v>
      </c>
      <c r="D35" s="3651">
        <v>7</v>
      </c>
      <c r="E35" s="3650">
        <v>3</v>
      </c>
      <c r="F35" s="3647">
        <v>1</v>
      </c>
      <c r="G35" s="3646">
        <v>4</v>
      </c>
      <c r="H35" s="3650">
        <v>1</v>
      </c>
      <c r="I35" s="3647">
        <v>3</v>
      </c>
      <c r="J35" s="3646">
        <v>4</v>
      </c>
      <c r="K35" s="3650">
        <v>1</v>
      </c>
      <c r="L35" s="3649">
        <v>9</v>
      </c>
      <c r="M35" s="3646">
        <v>10</v>
      </c>
      <c r="N35" s="3648">
        <v>6</v>
      </c>
      <c r="O35" s="3647">
        <v>19</v>
      </c>
      <c r="P35" s="3646">
        <v>25</v>
      </c>
    </row>
    <row r="36" spans="1:16" ht="14.25" customHeight="1">
      <c r="A36" s="3653" t="s">
        <v>2884</v>
      </c>
      <c r="B36" s="3652">
        <v>10</v>
      </c>
      <c r="C36" s="3647">
        <v>26</v>
      </c>
      <c r="D36" s="3651">
        <v>36</v>
      </c>
      <c r="E36" s="3650">
        <v>26</v>
      </c>
      <c r="F36" s="3647">
        <v>51</v>
      </c>
      <c r="G36" s="3646">
        <v>77</v>
      </c>
      <c r="H36" s="3650">
        <v>1</v>
      </c>
      <c r="I36" s="3647">
        <v>2</v>
      </c>
      <c r="J36" s="3646">
        <v>3</v>
      </c>
      <c r="K36" s="3650">
        <v>0</v>
      </c>
      <c r="L36" s="3649">
        <v>0</v>
      </c>
      <c r="M36" s="3646">
        <v>0</v>
      </c>
      <c r="N36" s="3648">
        <v>37</v>
      </c>
      <c r="O36" s="3647">
        <v>79</v>
      </c>
      <c r="P36" s="3646">
        <v>116</v>
      </c>
    </row>
    <row r="37" spans="1:16" ht="26.25" customHeight="1">
      <c r="A37" s="3654" t="s">
        <v>2883</v>
      </c>
      <c r="B37" s="3652">
        <v>1</v>
      </c>
      <c r="C37" s="3647">
        <v>3</v>
      </c>
      <c r="D37" s="3651">
        <v>4</v>
      </c>
      <c r="E37" s="3650">
        <v>0</v>
      </c>
      <c r="F37" s="3647">
        <v>0</v>
      </c>
      <c r="G37" s="3646">
        <v>0</v>
      </c>
      <c r="H37" s="3650">
        <v>0</v>
      </c>
      <c r="I37" s="3647">
        <v>0</v>
      </c>
      <c r="J37" s="3646">
        <v>0</v>
      </c>
      <c r="K37" s="3650">
        <v>0</v>
      </c>
      <c r="L37" s="3649">
        <v>0</v>
      </c>
      <c r="M37" s="3646">
        <v>0</v>
      </c>
      <c r="N37" s="3648">
        <v>1</v>
      </c>
      <c r="O37" s="3647">
        <v>3</v>
      </c>
      <c r="P37" s="3646">
        <v>4</v>
      </c>
    </row>
    <row r="38" spans="1:16" ht="14.25" customHeight="1">
      <c r="A38" s="3653" t="s">
        <v>2881</v>
      </c>
      <c r="B38" s="3652">
        <v>89</v>
      </c>
      <c r="C38" s="3647">
        <v>285</v>
      </c>
      <c r="D38" s="3651">
        <v>374</v>
      </c>
      <c r="E38" s="3650">
        <v>71</v>
      </c>
      <c r="F38" s="3647">
        <v>283</v>
      </c>
      <c r="G38" s="3646">
        <v>354</v>
      </c>
      <c r="H38" s="3650">
        <v>78</v>
      </c>
      <c r="I38" s="3647">
        <v>320</v>
      </c>
      <c r="J38" s="3646">
        <v>398</v>
      </c>
      <c r="K38" s="3650">
        <v>4</v>
      </c>
      <c r="L38" s="3649">
        <v>10</v>
      </c>
      <c r="M38" s="3646">
        <v>14</v>
      </c>
      <c r="N38" s="3648">
        <v>242</v>
      </c>
      <c r="O38" s="3647">
        <v>898</v>
      </c>
      <c r="P38" s="3646">
        <v>1140</v>
      </c>
    </row>
    <row r="39" spans="1:16" ht="14.25" customHeight="1">
      <c r="A39" s="3653" t="s">
        <v>2879</v>
      </c>
      <c r="B39" s="3652">
        <v>7</v>
      </c>
      <c r="C39" s="3647">
        <v>25</v>
      </c>
      <c r="D39" s="3651">
        <v>32</v>
      </c>
      <c r="E39" s="3650">
        <v>10</v>
      </c>
      <c r="F39" s="3647">
        <v>20</v>
      </c>
      <c r="G39" s="3646">
        <v>30</v>
      </c>
      <c r="H39" s="3650">
        <v>1</v>
      </c>
      <c r="I39" s="3647">
        <v>1</v>
      </c>
      <c r="J39" s="3646">
        <v>2</v>
      </c>
      <c r="K39" s="3650">
        <v>0</v>
      </c>
      <c r="L39" s="3649">
        <v>4</v>
      </c>
      <c r="M39" s="3646">
        <v>4</v>
      </c>
      <c r="N39" s="3648">
        <v>18</v>
      </c>
      <c r="O39" s="3647">
        <v>50</v>
      </c>
      <c r="P39" s="3646">
        <v>68</v>
      </c>
    </row>
    <row r="40" spans="1:16" ht="14.25" customHeight="1">
      <c r="A40" s="3653" t="s">
        <v>2878</v>
      </c>
      <c r="B40" s="3652">
        <v>0</v>
      </c>
      <c r="C40" s="3647">
        <v>0</v>
      </c>
      <c r="D40" s="3651">
        <v>0</v>
      </c>
      <c r="E40" s="3650">
        <v>0</v>
      </c>
      <c r="F40" s="3647">
        <v>1</v>
      </c>
      <c r="G40" s="3646">
        <v>1</v>
      </c>
      <c r="H40" s="3650">
        <v>11</v>
      </c>
      <c r="I40" s="3647">
        <v>3</v>
      </c>
      <c r="J40" s="3646">
        <v>14</v>
      </c>
      <c r="K40" s="3650">
        <v>0</v>
      </c>
      <c r="L40" s="3649">
        <v>0</v>
      </c>
      <c r="M40" s="3646">
        <v>0</v>
      </c>
      <c r="N40" s="3648">
        <v>11</v>
      </c>
      <c r="O40" s="3647">
        <v>4</v>
      </c>
      <c r="P40" s="3646">
        <v>15</v>
      </c>
    </row>
    <row r="41" spans="1:16" s="3659" customFormat="1" ht="13.5" customHeight="1">
      <c r="A41" s="3645" t="s">
        <v>374</v>
      </c>
      <c r="B41" s="3657">
        <v>108</v>
      </c>
      <c r="C41" s="3660">
        <v>345</v>
      </c>
      <c r="D41" s="3670">
        <v>453</v>
      </c>
      <c r="E41" s="3661">
        <v>110</v>
      </c>
      <c r="F41" s="3660">
        <v>356</v>
      </c>
      <c r="G41" s="3656">
        <v>466</v>
      </c>
      <c r="H41" s="3661">
        <v>92</v>
      </c>
      <c r="I41" s="3660">
        <v>329</v>
      </c>
      <c r="J41" s="3656">
        <v>421</v>
      </c>
      <c r="K41" s="3661">
        <v>5</v>
      </c>
      <c r="L41" s="3669">
        <v>23</v>
      </c>
      <c r="M41" s="3656">
        <v>28</v>
      </c>
      <c r="N41" s="3668">
        <v>315</v>
      </c>
      <c r="O41" s="3660">
        <v>1053</v>
      </c>
      <c r="P41" s="3656">
        <v>1368</v>
      </c>
    </row>
    <row r="42" spans="1:16" ht="13.5" customHeight="1">
      <c r="A42" s="5102" t="s">
        <v>2891</v>
      </c>
      <c r="B42" s="3657"/>
      <c r="C42" s="3657"/>
      <c r="D42" s="3657"/>
      <c r="E42" s="3657"/>
      <c r="F42" s="3657"/>
      <c r="G42" s="3657"/>
      <c r="H42" s="3657"/>
      <c r="I42" s="3657"/>
      <c r="J42" s="3657"/>
      <c r="K42" s="3657"/>
      <c r="L42" s="3657"/>
      <c r="M42" s="3657"/>
      <c r="N42" s="3657"/>
      <c r="O42" s="3657"/>
      <c r="P42" s="3656"/>
    </row>
    <row r="43" spans="1:16" ht="18" customHeight="1">
      <c r="A43" s="3653" t="s">
        <v>2885</v>
      </c>
      <c r="B43" s="3652">
        <v>4</v>
      </c>
      <c r="C43" s="3647">
        <v>3</v>
      </c>
      <c r="D43" s="3651">
        <v>7</v>
      </c>
      <c r="E43" s="3650">
        <v>2</v>
      </c>
      <c r="F43" s="3647">
        <v>1</v>
      </c>
      <c r="G43" s="3646">
        <v>3</v>
      </c>
      <c r="H43" s="3650">
        <v>3</v>
      </c>
      <c r="I43" s="3647">
        <v>2</v>
      </c>
      <c r="J43" s="3646">
        <v>5</v>
      </c>
      <c r="K43" s="3650">
        <v>8</v>
      </c>
      <c r="L43" s="3649">
        <v>4</v>
      </c>
      <c r="M43" s="3646">
        <v>12</v>
      </c>
      <c r="N43" s="3648">
        <v>17</v>
      </c>
      <c r="O43" s="3647">
        <v>10</v>
      </c>
      <c r="P43" s="3646">
        <v>27</v>
      </c>
    </row>
    <row r="44" spans="1:16" ht="18" customHeight="1">
      <c r="A44" s="3653" t="s">
        <v>2884</v>
      </c>
      <c r="B44" s="3652">
        <v>65</v>
      </c>
      <c r="C44" s="3647">
        <v>32</v>
      </c>
      <c r="D44" s="3651">
        <v>97</v>
      </c>
      <c r="E44" s="3650">
        <v>32</v>
      </c>
      <c r="F44" s="3647">
        <v>20</v>
      </c>
      <c r="G44" s="3646">
        <v>52</v>
      </c>
      <c r="H44" s="3650">
        <v>1</v>
      </c>
      <c r="I44" s="3647">
        <v>0</v>
      </c>
      <c r="J44" s="3646">
        <v>1</v>
      </c>
      <c r="K44" s="3650">
        <v>0</v>
      </c>
      <c r="L44" s="3649">
        <v>0</v>
      </c>
      <c r="M44" s="3646">
        <v>0</v>
      </c>
      <c r="N44" s="3648">
        <v>98</v>
      </c>
      <c r="O44" s="3647">
        <v>52</v>
      </c>
      <c r="P44" s="3646">
        <v>150</v>
      </c>
    </row>
    <row r="45" spans="1:16" ht="14.25" customHeight="1">
      <c r="A45" s="3653" t="s">
        <v>2881</v>
      </c>
      <c r="B45" s="3652">
        <v>272</v>
      </c>
      <c r="C45" s="3647">
        <v>147</v>
      </c>
      <c r="D45" s="3651">
        <v>419</v>
      </c>
      <c r="E45" s="3650">
        <v>233</v>
      </c>
      <c r="F45" s="3647">
        <v>148</v>
      </c>
      <c r="G45" s="3646">
        <v>381</v>
      </c>
      <c r="H45" s="3650">
        <v>174</v>
      </c>
      <c r="I45" s="3647">
        <v>139</v>
      </c>
      <c r="J45" s="3646">
        <v>313</v>
      </c>
      <c r="K45" s="3650">
        <v>18</v>
      </c>
      <c r="L45" s="3649">
        <v>9</v>
      </c>
      <c r="M45" s="3646">
        <v>27</v>
      </c>
      <c r="N45" s="3648">
        <v>697</v>
      </c>
      <c r="O45" s="3647">
        <v>443</v>
      </c>
      <c r="P45" s="3646">
        <v>1140</v>
      </c>
    </row>
    <row r="46" spans="1:16" s="3659" customFormat="1" ht="13.5" customHeight="1">
      <c r="A46" s="3645" t="s">
        <v>374</v>
      </c>
      <c r="B46" s="3657">
        <v>341</v>
      </c>
      <c r="C46" s="3660">
        <v>182</v>
      </c>
      <c r="D46" s="3670">
        <v>523</v>
      </c>
      <c r="E46" s="3661">
        <v>267</v>
      </c>
      <c r="F46" s="3660">
        <v>169</v>
      </c>
      <c r="G46" s="3656">
        <v>436</v>
      </c>
      <c r="H46" s="3661">
        <v>178</v>
      </c>
      <c r="I46" s="3660">
        <v>141</v>
      </c>
      <c r="J46" s="3656">
        <v>319</v>
      </c>
      <c r="K46" s="3661">
        <v>26</v>
      </c>
      <c r="L46" s="3669">
        <v>13</v>
      </c>
      <c r="M46" s="3656">
        <v>39</v>
      </c>
      <c r="N46" s="3668">
        <v>812</v>
      </c>
      <c r="O46" s="3660">
        <v>505</v>
      </c>
      <c r="P46" s="3656">
        <v>1317</v>
      </c>
    </row>
    <row r="47" spans="1:16" ht="13.5" customHeight="1">
      <c r="A47" s="5102" t="s">
        <v>2890</v>
      </c>
      <c r="B47" s="3657"/>
      <c r="C47" s="3657"/>
      <c r="D47" s="3657"/>
      <c r="E47" s="3657"/>
      <c r="F47" s="3657"/>
      <c r="G47" s="3657"/>
      <c r="H47" s="3657"/>
      <c r="I47" s="3657"/>
      <c r="J47" s="3657"/>
      <c r="K47" s="3657"/>
      <c r="L47" s="3657"/>
      <c r="M47" s="3657"/>
      <c r="N47" s="3657"/>
      <c r="O47" s="3657"/>
      <c r="P47" s="3656"/>
    </row>
    <row r="48" spans="1:16" ht="18" customHeight="1">
      <c r="A48" s="3653" t="s">
        <v>2885</v>
      </c>
      <c r="B48" s="3652">
        <v>0</v>
      </c>
      <c r="C48" s="3647">
        <v>2</v>
      </c>
      <c r="D48" s="3651">
        <v>2</v>
      </c>
      <c r="E48" s="3650">
        <v>0</v>
      </c>
      <c r="F48" s="3647">
        <v>1</v>
      </c>
      <c r="G48" s="3646">
        <v>1</v>
      </c>
      <c r="H48" s="3650">
        <v>0</v>
      </c>
      <c r="I48" s="3647">
        <v>0</v>
      </c>
      <c r="J48" s="3646">
        <v>0</v>
      </c>
      <c r="K48" s="3650">
        <v>6</v>
      </c>
      <c r="L48" s="3649">
        <v>7</v>
      </c>
      <c r="M48" s="3646">
        <v>13</v>
      </c>
      <c r="N48" s="3648">
        <v>6</v>
      </c>
      <c r="O48" s="3647">
        <v>10</v>
      </c>
      <c r="P48" s="3646">
        <v>16</v>
      </c>
    </row>
    <row r="49" spans="1:16" ht="18" customHeight="1">
      <c r="A49" s="3653" t="s">
        <v>2884</v>
      </c>
      <c r="B49" s="3652">
        <v>10</v>
      </c>
      <c r="C49" s="3647">
        <v>17</v>
      </c>
      <c r="D49" s="3651">
        <v>27</v>
      </c>
      <c r="E49" s="3650">
        <v>3</v>
      </c>
      <c r="F49" s="3647">
        <v>4</v>
      </c>
      <c r="G49" s="3646">
        <v>7</v>
      </c>
      <c r="H49" s="3650">
        <v>0</v>
      </c>
      <c r="I49" s="3647">
        <v>0</v>
      </c>
      <c r="J49" s="3646">
        <v>0</v>
      </c>
      <c r="K49" s="3650">
        <v>0</v>
      </c>
      <c r="L49" s="3649">
        <v>0</v>
      </c>
      <c r="M49" s="3646">
        <v>0</v>
      </c>
      <c r="N49" s="3648">
        <v>13</v>
      </c>
      <c r="O49" s="3647">
        <v>21</v>
      </c>
      <c r="P49" s="3646">
        <v>34</v>
      </c>
    </row>
    <row r="50" spans="1:16" ht="18" customHeight="1">
      <c r="A50" s="3653" t="s">
        <v>2881</v>
      </c>
      <c r="B50" s="3652">
        <v>39</v>
      </c>
      <c r="C50" s="3647">
        <v>60</v>
      </c>
      <c r="D50" s="3651">
        <v>99</v>
      </c>
      <c r="E50" s="3650">
        <v>15</v>
      </c>
      <c r="F50" s="3647">
        <v>27</v>
      </c>
      <c r="G50" s="3646">
        <v>42</v>
      </c>
      <c r="H50" s="3650">
        <v>16</v>
      </c>
      <c r="I50" s="3647">
        <v>40</v>
      </c>
      <c r="J50" s="3646">
        <v>56</v>
      </c>
      <c r="K50" s="3650">
        <v>12</v>
      </c>
      <c r="L50" s="3649">
        <v>20</v>
      </c>
      <c r="M50" s="3646">
        <v>32</v>
      </c>
      <c r="N50" s="3648">
        <v>82</v>
      </c>
      <c r="O50" s="3647">
        <v>147</v>
      </c>
      <c r="P50" s="3646">
        <v>229</v>
      </c>
    </row>
    <row r="51" spans="1:16" ht="18" customHeight="1">
      <c r="A51" s="3653" t="s">
        <v>2879</v>
      </c>
      <c r="B51" s="3652">
        <v>0</v>
      </c>
      <c r="C51" s="3647">
        <v>0</v>
      </c>
      <c r="D51" s="3651">
        <v>0</v>
      </c>
      <c r="E51" s="3650">
        <v>0</v>
      </c>
      <c r="F51" s="3647">
        <v>1</v>
      </c>
      <c r="G51" s="3646">
        <v>1</v>
      </c>
      <c r="H51" s="3650">
        <v>3</v>
      </c>
      <c r="I51" s="3647">
        <v>2</v>
      </c>
      <c r="J51" s="3646">
        <v>5</v>
      </c>
      <c r="K51" s="3650">
        <v>0</v>
      </c>
      <c r="L51" s="3649">
        <v>0</v>
      </c>
      <c r="M51" s="3646">
        <v>0</v>
      </c>
      <c r="N51" s="3648">
        <v>3</v>
      </c>
      <c r="O51" s="3647">
        <v>3</v>
      </c>
      <c r="P51" s="3646">
        <v>6</v>
      </c>
    </row>
    <row r="52" spans="1:16" ht="18" customHeight="1">
      <c r="A52" s="3653" t="s">
        <v>2878</v>
      </c>
      <c r="B52" s="3652">
        <v>2</v>
      </c>
      <c r="C52" s="3647">
        <v>1</v>
      </c>
      <c r="D52" s="3651">
        <v>3</v>
      </c>
      <c r="E52" s="3650">
        <v>12</v>
      </c>
      <c r="F52" s="3647">
        <v>23</v>
      </c>
      <c r="G52" s="3646">
        <v>35</v>
      </c>
      <c r="H52" s="3650">
        <v>1</v>
      </c>
      <c r="I52" s="3647">
        <v>1</v>
      </c>
      <c r="J52" s="3646">
        <v>2</v>
      </c>
      <c r="K52" s="3650">
        <v>0</v>
      </c>
      <c r="L52" s="3649">
        <v>0</v>
      </c>
      <c r="M52" s="3646">
        <v>0</v>
      </c>
      <c r="N52" s="3648">
        <v>15</v>
      </c>
      <c r="O52" s="3647">
        <v>25</v>
      </c>
      <c r="P52" s="3646">
        <v>40</v>
      </c>
    </row>
    <row r="53" spans="1:16" s="3659" customFormat="1" ht="13.5" customHeight="1">
      <c r="A53" s="3645" t="s">
        <v>374</v>
      </c>
      <c r="B53" s="3657">
        <v>51</v>
      </c>
      <c r="C53" s="3660">
        <v>80</v>
      </c>
      <c r="D53" s="3670">
        <v>131</v>
      </c>
      <c r="E53" s="3661">
        <v>30</v>
      </c>
      <c r="F53" s="3660">
        <v>56</v>
      </c>
      <c r="G53" s="3656">
        <v>86</v>
      </c>
      <c r="H53" s="3661">
        <v>20</v>
      </c>
      <c r="I53" s="3660">
        <v>43</v>
      </c>
      <c r="J53" s="3656">
        <v>63</v>
      </c>
      <c r="K53" s="3661">
        <v>18</v>
      </c>
      <c r="L53" s="3669">
        <v>27</v>
      </c>
      <c r="M53" s="3656">
        <v>45</v>
      </c>
      <c r="N53" s="3668">
        <v>119</v>
      </c>
      <c r="O53" s="3660">
        <v>206</v>
      </c>
      <c r="P53" s="3656">
        <v>325</v>
      </c>
    </row>
    <row r="54" spans="1:16" ht="14.25" customHeight="1">
      <c r="A54" s="5102" t="s">
        <v>2889</v>
      </c>
      <c r="B54" s="3657"/>
      <c r="C54" s="3657"/>
      <c r="D54" s="3657"/>
      <c r="E54" s="3657"/>
      <c r="F54" s="3657"/>
      <c r="G54" s="3657"/>
      <c r="H54" s="3657"/>
      <c r="I54" s="3657"/>
      <c r="J54" s="3657"/>
      <c r="K54" s="3657"/>
      <c r="L54" s="3657"/>
      <c r="M54" s="3657"/>
      <c r="N54" s="3657"/>
      <c r="O54" s="3657"/>
      <c r="P54" s="3656"/>
    </row>
    <row r="55" spans="1:16" ht="18" customHeight="1">
      <c r="A55" s="3653" t="s">
        <v>2885</v>
      </c>
      <c r="B55" s="3652">
        <v>0</v>
      </c>
      <c r="C55" s="3647">
        <v>0</v>
      </c>
      <c r="D55" s="3646">
        <v>0</v>
      </c>
      <c r="E55" s="3648">
        <v>0</v>
      </c>
      <c r="F55" s="3647">
        <v>0</v>
      </c>
      <c r="G55" s="3646">
        <v>0</v>
      </c>
      <c r="H55" s="3667">
        <v>0</v>
      </c>
      <c r="I55" s="3666">
        <v>0</v>
      </c>
      <c r="J55" s="3665">
        <v>0</v>
      </c>
      <c r="K55" s="3667">
        <v>0</v>
      </c>
      <c r="L55" s="3666">
        <v>2</v>
      </c>
      <c r="M55" s="3665">
        <v>2</v>
      </c>
      <c r="N55" s="3648">
        <v>0</v>
      </c>
      <c r="O55" s="3647">
        <v>2</v>
      </c>
      <c r="P55" s="3646">
        <v>2</v>
      </c>
    </row>
    <row r="56" spans="1:16" ht="14.25" customHeight="1">
      <c r="A56" s="3653" t="s">
        <v>2884</v>
      </c>
      <c r="B56" s="3652">
        <v>73</v>
      </c>
      <c r="C56" s="3647">
        <v>83</v>
      </c>
      <c r="D56" s="3646">
        <v>156</v>
      </c>
      <c r="E56" s="3648">
        <v>30</v>
      </c>
      <c r="F56" s="3647">
        <v>26</v>
      </c>
      <c r="G56" s="3646">
        <v>56</v>
      </c>
      <c r="H56" s="3667">
        <v>0</v>
      </c>
      <c r="I56" s="3666">
        <v>0</v>
      </c>
      <c r="J56" s="3665">
        <v>0</v>
      </c>
      <c r="K56" s="3667">
        <v>0</v>
      </c>
      <c r="L56" s="3666">
        <v>0</v>
      </c>
      <c r="M56" s="3665">
        <v>0</v>
      </c>
      <c r="N56" s="3648">
        <v>103</v>
      </c>
      <c r="O56" s="3647">
        <v>109</v>
      </c>
      <c r="P56" s="3646">
        <v>212</v>
      </c>
    </row>
    <row r="57" spans="1:16" ht="18" customHeight="1">
      <c r="A57" s="3653" t="s">
        <v>2881</v>
      </c>
      <c r="B57" s="3648">
        <v>36</v>
      </c>
      <c r="C57" s="3647">
        <v>37</v>
      </c>
      <c r="D57" s="3646">
        <v>73</v>
      </c>
      <c r="E57" s="3648">
        <v>16</v>
      </c>
      <c r="F57" s="3647">
        <v>23</v>
      </c>
      <c r="G57" s="3646">
        <v>39</v>
      </c>
      <c r="H57" s="3648">
        <v>22</v>
      </c>
      <c r="I57" s="3647">
        <v>31</v>
      </c>
      <c r="J57" s="3646">
        <v>53</v>
      </c>
      <c r="K57" s="3648">
        <v>6</v>
      </c>
      <c r="L57" s="3647">
        <v>9</v>
      </c>
      <c r="M57" s="3646">
        <v>15</v>
      </c>
      <c r="N57" s="3648">
        <v>80</v>
      </c>
      <c r="O57" s="3647">
        <v>100</v>
      </c>
      <c r="P57" s="3646">
        <v>180</v>
      </c>
    </row>
    <row r="58" spans="1:16" ht="14.25" customHeight="1">
      <c r="A58" s="3653" t="s">
        <v>2880</v>
      </c>
      <c r="B58" s="3652">
        <v>1</v>
      </c>
      <c r="C58" s="3647">
        <v>2</v>
      </c>
      <c r="D58" s="3646">
        <v>3</v>
      </c>
      <c r="E58" s="3648">
        <v>0</v>
      </c>
      <c r="F58" s="3647">
        <v>0</v>
      </c>
      <c r="G58" s="3646">
        <v>0</v>
      </c>
      <c r="H58" s="3667">
        <v>0</v>
      </c>
      <c r="I58" s="3666">
        <v>0</v>
      </c>
      <c r="J58" s="3665">
        <v>0</v>
      </c>
      <c r="K58" s="3667">
        <v>0</v>
      </c>
      <c r="L58" s="3666">
        <v>0</v>
      </c>
      <c r="M58" s="3665">
        <v>0</v>
      </c>
      <c r="N58" s="3648">
        <v>1</v>
      </c>
      <c r="O58" s="3647">
        <v>2</v>
      </c>
      <c r="P58" s="3646">
        <v>3</v>
      </c>
    </row>
    <row r="59" spans="1:16" ht="18" customHeight="1">
      <c r="A59" s="3653" t="s">
        <v>2877</v>
      </c>
      <c r="B59" s="3652">
        <v>166</v>
      </c>
      <c r="C59" s="3647">
        <v>29</v>
      </c>
      <c r="D59" s="3646">
        <v>195</v>
      </c>
      <c r="E59" s="3652">
        <v>0</v>
      </c>
      <c r="F59" s="3647">
        <v>0</v>
      </c>
      <c r="G59" s="3646">
        <v>0</v>
      </c>
      <c r="H59" s="3648">
        <v>0</v>
      </c>
      <c r="I59" s="3647">
        <v>0</v>
      </c>
      <c r="J59" s="3646">
        <v>0</v>
      </c>
      <c r="K59" s="3652">
        <v>0</v>
      </c>
      <c r="L59" s="3647">
        <v>0</v>
      </c>
      <c r="M59" s="3646">
        <v>0</v>
      </c>
      <c r="N59" s="3648">
        <v>166</v>
      </c>
      <c r="O59" s="3647">
        <v>29</v>
      </c>
      <c r="P59" s="3646">
        <v>195</v>
      </c>
    </row>
    <row r="60" spans="1:16" s="3659" customFormat="1" ht="13.5" customHeight="1">
      <c r="A60" s="3645" t="s">
        <v>374</v>
      </c>
      <c r="B60" s="3661">
        <v>276</v>
      </c>
      <c r="C60" s="3660">
        <v>151</v>
      </c>
      <c r="D60" s="3656">
        <v>427</v>
      </c>
      <c r="E60" s="3664">
        <v>46</v>
      </c>
      <c r="F60" s="3663">
        <v>49</v>
      </c>
      <c r="G60" s="3662">
        <v>95</v>
      </c>
      <c r="H60" s="3664">
        <v>22</v>
      </c>
      <c r="I60" s="3663">
        <v>31</v>
      </c>
      <c r="J60" s="3662">
        <v>53</v>
      </c>
      <c r="K60" s="3664">
        <v>6</v>
      </c>
      <c r="L60" s="3663">
        <v>11</v>
      </c>
      <c r="M60" s="3662">
        <v>17</v>
      </c>
      <c r="N60" s="3661">
        <v>350</v>
      </c>
      <c r="O60" s="3660">
        <v>242</v>
      </c>
      <c r="P60" s="3656">
        <v>592</v>
      </c>
    </row>
    <row r="61" spans="1:16" ht="14.25" customHeight="1">
      <c r="A61" s="5102" t="s">
        <v>2888</v>
      </c>
      <c r="B61" s="3657"/>
      <c r="C61" s="3657"/>
      <c r="D61" s="3657"/>
      <c r="E61" s="3657"/>
      <c r="F61" s="3657"/>
      <c r="G61" s="3657"/>
      <c r="H61" s="3657"/>
      <c r="I61" s="3657"/>
      <c r="J61" s="3657"/>
      <c r="K61" s="3657"/>
      <c r="L61" s="3657"/>
      <c r="M61" s="3657"/>
      <c r="N61" s="3657"/>
      <c r="O61" s="3657"/>
      <c r="P61" s="3656"/>
    </row>
    <row r="62" spans="1:16" ht="14.25" customHeight="1">
      <c r="A62" s="3653" t="s">
        <v>2884</v>
      </c>
      <c r="B62" s="3652">
        <v>0</v>
      </c>
      <c r="C62" s="3647">
        <v>2</v>
      </c>
      <c r="D62" s="3646">
        <v>2</v>
      </c>
      <c r="E62" s="3648">
        <v>6</v>
      </c>
      <c r="F62" s="3647">
        <v>30</v>
      </c>
      <c r="G62" s="3646">
        <v>36</v>
      </c>
      <c r="H62" s="3667">
        <v>0</v>
      </c>
      <c r="I62" s="3666">
        <v>0</v>
      </c>
      <c r="J62" s="3665">
        <v>0</v>
      </c>
      <c r="K62" s="3667">
        <v>0</v>
      </c>
      <c r="L62" s="3666">
        <v>1</v>
      </c>
      <c r="M62" s="3665">
        <v>1</v>
      </c>
      <c r="N62" s="3648">
        <v>6</v>
      </c>
      <c r="O62" s="3647">
        <v>33</v>
      </c>
      <c r="P62" s="3646">
        <v>39</v>
      </c>
    </row>
    <row r="63" spans="1:16" ht="14.25" customHeight="1">
      <c r="A63" s="3653" t="s">
        <v>2881</v>
      </c>
      <c r="B63" s="3652">
        <v>32</v>
      </c>
      <c r="C63" s="3647">
        <v>117</v>
      </c>
      <c r="D63" s="3646">
        <v>149</v>
      </c>
      <c r="E63" s="3648">
        <v>56</v>
      </c>
      <c r="F63" s="3647">
        <v>103</v>
      </c>
      <c r="G63" s="3646">
        <v>159</v>
      </c>
      <c r="H63" s="3667">
        <v>30</v>
      </c>
      <c r="I63" s="3666">
        <v>99</v>
      </c>
      <c r="J63" s="3665">
        <v>129</v>
      </c>
      <c r="K63" s="3667">
        <v>2</v>
      </c>
      <c r="L63" s="3666">
        <v>5</v>
      </c>
      <c r="M63" s="3665">
        <v>7</v>
      </c>
      <c r="N63" s="3648">
        <v>120</v>
      </c>
      <c r="O63" s="3647">
        <v>324</v>
      </c>
      <c r="P63" s="3646">
        <v>444</v>
      </c>
    </row>
    <row r="64" spans="1:16" ht="14.25" customHeight="1">
      <c r="A64" s="3653" t="s">
        <v>2879</v>
      </c>
      <c r="B64" s="3652">
        <v>0</v>
      </c>
      <c r="C64" s="3647">
        <v>0</v>
      </c>
      <c r="D64" s="3646">
        <v>0</v>
      </c>
      <c r="E64" s="3652">
        <v>0</v>
      </c>
      <c r="F64" s="3647">
        <v>0</v>
      </c>
      <c r="G64" s="3646">
        <v>0</v>
      </c>
      <c r="H64" s="3667">
        <v>1</v>
      </c>
      <c r="I64" s="3666">
        <v>1</v>
      </c>
      <c r="J64" s="3665">
        <v>2</v>
      </c>
      <c r="K64" s="3667">
        <v>9</v>
      </c>
      <c r="L64" s="3666">
        <v>10</v>
      </c>
      <c r="M64" s="3665">
        <v>19</v>
      </c>
      <c r="N64" s="3648">
        <v>10</v>
      </c>
      <c r="O64" s="3647">
        <v>11</v>
      </c>
      <c r="P64" s="3646">
        <v>21</v>
      </c>
    </row>
    <row r="65" spans="1:16" s="3659" customFormat="1" ht="13.5" customHeight="1">
      <c r="A65" s="3645" t="s">
        <v>374</v>
      </c>
      <c r="B65" s="3661">
        <v>32</v>
      </c>
      <c r="C65" s="3660">
        <v>119</v>
      </c>
      <c r="D65" s="3656">
        <v>151</v>
      </c>
      <c r="E65" s="3664">
        <v>62</v>
      </c>
      <c r="F65" s="3663">
        <v>133</v>
      </c>
      <c r="G65" s="3662">
        <v>195</v>
      </c>
      <c r="H65" s="3664">
        <v>31</v>
      </c>
      <c r="I65" s="3663">
        <v>100</v>
      </c>
      <c r="J65" s="3662">
        <v>131</v>
      </c>
      <c r="K65" s="3664">
        <v>11</v>
      </c>
      <c r="L65" s="3663">
        <v>16</v>
      </c>
      <c r="M65" s="3662">
        <v>27</v>
      </c>
      <c r="N65" s="3661">
        <v>136</v>
      </c>
      <c r="O65" s="3660">
        <v>368</v>
      </c>
      <c r="P65" s="3656">
        <v>504</v>
      </c>
    </row>
    <row r="66" spans="1:16" ht="14.25" customHeight="1">
      <c r="A66" s="5102" t="s">
        <v>2887</v>
      </c>
      <c r="B66" s="3657"/>
      <c r="C66" s="3657"/>
      <c r="D66" s="3657"/>
      <c r="E66" s="3657"/>
      <c r="F66" s="3657"/>
      <c r="G66" s="3657"/>
      <c r="H66" s="3657"/>
      <c r="I66" s="3657"/>
      <c r="J66" s="3657"/>
      <c r="K66" s="3657"/>
      <c r="L66" s="3657"/>
      <c r="M66" s="3657"/>
      <c r="N66" s="3657"/>
      <c r="O66" s="3657"/>
      <c r="P66" s="3656"/>
    </row>
    <row r="67" spans="1:16" ht="14.25" customHeight="1">
      <c r="A67" s="3653" t="s">
        <v>2881</v>
      </c>
      <c r="B67" s="3652">
        <v>0</v>
      </c>
      <c r="C67" s="3647">
        <v>0</v>
      </c>
      <c r="D67" s="3646">
        <v>0</v>
      </c>
      <c r="E67" s="3648">
        <v>0</v>
      </c>
      <c r="F67" s="3647">
        <v>0</v>
      </c>
      <c r="G67" s="3646">
        <v>0</v>
      </c>
      <c r="H67" s="3667">
        <v>11</v>
      </c>
      <c r="I67" s="3666">
        <v>2</v>
      </c>
      <c r="J67" s="3665">
        <v>13</v>
      </c>
      <c r="K67" s="3667">
        <v>0</v>
      </c>
      <c r="L67" s="3666">
        <v>0</v>
      </c>
      <c r="M67" s="3665">
        <v>0</v>
      </c>
      <c r="N67" s="3648">
        <v>11</v>
      </c>
      <c r="O67" s="3647">
        <v>2</v>
      </c>
      <c r="P67" s="3646">
        <v>13</v>
      </c>
    </row>
    <row r="68" spans="1:16" s="3659" customFormat="1" ht="13.5" customHeight="1">
      <c r="A68" s="3645" t="s">
        <v>374</v>
      </c>
      <c r="B68" s="3661">
        <v>0</v>
      </c>
      <c r="C68" s="3660">
        <v>0</v>
      </c>
      <c r="D68" s="3656">
        <v>0</v>
      </c>
      <c r="E68" s="3664">
        <v>0</v>
      </c>
      <c r="F68" s="3663">
        <v>0</v>
      </c>
      <c r="G68" s="3662">
        <v>0</v>
      </c>
      <c r="H68" s="3664">
        <v>11</v>
      </c>
      <c r="I68" s="3663">
        <v>2</v>
      </c>
      <c r="J68" s="3662">
        <v>13</v>
      </c>
      <c r="K68" s="3664">
        <v>0</v>
      </c>
      <c r="L68" s="3663">
        <v>0</v>
      </c>
      <c r="M68" s="3662">
        <v>0</v>
      </c>
      <c r="N68" s="3661">
        <v>11</v>
      </c>
      <c r="O68" s="3660">
        <v>2</v>
      </c>
      <c r="P68" s="3656">
        <v>13</v>
      </c>
    </row>
    <row r="69" spans="1:16" ht="14.25" customHeight="1">
      <c r="A69" s="3658" t="s">
        <v>2886</v>
      </c>
      <c r="B69" s="3657"/>
      <c r="C69" s="3657"/>
      <c r="D69" s="3657"/>
      <c r="E69" s="3657"/>
      <c r="F69" s="3657"/>
      <c r="G69" s="3657"/>
      <c r="H69" s="3657"/>
      <c r="I69" s="3657"/>
      <c r="J69" s="3657"/>
      <c r="K69" s="3657"/>
      <c r="L69" s="3657"/>
      <c r="M69" s="3657"/>
      <c r="N69" s="3657"/>
      <c r="O69" s="3657"/>
      <c r="P69" s="3656"/>
    </row>
    <row r="70" spans="1:16" ht="18" customHeight="1">
      <c r="A70" s="3655" t="s">
        <v>2885</v>
      </c>
      <c r="B70" s="3652">
        <v>22</v>
      </c>
      <c r="C70" s="3647">
        <v>27</v>
      </c>
      <c r="D70" s="3651">
        <v>49</v>
      </c>
      <c r="E70" s="3650">
        <v>8</v>
      </c>
      <c r="F70" s="3647">
        <v>11</v>
      </c>
      <c r="G70" s="3646">
        <v>19</v>
      </c>
      <c r="H70" s="3650">
        <v>21</v>
      </c>
      <c r="I70" s="3647">
        <v>29</v>
      </c>
      <c r="J70" s="3646">
        <v>50</v>
      </c>
      <c r="K70" s="3650">
        <v>67</v>
      </c>
      <c r="L70" s="3649">
        <v>76</v>
      </c>
      <c r="M70" s="3646">
        <v>143</v>
      </c>
      <c r="N70" s="3648">
        <v>118</v>
      </c>
      <c r="O70" s="3647">
        <v>143</v>
      </c>
      <c r="P70" s="3646">
        <v>261</v>
      </c>
    </row>
    <row r="71" spans="1:16" ht="12.75" customHeight="1">
      <c r="A71" s="3653" t="s">
        <v>2884</v>
      </c>
      <c r="B71" s="3652">
        <v>307</v>
      </c>
      <c r="C71" s="3647">
        <v>384</v>
      </c>
      <c r="D71" s="3651">
        <v>691</v>
      </c>
      <c r="E71" s="3650">
        <v>274</v>
      </c>
      <c r="F71" s="3647">
        <v>333</v>
      </c>
      <c r="G71" s="3646">
        <v>607</v>
      </c>
      <c r="H71" s="3650">
        <v>6</v>
      </c>
      <c r="I71" s="3647">
        <v>3</v>
      </c>
      <c r="J71" s="3646">
        <v>9</v>
      </c>
      <c r="K71" s="3650">
        <v>0</v>
      </c>
      <c r="L71" s="3649">
        <v>1</v>
      </c>
      <c r="M71" s="3646">
        <v>1</v>
      </c>
      <c r="N71" s="3648">
        <v>587</v>
      </c>
      <c r="O71" s="3647">
        <v>721</v>
      </c>
      <c r="P71" s="3646">
        <v>1308</v>
      </c>
    </row>
    <row r="72" spans="1:16" ht="29.25" customHeight="1">
      <c r="A72" s="3654" t="s">
        <v>2883</v>
      </c>
      <c r="B72" s="3652">
        <v>1</v>
      </c>
      <c r="C72" s="3647">
        <v>3</v>
      </c>
      <c r="D72" s="3651">
        <v>4</v>
      </c>
      <c r="E72" s="3650">
        <v>0</v>
      </c>
      <c r="F72" s="3647">
        <v>0</v>
      </c>
      <c r="G72" s="3646">
        <v>0</v>
      </c>
      <c r="H72" s="3650">
        <v>1</v>
      </c>
      <c r="I72" s="3647">
        <v>0</v>
      </c>
      <c r="J72" s="3646">
        <v>1</v>
      </c>
      <c r="K72" s="3650">
        <v>0</v>
      </c>
      <c r="L72" s="3649">
        <v>0</v>
      </c>
      <c r="M72" s="3646">
        <v>0</v>
      </c>
      <c r="N72" s="3648">
        <v>2</v>
      </c>
      <c r="O72" s="3647">
        <v>3</v>
      </c>
      <c r="P72" s="3646">
        <v>5</v>
      </c>
    </row>
    <row r="73" spans="1:16" ht="29.25" customHeight="1">
      <c r="A73" s="3654" t="s">
        <v>2882</v>
      </c>
      <c r="B73" s="3652">
        <v>0</v>
      </c>
      <c r="C73" s="3647">
        <v>1</v>
      </c>
      <c r="D73" s="3651">
        <v>1</v>
      </c>
      <c r="E73" s="3650">
        <v>2</v>
      </c>
      <c r="F73" s="3647">
        <v>1</v>
      </c>
      <c r="G73" s="3646">
        <v>3</v>
      </c>
      <c r="H73" s="3650">
        <v>0</v>
      </c>
      <c r="I73" s="3647">
        <v>0</v>
      </c>
      <c r="J73" s="3646">
        <v>0</v>
      </c>
      <c r="K73" s="3650">
        <v>0</v>
      </c>
      <c r="L73" s="3649">
        <v>0</v>
      </c>
      <c r="M73" s="3646">
        <v>0</v>
      </c>
      <c r="N73" s="3648">
        <v>2</v>
      </c>
      <c r="O73" s="3647">
        <v>2</v>
      </c>
      <c r="P73" s="3646">
        <v>4</v>
      </c>
    </row>
    <row r="74" spans="1:16" ht="18" customHeight="1">
      <c r="A74" s="3653" t="s">
        <v>2881</v>
      </c>
      <c r="B74" s="3652">
        <v>1107</v>
      </c>
      <c r="C74" s="3647">
        <v>1598</v>
      </c>
      <c r="D74" s="3651">
        <v>2705</v>
      </c>
      <c r="E74" s="3650">
        <v>821</v>
      </c>
      <c r="F74" s="3647">
        <v>1412</v>
      </c>
      <c r="G74" s="3646">
        <v>2233</v>
      </c>
      <c r="H74" s="3650">
        <v>736</v>
      </c>
      <c r="I74" s="3647">
        <v>1373</v>
      </c>
      <c r="J74" s="3646">
        <v>2109</v>
      </c>
      <c r="K74" s="3650">
        <v>276</v>
      </c>
      <c r="L74" s="3649">
        <v>319</v>
      </c>
      <c r="M74" s="3646">
        <v>595</v>
      </c>
      <c r="N74" s="3648">
        <v>2940</v>
      </c>
      <c r="O74" s="3647">
        <v>4702</v>
      </c>
      <c r="P74" s="3646">
        <v>7642</v>
      </c>
    </row>
    <row r="75" spans="1:16" ht="12.75" customHeight="1">
      <c r="A75" s="3653" t="s">
        <v>2880</v>
      </c>
      <c r="B75" s="3652">
        <v>2</v>
      </c>
      <c r="C75" s="3647">
        <v>4</v>
      </c>
      <c r="D75" s="3651">
        <v>6</v>
      </c>
      <c r="E75" s="3650">
        <v>0</v>
      </c>
      <c r="F75" s="3647">
        <v>0</v>
      </c>
      <c r="G75" s="3646">
        <v>0</v>
      </c>
      <c r="H75" s="3650">
        <v>0</v>
      </c>
      <c r="I75" s="3647">
        <v>0</v>
      </c>
      <c r="J75" s="3646">
        <v>0</v>
      </c>
      <c r="K75" s="3650">
        <v>0</v>
      </c>
      <c r="L75" s="3649">
        <v>0</v>
      </c>
      <c r="M75" s="3646">
        <v>0</v>
      </c>
      <c r="N75" s="3648">
        <v>2</v>
      </c>
      <c r="O75" s="3647">
        <v>4</v>
      </c>
      <c r="P75" s="3646">
        <v>6</v>
      </c>
    </row>
    <row r="76" spans="1:16" ht="12.75" customHeight="1">
      <c r="A76" s="3653" t="s">
        <v>2879</v>
      </c>
      <c r="B76" s="3652">
        <v>7</v>
      </c>
      <c r="C76" s="3647">
        <v>25</v>
      </c>
      <c r="D76" s="3651">
        <v>32</v>
      </c>
      <c r="E76" s="3650">
        <v>10</v>
      </c>
      <c r="F76" s="3647">
        <v>21</v>
      </c>
      <c r="G76" s="3646">
        <v>31</v>
      </c>
      <c r="H76" s="3650">
        <v>6</v>
      </c>
      <c r="I76" s="3647">
        <v>4</v>
      </c>
      <c r="J76" s="3646">
        <v>10</v>
      </c>
      <c r="K76" s="3650">
        <v>9</v>
      </c>
      <c r="L76" s="3649">
        <v>14</v>
      </c>
      <c r="M76" s="3646">
        <v>23</v>
      </c>
      <c r="N76" s="3648">
        <v>32</v>
      </c>
      <c r="O76" s="3647">
        <v>64</v>
      </c>
      <c r="P76" s="3646">
        <v>96</v>
      </c>
    </row>
    <row r="77" spans="1:16" ht="14.25" customHeight="1">
      <c r="A77" s="3653" t="s">
        <v>2878</v>
      </c>
      <c r="B77" s="3652">
        <v>22</v>
      </c>
      <c r="C77" s="3647">
        <v>7</v>
      </c>
      <c r="D77" s="3647">
        <v>29</v>
      </c>
      <c r="E77" s="3650">
        <v>40</v>
      </c>
      <c r="F77" s="3647">
        <v>39</v>
      </c>
      <c r="G77" s="3646">
        <v>79</v>
      </c>
      <c r="H77" s="3650">
        <v>12</v>
      </c>
      <c r="I77" s="3647">
        <v>4</v>
      </c>
      <c r="J77" s="3646">
        <v>16</v>
      </c>
      <c r="K77" s="3650">
        <v>0</v>
      </c>
      <c r="L77" s="3649">
        <v>0</v>
      </c>
      <c r="M77" s="3646">
        <v>0</v>
      </c>
      <c r="N77" s="3648">
        <v>74</v>
      </c>
      <c r="O77" s="3647">
        <v>50</v>
      </c>
      <c r="P77" s="3646">
        <v>124</v>
      </c>
    </row>
    <row r="78" spans="1:16" ht="16.5" customHeight="1">
      <c r="A78" s="3653" t="s">
        <v>2877</v>
      </c>
      <c r="B78" s="3652">
        <v>341</v>
      </c>
      <c r="C78" s="3647">
        <v>62</v>
      </c>
      <c r="D78" s="3651">
        <v>403</v>
      </c>
      <c r="E78" s="3650">
        <v>0</v>
      </c>
      <c r="F78" s="3647">
        <v>0</v>
      </c>
      <c r="G78" s="3646">
        <v>0</v>
      </c>
      <c r="H78" s="3650">
        <v>0</v>
      </c>
      <c r="I78" s="3647">
        <v>0</v>
      </c>
      <c r="J78" s="3646">
        <v>0</v>
      </c>
      <c r="K78" s="3650">
        <v>0</v>
      </c>
      <c r="L78" s="3649">
        <v>0</v>
      </c>
      <c r="M78" s="3646">
        <v>0</v>
      </c>
      <c r="N78" s="3648">
        <v>341</v>
      </c>
      <c r="O78" s="3647">
        <v>62</v>
      </c>
      <c r="P78" s="3646">
        <v>403</v>
      </c>
    </row>
    <row r="79" spans="1:16" ht="13.5" customHeight="1">
      <c r="A79" s="3645" t="s">
        <v>374</v>
      </c>
      <c r="B79" s="3644">
        <v>1809</v>
      </c>
      <c r="C79" s="3641">
        <v>2111</v>
      </c>
      <c r="D79" s="3643">
        <v>3920</v>
      </c>
      <c r="E79" s="3642">
        <v>1155</v>
      </c>
      <c r="F79" s="3641">
        <v>1817</v>
      </c>
      <c r="G79" s="3640">
        <v>2972</v>
      </c>
      <c r="H79" s="3642">
        <v>782</v>
      </c>
      <c r="I79" s="3641">
        <v>1413</v>
      </c>
      <c r="J79" s="3640">
        <v>2195</v>
      </c>
      <c r="K79" s="3642">
        <v>352</v>
      </c>
      <c r="L79" s="3641">
        <v>410</v>
      </c>
      <c r="M79" s="3640">
        <v>762</v>
      </c>
      <c r="N79" s="3642">
        <v>4098</v>
      </c>
      <c r="O79" s="3641">
        <v>5751</v>
      </c>
      <c r="P79" s="3640">
        <v>9849</v>
      </c>
    </row>
    <row r="80" spans="1:16" ht="17.25" customHeight="1">
      <c r="A80" s="3639" t="s">
        <v>2876</v>
      </c>
      <c r="C80" s="3639" t="s">
        <v>2875</v>
      </c>
      <c r="E80" s="3638" t="s">
        <v>2874</v>
      </c>
    </row>
  </sheetData>
  <mergeCells count="9">
    <mergeCell ref="A1:P1"/>
    <mergeCell ref="N4:P4"/>
    <mergeCell ref="A6:P6"/>
    <mergeCell ref="A13:P13"/>
    <mergeCell ref="A4:A5"/>
    <mergeCell ref="B4:D4"/>
    <mergeCell ref="E4:G4"/>
    <mergeCell ref="H4:J4"/>
    <mergeCell ref="K4:M4"/>
  </mergeCells>
  <hyperlinks>
    <hyperlink ref="A1" location="CONTENT!A1" display="Back to table of contents" xr:uid="{A9B80C67-C36A-428D-8769-B2D2E0DDC99D}"/>
  </hyperlinks>
  <pageMargins left="0.7" right="0.7" top="0.75" bottom="0.75" header="0.3" footer="0.3"/>
  <pageSetup paperSize="9" scale="60" orientation="portrait" r:id="rId1"/>
  <headerFooter alignWithMargins="0"/>
</worksheet>
</file>

<file path=xl/worksheets/sheet1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86E12B-F3B7-4B0C-8A69-F57D7F8F0827}">
  <sheetPr>
    <pageSetUpPr fitToPage="1"/>
  </sheetPr>
  <dimension ref="A1:BL47"/>
  <sheetViews>
    <sheetView showGridLines="0" workbookViewId="0">
      <selection sqref="A1:P1"/>
    </sheetView>
  </sheetViews>
  <sheetFormatPr defaultRowHeight="13.2"/>
  <cols>
    <col min="1" max="1" width="16.44140625" style="3689" customWidth="1"/>
    <col min="2" max="2" width="7.44140625" style="3690" customWidth="1"/>
    <col min="3" max="16" width="7.44140625" style="3689" customWidth="1"/>
    <col min="17" max="213" width="9.109375" style="3689"/>
    <col min="214" max="214" width="12.6640625" style="3689" customWidth="1"/>
    <col min="215" max="220" width="6" style="3689" customWidth="1"/>
    <col min="221" max="222" width="5.6640625" style="3689" customWidth="1"/>
    <col min="223" max="226" width="6" style="3689" customWidth="1"/>
    <col min="227" max="229" width="5.88671875" style="3689" customWidth="1"/>
    <col min="230" max="469" width="9.109375" style="3689"/>
    <col min="470" max="470" width="12.6640625" style="3689" customWidth="1"/>
    <col min="471" max="476" width="6" style="3689" customWidth="1"/>
    <col min="477" max="478" width="5.6640625" style="3689" customWidth="1"/>
    <col min="479" max="482" width="6" style="3689" customWidth="1"/>
    <col min="483" max="485" width="5.88671875" style="3689" customWidth="1"/>
    <col min="486" max="725" width="9.109375" style="3689"/>
    <col min="726" max="726" width="12.6640625" style="3689" customWidth="1"/>
    <col min="727" max="732" width="6" style="3689" customWidth="1"/>
    <col min="733" max="734" width="5.6640625" style="3689" customWidth="1"/>
    <col min="735" max="738" width="6" style="3689" customWidth="1"/>
    <col min="739" max="741" width="5.88671875" style="3689" customWidth="1"/>
    <col min="742" max="981" width="9.109375" style="3689"/>
    <col min="982" max="982" width="12.6640625" style="3689" customWidth="1"/>
    <col min="983" max="988" width="6" style="3689" customWidth="1"/>
    <col min="989" max="990" width="5.6640625" style="3689" customWidth="1"/>
    <col min="991" max="994" width="6" style="3689" customWidth="1"/>
    <col min="995" max="997" width="5.88671875" style="3689" customWidth="1"/>
    <col min="998" max="1237" width="9.109375" style="3689"/>
    <col min="1238" max="1238" width="12.6640625" style="3689" customWidth="1"/>
    <col min="1239" max="1244" width="6" style="3689" customWidth="1"/>
    <col min="1245" max="1246" width="5.6640625" style="3689" customWidth="1"/>
    <col min="1247" max="1250" width="6" style="3689" customWidth="1"/>
    <col min="1251" max="1253" width="5.88671875" style="3689" customWidth="1"/>
    <col min="1254" max="1493" width="9.109375" style="3689"/>
    <col min="1494" max="1494" width="12.6640625" style="3689" customWidth="1"/>
    <col min="1495" max="1500" width="6" style="3689" customWidth="1"/>
    <col min="1501" max="1502" width="5.6640625" style="3689" customWidth="1"/>
    <col min="1503" max="1506" width="6" style="3689" customWidth="1"/>
    <col min="1507" max="1509" width="5.88671875" style="3689" customWidth="1"/>
    <col min="1510" max="1749" width="9.109375" style="3689"/>
    <col min="1750" max="1750" width="12.6640625" style="3689" customWidth="1"/>
    <col min="1751" max="1756" width="6" style="3689" customWidth="1"/>
    <col min="1757" max="1758" width="5.6640625" style="3689" customWidth="1"/>
    <col min="1759" max="1762" width="6" style="3689" customWidth="1"/>
    <col min="1763" max="1765" width="5.88671875" style="3689" customWidth="1"/>
    <col min="1766" max="2005" width="9.109375" style="3689"/>
    <col min="2006" max="2006" width="12.6640625" style="3689" customWidth="1"/>
    <col min="2007" max="2012" width="6" style="3689" customWidth="1"/>
    <col min="2013" max="2014" width="5.6640625" style="3689" customWidth="1"/>
    <col min="2015" max="2018" width="6" style="3689" customWidth="1"/>
    <col min="2019" max="2021" width="5.88671875" style="3689" customWidth="1"/>
    <col min="2022" max="2261" width="9.109375" style="3689"/>
    <col min="2262" max="2262" width="12.6640625" style="3689" customWidth="1"/>
    <col min="2263" max="2268" width="6" style="3689" customWidth="1"/>
    <col min="2269" max="2270" width="5.6640625" style="3689" customWidth="1"/>
    <col min="2271" max="2274" width="6" style="3689" customWidth="1"/>
    <col min="2275" max="2277" width="5.88671875" style="3689" customWidth="1"/>
    <col min="2278" max="2517" width="9.109375" style="3689"/>
    <col min="2518" max="2518" width="12.6640625" style="3689" customWidth="1"/>
    <col min="2519" max="2524" width="6" style="3689" customWidth="1"/>
    <col min="2525" max="2526" width="5.6640625" style="3689" customWidth="1"/>
    <col min="2527" max="2530" width="6" style="3689" customWidth="1"/>
    <col min="2531" max="2533" width="5.88671875" style="3689" customWidth="1"/>
    <col min="2534" max="2773" width="9.109375" style="3689"/>
    <col min="2774" max="2774" width="12.6640625" style="3689" customWidth="1"/>
    <col min="2775" max="2780" width="6" style="3689" customWidth="1"/>
    <col min="2781" max="2782" width="5.6640625" style="3689" customWidth="1"/>
    <col min="2783" max="2786" width="6" style="3689" customWidth="1"/>
    <col min="2787" max="2789" width="5.88671875" style="3689" customWidth="1"/>
    <col min="2790" max="3029" width="9.109375" style="3689"/>
    <col min="3030" max="3030" width="12.6640625" style="3689" customWidth="1"/>
    <col min="3031" max="3036" width="6" style="3689" customWidth="1"/>
    <col min="3037" max="3038" width="5.6640625" style="3689" customWidth="1"/>
    <col min="3039" max="3042" width="6" style="3689" customWidth="1"/>
    <col min="3043" max="3045" width="5.88671875" style="3689" customWidth="1"/>
    <col min="3046" max="3285" width="9.109375" style="3689"/>
    <col min="3286" max="3286" width="12.6640625" style="3689" customWidth="1"/>
    <col min="3287" max="3292" width="6" style="3689" customWidth="1"/>
    <col min="3293" max="3294" width="5.6640625" style="3689" customWidth="1"/>
    <col min="3295" max="3298" width="6" style="3689" customWidth="1"/>
    <col min="3299" max="3301" width="5.88671875" style="3689" customWidth="1"/>
    <col min="3302" max="3541" width="9.109375" style="3689"/>
    <col min="3542" max="3542" width="12.6640625" style="3689" customWidth="1"/>
    <col min="3543" max="3548" width="6" style="3689" customWidth="1"/>
    <col min="3549" max="3550" width="5.6640625" style="3689" customWidth="1"/>
    <col min="3551" max="3554" width="6" style="3689" customWidth="1"/>
    <col min="3555" max="3557" width="5.88671875" style="3689" customWidth="1"/>
    <col min="3558" max="3797" width="9.109375" style="3689"/>
    <col min="3798" max="3798" width="12.6640625" style="3689" customWidth="1"/>
    <col min="3799" max="3804" width="6" style="3689" customWidth="1"/>
    <col min="3805" max="3806" width="5.6640625" style="3689" customWidth="1"/>
    <col min="3807" max="3810" width="6" style="3689" customWidth="1"/>
    <col min="3811" max="3813" width="5.88671875" style="3689" customWidth="1"/>
    <col min="3814" max="4053" width="9.109375" style="3689"/>
    <col min="4054" max="4054" width="12.6640625" style="3689" customWidth="1"/>
    <col min="4055" max="4060" width="6" style="3689" customWidth="1"/>
    <col min="4061" max="4062" width="5.6640625" style="3689" customWidth="1"/>
    <col min="4063" max="4066" width="6" style="3689" customWidth="1"/>
    <col min="4067" max="4069" width="5.88671875" style="3689" customWidth="1"/>
    <col min="4070" max="4309" width="9.109375" style="3689"/>
    <col min="4310" max="4310" width="12.6640625" style="3689" customWidth="1"/>
    <col min="4311" max="4316" width="6" style="3689" customWidth="1"/>
    <col min="4317" max="4318" width="5.6640625" style="3689" customWidth="1"/>
    <col min="4319" max="4322" width="6" style="3689" customWidth="1"/>
    <col min="4323" max="4325" width="5.88671875" style="3689" customWidth="1"/>
    <col min="4326" max="4565" width="9.109375" style="3689"/>
    <col min="4566" max="4566" width="12.6640625" style="3689" customWidth="1"/>
    <col min="4567" max="4572" width="6" style="3689" customWidth="1"/>
    <col min="4573" max="4574" width="5.6640625" style="3689" customWidth="1"/>
    <col min="4575" max="4578" width="6" style="3689" customWidth="1"/>
    <col min="4579" max="4581" width="5.88671875" style="3689" customWidth="1"/>
    <col min="4582" max="4821" width="9.109375" style="3689"/>
    <col min="4822" max="4822" width="12.6640625" style="3689" customWidth="1"/>
    <col min="4823" max="4828" width="6" style="3689" customWidth="1"/>
    <col min="4829" max="4830" width="5.6640625" style="3689" customWidth="1"/>
    <col min="4831" max="4834" width="6" style="3689" customWidth="1"/>
    <col min="4835" max="4837" width="5.88671875" style="3689" customWidth="1"/>
    <col min="4838" max="5077" width="9.109375" style="3689"/>
    <col min="5078" max="5078" width="12.6640625" style="3689" customWidth="1"/>
    <col min="5079" max="5084" width="6" style="3689" customWidth="1"/>
    <col min="5085" max="5086" width="5.6640625" style="3689" customWidth="1"/>
    <col min="5087" max="5090" width="6" style="3689" customWidth="1"/>
    <col min="5091" max="5093" width="5.88671875" style="3689" customWidth="1"/>
    <col min="5094" max="5333" width="9.109375" style="3689"/>
    <col min="5334" max="5334" width="12.6640625" style="3689" customWidth="1"/>
    <col min="5335" max="5340" width="6" style="3689" customWidth="1"/>
    <col min="5341" max="5342" width="5.6640625" style="3689" customWidth="1"/>
    <col min="5343" max="5346" width="6" style="3689" customWidth="1"/>
    <col min="5347" max="5349" width="5.88671875" style="3689" customWidth="1"/>
    <col min="5350" max="5589" width="9.109375" style="3689"/>
    <col min="5590" max="5590" width="12.6640625" style="3689" customWidth="1"/>
    <col min="5591" max="5596" width="6" style="3689" customWidth="1"/>
    <col min="5597" max="5598" width="5.6640625" style="3689" customWidth="1"/>
    <col min="5599" max="5602" width="6" style="3689" customWidth="1"/>
    <col min="5603" max="5605" width="5.88671875" style="3689" customWidth="1"/>
    <col min="5606" max="5845" width="9.109375" style="3689"/>
    <col min="5846" max="5846" width="12.6640625" style="3689" customWidth="1"/>
    <col min="5847" max="5852" width="6" style="3689" customWidth="1"/>
    <col min="5853" max="5854" width="5.6640625" style="3689" customWidth="1"/>
    <col min="5855" max="5858" width="6" style="3689" customWidth="1"/>
    <col min="5859" max="5861" width="5.88671875" style="3689" customWidth="1"/>
    <col min="5862" max="6101" width="9.109375" style="3689"/>
    <col min="6102" max="6102" width="12.6640625" style="3689" customWidth="1"/>
    <col min="6103" max="6108" width="6" style="3689" customWidth="1"/>
    <col min="6109" max="6110" width="5.6640625" style="3689" customWidth="1"/>
    <col min="6111" max="6114" width="6" style="3689" customWidth="1"/>
    <col min="6115" max="6117" width="5.88671875" style="3689" customWidth="1"/>
    <col min="6118" max="6357" width="9.109375" style="3689"/>
    <col min="6358" max="6358" width="12.6640625" style="3689" customWidth="1"/>
    <col min="6359" max="6364" width="6" style="3689" customWidth="1"/>
    <col min="6365" max="6366" width="5.6640625" style="3689" customWidth="1"/>
    <col min="6367" max="6370" width="6" style="3689" customWidth="1"/>
    <col min="6371" max="6373" width="5.88671875" style="3689" customWidth="1"/>
    <col min="6374" max="6613" width="9.109375" style="3689"/>
    <col min="6614" max="6614" width="12.6640625" style="3689" customWidth="1"/>
    <col min="6615" max="6620" width="6" style="3689" customWidth="1"/>
    <col min="6621" max="6622" width="5.6640625" style="3689" customWidth="1"/>
    <col min="6623" max="6626" width="6" style="3689" customWidth="1"/>
    <col min="6627" max="6629" width="5.88671875" style="3689" customWidth="1"/>
    <col min="6630" max="6869" width="9.109375" style="3689"/>
    <col min="6870" max="6870" width="12.6640625" style="3689" customWidth="1"/>
    <col min="6871" max="6876" width="6" style="3689" customWidth="1"/>
    <col min="6877" max="6878" width="5.6640625" style="3689" customWidth="1"/>
    <col min="6879" max="6882" width="6" style="3689" customWidth="1"/>
    <col min="6883" max="6885" width="5.88671875" style="3689" customWidth="1"/>
    <col min="6886" max="7125" width="9.109375" style="3689"/>
    <col min="7126" max="7126" width="12.6640625" style="3689" customWidth="1"/>
    <col min="7127" max="7132" width="6" style="3689" customWidth="1"/>
    <col min="7133" max="7134" width="5.6640625" style="3689" customWidth="1"/>
    <col min="7135" max="7138" width="6" style="3689" customWidth="1"/>
    <col min="7139" max="7141" width="5.88671875" style="3689" customWidth="1"/>
    <col min="7142" max="7381" width="9.109375" style="3689"/>
    <col min="7382" max="7382" width="12.6640625" style="3689" customWidth="1"/>
    <col min="7383" max="7388" width="6" style="3689" customWidth="1"/>
    <col min="7389" max="7390" width="5.6640625" style="3689" customWidth="1"/>
    <col min="7391" max="7394" width="6" style="3689" customWidth="1"/>
    <col min="7395" max="7397" width="5.88671875" style="3689" customWidth="1"/>
    <col min="7398" max="7637" width="9.109375" style="3689"/>
    <col min="7638" max="7638" width="12.6640625" style="3689" customWidth="1"/>
    <col min="7639" max="7644" width="6" style="3689" customWidth="1"/>
    <col min="7645" max="7646" width="5.6640625" style="3689" customWidth="1"/>
    <col min="7647" max="7650" width="6" style="3689" customWidth="1"/>
    <col min="7651" max="7653" width="5.88671875" style="3689" customWidth="1"/>
    <col min="7654" max="7893" width="9.109375" style="3689"/>
    <col min="7894" max="7894" width="12.6640625" style="3689" customWidth="1"/>
    <col min="7895" max="7900" width="6" style="3689" customWidth="1"/>
    <col min="7901" max="7902" width="5.6640625" style="3689" customWidth="1"/>
    <col min="7903" max="7906" width="6" style="3689" customWidth="1"/>
    <col min="7907" max="7909" width="5.88671875" style="3689" customWidth="1"/>
    <col min="7910" max="8149" width="9.109375" style="3689"/>
    <col min="8150" max="8150" width="12.6640625" style="3689" customWidth="1"/>
    <col min="8151" max="8156" width="6" style="3689" customWidth="1"/>
    <col min="8157" max="8158" width="5.6640625" style="3689" customWidth="1"/>
    <col min="8159" max="8162" width="6" style="3689" customWidth="1"/>
    <col min="8163" max="8165" width="5.88671875" style="3689" customWidth="1"/>
    <col min="8166" max="8405" width="9.109375" style="3689"/>
    <col min="8406" max="8406" width="12.6640625" style="3689" customWidth="1"/>
    <col min="8407" max="8412" width="6" style="3689" customWidth="1"/>
    <col min="8413" max="8414" width="5.6640625" style="3689" customWidth="1"/>
    <col min="8415" max="8418" width="6" style="3689" customWidth="1"/>
    <col min="8419" max="8421" width="5.88671875" style="3689" customWidth="1"/>
    <col min="8422" max="8661" width="9.109375" style="3689"/>
    <col min="8662" max="8662" width="12.6640625" style="3689" customWidth="1"/>
    <col min="8663" max="8668" width="6" style="3689" customWidth="1"/>
    <col min="8669" max="8670" width="5.6640625" style="3689" customWidth="1"/>
    <col min="8671" max="8674" width="6" style="3689" customWidth="1"/>
    <col min="8675" max="8677" width="5.88671875" style="3689" customWidth="1"/>
    <col min="8678" max="8917" width="9.109375" style="3689"/>
    <col min="8918" max="8918" width="12.6640625" style="3689" customWidth="1"/>
    <col min="8919" max="8924" width="6" style="3689" customWidth="1"/>
    <col min="8925" max="8926" width="5.6640625" style="3689" customWidth="1"/>
    <col min="8927" max="8930" width="6" style="3689" customWidth="1"/>
    <col min="8931" max="8933" width="5.88671875" style="3689" customWidth="1"/>
    <col min="8934" max="9173" width="9.109375" style="3689"/>
    <col min="9174" max="9174" width="12.6640625" style="3689" customWidth="1"/>
    <col min="9175" max="9180" width="6" style="3689" customWidth="1"/>
    <col min="9181" max="9182" width="5.6640625" style="3689" customWidth="1"/>
    <col min="9183" max="9186" width="6" style="3689" customWidth="1"/>
    <col min="9187" max="9189" width="5.88671875" style="3689" customWidth="1"/>
    <col min="9190" max="9429" width="9.109375" style="3689"/>
    <col min="9430" max="9430" width="12.6640625" style="3689" customWidth="1"/>
    <col min="9431" max="9436" width="6" style="3689" customWidth="1"/>
    <col min="9437" max="9438" width="5.6640625" style="3689" customWidth="1"/>
    <col min="9439" max="9442" width="6" style="3689" customWidth="1"/>
    <col min="9443" max="9445" width="5.88671875" style="3689" customWidth="1"/>
    <col min="9446" max="9685" width="9.109375" style="3689"/>
    <col min="9686" max="9686" width="12.6640625" style="3689" customWidth="1"/>
    <col min="9687" max="9692" width="6" style="3689" customWidth="1"/>
    <col min="9693" max="9694" width="5.6640625" style="3689" customWidth="1"/>
    <col min="9695" max="9698" width="6" style="3689" customWidth="1"/>
    <col min="9699" max="9701" width="5.88671875" style="3689" customWidth="1"/>
    <col min="9702" max="9941" width="9.109375" style="3689"/>
    <col min="9942" max="9942" width="12.6640625" style="3689" customWidth="1"/>
    <col min="9943" max="9948" width="6" style="3689" customWidth="1"/>
    <col min="9949" max="9950" width="5.6640625" style="3689" customWidth="1"/>
    <col min="9951" max="9954" width="6" style="3689" customWidth="1"/>
    <col min="9955" max="9957" width="5.88671875" style="3689" customWidth="1"/>
    <col min="9958" max="10197" width="9.109375" style="3689"/>
    <col min="10198" max="10198" width="12.6640625" style="3689" customWidth="1"/>
    <col min="10199" max="10204" width="6" style="3689" customWidth="1"/>
    <col min="10205" max="10206" width="5.6640625" style="3689" customWidth="1"/>
    <col min="10207" max="10210" width="6" style="3689" customWidth="1"/>
    <col min="10211" max="10213" width="5.88671875" style="3689" customWidth="1"/>
    <col min="10214" max="10453" width="9.109375" style="3689"/>
    <col min="10454" max="10454" width="12.6640625" style="3689" customWidth="1"/>
    <col min="10455" max="10460" width="6" style="3689" customWidth="1"/>
    <col min="10461" max="10462" width="5.6640625" style="3689" customWidth="1"/>
    <col min="10463" max="10466" width="6" style="3689" customWidth="1"/>
    <col min="10467" max="10469" width="5.88671875" style="3689" customWidth="1"/>
    <col min="10470" max="10709" width="9.109375" style="3689"/>
    <col min="10710" max="10710" width="12.6640625" style="3689" customWidth="1"/>
    <col min="10711" max="10716" width="6" style="3689" customWidth="1"/>
    <col min="10717" max="10718" width="5.6640625" style="3689" customWidth="1"/>
    <col min="10719" max="10722" width="6" style="3689" customWidth="1"/>
    <col min="10723" max="10725" width="5.88671875" style="3689" customWidth="1"/>
    <col min="10726" max="10965" width="9.109375" style="3689"/>
    <col min="10966" max="10966" width="12.6640625" style="3689" customWidth="1"/>
    <col min="10967" max="10972" width="6" style="3689" customWidth="1"/>
    <col min="10973" max="10974" width="5.6640625" style="3689" customWidth="1"/>
    <col min="10975" max="10978" width="6" style="3689" customWidth="1"/>
    <col min="10979" max="10981" width="5.88671875" style="3689" customWidth="1"/>
    <col min="10982" max="11221" width="9.109375" style="3689"/>
    <col min="11222" max="11222" width="12.6640625" style="3689" customWidth="1"/>
    <col min="11223" max="11228" width="6" style="3689" customWidth="1"/>
    <col min="11229" max="11230" width="5.6640625" style="3689" customWidth="1"/>
    <col min="11231" max="11234" width="6" style="3689" customWidth="1"/>
    <col min="11235" max="11237" width="5.88671875" style="3689" customWidth="1"/>
    <col min="11238" max="11477" width="9.109375" style="3689"/>
    <col min="11478" max="11478" width="12.6640625" style="3689" customWidth="1"/>
    <col min="11479" max="11484" width="6" style="3689" customWidth="1"/>
    <col min="11485" max="11486" width="5.6640625" style="3689" customWidth="1"/>
    <col min="11487" max="11490" width="6" style="3689" customWidth="1"/>
    <col min="11491" max="11493" width="5.88671875" style="3689" customWidth="1"/>
    <col min="11494" max="11733" width="9.109375" style="3689"/>
    <col min="11734" max="11734" width="12.6640625" style="3689" customWidth="1"/>
    <col min="11735" max="11740" width="6" style="3689" customWidth="1"/>
    <col min="11741" max="11742" width="5.6640625" style="3689" customWidth="1"/>
    <col min="11743" max="11746" width="6" style="3689" customWidth="1"/>
    <col min="11747" max="11749" width="5.88671875" style="3689" customWidth="1"/>
    <col min="11750" max="11989" width="9.109375" style="3689"/>
    <col min="11990" max="11990" width="12.6640625" style="3689" customWidth="1"/>
    <col min="11991" max="11996" width="6" style="3689" customWidth="1"/>
    <col min="11997" max="11998" width="5.6640625" style="3689" customWidth="1"/>
    <col min="11999" max="12002" width="6" style="3689" customWidth="1"/>
    <col min="12003" max="12005" width="5.88671875" style="3689" customWidth="1"/>
    <col min="12006" max="12245" width="9.109375" style="3689"/>
    <col min="12246" max="12246" width="12.6640625" style="3689" customWidth="1"/>
    <col min="12247" max="12252" width="6" style="3689" customWidth="1"/>
    <col min="12253" max="12254" width="5.6640625" style="3689" customWidth="1"/>
    <col min="12255" max="12258" width="6" style="3689" customWidth="1"/>
    <col min="12259" max="12261" width="5.88671875" style="3689" customWidth="1"/>
    <col min="12262" max="12501" width="9.109375" style="3689"/>
    <col min="12502" max="12502" width="12.6640625" style="3689" customWidth="1"/>
    <col min="12503" max="12508" width="6" style="3689" customWidth="1"/>
    <col min="12509" max="12510" width="5.6640625" style="3689" customWidth="1"/>
    <col min="12511" max="12514" width="6" style="3689" customWidth="1"/>
    <col min="12515" max="12517" width="5.88671875" style="3689" customWidth="1"/>
    <col min="12518" max="12757" width="9.109375" style="3689"/>
    <col min="12758" max="12758" width="12.6640625" style="3689" customWidth="1"/>
    <col min="12759" max="12764" width="6" style="3689" customWidth="1"/>
    <col min="12765" max="12766" width="5.6640625" style="3689" customWidth="1"/>
    <col min="12767" max="12770" width="6" style="3689" customWidth="1"/>
    <col min="12771" max="12773" width="5.88671875" style="3689" customWidth="1"/>
    <col min="12774" max="13013" width="9.109375" style="3689"/>
    <col min="13014" max="13014" width="12.6640625" style="3689" customWidth="1"/>
    <col min="13015" max="13020" width="6" style="3689" customWidth="1"/>
    <col min="13021" max="13022" width="5.6640625" style="3689" customWidth="1"/>
    <col min="13023" max="13026" width="6" style="3689" customWidth="1"/>
    <col min="13027" max="13029" width="5.88671875" style="3689" customWidth="1"/>
    <col min="13030" max="13269" width="9.109375" style="3689"/>
    <col min="13270" max="13270" width="12.6640625" style="3689" customWidth="1"/>
    <col min="13271" max="13276" width="6" style="3689" customWidth="1"/>
    <col min="13277" max="13278" width="5.6640625" style="3689" customWidth="1"/>
    <col min="13279" max="13282" width="6" style="3689" customWidth="1"/>
    <col min="13283" max="13285" width="5.88671875" style="3689" customWidth="1"/>
    <col min="13286" max="13525" width="9.109375" style="3689"/>
    <col min="13526" max="13526" width="12.6640625" style="3689" customWidth="1"/>
    <col min="13527" max="13532" width="6" style="3689" customWidth="1"/>
    <col min="13533" max="13534" width="5.6640625" style="3689" customWidth="1"/>
    <col min="13535" max="13538" width="6" style="3689" customWidth="1"/>
    <col min="13539" max="13541" width="5.88671875" style="3689" customWidth="1"/>
    <col min="13542" max="13781" width="9.109375" style="3689"/>
    <col min="13782" max="13782" width="12.6640625" style="3689" customWidth="1"/>
    <col min="13783" max="13788" width="6" style="3689" customWidth="1"/>
    <col min="13789" max="13790" width="5.6640625" style="3689" customWidth="1"/>
    <col min="13791" max="13794" width="6" style="3689" customWidth="1"/>
    <col min="13795" max="13797" width="5.88671875" style="3689" customWidth="1"/>
    <col min="13798" max="14037" width="9.109375" style="3689"/>
    <col min="14038" max="14038" width="12.6640625" style="3689" customWidth="1"/>
    <col min="14039" max="14044" width="6" style="3689" customWidth="1"/>
    <col min="14045" max="14046" width="5.6640625" style="3689" customWidth="1"/>
    <col min="14047" max="14050" width="6" style="3689" customWidth="1"/>
    <col min="14051" max="14053" width="5.88671875" style="3689" customWidth="1"/>
    <col min="14054" max="14293" width="9.109375" style="3689"/>
    <col min="14294" max="14294" width="12.6640625" style="3689" customWidth="1"/>
    <col min="14295" max="14300" width="6" style="3689" customWidth="1"/>
    <col min="14301" max="14302" width="5.6640625" style="3689" customWidth="1"/>
    <col min="14303" max="14306" width="6" style="3689" customWidth="1"/>
    <col min="14307" max="14309" width="5.88671875" style="3689" customWidth="1"/>
    <col min="14310" max="14549" width="9.109375" style="3689"/>
    <col min="14550" max="14550" width="12.6640625" style="3689" customWidth="1"/>
    <col min="14551" max="14556" width="6" style="3689" customWidth="1"/>
    <col min="14557" max="14558" width="5.6640625" style="3689" customWidth="1"/>
    <col min="14559" max="14562" width="6" style="3689" customWidth="1"/>
    <col min="14563" max="14565" width="5.88671875" style="3689" customWidth="1"/>
    <col min="14566" max="14805" width="9.109375" style="3689"/>
    <col min="14806" max="14806" width="12.6640625" style="3689" customWidth="1"/>
    <col min="14807" max="14812" width="6" style="3689" customWidth="1"/>
    <col min="14813" max="14814" width="5.6640625" style="3689" customWidth="1"/>
    <col min="14815" max="14818" width="6" style="3689" customWidth="1"/>
    <col min="14819" max="14821" width="5.88671875" style="3689" customWidth="1"/>
    <col min="14822" max="15061" width="9.109375" style="3689"/>
    <col min="15062" max="15062" width="12.6640625" style="3689" customWidth="1"/>
    <col min="15063" max="15068" width="6" style="3689" customWidth="1"/>
    <col min="15069" max="15070" width="5.6640625" style="3689" customWidth="1"/>
    <col min="15071" max="15074" width="6" style="3689" customWidth="1"/>
    <col min="15075" max="15077" width="5.88671875" style="3689" customWidth="1"/>
    <col min="15078" max="15317" width="9.109375" style="3689"/>
    <col min="15318" max="15318" width="12.6640625" style="3689" customWidth="1"/>
    <col min="15319" max="15324" width="6" style="3689" customWidth="1"/>
    <col min="15325" max="15326" width="5.6640625" style="3689" customWidth="1"/>
    <col min="15327" max="15330" width="6" style="3689" customWidth="1"/>
    <col min="15331" max="15333" width="5.88671875" style="3689" customWidth="1"/>
    <col min="15334" max="15573" width="9.109375" style="3689"/>
    <col min="15574" max="15574" width="12.6640625" style="3689" customWidth="1"/>
    <col min="15575" max="15580" width="6" style="3689" customWidth="1"/>
    <col min="15581" max="15582" width="5.6640625" style="3689" customWidth="1"/>
    <col min="15583" max="15586" width="6" style="3689" customWidth="1"/>
    <col min="15587" max="15589" width="5.88671875" style="3689" customWidth="1"/>
    <col min="15590" max="15829" width="9.109375" style="3689"/>
    <col min="15830" max="15830" width="12.6640625" style="3689" customWidth="1"/>
    <col min="15831" max="15836" width="6" style="3689" customWidth="1"/>
    <col min="15837" max="15838" width="5.6640625" style="3689" customWidth="1"/>
    <col min="15839" max="15842" width="6" style="3689" customWidth="1"/>
    <col min="15843" max="15845" width="5.88671875" style="3689" customWidth="1"/>
    <col min="15846" max="16085" width="9.109375" style="3689"/>
    <col min="16086" max="16086" width="12.6640625" style="3689" customWidth="1"/>
    <col min="16087" max="16092" width="6" style="3689" customWidth="1"/>
    <col min="16093" max="16094" width="5.6640625" style="3689" customWidth="1"/>
    <col min="16095" max="16098" width="6" style="3689" customWidth="1"/>
    <col min="16099" max="16101" width="5.88671875" style="3689" customWidth="1"/>
    <col min="16102" max="16384" width="9.109375" style="3689"/>
  </cols>
  <sheetData>
    <row r="1" spans="1:16" s="1221" customFormat="1" ht="15.6">
      <c r="A1" s="6027" t="s">
        <v>117</v>
      </c>
      <c r="B1" s="6027"/>
      <c r="C1" s="6027"/>
      <c r="D1" s="6027"/>
      <c r="E1" s="6027"/>
      <c r="F1" s="6027"/>
      <c r="G1" s="6027"/>
      <c r="H1" s="6027"/>
      <c r="I1" s="6027"/>
      <c r="J1" s="6027"/>
      <c r="K1" s="6027"/>
      <c r="L1" s="6027"/>
      <c r="M1" s="6027"/>
      <c r="N1" s="6027"/>
      <c r="O1" s="6027"/>
      <c r="P1" s="6027"/>
    </row>
    <row r="2" spans="1:16" s="3745" customFormat="1" ht="15.6">
      <c r="A2" s="3747" t="s">
        <v>2918</v>
      </c>
      <c r="B2" s="3746"/>
    </row>
    <row r="3" spans="1:16" s="3743" customFormat="1" ht="15.6">
      <c r="B3" s="3744"/>
    </row>
    <row r="4" spans="1:16" ht="3" customHeight="1"/>
    <row r="5" spans="1:16" s="3696" customFormat="1" ht="24.9" customHeight="1">
      <c r="A5" s="6057" t="s">
        <v>2917</v>
      </c>
      <c r="B5" s="6040" t="s">
        <v>2903</v>
      </c>
      <c r="C5" s="6041"/>
      <c r="D5" s="6042"/>
      <c r="E5" s="6040" t="s">
        <v>2902</v>
      </c>
      <c r="F5" s="6041"/>
      <c r="G5" s="6042"/>
      <c r="H5" s="6040" t="s">
        <v>2901</v>
      </c>
      <c r="I5" s="6041"/>
      <c r="J5" s="6042"/>
      <c r="K5" s="6040" t="s">
        <v>2916</v>
      </c>
      <c r="L5" s="6041"/>
      <c r="M5" s="6042"/>
      <c r="N5" s="6040" t="s">
        <v>374</v>
      </c>
      <c r="O5" s="6041"/>
      <c r="P5" s="6042"/>
    </row>
    <row r="6" spans="1:16" s="3696" customFormat="1" ht="24.9" customHeight="1">
      <c r="A6" s="6058"/>
      <c r="B6" s="3742" t="s">
        <v>2899</v>
      </c>
      <c r="C6" s="3707" t="s">
        <v>2898</v>
      </c>
      <c r="D6" s="5104" t="s">
        <v>2897</v>
      </c>
      <c r="E6" s="3742" t="s">
        <v>2899</v>
      </c>
      <c r="F6" s="3707" t="s">
        <v>2898</v>
      </c>
      <c r="G6" s="5104" t="s">
        <v>2897</v>
      </c>
      <c r="H6" s="3742" t="s">
        <v>2899</v>
      </c>
      <c r="I6" s="3707" t="s">
        <v>2898</v>
      </c>
      <c r="J6" s="5104" t="s">
        <v>2897</v>
      </c>
      <c r="K6" s="3742" t="s">
        <v>2899</v>
      </c>
      <c r="L6" s="3707" t="s">
        <v>2898</v>
      </c>
      <c r="M6" s="5104" t="s">
        <v>2897</v>
      </c>
      <c r="N6" s="3742" t="s">
        <v>2899</v>
      </c>
      <c r="O6" s="3707" t="s">
        <v>2898</v>
      </c>
      <c r="P6" s="5104" t="s">
        <v>2897</v>
      </c>
    </row>
    <row r="7" spans="1:16" s="3696" customFormat="1" ht="24.9" customHeight="1">
      <c r="A7" s="6050" t="s">
        <v>2910</v>
      </c>
      <c r="B7" s="6051"/>
      <c r="C7" s="6051"/>
      <c r="D7" s="6051"/>
      <c r="E7" s="6051"/>
      <c r="F7" s="6051"/>
      <c r="G7" s="6051"/>
      <c r="H7" s="6051"/>
      <c r="I7" s="6051"/>
      <c r="J7" s="6051"/>
      <c r="K7" s="6051"/>
      <c r="L7" s="6051"/>
      <c r="M7" s="6051"/>
      <c r="N7" s="6051"/>
      <c r="O7" s="6051"/>
      <c r="P7" s="6052"/>
    </row>
    <row r="8" spans="1:16" s="3696" customFormat="1" ht="24.9" customHeight="1">
      <c r="A8" s="3721" t="s">
        <v>2884</v>
      </c>
      <c r="B8" s="3735">
        <v>70</v>
      </c>
      <c r="C8" s="3723">
        <v>91</v>
      </c>
      <c r="D8" s="3722">
        <v>161</v>
      </c>
      <c r="E8" s="3723">
        <v>45</v>
      </c>
      <c r="F8" s="3723">
        <v>51</v>
      </c>
      <c r="G8" s="3722">
        <v>96</v>
      </c>
      <c r="H8" s="3741">
        <v>0</v>
      </c>
      <c r="I8" s="3740">
        <v>0</v>
      </c>
      <c r="J8" s="3722">
        <v>0</v>
      </c>
      <c r="K8" s="3724">
        <v>0</v>
      </c>
      <c r="L8" s="3723">
        <v>0</v>
      </c>
      <c r="M8" s="3722">
        <v>0</v>
      </c>
      <c r="N8" s="3733">
        <v>115</v>
      </c>
      <c r="O8" s="3723">
        <v>142</v>
      </c>
      <c r="P8" s="3722">
        <v>257</v>
      </c>
    </row>
    <row r="9" spans="1:16" s="3696" customFormat="1" ht="24.9" customHeight="1">
      <c r="A9" s="3721" t="s">
        <v>2881</v>
      </c>
      <c r="B9" s="3735">
        <v>200</v>
      </c>
      <c r="C9" s="3723">
        <v>361</v>
      </c>
      <c r="D9" s="3722">
        <v>561</v>
      </c>
      <c r="E9" s="3734">
        <v>150</v>
      </c>
      <c r="F9" s="3723">
        <v>351</v>
      </c>
      <c r="G9" s="3722">
        <v>501</v>
      </c>
      <c r="H9" s="3735">
        <v>158</v>
      </c>
      <c r="I9" s="3723">
        <v>255</v>
      </c>
      <c r="J9" s="3722">
        <v>413</v>
      </c>
      <c r="K9" s="3733">
        <v>0</v>
      </c>
      <c r="L9" s="3723">
        <v>0</v>
      </c>
      <c r="M9" s="3722">
        <v>0</v>
      </c>
      <c r="N9" s="3733">
        <v>508</v>
      </c>
      <c r="O9" s="3723">
        <v>967</v>
      </c>
      <c r="P9" s="3722">
        <v>1475</v>
      </c>
    </row>
    <row r="10" spans="1:16" s="3696" customFormat="1" ht="24.9" customHeight="1">
      <c r="A10" s="3725" t="s">
        <v>2878</v>
      </c>
      <c r="B10" s="3735">
        <v>7</v>
      </c>
      <c r="C10" s="3723">
        <v>33</v>
      </c>
      <c r="D10" s="3722">
        <v>40</v>
      </c>
      <c r="E10" s="3735">
        <v>2</v>
      </c>
      <c r="F10" s="3723">
        <v>34</v>
      </c>
      <c r="G10" s="3722">
        <v>36</v>
      </c>
      <c r="H10" s="3723">
        <v>0</v>
      </c>
      <c r="I10" s="3723">
        <v>0</v>
      </c>
      <c r="J10" s="3722">
        <v>0</v>
      </c>
      <c r="K10" s="3724">
        <v>0</v>
      </c>
      <c r="L10" s="3723">
        <v>0</v>
      </c>
      <c r="M10" s="3722">
        <v>0</v>
      </c>
      <c r="N10" s="3733">
        <v>9</v>
      </c>
      <c r="O10" s="3723">
        <v>67</v>
      </c>
      <c r="P10" s="3722">
        <v>76</v>
      </c>
    </row>
    <row r="11" spans="1:16" s="3696" customFormat="1" ht="24.9" customHeight="1">
      <c r="A11" s="3721" t="s">
        <v>2877</v>
      </c>
      <c r="B11" s="3739">
        <v>0</v>
      </c>
      <c r="C11" s="3718">
        <v>0</v>
      </c>
      <c r="D11" s="3722">
        <v>0</v>
      </c>
      <c r="E11" s="3739">
        <v>0</v>
      </c>
      <c r="F11" s="3718">
        <v>0</v>
      </c>
      <c r="G11" s="3722">
        <v>0</v>
      </c>
      <c r="H11" s="3738">
        <v>0</v>
      </c>
      <c r="I11" s="3718">
        <v>0</v>
      </c>
      <c r="J11" s="3722">
        <v>0</v>
      </c>
      <c r="K11" s="3738">
        <v>0</v>
      </c>
      <c r="L11" s="3718">
        <v>0</v>
      </c>
      <c r="M11" s="3722">
        <v>0</v>
      </c>
      <c r="N11" s="3733">
        <v>0</v>
      </c>
      <c r="O11" s="3723">
        <v>0</v>
      </c>
      <c r="P11" s="3722">
        <v>0</v>
      </c>
    </row>
    <row r="12" spans="1:16" s="3696" customFormat="1" ht="24.9" customHeight="1">
      <c r="A12" s="3732" t="s">
        <v>374</v>
      </c>
      <c r="B12" s="3731">
        <v>277</v>
      </c>
      <c r="C12" s="3714">
        <v>485</v>
      </c>
      <c r="D12" s="3713">
        <v>762</v>
      </c>
      <c r="E12" s="3715">
        <v>197</v>
      </c>
      <c r="F12" s="3714">
        <v>436</v>
      </c>
      <c r="G12" s="3713">
        <v>633</v>
      </c>
      <c r="H12" s="3715">
        <v>158</v>
      </c>
      <c r="I12" s="3714">
        <v>255</v>
      </c>
      <c r="J12" s="3713">
        <v>413</v>
      </c>
      <c r="K12" s="3715">
        <v>0</v>
      </c>
      <c r="L12" s="3714">
        <v>0</v>
      </c>
      <c r="M12" s="3713">
        <v>0</v>
      </c>
      <c r="N12" s="3715">
        <v>632</v>
      </c>
      <c r="O12" s="3714">
        <v>1176</v>
      </c>
      <c r="P12" s="3713">
        <v>1808</v>
      </c>
    </row>
    <row r="13" spans="1:16" s="3696" customFormat="1" ht="24.9" customHeight="1">
      <c r="A13" s="6050" t="s">
        <v>2908</v>
      </c>
      <c r="B13" s="6051"/>
      <c r="C13" s="6051"/>
      <c r="D13" s="6051"/>
      <c r="E13" s="6051"/>
      <c r="F13" s="6051"/>
      <c r="G13" s="6051"/>
      <c r="H13" s="6053"/>
      <c r="I13" s="6051"/>
      <c r="J13" s="6051"/>
      <c r="K13" s="6051"/>
      <c r="L13" s="6051"/>
      <c r="M13" s="6051"/>
      <c r="N13" s="6051"/>
      <c r="O13" s="6051"/>
      <c r="P13" s="6052"/>
    </row>
    <row r="14" spans="1:16" s="3696" customFormat="1" ht="24.9" customHeight="1">
      <c r="A14" s="3725" t="s">
        <v>2884</v>
      </c>
      <c r="B14" s="3733">
        <v>61</v>
      </c>
      <c r="C14" s="3723">
        <v>36</v>
      </c>
      <c r="D14" s="3722">
        <v>97</v>
      </c>
      <c r="E14" s="3724">
        <v>4</v>
      </c>
      <c r="F14" s="3723">
        <v>2</v>
      </c>
      <c r="G14" s="3722">
        <v>6</v>
      </c>
      <c r="H14" s="3724">
        <v>0</v>
      </c>
      <c r="I14" s="3723">
        <v>0</v>
      </c>
      <c r="J14" s="3722">
        <v>0</v>
      </c>
      <c r="K14" s="3723">
        <v>0</v>
      </c>
      <c r="L14" s="3723">
        <v>0</v>
      </c>
      <c r="M14" s="3722">
        <v>0</v>
      </c>
      <c r="N14" s="3733">
        <v>65</v>
      </c>
      <c r="O14" s="3723">
        <v>38</v>
      </c>
      <c r="P14" s="3722">
        <v>103</v>
      </c>
    </row>
    <row r="15" spans="1:16" s="3696" customFormat="1" ht="24.9" customHeight="1">
      <c r="A15" s="3725" t="s">
        <v>2881</v>
      </c>
      <c r="B15" s="3733">
        <v>272</v>
      </c>
      <c r="C15" s="3723">
        <v>135</v>
      </c>
      <c r="D15" s="3722">
        <v>407</v>
      </c>
      <c r="E15" s="3724">
        <v>152</v>
      </c>
      <c r="F15" s="3723">
        <v>72</v>
      </c>
      <c r="G15" s="3722">
        <v>224</v>
      </c>
      <c r="H15" s="3735">
        <v>129</v>
      </c>
      <c r="I15" s="3723">
        <v>62</v>
      </c>
      <c r="J15" s="3722">
        <v>191</v>
      </c>
      <c r="K15" s="3735">
        <v>0</v>
      </c>
      <c r="L15" s="3723">
        <v>0</v>
      </c>
      <c r="M15" s="3722">
        <v>0</v>
      </c>
      <c r="N15" s="3733">
        <v>553</v>
      </c>
      <c r="O15" s="3723">
        <v>269</v>
      </c>
      <c r="P15" s="3722">
        <v>822</v>
      </c>
    </row>
    <row r="16" spans="1:16" s="3696" customFormat="1" ht="24.9" customHeight="1">
      <c r="A16" s="3725" t="s">
        <v>2877</v>
      </c>
      <c r="B16" s="3733">
        <v>0</v>
      </c>
      <c r="C16" s="3723">
        <v>0</v>
      </c>
      <c r="D16" s="3722">
        <v>0</v>
      </c>
      <c r="E16" s="3724">
        <v>0</v>
      </c>
      <c r="F16" s="3723">
        <v>0</v>
      </c>
      <c r="G16" s="3722">
        <v>0</v>
      </c>
      <c r="H16" s="3724">
        <v>0</v>
      </c>
      <c r="I16" s="3723">
        <v>0</v>
      </c>
      <c r="J16" s="3722">
        <v>0</v>
      </c>
      <c r="K16" s="3724">
        <v>0</v>
      </c>
      <c r="L16" s="3723">
        <v>0</v>
      </c>
      <c r="M16" s="3722">
        <v>0</v>
      </c>
      <c r="N16" s="3733">
        <v>0</v>
      </c>
      <c r="O16" s="3723">
        <v>0</v>
      </c>
      <c r="P16" s="3722">
        <v>0</v>
      </c>
    </row>
    <row r="17" spans="1:64" s="3696" customFormat="1" ht="24.9" customHeight="1">
      <c r="A17" s="3716" t="s">
        <v>374</v>
      </c>
      <c r="B17" s="3714">
        <v>333</v>
      </c>
      <c r="C17" s="3714">
        <v>171</v>
      </c>
      <c r="D17" s="3713">
        <v>504</v>
      </c>
      <c r="E17" s="3715">
        <v>156</v>
      </c>
      <c r="F17" s="3714">
        <v>74</v>
      </c>
      <c r="G17" s="3713">
        <v>230</v>
      </c>
      <c r="H17" s="3715">
        <v>129</v>
      </c>
      <c r="I17" s="3714">
        <v>62</v>
      </c>
      <c r="J17" s="3713">
        <v>191</v>
      </c>
      <c r="K17" s="3715">
        <v>0</v>
      </c>
      <c r="L17" s="3714">
        <v>0</v>
      </c>
      <c r="M17" s="3713">
        <v>0</v>
      </c>
      <c r="N17" s="3715">
        <v>618</v>
      </c>
      <c r="O17" s="3714">
        <v>307</v>
      </c>
      <c r="P17" s="3713">
        <v>925</v>
      </c>
    </row>
    <row r="18" spans="1:64" s="3696" customFormat="1" ht="24.9" customHeight="1">
      <c r="A18" s="6050" t="s">
        <v>2907</v>
      </c>
      <c r="B18" s="6051"/>
      <c r="C18" s="6051"/>
      <c r="D18" s="6051"/>
      <c r="E18" s="6051"/>
      <c r="F18" s="6051"/>
      <c r="G18" s="6051"/>
      <c r="H18" s="6051"/>
      <c r="I18" s="6051"/>
      <c r="J18" s="6051"/>
      <c r="K18" s="6051"/>
      <c r="L18" s="6051"/>
      <c r="M18" s="6051"/>
      <c r="N18" s="6051"/>
      <c r="O18" s="6051"/>
      <c r="P18" s="6052"/>
    </row>
    <row r="19" spans="1:64" s="3696" customFormat="1" ht="24.9" customHeight="1">
      <c r="A19" s="3737" t="s">
        <v>2884</v>
      </c>
      <c r="B19" s="3733">
        <v>26</v>
      </c>
      <c r="C19" s="3723">
        <v>80</v>
      </c>
      <c r="D19" s="3722">
        <v>106</v>
      </c>
      <c r="E19" s="3735">
        <v>22</v>
      </c>
      <c r="F19" s="3723">
        <v>21</v>
      </c>
      <c r="G19" s="3722">
        <v>43</v>
      </c>
      <c r="H19" s="3733">
        <v>0</v>
      </c>
      <c r="I19" s="3723">
        <v>0</v>
      </c>
      <c r="J19" s="3722">
        <v>0</v>
      </c>
      <c r="K19" s="3733">
        <v>0</v>
      </c>
      <c r="L19" s="3723">
        <v>0</v>
      </c>
      <c r="M19" s="3722">
        <v>0</v>
      </c>
      <c r="N19" s="3733">
        <v>48</v>
      </c>
      <c r="O19" s="3723">
        <v>101</v>
      </c>
      <c r="P19" s="3722">
        <v>149</v>
      </c>
    </row>
    <row r="20" spans="1:64" s="3696" customFormat="1" ht="24.9" customHeight="1">
      <c r="A20" s="3725" t="s">
        <v>2881</v>
      </c>
      <c r="B20" s="3733">
        <v>60</v>
      </c>
      <c r="C20" s="3723">
        <v>105</v>
      </c>
      <c r="D20" s="3722">
        <v>165</v>
      </c>
      <c r="E20" s="3735">
        <v>46</v>
      </c>
      <c r="F20" s="3723">
        <v>91</v>
      </c>
      <c r="G20" s="3722">
        <v>137</v>
      </c>
      <c r="H20" s="3735">
        <v>41</v>
      </c>
      <c r="I20" s="3723">
        <v>93</v>
      </c>
      <c r="J20" s="3722">
        <v>134</v>
      </c>
      <c r="K20" s="3733">
        <v>0</v>
      </c>
      <c r="L20" s="3723">
        <v>0</v>
      </c>
      <c r="M20" s="3722">
        <v>0</v>
      </c>
      <c r="N20" s="3733">
        <v>147</v>
      </c>
      <c r="O20" s="3723">
        <v>289</v>
      </c>
      <c r="P20" s="3722">
        <v>436</v>
      </c>
    </row>
    <row r="21" spans="1:64" s="3696" customFormat="1" ht="24.9" customHeight="1">
      <c r="A21" s="3725" t="s">
        <v>2915</v>
      </c>
      <c r="B21" s="3733">
        <v>0</v>
      </c>
      <c r="C21" s="3723">
        <v>0</v>
      </c>
      <c r="D21" s="3722">
        <v>0</v>
      </c>
      <c r="E21" s="3733">
        <v>0</v>
      </c>
      <c r="F21" s="3723">
        <v>0</v>
      </c>
      <c r="G21" s="3722">
        <v>0</v>
      </c>
      <c r="H21" s="3735">
        <v>0</v>
      </c>
      <c r="I21" s="3723">
        <v>0</v>
      </c>
      <c r="J21" s="3722">
        <v>0</v>
      </c>
      <c r="K21" s="3733">
        <v>0</v>
      </c>
      <c r="L21" s="3723">
        <v>0</v>
      </c>
      <c r="M21" s="3722">
        <v>0</v>
      </c>
      <c r="N21" s="3733">
        <v>0</v>
      </c>
      <c r="O21" s="3723">
        <v>0</v>
      </c>
      <c r="P21" s="3722">
        <v>0</v>
      </c>
    </row>
    <row r="22" spans="1:64" s="3696" customFormat="1" ht="24.9" customHeight="1">
      <c r="A22" s="3736" t="s">
        <v>2878</v>
      </c>
      <c r="B22" s="3733">
        <v>0</v>
      </c>
      <c r="C22" s="3723">
        <v>15</v>
      </c>
      <c r="D22" s="3722">
        <v>15</v>
      </c>
      <c r="E22" s="3733">
        <v>0</v>
      </c>
      <c r="F22" s="3723">
        <v>0</v>
      </c>
      <c r="G22" s="3722">
        <v>0</v>
      </c>
      <c r="H22" s="3735">
        <v>0</v>
      </c>
      <c r="I22" s="3723">
        <v>0</v>
      </c>
      <c r="J22" s="3722">
        <v>0</v>
      </c>
      <c r="K22" s="3733">
        <v>0</v>
      </c>
      <c r="L22" s="3723">
        <v>0</v>
      </c>
      <c r="M22" s="3722">
        <v>0</v>
      </c>
      <c r="N22" s="3733">
        <v>0</v>
      </c>
      <c r="O22" s="3723">
        <v>15</v>
      </c>
      <c r="P22" s="3722">
        <v>15</v>
      </c>
    </row>
    <row r="23" spans="1:64" s="3696" customFormat="1" ht="24.9" customHeight="1">
      <c r="A23" s="3716" t="s">
        <v>374</v>
      </c>
      <c r="B23" s="3715">
        <v>86</v>
      </c>
      <c r="C23" s="3714">
        <v>200</v>
      </c>
      <c r="D23" s="3713">
        <v>286</v>
      </c>
      <c r="E23" s="3715">
        <v>68</v>
      </c>
      <c r="F23" s="3714">
        <v>112</v>
      </c>
      <c r="G23" s="3713">
        <v>180</v>
      </c>
      <c r="H23" s="3715">
        <v>41</v>
      </c>
      <c r="I23" s="3714">
        <v>93</v>
      </c>
      <c r="J23" s="3713">
        <v>134</v>
      </c>
      <c r="K23" s="3715">
        <v>0</v>
      </c>
      <c r="L23" s="3714">
        <v>0</v>
      </c>
      <c r="M23" s="3713">
        <v>0</v>
      </c>
      <c r="N23" s="3715">
        <v>195</v>
      </c>
      <c r="O23" s="3714">
        <v>405</v>
      </c>
      <c r="P23" s="3713">
        <v>600</v>
      </c>
    </row>
    <row r="24" spans="1:64" s="3730" customFormat="1" ht="24.9" customHeight="1">
      <c r="A24" s="5105" t="s">
        <v>2909</v>
      </c>
      <c r="B24" s="5106"/>
      <c r="C24" s="5106"/>
      <c r="D24" s="5106"/>
      <c r="E24" s="5106"/>
      <c r="F24" s="5106"/>
      <c r="G24" s="5106"/>
      <c r="H24" s="5106"/>
      <c r="I24" s="5106"/>
      <c r="J24" s="5106"/>
      <c r="K24" s="5106"/>
      <c r="L24" s="5106"/>
      <c r="M24" s="5106"/>
      <c r="N24" s="5106"/>
      <c r="O24" s="5106"/>
      <c r="P24" s="5107"/>
      <c r="Q24" s="3696"/>
      <c r="R24" s="3696"/>
      <c r="S24" s="3696"/>
      <c r="T24" s="3696"/>
      <c r="U24" s="3696"/>
      <c r="V24" s="3696"/>
      <c r="W24" s="3696"/>
      <c r="X24" s="3696"/>
      <c r="Y24" s="3696"/>
      <c r="Z24" s="3696"/>
      <c r="AA24" s="3696"/>
      <c r="AB24" s="3696"/>
      <c r="AC24" s="3696"/>
      <c r="AD24" s="3696"/>
      <c r="AE24" s="3696"/>
      <c r="AF24" s="3696"/>
      <c r="AG24" s="3696"/>
      <c r="AH24" s="3696"/>
      <c r="AI24" s="3696"/>
      <c r="AJ24" s="3696"/>
      <c r="AK24" s="3696"/>
      <c r="AL24" s="3696"/>
      <c r="AM24" s="3696"/>
      <c r="AN24" s="3696"/>
      <c r="AO24" s="3696"/>
      <c r="AP24" s="3696"/>
      <c r="AQ24" s="3696"/>
      <c r="AR24" s="3696"/>
      <c r="AS24" s="3696"/>
      <c r="AT24" s="3696"/>
      <c r="AU24" s="3696"/>
      <c r="AV24" s="3696"/>
      <c r="AW24" s="3696"/>
      <c r="AX24" s="3696"/>
      <c r="AY24" s="3696"/>
      <c r="AZ24" s="3696"/>
      <c r="BA24" s="3696"/>
      <c r="BB24" s="3696"/>
      <c r="BC24" s="3696"/>
      <c r="BD24" s="3696"/>
      <c r="BE24" s="3696"/>
      <c r="BF24" s="3696"/>
      <c r="BG24" s="3696"/>
      <c r="BH24" s="3696"/>
      <c r="BI24" s="3696"/>
      <c r="BJ24" s="3696"/>
      <c r="BK24" s="3696"/>
      <c r="BL24" s="3696"/>
    </row>
    <row r="25" spans="1:64" s="3730" customFormat="1" ht="24.9" customHeight="1">
      <c r="A25" s="3721" t="s">
        <v>2884</v>
      </c>
      <c r="B25" s="3734">
        <v>18</v>
      </c>
      <c r="C25" s="3723">
        <v>28</v>
      </c>
      <c r="D25" s="3722">
        <v>46</v>
      </c>
      <c r="E25" s="3723">
        <v>11</v>
      </c>
      <c r="F25" s="3723">
        <v>19</v>
      </c>
      <c r="G25" s="3722">
        <v>30</v>
      </c>
      <c r="H25" s="3735">
        <v>0</v>
      </c>
      <c r="I25" s="3724">
        <v>0</v>
      </c>
      <c r="J25" s="3722">
        <v>0</v>
      </c>
      <c r="K25" s="3724">
        <v>0</v>
      </c>
      <c r="L25" s="3724">
        <v>0</v>
      </c>
      <c r="M25" s="3722">
        <v>0</v>
      </c>
      <c r="N25" s="3733">
        <v>29</v>
      </c>
      <c r="O25" s="3723">
        <v>47</v>
      </c>
      <c r="P25" s="3722">
        <v>76</v>
      </c>
    </row>
    <row r="26" spans="1:64" s="3730" customFormat="1" ht="24.9" customHeight="1">
      <c r="A26" s="3721" t="s">
        <v>2881</v>
      </c>
      <c r="B26" s="3734">
        <v>38</v>
      </c>
      <c r="C26" s="3723">
        <v>39</v>
      </c>
      <c r="D26" s="3722">
        <v>77</v>
      </c>
      <c r="E26" s="3723">
        <v>20</v>
      </c>
      <c r="F26" s="3723">
        <v>26</v>
      </c>
      <c r="G26" s="3722">
        <v>46</v>
      </c>
      <c r="H26" s="3735">
        <v>10</v>
      </c>
      <c r="I26" s="3724">
        <v>21</v>
      </c>
      <c r="J26" s="3722">
        <v>31</v>
      </c>
      <c r="K26" s="3735">
        <v>0</v>
      </c>
      <c r="L26" s="3724">
        <v>0</v>
      </c>
      <c r="M26" s="3722">
        <v>0</v>
      </c>
      <c r="N26" s="3733">
        <v>68</v>
      </c>
      <c r="O26" s="3723">
        <v>86</v>
      </c>
      <c r="P26" s="3722">
        <v>154</v>
      </c>
    </row>
    <row r="27" spans="1:64" s="3730" customFormat="1" ht="24.9" customHeight="1">
      <c r="A27" s="3721" t="s">
        <v>2878</v>
      </c>
      <c r="B27" s="3734">
        <v>39</v>
      </c>
      <c r="C27" s="3723">
        <v>31</v>
      </c>
      <c r="D27" s="3722">
        <v>70</v>
      </c>
      <c r="E27" s="3723">
        <v>38</v>
      </c>
      <c r="F27" s="3723">
        <v>19</v>
      </c>
      <c r="G27" s="3722">
        <v>57</v>
      </c>
      <c r="H27" s="3724">
        <v>0</v>
      </c>
      <c r="I27" s="3724">
        <v>0</v>
      </c>
      <c r="J27" s="3722">
        <v>0</v>
      </c>
      <c r="K27" s="3724">
        <v>0</v>
      </c>
      <c r="L27" s="3724">
        <v>0</v>
      </c>
      <c r="M27" s="3722">
        <v>0</v>
      </c>
      <c r="N27" s="3733">
        <v>77</v>
      </c>
      <c r="O27" s="3723">
        <v>50</v>
      </c>
      <c r="P27" s="3722">
        <v>127</v>
      </c>
    </row>
    <row r="28" spans="1:64" s="3730" customFormat="1" ht="24.9" customHeight="1">
      <c r="A28" s="3721" t="s">
        <v>2877</v>
      </c>
      <c r="B28" s="3734">
        <v>0</v>
      </c>
      <c r="C28" s="3723">
        <v>0</v>
      </c>
      <c r="D28" s="3722">
        <v>0</v>
      </c>
      <c r="E28" s="3723">
        <v>0</v>
      </c>
      <c r="F28" s="3723">
        <v>0</v>
      </c>
      <c r="G28" s="3722">
        <v>0</v>
      </c>
      <c r="H28" s="3724">
        <v>0</v>
      </c>
      <c r="I28" s="3723">
        <v>0</v>
      </c>
      <c r="J28" s="3722">
        <v>0</v>
      </c>
      <c r="K28" s="3724">
        <v>0</v>
      </c>
      <c r="L28" s="3723">
        <v>0</v>
      </c>
      <c r="M28" s="3722">
        <v>0</v>
      </c>
      <c r="N28" s="3733">
        <v>0</v>
      </c>
      <c r="O28" s="3723">
        <v>0</v>
      </c>
      <c r="P28" s="3722">
        <v>0</v>
      </c>
    </row>
    <row r="29" spans="1:64" s="3730" customFormat="1" ht="24.9" customHeight="1">
      <c r="A29" s="3732" t="s">
        <v>374</v>
      </c>
      <c r="B29" s="3731">
        <v>95</v>
      </c>
      <c r="C29" s="3714">
        <v>98</v>
      </c>
      <c r="D29" s="3713">
        <v>193</v>
      </c>
      <c r="E29" s="3715">
        <v>69</v>
      </c>
      <c r="F29" s="3714">
        <v>64</v>
      </c>
      <c r="G29" s="3713">
        <v>133</v>
      </c>
      <c r="H29" s="3715">
        <v>10</v>
      </c>
      <c r="I29" s="3714">
        <v>21</v>
      </c>
      <c r="J29" s="3713">
        <v>31</v>
      </c>
      <c r="K29" s="3715">
        <v>0</v>
      </c>
      <c r="L29" s="3714">
        <v>0</v>
      </c>
      <c r="M29" s="3713">
        <v>0</v>
      </c>
      <c r="N29" s="3715">
        <v>174</v>
      </c>
      <c r="O29" s="3714">
        <v>183</v>
      </c>
      <c r="P29" s="3713">
        <v>357</v>
      </c>
    </row>
    <row r="30" spans="1:64" s="3730" customFormat="1" ht="24.9" customHeight="1">
      <c r="A30" s="6054" t="s">
        <v>2866</v>
      </c>
      <c r="B30" s="6055"/>
      <c r="C30" s="6055"/>
      <c r="D30" s="6055"/>
      <c r="E30" s="6055"/>
      <c r="F30" s="6055"/>
      <c r="G30" s="6055"/>
      <c r="H30" s="6055"/>
      <c r="I30" s="6055"/>
      <c r="J30" s="6055"/>
      <c r="K30" s="6055"/>
      <c r="L30" s="6055"/>
      <c r="M30" s="6055"/>
      <c r="N30" s="6055"/>
      <c r="O30" s="6055"/>
      <c r="P30" s="6056"/>
      <c r="Q30" s="3696"/>
      <c r="R30" s="3696"/>
      <c r="S30" s="3696"/>
      <c r="T30" s="3696"/>
      <c r="U30" s="3696"/>
      <c r="V30" s="3696"/>
      <c r="W30" s="3696"/>
      <c r="X30" s="3696"/>
      <c r="Y30" s="3696"/>
      <c r="Z30" s="3696"/>
      <c r="AA30" s="3696"/>
      <c r="AB30" s="3696"/>
      <c r="AC30" s="3696"/>
      <c r="AD30" s="3696"/>
      <c r="AE30" s="3696"/>
      <c r="AF30" s="3696"/>
      <c r="AG30" s="3696"/>
      <c r="AH30" s="3696"/>
      <c r="AI30" s="3696"/>
      <c r="AJ30" s="3696"/>
      <c r="AK30" s="3696"/>
      <c r="AL30" s="3696"/>
      <c r="AM30" s="3696"/>
      <c r="AN30" s="3696"/>
      <c r="AO30" s="3696"/>
      <c r="AP30" s="3696"/>
      <c r="AQ30" s="3696"/>
      <c r="AR30" s="3696"/>
      <c r="AS30" s="3696"/>
      <c r="AT30" s="3696"/>
      <c r="AU30" s="3696"/>
      <c r="AV30" s="3696"/>
      <c r="AW30" s="3696"/>
      <c r="AX30" s="3696"/>
      <c r="AY30" s="3696"/>
      <c r="AZ30" s="3696"/>
      <c r="BA30" s="3696"/>
      <c r="BB30" s="3696"/>
      <c r="BC30" s="3696"/>
      <c r="BD30" s="3696"/>
      <c r="BE30" s="3696"/>
      <c r="BF30" s="3696"/>
      <c r="BG30" s="3696"/>
      <c r="BH30" s="3696"/>
      <c r="BI30" s="3696"/>
      <c r="BJ30" s="3696"/>
      <c r="BK30" s="3696"/>
      <c r="BL30" s="3696"/>
    </row>
    <row r="31" spans="1:64" s="3696" customFormat="1" ht="24.9" customHeight="1">
      <c r="A31" s="3725" t="s">
        <v>2884</v>
      </c>
      <c r="B31" s="3727">
        <f t="shared" ref="B31:P31" si="0">B8+B14+B19+B25</f>
        <v>175</v>
      </c>
      <c r="C31" s="3727">
        <f t="shared" si="0"/>
        <v>235</v>
      </c>
      <c r="D31" s="3729">
        <f t="shared" si="0"/>
        <v>410</v>
      </c>
      <c r="E31" s="3728">
        <f t="shared" si="0"/>
        <v>82</v>
      </c>
      <c r="F31" s="3727">
        <f t="shared" si="0"/>
        <v>93</v>
      </c>
      <c r="G31" s="3729">
        <f t="shared" si="0"/>
        <v>175</v>
      </c>
      <c r="H31" s="3728">
        <f t="shared" si="0"/>
        <v>0</v>
      </c>
      <c r="I31" s="3727">
        <f t="shared" si="0"/>
        <v>0</v>
      </c>
      <c r="J31" s="3729">
        <f t="shared" si="0"/>
        <v>0</v>
      </c>
      <c r="K31" s="3728">
        <f t="shared" si="0"/>
        <v>0</v>
      </c>
      <c r="L31" s="3727">
        <f t="shared" si="0"/>
        <v>0</v>
      </c>
      <c r="M31" s="3729">
        <f t="shared" si="0"/>
        <v>0</v>
      </c>
      <c r="N31" s="3728">
        <f t="shared" si="0"/>
        <v>257</v>
      </c>
      <c r="O31" s="3727">
        <f t="shared" si="0"/>
        <v>328</v>
      </c>
      <c r="P31" s="3729">
        <f t="shared" si="0"/>
        <v>585</v>
      </c>
    </row>
    <row r="32" spans="1:64" s="3696" customFormat="1" ht="24.9" customHeight="1">
      <c r="A32" s="3725" t="s">
        <v>2881</v>
      </c>
      <c r="B32" s="3727">
        <f t="shared" ref="B32:P32" si="1">B9+B15+B20+B26</f>
        <v>570</v>
      </c>
      <c r="C32" s="3727">
        <f t="shared" si="1"/>
        <v>640</v>
      </c>
      <c r="D32" s="3726">
        <f t="shared" si="1"/>
        <v>1210</v>
      </c>
      <c r="E32" s="3728">
        <f t="shared" si="1"/>
        <v>368</v>
      </c>
      <c r="F32" s="3727">
        <f t="shared" si="1"/>
        <v>540</v>
      </c>
      <c r="G32" s="3726">
        <f t="shared" si="1"/>
        <v>908</v>
      </c>
      <c r="H32" s="3728">
        <f t="shared" si="1"/>
        <v>338</v>
      </c>
      <c r="I32" s="3727">
        <f t="shared" si="1"/>
        <v>431</v>
      </c>
      <c r="J32" s="3726">
        <f t="shared" si="1"/>
        <v>769</v>
      </c>
      <c r="K32" s="3728">
        <f t="shared" si="1"/>
        <v>0</v>
      </c>
      <c r="L32" s="3727">
        <f t="shared" si="1"/>
        <v>0</v>
      </c>
      <c r="M32" s="3726">
        <f t="shared" si="1"/>
        <v>0</v>
      </c>
      <c r="N32" s="3728">
        <f t="shared" si="1"/>
        <v>1276</v>
      </c>
      <c r="O32" s="3727">
        <f t="shared" si="1"/>
        <v>1611</v>
      </c>
      <c r="P32" s="3726">
        <f t="shared" si="1"/>
        <v>2887</v>
      </c>
    </row>
    <row r="33" spans="1:32" s="3696" customFormat="1" ht="24.9" customHeight="1">
      <c r="A33" s="3725" t="s">
        <v>2915</v>
      </c>
      <c r="B33" s="3727">
        <f t="shared" ref="B33:P33" si="2">B21</f>
        <v>0</v>
      </c>
      <c r="C33" s="3727">
        <f t="shared" si="2"/>
        <v>0</v>
      </c>
      <c r="D33" s="3726">
        <f t="shared" si="2"/>
        <v>0</v>
      </c>
      <c r="E33" s="3728">
        <f t="shared" si="2"/>
        <v>0</v>
      </c>
      <c r="F33" s="3727">
        <f t="shared" si="2"/>
        <v>0</v>
      </c>
      <c r="G33" s="3726">
        <f t="shared" si="2"/>
        <v>0</v>
      </c>
      <c r="H33" s="3728">
        <f t="shared" si="2"/>
        <v>0</v>
      </c>
      <c r="I33" s="3727">
        <f t="shared" si="2"/>
        <v>0</v>
      </c>
      <c r="J33" s="3726">
        <f t="shared" si="2"/>
        <v>0</v>
      </c>
      <c r="K33" s="3728">
        <f t="shared" si="2"/>
        <v>0</v>
      </c>
      <c r="L33" s="3727">
        <f t="shared" si="2"/>
        <v>0</v>
      </c>
      <c r="M33" s="3726">
        <f t="shared" si="2"/>
        <v>0</v>
      </c>
      <c r="N33" s="3728">
        <f t="shared" si="2"/>
        <v>0</v>
      </c>
      <c r="O33" s="3727">
        <f t="shared" si="2"/>
        <v>0</v>
      </c>
      <c r="P33" s="3726">
        <f t="shared" si="2"/>
        <v>0</v>
      </c>
    </row>
    <row r="34" spans="1:32" s="3696" customFormat="1" ht="24.9" customHeight="1">
      <c r="A34" s="3725" t="s">
        <v>2878</v>
      </c>
      <c r="B34" s="3723">
        <f t="shared" ref="B34:P34" si="3">B10+B22+B27</f>
        <v>46</v>
      </c>
      <c r="C34" s="3723">
        <f t="shared" si="3"/>
        <v>79</v>
      </c>
      <c r="D34" s="3722">
        <f t="shared" si="3"/>
        <v>125</v>
      </c>
      <c r="E34" s="3724">
        <f t="shared" si="3"/>
        <v>40</v>
      </c>
      <c r="F34" s="3723">
        <f t="shared" si="3"/>
        <v>53</v>
      </c>
      <c r="G34" s="3722">
        <f t="shared" si="3"/>
        <v>93</v>
      </c>
      <c r="H34" s="3724">
        <f t="shared" si="3"/>
        <v>0</v>
      </c>
      <c r="I34" s="3723">
        <f t="shared" si="3"/>
        <v>0</v>
      </c>
      <c r="J34" s="3722">
        <f t="shared" si="3"/>
        <v>0</v>
      </c>
      <c r="K34" s="3724">
        <f t="shared" si="3"/>
        <v>0</v>
      </c>
      <c r="L34" s="3723">
        <f t="shared" si="3"/>
        <v>0</v>
      </c>
      <c r="M34" s="3722">
        <f t="shared" si="3"/>
        <v>0</v>
      </c>
      <c r="N34" s="3724">
        <f t="shared" si="3"/>
        <v>86</v>
      </c>
      <c r="O34" s="3723">
        <f t="shared" si="3"/>
        <v>132</v>
      </c>
      <c r="P34" s="3722">
        <f t="shared" si="3"/>
        <v>218</v>
      </c>
    </row>
    <row r="35" spans="1:32" s="3696" customFormat="1" ht="24.9" customHeight="1">
      <c r="A35" s="3721" t="s">
        <v>2877</v>
      </c>
      <c r="B35" s="3720">
        <f t="shared" ref="B35:P35" si="4">B11+B28</f>
        <v>0</v>
      </c>
      <c r="C35" s="3718">
        <f t="shared" si="4"/>
        <v>0</v>
      </c>
      <c r="D35" s="3717">
        <f t="shared" si="4"/>
        <v>0</v>
      </c>
      <c r="E35" s="3719">
        <f t="shared" si="4"/>
        <v>0</v>
      </c>
      <c r="F35" s="3718">
        <f t="shared" si="4"/>
        <v>0</v>
      </c>
      <c r="G35" s="3717">
        <f t="shared" si="4"/>
        <v>0</v>
      </c>
      <c r="H35" s="3719">
        <f t="shared" si="4"/>
        <v>0</v>
      </c>
      <c r="I35" s="3718">
        <f t="shared" si="4"/>
        <v>0</v>
      </c>
      <c r="J35" s="3717">
        <f t="shared" si="4"/>
        <v>0</v>
      </c>
      <c r="K35" s="3719">
        <f t="shared" si="4"/>
        <v>0</v>
      </c>
      <c r="L35" s="3718">
        <f t="shared" si="4"/>
        <v>0</v>
      </c>
      <c r="M35" s="3717">
        <f t="shared" si="4"/>
        <v>0</v>
      </c>
      <c r="N35" s="3719">
        <f t="shared" si="4"/>
        <v>0</v>
      </c>
      <c r="O35" s="3718">
        <f t="shared" si="4"/>
        <v>0</v>
      </c>
      <c r="P35" s="3717">
        <f t="shared" si="4"/>
        <v>0</v>
      </c>
    </row>
    <row r="36" spans="1:32" s="3696" customFormat="1" ht="24.9" customHeight="1">
      <c r="A36" s="3716" t="s">
        <v>374</v>
      </c>
      <c r="B36" s="3714">
        <f t="shared" ref="B36:P36" si="5">SUM(B31:B35)</f>
        <v>791</v>
      </c>
      <c r="C36" s="3714">
        <f t="shared" si="5"/>
        <v>954</v>
      </c>
      <c r="D36" s="3713">
        <f t="shared" si="5"/>
        <v>1745</v>
      </c>
      <c r="E36" s="3715">
        <f t="shared" si="5"/>
        <v>490</v>
      </c>
      <c r="F36" s="3714">
        <f t="shared" si="5"/>
        <v>686</v>
      </c>
      <c r="G36" s="3713">
        <f t="shared" si="5"/>
        <v>1176</v>
      </c>
      <c r="H36" s="3715">
        <f t="shared" si="5"/>
        <v>338</v>
      </c>
      <c r="I36" s="3714">
        <f t="shared" si="5"/>
        <v>431</v>
      </c>
      <c r="J36" s="3713">
        <f t="shared" si="5"/>
        <v>769</v>
      </c>
      <c r="K36" s="3715">
        <f t="shared" si="5"/>
        <v>0</v>
      </c>
      <c r="L36" s="3714">
        <f t="shared" si="5"/>
        <v>0</v>
      </c>
      <c r="M36" s="3713">
        <f t="shared" si="5"/>
        <v>0</v>
      </c>
      <c r="N36" s="3715">
        <f t="shared" si="5"/>
        <v>1619</v>
      </c>
      <c r="O36" s="3714">
        <f t="shared" si="5"/>
        <v>2071</v>
      </c>
      <c r="P36" s="3713">
        <f t="shared" si="5"/>
        <v>3690</v>
      </c>
    </row>
    <row r="37" spans="1:32" s="3696" customFormat="1" ht="24.9" customHeight="1">
      <c r="B37" s="3712"/>
      <c r="C37" s="3711"/>
      <c r="D37" s="3711"/>
      <c r="E37" s="3711"/>
      <c r="F37" s="3711"/>
      <c r="G37" s="3711"/>
      <c r="H37" s="3711"/>
      <c r="I37" s="3711"/>
      <c r="J37" s="3711"/>
      <c r="K37" s="3711"/>
      <c r="L37" s="3711"/>
      <c r="M37" s="3711"/>
      <c r="N37" s="3711"/>
      <c r="O37" s="3711"/>
      <c r="P37" s="3711"/>
    </row>
    <row r="38" spans="1:32" s="3708" customFormat="1" ht="24.9" customHeight="1">
      <c r="A38" s="3710" t="s">
        <v>2914</v>
      </c>
      <c r="B38" s="3709"/>
    </row>
    <row r="39" spans="1:32" s="3691" customFormat="1" ht="24.9" customHeight="1">
      <c r="A39" s="6043" t="s">
        <v>2913</v>
      </c>
      <c r="B39" s="6044"/>
      <c r="C39" s="6044"/>
      <c r="D39" s="6045"/>
      <c r="E39" s="6049" t="s">
        <v>2912</v>
      </c>
      <c r="F39" s="6049"/>
      <c r="G39" s="6049"/>
      <c r="H39" s="6049" t="s">
        <v>2911</v>
      </c>
      <c r="I39" s="6049"/>
      <c r="J39" s="6049"/>
      <c r="K39" s="6049" t="s">
        <v>374</v>
      </c>
      <c r="L39" s="6049"/>
      <c r="M39" s="6049"/>
      <c r="N39" s="3696"/>
      <c r="O39" s="3696"/>
      <c r="P39" s="3696"/>
    </row>
    <row r="40" spans="1:32" s="3691" customFormat="1" ht="24.9" customHeight="1">
      <c r="A40" s="6046"/>
      <c r="B40" s="6047"/>
      <c r="C40" s="6047"/>
      <c r="D40" s="6048"/>
      <c r="E40" s="5103" t="s">
        <v>2899</v>
      </c>
      <c r="F40" s="3707" t="s">
        <v>2898</v>
      </c>
      <c r="G40" s="5104" t="s">
        <v>2897</v>
      </c>
      <c r="H40" s="5103" t="s">
        <v>2899</v>
      </c>
      <c r="I40" s="3707" t="s">
        <v>2898</v>
      </c>
      <c r="J40" s="5104" t="s">
        <v>2897</v>
      </c>
      <c r="K40" s="5103" t="s">
        <v>2899</v>
      </c>
      <c r="L40" s="3707" t="s">
        <v>2898</v>
      </c>
      <c r="M40" s="5104" t="s">
        <v>2897</v>
      </c>
      <c r="N40" s="3696"/>
      <c r="O40" s="3696"/>
      <c r="P40" s="3696"/>
    </row>
    <row r="41" spans="1:32" s="3691" customFormat="1" ht="27.9" customHeight="1">
      <c r="A41" s="6037" t="s">
        <v>2910</v>
      </c>
      <c r="B41" s="6038"/>
      <c r="C41" s="6038"/>
      <c r="D41" s="6039"/>
      <c r="E41" s="3704">
        <v>613</v>
      </c>
      <c r="F41" s="3703">
        <v>1078</v>
      </c>
      <c r="G41" s="3701">
        <v>1691</v>
      </c>
      <c r="H41" s="3704">
        <v>19</v>
      </c>
      <c r="I41" s="3703">
        <v>98</v>
      </c>
      <c r="J41" s="3701">
        <v>117</v>
      </c>
      <c r="K41" s="3702">
        <v>632</v>
      </c>
      <c r="L41" s="3698">
        <v>1176</v>
      </c>
      <c r="M41" s="3701">
        <v>1808</v>
      </c>
      <c r="N41" s="3696"/>
      <c r="O41" s="3694"/>
      <c r="P41" s="3694"/>
      <c r="Q41" s="3694"/>
      <c r="R41" s="3694"/>
      <c r="S41" s="3694"/>
      <c r="T41" s="3694"/>
      <c r="U41" s="3695"/>
      <c r="V41" s="3695"/>
      <c r="W41" s="3695"/>
      <c r="X41" s="3694"/>
      <c r="Y41" s="3694"/>
      <c r="Z41" s="3694"/>
      <c r="AA41" s="3694"/>
      <c r="AB41" s="3694"/>
      <c r="AC41" s="3694"/>
      <c r="AD41" s="3694"/>
      <c r="AE41" s="3694"/>
      <c r="AF41" s="3694"/>
    </row>
    <row r="42" spans="1:32" s="3691" customFormat="1" ht="27.9" customHeight="1">
      <c r="A42" s="6037" t="s">
        <v>2909</v>
      </c>
      <c r="B42" s="6038"/>
      <c r="C42" s="6038"/>
      <c r="D42" s="6039"/>
      <c r="E42" s="3704">
        <v>174</v>
      </c>
      <c r="F42" s="3703">
        <v>183</v>
      </c>
      <c r="G42" s="3701">
        <v>357</v>
      </c>
      <c r="H42" s="3706" t="s">
        <v>10</v>
      </c>
      <c r="I42" s="3703" t="s">
        <v>10</v>
      </c>
      <c r="J42" s="3701" t="s">
        <v>10</v>
      </c>
      <c r="K42" s="3702">
        <v>174</v>
      </c>
      <c r="L42" s="3698">
        <v>183</v>
      </c>
      <c r="M42" s="3701">
        <v>357</v>
      </c>
      <c r="N42" s="3696"/>
      <c r="O42" s="3694"/>
      <c r="P42" s="3694"/>
      <c r="Q42" s="3694"/>
      <c r="R42" s="3705"/>
      <c r="S42" s="3705"/>
      <c r="T42" s="3705"/>
      <c r="U42" s="3695"/>
      <c r="V42" s="3695"/>
      <c r="W42" s="3695"/>
      <c r="X42" s="3694"/>
      <c r="Y42" s="3694"/>
      <c r="Z42" s="3694"/>
      <c r="AA42" s="3694"/>
      <c r="AB42" s="3694"/>
      <c r="AC42" s="3694"/>
      <c r="AD42" s="3694"/>
      <c r="AE42" s="3694"/>
      <c r="AF42" s="3694"/>
    </row>
    <row r="43" spans="1:32" s="3691" customFormat="1" ht="27.9" customHeight="1">
      <c r="A43" s="6037" t="s">
        <v>2908</v>
      </c>
      <c r="B43" s="6038"/>
      <c r="C43" s="6038"/>
      <c r="D43" s="6039"/>
      <c r="E43" s="3704">
        <v>618</v>
      </c>
      <c r="F43" s="3703">
        <v>307</v>
      </c>
      <c r="G43" s="3701">
        <v>925</v>
      </c>
      <c r="H43" s="3706" t="s">
        <v>10</v>
      </c>
      <c r="I43" s="3703" t="s">
        <v>10</v>
      </c>
      <c r="J43" s="3701" t="s">
        <v>10</v>
      </c>
      <c r="K43" s="3702">
        <v>618</v>
      </c>
      <c r="L43" s="3698">
        <v>307</v>
      </c>
      <c r="M43" s="3701">
        <v>925</v>
      </c>
      <c r="N43" s="3696"/>
      <c r="O43" s="3694"/>
      <c r="P43" s="3694"/>
      <c r="Q43" s="3694"/>
      <c r="R43" s="3705"/>
      <c r="S43" s="3705"/>
      <c r="T43" s="3705"/>
      <c r="U43" s="3695"/>
      <c r="V43" s="3695"/>
      <c r="W43" s="3695"/>
      <c r="X43" s="3694"/>
      <c r="Y43" s="3694"/>
      <c r="Z43" s="3694"/>
      <c r="AA43" s="3694"/>
      <c r="AB43" s="3694"/>
      <c r="AC43" s="3694"/>
      <c r="AD43" s="3694"/>
      <c r="AE43" s="3694"/>
      <c r="AF43" s="3694"/>
    </row>
    <row r="44" spans="1:32" s="3691" customFormat="1" ht="27.9" customHeight="1">
      <c r="A44" s="6037" t="s">
        <v>2907</v>
      </c>
      <c r="B44" s="6038"/>
      <c r="C44" s="6038"/>
      <c r="D44" s="6039"/>
      <c r="E44" s="3704">
        <v>183</v>
      </c>
      <c r="F44" s="3703">
        <v>399</v>
      </c>
      <c r="G44" s="3701">
        <v>582</v>
      </c>
      <c r="H44" s="3704">
        <v>12</v>
      </c>
      <c r="I44" s="3703">
        <v>6</v>
      </c>
      <c r="J44" s="3701">
        <v>18</v>
      </c>
      <c r="K44" s="3702">
        <v>195</v>
      </c>
      <c r="L44" s="3698">
        <v>405</v>
      </c>
      <c r="M44" s="3701">
        <v>600</v>
      </c>
      <c r="N44" s="3696"/>
      <c r="O44" s="3694"/>
      <c r="P44" s="3694"/>
      <c r="Q44" s="3694"/>
      <c r="R44" s="3694"/>
      <c r="S44" s="3694"/>
      <c r="T44" s="3694"/>
      <c r="U44" s="3700"/>
      <c r="V44" s="3700"/>
      <c r="W44" s="3700"/>
      <c r="X44" s="3694"/>
      <c r="Y44" s="3694"/>
      <c r="Z44" s="3694"/>
      <c r="AA44" s="3694"/>
      <c r="AB44" s="3694"/>
      <c r="AC44" s="3694"/>
      <c r="AD44" s="3694"/>
      <c r="AE44" s="3694"/>
      <c r="AF44" s="3694"/>
    </row>
    <row r="45" spans="1:32" s="3691" customFormat="1" ht="27.9" customHeight="1">
      <c r="A45" s="6040" t="s">
        <v>374</v>
      </c>
      <c r="B45" s="6041"/>
      <c r="C45" s="6041"/>
      <c r="D45" s="6042"/>
      <c r="E45" s="3698">
        <v>1588</v>
      </c>
      <c r="F45" s="3698">
        <v>1967</v>
      </c>
      <c r="G45" s="3697">
        <v>3555</v>
      </c>
      <c r="H45" s="3699">
        <v>31</v>
      </c>
      <c r="I45" s="3698">
        <v>104</v>
      </c>
      <c r="J45" s="3697">
        <v>135</v>
      </c>
      <c r="K45" s="3699">
        <v>1619</v>
      </c>
      <c r="L45" s="3698">
        <v>2071</v>
      </c>
      <c r="M45" s="3697">
        <v>3690</v>
      </c>
      <c r="N45" s="3696"/>
      <c r="O45" s="3695"/>
      <c r="P45" s="3695"/>
      <c r="Q45" s="3695"/>
      <c r="R45" s="3695"/>
      <c r="S45" s="3695"/>
      <c r="T45" s="3695"/>
      <c r="U45" s="3695"/>
      <c r="V45" s="3695"/>
      <c r="W45" s="3695"/>
      <c r="X45" s="3694"/>
      <c r="Y45" s="3694"/>
      <c r="Z45" s="3694"/>
      <c r="AA45" s="3694"/>
      <c r="AB45" s="3694"/>
      <c r="AC45" s="3694"/>
      <c r="AD45" s="3694"/>
      <c r="AE45" s="3694"/>
      <c r="AF45" s="3694"/>
    </row>
    <row r="46" spans="1:32" s="3691" customFormat="1" ht="24.9" customHeight="1"/>
    <row r="47" spans="1:32" s="3691" customFormat="1" ht="24.9" customHeight="1">
      <c r="A47" s="3693" t="s">
        <v>2906</v>
      </c>
      <c r="B47" s="3692"/>
    </row>
  </sheetData>
  <mergeCells count="20">
    <mergeCell ref="A1:P1"/>
    <mergeCell ref="A39:D40"/>
    <mergeCell ref="E39:G39"/>
    <mergeCell ref="H39:J39"/>
    <mergeCell ref="K39:M39"/>
    <mergeCell ref="A7:P7"/>
    <mergeCell ref="A13:P13"/>
    <mergeCell ref="A18:P18"/>
    <mergeCell ref="A30:P30"/>
    <mergeCell ref="A5:A6"/>
    <mergeCell ref="B5:D5"/>
    <mergeCell ref="E5:G5"/>
    <mergeCell ref="H5:J5"/>
    <mergeCell ref="K5:M5"/>
    <mergeCell ref="N5:P5"/>
    <mergeCell ref="A41:D41"/>
    <mergeCell ref="A42:D42"/>
    <mergeCell ref="A43:D43"/>
    <mergeCell ref="A44:D44"/>
    <mergeCell ref="A45:D45"/>
  </mergeCells>
  <hyperlinks>
    <hyperlink ref="A1" location="CONTENT!A1" display="Back to table of contents" xr:uid="{334CB80D-C693-4DC9-B0F5-74F09EB3021E}"/>
  </hyperlinks>
  <pageMargins left="0.7" right="0.7" top="0.75" bottom="0.75" header="0.3" footer="0.3"/>
  <pageSetup paperSize="9" scale="66" orientation="portrait" r:id="rId1"/>
  <headerFooter alignWithMargins="0"/>
</worksheet>
</file>

<file path=xl/worksheets/sheet1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4C9F49A-E265-4C75-9583-9251EDF2A7CB}">
  <sheetPr>
    <pageSetUpPr fitToPage="1"/>
  </sheetPr>
  <dimension ref="A1:Q27"/>
  <sheetViews>
    <sheetView showGridLines="0" workbookViewId="0">
      <selection sqref="A1:Q1"/>
    </sheetView>
  </sheetViews>
  <sheetFormatPr defaultColWidth="9.109375" defaultRowHeight="13.2"/>
  <cols>
    <col min="1" max="1" width="1.6640625" style="3748" customWidth="1"/>
    <col min="2" max="2" width="48.33203125" style="3748" customWidth="1"/>
    <col min="3" max="14" width="8.33203125" style="3749" customWidth="1"/>
    <col min="15" max="17" width="7.6640625" style="3749" customWidth="1"/>
    <col min="18" max="16384" width="9.109375" style="3748"/>
  </cols>
  <sheetData>
    <row r="1" spans="1:17" s="1221" customFormat="1" ht="15.6">
      <c r="A1" s="6027" t="s">
        <v>117</v>
      </c>
      <c r="B1" s="6027"/>
      <c r="C1" s="6027"/>
      <c r="D1" s="6027"/>
      <c r="E1" s="6027"/>
      <c r="F1" s="6027"/>
      <c r="G1" s="6027"/>
      <c r="H1" s="6027"/>
      <c r="I1" s="6027"/>
      <c r="J1" s="6027"/>
      <c r="K1" s="6027"/>
      <c r="L1" s="6027"/>
      <c r="M1" s="6027"/>
      <c r="N1" s="6027"/>
      <c r="O1" s="6027"/>
      <c r="P1" s="6027"/>
      <c r="Q1" s="6027"/>
    </row>
    <row r="2" spans="1:17" s="3789" customFormat="1" ht="15.6">
      <c r="A2" s="3789" t="s">
        <v>2939</v>
      </c>
      <c r="C2" s="3790"/>
      <c r="D2" s="3790"/>
      <c r="E2" s="3790"/>
      <c r="F2" s="3790"/>
      <c r="G2" s="3790"/>
      <c r="H2" s="3790"/>
      <c r="I2" s="3790"/>
      <c r="J2" s="3790"/>
      <c r="K2" s="3790"/>
      <c r="L2" s="3790"/>
      <c r="M2" s="3790"/>
      <c r="N2" s="3790"/>
      <c r="O2" s="3790"/>
      <c r="P2" s="3790"/>
      <c r="Q2" s="3790"/>
    </row>
    <row r="3" spans="1:17" s="3786" customFormat="1" ht="17.399999999999999" thickBot="1">
      <c r="A3" s="3788"/>
      <c r="C3" s="3787"/>
      <c r="D3" s="3787"/>
      <c r="E3" s="3787"/>
      <c r="F3" s="3787"/>
      <c r="G3" s="3787"/>
      <c r="H3" s="3787"/>
      <c r="I3" s="3787"/>
      <c r="J3" s="3787"/>
      <c r="K3" s="3787"/>
      <c r="L3" s="3787"/>
      <c r="M3" s="3787"/>
      <c r="N3" s="3787"/>
      <c r="O3" s="3787"/>
      <c r="P3" s="3787"/>
      <c r="Q3" s="3787"/>
    </row>
    <row r="4" spans="1:17" s="3759" customFormat="1" ht="39.9" customHeight="1" thickBot="1">
      <c r="B4" s="6059" t="s">
        <v>2938</v>
      </c>
      <c r="C4" s="6062" t="s">
        <v>2937</v>
      </c>
      <c r="D4" s="6063"/>
      <c r="E4" s="6063"/>
      <c r="F4" s="6063"/>
      <c r="G4" s="6063"/>
      <c r="H4" s="6063"/>
      <c r="I4" s="6063"/>
      <c r="J4" s="6063"/>
      <c r="K4" s="6063"/>
      <c r="L4" s="6063"/>
      <c r="M4" s="6063"/>
      <c r="N4" s="6063"/>
      <c r="O4" s="6063"/>
      <c r="P4" s="6063"/>
      <c r="Q4" s="6064"/>
    </row>
    <row r="5" spans="1:17" s="3759" customFormat="1" ht="39.9" customHeight="1">
      <c r="B5" s="6060"/>
      <c r="C5" s="6065" t="s">
        <v>2936</v>
      </c>
      <c r="D5" s="6066"/>
      <c r="E5" s="6067"/>
      <c r="F5" s="6068" t="s">
        <v>2935</v>
      </c>
      <c r="G5" s="6066"/>
      <c r="H5" s="6069"/>
      <c r="I5" s="6068" t="s">
        <v>2934</v>
      </c>
      <c r="J5" s="6066"/>
      <c r="K5" s="6069"/>
      <c r="L5" s="6068" t="s">
        <v>2933</v>
      </c>
      <c r="M5" s="6066"/>
      <c r="N5" s="6069"/>
      <c r="O5" s="6065" t="s">
        <v>374</v>
      </c>
      <c r="P5" s="6066"/>
      <c r="Q5" s="6067"/>
    </row>
    <row r="6" spans="1:17" s="3759" customFormat="1" ht="39.9" customHeight="1" thickBot="1">
      <c r="B6" s="6061"/>
      <c r="C6" s="3783" t="s">
        <v>2899</v>
      </c>
      <c r="D6" s="3782" t="s">
        <v>2898</v>
      </c>
      <c r="E6" s="3781" t="s">
        <v>2897</v>
      </c>
      <c r="F6" s="3783" t="s">
        <v>2899</v>
      </c>
      <c r="G6" s="3782" t="s">
        <v>2898</v>
      </c>
      <c r="H6" s="3785" t="s">
        <v>2897</v>
      </c>
      <c r="I6" s="3784" t="s">
        <v>2899</v>
      </c>
      <c r="J6" s="3782" t="s">
        <v>2898</v>
      </c>
      <c r="K6" s="3785" t="s">
        <v>2897</v>
      </c>
      <c r="L6" s="3784" t="s">
        <v>2899</v>
      </c>
      <c r="M6" s="3782" t="s">
        <v>2898</v>
      </c>
      <c r="N6" s="3781" t="s">
        <v>2897</v>
      </c>
      <c r="O6" s="3783" t="s">
        <v>2899</v>
      </c>
      <c r="P6" s="3782" t="s">
        <v>2898</v>
      </c>
      <c r="Q6" s="3781" t="s">
        <v>2897</v>
      </c>
    </row>
    <row r="7" spans="1:17" s="3780" customFormat="1" ht="39.9" customHeight="1">
      <c r="B7" s="3779" t="s">
        <v>2878</v>
      </c>
      <c r="C7" s="3776">
        <f>C8+C9+C10</f>
        <v>14</v>
      </c>
      <c r="D7" s="3775">
        <f>D8+D9+D10</f>
        <v>24</v>
      </c>
      <c r="E7" s="3774">
        <f>E8+E9+E10</f>
        <v>38</v>
      </c>
      <c r="F7" s="3770">
        <v>0</v>
      </c>
      <c r="G7" s="3771">
        <v>0</v>
      </c>
      <c r="H7" s="3772">
        <v>0</v>
      </c>
      <c r="I7" s="3770">
        <v>53</v>
      </c>
      <c r="J7" s="3771">
        <v>77</v>
      </c>
      <c r="K7" s="3772">
        <v>130</v>
      </c>
      <c r="L7" s="3770" t="s">
        <v>10</v>
      </c>
      <c r="M7" s="3771" t="s">
        <v>10</v>
      </c>
      <c r="N7" s="3770">
        <v>0</v>
      </c>
      <c r="O7" s="3776">
        <f>O8+O9+O10</f>
        <v>67</v>
      </c>
      <c r="P7" s="3775">
        <f>P8+P9+P10</f>
        <v>101</v>
      </c>
      <c r="Q7" s="3774">
        <f>Q8+Q9+Q10</f>
        <v>168</v>
      </c>
    </row>
    <row r="8" spans="1:17" s="3759" customFormat="1" ht="39.9" customHeight="1">
      <c r="B8" s="3773" t="s">
        <v>2932</v>
      </c>
      <c r="C8" s="3769">
        <v>6</v>
      </c>
      <c r="D8" s="3768">
        <v>14</v>
      </c>
      <c r="E8" s="3767">
        <v>20</v>
      </c>
      <c r="F8" s="3770">
        <v>0</v>
      </c>
      <c r="G8" s="3771">
        <v>0</v>
      </c>
      <c r="H8" s="3772">
        <v>0</v>
      </c>
      <c r="I8" s="3770">
        <v>13</v>
      </c>
      <c r="J8" s="3771">
        <v>28</v>
      </c>
      <c r="K8" s="3772">
        <v>41</v>
      </c>
      <c r="L8" s="3770" t="s">
        <v>10</v>
      </c>
      <c r="M8" s="3771" t="s">
        <v>10</v>
      </c>
      <c r="N8" s="3770">
        <v>0</v>
      </c>
      <c r="O8" s="3769">
        <v>19</v>
      </c>
      <c r="P8" s="3768">
        <v>42</v>
      </c>
      <c r="Q8" s="3767">
        <v>61</v>
      </c>
    </row>
    <row r="9" spans="1:17" s="3759" customFormat="1" ht="39.9" customHeight="1">
      <c r="B9" s="3773" t="s">
        <v>2931</v>
      </c>
      <c r="C9" s="3778">
        <v>0</v>
      </c>
      <c r="D9" s="3771">
        <v>0</v>
      </c>
      <c r="E9" s="3777">
        <v>0</v>
      </c>
      <c r="F9" s="3770">
        <v>0</v>
      </c>
      <c r="G9" s="3771">
        <v>0</v>
      </c>
      <c r="H9" s="3772">
        <v>0</v>
      </c>
      <c r="I9" s="3770">
        <v>40</v>
      </c>
      <c r="J9" s="3771">
        <v>49</v>
      </c>
      <c r="K9" s="3772">
        <v>89</v>
      </c>
      <c r="L9" s="3770" t="s">
        <v>10</v>
      </c>
      <c r="M9" s="3771" t="s">
        <v>10</v>
      </c>
      <c r="N9" s="3770" t="s">
        <v>10</v>
      </c>
      <c r="O9" s="3769">
        <v>40</v>
      </c>
      <c r="P9" s="3768">
        <v>49</v>
      </c>
      <c r="Q9" s="3767">
        <v>89</v>
      </c>
    </row>
    <row r="10" spans="1:17" s="3759" customFormat="1" ht="39.9" customHeight="1">
      <c r="B10" s="3773" t="s">
        <v>2930</v>
      </c>
      <c r="C10" s="3769">
        <v>8</v>
      </c>
      <c r="D10" s="3768">
        <v>10</v>
      </c>
      <c r="E10" s="3767">
        <v>18</v>
      </c>
      <c r="F10" s="3770">
        <v>0</v>
      </c>
      <c r="G10" s="3771">
        <v>0</v>
      </c>
      <c r="H10" s="3772">
        <v>0</v>
      </c>
      <c r="I10" s="3770">
        <v>0</v>
      </c>
      <c r="J10" s="3771">
        <v>0</v>
      </c>
      <c r="K10" s="3772">
        <v>0</v>
      </c>
      <c r="L10" s="3770" t="s">
        <v>10</v>
      </c>
      <c r="M10" s="3771" t="s">
        <v>10</v>
      </c>
      <c r="N10" s="3770">
        <v>0</v>
      </c>
      <c r="O10" s="3769">
        <v>8</v>
      </c>
      <c r="P10" s="3768">
        <v>10</v>
      </c>
      <c r="Q10" s="3767">
        <v>18</v>
      </c>
    </row>
    <row r="11" spans="1:17" s="3759" customFormat="1" ht="39.9" customHeight="1">
      <c r="B11" s="3779" t="s">
        <v>2929</v>
      </c>
      <c r="C11" s="3776">
        <f>C12+C13+C14+C15+C16+C17+C18+C19</f>
        <v>110</v>
      </c>
      <c r="D11" s="3775">
        <f>D12+D13+D14+D15+D16+D17+D18+D19</f>
        <v>93</v>
      </c>
      <c r="E11" s="3774">
        <f>E12+E13+E14+E15+E16+E17+E18+E19</f>
        <v>203</v>
      </c>
      <c r="F11" s="3770">
        <v>0</v>
      </c>
      <c r="G11" s="3771">
        <v>0</v>
      </c>
      <c r="H11" s="3772">
        <v>0</v>
      </c>
      <c r="I11" s="3770">
        <v>0</v>
      </c>
      <c r="J11" s="3771">
        <v>0</v>
      </c>
      <c r="K11" s="3772">
        <v>0</v>
      </c>
      <c r="L11" s="3778">
        <v>0</v>
      </c>
      <c r="M11" s="3771">
        <v>0</v>
      </c>
      <c r="N11" s="3777">
        <v>0</v>
      </c>
      <c r="O11" s="3776">
        <f>O12+O13+O14+O15+O16+O17+O18+O19</f>
        <v>110</v>
      </c>
      <c r="P11" s="3775">
        <f>P12+P13+P14+P15+P16+P17+P18+P19</f>
        <v>93</v>
      </c>
      <c r="Q11" s="3774">
        <f>Q12+Q13+Q14+Q15+Q16+Q17+Q18+Q19</f>
        <v>203</v>
      </c>
    </row>
    <row r="12" spans="1:17" s="3759" customFormat="1" ht="39.9" customHeight="1">
      <c r="B12" s="3773" t="s">
        <v>2928</v>
      </c>
      <c r="C12" s="3769">
        <v>16</v>
      </c>
      <c r="D12" s="3768">
        <v>5</v>
      </c>
      <c r="E12" s="3767">
        <v>21</v>
      </c>
      <c r="F12" s="3770">
        <v>0</v>
      </c>
      <c r="G12" s="3771">
        <v>0</v>
      </c>
      <c r="H12" s="3772">
        <v>0</v>
      </c>
      <c r="I12" s="3770">
        <v>0</v>
      </c>
      <c r="J12" s="3771">
        <v>0</v>
      </c>
      <c r="K12" s="3772">
        <v>0</v>
      </c>
      <c r="L12" s="3770" t="s">
        <v>10</v>
      </c>
      <c r="M12" s="3771" t="s">
        <v>10</v>
      </c>
      <c r="N12" s="3770">
        <v>0</v>
      </c>
      <c r="O12" s="3769">
        <v>16</v>
      </c>
      <c r="P12" s="3768">
        <v>5</v>
      </c>
      <c r="Q12" s="3767">
        <v>21</v>
      </c>
    </row>
    <row r="13" spans="1:17" s="3759" customFormat="1" ht="39.9" customHeight="1">
      <c r="B13" s="3773" t="s">
        <v>2927</v>
      </c>
      <c r="C13" s="3769">
        <v>28</v>
      </c>
      <c r="D13" s="3768">
        <v>3</v>
      </c>
      <c r="E13" s="3767">
        <v>31</v>
      </c>
      <c r="F13" s="3770">
        <v>0</v>
      </c>
      <c r="G13" s="3771">
        <v>0</v>
      </c>
      <c r="H13" s="3772">
        <v>0</v>
      </c>
      <c r="I13" s="3770">
        <v>0</v>
      </c>
      <c r="J13" s="3771">
        <v>0</v>
      </c>
      <c r="K13" s="3772">
        <v>0</v>
      </c>
      <c r="L13" s="3770" t="s">
        <v>10</v>
      </c>
      <c r="M13" s="3771" t="s">
        <v>10</v>
      </c>
      <c r="N13" s="3770">
        <v>0</v>
      </c>
      <c r="O13" s="3769">
        <v>28</v>
      </c>
      <c r="P13" s="3768">
        <v>3</v>
      </c>
      <c r="Q13" s="3767">
        <v>31</v>
      </c>
    </row>
    <row r="14" spans="1:17" s="3759" customFormat="1" ht="39.9" customHeight="1">
      <c r="B14" s="3773" t="s">
        <v>2926</v>
      </c>
      <c r="C14" s="3769">
        <v>19</v>
      </c>
      <c r="D14" s="3768">
        <v>5</v>
      </c>
      <c r="E14" s="3767">
        <v>24</v>
      </c>
      <c r="F14" s="3770">
        <v>0</v>
      </c>
      <c r="G14" s="3771">
        <v>0</v>
      </c>
      <c r="H14" s="3772">
        <v>0</v>
      </c>
      <c r="I14" s="3770">
        <v>0</v>
      </c>
      <c r="J14" s="3771">
        <v>0</v>
      </c>
      <c r="K14" s="3772">
        <v>0</v>
      </c>
      <c r="L14" s="3770" t="s">
        <v>10</v>
      </c>
      <c r="M14" s="3771" t="s">
        <v>10</v>
      </c>
      <c r="N14" s="3770">
        <v>0</v>
      </c>
      <c r="O14" s="3769">
        <v>19</v>
      </c>
      <c r="P14" s="3768">
        <v>5</v>
      </c>
      <c r="Q14" s="3767">
        <v>24</v>
      </c>
    </row>
    <row r="15" spans="1:17" s="3759" customFormat="1" ht="39.9" customHeight="1">
      <c r="B15" s="3773" t="s">
        <v>2925</v>
      </c>
      <c r="C15" s="3769">
        <v>16</v>
      </c>
      <c r="D15" s="3768">
        <v>29</v>
      </c>
      <c r="E15" s="3767">
        <v>45</v>
      </c>
      <c r="F15" s="3770">
        <v>0</v>
      </c>
      <c r="G15" s="3771">
        <v>0</v>
      </c>
      <c r="H15" s="3772">
        <v>0</v>
      </c>
      <c r="I15" s="3770">
        <v>0</v>
      </c>
      <c r="J15" s="3771">
        <v>0</v>
      </c>
      <c r="K15" s="3772">
        <v>0</v>
      </c>
      <c r="L15" s="3770" t="s">
        <v>10</v>
      </c>
      <c r="M15" s="3771" t="s">
        <v>10</v>
      </c>
      <c r="N15" s="3770">
        <v>0</v>
      </c>
      <c r="O15" s="3769">
        <v>16</v>
      </c>
      <c r="P15" s="3768">
        <v>29</v>
      </c>
      <c r="Q15" s="3767">
        <v>45</v>
      </c>
    </row>
    <row r="16" spans="1:17" s="3759" customFormat="1" ht="39.9" customHeight="1">
      <c r="B16" s="3773" t="s">
        <v>2924</v>
      </c>
      <c r="C16" s="3769">
        <v>12</v>
      </c>
      <c r="D16" s="3768">
        <v>14</v>
      </c>
      <c r="E16" s="3767">
        <v>26</v>
      </c>
      <c r="F16" s="3770">
        <v>0</v>
      </c>
      <c r="G16" s="3771" t="s">
        <v>10</v>
      </c>
      <c r="H16" s="3772">
        <v>0</v>
      </c>
      <c r="I16" s="3770">
        <v>0</v>
      </c>
      <c r="J16" s="3771">
        <v>0</v>
      </c>
      <c r="K16" s="3772">
        <v>0</v>
      </c>
      <c r="L16" s="3770" t="s">
        <v>10</v>
      </c>
      <c r="M16" s="3771" t="s">
        <v>10</v>
      </c>
      <c r="N16" s="3770">
        <v>0</v>
      </c>
      <c r="O16" s="3769">
        <v>12</v>
      </c>
      <c r="P16" s="3768">
        <v>14</v>
      </c>
      <c r="Q16" s="3767">
        <v>26</v>
      </c>
    </row>
    <row r="17" spans="1:17" s="3759" customFormat="1" ht="39.9" customHeight="1">
      <c r="B17" s="3773" t="s">
        <v>2923</v>
      </c>
      <c r="C17" s="3769">
        <v>17</v>
      </c>
      <c r="D17" s="3768">
        <v>13</v>
      </c>
      <c r="E17" s="3767">
        <v>30</v>
      </c>
      <c r="F17" s="3770">
        <v>0</v>
      </c>
      <c r="G17" s="3771">
        <v>0</v>
      </c>
      <c r="H17" s="3772">
        <v>0</v>
      </c>
      <c r="I17" s="3770">
        <v>0</v>
      </c>
      <c r="J17" s="3771">
        <v>0</v>
      </c>
      <c r="K17" s="3772">
        <v>0</v>
      </c>
      <c r="L17" s="3770" t="s">
        <v>10</v>
      </c>
      <c r="M17" s="3771" t="s">
        <v>10</v>
      </c>
      <c r="N17" s="3770">
        <v>0</v>
      </c>
      <c r="O17" s="3769">
        <v>17</v>
      </c>
      <c r="P17" s="3768">
        <v>13</v>
      </c>
      <c r="Q17" s="3767">
        <v>30</v>
      </c>
    </row>
    <row r="18" spans="1:17" s="3759" customFormat="1" ht="39.9" customHeight="1">
      <c r="B18" s="3773" t="s">
        <v>2922</v>
      </c>
      <c r="C18" s="3769">
        <v>0</v>
      </c>
      <c r="D18" s="3768">
        <v>21</v>
      </c>
      <c r="E18" s="3767">
        <v>21</v>
      </c>
      <c r="F18" s="3770">
        <v>0</v>
      </c>
      <c r="G18" s="3771">
        <v>0</v>
      </c>
      <c r="H18" s="3772">
        <v>0</v>
      </c>
      <c r="I18" s="3770">
        <v>0</v>
      </c>
      <c r="J18" s="3771">
        <v>0</v>
      </c>
      <c r="K18" s="3772">
        <v>0</v>
      </c>
      <c r="L18" s="3770" t="s">
        <v>10</v>
      </c>
      <c r="M18" s="3771" t="s">
        <v>10</v>
      </c>
      <c r="N18" s="3770">
        <v>0</v>
      </c>
      <c r="O18" s="3769">
        <v>0</v>
      </c>
      <c r="P18" s="3768">
        <v>21</v>
      </c>
      <c r="Q18" s="3767">
        <v>21</v>
      </c>
    </row>
    <row r="19" spans="1:17" s="3759" customFormat="1" ht="39.9" customHeight="1" thickBot="1">
      <c r="B19" s="3773" t="s">
        <v>2921</v>
      </c>
      <c r="C19" s="3769">
        <v>2</v>
      </c>
      <c r="D19" s="3768">
        <v>3</v>
      </c>
      <c r="E19" s="3767">
        <v>5</v>
      </c>
      <c r="F19" s="3770">
        <v>0</v>
      </c>
      <c r="G19" s="3771">
        <v>0</v>
      </c>
      <c r="H19" s="3772">
        <v>0</v>
      </c>
      <c r="I19" s="3770">
        <v>0</v>
      </c>
      <c r="J19" s="3771">
        <v>0</v>
      </c>
      <c r="K19" s="3772">
        <v>0</v>
      </c>
      <c r="L19" s="3770" t="s">
        <v>10</v>
      </c>
      <c r="M19" s="3771" t="s">
        <v>10</v>
      </c>
      <c r="N19" s="3770">
        <v>0</v>
      </c>
      <c r="O19" s="3769">
        <v>2</v>
      </c>
      <c r="P19" s="3768">
        <v>3</v>
      </c>
      <c r="Q19" s="3767">
        <v>5</v>
      </c>
    </row>
    <row r="20" spans="1:17" s="3759" customFormat="1" ht="39.9" customHeight="1" thickBot="1">
      <c r="B20" s="3766" t="s">
        <v>374</v>
      </c>
      <c r="C20" s="3762">
        <f>C11+C7</f>
        <v>124</v>
      </c>
      <c r="D20" s="3761">
        <f>D11+D7</f>
        <v>117</v>
      </c>
      <c r="E20" s="3760">
        <f>E11+E7</f>
        <v>241</v>
      </c>
      <c r="F20" s="3763">
        <v>0</v>
      </c>
      <c r="G20" s="3764">
        <v>0</v>
      </c>
      <c r="H20" s="3765">
        <v>0</v>
      </c>
      <c r="I20" s="3763">
        <f>I11+I7</f>
        <v>53</v>
      </c>
      <c r="J20" s="3764">
        <f>J11+J7</f>
        <v>77</v>
      </c>
      <c r="K20" s="3765">
        <f>K11+K7</f>
        <v>130</v>
      </c>
      <c r="L20" s="3763" t="s">
        <v>10</v>
      </c>
      <c r="M20" s="3764" t="s">
        <v>10</v>
      </c>
      <c r="N20" s="3763">
        <v>0</v>
      </c>
      <c r="O20" s="3762">
        <f>O11+O7</f>
        <v>177</v>
      </c>
      <c r="P20" s="3761">
        <f>P11+P7</f>
        <v>194</v>
      </c>
      <c r="Q20" s="3760">
        <f>Q11+Q7</f>
        <v>371</v>
      </c>
    </row>
    <row r="21" spans="1:17" s="3756" customFormat="1" ht="39.9" customHeight="1">
      <c r="A21" s="3759"/>
      <c r="B21" s="2548" t="s">
        <v>2920</v>
      </c>
      <c r="C21" s="2548" t="s">
        <v>2919</v>
      </c>
      <c r="D21" s="3757"/>
      <c r="E21" s="3757"/>
      <c r="F21" s="3758"/>
      <c r="G21" s="3758"/>
      <c r="H21" s="3758"/>
      <c r="I21" s="3758"/>
      <c r="J21" s="3758"/>
      <c r="K21" s="3758"/>
      <c r="L21" s="3758"/>
      <c r="M21" s="3758"/>
      <c r="N21" s="3758"/>
      <c r="O21" s="3757"/>
      <c r="P21" s="3757"/>
      <c r="Q21" s="3757"/>
    </row>
    <row r="22" spans="1:17" s="3754" customFormat="1" ht="13.8">
      <c r="A22" s="3755"/>
    </row>
    <row r="23" spans="1:17" s="3751" customFormat="1" ht="13.8">
      <c r="A23" s="3754"/>
    </row>
    <row r="24" spans="1:17" s="3751" customFormat="1" ht="13.8">
      <c r="B24" s="3753"/>
      <c r="C24" s="3752"/>
      <c r="D24" s="3752"/>
      <c r="E24" s="3752"/>
      <c r="F24" s="3752"/>
      <c r="G24" s="3752"/>
      <c r="H24" s="3752"/>
      <c r="I24" s="3752"/>
      <c r="J24" s="3752"/>
      <c r="K24" s="3752"/>
      <c r="L24" s="3752"/>
      <c r="M24" s="3752"/>
      <c r="N24" s="3752"/>
      <c r="O24" s="3752"/>
      <c r="P24" s="3752"/>
      <c r="Q24" s="3752"/>
    </row>
    <row r="26" spans="1:17" ht="24" customHeight="1">
      <c r="C26" s="3750"/>
      <c r="F26" s="3750"/>
    </row>
    <row r="27" spans="1:17" ht="11.25" customHeight="1"/>
  </sheetData>
  <mergeCells count="8">
    <mergeCell ref="A1:Q1"/>
    <mergeCell ref="B4:B6"/>
    <mergeCell ref="C4:Q4"/>
    <mergeCell ref="C5:E5"/>
    <mergeCell ref="F5:H5"/>
    <mergeCell ref="I5:K5"/>
    <mergeCell ref="L5:N5"/>
    <mergeCell ref="O5:Q5"/>
  </mergeCells>
  <hyperlinks>
    <hyperlink ref="A1" location="CONTENT!A1" display="Back to table of contents" xr:uid="{5AE4A9D1-A7F5-4B0A-A79E-67996E02F76C}"/>
  </hyperlinks>
  <pageMargins left="0.7" right="0.7" top="0.75" bottom="0.75" header="0.3" footer="0.3"/>
  <pageSetup paperSize="9" scale="65" orientation="landscape" r:id="rId1"/>
  <headerFooter alignWithMargins="0"/>
</worksheet>
</file>

<file path=xl/worksheets/sheet1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E73803-80D2-4A5F-B331-846C72D04A68}">
  <sheetPr>
    <pageSetUpPr fitToPage="1"/>
  </sheetPr>
  <dimension ref="A1:T39"/>
  <sheetViews>
    <sheetView showGridLines="0" workbookViewId="0">
      <selection sqref="A1:S1"/>
    </sheetView>
  </sheetViews>
  <sheetFormatPr defaultColWidth="9.109375" defaultRowHeight="13.8"/>
  <cols>
    <col min="1" max="1" width="32" style="3791" customWidth="1"/>
    <col min="2" max="19" width="5.6640625" style="3791" customWidth="1"/>
    <col min="20" max="20" width="7.33203125" style="3792" customWidth="1"/>
    <col min="21" max="21" width="0.44140625" style="3791" customWidth="1"/>
    <col min="22" max="16384" width="9.109375" style="3791"/>
  </cols>
  <sheetData>
    <row r="1" spans="1:20" s="1221" customFormat="1" ht="15.6">
      <c r="A1" s="6027" t="s">
        <v>117</v>
      </c>
      <c r="B1" s="6027"/>
      <c r="C1" s="6027"/>
      <c r="D1" s="6027"/>
      <c r="E1" s="6027"/>
      <c r="F1" s="6027"/>
      <c r="G1" s="6027"/>
      <c r="H1" s="6027"/>
      <c r="I1" s="6027"/>
      <c r="J1" s="6027"/>
      <c r="K1" s="6027"/>
      <c r="L1" s="6027"/>
      <c r="M1" s="6027"/>
      <c r="N1" s="6027"/>
      <c r="O1" s="6027"/>
      <c r="P1" s="6027"/>
      <c r="Q1" s="6027"/>
      <c r="R1" s="6027"/>
      <c r="S1" s="6027"/>
    </row>
    <row r="2" spans="1:20" s="3817" customFormat="1" ht="15.6">
      <c r="A2" s="3817" t="s">
        <v>4175</v>
      </c>
    </row>
    <row r="3" spans="1:20" s="3816" customFormat="1" ht="26.1" customHeight="1">
      <c r="A3" s="6070" t="s">
        <v>2961</v>
      </c>
      <c r="B3" s="6073" t="s">
        <v>2795</v>
      </c>
      <c r="C3" s="6073"/>
      <c r="D3" s="6073"/>
      <c r="E3" s="6073"/>
      <c r="F3" s="6073"/>
      <c r="G3" s="6073"/>
      <c r="H3" s="6073"/>
      <c r="I3" s="6073"/>
      <c r="J3" s="6073"/>
      <c r="K3" s="6073"/>
      <c r="L3" s="6073"/>
      <c r="M3" s="6073"/>
      <c r="N3" s="6073"/>
      <c r="O3" s="6073"/>
      <c r="P3" s="6073"/>
      <c r="Q3" s="6073"/>
      <c r="R3" s="6073"/>
      <c r="S3" s="6073"/>
    </row>
    <row r="4" spans="1:20" s="3814" customFormat="1" ht="26.1" customHeight="1">
      <c r="A4" s="6071"/>
      <c r="B4" s="6074" t="s">
        <v>2960</v>
      </c>
      <c r="C4" s="6074"/>
      <c r="D4" s="6074"/>
      <c r="E4" s="6074"/>
      <c r="F4" s="6074"/>
      <c r="G4" s="6074"/>
      <c r="H4" s="6074"/>
      <c r="I4" s="6074"/>
      <c r="J4" s="6074"/>
      <c r="K4" s="6074"/>
      <c r="L4" s="6074"/>
      <c r="M4" s="6074"/>
      <c r="N4" s="6074"/>
      <c r="O4" s="6074"/>
      <c r="P4" s="6074"/>
      <c r="Q4" s="6074"/>
      <c r="R4" s="6074"/>
      <c r="S4" s="6074"/>
    </row>
    <row r="5" spans="1:20" s="3816" customFormat="1" ht="26.1" customHeight="1">
      <c r="A5" s="6071"/>
      <c r="B5" s="6073" t="s">
        <v>2959</v>
      </c>
      <c r="C5" s="6073"/>
      <c r="D5" s="6073"/>
      <c r="E5" s="6073" t="s">
        <v>2958</v>
      </c>
      <c r="F5" s="6073"/>
      <c r="G5" s="6073"/>
      <c r="H5" s="6073" t="s">
        <v>2957</v>
      </c>
      <c r="I5" s="6073"/>
      <c r="J5" s="6073"/>
      <c r="K5" s="6073" t="s">
        <v>2956</v>
      </c>
      <c r="L5" s="6073"/>
      <c r="M5" s="6073"/>
      <c r="N5" s="6073" t="s">
        <v>2955</v>
      </c>
      <c r="O5" s="6073"/>
      <c r="P5" s="6073"/>
      <c r="Q5" s="6073" t="s">
        <v>374</v>
      </c>
      <c r="R5" s="6073"/>
      <c r="S5" s="6073"/>
    </row>
    <row r="6" spans="1:20" s="3814" customFormat="1" ht="26.1" customHeight="1">
      <c r="A6" s="6072"/>
      <c r="B6" s="3815" t="s">
        <v>2899</v>
      </c>
      <c r="C6" s="3815" t="s">
        <v>2898</v>
      </c>
      <c r="D6" s="3815" t="s">
        <v>2954</v>
      </c>
      <c r="E6" s="3815" t="s">
        <v>2899</v>
      </c>
      <c r="F6" s="3815" t="s">
        <v>2898</v>
      </c>
      <c r="G6" s="3815" t="s">
        <v>2954</v>
      </c>
      <c r="H6" s="3815" t="s">
        <v>2899</v>
      </c>
      <c r="I6" s="3815" t="s">
        <v>2898</v>
      </c>
      <c r="J6" s="3815" t="s">
        <v>2954</v>
      </c>
      <c r="K6" s="3815" t="s">
        <v>2899</v>
      </c>
      <c r="L6" s="3815" t="s">
        <v>2898</v>
      </c>
      <c r="M6" s="3815" t="s">
        <v>2954</v>
      </c>
      <c r="N6" s="3815" t="s">
        <v>2899</v>
      </c>
      <c r="O6" s="3815" t="s">
        <v>2898</v>
      </c>
      <c r="P6" s="3815" t="s">
        <v>2954</v>
      </c>
      <c r="Q6" s="3815" t="s">
        <v>2899</v>
      </c>
      <c r="R6" s="3815" t="s">
        <v>2898</v>
      </c>
      <c r="S6" s="3815" t="s">
        <v>2954</v>
      </c>
    </row>
    <row r="7" spans="1:20" s="3797" customFormat="1" ht="26.1" customHeight="1">
      <c r="A7" s="3813" t="s">
        <v>2953</v>
      </c>
      <c r="B7" s="3809">
        <v>12</v>
      </c>
      <c r="C7" s="3809">
        <v>72</v>
      </c>
      <c r="D7" s="3809">
        <v>84</v>
      </c>
      <c r="E7" s="3809">
        <v>0</v>
      </c>
      <c r="F7" s="3809">
        <v>0</v>
      </c>
      <c r="G7" s="3809">
        <v>0</v>
      </c>
      <c r="H7" s="3807">
        <v>0</v>
      </c>
      <c r="I7" s="3807">
        <v>0</v>
      </c>
      <c r="J7" s="3809">
        <v>0</v>
      </c>
      <c r="K7" s="3807">
        <v>0</v>
      </c>
      <c r="L7" s="3807">
        <v>0</v>
      </c>
      <c r="M7" s="3809">
        <v>0</v>
      </c>
      <c r="N7" s="3809">
        <v>0</v>
      </c>
      <c r="O7" s="3809">
        <v>0</v>
      </c>
      <c r="P7" s="3809">
        <v>0</v>
      </c>
      <c r="Q7" s="3812">
        <v>12</v>
      </c>
      <c r="R7" s="3811">
        <v>72</v>
      </c>
      <c r="S7" s="3811">
        <v>84</v>
      </c>
    </row>
    <row r="8" spans="1:20" s="3797" customFormat="1" ht="27.9" customHeight="1">
      <c r="A8" s="3804" t="s">
        <v>2952</v>
      </c>
      <c r="B8" s="3806">
        <v>12</v>
      </c>
      <c r="C8" s="3806">
        <v>57</v>
      </c>
      <c r="D8" s="3806">
        <v>69</v>
      </c>
      <c r="E8" s="3809">
        <v>0</v>
      </c>
      <c r="F8" s="3809">
        <v>0</v>
      </c>
      <c r="G8" s="3809">
        <v>0</v>
      </c>
      <c r="H8" s="3807">
        <v>0</v>
      </c>
      <c r="I8" s="3807">
        <v>0</v>
      </c>
      <c r="J8" s="3807">
        <v>0</v>
      </c>
      <c r="K8" s="3807">
        <v>0</v>
      </c>
      <c r="L8" s="3807">
        <v>0</v>
      </c>
      <c r="M8" s="3807">
        <v>0</v>
      </c>
      <c r="N8" s="3807">
        <v>0</v>
      </c>
      <c r="O8" s="3807">
        <v>0</v>
      </c>
      <c r="P8" s="3807">
        <v>0</v>
      </c>
      <c r="Q8" s="3806">
        <v>12</v>
      </c>
      <c r="R8" s="3806">
        <v>57</v>
      </c>
      <c r="S8" s="3806">
        <v>69</v>
      </c>
      <c r="T8" s="3805"/>
    </row>
    <row r="9" spans="1:20" s="3797" customFormat="1" ht="47.25" customHeight="1">
      <c r="A9" s="3804" t="s">
        <v>2951</v>
      </c>
      <c r="B9" s="3807">
        <v>0</v>
      </c>
      <c r="C9" s="3807">
        <v>15</v>
      </c>
      <c r="D9" s="3807">
        <v>15</v>
      </c>
      <c r="E9" s="3809">
        <v>0</v>
      </c>
      <c r="F9" s="3809">
        <v>0</v>
      </c>
      <c r="G9" s="3809">
        <v>0</v>
      </c>
      <c r="H9" s="3807">
        <v>0</v>
      </c>
      <c r="I9" s="3807">
        <v>0</v>
      </c>
      <c r="J9" s="3807">
        <v>0</v>
      </c>
      <c r="K9" s="3807">
        <v>0</v>
      </c>
      <c r="L9" s="3807">
        <v>0</v>
      </c>
      <c r="M9" s="3807">
        <v>0</v>
      </c>
      <c r="N9" s="3807">
        <v>0</v>
      </c>
      <c r="O9" s="3807">
        <v>0</v>
      </c>
      <c r="P9" s="3807">
        <v>0</v>
      </c>
      <c r="Q9" s="3807">
        <v>0</v>
      </c>
      <c r="R9" s="3806">
        <v>15</v>
      </c>
      <c r="S9" s="3806">
        <v>15</v>
      </c>
      <c r="T9" s="3801"/>
    </row>
    <row r="10" spans="1:20" s="3797" customFormat="1" ht="27.9" customHeight="1">
      <c r="A10" s="3810" t="s">
        <v>2881</v>
      </c>
      <c r="B10" s="3809">
        <v>20</v>
      </c>
      <c r="C10" s="3809">
        <v>38</v>
      </c>
      <c r="D10" s="3809">
        <v>58</v>
      </c>
      <c r="E10" s="3809">
        <v>22</v>
      </c>
      <c r="F10" s="3809">
        <v>62</v>
      </c>
      <c r="G10" s="3809">
        <v>84</v>
      </c>
      <c r="H10" s="3807">
        <v>19</v>
      </c>
      <c r="I10" s="3807">
        <v>32</v>
      </c>
      <c r="J10" s="3807">
        <v>51</v>
      </c>
      <c r="K10" s="3807">
        <v>0</v>
      </c>
      <c r="L10" s="3807">
        <v>0</v>
      </c>
      <c r="M10" s="3807">
        <v>0</v>
      </c>
      <c r="N10" s="3807">
        <v>0</v>
      </c>
      <c r="O10" s="3807">
        <v>0</v>
      </c>
      <c r="P10" s="3807">
        <v>0</v>
      </c>
      <c r="Q10" s="3809">
        <v>61</v>
      </c>
      <c r="R10" s="3809">
        <v>132</v>
      </c>
      <c r="S10" s="3809">
        <v>193</v>
      </c>
      <c r="T10" s="3805"/>
    </row>
    <row r="11" spans="1:20" s="3800" customFormat="1" ht="27.9" customHeight="1">
      <c r="A11" s="3804" t="s">
        <v>2950</v>
      </c>
      <c r="B11" s="3803">
        <v>20</v>
      </c>
      <c r="C11" s="3803">
        <v>38</v>
      </c>
      <c r="D11" s="3803">
        <v>58</v>
      </c>
      <c r="E11" s="3809">
        <v>0</v>
      </c>
      <c r="F11" s="3809">
        <v>0</v>
      </c>
      <c r="G11" s="3809">
        <v>0</v>
      </c>
      <c r="H11" s="3803">
        <v>19</v>
      </c>
      <c r="I11" s="3803">
        <v>32</v>
      </c>
      <c r="J11" s="3803">
        <v>51</v>
      </c>
      <c r="K11" s="3803">
        <v>0</v>
      </c>
      <c r="L11" s="3803">
        <v>0</v>
      </c>
      <c r="M11" s="3803">
        <v>0</v>
      </c>
      <c r="N11" s="3803">
        <v>0</v>
      </c>
      <c r="O11" s="3803">
        <v>0</v>
      </c>
      <c r="P11" s="3803">
        <v>0</v>
      </c>
      <c r="Q11" s="3806">
        <v>39</v>
      </c>
      <c r="R11" s="3806">
        <v>70</v>
      </c>
      <c r="S11" s="3806">
        <v>109</v>
      </c>
      <c r="T11" s="3801"/>
    </row>
    <row r="12" spans="1:20" s="3800" customFormat="1" ht="27.9" customHeight="1">
      <c r="A12" s="3804" t="s">
        <v>2949</v>
      </c>
      <c r="B12" s="3803">
        <v>0</v>
      </c>
      <c r="C12" s="3803">
        <v>0</v>
      </c>
      <c r="D12" s="3803">
        <v>0</v>
      </c>
      <c r="E12" s="3806">
        <v>22</v>
      </c>
      <c r="F12" s="3806">
        <v>62</v>
      </c>
      <c r="G12" s="3806">
        <v>84</v>
      </c>
      <c r="H12" s="3803">
        <v>0</v>
      </c>
      <c r="I12" s="3803">
        <v>0</v>
      </c>
      <c r="J12" s="3803">
        <v>0</v>
      </c>
      <c r="K12" s="3803">
        <v>0</v>
      </c>
      <c r="L12" s="3803">
        <v>0</v>
      </c>
      <c r="M12" s="3803">
        <v>0</v>
      </c>
      <c r="N12" s="3803">
        <v>0</v>
      </c>
      <c r="O12" s="3803">
        <v>0</v>
      </c>
      <c r="P12" s="3803">
        <v>0</v>
      </c>
      <c r="Q12" s="3806">
        <v>22</v>
      </c>
      <c r="R12" s="3806">
        <v>62</v>
      </c>
      <c r="S12" s="3806">
        <v>84</v>
      </c>
      <c r="T12" s="3801"/>
    </row>
    <row r="13" spans="1:20" s="3797" customFormat="1" ht="27.9" customHeight="1">
      <c r="A13" s="3810" t="s">
        <v>2878</v>
      </c>
      <c r="B13" s="3808">
        <v>8</v>
      </c>
      <c r="C13" s="3808">
        <v>8</v>
      </c>
      <c r="D13" s="3808">
        <v>16</v>
      </c>
      <c r="E13" s="3808">
        <v>22</v>
      </c>
      <c r="F13" s="3808">
        <v>140</v>
      </c>
      <c r="G13" s="3808">
        <v>162</v>
      </c>
      <c r="H13" s="3807">
        <v>0</v>
      </c>
      <c r="I13" s="3807">
        <v>0</v>
      </c>
      <c r="J13" s="3807">
        <v>0</v>
      </c>
      <c r="K13" s="3807">
        <v>0</v>
      </c>
      <c r="L13" s="3807">
        <v>0</v>
      </c>
      <c r="M13" s="3807">
        <v>0</v>
      </c>
      <c r="N13" s="3807">
        <v>0</v>
      </c>
      <c r="O13" s="3807">
        <v>0</v>
      </c>
      <c r="P13" s="3807">
        <v>0</v>
      </c>
      <c r="Q13" s="3808">
        <v>30</v>
      </c>
      <c r="R13" s="3808">
        <v>148</v>
      </c>
      <c r="S13" s="3808">
        <v>178</v>
      </c>
      <c r="T13" s="3805"/>
    </row>
    <row r="14" spans="1:20" s="3800" customFormat="1" ht="27.9" customHeight="1">
      <c r="A14" s="3804" t="s">
        <v>2948</v>
      </c>
      <c r="B14" s="3802">
        <v>0</v>
      </c>
      <c r="C14" s="3802">
        <v>0</v>
      </c>
      <c r="D14" s="3802">
        <v>0</v>
      </c>
      <c r="E14" s="3802">
        <v>10</v>
      </c>
      <c r="F14" s="3802">
        <v>88</v>
      </c>
      <c r="G14" s="3802">
        <v>98</v>
      </c>
      <c r="H14" s="3803">
        <v>0</v>
      </c>
      <c r="I14" s="3803">
        <v>0</v>
      </c>
      <c r="J14" s="3803">
        <v>0</v>
      </c>
      <c r="K14" s="3803">
        <v>0</v>
      </c>
      <c r="L14" s="3803">
        <v>0</v>
      </c>
      <c r="M14" s="3803">
        <v>0</v>
      </c>
      <c r="N14" s="3803">
        <v>0</v>
      </c>
      <c r="O14" s="3803">
        <v>0</v>
      </c>
      <c r="P14" s="3803">
        <v>0</v>
      </c>
      <c r="Q14" s="3802">
        <v>10</v>
      </c>
      <c r="R14" s="3802">
        <v>88</v>
      </c>
      <c r="S14" s="3802">
        <v>98</v>
      </c>
      <c r="T14" s="3801"/>
    </row>
    <row r="15" spans="1:20" s="3800" customFormat="1" ht="27.9" customHeight="1">
      <c r="A15" s="3804" t="s">
        <v>2947</v>
      </c>
      <c r="B15" s="3802">
        <v>0</v>
      </c>
      <c r="C15" s="3802">
        <v>0</v>
      </c>
      <c r="D15" s="3802">
        <v>0</v>
      </c>
      <c r="E15" s="3806">
        <v>10</v>
      </c>
      <c r="F15" s="3806">
        <v>39</v>
      </c>
      <c r="G15" s="3806">
        <v>49</v>
      </c>
      <c r="H15" s="3807">
        <v>0</v>
      </c>
      <c r="I15" s="3807">
        <v>0</v>
      </c>
      <c r="J15" s="3807">
        <v>0</v>
      </c>
      <c r="K15" s="3807">
        <v>0</v>
      </c>
      <c r="L15" s="3807">
        <v>0</v>
      </c>
      <c r="M15" s="3807">
        <v>0</v>
      </c>
      <c r="N15" s="3807">
        <v>0</v>
      </c>
      <c r="O15" s="3807">
        <v>0</v>
      </c>
      <c r="P15" s="3807">
        <v>0</v>
      </c>
      <c r="Q15" s="3806">
        <v>10</v>
      </c>
      <c r="R15" s="3806">
        <v>39</v>
      </c>
      <c r="S15" s="3806">
        <v>49</v>
      </c>
      <c r="T15" s="3801"/>
    </row>
    <row r="16" spans="1:20" s="3800" customFormat="1" ht="27.9" customHeight="1">
      <c r="A16" s="3804" t="s">
        <v>2946</v>
      </c>
      <c r="B16" s="3806">
        <v>8</v>
      </c>
      <c r="C16" s="3806">
        <v>8</v>
      </c>
      <c r="D16" s="3806">
        <v>16</v>
      </c>
      <c r="E16" s="3803">
        <v>1</v>
      </c>
      <c r="F16" s="3803">
        <v>9</v>
      </c>
      <c r="G16" s="3803">
        <v>10</v>
      </c>
      <c r="H16" s="3803">
        <v>0</v>
      </c>
      <c r="I16" s="3803">
        <v>0</v>
      </c>
      <c r="J16" s="3803">
        <v>0</v>
      </c>
      <c r="K16" s="3803">
        <v>0</v>
      </c>
      <c r="L16" s="3803">
        <v>0</v>
      </c>
      <c r="M16" s="3803">
        <v>0</v>
      </c>
      <c r="N16" s="3803">
        <v>0</v>
      </c>
      <c r="O16" s="3803">
        <v>0</v>
      </c>
      <c r="P16" s="3803">
        <v>0</v>
      </c>
      <c r="Q16" s="3806">
        <v>9</v>
      </c>
      <c r="R16" s="3806">
        <v>17</v>
      </c>
      <c r="S16" s="3806">
        <v>26</v>
      </c>
      <c r="T16" s="3801"/>
    </row>
    <row r="17" spans="1:20" s="3800" customFormat="1" ht="27.9" customHeight="1">
      <c r="A17" s="3804" t="s">
        <v>2945</v>
      </c>
      <c r="B17" s="3802">
        <v>0</v>
      </c>
      <c r="C17" s="3802">
        <v>0</v>
      </c>
      <c r="D17" s="3802">
        <v>0</v>
      </c>
      <c r="E17" s="3806">
        <v>1</v>
      </c>
      <c r="F17" s="3806">
        <v>4</v>
      </c>
      <c r="G17" s="3806">
        <v>5</v>
      </c>
      <c r="H17" s="3807">
        <v>0</v>
      </c>
      <c r="I17" s="3807">
        <v>0</v>
      </c>
      <c r="J17" s="3807">
        <v>0</v>
      </c>
      <c r="K17" s="3807">
        <v>0</v>
      </c>
      <c r="L17" s="3807">
        <v>0</v>
      </c>
      <c r="M17" s="3807">
        <v>0</v>
      </c>
      <c r="N17" s="3807">
        <v>0</v>
      </c>
      <c r="O17" s="3807">
        <v>0</v>
      </c>
      <c r="P17" s="3807">
        <v>0</v>
      </c>
      <c r="Q17" s="3806">
        <v>1</v>
      </c>
      <c r="R17" s="3806">
        <v>4</v>
      </c>
      <c r="S17" s="3806">
        <v>5</v>
      </c>
      <c r="T17" s="3801"/>
    </row>
    <row r="18" spans="1:20" s="3797" customFormat="1" ht="27.9" customHeight="1">
      <c r="A18" s="3810" t="s">
        <v>2877</v>
      </c>
      <c r="B18" s="3808">
        <v>4</v>
      </c>
      <c r="C18" s="3808">
        <v>50</v>
      </c>
      <c r="D18" s="3808">
        <v>54</v>
      </c>
      <c r="E18" s="3809">
        <v>0</v>
      </c>
      <c r="F18" s="3809">
        <v>0</v>
      </c>
      <c r="G18" s="3809">
        <v>0</v>
      </c>
      <c r="H18" s="3807">
        <v>0</v>
      </c>
      <c r="I18" s="3807">
        <v>0</v>
      </c>
      <c r="J18" s="3807">
        <v>0</v>
      </c>
      <c r="K18" s="3807">
        <v>0</v>
      </c>
      <c r="L18" s="3807">
        <v>0</v>
      </c>
      <c r="M18" s="3807">
        <v>0</v>
      </c>
      <c r="N18" s="3807">
        <v>0</v>
      </c>
      <c r="O18" s="3807">
        <v>0</v>
      </c>
      <c r="P18" s="3807">
        <v>0</v>
      </c>
      <c r="Q18" s="3808">
        <v>4</v>
      </c>
      <c r="R18" s="3808">
        <v>50</v>
      </c>
      <c r="S18" s="3808">
        <v>54</v>
      </c>
      <c r="T18" s="3805"/>
    </row>
    <row r="19" spans="1:20" s="3797" customFormat="1" ht="27.9" customHeight="1">
      <c r="A19" s="3804" t="s">
        <v>2944</v>
      </c>
      <c r="B19" s="3806">
        <v>4</v>
      </c>
      <c r="C19" s="3806">
        <v>17</v>
      </c>
      <c r="D19" s="3806">
        <v>21</v>
      </c>
      <c r="E19" s="3802">
        <v>0</v>
      </c>
      <c r="F19" s="3802">
        <v>0</v>
      </c>
      <c r="G19" s="3802">
        <v>0</v>
      </c>
      <c r="H19" s="3803">
        <v>0</v>
      </c>
      <c r="I19" s="3803">
        <v>0</v>
      </c>
      <c r="J19" s="3803">
        <v>0</v>
      </c>
      <c r="K19" s="3803">
        <v>0</v>
      </c>
      <c r="L19" s="3803">
        <v>0</v>
      </c>
      <c r="M19" s="3803">
        <v>0</v>
      </c>
      <c r="N19" s="3803">
        <v>0</v>
      </c>
      <c r="O19" s="3803">
        <v>0</v>
      </c>
      <c r="P19" s="3803">
        <v>0</v>
      </c>
      <c r="Q19" s="3806">
        <v>4</v>
      </c>
      <c r="R19" s="3806">
        <v>17</v>
      </c>
      <c r="S19" s="3806">
        <v>21</v>
      </c>
      <c r="T19" s="3805"/>
    </row>
    <row r="20" spans="1:20" s="3797" customFormat="1" ht="27.9" customHeight="1">
      <c r="A20" s="3804" t="s">
        <v>2943</v>
      </c>
      <c r="B20" s="3802">
        <v>0</v>
      </c>
      <c r="C20" s="3806">
        <v>33</v>
      </c>
      <c r="D20" s="3806">
        <v>33</v>
      </c>
      <c r="E20" s="3802">
        <v>0</v>
      </c>
      <c r="F20" s="3802">
        <v>0</v>
      </c>
      <c r="G20" s="3802">
        <v>0</v>
      </c>
      <c r="H20" s="3803">
        <v>0</v>
      </c>
      <c r="I20" s="3803">
        <v>0</v>
      </c>
      <c r="J20" s="3803">
        <v>0</v>
      </c>
      <c r="K20" s="3803">
        <v>0</v>
      </c>
      <c r="L20" s="3803">
        <v>0</v>
      </c>
      <c r="M20" s="3803">
        <v>0</v>
      </c>
      <c r="N20" s="3803">
        <v>0</v>
      </c>
      <c r="O20" s="3803">
        <v>0</v>
      </c>
      <c r="P20" s="3803">
        <v>0</v>
      </c>
      <c r="Q20" s="3807">
        <v>0</v>
      </c>
      <c r="R20" s="3806">
        <v>33</v>
      </c>
      <c r="S20" s="3806">
        <v>33</v>
      </c>
      <c r="T20" s="3805"/>
    </row>
    <row r="21" spans="1:20" s="3800" customFormat="1" ht="27.9" customHeight="1">
      <c r="A21" s="3804" t="s">
        <v>2942</v>
      </c>
      <c r="B21" s="3802">
        <v>0</v>
      </c>
      <c r="C21" s="3802">
        <v>0</v>
      </c>
      <c r="D21" s="3802">
        <v>0</v>
      </c>
      <c r="E21" s="3802">
        <v>0</v>
      </c>
      <c r="F21" s="3802">
        <v>0</v>
      </c>
      <c r="G21" s="3802">
        <v>0</v>
      </c>
      <c r="H21" s="3803">
        <v>0</v>
      </c>
      <c r="I21" s="3803">
        <v>0</v>
      </c>
      <c r="J21" s="3803">
        <v>0</v>
      </c>
      <c r="K21" s="3803">
        <v>0</v>
      </c>
      <c r="L21" s="3803">
        <v>0</v>
      </c>
      <c r="M21" s="3803">
        <v>0</v>
      </c>
      <c r="N21" s="3803">
        <v>0</v>
      </c>
      <c r="O21" s="3803">
        <v>0</v>
      </c>
      <c r="P21" s="3803">
        <v>0</v>
      </c>
      <c r="Q21" s="3802">
        <v>0</v>
      </c>
      <c r="R21" s="3802">
        <v>0</v>
      </c>
      <c r="S21" s="3802">
        <v>0</v>
      </c>
      <c r="T21" s="3801"/>
    </row>
    <row r="22" spans="1:20" s="3797" customFormat="1" ht="27.9" customHeight="1">
      <c r="A22" s="5110" t="s">
        <v>1585</v>
      </c>
      <c r="B22" s="3799">
        <f t="shared" ref="B22:S22" si="0">B7+B10+B13+B18</f>
        <v>44</v>
      </c>
      <c r="C22" s="3799">
        <f t="shared" si="0"/>
        <v>168</v>
      </c>
      <c r="D22" s="3799">
        <f t="shared" si="0"/>
        <v>212</v>
      </c>
      <c r="E22" s="3799">
        <f t="shared" si="0"/>
        <v>44</v>
      </c>
      <c r="F22" s="3799">
        <f t="shared" si="0"/>
        <v>202</v>
      </c>
      <c r="G22" s="3799">
        <f t="shared" si="0"/>
        <v>246</v>
      </c>
      <c r="H22" s="3799">
        <f t="shared" si="0"/>
        <v>19</v>
      </c>
      <c r="I22" s="3799">
        <f t="shared" si="0"/>
        <v>32</v>
      </c>
      <c r="J22" s="3799">
        <f t="shared" si="0"/>
        <v>51</v>
      </c>
      <c r="K22" s="3799">
        <f t="shared" si="0"/>
        <v>0</v>
      </c>
      <c r="L22" s="3799">
        <f t="shared" si="0"/>
        <v>0</v>
      </c>
      <c r="M22" s="3799">
        <f t="shared" si="0"/>
        <v>0</v>
      </c>
      <c r="N22" s="3799">
        <f t="shared" si="0"/>
        <v>0</v>
      </c>
      <c r="O22" s="3799">
        <f t="shared" si="0"/>
        <v>0</v>
      </c>
      <c r="P22" s="3799">
        <f t="shared" si="0"/>
        <v>0</v>
      </c>
      <c r="Q22" s="3799">
        <f t="shared" si="0"/>
        <v>107</v>
      </c>
      <c r="R22" s="3799">
        <f t="shared" si="0"/>
        <v>402</v>
      </c>
      <c r="S22" s="3799">
        <f t="shared" si="0"/>
        <v>509</v>
      </c>
      <c r="T22" s="3798"/>
    </row>
    <row r="23" spans="1:20">
      <c r="T23" s="3794"/>
    </row>
    <row r="24" spans="1:20">
      <c r="A24" s="3796"/>
      <c r="M24" s="3796"/>
      <c r="N24" s="3791" t="s">
        <v>2876</v>
      </c>
      <c r="O24" s="3796"/>
      <c r="P24" s="3796" t="s">
        <v>2941</v>
      </c>
      <c r="Q24" s="3796"/>
      <c r="R24" s="3796" t="s">
        <v>2940</v>
      </c>
      <c r="S24" s="3796"/>
      <c r="T24" s="3794"/>
    </row>
    <row r="25" spans="1:20">
      <c r="T25" s="3794"/>
    </row>
    <row r="26" spans="1:20">
      <c r="T26" s="3793"/>
    </row>
    <row r="27" spans="1:20">
      <c r="T27" s="3795"/>
    </row>
    <row r="28" spans="1:20">
      <c r="T28" s="3795"/>
    </row>
    <row r="29" spans="1:20">
      <c r="T29" s="3795"/>
    </row>
    <row r="30" spans="1:20">
      <c r="T30" s="3795"/>
    </row>
    <row r="31" spans="1:20">
      <c r="T31" s="3795"/>
    </row>
    <row r="32" spans="1:20">
      <c r="T32" s="3795"/>
    </row>
    <row r="33" spans="20:20">
      <c r="T33" s="3794"/>
    </row>
    <row r="34" spans="20:20">
      <c r="T34" s="3793"/>
    </row>
    <row r="36" spans="20:20">
      <c r="T36" s="3793"/>
    </row>
    <row r="39" spans="20:20">
      <c r="T39" s="3793"/>
    </row>
  </sheetData>
  <mergeCells count="10">
    <mergeCell ref="A1:S1"/>
    <mergeCell ref="A3:A6"/>
    <mergeCell ref="B3:S3"/>
    <mergeCell ref="B4:S4"/>
    <mergeCell ref="B5:D5"/>
    <mergeCell ref="E5:G5"/>
    <mergeCell ref="H5:J5"/>
    <mergeCell ref="K5:M5"/>
    <mergeCell ref="N5:P5"/>
    <mergeCell ref="Q5:S5"/>
  </mergeCells>
  <hyperlinks>
    <hyperlink ref="A1" location="CONTENT!A1" display="Back to table of contents" xr:uid="{9CBC21BB-2FE6-416C-B0A8-19E80B35D653}"/>
  </hyperlinks>
  <pageMargins left="0.7" right="0.7" top="0.75" bottom="0.75" header="0.3" footer="0.3"/>
  <pageSetup paperSize="9" scale="79" orientation="landscape" r:id="rId1"/>
  <headerFooter alignWithMargins="0"/>
</worksheet>
</file>

<file path=xl/worksheets/sheet1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476E07-37A1-40F5-AFC8-E8AFF4BF43C0}">
  <sheetPr>
    <pageSetUpPr fitToPage="1"/>
  </sheetPr>
  <dimension ref="A1:T47"/>
  <sheetViews>
    <sheetView showGridLines="0" workbookViewId="0">
      <selection sqref="A1:S1"/>
    </sheetView>
  </sheetViews>
  <sheetFormatPr defaultRowHeight="13.8"/>
  <cols>
    <col min="1" max="1" width="46.109375" style="3800" customWidth="1"/>
    <col min="2" max="19" width="7.5546875" style="3800" customWidth="1"/>
    <col min="20" max="20" width="7.44140625" style="3800" customWidth="1"/>
    <col min="21" max="21" width="3" style="3800" customWidth="1"/>
    <col min="22" max="190" width="9.109375" style="3800"/>
    <col min="191" max="191" width="4.5546875" style="3800" customWidth="1"/>
    <col min="192" max="192" width="46.109375" style="3800" customWidth="1"/>
    <col min="193" max="193" width="5.6640625" style="3800" customWidth="1"/>
    <col min="194" max="194" width="6.6640625" style="3800" customWidth="1"/>
    <col min="195" max="195" width="6.44140625" style="3800" customWidth="1"/>
    <col min="196" max="201" width="5.6640625" style="3800" customWidth="1"/>
    <col min="202" max="204" width="5.44140625" style="3800" customWidth="1"/>
    <col min="205" max="207" width="5.5546875" style="3800" customWidth="1"/>
    <col min="208" max="208" width="5.6640625" style="3800" customWidth="1"/>
    <col min="209" max="210" width="6.44140625" style="3800" customWidth="1"/>
    <col min="211" max="211" width="7.44140625" style="3800" customWidth="1"/>
    <col min="212" max="212" width="3" style="3800" customWidth="1"/>
    <col min="213" max="446" width="9.109375" style="3800"/>
    <col min="447" max="447" width="4.5546875" style="3800" customWidth="1"/>
    <col min="448" max="448" width="46.109375" style="3800" customWidth="1"/>
    <col min="449" max="449" width="5.6640625" style="3800" customWidth="1"/>
    <col min="450" max="450" width="6.6640625" style="3800" customWidth="1"/>
    <col min="451" max="451" width="6.44140625" style="3800" customWidth="1"/>
    <col min="452" max="457" width="5.6640625" style="3800" customWidth="1"/>
    <col min="458" max="460" width="5.44140625" style="3800" customWidth="1"/>
    <col min="461" max="463" width="5.5546875" style="3800" customWidth="1"/>
    <col min="464" max="464" width="5.6640625" style="3800" customWidth="1"/>
    <col min="465" max="466" width="6.44140625" style="3800" customWidth="1"/>
    <col min="467" max="467" width="7.44140625" style="3800" customWidth="1"/>
    <col min="468" max="468" width="3" style="3800" customWidth="1"/>
    <col min="469" max="702" width="9.109375" style="3800"/>
    <col min="703" max="703" width="4.5546875" style="3800" customWidth="1"/>
    <col min="704" max="704" width="46.109375" style="3800" customWidth="1"/>
    <col min="705" max="705" width="5.6640625" style="3800" customWidth="1"/>
    <col min="706" max="706" width="6.6640625" style="3800" customWidth="1"/>
    <col min="707" max="707" width="6.44140625" style="3800" customWidth="1"/>
    <col min="708" max="713" width="5.6640625" style="3800" customWidth="1"/>
    <col min="714" max="716" width="5.44140625" style="3800" customWidth="1"/>
    <col min="717" max="719" width="5.5546875" style="3800" customWidth="1"/>
    <col min="720" max="720" width="5.6640625" style="3800" customWidth="1"/>
    <col min="721" max="722" width="6.44140625" style="3800" customWidth="1"/>
    <col min="723" max="723" width="7.44140625" style="3800" customWidth="1"/>
    <col min="724" max="724" width="3" style="3800" customWidth="1"/>
    <col min="725" max="958" width="9.109375" style="3800"/>
    <col min="959" max="959" width="4.5546875" style="3800" customWidth="1"/>
    <col min="960" max="960" width="46.109375" style="3800" customWidth="1"/>
    <col min="961" max="961" width="5.6640625" style="3800" customWidth="1"/>
    <col min="962" max="962" width="6.6640625" style="3800" customWidth="1"/>
    <col min="963" max="963" width="6.44140625" style="3800" customWidth="1"/>
    <col min="964" max="969" width="5.6640625" style="3800" customWidth="1"/>
    <col min="970" max="972" width="5.44140625" style="3800" customWidth="1"/>
    <col min="973" max="975" width="5.5546875" style="3800" customWidth="1"/>
    <col min="976" max="976" width="5.6640625" style="3800" customWidth="1"/>
    <col min="977" max="978" width="6.44140625" style="3800" customWidth="1"/>
    <col min="979" max="979" width="7.44140625" style="3800" customWidth="1"/>
    <col min="980" max="980" width="3" style="3800" customWidth="1"/>
    <col min="981" max="1214" width="9.109375" style="3800"/>
    <col min="1215" max="1215" width="4.5546875" style="3800" customWidth="1"/>
    <col min="1216" max="1216" width="46.109375" style="3800" customWidth="1"/>
    <col min="1217" max="1217" width="5.6640625" style="3800" customWidth="1"/>
    <col min="1218" max="1218" width="6.6640625" style="3800" customWidth="1"/>
    <col min="1219" max="1219" width="6.44140625" style="3800" customWidth="1"/>
    <col min="1220" max="1225" width="5.6640625" style="3800" customWidth="1"/>
    <col min="1226" max="1228" width="5.44140625" style="3800" customWidth="1"/>
    <col min="1229" max="1231" width="5.5546875" style="3800" customWidth="1"/>
    <col min="1232" max="1232" width="5.6640625" style="3800" customWidth="1"/>
    <col min="1233" max="1234" width="6.44140625" style="3800" customWidth="1"/>
    <col min="1235" max="1235" width="7.44140625" style="3800" customWidth="1"/>
    <col min="1236" max="1236" width="3" style="3800" customWidth="1"/>
    <col min="1237" max="1470" width="9.109375" style="3800"/>
    <col min="1471" max="1471" width="4.5546875" style="3800" customWidth="1"/>
    <col min="1472" max="1472" width="46.109375" style="3800" customWidth="1"/>
    <col min="1473" max="1473" width="5.6640625" style="3800" customWidth="1"/>
    <col min="1474" max="1474" width="6.6640625" style="3800" customWidth="1"/>
    <col min="1475" max="1475" width="6.44140625" style="3800" customWidth="1"/>
    <col min="1476" max="1481" width="5.6640625" style="3800" customWidth="1"/>
    <col min="1482" max="1484" width="5.44140625" style="3800" customWidth="1"/>
    <col min="1485" max="1487" width="5.5546875" style="3800" customWidth="1"/>
    <col min="1488" max="1488" width="5.6640625" style="3800" customWidth="1"/>
    <col min="1489" max="1490" width="6.44140625" style="3800" customWidth="1"/>
    <col min="1491" max="1491" width="7.44140625" style="3800" customWidth="1"/>
    <col min="1492" max="1492" width="3" style="3800" customWidth="1"/>
    <col min="1493" max="1726" width="9.109375" style="3800"/>
    <col min="1727" max="1727" width="4.5546875" style="3800" customWidth="1"/>
    <col min="1728" max="1728" width="46.109375" style="3800" customWidth="1"/>
    <col min="1729" max="1729" width="5.6640625" style="3800" customWidth="1"/>
    <col min="1730" max="1730" width="6.6640625" style="3800" customWidth="1"/>
    <col min="1731" max="1731" width="6.44140625" style="3800" customWidth="1"/>
    <col min="1732" max="1737" width="5.6640625" style="3800" customWidth="1"/>
    <col min="1738" max="1740" width="5.44140625" style="3800" customWidth="1"/>
    <col min="1741" max="1743" width="5.5546875" style="3800" customWidth="1"/>
    <col min="1744" max="1744" width="5.6640625" style="3800" customWidth="1"/>
    <col min="1745" max="1746" width="6.44140625" style="3800" customWidth="1"/>
    <col min="1747" max="1747" width="7.44140625" style="3800" customWidth="1"/>
    <col min="1748" max="1748" width="3" style="3800" customWidth="1"/>
    <col min="1749" max="1982" width="9.109375" style="3800"/>
    <col min="1983" max="1983" width="4.5546875" style="3800" customWidth="1"/>
    <col min="1984" max="1984" width="46.109375" style="3800" customWidth="1"/>
    <col min="1985" max="1985" width="5.6640625" style="3800" customWidth="1"/>
    <col min="1986" max="1986" width="6.6640625" style="3800" customWidth="1"/>
    <col min="1987" max="1987" width="6.44140625" style="3800" customWidth="1"/>
    <col min="1988" max="1993" width="5.6640625" style="3800" customWidth="1"/>
    <col min="1994" max="1996" width="5.44140625" style="3800" customWidth="1"/>
    <col min="1997" max="1999" width="5.5546875" style="3800" customWidth="1"/>
    <col min="2000" max="2000" width="5.6640625" style="3800" customWidth="1"/>
    <col min="2001" max="2002" width="6.44140625" style="3800" customWidth="1"/>
    <col min="2003" max="2003" width="7.44140625" style="3800" customWidth="1"/>
    <col min="2004" max="2004" width="3" style="3800" customWidth="1"/>
    <col min="2005" max="2238" width="9.109375" style="3800"/>
    <col min="2239" max="2239" width="4.5546875" style="3800" customWidth="1"/>
    <col min="2240" max="2240" width="46.109375" style="3800" customWidth="1"/>
    <col min="2241" max="2241" width="5.6640625" style="3800" customWidth="1"/>
    <col min="2242" max="2242" width="6.6640625" style="3800" customWidth="1"/>
    <col min="2243" max="2243" width="6.44140625" style="3800" customWidth="1"/>
    <col min="2244" max="2249" width="5.6640625" style="3800" customWidth="1"/>
    <col min="2250" max="2252" width="5.44140625" style="3800" customWidth="1"/>
    <col min="2253" max="2255" width="5.5546875" style="3800" customWidth="1"/>
    <col min="2256" max="2256" width="5.6640625" style="3800" customWidth="1"/>
    <col min="2257" max="2258" width="6.44140625" style="3800" customWidth="1"/>
    <col min="2259" max="2259" width="7.44140625" style="3800" customWidth="1"/>
    <col min="2260" max="2260" width="3" style="3800" customWidth="1"/>
    <col min="2261" max="2494" width="9.109375" style="3800"/>
    <col min="2495" max="2495" width="4.5546875" style="3800" customWidth="1"/>
    <col min="2496" max="2496" width="46.109375" style="3800" customWidth="1"/>
    <col min="2497" max="2497" width="5.6640625" style="3800" customWidth="1"/>
    <col min="2498" max="2498" width="6.6640625" style="3800" customWidth="1"/>
    <col min="2499" max="2499" width="6.44140625" style="3800" customWidth="1"/>
    <col min="2500" max="2505" width="5.6640625" style="3800" customWidth="1"/>
    <col min="2506" max="2508" width="5.44140625" style="3800" customWidth="1"/>
    <col min="2509" max="2511" width="5.5546875" style="3800" customWidth="1"/>
    <col min="2512" max="2512" width="5.6640625" style="3800" customWidth="1"/>
    <col min="2513" max="2514" width="6.44140625" style="3800" customWidth="1"/>
    <col min="2515" max="2515" width="7.44140625" style="3800" customWidth="1"/>
    <col min="2516" max="2516" width="3" style="3800" customWidth="1"/>
    <col min="2517" max="2750" width="9.109375" style="3800"/>
    <col min="2751" max="2751" width="4.5546875" style="3800" customWidth="1"/>
    <col min="2752" max="2752" width="46.109375" style="3800" customWidth="1"/>
    <col min="2753" max="2753" width="5.6640625" style="3800" customWidth="1"/>
    <col min="2754" max="2754" width="6.6640625" style="3800" customWidth="1"/>
    <col min="2755" max="2755" width="6.44140625" style="3800" customWidth="1"/>
    <col min="2756" max="2761" width="5.6640625" style="3800" customWidth="1"/>
    <col min="2762" max="2764" width="5.44140625" style="3800" customWidth="1"/>
    <col min="2765" max="2767" width="5.5546875" style="3800" customWidth="1"/>
    <col min="2768" max="2768" width="5.6640625" style="3800" customWidth="1"/>
    <col min="2769" max="2770" width="6.44140625" style="3800" customWidth="1"/>
    <col min="2771" max="2771" width="7.44140625" style="3800" customWidth="1"/>
    <col min="2772" max="2772" width="3" style="3800" customWidth="1"/>
    <col min="2773" max="3006" width="9.109375" style="3800"/>
    <col min="3007" max="3007" width="4.5546875" style="3800" customWidth="1"/>
    <col min="3008" max="3008" width="46.109375" style="3800" customWidth="1"/>
    <col min="3009" max="3009" width="5.6640625" style="3800" customWidth="1"/>
    <col min="3010" max="3010" width="6.6640625" style="3800" customWidth="1"/>
    <col min="3011" max="3011" width="6.44140625" style="3800" customWidth="1"/>
    <col min="3012" max="3017" width="5.6640625" style="3800" customWidth="1"/>
    <col min="3018" max="3020" width="5.44140625" style="3800" customWidth="1"/>
    <col min="3021" max="3023" width="5.5546875" style="3800" customWidth="1"/>
    <col min="3024" max="3024" width="5.6640625" style="3800" customWidth="1"/>
    <col min="3025" max="3026" width="6.44140625" style="3800" customWidth="1"/>
    <col min="3027" max="3027" width="7.44140625" style="3800" customWidth="1"/>
    <col min="3028" max="3028" width="3" style="3800" customWidth="1"/>
    <col min="3029" max="3262" width="9.109375" style="3800"/>
    <col min="3263" max="3263" width="4.5546875" style="3800" customWidth="1"/>
    <col min="3264" max="3264" width="46.109375" style="3800" customWidth="1"/>
    <col min="3265" max="3265" width="5.6640625" style="3800" customWidth="1"/>
    <col min="3266" max="3266" width="6.6640625" style="3800" customWidth="1"/>
    <col min="3267" max="3267" width="6.44140625" style="3800" customWidth="1"/>
    <col min="3268" max="3273" width="5.6640625" style="3800" customWidth="1"/>
    <col min="3274" max="3276" width="5.44140625" style="3800" customWidth="1"/>
    <col min="3277" max="3279" width="5.5546875" style="3800" customWidth="1"/>
    <col min="3280" max="3280" width="5.6640625" style="3800" customWidth="1"/>
    <col min="3281" max="3282" width="6.44140625" style="3800" customWidth="1"/>
    <col min="3283" max="3283" width="7.44140625" style="3800" customWidth="1"/>
    <col min="3284" max="3284" width="3" style="3800" customWidth="1"/>
    <col min="3285" max="3518" width="9.109375" style="3800"/>
    <col min="3519" max="3519" width="4.5546875" style="3800" customWidth="1"/>
    <col min="3520" max="3520" width="46.109375" style="3800" customWidth="1"/>
    <col min="3521" max="3521" width="5.6640625" style="3800" customWidth="1"/>
    <col min="3522" max="3522" width="6.6640625" style="3800" customWidth="1"/>
    <col min="3523" max="3523" width="6.44140625" style="3800" customWidth="1"/>
    <col min="3524" max="3529" width="5.6640625" style="3800" customWidth="1"/>
    <col min="3530" max="3532" width="5.44140625" style="3800" customWidth="1"/>
    <col min="3533" max="3535" width="5.5546875" style="3800" customWidth="1"/>
    <col min="3536" max="3536" width="5.6640625" style="3800" customWidth="1"/>
    <col min="3537" max="3538" width="6.44140625" style="3800" customWidth="1"/>
    <col min="3539" max="3539" width="7.44140625" style="3800" customWidth="1"/>
    <col min="3540" max="3540" width="3" style="3800" customWidth="1"/>
    <col min="3541" max="3774" width="9.109375" style="3800"/>
    <col min="3775" max="3775" width="4.5546875" style="3800" customWidth="1"/>
    <col min="3776" max="3776" width="46.109375" style="3800" customWidth="1"/>
    <col min="3777" max="3777" width="5.6640625" style="3800" customWidth="1"/>
    <col min="3778" max="3778" width="6.6640625" style="3800" customWidth="1"/>
    <col min="3779" max="3779" width="6.44140625" style="3800" customWidth="1"/>
    <col min="3780" max="3785" width="5.6640625" style="3800" customWidth="1"/>
    <col min="3786" max="3788" width="5.44140625" style="3800" customWidth="1"/>
    <col min="3789" max="3791" width="5.5546875" style="3800" customWidth="1"/>
    <col min="3792" max="3792" width="5.6640625" style="3800" customWidth="1"/>
    <col min="3793" max="3794" width="6.44140625" style="3800" customWidth="1"/>
    <col min="3795" max="3795" width="7.44140625" style="3800" customWidth="1"/>
    <col min="3796" max="3796" width="3" style="3800" customWidth="1"/>
    <col min="3797" max="4030" width="9.109375" style="3800"/>
    <col min="4031" max="4031" width="4.5546875" style="3800" customWidth="1"/>
    <col min="4032" max="4032" width="46.109375" style="3800" customWidth="1"/>
    <col min="4033" max="4033" width="5.6640625" style="3800" customWidth="1"/>
    <col min="4034" max="4034" width="6.6640625" style="3800" customWidth="1"/>
    <col min="4035" max="4035" width="6.44140625" style="3800" customWidth="1"/>
    <col min="4036" max="4041" width="5.6640625" style="3800" customWidth="1"/>
    <col min="4042" max="4044" width="5.44140625" style="3800" customWidth="1"/>
    <col min="4045" max="4047" width="5.5546875" style="3800" customWidth="1"/>
    <col min="4048" max="4048" width="5.6640625" style="3800" customWidth="1"/>
    <col min="4049" max="4050" width="6.44140625" style="3800" customWidth="1"/>
    <col min="4051" max="4051" width="7.44140625" style="3800" customWidth="1"/>
    <col min="4052" max="4052" width="3" style="3800" customWidth="1"/>
    <col min="4053" max="4286" width="9.109375" style="3800"/>
    <col min="4287" max="4287" width="4.5546875" style="3800" customWidth="1"/>
    <col min="4288" max="4288" width="46.109375" style="3800" customWidth="1"/>
    <col min="4289" max="4289" width="5.6640625" style="3800" customWidth="1"/>
    <col min="4290" max="4290" width="6.6640625" style="3800" customWidth="1"/>
    <col min="4291" max="4291" width="6.44140625" style="3800" customWidth="1"/>
    <col min="4292" max="4297" width="5.6640625" style="3800" customWidth="1"/>
    <col min="4298" max="4300" width="5.44140625" style="3800" customWidth="1"/>
    <col min="4301" max="4303" width="5.5546875" style="3800" customWidth="1"/>
    <col min="4304" max="4304" width="5.6640625" style="3800" customWidth="1"/>
    <col min="4305" max="4306" width="6.44140625" style="3800" customWidth="1"/>
    <col min="4307" max="4307" width="7.44140625" style="3800" customWidth="1"/>
    <col min="4308" max="4308" width="3" style="3800" customWidth="1"/>
    <col min="4309" max="4542" width="9.109375" style="3800"/>
    <col min="4543" max="4543" width="4.5546875" style="3800" customWidth="1"/>
    <col min="4544" max="4544" width="46.109375" style="3800" customWidth="1"/>
    <col min="4545" max="4545" width="5.6640625" style="3800" customWidth="1"/>
    <col min="4546" max="4546" width="6.6640625" style="3800" customWidth="1"/>
    <col min="4547" max="4547" width="6.44140625" style="3800" customWidth="1"/>
    <col min="4548" max="4553" width="5.6640625" style="3800" customWidth="1"/>
    <col min="4554" max="4556" width="5.44140625" style="3800" customWidth="1"/>
    <col min="4557" max="4559" width="5.5546875" style="3800" customWidth="1"/>
    <col min="4560" max="4560" width="5.6640625" style="3800" customWidth="1"/>
    <col min="4561" max="4562" width="6.44140625" style="3800" customWidth="1"/>
    <col min="4563" max="4563" width="7.44140625" style="3800" customWidth="1"/>
    <col min="4564" max="4564" width="3" style="3800" customWidth="1"/>
    <col min="4565" max="4798" width="9.109375" style="3800"/>
    <col min="4799" max="4799" width="4.5546875" style="3800" customWidth="1"/>
    <col min="4800" max="4800" width="46.109375" style="3800" customWidth="1"/>
    <col min="4801" max="4801" width="5.6640625" style="3800" customWidth="1"/>
    <col min="4802" max="4802" width="6.6640625" style="3800" customWidth="1"/>
    <col min="4803" max="4803" width="6.44140625" style="3800" customWidth="1"/>
    <col min="4804" max="4809" width="5.6640625" style="3800" customWidth="1"/>
    <col min="4810" max="4812" width="5.44140625" style="3800" customWidth="1"/>
    <col min="4813" max="4815" width="5.5546875" style="3800" customWidth="1"/>
    <col min="4816" max="4816" width="5.6640625" style="3800" customWidth="1"/>
    <col min="4817" max="4818" width="6.44140625" style="3800" customWidth="1"/>
    <col min="4819" max="4819" width="7.44140625" style="3800" customWidth="1"/>
    <col min="4820" max="4820" width="3" style="3800" customWidth="1"/>
    <col min="4821" max="5054" width="9.109375" style="3800"/>
    <col min="5055" max="5055" width="4.5546875" style="3800" customWidth="1"/>
    <col min="5056" max="5056" width="46.109375" style="3800" customWidth="1"/>
    <col min="5057" max="5057" width="5.6640625" style="3800" customWidth="1"/>
    <col min="5058" max="5058" width="6.6640625" style="3800" customWidth="1"/>
    <col min="5059" max="5059" width="6.44140625" style="3800" customWidth="1"/>
    <col min="5060" max="5065" width="5.6640625" style="3800" customWidth="1"/>
    <col min="5066" max="5068" width="5.44140625" style="3800" customWidth="1"/>
    <col min="5069" max="5071" width="5.5546875" style="3800" customWidth="1"/>
    <col min="5072" max="5072" width="5.6640625" style="3800" customWidth="1"/>
    <col min="5073" max="5074" width="6.44140625" style="3800" customWidth="1"/>
    <col min="5075" max="5075" width="7.44140625" style="3800" customWidth="1"/>
    <col min="5076" max="5076" width="3" style="3800" customWidth="1"/>
    <col min="5077" max="5310" width="9.109375" style="3800"/>
    <col min="5311" max="5311" width="4.5546875" style="3800" customWidth="1"/>
    <col min="5312" max="5312" width="46.109375" style="3800" customWidth="1"/>
    <col min="5313" max="5313" width="5.6640625" style="3800" customWidth="1"/>
    <col min="5314" max="5314" width="6.6640625" style="3800" customWidth="1"/>
    <col min="5315" max="5315" width="6.44140625" style="3800" customWidth="1"/>
    <col min="5316" max="5321" width="5.6640625" style="3800" customWidth="1"/>
    <col min="5322" max="5324" width="5.44140625" style="3800" customWidth="1"/>
    <col min="5325" max="5327" width="5.5546875" style="3800" customWidth="1"/>
    <col min="5328" max="5328" width="5.6640625" style="3800" customWidth="1"/>
    <col min="5329" max="5330" width="6.44140625" style="3800" customWidth="1"/>
    <col min="5331" max="5331" width="7.44140625" style="3800" customWidth="1"/>
    <col min="5332" max="5332" width="3" style="3800" customWidth="1"/>
    <col min="5333" max="5566" width="9.109375" style="3800"/>
    <col min="5567" max="5567" width="4.5546875" style="3800" customWidth="1"/>
    <col min="5568" max="5568" width="46.109375" style="3800" customWidth="1"/>
    <col min="5569" max="5569" width="5.6640625" style="3800" customWidth="1"/>
    <col min="5570" max="5570" width="6.6640625" style="3800" customWidth="1"/>
    <col min="5571" max="5571" width="6.44140625" style="3800" customWidth="1"/>
    <col min="5572" max="5577" width="5.6640625" style="3800" customWidth="1"/>
    <col min="5578" max="5580" width="5.44140625" style="3800" customWidth="1"/>
    <col min="5581" max="5583" width="5.5546875" style="3800" customWidth="1"/>
    <col min="5584" max="5584" width="5.6640625" style="3800" customWidth="1"/>
    <col min="5585" max="5586" width="6.44140625" style="3800" customWidth="1"/>
    <col min="5587" max="5587" width="7.44140625" style="3800" customWidth="1"/>
    <col min="5588" max="5588" width="3" style="3800" customWidth="1"/>
    <col min="5589" max="5822" width="9.109375" style="3800"/>
    <col min="5823" max="5823" width="4.5546875" style="3800" customWidth="1"/>
    <col min="5824" max="5824" width="46.109375" style="3800" customWidth="1"/>
    <col min="5825" max="5825" width="5.6640625" style="3800" customWidth="1"/>
    <col min="5826" max="5826" width="6.6640625" style="3800" customWidth="1"/>
    <col min="5827" max="5827" width="6.44140625" style="3800" customWidth="1"/>
    <col min="5828" max="5833" width="5.6640625" style="3800" customWidth="1"/>
    <col min="5834" max="5836" width="5.44140625" style="3800" customWidth="1"/>
    <col min="5837" max="5839" width="5.5546875" style="3800" customWidth="1"/>
    <col min="5840" max="5840" width="5.6640625" style="3800" customWidth="1"/>
    <col min="5841" max="5842" width="6.44140625" style="3800" customWidth="1"/>
    <col min="5843" max="5843" width="7.44140625" style="3800" customWidth="1"/>
    <col min="5844" max="5844" width="3" style="3800" customWidth="1"/>
    <col min="5845" max="6078" width="9.109375" style="3800"/>
    <col min="6079" max="6079" width="4.5546875" style="3800" customWidth="1"/>
    <col min="6080" max="6080" width="46.109375" style="3800" customWidth="1"/>
    <col min="6081" max="6081" width="5.6640625" style="3800" customWidth="1"/>
    <col min="6082" max="6082" width="6.6640625" style="3800" customWidth="1"/>
    <col min="6083" max="6083" width="6.44140625" style="3800" customWidth="1"/>
    <col min="6084" max="6089" width="5.6640625" style="3800" customWidth="1"/>
    <col min="6090" max="6092" width="5.44140625" style="3800" customWidth="1"/>
    <col min="6093" max="6095" width="5.5546875" style="3800" customWidth="1"/>
    <col min="6096" max="6096" width="5.6640625" style="3800" customWidth="1"/>
    <col min="6097" max="6098" width="6.44140625" style="3800" customWidth="1"/>
    <col min="6099" max="6099" width="7.44140625" style="3800" customWidth="1"/>
    <col min="6100" max="6100" width="3" style="3800" customWidth="1"/>
    <col min="6101" max="6334" width="9.109375" style="3800"/>
    <col min="6335" max="6335" width="4.5546875" style="3800" customWidth="1"/>
    <col min="6336" max="6336" width="46.109375" style="3800" customWidth="1"/>
    <col min="6337" max="6337" width="5.6640625" style="3800" customWidth="1"/>
    <col min="6338" max="6338" width="6.6640625" style="3800" customWidth="1"/>
    <col min="6339" max="6339" width="6.44140625" style="3800" customWidth="1"/>
    <col min="6340" max="6345" width="5.6640625" style="3800" customWidth="1"/>
    <col min="6346" max="6348" width="5.44140625" style="3800" customWidth="1"/>
    <col min="6349" max="6351" width="5.5546875" style="3800" customWidth="1"/>
    <col min="6352" max="6352" width="5.6640625" style="3800" customWidth="1"/>
    <col min="6353" max="6354" width="6.44140625" style="3800" customWidth="1"/>
    <col min="6355" max="6355" width="7.44140625" style="3800" customWidth="1"/>
    <col min="6356" max="6356" width="3" style="3800" customWidth="1"/>
    <col min="6357" max="6590" width="9.109375" style="3800"/>
    <col min="6591" max="6591" width="4.5546875" style="3800" customWidth="1"/>
    <col min="6592" max="6592" width="46.109375" style="3800" customWidth="1"/>
    <col min="6593" max="6593" width="5.6640625" style="3800" customWidth="1"/>
    <col min="6594" max="6594" width="6.6640625" style="3800" customWidth="1"/>
    <col min="6595" max="6595" width="6.44140625" style="3800" customWidth="1"/>
    <col min="6596" max="6601" width="5.6640625" style="3800" customWidth="1"/>
    <col min="6602" max="6604" width="5.44140625" style="3800" customWidth="1"/>
    <col min="6605" max="6607" width="5.5546875" style="3800" customWidth="1"/>
    <col min="6608" max="6608" width="5.6640625" style="3800" customWidth="1"/>
    <col min="6609" max="6610" width="6.44140625" style="3800" customWidth="1"/>
    <col min="6611" max="6611" width="7.44140625" style="3800" customWidth="1"/>
    <col min="6612" max="6612" width="3" style="3800" customWidth="1"/>
    <col min="6613" max="6846" width="9.109375" style="3800"/>
    <col min="6847" max="6847" width="4.5546875" style="3800" customWidth="1"/>
    <col min="6848" max="6848" width="46.109375" style="3800" customWidth="1"/>
    <col min="6849" max="6849" width="5.6640625" style="3800" customWidth="1"/>
    <col min="6850" max="6850" width="6.6640625" style="3800" customWidth="1"/>
    <col min="6851" max="6851" width="6.44140625" style="3800" customWidth="1"/>
    <col min="6852" max="6857" width="5.6640625" style="3800" customWidth="1"/>
    <col min="6858" max="6860" width="5.44140625" style="3800" customWidth="1"/>
    <col min="6861" max="6863" width="5.5546875" style="3800" customWidth="1"/>
    <col min="6864" max="6864" width="5.6640625" style="3800" customWidth="1"/>
    <col min="6865" max="6866" width="6.44140625" style="3800" customWidth="1"/>
    <col min="6867" max="6867" width="7.44140625" style="3800" customWidth="1"/>
    <col min="6868" max="6868" width="3" style="3800" customWidth="1"/>
    <col min="6869" max="7102" width="9.109375" style="3800"/>
    <col min="7103" max="7103" width="4.5546875" style="3800" customWidth="1"/>
    <col min="7104" max="7104" width="46.109375" style="3800" customWidth="1"/>
    <col min="7105" max="7105" width="5.6640625" style="3800" customWidth="1"/>
    <col min="7106" max="7106" width="6.6640625" style="3800" customWidth="1"/>
    <col min="7107" max="7107" width="6.44140625" style="3800" customWidth="1"/>
    <col min="7108" max="7113" width="5.6640625" style="3800" customWidth="1"/>
    <col min="7114" max="7116" width="5.44140625" style="3800" customWidth="1"/>
    <col min="7117" max="7119" width="5.5546875" style="3800" customWidth="1"/>
    <col min="7120" max="7120" width="5.6640625" style="3800" customWidth="1"/>
    <col min="7121" max="7122" width="6.44140625" style="3800" customWidth="1"/>
    <col min="7123" max="7123" width="7.44140625" style="3800" customWidth="1"/>
    <col min="7124" max="7124" width="3" style="3800" customWidth="1"/>
    <col min="7125" max="7358" width="9.109375" style="3800"/>
    <col min="7359" max="7359" width="4.5546875" style="3800" customWidth="1"/>
    <col min="7360" max="7360" width="46.109375" style="3800" customWidth="1"/>
    <col min="7361" max="7361" width="5.6640625" style="3800" customWidth="1"/>
    <col min="7362" max="7362" width="6.6640625" style="3800" customWidth="1"/>
    <col min="7363" max="7363" width="6.44140625" style="3800" customWidth="1"/>
    <col min="7364" max="7369" width="5.6640625" style="3800" customWidth="1"/>
    <col min="7370" max="7372" width="5.44140625" style="3800" customWidth="1"/>
    <col min="7373" max="7375" width="5.5546875" style="3800" customWidth="1"/>
    <col min="7376" max="7376" width="5.6640625" style="3800" customWidth="1"/>
    <col min="7377" max="7378" width="6.44140625" style="3800" customWidth="1"/>
    <col min="7379" max="7379" width="7.44140625" style="3800" customWidth="1"/>
    <col min="7380" max="7380" width="3" style="3800" customWidth="1"/>
    <col min="7381" max="7614" width="9.109375" style="3800"/>
    <col min="7615" max="7615" width="4.5546875" style="3800" customWidth="1"/>
    <col min="7616" max="7616" width="46.109375" style="3800" customWidth="1"/>
    <col min="7617" max="7617" width="5.6640625" style="3800" customWidth="1"/>
    <col min="7618" max="7618" width="6.6640625" style="3800" customWidth="1"/>
    <col min="7619" max="7619" width="6.44140625" style="3800" customWidth="1"/>
    <col min="7620" max="7625" width="5.6640625" style="3800" customWidth="1"/>
    <col min="7626" max="7628" width="5.44140625" style="3800" customWidth="1"/>
    <col min="7629" max="7631" width="5.5546875" style="3800" customWidth="1"/>
    <col min="7632" max="7632" width="5.6640625" style="3800" customWidth="1"/>
    <col min="7633" max="7634" width="6.44140625" style="3800" customWidth="1"/>
    <col min="7635" max="7635" width="7.44140625" style="3800" customWidth="1"/>
    <col min="7636" max="7636" width="3" style="3800" customWidth="1"/>
    <col min="7637" max="7870" width="9.109375" style="3800"/>
    <col min="7871" max="7871" width="4.5546875" style="3800" customWidth="1"/>
    <col min="7872" max="7872" width="46.109375" style="3800" customWidth="1"/>
    <col min="7873" max="7873" width="5.6640625" style="3800" customWidth="1"/>
    <col min="7874" max="7874" width="6.6640625" style="3800" customWidth="1"/>
    <col min="7875" max="7875" width="6.44140625" style="3800" customWidth="1"/>
    <col min="7876" max="7881" width="5.6640625" style="3800" customWidth="1"/>
    <col min="7882" max="7884" width="5.44140625" style="3800" customWidth="1"/>
    <col min="7885" max="7887" width="5.5546875" style="3800" customWidth="1"/>
    <col min="7888" max="7888" width="5.6640625" style="3800" customWidth="1"/>
    <col min="7889" max="7890" width="6.44140625" style="3800" customWidth="1"/>
    <col min="7891" max="7891" width="7.44140625" style="3800" customWidth="1"/>
    <col min="7892" max="7892" width="3" style="3800" customWidth="1"/>
    <col min="7893" max="8126" width="9.109375" style="3800"/>
    <col min="8127" max="8127" width="4.5546875" style="3800" customWidth="1"/>
    <col min="8128" max="8128" width="46.109375" style="3800" customWidth="1"/>
    <col min="8129" max="8129" width="5.6640625" style="3800" customWidth="1"/>
    <col min="8130" max="8130" width="6.6640625" style="3800" customWidth="1"/>
    <col min="8131" max="8131" width="6.44140625" style="3800" customWidth="1"/>
    <col min="8132" max="8137" width="5.6640625" style="3800" customWidth="1"/>
    <col min="8138" max="8140" width="5.44140625" style="3800" customWidth="1"/>
    <col min="8141" max="8143" width="5.5546875" style="3800" customWidth="1"/>
    <col min="8144" max="8144" width="5.6640625" style="3800" customWidth="1"/>
    <col min="8145" max="8146" width="6.44140625" style="3800" customWidth="1"/>
    <col min="8147" max="8147" width="7.44140625" style="3800" customWidth="1"/>
    <col min="8148" max="8148" width="3" style="3800" customWidth="1"/>
    <col min="8149" max="8382" width="9.109375" style="3800"/>
    <col min="8383" max="8383" width="4.5546875" style="3800" customWidth="1"/>
    <col min="8384" max="8384" width="46.109375" style="3800" customWidth="1"/>
    <col min="8385" max="8385" width="5.6640625" style="3800" customWidth="1"/>
    <col min="8386" max="8386" width="6.6640625" style="3800" customWidth="1"/>
    <col min="8387" max="8387" width="6.44140625" style="3800" customWidth="1"/>
    <col min="8388" max="8393" width="5.6640625" style="3800" customWidth="1"/>
    <col min="8394" max="8396" width="5.44140625" style="3800" customWidth="1"/>
    <col min="8397" max="8399" width="5.5546875" style="3800" customWidth="1"/>
    <col min="8400" max="8400" width="5.6640625" style="3800" customWidth="1"/>
    <col min="8401" max="8402" width="6.44140625" style="3800" customWidth="1"/>
    <col min="8403" max="8403" width="7.44140625" style="3800" customWidth="1"/>
    <col min="8404" max="8404" width="3" style="3800" customWidth="1"/>
    <col min="8405" max="8638" width="9.109375" style="3800"/>
    <col min="8639" max="8639" width="4.5546875" style="3800" customWidth="1"/>
    <col min="8640" max="8640" width="46.109375" style="3800" customWidth="1"/>
    <col min="8641" max="8641" width="5.6640625" style="3800" customWidth="1"/>
    <col min="8642" max="8642" width="6.6640625" style="3800" customWidth="1"/>
    <col min="8643" max="8643" width="6.44140625" style="3800" customWidth="1"/>
    <col min="8644" max="8649" width="5.6640625" style="3800" customWidth="1"/>
    <col min="8650" max="8652" width="5.44140625" style="3800" customWidth="1"/>
    <col min="8653" max="8655" width="5.5546875" style="3800" customWidth="1"/>
    <col min="8656" max="8656" width="5.6640625" style="3800" customWidth="1"/>
    <col min="8657" max="8658" width="6.44140625" style="3800" customWidth="1"/>
    <col min="8659" max="8659" width="7.44140625" style="3800" customWidth="1"/>
    <col min="8660" max="8660" width="3" style="3800" customWidth="1"/>
    <col min="8661" max="8894" width="9.109375" style="3800"/>
    <col min="8895" max="8895" width="4.5546875" style="3800" customWidth="1"/>
    <col min="8896" max="8896" width="46.109375" style="3800" customWidth="1"/>
    <col min="8897" max="8897" width="5.6640625" style="3800" customWidth="1"/>
    <col min="8898" max="8898" width="6.6640625" style="3800" customWidth="1"/>
    <col min="8899" max="8899" width="6.44140625" style="3800" customWidth="1"/>
    <col min="8900" max="8905" width="5.6640625" style="3800" customWidth="1"/>
    <col min="8906" max="8908" width="5.44140625" style="3800" customWidth="1"/>
    <col min="8909" max="8911" width="5.5546875" style="3800" customWidth="1"/>
    <col min="8912" max="8912" width="5.6640625" style="3800" customWidth="1"/>
    <col min="8913" max="8914" width="6.44140625" style="3800" customWidth="1"/>
    <col min="8915" max="8915" width="7.44140625" style="3800" customWidth="1"/>
    <col min="8916" max="8916" width="3" style="3800" customWidth="1"/>
    <col min="8917" max="9150" width="9.109375" style="3800"/>
    <col min="9151" max="9151" width="4.5546875" style="3800" customWidth="1"/>
    <col min="9152" max="9152" width="46.109375" style="3800" customWidth="1"/>
    <col min="9153" max="9153" width="5.6640625" style="3800" customWidth="1"/>
    <col min="9154" max="9154" width="6.6640625" style="3800" customWidth="1"/>
    <col min="9155" max="9155" width="6.44140625" style="3800" customWidth="1"/>
    <col min="9156" max="9161" width="5.6640625" style="3800" customWidth="1"/>
    <col min="9162" max="9164" width="5.44140625" style="3800" customWidth="1"/>
    <col min="9165" max="9167" width="5.5546875" style="3800" customWidth="1"/>
    <col min="9168" max="9168" width="5.6640625" style="3800" customWidth="1"/>
    <col min="9169" max="9170" width="6.44140625" style="3800" customWidth="1"/>
    <col min="9171" max="9171" width="7.44140625" style="3800" customWidth="1"/>
    <col min="9172" max="9172" width="3" style="3800" customWidth="1"/>
    <col min="9173" max="9406" width="9.109375" style="3800"/>
    <col min="9407" max="9407" width="4.5546875" style="3800" customWidth="1"/>
    <col min="9408" max="9408" width="46.109375" style="3800" customWidth="1"/>
    <col min="9409" max="9409" width="5.6640625" style="3800" customWidth="1"/>
    <col min="9410" max="9410" width="6.6640625" style="3800" customWidth="1"/>
    <col min="9411" max="9411" width="6.44140625" style="3800" customWidth="1"/>
    <col min="9412" max="9417" width="5.6640625" style="3800" customWidth="1"/>
    <col min="9418" max="9420" width="5.44140625" style="3800" customWidth="1"/>
    <col min="9421" max="9423" width="5.5546875" style="3800" customWidth="1"/>
    <col min="9424" max="9424" width="5.6640625" style="3800" customWidth="1"/>
    <col min="9425" max="9426" width="6.44140625" style="3800" customWidth="1"/>
    <col min="9427" max="9427" width="7.44140625" style="3800" customWidth="1"/>
    <col min="9428" max="9428" width="3" style="3800" customWidth="1"/>
    <col min="9429" max="9662" width="9.109375" style="3800"/>
    <col min="9663" max="9663" width="4.5546875" style="3800" customWidth="1"/>
    <col min="9664" max="9664" width="46.109375" style="3800" customWidth="1"/>
    <col min="9665" max="9665" width="5.6640625" style="3800" customWidth="1"/>
    <col min="9666" max="9666" width="6.6640625" style="3800" customWidth="1"/>
    <col min="9667" max="9667" width="6.44140625" style="3800" customWidth="1"/>
    <col min="9668" max="9673" width="5.6640625" style="3800" customWidth="1"/>
    <col min="9674" max="9676" width="5.44140625" style="3800" customWidth="1"/>
    <col min="9677" max="9679" width="5.5546875" style="3800" customWidth="1"/>
    <col min="9680" max="9680" width="5.6640625" style="3800" customWidth="1"/>
    <col min="9681" max="9682" width="6.44140625" style="3800" customWidth="1"/>
    <col min="9683" max="9683" width="7.44140625" style="3800" customWidth="1"/>
    <col min="9684" max="9684" width="3" style="3800" customWidth="1"/>
    <col min="9685" max="9918" width="9.109375" style="3800"/>
    <col min="9919" max="9919" width="4.5546875" style="3800" customWidth="1"/>
    <col min="9920" max="9920" width="46.109375" style="3800" customWidth="1"/>
    <col min="9921" max="9921" width="5.6640625" style="3800" customWidth="1"/>
    <col min="9922" max="9922" width="6.6640625" style="3800" customWidth="1"/>
    <col min="9923" max="9923" width="6.44140625" style="3800" customWidth="1"/>
    <col min="9924" max="9929" width="5.6640625" style="3800" customWidth="1"/>
    <col min="9930" max="9932" width="5.44140625" style="3800" customWidth="1"/>
    <col min="9933" max="9935" width="5.5546875" style="3800" customWidth="1"/>
    <col min="9936" max="9936" width="5.6640625" style="3800" customWidth="1"/>
    <col min="9937" max="9938" width="6.44140625" style="3800" customWidth="1"/>
    <col min="9939" max="9939" width="7.44140625" style="3800" customWidth="1"/>
    <col min="9940" max="9940" width="3" style="3800" customWidth="1"/>
    <col min="9941" max="10174" width="9.109375" style="3800"/>
    <col min="10175" max="10175" width="4.5546875" style="3800" customWidth="1"/>
    <col min="10176" max="10176" width="46.109375" style="3800" customWidth="1"/>
    <col min="10177" max="10177" width="5.6640625" style="3800" customWidth="1"/>
    <col min="10178" max="10178" width="6.6640625" style="3800" customWidth="1"/>
    <col min="10179" max="10179" width="6.44140625" style="3800" customWidth="1"/>
    <col min="10180" max="10185" width="5.6640625" style="3800" customWidth="1"/>
    <col min="10186" max="10188" width="5.44140625" style="3800" customWidth="1"/>
    <col min="10189" max="10191" width="5.5546875" style="3800" customWidth="1"/>
    <col min="10192" max="10192" width="5.6640625" style="3800" customWidth="1"/>
    <col min="10193" max="10194" width="6.44140625" style="3800" customWidth="1"/>
    <col min="10195" max="10195" width="7.44140625" style="3800" customWidth="1"/>
    <col min="10196" max="10196" width="3" style="3800" customWidth="1"/>
    <col min="10197" max="10430" width="9.109375" style="3800"/>
    <col min="10431" max="10431" width="4.5546875" style="3800" customWidth="1"/>
    <col min="10432" max="10432" width="46.109375" style="3800" customWidth="1"/>
    <col min="10433" max="10433" width="5.6640625" style="3800" customWidth="1"/>
    <col min="10434" max="10434" width="6.6640625" style="3800" customWidth="1"/>
    <col min="10435" max="10435" width="6.44140625" style="3800" customWidth="1"/>
    <col min="10436" max="10441" width="5.6640625" style="3800" customWidth="1"/>
    <col min="10442" max="10444" width="5.44140625" style="3800" customWidth="1"/>
    <col min="10445" max="10447" width="5.5546875" style="3800" customWidth="1"/>
    <col min="10448" max="10448" width="5.6640625" style="3800" customWidth="1"/>
    <col min="10449" max="10450" width="6.44140625" style="3800" customWidth="1"/>
    <col min="10451" max="10451" width="7.44140625" style="3800" customWidth="1"/>
    <col min="10452" max="10452" width="3" style="3800" customWidth="1"/>
    <col min="10453" max="10686" width="9.109375" style="3800"/>
    <col min="10687" max="10687" width="4.5546875" style="3800" customWidth="1"/>
    <col min="10688" max="10688" width="46.109375" style="3800" customWidth="1"/>
    <col min="10689" max="10689" width="5.6640625" style="3800" customWidth="1"/>
    <col min="10690" max="10690" width="6.6640625" style="3800" customWidth="1"/>
    <col min="10691" max="10691" width="6.44140625" style="3800" customWidth="1"/>
    <col min="10692" max="10697" width="5.6640625" style="3800" customWidth="1"/>
    <col min="10698" max="10700" width="5.44140625" style="3800" customWidth="1"/>
    <col min="10701" max="10703" width="5.5546875" style="3800" customWidth="1"/>
    <col min="10704" max="10704" width="5.6640625" style="3800" customWidth="1"/>
    <col min="10705" max="10706" width="6.44140625" style="3800" customWidth="1"/>
    <col min="10707" max="10707" width="7.44140625" style="3800" customWidth="1"/>
    <col min="10708" max="10708" width="3" style="3800" customWidth="1"/>
    <col min="10709" max="10942" width="9.109375" style="3800"/>
    <col min="10943" max="10943" width="4.5546875" style="3800" customWidth="1"/>
    <col min="10944" max="10944" width="46.109375" style="3800" customWidth="1"/>
    <col min="10945" max="10945" width="5.6640625" style="3800" customWidth="1"/>
    <col min="10946" max="10946" width="6.6640625" style="3800" customWidth="1"/>
    <col min="10947" max="10947" width="6.44140625" style="3800" customWidth="1"/>
    <col min="10948" max="10953" width="5.6640625" style="3800" customWidth="1"/>
    <col min="10954" max="10956" width="5.44140625" style="3800" customWidth="1"/>
    <col min="10957" max="10959" width="5.5546875" style="3800" customWidth="1"/>
    <col min="10960" max="10960" width="5.6640625" style="3800" customWidth="1"/>
    <col min="10961" max="10962" width="6.44140625" style="3800" customWidth="1"/>
    <col min="10963" max="10963" width="7.44140625" style="3800" customWidth="1"/>
    <col min="10964" max="10964" width="3" style="3800" customWidth="1"/>
    <col min="10965" max="11198" width="9.109375" style="3800"/>
    <col min="11199" max="11199" width="4.5546875" style="3800" customWidth="1"/>
    <col min="11200" max="11200" width="46.109375" style="3800" customWidth="1"/>
    <col min="11201" max="11201" width="5.6640625" style="3800" customWidth="1"/>
    <col min="11202" max="11202" width="6.6640625" style="3800" customWidth="1"/>
    <col min="11203" max="11203" width="6.44140625" style="3800" customWidth="1"/>
    <col min="11204" max="11209" width="5.6640625" style="3800" customWidth="1"/>
    <col min="11210" max="11212" width="5.44140625" style="3800" customWidth="1"/>
    <col min="11213" max="11215" width="5.5546875" style="3800" customWidth="1"/>
    <col min="11216" max="11216" width="5.6640625" style="3800" customWidth="1"/>
    <col min="11217" max="11218" width="6.44140625" style="3800" customWidth="1"/>
    <col min="11219" max="11219" width="7.44140625" style="3800" customWidth="1"/>
    <col min="11220" max="11220" width="3" style="3800" customWidth="1"/>
    <col min="11221" max="11454" width="9.109375" style="3800"/>
    <col min="11455" max="11455" width="4.5546875" style="3800" customWidth="1"/>
    <col min="11456" max="11456" width="46.109375" style="3800" customWidth="1"/>
    <col min="11457" max="11457" width="5.6640625" style="3800" customWidth="1"/>
    <col min="11458" max="11458" width="6.6640625" style="3800" customWidth="1"/>
    <col min="11459" max="11459" width="6.44140625" style="3800" customWidth="1"/>
    <col min="11460" max="11465" width="5.6640625" style="3800" customWidth="1"/>
    <col min="11466" max="11468" width="5.44140625" style="3800" customWidth="1"/>
    <col min="11469" max="11471" width="5.5546875" style="3800" customWidth="1"/>
    <col min="11472" max="11472" width="5.6640625" style="3800" customWidth="1"/>
    <col min="11473" max="11474" width="6.44140625" style="3800" customWidth="1"/>
    <col min="11475" max="11475" width="7.44140625" style="3800" customWidth="1"/>
    <col min="11476" max="11476" width="3" style="3800" customWidth="1"/>
    <col min="11477" max="11710" width="9.109375" style="3800"/>
    <col min="11711" max="11711" width="4.5546875" style="3800" customWidth="1"/>
    <col min="11712" max="11712" width="46.109375" style="3800" customWidth="1"/>
    <col min="11713" max="11713" width="5.6640625" style="3800" customWidth="1"/>
    <col min="11714" max="11714" width="6.6640625" style="3800" customWidth="1"/>
    <col min="11715" max="11715" width="6.44140625" style="3800" customWidth="1"/>
    <col min="11716" max="11721" width="5.6640625" style="3800" customWidth="1"/>
    <col min="11722" max="11724" width="5.44140625" style="3800" customWidth="1"/>
    <col min="11725" max="11727" width="5.5546875" style="3800" customWidth="1"/>
    <col min="11728" max="11728" width="5.6640625" style="3800" customWidth="1"/>
    <col min="11729" max="11730" width="6.44140625" style="3800" customWidth="1"/>
    <col min="11731" max="11731" width="7.44140625" style="3800" customWidth="1"/>
    <col min="11732" max="11732" width="3" style="3800" customWidth="1"/>
    <col min="11733" max="11966" width="9.109375" style="3800"/>
    <col min="11967" max="11967" width="4.5546875" style="3800" customWidth="1"/>
    <col min="11968" max="11968" width="46.109375" style="3800" customWidth="1"/>
    <col min="11969" max="11969" width="5.6640625" style="3800" customWidth="1"/>
    <col min="11970" max="11970" width="6.6640625" style="3800" customWidth="1"/>
    <col min="11971" max="11971" width="6.44140625" style="3800" customWidth="1"/>
    <col min="11972" max="11977" width="5.6640625" style="3800" customWidth="1"/>
    <col min="11978" max="11980" width="5.44140625" style="3800" customWidth="1"/>
    <col min="11981" max="11983" width="5.5546875" style="3800" customWidth="1"/>
    <col min="11984" max="11984" width="5.6640625" style="3800" customWidth="1"/>
    <col min="11985" max="11986" width="6.44140625" style="3800" customWidth="1"/>
    <col min="11987" max="11987" width="7.44140625" style="3800" customWidth="1"/>
    <col min="11988" max="11988" width="3" style="3800" customWidth="1"/>
    <col min="11989" max="12222" width="9.109375" style="3800"/>
    <col min="12223" max="12223" width="4.5546875" style="3800" customWidth="1"/>
    <col min="12224" max="12224" width="46.109375" style="3800" customWidth="1"/>
    <col min="12225" max="12225" width="5.6640625" style="3800" customWidth="1"/>
    <col min="12226" max="12226" width="6.6640625" style="3800" customWidth="1"/>
    <col min="12227" max="12227" width="6.44140625" style="3800" customWidth="1"/>
    <col min="12228" max="12233" width="5.6640625" style="3800" customWidth="1"/>
    <col min="12234" max="12236" width="5.44140625" style="3800" customWidth="1"/>
    <col min="12237" max="12239" width="5.5546875" style="3800" customWidth="1"/>
    <col min="12240" max="12240" width="5.6640625" style="3800" customWidth="1"/>
    <col min="12241" max="12242" width="6.44140625" style="3800" customWidth="1"/>
    <col min="12243" max="12243" width="7.44140625" style="3800" customWidth="1"/>
    <col min="12244" max="12244" width="3" style="3800" customWidth="1"/>
    <col min="12245" max="12478" width="9.109375" style="3800"/>
    <col min="12479" max="12479" width="4.5546875" style="3800" customWidth="1"/>
    <col min="12480" max="12480" width="46.109375" style="3800" customWidth="1"/>
    <col min="12481" max="12481" width="5.6640625" style="3800" customWidth="1"/>
    <col min="12482" max="12482" width="6.6640625" style="3800" customWidth="1"/>
    <col min="12483" max="12483" width="6.44140625" style="3800" customWidth="1"/>
    <col min="12484" max="12489" width="5.6640625" style="3800" customWidth="1"/>
    <col min="12490" max="12492" width="5.44140625" style="3800" customWidth="1"/>
    <col min="12493" max="12495" width="5.5546875" style="3800" customWidth="1"/>
    <col min="12496" max="12496" width="5.6640625" style="3800" customWidth="1"/>
    <col min="12497" max="12498" width="6.44140625" style="3800" customWidth="1"/>
    <col min="12499" max="12499" width="7.44140625" style="3800" customWidth="1"/>
    <col min="12500" max="12500" width="3" style="3800" customWidth="1"/>
    <col min="12501" max="12734" width="9.109375" style="3800"/>
    <col min="12735" max="12735" width="4.5546875" style="3800" customWidth="1"/>
    <col min="12736" max="12736" width="46.109375" style="3800" customWidth="1"/>
    <col min="12737" max="12737" width="5.6640625" style="3800" customWidth="1"/>
    <col min="12738" max="12738" width="6.6640625" style="3800" customWidth="1"/>
    <col min="12739" max="12739" width="6.44140625" style="3800" customWidth="1"/>
    <col min="12740" max="12745" width="5.6640625" style="3800" customWidth="1"/>
    <col min="12746" max="12748" width="5.44140625" style="3800" customWidth="1"/>
    <col min="12749" max="12751" width="5.5546875" style="3800" customWidth="1"/>
    <col min="12752" max="12752" width="5.6640625" style="3800" customWidth="1"/>
    <col min="12753" max="12754" width="6.44140625" style="3800" customWidth="1"/>
    <col min="12755" max="12755" width="7.44140625" style="3800" customWidth="1"/>
    <col min="12756" max="12756" width="3" style="3800" customWidth="1"/>
    <col min="12757" max="12990" width="9.109375" style="3800"/>
    <col min="12991" max="12991" width="4.5546875" style="3800" customWidth="1"/>
    <col min="12992" max="12992" width="46.109375" style="3800" customWidth="1"/>
    <col min="12993" max="12993" width="5.6640625" style="3800" customWidth="1"/>
    <col min="12994" max="12994" width="6.6640625" style="3800" customWidth="1"/>
    <col min="12995" max="12995" width="6.44140625" style="3800" customWidth="1"/>
    <col min="12996" max="13001" width="5.6640625" style="3800" customWidth="1"/>
    <col min="13002" max="13004" width="5.44140625" style="3800" customWidth="1"/>
    <col min="13005" max="13007" width="5.5546875" style="3800" customWidth="1"/>
    <col min="13008" max="13008" width="5.6640625" style="3800" customWidth="1"/>
    <col min="13009" max="13010" width="6.44140625" style="3800" customWidth="1"/>
    <col min="13011" max="13011" width="7.44140625" style="3800" customWidth="1"/>
    <col min="13012" max="13012" width="3" style="3800" customWidth="1"/>
    <col min="13013" max="13246" width="9.109375" style="3800"/>
    <col min="13247" max="13247" width="4.5546875" style="3800" customWidth="1"/>
    <col min="13248" max="13248" width="46.109375" style="3800" customWidth="1"/>
    <col min="13249" max="13249" width="5.6640625" style="3800" customWidth="1"/>
    <col min="13250" max="13250" width="6.6640625" style="3800" customWidth="1"/>
    <col min="13251" max="13251" width="6.44140625" style="3800" customWidth="1"/>
    <col min="13252" max="13257" width="5.6640625" style="3800" customWidth="1"/>
    <col min="13258" max="13260" width="5.44140625" style="3800" customWidth="1"/>
    <col min="13261" max="13263" width="5.5546875" style="3800" customWidth="1"/>
    <col min="13264" max="13264" width="5.6640625" style="3800" customWidth="1"/>
    <col min="13265" max="13266" width="6.44140625" style="3800" customWidth="1"/>
    <col min="13267" max="13267" width="7.44140625" style="3800" customWidth="1"/>
    <col min="13268" max="13268" width="3" style="3800" customWidth="1"/>
    <col min="13269" max="13502" width="9.109375" style="3800"/>
    <col min="13503" max="13503" width="4.5546875" style="3800" customWidth="1"/>
    <col min="13504" max="13504" width="46.109375" style="3800" customWidth="1"/>
    <col min="13505" max="13505" width="5.6640625" style="3800" customWidth="1"/>
    <col min="13506" max="13506" width="6.6640625" style="3800" customWidth="1"/>
    <col min="13507" max="13507" width="6.44140625" style="3800" customWidth="1"/>
    <col min="13508" max="13513" width="5.6640625" style="3800" customWidth="1"/>
    <col min="13514" max="13516" width="5.44140625" style="3800" customWidth="1"/>
    <col min="13517" max="13519" width="5.5546875" style="3800" customWidth="1"/>
    <col min="13520" max="13520" width="5.6640625" style="3800" customWidth="1"/>
    <col min="13521" max="13522" width="6.44140625" style="3800" customWidth="1"/>
    <col min="13523" max="13523" width="7.44140625" style="3800" customWidth="1"/>
    <col min="13524" max="13524" width="3" style="3800" customWidth="1"/>
    <col min="13525" max="13758" width="9.109375" style="3800"/>
    <col min="13759" max="13759" width="4.5546875" style="3800" customWidth="1"/>
    <col min="13760" max="13760" width="46.109375" style="3800" customWidth="1"/>
    <col min="13761" max="13761" width="5.6640625" style="3800" customWidth="1"/>
    <col min="13762" max="13762" width="6.6640625" style="3800" customWidth="1"/>
    <col min="13763" max="13763" width="6.44140625" style="3800" customWidth="1"/>
    <col min="13764" max="13769" width="5.6640625" style="3800" customWidth="1"/>
    <col min="13770" max="13772" width="5.44140625" style="3800" customWidth="1"/>
    <col min="13773" max="13775" width="5.5546875" style="3800" customWidth="1"/>
    <col min="13776" max="13776" width="5.6640625" style="3800" customWidth="1"/>
    <col min="13777" max="13778" width="6.44140625" style="3800" customWidth="1"/>
    <col min="13779" max="13779" width="7.44140625" style="3800" customWidth="1"/>
    <col min="13780" max="13780" width="3" style="3800" customWidth="1"/>
    <col min="13781" max="14014" width="9.109375" style="3800"/>
    <col min="14015" max="14015" width="4.5546875" style="3800" customWidth="1"/>
    <col min="14016" max="14016" width="46.109375" style="3800" customWidth="1"/>
    <col min="14017" max="14017" width="5.6640625" style="3800" customWidth="1"/>
    <col min="14018" max="14018" width="6.6640625" style="3800" customWidth="1"/>
    <col min="14019" max="14019" width="6.44140625" style="3800" customWidth="1"/>
    <col min="14020" max="14025" width="5.6640625" style="3800" customWidth="1"/>
    <col min="14026" max="14028" width="5.44140625" style="3800" customWidth="1"/>
    <col min="14029" max="14031" width="5.5546875" style="3800" customWidth="1"/>
    <col min="14032" max="14032" width="5.6640625" style="3800" customWidth="1"/>
    <col min="14033" max="14034" width="6.44140625" style="3800" customWidth="1"/>
    <col min="14035" max="14035" width="7.44140625" style="3800" customWidth="1"/>
    <col min="14036" max="14036" width="3" style="3800" customWidth="1"/>
    <col min="14037" max="14270" width="9.109375" style="3800"/>
    <col min="14271" max="14271" width="4.5546875" style="3800" customWidth="1"/>
    <col min="14272" max="14272" width="46.109375" style="3800" customWidth="1"/>
    <col min="14273" max="14273" width="5.6640625" style="3800" customWidth="1"/>
    <col min="14274" max="14274" width="6.6640625" style="3800" customWidth="1"/>
    <col min="14275" max="14275" width="6.44140625" style="3800" customWidth="1"/>
    <col min="14276" max="14281" width="5.6640625" style="3800" customWidth="1"/>
    <col min="14282" max="14284" width="5.44140625" style="3800" customWidth="1"/>
    <col min="14285" max="14287" width="5.5546875" style="3800" customWidth="1"/>
    <col min="14288" max="14288" width="5.6640625" style="3800" customWidth="1"/>
    <col min="14289" max="14290" width="6.44140625" style="3800" customWidth="1"/>
    <col min="14291" max="14291" width="7.44140625" style="3800" customWidth="1"/>
    <col min="14292" max="14292" width="3" style="3800" customWidth="1"/>
    <col min="14293" max="14526" width="9.109375" style="3800"/>
    <col min="14527" max="14527" width="4.5546875" style="3800" customWidth="1"/>
    <col min="14528" max="14528" width="46.109375" style="3800" customWidth="1"/>
    <col min="14529" max="14529" width="5.6640625" style="3800" customWidth="1"/>
    <col min="14530" max="14530" width="6.6640625" style="3800" customWidth="1"/>
    <col min="14531" max="14531" width="6.44140625" style="3800" customWidth="1"/>
    <col min="14532" max="14537" width="5.6640625" style="3800" customWidth="1"/>
    <col min="14538" max="14540" width="5.44140625" style="3800" customWidth="1"/>
    <col min="14541" max="14543" width="5.5546875" style="3800" customWidth="1"/>
    <col min="14544" max="14544" width="5.6640625" style="3800" customWidth="1"/>
    <col min="14545" max="14546" width="6.44140625" style="3800" customWidth="1"/>
    <col min="14547" max="14547" width="7.44140625" style="3800" customWidth="1"/>
    <col min="14548" max="14548" width="3" style="3800" customWidth="1"/>
    <col min="14549" max="14782" width="9.109375" style="3800"/>
    <col min="14783" max="14783" width="4.5546875" style="3800" customWidth="1"/>
    <col min="14784" max="14784" width="46.109375" style="3800" customWidth="1"/>
    <col min="14785" max="14785" width="5.6640625" style="3800" customWidth="1"/>
    <col min="14786" max="14786" width="6.6640625" style="3800" customWidth="1"/>
    <col min="14787" max="14787" width="6.44140625" style="3800" customWidth="1"/>
    <col min="14788" max="14793" width="5.6640625" style="3800" customWidth="1"/>
    <col min="14794" max="14796" width="5.44140625" style="3800" customWidth="1"/>
    <col min="14797" max="14799" width="5.5546875" style="3800" customWidth="1"/>
    <col min="14800" max="14800" width="5.6640625" style="3800" customWidth="1"/>
    <col min="14801" max="14802" width="6.44140625" style="3800" customWidth="1"/>
    <col min="14803" max="14803" width="7.44140625" style="3800" customWidth="1"/>
    <col min="14804" max="14804" width="3" style="3800" customWidth="1"/>
    <col min="14805" max="15038" width="9.109375" style="3800"/>
    <col min="15039" max="15039" width="4.5546875" style="3800" customWidth="1"/>
    <col min="15040" max="15040" width="46.109375" style="3800" customWidth="1"/>
    <col min="15041" max="15041" width="5.6640625" style="3800" customWidth="1"/>
    <col min="15042" max="15042" width="6.6640625" style="3800" customWidth="1"/>
    <col min="15043" max="15043" width="6.44140625" style="3800" customWidth="1"/>
    <col min="15044" max="15049" width="5.6640625" style="3800" customWidth="1"/>
    <col min="15050" max="15052" width="5.44140625" style="3800" customWidth="1"/>
    <col min="15053" max="15055" width="5.5546875" style="3800" customWidth="1"/>
    <col min="15056" max="15056" width="5.6640625" style="3800" customWidth="1"/>
    <col min="15057" max="15058" width="6.44140625" style="3800" customWidth="1"/>
    <col min="15059" max="15059" width="7.44140625" style="3800" customWidth="1"/>
    <col min="15060" max="15060" width="3" style="3800" customWidth="1"/>
    <col min="15061" max="15294" width="9.109375" style="3800"/>
    <col min="15295" max="15295" width="4.5546875" style="3800" customWidth="1"/>
    <col min="15296" max="15296" width="46.109375" style="3800" customWidth="1"/>
    <col min="15297" max="15297" width="5.6640625" style="3800" customWidth="1"/>
    <col min="15298" max="15298" width="6.6640625" style="3800" customWidth="1"/>
    <col min="15299" max="15299" width="6.44140625" style="3800" customWidth="1"/>
    <col min="15300" max="15305" width="5.6640625" style="3800" customWidth="1"/>
    <col min="15306" max="15308" width="5.44140625" style="3800" customWidth="1"/>
    <col min="15309" max="15311" width="5.5546875" style="3800" customWidth="1"/>
    <col min="15312" max="15312" width="5.6640625" style="3800" customWidth="1"/>
    <col min="15313" max="15314" width="6.44140625" style="3800" customWidth="1"/>
    <col min="15315" max="15315" width="7.44140625" style="3800" customWidth="1"/>
    <col min="15316" max="15316" width="3" style="3800" customWidth="1"/>
    <col min="15317" max="15550" width="9.109375" style="3800"/>
    <col min="15551" max="15551" width="4.5546875" style="3800" customWidth="1"/>
    <col min="15552" max="15552" width="46.109375" style="3800" customWidth="1"/>
    <col min="15553" max="15553" width="5.6640625" style="3800" customWidth="1"/>
    <col min="15554" max="15554" width="6.6640625" style="3800" customWidth="1"/>
    <col min="15555" max="15555" width="6.44140625" style="3800" customWidth="1"/>
    <col min="15556" max="15561" width="5.6640625" style="3800" customWidth="1"/>
    <col min="15562" max="15564" width="5.44140625" style="3800" customWidth="1"/>
    <col min="15565" max="15567" width="5.5546875" style="3800" customWidth="1"/>
    <col min="15568" max="15568" width="5.6640625" style="3800" customWidth="1"/>
    <col min="15569" max="15570" width="6.44140625" style="3800" customWidth="1"/>
    <col min="15571" max="15571" width="7.44140625" style="3800" customWidth="1"/>
    <col min="15572" max="15572" width="3" style="3800" customWidth="1"/>
    <col min="15573" max="15806" width="9.109375" style="3800"/>
    <col min="15807" max="15807" width="4.5546875" style="3800" customWidth="1"/>
    <col min="15808" max="15808" width="46.109375" style="3800" customWidth="1"/>
    <col min="15809" max="15809" width="5.6640625" style="3800" customWidth="1"/>
    <col min="15810" max="15810" width="6.6640625" style="3800" customWidth="1"/>
    <col min="15811" max="15811" width="6.44140625" style="3800" customWidth="1"/>
    <col min="15812" max="15817" width="5.6640625" style="3800" customWidth="1"/>
    <col min="15818" max="15820" width="5.44140625" style="3800" customWidth="1"/>
    <col min="15821" max="15823" width="5.5546875" style="3800" customWidth="1"/>
    <col min="15824" max="15824" width="5.6640625" style="3800" customWidth="1"/>
    <col min="15825" max="15826" width="6.44140625" style="3800" customWidth="1"/>
    <col min="15827" max="15827" width="7.44140625" style="3800" customWidth="1"/>
    <col min="15828" max="15828" width="3" style="3800" customWidth="1"/>
    <col min="15829" max="16062" width="9.109375" style="3800"/>
    <col min="16063" max="16063" width="4.5546875" style="3800" customWidth="1"/>
    <col min="16064" max="16064" width="46.109375" style="3800" customWidth="1"/>
    <col min="16065" max="16065" width="5.6640625" style="3800" customWidth="1"/>
    <col min="16066" max="16066" width="6.6640625" style="3800" customWidth="1"/>
    <col min="16067" max="16067" width="6.44140625" style="3800" customWidth="1"/>
    <col min="16068" max="16073" width="5.6640625" style="3800" customWidth="1"/>
    <col min="16074" max="16076" width="5.44140625" style="3800" customWidth="1"/>
    <col min="16077" max="16079" width="5.5546875" style="3800" customWidth="1"/>
    <col min="16080" max="16080" width="5.6640625" style="3800" customWidth="1"/>
    <col min="16081" max="16082" width="6.44140625" style="3800" customWidth="1"/>
    <col min="16083" max="16083" width="7.44140625" style="3800" customWidth="1"/>
    <col min="16084" max="16084" width="3" style="3800" customWidth="1"/>
    <col min="16085" max="16384" width="9.109375" style="3800"/>
  </cols>
  <sheetData>
    <row r="1" spans="1:20" s="5" customFormat="1" ht="15.6">
      <c r="A1" s="5997" t="s">
        <v>117</v>
      </c>
      <c r="B1" s="5997"/>
      <c r="C1" s="5997"/>
      <c r="D1" s="5997"/>
      <c r="E1" s="5997"/>
      <c r="F1" s="5997"/>
      <c r="G1" s="5997"/>
      <c r="H1" s="5997"/>
      <c r="I1" s="5997"/>
      <c r="J1" s="5997"/>
      <c r="K1" s="5997"/>
      <c r="L1" s="5997"/>
      <c r="M1" s="5997"/>
      <c r="N1" s="5997"/>
      <c r="O1" s="5997"/>
      <c r="P1" s="5997"/>
      <c r="Q1" s="5997"/>
      <c r="R1" s="5997"/>
      <c r="S1" s="5997"/>
    </row>
    <row r="2" spans="1:20" s="3422" customFormat="1" ht="15.6">
      <c r="A2" s="3833" t="s">
        <v>4176</v>
      </c>
      <c r="B2" s="3833"/>
      <c r="C2" s="3833"/>
      <c r="D2" s="3833"/>
      <c r="E2" s="3833"/>
      <c r="F2" s="3833"/>
      <c r="G2" s="3833"/>
      <c r="H2" s="3833"/>
      <c r="I2" s="3833"/>
      <c r="J2" s="3833"/>
      <c r="K2" s="3833"/>
      <c r="L2" s="3833"/>
      <c r="M2" s="3833"/>
      <c r="N2" s="3833"/>
      <c r="O2" s="3833"/>
      <c r="P2" s="3833"/>
      <c r="Q2" s="3832"/>
      <c r="R2" s="3797"/>
      <c r="S2" s="3797"/>
    </row>
    <row r="3" spans="1:20" ht="18.600000000000001" customHeight="1">
      <c r="A3" s="6075" t="s">
        <v>2993</v>
      </c>
      <c r="B3" s="6078" t="s">
        <v>2795</v>
      </c>
      <c r="C3" s="6079"/>
      <c r="D3" s="6079"/>
      <c r="E3" s="6079"/>
      <c r="F3" s="6079"/>
      <c r="G3" s="6079"/>
      <c r="H3" s="6079"/>
      <c r="I3" s="6079"/>
      <c r="J3" s="6079"/>
      <c r="K3" s="6079"/>
      <c r="L3" s="6079"/>
      <c r="M3" s="6079"/>
      <c r="N3" s="6079"/>
      <c r="O3" s="6079"/>
      <c r="P3" s="6079"/>
      <c r="Q3" s="6079"/>
      <c r="R3" s="6079"/>
      <c r="S3" s="6080"/>
      <c r="T3" s="3831"/>
    </row>
    <row r="4" spans="1:20" s="3829" customFormat="1" ht="18.600000000000001" customHeight="1">
      <c r="A4" s="6076"/>
      <c r="B4" s="6081" t="s">
        <v>2992</v>
      </c>
      <c r="C4" s="6082"/>
      <c r="D4" s="6082"/>
      <c r="E4" s="6082"/>
      <c r="F4" s="6082"/>
      <c r="G4" s="6082"/>
      <c r="H4" s="6082"/>
      <c r="I4" s="6082"/>
      <c r="J4" s="6082"/>
      <c r="K4" s="6082"/>
      <c r="L4" s="6082"/>
      <c r="M4" s="6082"/>
      <c r="N4" s="6082"/>
      <c r="O4" s="6082"/>
      <c r="P4" s="6082"/>
      <c r="Q4" s="6082"/>
      <c r="R4" s="6082"/>
      <c r="S4" s="6082"/>
      <c r="T4" s="3830"/>
    </row>
    <row r="5" spans="1:20" ht="18.600000000000001" customHeight="1">
      <c r="A5" s="6076"/>
      <c r="B5" s="6080" t="s">
        <v>2959</v>
      </c>
      <c r="C5" s="6083"/>
      <c r="D5" s="6083"/>
      <c r="E5" s="6083" t="s">
        <v>2958</v>
      </c>
      <c r="F5" s="6083"/>
      <c r="G5" s="6083"/>
      <c r="H5" s="6083" t="s">
        <v>2957</v>
      </c>
      <c r="I5" s="6083"/>
      <c r="J5" s="6083"/>
      <c r="K5" s="6083" t="s">
        <v>2956</v>
      </c>
      <c r="L5" s="6083"/>
      <c r="M5" s="6083"/>
      <c r="N5" s="6078" t="s">
        <v>2955</v>
      </c>
      <c r="O5" s="6079"/>
      <c r="P5" s="6080"/>
      <c r="Q5" s="6083" t="s">
        <v>374</v>
      </c>
      <c r="R5" s="6083"/>
      <c r="S5" s="6083"/>
      <c r="T5" s="3831"/>
    </row>
    <row r="6" spans="1:20" s="3829" customFormat="1" ht="18.600000000000001" customHeight="1">
      <c r="A6" s="6077"/>
      <c r="B6" s="5108" t="s">
        <v>2899</v>
      </c>
      <c r="C6" s="5109" t="s">
        <v>2898</v>
      </c>
      <c r="D6" s="5109" t="s">
        <v>2954</v>
      </c>
      <c r="E6" s="5109" t="s">
        <v>2899</v>
      </c>
      <c r="F6" s="5109" t="s">
        <v>2898</v>
      </c>
      <c r="G6" s="5109" t="s">
        <v>2954</v>
      </c>
      <c r="H6" s="5109" t="s">
        <v>2899</v>
      </c>
      <c r="I6" s="5109" t="s">
        <v>2898</v>
      </c>
      <c r="J6" s="5109" t="s">
        <v>2954</v>
      </c>
      <c r="K6" s="5109" t="s">
        <v>2899</v>
      </c>
      <c r="L6" s="5109" t="s">
        <v>2898</v>
      </c>
      <c r="M6" s="5109" t="s">
        <v>2954</v>
      </c>
      <c r="N6" s="5109" t="s">
        <v>2899</v>
      </c>
      <c r="O6" s="5109" t="s">
        <v>2898</v>
      </c>
      <c r="P6" s="5109" t="s">
        <v>2954</v>
      </c>
      <c r="Q6" s="5109" t="s">
        <v>2899</v>
      </c>
      <c r="R6" s="5109" t="s">
        <v>2898</v>
      </c>
      <c r="S6" s="5109" t="s">
        <v>2954</v>
      </c>
      <c r="T6" s="3830"/>
    </row>
    <row r="7" spans="1:20" s="3797" customFormat="1" ht="18.600000000000001" customHeight="1">
      <c r="A7" s="3827" t="s">
        <v>2991</v>
      </c>
      <c r="B7" s="3821">
        <v>1</v>
      </c>
      <c r="C7" s="3821">
        <v>3</v>
      </c>
      <c r="D7" s="3821">
        <v>4</v>
      </c>
      <c r="E7" s="3821">
        <v>3</v>
      </c>
      <c r="F7" s="3821">
        <v>3</v>
      </c>
      <c r="G7" s="3821">
        <v>6</v>
      </c>
      <c r="H7" s="3821">
        <v>12</v>
      </c>
      <c r="I7" s="3821">
        <v>18</v>
      </c>
      <c r="J7" s="3821">
        <v>30</v>
      </c>
      <c r="K7" s="3821">
        <v>1</v>
      </c>
      <c r="L7" s="3821" t="s">
        <v>10</v>
      </c>
      <c r="M7" s="3821">
        <v>1</v>
      </c>
      <c r="N7" s="3821">
        <v>1</v>
      </c>
      <c r="O7" s="3821">
        <v>3</v>
      </c>
      <c r="P7" s="3821">
        <v>4</v>
      </c>
      <c r="Q7" s="3821">
        <v>18</v>
      </c>
      <c r="R7" s="3821">
        <v>27</v>
      </c>
      <c r="S7" s="3821">
        <v>45</v>
      </c>
      <c r="T7" s="3820"/>
    </row>
    <row r="8" spans="1:20" ht="18.600000000000001" customHeight="1">
      <c r="A8" s="3825" t="s">
        <v>2990</v>
      </c>
      <c r="B8" s="3824">
        <v>1</v>
      </c>
      <c r="C8" s="3824">
        <v>3</v>
      </c>
      <c r="D8" s="3824">
        <v>4</v>
      </c>
      <c r="E8" s="3824">
        <v>3</v>
      </c>
      <c r="F8" s="3824">
        <v>3</v>
      </c>
      <c r="G8" s="3824">
        <v>6</v>
      </c>
      <c r="H8" s="3824" t="s">
        <v>10</v>
      </c>
      <c r="I8" s="3824">
        <v>6</v>
      </c>
      <c r="J8" s="3824">
        <v>6</v>
      </c>
      <c r="K8" s="3824">
        <v>1</v>
      </c>
      <c r="L8" s="3824" t="s">
        <v>10</v>
      </c>
      <c r="M8" s="3824">
        <v>1</v>
      </c>
      <c r="N8" s="3824">
        <v>1</v>
      </c>
      <c r="O8" s="3824">
        <v>3</v>
      </c>
      <c r="P8" s="3824">
        <v>4</v>
      </c>
      <c r="Q8" s="3824">
        <v>6</v>
      </c>
      <c r="R8" s="3824">
        <v>15</v>
      </c>
      <c r="S8" s="3824">
        <v>21</v>
      </c>
      <c r="T8" s="3823"/>
    </row>
    <row r="9" spans="1:20" ht="18.600000000000001" customHeight="1">
      <c r="A9" s="3825" t="s">
        <v>2989</v>
      </c>
      <c r="B9" s="3824" t="s">
        <v>10</v>
      </c>
      <c r="C9" s="3824" t="s">
        <v>10</v>
      </c>
      <c r="D9" s="3824" t="s">
        <v>10</v>
      </c>
      <c r="E9" s="3824" t="s">
        <v>10</v>
      </c>
      <c r="F9" s="3824" t="s">
        <v>10</v>
      </c>
      <c r="G9" s="3824" t="s">
        <v>10</v>
      </c>
      <c r="H9" s="3824">
        <v>12</v>
      </c>
      <c r="I9" s="3824">
        <v>12</v>
      </c>
      <c r="J9" s="3824">
        <v>24</v>
      </c>
      <c r="K9" s="3824" t="s">
        <v>10</v>
      </c>
      <c r="L9" s="3824" t="s">
        <v>10</v>
      </c>
      <c r="M9" s="3824" t="s">
        <v>10</v>
      </c>
      <c r="N9" s="3824" t="s">
        <v>10</v>
      </c>
      <c r="O9" s="3824" t="s">
        <v>10</v>
      </c>
      <c r="P9" s="3824" t="s">
        <v>10</v>
      </c>
      <c r="Q9" s="3824">
        <v>12</v>
      </c>
      <c r="R9" s="3824">
        <v>12</v>
      </c>
      <c r="S9" s="3824">
        <v>24</v>
      </c>
      <c r="T9" s="3823"/>
    </row>
    <row r="10" spans="1:20" s="3797" customFormat="1" ht="18.600000000000001" customHeight="1">
      <c r="A10" s="3827" t="s">
        <v>2884</v>
      </c>
      <c r="B10" s="3821">
        <v>2</v>
      </c>
      <c r="C10" s="3821">
        <v>15</v>
      </c>
      <c r="D10" s="3821">
        <v>17</v>
      </c>
      <c r="E10" s="3821">
        <v>8</v>
      </c>
      <c r="F10" s="3821">
        <v>31</v>
      </c>
      <c r="G10" s="3821">
        <v>39</v>
      </c>
      <c r="H10" s="3821" t="s">
        <v>10</v>
      </c>
      <c r="I10" s="3821" t="s">
        <v>10</v>
      </c>
      <c r="J10" s="3821" t="s">
        <v>10</v>
      </c>
      <c r="K10" s="3821" t="s">
        <v>10</v>
      </c>
      <c r="L10" s="3821" t="s">
        <v>10</v>
      </c>
      <c r="M10" s="3821" t="s">
        <v>10</v>
      </c>
      <c r="N10" s="3821" t="s">
        <v>10</v>
      </c>
      <c r="O10" s="3821" t="s">
        <v>10</v>
      </c>
      <c r="P10" s="3821" t="s">
        <v>10</v>
      </c>
      <c r="Q10" s="3821">
        <v>10</v>
      </c>
      <c r="R10" s="3821">
        <v>46</v>
      </c>
      <c r="S10" s="3821">
        <v>56</v>
      </c>
      <c r="T10" s="3820"/>
    </row>
    <row r="11" spans="1:20" ht="18.600000000000001" customHeight="1">
      <c r="A11" s="3825" t="s">
        <v>2988</v>
      </c>
      <c r="B11" s="3824">
        <v>2</v>
      </c>
      <c r="C11" s="3824">
        <v>15</v>
      </c>
      <c r="D11" s="3824">
        <v>17</v>
      </c>
      <c r="E11" s="3824">
        <v>8</v>
      </c>
      <c r="F11" s="3824">
        <v>31</v>
      </c>
      <c r="G11" s="3824">
        <v>39</v>
      </c>
      <c r="H11" s="3824" t="s">
        <v>10</v>
      </c>
      <c r="I11" s="3824" t="s">
        <v>10</v>
      </c>
      <c r="J11" s="3824" t="s">
        <v>10</v>
      </c>
      <c r="K11" s="3824" t="s">
        <v>10</v>
      </c>
      <c r="L11" s="3824" t="s">
        <v>10</v>
      </c>
      <c r="M11" s="3824" t="s">
        <v>10</v>
      </c>
      <c r="N11" s="3824" t="s">
        <v>10</v>
      </c>
      <c r="O11" s="3824" t="s">
        <v>10</v>
      </c>
      <c r="P11" s="3824" t="s">
        <v>10</v>
      </c>
      <c r="Q11" s="3824">
        <v>10</v>
      </c>
      <c r="R11" s="3824">
        <v>46</v>
      </c>
      <c r="S11" s="3824">
        <v>56</v>
      </c>
      <c r="T11" s="3823"/>
    </row>
    <row r="12" spans="1:20" s="3797" customFormat="1" ht="18.600000000000001" customHeight="1">
      <c r="A12" s="3827" t="s">
        <v>2987</v>
      </c>
      <c r="B12" s="3821">
        <v>22</v>
      </c>
      <c r="C12" s="3821">
        <v>31</v>
      </c>
      <c r="D12" s="3821">
        <v>53</v>
      </c>
      <c r="E12" s="3821" t="s">
        <v>10</v>
      </c>
      <c r="F12" s="3821" t="s">
        <v>10</v>
      </c>
      <c r="G12" s="3821" t="s">
        <v>10</v>
      </c>
      <c r="H12" s="3821" t="s">
        <v>10</v>
      </c>
      <c r="I12" s="3821" t="s">
        <v>10</v>
      </c>
      <c r="J12" s="3821" t="s">
        <v>10</v>
      </c>
      <c r="K12" s="3821" t="s">
        <v>10</v>
      </c>
      <c r="L12" s="3821" t="s">
        <v>10</v>
      </c>
      <c r="M12" s="3821" t="s">
        <v>10</v>
      </c>
      <c r="N12" s="3821" t="s">
        <v>10</v>
      </c>
      <c r="O12" s="3821" t="s">
        <v>10</v>
      </c>
      <c r="P12" s="3821" t="s">
        <v>10</v>
      </c>
      <c r="Q12" s="3821">
        <v>22</v>
      </c>
      <c r="R12" s="3821">
        <v>31</v>
      </c>
      <c r="S12" s="3821">
        <v>53</v>
      </c>
      <c r="T12" s="3820"/>
    </row>
    <row r="13" spans="1:20" ht="18.600000000000001" customHeight="1">
      <c r="A13" s="3825" t="s">
        <v>2986</v>
      </c>
      <c r="B13" s="3824">
        <v>22</v>
      </c>
      <c r="C13" s="3824">
        <v>31</v>
      </c>
      <c r="D13" s="3824">
        <v>53</v>
      </c>
      <c r="E13" s="3824" t="s">
        <v>10</v>
      </c>
      <c r="F13" s="3824" t="s">
        <v>10</v>
      </c>
      <c r="G13" s="3824" t="s">
        <v>10</v>
      </c>
      <c r="H13" s="3824" t="s">
        <v>10</v>
      </c>
      <c r="I13" s="3824" t="s">
        <v>10</v>
      </c>
      <c r="J13" s="3824" t="s">
        <v>10</v>
      </c>
      <c r="K13" s="3824" t="s">
        <v>10</v>
      </c>
      <c r="L13" s="3824" t="s">
        <v>10</v>
      </c>
      <c r="M13" s="3824" t="s">
        <v>10</v>
      </c>
      <c r="N13" s="3824" t="s">
        <v>10</v>
      </c>
      <c r="O13" s="3824" t="s">
        <v>10</v>
      </c>
      <c r="P13" s="3824" t="s">
        <v>10</v>
      </c>
      <c r="Q13" s="3824">
        <v>22</v>
      </c>
      <c r="R13" s="3824">
        <v>31</v>
      </c>
      <c r="S13" s="3824">
        <v>53</v>
      </c>
      <c r="T13" s="3823"/>
    </row>
    <row r="14" spans="1:20" ht="18.600000000000001" customHeight="1">
      <c r="A14" s="3826" t="s">
        <v>2953</v>
      </c>
      <c r="B14" s="3821">
        <v>27</v>
      </c>
      <c r="C14" s="3821">
        <v>111</v>
      </c>
      <c r="D14" s="3821">
        <v>138</v>
      </c>
      <c r="E14" s="3821">
        <v>42</v>
      </c>
      <c r="F14" s="3821">
        <v>124</v>
      </c>
      <c r="G14" s="3821">
        <v>166</v>
      </c>
      <c r="H14" s="3821" t="s">
        <v>10</v>
      </c>
      <c r="I14" s="3821" t="s">
        <v>10</v>
      </c>
      <c r="J14" s="3821" t="s">
        <v>10</v>
      </c>
      <c r="K14" s="3821" t="s">
        <v>10</v>
      </c>
      <c r="L14" s="3821" t="s">
        <v>10</v>
      </c>
      <c r="M14" s="3821" t="s">
        <v>10</v>
      </c>
      <c r="N14" s="3821" t="s">
        <v>10</v>
      </c>
      <c r="O14" s="3821" t="s">
        <v>10</v>
      </c>
      <c r="P14" s="3821" t="s">
        <v>10</v>
      </c>
      <c r="Q14" s="3821">
        <v>69</v>
      </c>
      <c r="R14" s="3821">
        <v>235</v>
      </c>
      <c r="S14" s="3821">
        <v>304</v>
      </c>
      <c r="T14" s="3823"/>
    </row>
    <row r="15" spans="1:20" ht="18.600000000000001" customHeight="1">
      <c r="A15" s="3825" t="s">
        <v>2952</v>
      </c>
      <c r="B15" s="3824">
        <v>27</v>
      </c>
      <c r="C15" s="3824">
        <v>99</v>
      </c>
      <c r="D15" s="3824">
        <v>126</v>
      </c>
      <c r="E15" s="3824">
        <v>37</v>
      </c>
      <c r="F15" s="3824">
        <v>119</v>
      </c>
      <c r="G15" s="3824">
        <v>156</v>
      </c>
      <c r="H15" s="3824" t="s">
        <v>10</v>
      </c>
      <c r="I15" s="3824" t="s">
        <v>10</v>
      </c>
      <c r="J15" s="3824" t="s">
        <v>10</v>
      </c>
      <c r="K15" s="3824" t="s">
        <v>10</v>
      </c>
      <c r="L15" s="3824" t="s">
        <v>10</v>
      </c>
      <c r="M15" s="3824" t="s">
        <v>10</v>
      </c>
      <c r="N15" s="3824" t="s">
        <v>10</v>
      </c>
      <c r="O15" s="3824" t="s">
        <v>10</v>
      </c>
      <c r="P15" s="3824" t="s">
        <v>10</v>
      </c>
      <c r="Q15" s="3824">
        <v>64</v>
      </c>
      <c r="R15" s="3824">
        <v>218</v>
      </c>
      <c r="S15" s="3824">
        <v>282</v>
      </c>
      <c r="T15" s="3823"/>
    </row>
    <row r="16" spans="1:20" ht="18.600000000000001" customHeight="1">
      <c r="A16" s="3825" t="s">
        <v>2985</v>
      </c>
      <c r="B16" s="3824" t="s">
        <v>10</v>
      </c>
      <c r="C16" s="3824">
        <v>12</v>
      </c>
      <c r="D16" s="3824">
        <v>12</v>
      </c>
      <c r="E16" s="3824">
        <v>5</v>
      </c>
      <c r="F16" s="3824">
        <v>5</v>
      </c>
      <c r="G16" s="3824">
        <v>10</v>
      </c>
      <c r="H16" s="3824" t="s">
        <v>10</v>
      </c>
      <c r="I16" s="3824" t="s">
        <v>10</v>
      </c>
      <c r="J16" s="3824" t="s">
        <v>10</v>
      </c>
      <c r="K16" s="3824" t="s">
        <v>10</v>
      </c>
      <c r="L16" s="3824" t="s">
        <v>10</v>
      </c>
      <c r="M16" s="3824" t="s">
        <v>10</v>
      </c>
      <c r="N16" s="3824" t="s">
        <v>10</v>
      </c>
      <c r="O16" s="3824" t="s">
        <v>10</v>
      </c>
      <c r="P16" s="3824" t="s">
        <v>10</v>
      </c>
      <c r="Q16" s="3824">
        <v>5</v>
      </c>
      <c r="R16" s="3824">
        <v>17</v>
      </c>
      <c r="S16" s="3824">
        <v>22</v>
      </c>
      <c r="T16" s="3823"/>
    </row>
    <row r="17" spans="1:20" s="3797" customFormat="1" ht="18.600000000000001" customHeight="1">
      <c r="A17" s="3827" t="s">
        <v>2881</v>
      </c>
      <c r="B17" s="3821">
        <v>71</v>
      </c>
      <c r="C17" s="3821">
        <v>176</v>
      </c>
      <c r="D17" s="3821">
        <v>247</v>
      </c>
      <c r="E17" s="3821">
        <v>103</v>
      </c>
      <c r="F17" s="3821">
        <v>281</v>
      </c>
      <c r="G17" s="3821">
        <v>384</v>
      </c>
      <c r="H17" s="3821">
        <v>43</v>
      </c>
      <c r="I17" s="3821">
        <v>22</v>
      </c>
      <c r="J17" s="3821">
        <v>65</v>
      </c>
      <c r="K17" s="3821" t="s">
        <v>10</v>
      </c>
      <c r="L17" s="3821" t="s">
        <v>10</v>
      </c>
      <c r="M17" s="3821" t="s">
        <v>10</v>
      </c>
      <c r="N17" s="3821" t="s">
        <v>10</v>
      </c>
      <c r="O17" s="3821" t="s">
        <v>10</v>
      </c>
      <c r="P17" s="3821" t="s">
        <v>10</v>
      </c>
      <c r="Q17" s="3821">
        <v>217</v>
      </c>
      <c r="R17" s="3821">
        <v>479</v>
      </c>
      <c r="S17" s="3821">
        <v>696</v>
      </c>
      <c r="T17" s="3820"/>
    </row>
    <row r="18" spans="1:20" ht="18.600000000000001" customHeight="1">
      <c r="A18" s="3825" t="s">
        <v>2984</v>
      </c>
      <c r="B18" s="3824">
        <v>15</v>
      </c>
      <c r="C18" s="3824">
        <v>29</v>
      </c>
      <c r="D18" s="3824">
        <v>44</v>
      </c>
      <c r="E18" s="3824">
        <v>7</v>
      </c>
      <c r="F18" s="3824">
        <v>19</v>
      </c>
      <c r="G18" s="3824">
        <v>26</v>
      </c>
      <c r="H18" s="3824" t="s">
        <v>10</v>
      </c>
      <c r="I18" s="3824" t="s">
        <v>10</v>
      </c>
      <c r="J18" s="3824" t="s">
        <v>10</v>
      </c>
      <c r="K18" s="3824" t="s">
        <v>10</v>
      </c>
      <c r="L18" s="3824" t="s">
        <v>10</v>
      </c>
      <c r="M18" s="3824" t="s">
        <v>10</v>
      </c>
      <c r="N18" s="3824" t="s">
        <v>10</v>
      </c>
      <c r="O18" s="3824" t="s">
        <v>10</v>
      </c>
      <c r="P18" s="3824" t="s">
        <v>10</v>
      </c>
      <c r="Q18" s="3824">
        <v>22</v>
      </c>
      <c r="R18" s="3824">
        <v>48</v>
      </c>
      <c r="S18" s="3824">
        <v>70</v>
      </c>
      <c r="T18" s="3823"/>
    </row>
    <row r="19" spans="1:20" ht="18.600000000000001" customHeight="1">
      <c r="A19" s="3825" t="s">
        <v>2949</v>
      </c>
      <c r="B19" s="3824" t="s">
        <v>10</v>
      </c>
      <c r="C19" s="3824" t="s">
        <v>10</v>
      </c>
      <c r="D19" s="3824" t="s">
        <v>10</v>
      </c>
      <c r="E19" s="3824">
        <v>14</v>
      </c>
      <c r="F19" s="3824">
        <v>4</v>
      </c>
      <c r="G19" s="3824">
        <v>18</v>
      </c>
      <c r="H19" s="3824">
        <v>43</v>
      </c>
      <c r="I19" s="3824">
        <v>22</v>
      </c>
      <c r="J19" s="3824">
        <v>65</v>
      </c>
      <c r="K19" s="3824" t="s">
        <v>10</v>
      </c>
      <c r="L19" s="3824" t="s">
        <v>10</v>
      </c>
      <c r="M19" s="3824" t="s">
        <v>10</v>
      </c>
      <c r="N19" s="3824" t="s">
        <v>10</v>
      </c>
      <c r="O19" s="3824" t="s">
        <v>10</v>
      </c>
      <c r="P19" s="3824" t="s">
        <v>10</v>
      </c>
      <c r="Q19" s="3824">
        <v>57</v>
      </c>
      <c r="R19" s="3824">
        <v>26</v>
      </c>
      <c r="S19" s="3824">
        <v>83</v>
      </c>
      <c r="T19" s="3823"/>
    </row>
    <row r="20" spans="1:20" ht="24" customHeight="1">
      <c r="A20" s="3825" t="s">
        <v>2983</v>
      </c>
      <c r="B20" s="3824" t="s">
        <v>10</v>
      </c>
      <c r="C20" s="3824" t="s">
        <v>10</v>
      </c>
      <c r="D20" s="3824" t="s">
        <v>10</v>
      </c>
      <c r="E20" s="3824">
        <v>2</v>
      </c>
      <c r="F20" s="3824">
        <v>5</v>
      </c>
      <c r="G20" s="3824">
        <v>7</v>
      </c>
      <c r="H20" s="3824" t="s">
        <v>10</v>
      </c>
      <c r="I20" s="3824" t="s">
        <v>10</v>
      </c>
      <c r="J20" s="3824" t="s">
        <v>10</v>
      </c>
      <c r="K20" s="3824" t="s">
        <v>10</v>
      </c>
      <c r="L20" s="3824" t="s">
        <v>10</v>
      </c>
      <c r="M20" s="3824" t="s">
        <v>10</v>
      </c>
      <c r="N20" s="3824" t="s">
        <v>10</v>
      </c>
      <c r="O20" s="3824" t="s">
        <v>10</v>
      </c>
      <c r="P20" s="3824" t="s">
        <v>10</v>
      </c>
      <c r="Q20" s="3824">
        <v>2</v>
      </c>
      <c r="R20" s="3824">
        <v>5</v>
      </c>
      <c r="S20" s="3824">
        <v>7</v>
      </c>
      <c r="T20" s="3823"/>
    </row>
    <row r="21" spans="1:20" ht="24" customHeight="1">
      <c r="A21" s="3825" t="s">
        <v>2982</v>
      </c>
      <c r="B21" s="3824">
        <v>3</v>
      </c>
      <c r="C21" s="3824">
        <v>5</v>
      </c>
      <c r="D21" s="3824">
        <v>8</v>
      </c>
      <c r="E21" s="3824" t="s">
        <v>10</v>
      </c>
      <c r="F21" s="3824" t="s">
        <v>10</v>
      </c>
      <c r="G21" s="3824" t="s">
        <v>10</v>
      </c>
      <c r="H21" s="3824" t="s">
        <v>10</v>
      </c>
      <c r="I21" s="3824" t="s">
        <v>10</v>
      </c>
      <c r="J21" s="3824" t="s">
        <v>10</v>
      </c>
      <c r="K21" s="3824" t="s">
        <v>10</v>
      </c>
      <c r="L21" s="3824" t="s">
        <v>10</v>
      </c>
      <c r="M21" s="3824" t="s">
        <v>10</v>
      </c>
      <c r="N21" s="3824" t="s">
        <v>10</v>
      </c>
      <c r="O21" s="3824" t="s">
        <v>10</v>
      </c>
      <c r="P21" s="3824" t="s">
        <v>10</v>
      </c>
      <c r="Q21" s="3824">
        <v>3</v>
      </c>
      <c r="R21" s="3824">
        <v>5</v>
      </c>
      <c r="S21" s="3824">
        <v>8</v>
      </c>
      <c r="T21" s="3823"/>
    </row>
    <row r="22" spans="1:20" ht="18.600000000000001" customHeight="1">
      <c r="A22" s="3825" t="s">
        <v>2981</v>
      </c>
      <c r="B22" s="3824">
        <v>53</v>
      </c>
      <c r="C22" s="3824">
        <v>142</v>
      </c>
      <c r="D22" s="3824">
        <v>195</v>
      </c>
      <c r="E22" s="3824">
        <v>71</v>
      </c>
      <c r="F22" s="3824">
        <v>236</v>
      </c>
      <c r="G22" s="3824">
        <v>307</v>
      </c>
      <c r="H22" s="3824" t="s">
        <v>10</v>
      </c>
      <c r="I22" s="3824" t="s">
        <v>10</v>
      </c>
      <c r="J22" s="3824" t="s">
        <v>10</v>
      </c>
      <c r="K22" s="3824" t="s">
        <v>10</v>
      </c>
      <c r="L22" s="3824" t="s">
        <v>10</v>
      </c>
      <c r="M22" s="3824" t="s">
        <v>10</v>
      </c>
      <c r="N22" s="3824" t="s">
        <v>10</v>
      </c>
      <c r="O22" s="3824" t="s">
        <v>10</v>
      </c>
      <c r="P22" s="3824" t="s">
        <v>10</v>
      </c>
      <c r="Q22" s="3824">
        <v>124</v>
      </c>
      <c r="R22" s="3824">
        <v>378</v>
      </c>
      <c r="S22" s="3824">
        <v>502</v>
      </c>
      <c r="T22" s="3823"/>
    </row>
    <row r="23" spans="1:20" ht="18.600000000000001" customHeight="1">
      <c r="A23" s="3825" t="s">
        <v>2980</v>
      </c>
      <c r="B23" s="3824" t="s">
        <v>10</v>
      </c>
      <c r="C23" s="3824" t="s">
        <v>10</v>
      </c>
      <c r="D23" s="3824" t="s">
        <v>10</v>
      </c>
      <c r="E23" s="3824">
        <v>9</v>
      </c>
      <c r="F23" s="3824">
        <v>17</v>
      </c>
      <c r="G23" s="3824">
        <v>26</v>
      </c>
      <c r="H23" s="3824" t="s">
        <v>10</v>
      </c>
      <c r="I23" s="3824" t="s">
        <v>10</v>
      </c>
      <c r="J23" s="3824" t="s">
        <v>10</v>
      </c>
      <c r="K23" s="3824" t="s">
        <v>10</v>
      </c>
      <c r="L23" s="3824" t="s">
        <v>10</v>
      </c>
      <c r="M23" s="3824" t="s">
        <v>10</v>
      </c>
      <c r="N23" s="3824" t="s">
        <v>10</v>
      </c>
      <c r="O23" s="3824" t="s">
        <v>10</v>
      </c>
      <c r="P23" s="3824" t="s">
        <v>10</v>
      </c>
      <c r="Q23" s="3824">
        <v>9</v>
      </c>
      <c r="R23" s="3824">
        <v>17</v>
      </c>
      <c r="S23" s="3824">
        <v>26</v>
      </c>
      <c r="T23" s="3823"/>
    </row>
    <row r="24" spans="1:20" s="3797" customFormat="1" ht="18.600000000000001" customHeight="1">
      <c r="A24" s="3826" t="s">
        <v>2878</v>
      </c>
      <c r="B24" s="3821" t="s">
        <v>10</v>
      </c>
      <c r="C24" s="3821" t="s">
        <v>10</v>
      </c>
      <c r="D24" s="3821" t="s">
        <v>10</v>
      </c>
      <c r="E24" s="3821">
        <v>14</v>
      </c>
      <c r="F24" s="3821">
        <v>55</v>
      </c>
      <c r="G24" s="3821">
        <v>69</v>
      </c>
      <c r="H24" s="3821" t="s">
        <v>10</v>
      </c>
      <c r="I24" s="3821" t="s">
        <v>10</v>
      </c>
      <c r="J24" s="3821" t="s">
        <v>10</v>
      </c>
      <c r="K24" s="3821" t="s">
        <v>10</v>
      </c>
      <c r="L24" s="3821" t="s">
        <v>10</v>
      </c>
      <c r="M24" s="3821" t="s">
        <v>10</v>
      </c>
      <c r="N24" s="3821" t="s">
        <v>10</v>
      </c>
      <c r="O24" s="3821" t="s">
        <v>10</v>
      </c>
      <c r="P24" s="3821" t="s">
        <v>10</v>
      </c>
      <c r="Q24" s="3821">
        <v>14</v>
      </c>
      <c r="R24" s="3821">
        <v>55</v>
      </c>
      <c r="S24" s="3821">
        <v>69</v>
      </c>
      <c r="T24" s="3820"/>
    </row>
    <row r="25" spans="1:20" ht="18.600000000000001" customHeight="1">
      <c r="A25" s="3825" t="s">
        <v>2979</v>
      </c>
      <c r="B25" s="3824" t="s">
        <v>10</v>
      </c>
      <c r="C25" s="3824" t="s">
        <v>10</v>
      </c>
      <c r="D25" s="3824" t="s">
        <v>10</v>
      </c>
      <c r="E25" s="3824">
        <v>7</v>
      </c>
      <c r="F25" s="3824">
        <v>6</v>
      </c>
      <c r="G25" s="3824">
        <v>13</v>
      </c>
      <c r="H25" s="3824" t="s">
        <v>10</v>
      </c>
      <c r="I25" s="3824" t="s">
        <v>10</v>
      </c>
      <c r="J25" s="3824" t="s">
        <v>10</v>
      </c>
      <c r="K25" s="3824" t="s">
        <v>10</v>
      </c>
      <c r="L25" s="3824" t="s">
        <v>10</v>
      </c>
      <c r="M25" s="3824" t="s">
        <v>10</v>
      </c>
      <c r="N25" s="3824" t="s">
        <v>10</v>
      </c>
      <c r="O25" s="3824" t="s">
        <v>10</v>
      </c>
      <c r="P25" s="3824" t="s">
        <v>10</v>
      </c>
      <c r="Q25" s="3824">
        <v>7</v>
      </c>
      <c r="R25" s="3824">
        <v>6</v>
      </c>
      <c r="S25" s="3824">
        <v>13</v>
      </c>
      <c r="T25" s="3823"/>
    </row>
    <row r="26" spans="1:20" ht="18.600000000000001" customHeight="1">
      <c r="A26" s="3825" t="s">
        <v>2978</v>
      </c>
      <c r="B26" s="3824" t="s">
        <v>10</v>
      </c>
      <c r="C26" s="3824" t="s">
        <v>10</v>
      </c>
      <c r="D26" s="3824" t="s">
        <v>10</v>
      </c>
      <c r="E26" s="3824" t="s">
        <v>10</v>
      </c>
      <c r="F26" s="3824">
        <v>1</v>
      </c>
      <c r="G26" s="3824">
        <v>1</v>
      </c>
      <c r="H26" s="3824" t="s">
        <v>10</v>
      </c>
      <c r="I26" s="3824" t="s">
        <v>10</v>
      </c>
      <c r="J26" s="3824" t="s">
        <v>10</v>
      </c>
      <c r="K26" s="3824" t="s">
        <v>10</v>
      </c>
      <c r="L26" s="3824" t="s">
        <v>10</v>
      </c>
      <c r="M26" s="3824" t="s">
        <v>10</v>
      </c>
      <c r="N26" s="3824" t="s">
        <v>10</v>
      </c>
      <c r="O26" s="3824" t="s">
        <v>10</v>
      </c>
      <c r="P26" s="3824" t="s">
        <v>10</v>
      </c>
      <c r="Q26" s="3824" t="s">
        <v>10</v>
      </c>
      <c r="R26" s="3824">
        <v>1</v>
      </c>
      <c r="S26" s="3824">
        <v>1</v>
      </c>
      <c r="T26" s="3823"/>
    </row>
    <row r="27" spans="1:20" ht="18.600000000000001" customHeight="1">
      <c r="A27" s="3825" t="s">
        <v>2977</v>
      </c>
      <c r="B27" s="3824" t="s">
        <v>10</v>
      </c>
      <c r="C27" s="3824" t="s">
        <v>10</v>
      </c>
      <c r="D27" s="3824" t="s">
        <v>10</v>
      </c>
      <c r="E27" s="3824">
        <v>3</v>
      </c>
      <c r="F27" s="3824">
        <v>8</v>
      </c>
      <c r="G27" s="3824">
        <v>11</v>
      </c>
      <c r="H27" s="3824" t="s">
        <v>10</v>
      </c>
      <c r="I27" s="3824" t="s">
        <v>10</v>
      </c>
      <c r="J27" s="3824" t="s">
        <v>10</v>
      </c>
      <c r="K27" s="3824" t="s">
        <v>10</v>
      </c>
      <c r="L27" s="3824" t="s">
        <v>10</v>
      </c>
      <c r="M27" s="3824" t="s">
        <v>10</v>
      </c>
      <c r="N27" s="3824" t="s">
        <v>10</v>
      </c>
      <c r="O27" s="3824" t="s">
        <v>10</v>
      </c>
      <c r="P27" s="3824" t="s">
        <v>10</v>
      </c>
      <c r="Q27" s="3824">
        <v>3</v>
      </c>
      <c r="R27" s="3824">
        <v>8</v>
      </c>
      <c r="S27" s="3824">
        <v>11</v>
      </c>
      <c r="T27" s="3823"/>
    </row>
    <row r="28" spans="1:20" ht="18.600000000000001" customHeight="1">
      <c r="A28" s="3825" t="s">
        <v>2976</v>
      </c>
      <c r="B28" s="3824" t="s">
        <v>10</v>
      </c>
      <c r="C28" s="3824" t="s">
        <v>10</v>
      </c>
      <c r="D28" s="3824" t="s">
        <v>10</v>
      </c>
      <c r="E28" s="3824">
        <v>4</v>
      </c>
      <c r="F28" s="3824">
        <v>30</v>
      </c>
      <c r="G28" s="3824">
        <v>34</v>
      </c>
      <c r="H28" s="3824" t="s">
        <v>10</v>
      </c>
      <c r="I28" s="3824" t="s">
        <v>10</v>
      </c>
      <c r="J28" s="3824" t="s">
        <v>10</v>
      </c>
      <c r="K28" s="3824" t="s">
        <v>10</v>
      </c>
      <c r="L28" s="3824" t="s">
        <v>10</v>
      </c>
      <c r="M28" s="3824" t="s">
        <v>10</v>
      </c>
      <c r="N28" s="3824" t="s">
        <v>10</v>
      </c>
      <c r="O28" s="3824" t="s">
        <v>10</v>
      </c>
      <c r="P28" s="3824" t="s">
        <v>10</v>
      </c>
      <c r="Q28" s="3824">
        <v>4</v>
      </c>
      <c r="R28" s="3824">
        <v>30</v>
      </c>
      <c r="S28" s="3824">
        <v>34</v>
      </c>
      <c r="T28" s="3823"/>
    </row>
    <row r="29" spans="1:20" ht="18.600000000000001" customHeight="1">
      <c r="A29" s="3825" t="s">
        <v>2975</v>
      </c>
      <c r="B29" s="3824" t="s">
        <v>10</v>
      </c>
      <c r="C29" s="3824" t="s">
        <v>10</v>
      </c>
      <c r="D29" s="3824" t="s">
        <v>10</v>
      </c>
      <c r="E29" s="3824" t="s">
        <v>10</v>
      </c>
      <c r="F29" s="3824">
        <v>10</v>
      </c>
      <c r="G29" s="3824">
        <v>10</v>
      </c>
      <c r="H29" s="3824" t="s">
        <v>10</v>
      </c>
      <c r="I29" s="3824" t="s">
        <v>10</v>
      </c>
      <c r="J29" s="3824" t="s">
        <v>10</v>
      </c>
      <c r="K29" s="3824" t="s">
        <v>10</v>
      </c>
      <c r="L29" s="3824" t="s">
        <v>10</v>
      </c>
      <c r="M29" s="3824" t="s">
        <v>10</v>
      </c>
      <c r="N29" s="3824" t="s">
        <v>10</v>
      </c>
      <c r="O29" s="3824" t="s">
        <v>10</v>
      </c>
      <c r="P29" s="3824" t="s">
        <v>10</v>
      </c>
      <c r="Q29" s="3824" t="s">
        <v>10</v>
      </c>
      <c r="R29" s="3824">
        <v>10</v>
      </c>
      <c r="S29" s="3824">
        <v>10</v>
      </c>
      <c r="T29" s="3823"/>
    </row>
    <row r="30" spans="1:20" s="3797" customFormat="1" ht="18.600000000000001" customHeight="1">
      <c r="A30" s="3826" t="s">
        <v>2974</v>
      </c>
      <c r="B30" s="3821">
        <v>11</v>
      </c>
      <c r="C30" s="3821">
        <v>36</v>
      </c>
      <c r="D30" s="3821">
        <v>47</v>
      </c>
      <c r="E30" s="3821" t="s">
        <v>10</v>
      </c>
      <c r="F30" s="3821" t="s">
        <v>10</v>
      </c>
      <c r="G30" s="3821" t="s">
        <v>10</v>
      </c>
      <c r="H30" s="3821" t="s">
        <v>10</v>
      </c>
      <c r="I30" s="3821" t="s">
        <v>10</v>
      </c>
      <c r="J30" s="3821" t="s">
        <v>10</v>
      </c>
      <c r="K30" s="3821" t="s">
        <v>10</v>
      </c>
      <c r="L30" s="3821" t="s">
        <v>10</v>
      </c>
      <c r="M30" s="3821" t="s">
        <v>10</v>
      </c>
      <c r="N30" s="3821" t="s">
        <v>10</v>
      </c>
      <c r="O30" s="3821" t="s">
        <v>10</v>
      </c>
      <c r="P30" s="3821" t="s">
        <v>10</v>
      </c>
      <c r="Q30" s="3821">
        <v>11</v>
      </c>
      <c r="R30" s="3821">
        <v>36</v>
      </c>
      <c r="S30" s="3821">
        <v>47</v>
      </c>
      <c r="T30" s="3820"/>
    </row>
    <row r="31" spans="1:20" ht="18.600000000000001" customHeight="1">
      <c r="A31" s="3825" t="s">
        <v>2973</v>
      </c>
      <c r="B31" s="3824">
        <v>11</v>
      </c>
      <c r="C31" s="3824">
        <v>36</v>
      </c>
      <c r="D31" s="3824">
        <v>47</v>
      </c>
      <c r="E31" s="3828" t="s">
        <v>10</v>
      </c>
      <c r="F31" s="3828" t="s">
        <v>10</v>
      </c>
      <c r="G31" s="3828" t="s">
        <v>10</v>
      </c>
      <c r="H31" s="3828" t="s">
        <v>10</v>
      </c>
      <c r="I31" s="3828" t="s">
        <v>10</v>
      </c>
      <c r="J31" s="3828" t="s">
        <v>10</v>
      </c>
      <c r="K31" s="3828" t="s">
        <v>10</v>
      </c>
      <c r="L31" s="3828" t="s">
        <v>10</v>
      </c>
      <c r="M31" s="3828" t="s">
        <v>10</v>
      </c>
      <c r="N31" s="3828" t="s">
        <v>10</v>
      </c>
      <c r="O31" s="3828" t="s">
        <v>10</v>
      </c>
      <c r="P31" s="3828" t="s">
        <v>10</v>
      </c>
      <c r="Q31" s="3824">
        <v>11</v>
      </c>
      <c r="R31" s="3824">
        <v>36</v>
      </c>
      <c r="S31" s="3824">
        <v>47</v>
      </c>
      <c r="T31" s="3823"/>
    </row>
    <row r="32" spans="1:20" s="3797" customFormat="1" ht="18.600000000000001" customHeight="1">
      <c r="A32" s="3827" t="s">
        <v>2877</v>
      </c>
      <c r="B32" s="3821">
        <v>14</v>
      </c>
      <c r="C32" s="3821">
        <v>257</v>
      </c>
      <c r="D32" s="3821">
        <v>271</v>
      </c>
      <c r="E32" s="3821">
        <v>2</v>
      </c>
      <c r="F32" s="3821">
        <v>229</v>
      </c>
      <c r="G32" s="3821">
        <v>231</v>
      </c>
      <c r="H32" s="3821" t="s">
        <v>10</v>
      </c>
      <c r="I32" s="3821" t="s">
        <v>10</v>
      </c>
      <c r="J32" s="3821" t="s">
        <v>10</v>
      </c>
      <c r="K32" s="3821" t="s">
        <v>10</v>
      </c>
      <c r="L32" s="3821" t="s">
        <v>10</v>
      </c>
      <c r="M32" s="3821" t="s">
        <v>10</v>
      </c>
      <c r="N32" s="3821" t="s">
        <v>10</v>
      </c>
      <c r="O32" s="3821" t="s">
        <v>10</v>
      </c>
      <c r="P32" s="3821" t="s">
        <v>10</v>
      </c>
      <c r="Q32" s="3821">
        <v>16</v>
      </c>
      <c r="R32" s="3821">
        <v>486</v>
      </c>
      <c r="S32" s="3821">
        <v>502</v>
      </c>
      <c r="T32" s="3820"/>
    </row>
    <row r="33" spans="1:20" ht="26.4">
      <c r="A33" s="3825" t="s">
        <v>2972</v>
      </c>
      <c r="B33" s="3824" t="s">
        <v>10</v>
      </c>
      <c r="C33" s="3824">
        <v>5</v>
      </c>
      <c r="D33" s="3824">
        <v>5</v>
      </c>
      <c r="E33" s="3824" t="s">
        <v>10</v>
      </c>
      <c r="F33" s="3824" t="s">
        <v>10</v>
      </c>
      <c r="G33" s="3824" t="s">
        <v>10</v>
      </c>
      <c r="H33" s="3824" t="s">
        <v>10</v>
      </c>
      <c r="I33" s="3824" t="s">
        <v>10</v>
      </c>
      <c r="J33" s="3824" t="s">
        <v>10</v>
      </c>
      <c r="K33" s="3824" t="s">
        <v>10</v>
      </c>
      <c r="L33" s="3824" t="s">
        <v>10</v>
      </c>
      <c r="M33" s="3824" t="s">
        <v>10</v>
      </c>
      <c r="N33" s="3824" t="s">
        <v>10</v>
      </c>
      <c r="O33" s="3824" t="s">
        <v>10</v>
      </c>
      <c r="P33" s="3824" t="s">
        <v>10</v>
      </c>
      <c r="Q33" s="3824" t="s">
        <v>10</v>
      </c>
      <c r="R33" s="3824">
        <v>5</v>
      </c>
      <c r="S33" s="3824">
        <v>5</v>
      </c>
      <c r="T33" s="3823"/>
    </row>
    <row r="34" spans="1:20">
      <c r="A34" s="3825" t="s">
        <v>2971</v>
      </c>
      <c r="B34" s="3824">
        <v>1</v>
      </c>
      <c r="C34" s="3824">
        <v>26</v>
      </c>
      <c r="D34" s="3824">
        <v>27</v>
      </c>
      <c r="E34" s="3824">
        <v>1</v>
      </c>
      <c r="F34" s="3824">
        <v>12</v>
      </c>
      <c r="G34" s="3824">
        <v>13</v>
      </c>
      <c r="H34" s="3824" t="s">
        <v>10</v>
      </c>
      <c r="I34" s="3824" t="s">
        <v>10</v>
      </c>
      <c r="J34" s="3824" t="s">
        <v>10</v>
      </c>
      <c r="K34" s="3824" t="s">
        <v>10</v>
      </c>
      <c r="L34" s="3824" t="s">
        <v>10</v>
      </c>
      <c r="M34" s="3824" t="s">
        <v>10</v>
      </c>
      <c r="N34" s="3824" t="s">
        <v>10</v>
      </c>
      <c r="O34" s="3824" t="s">
        <v>10</v>
      </c>
      <c r="P34" s="3824" t="s">
        <v>10</v>
      </c>
      <c r="Q34" s="3824">
        <v>2</v>
      </c>
      <c r="R34" s="3824">
        <v>38</v>
      </c>
      <c r="S34" s="3824">
        <v>40</v>
      </c>
      <c r="T34" s="3823"/>
    </row>
    <row r="35" spans="1:20" ht="24" customHeight="1">
      <c r="A35" s="3825" t="s">
        <v>2970</v>
      </c>
      <c r="B35" s="3824">
        <v>1</v>
      </c>
      <c r="C35" s="3824">
        <v>143</v>
      </c>
      <c r="D35" s="3824">
        <v>144</v>
      </c>
      <c r="E35" s="3824" t="s">
        <v>10</v>
      </c>
      <c r="F35" s="3824" t="s">
        <v>10</v>
      </c>
      <c r="G35" s="3824" t="s">
        <v>10</v>
      </c>
      <c r="H35" s="3824" t="s">
        <v>10</v>
      </c>
      <c r="I35" s="3824" t="s">
        <v>10</v>
      </c>
      <c r="J35" s="3824" t="s">
        <v>10</v>
      </c>
      <c r="K35" s="3824" t="s">
        <v>10</v>
      </c>
      <c r="L35" s="3824" t="s">
        <v>10</v>
      </c>
      <c r="M35" s="3824" t="s">
        <v>10</v>
      </c>
      <c r="N35" s="3824" t="s">
        <v>10</v>
      </c>
      <c r="O35" s="3824" t="s">
        <v>10</v>
      </c>
      <c r="P35" s="3824" t="s">
        <v>10</v>
      </c>
      <c r="Q35" s="3824">
        <v>1</v>
      </c>
      <c r="R35" s="3824">
        <v>143</v>
      </c>
      <c r="S35" s="3824">
        <v>144</v>
      </c>
      <c r="T35" s="3823"/>
    </row>
    <row r="36" spans="1:20" ht="24.75" customHeight="1">
      <c r="A36" s="3825" t="s">
        <v>2969</v>
      </c>
      <c r="B36" s="3824" t="s">
        <v>10</v>
      </c>
      <c r="C36" s="3824" t="s">
        <v>10</v>
      </c>
      <c r="D36" s="3824" t="s">
        <v>10</v>
      </c>
      <c r="E36" s="3824">
        <v>1</v>
      </c>
      <c r="F36" s="3824">
        <v>217</v>
      </c>
      <c r="G36" s="3824">
        <v>218</v>
      </c>
      <c r="H36" s="3824" t="s">
        <v>10</v>
      </c>
      <c r="I36" s="3824" t="s">
        <v>10</v>
      </c>
      <c r="J36" s="3824" t="s">
        <v>10</v>
      </c>
      <c r="K36" s="3824" t="s">
        <v>10</v>
      </c>
      <c r="L36" s="3824" t="s">
        <v>10</v>
      </c>
      <c r="M36" s="3824" t="s">
        <v>10</v>
      </c>
      <c r="N36" s="3824" t="s">
        <v>10</v>
      </c>
      <c r="O36" s="3824" t="s">
        <v>10</v>
      </c>
      <c r="P36" s="3824" t="s">
        <v>10</v>
      </c>
      <c r="Q36" s="3824">
        <v>1</v>
      </c>
      <c r="R36" s="3824">
        <v>217</v>
      </c>
      <c r="S36" s="3824">
        <v>218</v>
      </c>
      <c r="T36" s="3823"/>
    </row>
    <row r="37" spans="1:20" ht="18.600000000000001" customHeight="1">
      <c r="A37" s="3825" t="s">
        <v>2942</v>
      </c>
      <c r="B37" s="3824" t="s">
        <v>10</v>
      </c>
      <c r="C37" s="3824">
        <v>35</v>
      </c>
      <c r="D37" s="3824">
        <v>35</v>
      </c>
      <c r="E37" s="3824" t="s">
        <v>10</v>
      </c>
      <c r="F37" s="3824" t="s">
        <v>10</v>
      </c>
      <c r="G37" s="3824" t="s">
        <v>10</v>
      </c>
      <c r="H37" s="3824" t="s">
        <v>10</v>
      </c>
      <c r="I37" s="3824" t="s">
        <v>10</v>
      </c>
      <c r="J37" s="3824" t="s">
        <v>10</v>
      </c>
      <c r="K37" s="3824" t="s">
        <v>10</v>
      </c>
      <c r="L37" s="3824" t="s">
        <v>10</v>
      </c>
      <c r="M37" s="3824" t="s">
        <v>10</v>
      </c>
      <c r="N37" s="3824" t="s">
        <v>10</v>
      </c>
      <c r="O37" s="3824" t="s">
        <v>10</v>
      </c>
      <c r="P37" s="3824" t="s">
        <v>10</v>
      </c>
      <c r="Q37" s="3824" t="s">
        <v>10</v>
      </c>
      <c r="R37" s="3824">
        <v>35</v>
      </c>
      <c r="S37" s="3824">
        <v>35</v>
      </c>
      <c r="T37" s="3823"/>
    </row>
    <row r="38" spans="1:20" ht="25.5" customHeight="1">
      <c r="A38" s="3825" t="s">
        <v>2968</v>
      </c>
      <c r="B38" s="3824">
        <v>12</v>
      </c>
      <c r="C38" s="3824">
        <v>12</v>
      </c>
      <c r="D38" s="3824">
        <v>24</v>
      </c>
      <c r="E38" s="3824" t="s">
        <v>10</v>
      </c>
      <c r="F38" s="3824" t="s">
        <v>10</v>
      </c>
      <c r="G38" s="3824" t="s">
        <v>10</v>
      </c>
      <c r="H38" s="3824" t="s">
        <v>10</v>
      </c>
      <c r="I38" s="3824" t="s">
        <v>10</v>
      </c>
      <c r="J38" s="3824" t="s">
        <v>10</v>
      </c>
      <c r="K38" s="3824" t="s">
        <v>10</v>
      </c>
      <c r="L38" s="3824" t="s">
        <v>10</v>
      </c>
      <c r="M38" s="3824" t="s">
        <v>10</v>
      </c>
      <c r="N38" s="3824" t="s">
        <v>10</v>
      </c>
      <c r="O38" s="3824" t="s">
        <v>10</v>
      </c>
      <c r="P38" s="3824" t="s">
        <v>10</v>
      </c>
      <c r="Q38" s="3824">
        <v>12</v>
      </c>
      <c r="R38" s="3824">
        <v>12</v>
      </c>
      <c r="S38" s="3824">
        <v>24</v>
      </c>
      <c r="T38" s="3823"/>
    </row>
    <row r="39" spans="1:20" ht="18.600000000000001" customHeight="1">
      <c r="A39" s="3825" t="s">
        <v>2967</v>
      </c>
      <c r="B39" s="3824" t="s">
        <v>10</v>
      </c>
      <c r="C39" s="3824">
        <v>36</v>
      </c>
      <c r="D39" s="3824">
        <v>36</v>
      </c>
      <c r="E39" s="3824" t="s">
        <v>10</v>
      </c>
      <c r="F39" s="3824" t="s">
        <v>10</v>
      </c>
      <c r="G39" s="3824" t="s">
        <v>10</v>
      </c>
      <c r="H39" s="3824" t="s">
        <v>10</v>
      </c>
      <c r="I39" s="3824" t="s">
        <v>10</v>
      </c>
      <c r="J39" s="3824" t="s">
        <v>10</v>
      </c>
      <c r="K39" s="3824" t="s">
        <v>10</v>
      </c>
      <c r="L39" s="3824" t="s">
        <v>10</v>
      </c>
      <c r="M39" s="3824" t="s">
        <v>10</v>
      </c>
      <c r="N39" s="3824" t="s">
        <v>10</v>
      </c>
      <c r="O39" s="3824" t="s">
        <v>10</v>
      </c>
      <c r="P39" s="3824" t="s">
        <v>10</v>
      </c>
      <c r="Q39" s="3824" t="s">
        <v>10</v>
      </c>
      <c r="R39" s="3824">
        <v>36</v>
      </c>
      <c r="S39" s="3824">
        <v>36</v>
      </c>
      <c r="T39" s="3823"/>
    </row>
    <row r="40" spans="1:20" s="3797" customFormat="1" ht="18.600000000000001" customHeight="1">
      <c r="A40" s="3826" t="s">
        <v>2966</v>
      </c>
      <c r="B40" s="3821">
        <v>3</v>
      </c>
      <c r="C40" s="3821">
        <v>73</v>
      </c>
      <c r="D40" s="3821">
        <v>76</v>
      </c>
      <c r="E40" s="3821" t="s">
        <v>10</v>
      </c>
      <c r="F40" s="3821" t="s">
        <v>10</v>
      </c>
      <c r="G40" s="3821" t="s">
        <v>10</v>
      </c>
      <c r="H40" s="3821">
        <v>8</v>
      </c>
      <c r="I40" s="3821">
        <v>19</v>
      </c>
      <c r="J40" s="3821">
        <v>27</v>
      </c>
      <c r="K40" s="3821" t="s">
        <v>10</v>
      </c>
      <c r="L40" s="3821" t="s">
        <v>10</v>
      </c>
      <c r="M40" s="3821" t="s">
        <v>10</v>
      </c>
      <c r="N40" s="3821" t="s">
        <v>10</v>
      </c>
      <c r="O40" s="3821" t="s">
        <v>10</v>
      </c>
      <c r="P40" s="3821" t="s">
        <v>10</v>
      </c>
      <c r="Q40" s="3821">
        <v>11</v>
      </c>
      <c r="R40" s="3821">
        <v>92</v>
      </c>
      <c r="S40" s="3821">
        <v>103</v>
      </c>
      <c r="T40" s="3820"/>
    </row>
    <row r="41" spans="1:20" ht="18.600000000000001" customHeight="1">
      <c r="A41" s="3825" t="s">
        <v>2965</v>
      </c>
      <c r="B41" s="3824">
        <v>3</v>
      </c>
      <c r="C41" s="3824">
        <v>43</v>
      </c>
      <c r="D41" s="3824">
        <v>46</v>
      </c>
      <c r="E41" s="3824" t="s">
        <v>10</v>
      </c>
      <c r="F41" s="3824" t="s">
        <v>10</v>
      </c>
      <c r="G41" s="3824" t="s">
        <v>10</v>
      </c>
      <c r="H41" s="3824" t="s">
        <v>10</v>
      </c>
      <c r="I41" s="3824" t="s">
        <v>10</v>
      </c>
      <c r="J41" s="3824" t="s">
        <v>10</v>
      </c>
      <c r="K41" s="3824" t="s">
        <v>10</v>
      </c>
      <c r="L41" s="3824" t="s">
        <v>10</v>
      </c>
      <c r="M41" s="3824" t="s">
        <v>10</v>
      </c>
      <c r="N41" s="3824" t="s">
        <v>10</v>
      </c>
      <c r="O41" s="3824" t="s">
        <v>10</v>
      </c>
      <c r="P41" s="3824" t="s">
        <v>10</v>
      </c>
      <c r="Q41" s="3824">
        <v>3</v>
      </c>
      <c r="R41" s="3824">
        <v>43</v>
      </c>
      <c r="S41" s="3824">
        <v>46</v>
      </c>
      <c r="T41" s="3823"/>
    </row>
    <row r="42" spans="1:20" ht="18.600000000000001" customHeight="1">
      <c r="A42" s="3825" t="s">
        <v>2964</v>
      </c>
      <c r="B42" s="3824" t="s">
        <v>10</v>
      </c>
      <c r="C42" s="3824">
        <v>30</v>
      </c>
      <c r="D42" s="3824">
        <v>30</v>
      </c>
      <c r="E42" s="3824" t="s">
        <v>10</v>
      </c>
      <c r="F42" s="3824" t="s">
        <v>10</v>
      </c>
      <c r="G42" s="3824" t="s">
        <v>10</v>
      </c>
      <c r="H42" s="3824" t="s">
        <v>10</v>
      </c>
      <c r="I42" s="3824" t="s">
        <v>10</v>
      </c>
      <c r="J42" s="3824" t="s">
        <v>10</v>
      </c>
      <c r="K42" s="3824" t="s">
        <v>10</v>
      </c>
      <c r="L42" s="3824" t="s">
        <v>10</v>
      </c>
      <c r="M42" s="3824" t="s">
        <v>10</v>
      </c>
      <c r="N42" s="3824" t="s">
        <v>10</v>
      </c>
      <c r="O42" s="3824" t="s">
        <v>10</v>
      </c>
      <c r="P42" s="3824" t="s">
        <v>10</v>
      </c>
      <c r="Q42" s="3824" t="s">
        <v>10</v>
      </c>
      <c r="R42" s="3824">
        <v>30</v>
      </c>
      <c r="S42" s="3824">
        <v>30</v>
      </c>
      <c r="T42" s="3823"/>
    </row>
    <row r="43" spans="1:20" ht="18.600000000000001" customHeight="1">
      <c r="A43" s="3825" t="s">
        <v>2963</v>
      </c>
      <c r="B43" s="3824" t="s">
        <v>10</v>
      </c>
      <c r="C43" s="3824" t="s">
        <v>10</v>
      </c>
      <c r="D43" s="3824" t="s">
        <v>10</v>
      </c>
      <c r="E43" s="3824" t="s">
        <v>10</v>
      </c>
      <c r="F43" s="3824" t="s">
        <v>10</v>
      </c>
      <c r="G43" s="3824" t="s">
        <v>10</v>
      </c>
      <c r="H43" s="3824">
        <v>8</v>
      </c>
      <c r="I43" s="3824">
        <v>19</v>
      </c>
      <c r="J43" s="3824">
        <v>27</v>
      </c>
      <c r="K43" s="3824" t="s">
        <v>10</v>
      </c>
      <c r="L43" s="3824" t="s">
        <v>10</v>
      </c>
      <c r="M43" s="3824" t="s">
        <v>10</v>
      </c>
      <c r="N43" s="3824" t="s">
        <v>10</v>
      </c>
      <c r="O43" s="3824" t="s">
        <v>10</v>
      </c>
      <c r="P43" s="3824" t="s">
        <v>10</v>
      </c>
      <c r="Q43" s="3824">
        <v>8</v>
      </c>
      <c r="R43" s="3824">
        <v>19</v>
      </c>
      <c r="S43" s="3824">
        <v>27</v>
      </c>
      <c r="T43" s="3823"/>
    </row>
    <row r="44" spans="1:20" s="3797" customFormat="1" ht="18.600000000000001" customHeight="1">
      <c r="A44" s="3822" t="s">
        <v>1585</v>
      </c>
      <c r="B44" s="3821">
        <v>151</v>
      </c>
      <c r="C44" s="3821">
        <v>702</v>
      </c>
      <c r="D44" s="3821">
        <v>853</v>
      </c>
      <c r="E44" s="3821">
        <v>172</v>
      </c>
      <c r="F44" s="3821">
        <v>723</v>
      </c>
      <c r="G44" s="3821">
        <v>895</v>
      </c>
      <c r="H44" s="3821">
        <v>63</v>
      </c>
      <c r="I44" s="3821">
        <v>59</v>
      </c>
      <c r="J44" s="3821">
        <v>122</v>
      </c>
      <c r="K44" s="3821">
        <v>1</v>
      </c>
      <c r="L44" s="3821" t="s">
        <v>10</v>
      </c>
      <c r="M44" s="3821">
        <v>1</v>
      </c>
      <c r="N44" s="3821">
        <v>1</v>
      </c>
      <c r="O44" s="3821">
        <v>3</v>
      </c>
      <c r="P44" s="3821">
        <v>4</v>
      </c>
      <c r="Q44" s="3821">
        <v>388</v>
      </c>
      <c r="R44" s="3821">
        <v>1487</v>
      </c>
      <c r="S44" s="3821">
        <v>1875</v>
      </c>
      <c r="T44" s="3820"/>
    </row>
    <row r="46" spans="1:20" s="3819" customFormat="1" ht="13.2">
      <c r="L46" s="3819" t="s">
        <v>2962</v>
      </c>
      <c r="O46" s="3819" t="s">
        <v>2941</v>
      </c>
      <c r="R46" s="3819" t="s">
        <v>2940</v>
      </c>
    </row>
    <row r="47" spans="1:20">
      <c r="B47" s="3818"/>
      <c r="C47" s="3818"/>
      <c r="D47" s="3818"/>
      <c r="E47" s="3818"/>
      <c r="F47" s="3818"/>
      <c r="G47" s="3818"/>
      <c r="H47" s="3818"/>
      <c r="I47" s="3818"/>
      <c r="J47" s="3818"/>
      <c r="K47" s="3818"/>
      <c r="L47" s="3818"/>
      <c r="M47" s="3818"/>
      <c r="N47" s="3818"/>
      <c r="O47" s="3818"/>
      <c r="P47" s="3818"/>
      <c r="Q47" s="3818"/>
      <c r="R47" s="3818"/>
      <c r="S47" s="3818"/>
    </row>
  </sheetData>
  <mergeCells count="10">
    <mergeCell ref="A1:S1"/>
    <mergeCell ref="A3:A6"/>
    <mergeCell ref="B3:S3"/>
    <mergeCell ref="B4:S4"/>
    <mergeCell ref="B5:D5"/>
    <mergeCell ref="E5:G5"/>
    <mergeCell ref="H5:J5"/>
    <mergeCell ref="K5:M5"/>
    <mergeCell ref="N5:P5"/>
    <mergeCell ref="Q5:S5"/>
  </mergeCells>
  <hyperlinks>
    <hyperlink ref="A1" location="CONTENT!A1" display="Back to table of contents" xr:uid="{8F6DA695-6DE6-40F6-8EE3-097793CC9A8E}"/>
  </hyperlinks>
  <pageMargins left="0.7" right="0.7" top="0.75" bottom="0.75" header="0.3" footer="0.3"/>
  <pageSetup paperSize="9" scale="58" orientation="landscape"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F49287-023C-4800-9D8A-38D6C5FB3723}">
  <dimension ref="A1:IV41"/>
  <sheetViews>
    <sheetView showGridLines="0" workbookViewId="0">
      <selection sqref="A1:G1"/>
    </sheetView>
  </sheetViews>
  <sheetFormatPr defaultColWidth="9.109375" defaultRowHeight="15.6"/>
  <cols>
    <col min="1" max="1" width="16.33203125" style="16" customWidth="1"/>
    <col min="2" max="2" width="12.5546875" style="16" customWidth="1"/>
    <col min="3" max="3" width="13.109375" style="16" customWidth="1"/>
    <col min="4" max="4" width="13.6640625" style="16" customWidth="1"/>
    <col min="5" max="5" width="12.33203125" style="16" customWidth="1"/>
    <col min="6" max="6" width="14.109375" style="16" customWidth="1"/>
    <col min="7" max="7" width="12" style="16" customWidth="1"/>
    <col min="8" max="8" width="12.88671875" style="16" customWidth="1"/>
    <col min="9" max="9" width="10.5546875" style="16" customWidth="1"/>
    <col min="10" max="10" width="7" style="16" customWidth="1"/>
    <col min="11" max="11" width="25"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9.8">
      <c r="A2" s="110" t="s">
        <v>293</v>
      </c>
    </row>
    <row r="3" spans="1:256" ht="14.25" customHeight="1" thickBot="1">
      <c r="A3" s="110"/>
    </row>
    <row r="4" spans="1:256" ht="21.75" customHeight="1" thickBot="1">
      <c r="A4" s="174" t="s">
        <v>294</v>
      </c>
      <c r="B4" s="175" t="s">
        <v>295</v>
      </c>
      <c r="C4" s="355"/>
      <c r="D4" s="356"/>
      <c r="E4" s="357"/>
      <c r="F4" s="175" t="s">
        <v>296</v>
      </c>
      <c r="G4" s="355"/>
      <c r="H4" s="356"/>
      <c r="I4" s="357"/>
    </row>
    <row r="5" spans="1:256" ht="23.25" customHeight="1" thickBot="1">
      <c r="A5" s="128" t="s">
        <v>297</v>
      </c>
      <c r="B5" s="256" t="s">
        <v>123</v>
      </c>
      <c r="C5" s="358" t="s">
        <v>124</v>
      </c>
      <c r="D5" s="359" t="s">
        <v>122</v>
      </c>
      <c r="E5" s="360"/>
      <c r="F5" s="256" t="s">
        <v>123</v>
      </c>
      <c r="G5" s="358" t="s">
        <v>124</v>
      </c>
      <c r="H5" s="359" t="s">
        <v>122</v>
      </c>
      <c r="I5" s="360"/>
    </row>
    <row r="6" spans="1:256" ht="15.9" customHeight="1" thickBot="1">
      <c r="A6" s="94"/>
      <c r="B6" s="361"/>
      <c r="C6" s="362"/>
      <c r="D6" s="363" t="s">
        <v>17</v>
      </c>
      <c r="E6" s="364" t="s">
        <v>298</v>
      </c>
      <c r="F6" s="361"/>
      <c r="G6" s="362"/>
      <c r="H6" s="363" t="s">
        <v>17</v>
      </c>
      <c r="I6" s="364" t="s">
        <v>298</v>
      </c>
    </row>
    <row r="7" spans="1:256" ht="15.9" customHeight="1">
      <c r="A7" s="174" t="s">
        <v>299</v>
      </c>
      <c r="B7" s="365">
        <v>9574</v>
      </c>
      <c r="C7" s="366">
        <v>9341</v>
      </c>
      <c r="D7" s="367">
        <v>18915</v>
      </c>
      <c r="E7" s="368">
        <v>1.6045325606015364</v>
      </c>
      <c r="F7" s="365">
        <v>6151</v>
      </c>
      <c r="G7" s="366">
        <v>6156</v>
      </c>
      <c r="H7" s="367">
        <v>12307</v>
      </c>
      <c r="I7" s="368">
        <v>0.99505424003712761</v>
      </c>
    </row>
    <row r="8" spans="1:256" ht="15.9" customHeight="1">
      <c r="A8" s="128" t="s">
        <v>300</v>
      </c>
      <c r="B8" s="184">
        <v>38066</v>
      </c>
      <c r="C8" s="37">
        <v>37322</v>
      </c>
      <c r="D8" s="369">
        <v>75388</v>
      </c>
      <c r="E8" s="370">
        <v>6.3950568690789655</v>
      </c>
      <c r="F8" s="184">
        <v>30551</v>
      </c>
      <c r="G8" s="37">
        <v>30220</v>
      </c>
      <c r="H8" s="369">
        <v>60771</v>
      </c>
      <c r="I8" s="370">
        <v>4.9134997335903376</v>
      </c>
    </row>
    <row r="9" spans="1:256" ht="15.9" customHeight="1">
      <c r="A9" s="128" t="s">
        <v>301</v>
      </c>
      <c r="B9" s="184">
        <v>53037</v>
      </c>
      <c r="C9" s="37">
        <v>52152</v>
      </c>
      <c r="D9" s="369">
        <v>105189</v>
      </c>
      <c r="E9" s="370">
        <v>8.9230333342381716</v>
      </c>
      <c r="F9" s="184">
        <v>44947</v>
      </c>
      <c r="G9" s="37">
        <v>44068</v>
      </c>
      <c r="H9" s="369">
        <v>89015</v>
      </c>
      <c r="I9" s="370">
        <v>7.1971035326972386</v>
      </c>
    </row>
    <row r="10" spans="1:256" ht="15.9" customHeight="1">
      <c r="A10" s="128" t="s">
        <v>302</v>
      </c>
      <c r="B10" s="184">
        <v>49428</v>
      </c>
      <c r="C10" s="37">
        <v>48312</v>
      </c>
      <c r="D10" s="369">
        <v>97740</v>
      </c>
      <c r="E10" s="370">
        <v>8.291145253671381</v>
      </c>
      <c r="F10" s="184">
        <v>47302</v>
      </c>
      <c r="G10" s="37">
        <v>46337</v>
      </c>
      <c r="H10" s="369">
        <v>93639</v>
      </c>
      <c r="I10" s="370">
        <v>7.5709664404677497</v>
      </c>
    </row>
    <row r="11" spans="1:256" ht="15.9" customHeight="1">
      <c r="A11" s="128" t="s">
        <v>303</v>
      </c>
      <c r="B11" s="184">
        <v>51671</v>
      </c>
      <c r="C11" s="37">
        <v>50417</v>
      </c>
      <c r="D11" s="369">
        <v>102088</v>
      </c>
      <c r="E11" s="370">
        <v>8.6599799125926324</v>
      </c>
      <c r="F11" s="184">
        <v>50715</v>
      </c>
      <c r="G11" s="37">
        <v>50293</v>
      </c>
      <c r="H11" s="369">
        <v>101008</v>
      </c>
      <c r="I11" s="370">
        <v>8.1</v>
      </c>
    </row>
    <row r="12" spans="1:256" ht="15.9" customHeight="1">
      <c r="A12" s="128" t="s">
        <v>304</v>
      </c>
      <c r="B12" s="184">
        <v>55108</v>
      </c>
      <c r="C12" s="37">
        <v>55784</v>
      </c>
      <c r="D12" s="369">
        <v>110892</v>
      </c>
      <c r="E12" s="370">
        <v>9.4068107169032817</v>
      </c>
      <c r="F12" s="184">
        <v>46871</v>
      </c>
      <c r="G12" s="37">
        <v>45800</v>
      </c>
      <c r="H12" s="369">
        <v>92671</v>
      </c>
      <c r="I12" s="370">
        <v>7.4</v>
      </c>
    </row>
    <row r="13" spans="1:256" ht="15.9" customHeight="1">
      <c r="A13" s="128" t="s">
        <v>305</v>
      </c>
      <c r="B13" s="184">
        <v>46749</v>
      </c>
      <c r="C13" s="37">
        <v>47048</v>
      </c>
      <c r="D13" s="369">
        <v>93797</v>
      </c>
      <c r="E13" s="370">
        <v>7.9566661690056737</v>
      </c>
      <c r="F13" s="184">
        <v>45589</v>
      </c>
      <c r="G13" s="37">
        <v>45348</v>
      </c>
      <c r="H13" s="369">
        <v>90937</v>
      </c>
      <c r="I13" s="370">
        <v>7.3525024316451013</v>
      </c>
    </row>
    <row r="14" spans="1:256" ht="15.9" customHeight="1">
      <c r="A14" s="128" t="s">
        <v>306</v>
      </c>
      <c r="B14" s="184">
        <v>49964</v>
      </c>
      <c r="C14" s="37">
        <v>49551</v>
      </c>
      <c r="D14" s="369">
        <v>99515</v>
      </c>
      <c r="E14" s="370">
        <v>8.4417159803469151</v>
      </c>
      <c r="F14" s="184">
        <v>52182</v>
      </c>
      <c r="G14" s="37">
        <v>51247</v>
      </c>
      <c r="H14" s="369">
        <v>103429</v>
      </c>
      <c r="I14" s="370">
        <v>8.3625144221012491</v>
      </c>
    </row>
    <row r="15" spans="1:256" ht="15.9" customHeight="1">
      <c r="A15" s="128" t="s">
        <v>307</v>
      </c>
      <c r="B15" s="184">
        <v>51621</v>
      </c>
      <c r="C15" s="37">
        <v>50325</v>
      </c>
      <c r="D15" s="369">
        <v>101946</v>
      </c>
      <c r="E15" s="370">
        <v>8.6479342544585904</v>
      </c>
      <c r="F15" s="184">
        <v>44241</v>
      </c>
      <c r="G15" s="37">
        <v>43556</v>
      </c>
      <c r="H15" s="369">
        <v>87797</v>
      </c>
      <c r="I15" s="370">
        <v>7.0986249380466147</v>
      </c>
    </row>
    <row r="16" spans="1:256" ht="15.9" customHeight="1">
      <c r="A16" s="128" t="s">
        <v>308</v>
      </c>
      <c r="B16" s="184">
        <v>45798</v>
      </c>
      <c r="C16" s="37">
        <v>44608</v>
      </c>
      <c r="D16" s="369">
        <v>90406</v>
      </c>
      <c r="E16" s="370">
        <v>7.6690124596215963</v>
      </c>
      <c r="F16" s="184">
        <v>45150</v>
      </c>
      <c r="G16" s="37">
        <v>44236</v>
      </c>
      <c r="H16" s="369">
        <v>89386</v>
      </c>
      <c r="I16" s="370">
        <v>7.2270998862402447</v>
      </c>
    </row>
    <row r="17" spans="1:9" ht="15.9" customHeight="1">
      <c r="A17" s="128" t="s">
        <v>309</v>
      </c>
      <c r="B17" s="184">
        <v>39133</v>
      </c>
      <c r="C17" s="37">
        <v>38798</v>
      </c>
      <c r="D17" s="369">
        <v>77931</v>
      </c>
      <c r="E17" s="370">
        <v>6.6107759439724205</v>
      </c>
      <c r="F17" s="184">
        <v>49800</v>
      </c>
      <c r="G17" s="37">
        <v>49541</v>
      </c>
      <c r="H17" s="369">
        <v>99341</v>
      </c>
      <c r="I17" s="370">
        <v>8.0319885641934103</v>
      </c>
    </row>
    <row r="18" spans="1:9" ht="15.9" customHeight="1">
      <c r="A18" s="128" t="s">
        <v>310</v>
      </c>
      <c r="B18" s="184">
        <v>27790</v>
      </c>
      <c r="C18" s="37">
        <v>29149</v>
      </c>
      <c r="D18" s="369">
        <v>56939</v>
      </c>
      <c r="E18" s="370">
        <v>4.8300544260159066</v>
      </c>
      <c r="F18" s="184">
        <v>42996</v>
      </c>
      <c r="G18" s="37">
        <v>43341</v>
      </c>
      <c r="H18" s="369">
        <v>86337</v>
      </c>
      <c r="I18" s="370">
        <v>6.9805799887938154</v>
      </c>
    </row>
    <row r="19" spans="1:9" ht="15.9" customHeight="1">
      <c r="A19" s="128" t="s">
        <v>311</v>
      </c>
      <c r="B19" s="184">
        <v>19228</v>
      </c>
      <c r="C19" s="37">
        <v>21263</v>
      </c>
      <c r="D19" s="369">
        <v>40491</v>
      </c>
      <c r="E19" s="370">
        <v>3.4347939683487607</v>
      </c>
      <c r="F19" s="184">
        <v>35713</v>
      </c>
      <c r="G19" s="37">
        <v>37341</v>
      </c>
      <c r="H19" s="369">
        <v>73054</v>
      </c>
      <c r="I19" s="370">
        <v>5.9066135087082401</v>
      </c>
    </row>
    <row r="20" spans="1:9" ht="15.9" customHeight="1">
      <c r="A20" s="128" t="s">
        <v>312</v>
      </c>
      <c r="B20" s="184">
        <v>15301</v>
      </c>
      <c r="C20" s="37">
        <v>17796</v>
      </c>
      <c r="D20" s="369">
        <v>33097</v>
      </c>
      <c r="E20" s="370">
        <v>2.8075714595944516</v>
      </c>
      <c r="F20" s="184">
        <v>27143</v>
      </c>
      <c r="G20" s="37">
        <v>30199</v>
      </c>
      <c r="H20" s="369">
        <v>57342</v>
      </c>
      <c r="I20" s="370">
        <v>4.6362558082561938</v>
      </c>
    </row>
    <row r="21" spans="1:9" ht="15.9" customHeight="1">
      <c r="A21" s="128" t="s">
        <v>313</v>
      </c>
      <c r="B21" s="184">
        <v>11758</v>
      </c>
      <c r="C21" s="37">
        <v>14010</v>
      </c>
      <c r="D21" s="369">
        <v>25768</v>
      </c>
      <c r="E21" s="370">
        <v>2.1858628084367111</v>
      </c>
      <c r="F21" s="184">
        <v>15846</v>
      </c>
      <c r="G21" s="37">
        <v>19593</v>
      </c>
      <c r="H21" s="369">
        <v>35439</v>
      </c>
      <c r="I21" s="370">
        <v>2.865339011349294</v>
      </c>
    </row>
    <row r="22" spans="1:9" ht="15.9" customHeight="1">
      <c r="A22" s="128" t="s">
        <v>314</v>
      </c>
      <c r="B22" s="184">
        <v>9491</v>
      </c>
      <c r="C22" s="37">
        <v>12203</v>
      </c>
      <c r="D22" s="369">
        <v>21694</v>
      </c>
      <c r="E22" s="370">
        <v>1.9</v>
      </c>
      <c r="F22" s="184">
        <v>10986</v>
      </c>
      <c r="G22" s="37">
        <v>14389</v>
      </c>
      <c r="H22" s="369">
        <v>25375</v>
      </c>
      <c r="I22" s="370">
        <v>2.0516373885546528</v>
      </c>
    </row>
    <row r="23" spans="1:9" ht="15.9" customHeight="1">
      <c r="A23" s="128" t="s">
        <v>315</v>
      </c>
      <c r="B23" s="184">
        <v>6047</v>
      </c>
      <c r="C23" s="37">
        <v>8863</v>
      </c>
      <c r="D23" s="369">
        <v>14910</v>
      </c>
      <c r="E23" s="370">
        <v>1.3</v>
      </c>
      <c r="F23" s="184">
        <v>7349</v>
      </c>
      <c r="G23" s="37">
        <v>10695</v>
      </c>
      <c r="H23" s="369">
        <v>18044</v>
      </c>
      <c r="I23" s="370">
        <v>1.4589062084366564</v>
      </c>
    </row>
    <row r="24" spans="1:9" ht="15.9" customHeight="1">
      <c r="A24" s="128" t="s">
        <v>316</v>
      </c>
      <c r="B24" s="184">
        <v>2584</v>
      </c>
      <c r="C24" s="37">
        <v>4548</v>
      </c>
      <c r="D24" s="369">
        <v>7132</v>
      </c>
      <c r="E24" s="370">
        <v>0.60499742121121636</v>
      </c>
      <c r="F24" s="184">
        <v>4176</v>
      </c>
      <c r="G24" s="37">
        <v>7193</v>
      </c>
      <c r="H24" s="369">
        <v>11369</v>
      </c>
      <c r="I24" s="370">
        <v>0.91921440277745214</v>
      </c>
    </row>
    <row r="25" spans="1:9" ht="15.9" customHeight="1">
      <c r="A25" s="371" t="s">
        <v>317</v>
      </c>
      <c r="B25" s="184">
        <v>1363</v>
      </c>
      <c r="C25" s="37">
        <v>3528</v>
      </c>
      <c r="D25" s="369">
        <v>4891</v>
      </c>
      <c r="E25" s="370">
        <v>0.41489657699720406</v>
      </c>
      <c r="F25" s="184">
        <v>2767</v>
      </c>
      <c r="G25" s="37">
        <v>6170</v>
      </c>
      <c r="H25" s="369">
        <v>8937</v>
      </c>
      <c r="I25" s="370">
        <v>0.72258062429607617</v>
      </c>
    </row>
    <row r="26" spans="1:9" ht="15.9" customHeight="1" thickBot="1">
      <c r="A26" s="371" t="s">
        <v>318</v>
      </c>
      <c r="B26" s="184">
        <v>45</v>
      </c>
      <c r="C26" s="37">
        <v>74</v>
      </c>
      <c r="D26" s="369">
        <v>119</v>
      </c>
      <c r="E26" s="370">
        <v>0</v>
      </c>
      <c r="F26" s="184">
        <v>373</v>
      </c>
      <c r="G26" s="37">
        <v>246</v>
      </c>
      <c r="H26" s="369">
        <v>619</v>
      </c>
      <c r="I26" s="372">
        <v>5.0047824374988371E-2</v>
      </c>
    </row>
    <row r="27" spans="1:9" s="48" customFormat="1" ht="15.9" customHeight="1" thickBot="1">
      <c r="A27" s="373" t="s">
        <v>319</v>
      </c>
      <c r="B27" s="374">
        <v>583756</v>
      </c>
      <c r="C27" s="375">
        <v>595092</v>
      </c>
      <c r="D27" s="376">
        <v>1178848</v>
      </c>
      <c r="E27" s="377">
        <v>100</v>
      </c>
      <c r="F27" s="374">
        <v>610848</v>
      </c>
      <c r="G27" s="375">
        <v>625969</v>
      </c>
      <c r="H27" s="376">
        <v>1236817</v>
      </c>
      <c r="I27" s="377">
        <v>100</v>
      </c>
    </row>
    <row r="28" spans="1:9" ht="17.25" customHeight="1">
      <c r="A28" s="107" t="s">
        <v>320</v>
      </c>
      <c r="B28" s="108"/>
      <c r="C28" s="108"/>
      <c r="D28" s="108"/>
      <c r="E28" s="378"/>
      <c r="F28" s="379"/>
      <c r="G28" s="379"/>
      <c r="H28" s="380"/>
      <c r="I28" s="381"/>
    </row>
    <row r="29" spans="1:9" ht="17.25" customHeight="1">
      <c r="A29" s="109" t="s">
        <v>321</v>
      </c>
      <c r="B29" s="108"/>
      <c r="C29" s="108"/>
      <c r="D29" s="108"/>
    </row>
    <row r="31" spans="1:9">
      <c r="E31" s="382"/>
      <c r="H31" s="383"/>
      <c r="I31" s="382"/>
    </row>
    <row r="33" spans="5:9">
      <c r="E33" s="382"/>
      <c r="H33" s="383"/>
      <c r="I33" s="382"/>
    </row>
    <row r="35" spans="5:9">
      <c r="E35" s="382"/>
      <c r="H35" s="383"/>
      <c r="I35" s="382"/>
    </row>
    <row r="37" spans="5:9">
      <c r="E37" s="382"/>
      <c r="H37" s="383"/>
      <c r="I37" s="382"/>
    </row>
    <row r="39" spans="5:9">
      <c r="E39" s="382"/>
      <c r="H39" s="383"/>
      <c r="I39" s="382"/>
    </row>
    <row r="41" spans="5:9">
      <c r="E41" s="382"/>
      <c r="H41" s="383"/>
      <c r="I41" s="382"/>
    </row>
  </sheetData>
  <mergeCells count="1">
    <mergeCell ref="A1:G1"/>
  </mergeCells>
  <hyperlinks>
    <hyperlink ref="A1" location="CONTENT!A1" display="Back to table of contents" xr:uid="{19878321-AA98-46A3-9D1F-5785762942D9}"/>
  </hyperlinks>
  <pageMargins left="0.9055118110236221" right="0.23622047244094491" top="0.82677165354330717" bottom="0.23622047244094491" header="0.62992125984251968" footer="0.51181102362204722"/>
  <pageSetup paperSize="9" orientation="landscape" r:id="rId1"/>
  <headerFooter alignWithMargins="0"/>
</worksheet>
</file>

<file path=xl/worksheets/sheet1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56DD70-D95D-406D-A26C-5737A183846F}">
  <sheetPr>
    <pageSetUpPr fitToPage="1"/>
  </sheetPr>
  <dimension ref="A1:R54"/>
  <sheetViews>
    <sheetView showGridLines="0" workbookViewId="0">
      <selection sqref="A1:XFD1048576"/>
    </sheetView>
  </sheetViews>
  <sheetFormatPr defaultRowHeight="13.8"/>
  <cols>
    <col min="1" max="1" width="2" style="3801" customWidth="1"/>
    <col min="2" max="2" width="32" style="3801" customWidth="1"/>
    <col min="3" max="17" width="17.6640625" style="3798" customWidth="1"/>
    <col min="18" max="18" width="17.6640625" style="3801" customWidth="1"/>
    <col min="19" max="254" width="9.109375" style="3801"/>
    <col min="255" max="255" width="1.44140625" style="3801" customWidth="1"/>
    <col min="256" max="256" width="38" style="3801" customWidth="1"/>
    <col min="257" max="257" width="5.6640625" style="3801" customWidth="1"/>
    <col min="258" max="258" width="6" style="3801" customWidth="1"/>
    <col min="259" max="259" width="6.109375" style="3801" customWidth="1"/>
    <col min="260" max="260" width="7.6640625" style="3801" customWidth="1"/>
    <col min="261" max="266" width="6.44140625" style="3801" customWidth="1"/>
    <col min="267" max="269" width="5" style="3801" customWidth="1"/>
    <col min="270" max="270" width="5.88671875" style="3801" customWidth="1"/>
    <col min="271" max="272" width="7.88671875" style="3801" customWidth="1"/>
    <col min="273" max="510" width="9.109375" style="3801"/>
    <col min="511" max="511" width="1.44140625" style="3801" customWidth="1"/>
    <col min="512" max="512" width="38" style="3801" customWidth="1"/>
    <col min="513" max="513" width="5.6640625" style="3801" customWidth="1"/>
    <col min="514" max="514" width="6" style="3801" customWidth="1"/>
    <col min="515" max="515" width="6.109375" style="3801" customWidth="1"/>
    <col min="516" max="516" width="7.6640625" style="3801" customWidth="1"/>
    <col min="517" max="522" width="6.44140625" style="3801" customWidth="1"/>
    <col min="523" max="525" width="5" style="3801" customWidth="1"/>
    <col min="526" max="526" width="5.88671875" style="3801" customWidth="1"/>
    <col min="527" max="528" width="7.88671875" style="3801" customWidth="1"/>
    <col min="529" max="766" width="9.109375" style="3801"/>
    <col min="767" max="767" width="1.44140625" style="3801" customWidth="1"/>
    <col min="768" max="768" width="38" style="3801" customWidth="1"/>
    <col min="769" max="769" width="5.6640625" style="3801" customWidth="1"/>
    <col min="770" max="770" width="6" style="3801" customWidth="1"/>
    <col min="771" max="771" width="6.109375" style="3801" customWidth="1"/>
    <col min="772" max="772" width="7.6640625" style="3801" customWidth="1"/>
    <col min="773" max="778" width="6.44140625" style="3801" customWidth="1"/>
    <col min="779" max="781" width="5" style="3801" customWidth="1"/>
    <col min="782" max="782" width="5.88671875" style="3801" customWidth="1"/>
    <col min="783" max="784" width="7.88671875" style="3801" customWidth="1"/>
    <col min="785" max="1022" width="9.109375" style="3801"/>
    <col min="1023" max="1023" width="1.44140625" style="3801" customWidth="1"/>
    <col min="1024" max="1024" width="38" style="3801" customWidth="1"/>
    <col min="1025" max="1025" width="5.6640625" style="3801" customWidth="1"/>
    <col min="1026" max="1026" width="6" style="3801" customWidth="1"/>
    <col min="1027" max="1027" width="6.109375" style="3801" customWidth="1"/>
    <col min="1028" max="1028" width="7.6640625" style="3801" customWidth="1"/>
    <col min="1029" max="1034" width="6.44140625" style="3801" customWidth="1"/>
    <col min="1035" max="1037" width="5" style="3801" customWidth="1"/>
    <col min="1038" max="1038" width="5.88671875" style="3801" customWidth="1"/>
    <col min="1039" max="1040" width="7.88671875" style="3801" customWidth="1"/>
    <col min="1041" max="1278" width="9.109375" style="3801"/>
    <col min="1279" max="1279" width="1.44140625" style="3801" customWidth="1"/>
    <col min="1280" max="1280" width="38" style="3801" customWidth="1"/>
    <col min="1281" max="1281" width="5.6640625" style="3801" customWidth="1"/>
    <col min="1282" max="1282" width="6" style="3801" customWidth="1"/>
    <col min="1283" max="1283" width="6.109375" style="3801" customWidth="1"/>
    <col min="1284" max="1284" width="7.6640625" style="3801" customWidth="1"/>
    <col min="1285" max="1290" width="6.44140625" style="3801" customWidth="1"/>
    <col min="1291" max="1293" width="5" style="3801" customWidth="1"/>
    <col min="1294" max="1294" width="5.88671875" style="3801" customWidth="1"/>
    <col min="1295" max="1296" width="7.88671875" style="3801" customWidth="1"/>
    <col min="1297" max="1534" width="9.109375" style="3801"/>
    <col min="1535" max="1535" width="1.44140625" style="3801" customWidth="1"/>
    <col min="1536" max="1536" width="38" style="3801" customWidth="1"/>
    <col min="1537" max="1537" width="5.6640625" style="3801" customWidth="1"/>
    <col min="1538" max="1538" width="6" style="3801" customWidth="1"/>
    <col min="1539" max="1539" width="6.109375" style="3801" customWidth="1"/>
    <col min="1540" max="1540" width="7.6640625" style="3801" customWidth="1"/>
    <col min="1541" max="1546" width="6.44140625" style="3801" customWidth="1"/>
    <col min="1547" max="1549" width="5" style="3801" customWidth="1"/>
    <col min="1550" max="1550" width="5.88671875" style="3801" customWidth="1"/>
    <col min="1551" max="1552" width="7.88671875" style="3801" customWidth="1"/>
    <col min="1553" max="1790" width="9.109375" style="3801"/>
    <col min="1791" max="1791" width="1.44140625" style="3801" customWidth="1"/>
    <col min="1792" max="1792" width="38" style="3801" customWidth="1"/>
    <col min="1793" max="1793" width="5.6640625" style="3801" customWidth="1"/>
    <col min="1794" max="1794" width="6" style="3801" customWidth="1"/>
    <col min="1795" max="1795" width="6.109375" style="3801" customWidth="1"/>
    <col min="1796" max="1796" width="7.6640625" style="3801" customWidth="1"/>
    <col min="1797" max="1802" width="6.44140625" style="3801" customWidth="1"/>
    <col min="1803" max="1805" width="5" style="3801" customWidth="1"/>
    <col min="1806" max="1806" width="5.88671875" style="3801" customWidth="1"/>
    <col min="1807" max="1808" width="7.88671875" style="3801" customWidth="1"/>
    <col min="1809" max="2046" width="9.109375" style="3801"/>
    <col min="2047" max="2047" width="1.44140625" style="3801" customWidth="1"/>
    <col min="2048" max="2048" width="38" style="3801" customWidth="1"/>
    <col min="2049" max="2049" width="5.6640625" style="3801" customWidth="1"/>
    <col min="2050" max="2050" width="6" style="3801" customWidth="1"/>
    <col min="2051" max="2051" width="6.109375" style="3801" customWidth="1"/>
    <col min="2052" max="2052" width="7.6640625" style="3801" customWidth="1"/>
    <col min="2053" max="2058" width="6.44140625" style="3801" customWidth="1"/>
    <col min="2059" max="2061" width="5" style="3801" customWidth="1"/>
    <col min="2062" max="2062" width="5.88671875" style="3801" customWidth="1"/>
    <col min="2063" max="2064" width="7.88671875" style="3801" customWidth="1"/>
    <col min="2065" max="2302" width="9.109375" style="3801"/>
    <col min="2303" max="2303" width="1.44140625" style="3801" customWidth="1"/>
    <col min="2304" max="2304" width="38" style="3801" customWidth="1"/>
    <col min="2305" max="2305" width="5.6640625" style="3801" customWidth="1"/>
    <col min="2306" max="2306" width="6" style="3801" customWidth="1"/>
    <col min="2307" max="2307" width="6.109375" style="3801" customWidth="1"/>
    <col min="2308" max="2308" width="7.6640625" style="3801" customWidth="1"/>
    <col min="2309" max="2314" width="6.44140625" style="3801" customWidth="1"/>
    <col min="2315" max="2317" width="5" style="3801" customWidth="1"/>
    <col min="2318" max="2318" width="5.88671875" style="3801" customWidth="1"/>
    <col min="2319" max="2320" width="7.88671875" style="3801" customWidth="1"/>
    <col min="2321" max="2558" width="9.109375" style="3801"/>
    <col min="2559" max="2559" width="1.44140625" style="3801" customWidth="1"/>
    <col min="2560" max="2560" width="38" style="3801" customWidth="1"/>
    <col min="2561" max="2561" width="5.6640625" style="3801" customWidth="1"/>
    <col min="2562" max="2562" width="6" style="3801" customWidth="1"/>
    <col min="2563" max="2563" width="6.109375" style="3801" customWidth="1"/>
    <col min="2564" max="2564" width="7.6640625" style="3801" customWidth="1"/>
    <col min="2565" max="2570" width="6.44140625" style="3801" customWidth="1"/>
    <col min="2571" max="2573" width="5" style="3801" customWidth="1"/>
    <col min="2574" max="2574" width="5.88671875" style="3801" customWidth="1"/>
    <col min="2575" max="2576" width="7.88671875" style="3801" customWidth="1"/>
    <col min="2577" max="2814" width="9.109375" style="3801"/>
    <col min="2815" max="2815" width="1.44140625" style="3801" customWidth="1"/>
    <col min="2816" max="2816" width="38" style="3801" customWidth="1"/>
    <col min="2817" max="2817" width="5.6640625" style="3801" customWidth="1"/>
    <col min="2818" max="2818" width="6" style="3801" customWidth="1"/>
    <col min="2819" max="2819" width="6.109375" style="3801" customWidth="1"/>
    <col min="2820" max="2820" width="7.6640625" style="3801" customWidth="1"/>
    <col min="2821" max="2826" width="6.44140625" style="3801" customWidth="1"/>
    <col min="2827" max="2829" width="5" style="3801" customWidth="1"/>
    <col min="2830" max="2830" width="5.88671875" style="3801" customWidth="1"/>
    <col min="2831" max="2832" width="7.88671875" style="3801" customWidth="1"/>
    <col min="2833" max="3070" width="9.109375" style="3801"/>
    <col min="3071" max="3071" width="1.44140625" style="3801" customWidth="1"/>
    <col min="3072" max="3072" width="38" style="3801" customWidth="1"/>
    <col min="3073" max="3073" width="5.6640625" style="3801" customWidth="1"/>
    <col min="3074" max="3074" width="6" style="3801" customWidth="1"/>
    <col min="3075" max="3075" width="6.109375" style="3801" customWidth="1"/>
    <col min="3076" max="3076" width="7.6640625" style="3801" customWidth="1"/>
    <col min="3077" max="3082" width="6.44140625" style="3801" customWidth="1"/>
    <col min="3083" max="3085" width="5" style="3801" customWidth="1"/>
    <col min="3086" max="3086" width="5.88671875" style="3801" customWidth="1"/>
    <col min="3087" max="3088" width="7.88671875" style="3801" customWidth="1"/>
    <col min="3089" max="3326" width="9.109375" style="3801"/>
    <col min="3327" max="3327" width="1.44140625" style="3801" customWidth="1"/>
    <col min="3328" max="3328" width="38" style="3801" customWidth="1"/>
    <col min="3329" max="3329" width="5.6640625" style="3801" customWidth="1"/>
    <col min="3330" max="3330" width="6" style="3801" customWidth="1"/>
    <col min="3331" max="3331" width="6.109375" style="3801" customWidth="1"/>
    <col min="3332" max="3332" width="7.6640625" style="3801" customWidth="1"/>
    <col min="3333" max="3338" width="6.44140625" style="3801" customWidth="1"/>
    <col min="3339" max="3341" width="5" style="3801" customWidth="1"/>
    <col min="3342" max="3342" width="5.88671875" style="3801" customWidth="1"/>
    <col min="3343" max="3344" width="7.88671875" style="3801" customWidth="1"/>
    <col min="3345" max="3582" width="9.109375" style="3801"/>
    <col min="3583" max="3583" width="1.44140625" style="3801" customWidth="1"/>
    <col min="3584" max="3584" width="38" style="3801" customWidth="1"/>
    <col min="3585" max="3585" width="5.6640625" style="3801" customWidth="1"/>
    <col min="3586" max="3586" width="6" style="3801" customWidth="1"/>
    <col min="3587" max="3587" width="6.109375" style="3801" customWidth="1"/>
    <col min="3588" max="3588" width="7.6640625" style="3801" customWidth="1"/>
    <col min="3589" max="3594" width="6.44140625" style="3801" customWidth="1"/>
    <col min="3595" max="3597" width="5" style="3801" customWidth="1"/>
    <col min="3598" max="3598" width="5.88671875" style="3801" customWidth="1"/>
    <col min="3599" max="3600" width="7.88671875" style="3801" customWidth="1"/>
    <col min="3601" max="3838" width="9.109375" style="3801"/>
    <col min="3839" max="3839" width="1.44140625" style="3801" customWidth="1"/>
    <col min="3840" max="3840" width="38" style="3801" customWidth="1"/>
    <col min="3841" max="3841" width="5.6640625" style="3801" customWidth="1"/>
    <col min="3842" max="3842" width="6" style="3801" customWidth="1"/>
    <col min="3843" max="3843" width="6.109375" style="3801" customWidth="1"/>
    <col min="3844" max="3844" width="7.6640625" style="3801" customWidth="1"/>
    <col min="3845" max="3850" width="6.44140625" style="3801" customWidth="1"/>
    <col min="3851" max="3853" width="5" style="3801" customWidth="1"/>
    <col min="3854" max="3854" width="5.88671875" style="3801" customWidth="1"/>
    <col min="3855" max="3856" width="7.88671875" style="3801" customWidth="1"/>
    <col min="3857" max="4094" width="9.109375" style="3801"/>
    <col min="4095" max="4095" width="1.44140625" style="3801" customWidth="1"/>
    <col min="4096" max="4096" width="38" style="3801" customWidth="1"/>
    <col min="4097" max="4097" width="5.6640625" style="3801" customWidth="1"/>
    <col min="4098" max="4098" width="6" style="3801" customWidth="1"/>
    <col min="4099" max="4099" width="6.109375" style="3801" customWidth="1"/>
    <col min="4100" max="4100" width="7.6640625" style="3801" customWidth="1"/>
    <col min="4101" max="4106" width="6.44140625" style="3801" customWidth="1"/>
    <col min="4107" max="4109" width="5" style="3801" customWidth="1"/>
    <col min="4110" max="4110" width="5.88671875" style="3801" customWidth="1"/>
    <col min="4111" max="4112" width="7.88671875" style="3801" customWidth="1"/>
    <col min="4113" max="4350" width="9.109375" style="3801"/>
    <col min="4351" max="4351" width="1.44140625" style="3801" customWidth="1"/>
    <col min="4352" max="4352" width="38" style="3801" customWidth="1"/>
    <col min="4353" max="4353" width="5.6640625" style="3801" customWidth="1"/>
    <col min="4354" max="4354" width="6" style="3801" customWidth="1"/>
    <col min="4355" max="4355" width="6.109375" style="3801" customWidth="1"/>
    <col min="4356" max="4356" width="7.6640625" style="3801" customWidth="1"/>
    <col min="4357" max="4362" width="6.44140625" style="3801" customWidth="1"/>
    <col min="4363" max="4365" width="5" style="3801" customWidth="1"/>
    <col min="4366" max="4366" width="5.88671875" style="3801" customWidth="1"/>
    <col min="4367" max="4368" width="7.88671875" style="3801" customWidth="1"/>
    <col min="4369" max="4606" width="9.109375" style="3801"/>
    <col min="4607" max="4607" width="1.44140625" style="3801" customWidth="1"/>
    <col min="4608" max="4608" width="38" style="3801" customWidth="1"/>
    <col min="4609" max="4609" width="5.6640625" style="3801" customWidth="1"/>
    <col min="4610" max="4610" width="6" style="3801" customWidth="1"/>
    <col min="4611" max="4611" width="6.109375" style="3801" customWidth="1"/>
    <col min="4612" max="4612" width="7.6640625" style="3801" customWidth="1"/>
    <col min="4613" max="4618" width="6.44140625" style="3801" customWidth="1"/>
    <col min="4619" max="4621" width="5" style="3801" customWidth="1"/>
    <col min="4622" max="4622" width="5.88671875" style="3801" customWidth="1"/>
    <col min="4623" max="4624" width="7.88671875" style="3801" customWidth="1"/>
    <col min="4625" max="4862" width="9.109375" style="3801"/>
    <col min="4863" max="4863" width="1.44140625" style="3801" customWidth="1"/>
    <col min="4864" max="4864" width="38" style="3801" customWidth="1"/>
    <col min="4865" max="4865" width="5.6640625" style="3801" customWidth="1"/>
    <col min="4866" max="4866" width="6" style="3801" customWidth="1"/>
    <col min="4867" max="4867" width="6.109375" style="3801" customWidth="1"/>
    <col min="4868" max="4868" width="7.6640625" style="3801" customWidth="1"/>
    <col min="4869" max="4874" width="6.44140625" style="3801" customWidth="1"/>
    <col min="4875" max="4877" width="5" style="3801" customWidth="1"/>
    <col min="4878" max="4878" width="5.88671875" style="3801" customWidth="1"/>
    <col min="4879" max="4880" width="7.88671875" style="3801" customWidth="1"/>
    <col min="4881" max="5118" width="9.109375" style="3801"/>
    <col min="5119" max="5119" width="1.44140625" style="3801" customWidth="1"/>
    <col min="5120" max="5120" width="38" style="3801" customWidth="1"/>
    <col min="5121" max="5121" width="5.6640625" style="3801" customWidth="1"/>
    <col min="5122" max="5122" width="6" style="3801" customWidth="1"/>
    <col min="5123" max="5123" width="6.109375" style="3801" customWidth="1"/>
    <col min="5124" max="5124" width="7.6640625" style="3801" customWidth="1"/>
    <col min="5125" max="5130" width="6.44140625" style="3801" customWidth="1"/>
    <col min="5131" max="5133" width="5" style="3801" customWidth="1"/>
    <col min="5134" max="5134" width="5.88671875" style="3801" customWidth="1"/>
    <col min="5135" max="5136" width="7.88671875" style="3801" customWidth="1"/>
    <col min="5137" max="5374" width="9.109375" style="3801"/>
    <col min="5375" max="5375" width="1.44140625" style="3801" customWidth="1"/>
    <col min="5376" max="5376" width="38" style="3801" customWidth="1"/>
    <col min="5377" max="5377" width="5.6640625" style="3801" customWidth="1"/>
    <col min="5378" max="5378" width="6" style="3801" customWidth="1"/>
    <col min="5379" max="5379" width="6.109375" style="3801" customWidth="1"/>
    <col min="5380" max="5380" width="7.6640625" style="3801" customWidth="1"/>
    <col min="5381" max="5386" width="6.44140625" style="3801" customWidth="1"/>
    <col min="5387" max="5389" width="5" style="3801" customWidth="1"/>
    <col min="5390" max="5390" width="5.88671875" style="3801" customWidth="1"/>
    <col min="5391" max="5392" width="7.88671875" style="3801" customWidth="1"/>
    <col min="5393" max="5630" width="9.109375" style="3801"/>
    <col min="5631" max="5631" width="1.44140625" style="3801" customWidth="1"/>
    <col min="5632" max="5632" width="38" style="3801" customWidth="1"/>
    <col min="5633" max="5633" width="5.6640625" style="3801" customWidth="1"/>
    <col min="5634" max="5634" width="6" style="3801" customWidth="1"/>
    <col min="5635" max="5635" width="6.109375" style="3801" customWidth="1"/>
    <col min="5636" max="5636" width="7.6640625" style="3801" customWidth="1"/>
    <col min="5637" max="5642" width="6.44140625" style="3801" customWidth="1"/>
    <col min="5643" max="5645" width="5" style="3801" customWidth="1"/>
    <col min="5646" max="5646" width="5.88671875" style="3801" customWidth="1"/>
    <col min="5647" max="5648" width="7.88671875" style="3801" customWidth="1"/>
    <col min="5649" max="5886" width="9.109375" style="3801"/>
    <col min="5887" max="5887" width="1.44140625" style="3801" customWidth="1"/>
    <col min="5888" max="5888" width="38" style="3801" customWidth="1"/>
    <col min="5889" max="5889" width="5.6640625" style="3801" customWidth="1"/>
    <col min="5890" max="5890" width="6" style="3801" customWidth="1"/>
    <col min="5891" max="5891" width="6.109375" style="3801" customWidth="1"/>
    <col min="5892" max="5892" width="7.6640625" style="3801" customWidth="1"/>
    <col min="5893" max="5898" width="6.44140625" style="3801" customWidth="1"/>
    <col min="5899" max="5901" width="5" style="3801" customWidth="1"/>
    <col min="5902" max="5902" width="5.88671875" style="3801" customWidth="1"/>
    <col min="5903" max="5904" width="7.88671875" style="3801" customWidth="1"/>
    <col min="5905" max="6142" width="9.109375" style="3801"/>
    <col min="6143" max="6143" width="1.44140625" style="3801" customWidth="1"/>
    <col min="6144" max="6144" width="38" style="3801" customWidth="1"/>
    <col min="6145" max="6145" width="5.6640625" style="3801" customWidth="1"/>
    <col min="6146" max="6146" width="6" style="3801" customWidth="1"/>
    <col min="6147" max="6147" width="6.109375" style="3801" customWidth="1"/>
    <col min="6148" max="6148" width="7.6640625" style="3801" customWidth="1"/>
    <col min="6149" max="6154" width="6.44140625" style="3801" customWidth="1"/>
    <col min="6155" max="6157" width="5" style="3801" customWidth="1"/>
    <col min="6158" max="6158" width="5.88671875" style="3801" customWidth="1"/>
    <col min="6159" max="6160" width="7.88671875" style="3801" customWidth="1"/>
    <col min="6161" max="6398" width="9.109375" style="3801"/>
    <col min="6399" max="6399" width="1.44140625" style="3801" customWidth="1"/>
    <col min="6400" max="6400" width="38" style="3801" customWidth="1"/>
    <col min="6401" max="6401" width="5.6640625" style="3801" customWidth="1"/>
    <col min="6402" max="6402" width="6" style="3801" customWidth="1"/>
    <col min="6403" max="6403" width="6.109375" style="3801" customWidth="1"/>
    <col min="6404" max="6404" width="7.6640625" style="3801" customWidth="1"/>
    <col min="6405" max="6410" width="6.44140625" style="3801" customWidth="1"/>
    <col min="6411" max="6413" width="5" style="3801" customWidth="1"/>
    <col min="6414" max="6414" width="5.88671875" style="3801" customWidth="1"/>
    <col min="6415" max="6416" width="7.88671875" style="3801" customWidth="1"/>
    <col min="6417" max="6654" width="9.109375" style="3801"/>
    <col min="6655" max="6655" width="1.44140625" style="3801" customWidth="1"/>
    <col min="6656" max="6656" width="38" style="3801" customWidth="1"/>
    <col min="6657" max="6657" width="5.6640625" style="3801" customWidth="1"/>
    <col min="6658" max="6658" width="6" style="3801" customWidth="1"/>
    <col min="6659" max="6659" width="6.109375" style="3801" customWidth="1"/>
    <col min="6660" max="6660" width="7.6640625" style="3801" customWidth="1"/>
    <col min="6661" max="6666" width="6.44140625" style="3801" customWidth="1"/>
    <col min="6667" max="6669" width="5" style="3801" customWidth="1"/>
    <col min="6670" max="6670" width="5.88671875" style="3801" customWidth="1"/>
    <col min="6671" max="6672" width="7.88671875" style="3801" customWidth="1"/>
    <col min="6673" max="6910" width="9.109375" style="3801"/>
    <col min="6911" max="6911" width="1.44140625" style="3801" customWidth="1"/>
    <col min="6912" max="6912" width="38" style="3801" customWidth="1"/>
    <col min="6913" max="6913" width="5.6640625" style="3801" customWidth="1"/>
    <col min="6914" max="6914" width="6" style="3801" customWidth="1"/>
    <col min="6915" max="6915" width="6.109375" style="3801" customWidth="1"/>
    <col min="6916" max="6916" width="7.6640625" style="3801" customWidth="1"/>
    <col min="6917" max="6922" width="6.44140625" style="3801" customWidth="1"/>
    <col min="6923" max="6925" width="5" style="3801" customWidth="1"/>
    <col min="6926" max="6926" width="5.88671875" style="3801" customWidth="1"/>
    <col min="6927" max="6928" width="7.88671875" style="3801" customWidth="1"/>
    <col min="6929" max="7166" width="9.109375" style="3801"/>
    <col min="7167" max="7167" width="1.44140625" style="3801" customWidth="1"/>
    <col min="7168" max="7168" width="38" style="3801" customWidth="1"/>
    <col min="7169" max="7169" width="5.6640625" style="3801" customWidth="1"/>
    <col min="7170" max="7170" width="6" style="3801" customWidth="1"/>
    <col min="7171" max="7171" width="6.109375" style="3801" customWidth="1"/>
    <col min="7172" max="7172" width="7.6640625" style="3801" customWidth="1"/>
    <col min="7173" max="7178" width="6.44140625" style="3801" customWidth="1"/>
    <col min="7179" max="7181" width="5" style="3801" customWidth="1"/>
    <col min="7182" max="7182" width="5.88671875" style="3801" customWidth="1"/>
    <col min="7183" max="7184" width="7.88671875" style="3801" customWidth="1"/>
    <col min="7185" max="7422" width="9.109375" style="3801"/>
    <col min="7423" max="7423" width="1.44140625" style="3801" customWidth="1"/>
    <col min="7424" max="7424" width="38" style="3801" customWidth="1"/>
    <col min="7425" max="7425" width="5.6640625" style="3801" customWidth="1"/>
    <col min="7426" max="7426" width="6" style="3801" customWidth="1"/>
    <col min="7427" max="7427" width="6.109375" style="3801" customWidth="1"/>
    <col min="7428" max="7428" width="7.6640625" style="3801" customWidth="1"/>
    <col min="7429" max="7434" width="6.44140625" style="3801" customWidth="1"/>
    <col min="7435" max="7437" width="5" style="3801" customWidth="1"/>
    <col min="7438" max="7438" width="5.88671875" style="3801" customWidth="1"/>
    <col min="7439" max="7440" width="7.88671875" style="3801" customWidth="1"/>
    <col min="7441" max="7678" width="9.109375" style="3801"/>
    <col min="7679" max="7679" width="1.44140625" style="3801" customWidth="1"/>
    <col min="7680" max="7680" width="38" style="3801" customWidth="1"/>
    <col min="7681" max="7681" width="5.6640625" style="3801" customWidth="1"/>
    <col min="7682" max="7682" width="6" style="3801" customWidth="1"/>
    <col min="7683" max="7683" width="6.109375" style="3801" customWidth="1"/>
    <col min="7684" max="7684" width="7.6640625" style="3801" customWidth="1"/>
    <col min="7685" max="7690" width="6.44140625" style="3801" customWidth="1"/>
    <col min="7691" max="7693" width="5" style="3801" customWidth="1"/>
    <col min="7694" max="7694" width="5.88671875" style="3801" customWidth="1"/>
    <col min="7695" max="7696" width="7.88671875" style="3801" customWidth="1"/>
    <col min="7697" max="7934" width="9.109375" style="3801"/>
    <col min="7935" max="7935" width="1.44140625" style="3801" customWidth="1"/>
    <col min="7936" max="7936" width="38" style="3801" customWidth="1"/>
    <col min="7937" max="7937" width="5.6640625" style="3801" customWidth="1"/>
    <col min="7938" max="7938" width="6" style="3801" customWidth="1"/>
    <col min="7939" max="7939" width="6.109375" style="3801" customWidth="1"/>
    <col min="7940" max="7940" width="7.6640625" style="3801" customWidth="1"/>
    <col min="7941" max="7946" width="6.44140625" style="3801" customWidth="1"/>
    <col min="7947" max="7949" width="5" style="3801" customWidth="1"/>
    <col min="7950" max="7950" width="5.88671875" style="3801" customWidth="1"/>
    <col min="7951" max="7952" width="7.88671875" style="3801" customWidth="1"/>
    <col min="7953" max="8190" width="9.109375" style="3801"/>
    <col min="8191" max="8191" width="1.44140625" style="3801" customWidth="1"/>
    <col min="8192" max="8192" width="38" style="3801" customWidth="1"/>
    <col min="8193" max="8193" width="5.6640625" style="3801" customWidth="1"/>
    <col min="8194" max="8194" width="6" style="3801" customWidth="1"/>
    <col min="8195" max="8195" width="6.109375" style="3801" customWidth="1"/>
    <col min="8196" max="8196" width="7.6640625" style="3801" customWidth="1"/>
    <col min="8197" max="8202" width="6.44140625" style="3801" customWidth="1"/>
    <col min="8203" max="8205" width="5" style="3801" customWidth="1"/>
    <col min="8206" max="8206" width="5.88671875" style="3801" customWidth="1"/>
    <col min="8207" max="8208" width="7.88671875" style="3801" customWidth="1"/>
    <col min="8209" max="8446" width="9.109375" style="3801"/>
    <col min="8447" max="8447" width="1.44140625" style="3801" customWidth="1"/>
    <col min="8448" max="8448" width="38" style="3801" customWidth="1"/>
    <col min="8449" max="8449" width="5.6640625" style="3801" customWidth="1"/>
    <col min="8450" max="8450" width="6" style="3801" customWidth="1"/>
    <col min="8451" max="8451" width="6.109375" style="3801" customWidth="1"/>
    <col min="8452" max="8452" width="7.6640625" style="3801" customWidth="1"/>
    <col min="8453" max="8458" width="6.44140625" style="3801" customWidth="1"/>
    <col min="8459" max="8461" width="5" style="3801" customWidth="1"/>
    <col min="8462" max="8462" width="5.88671875" style="3801" customWidth="1"/>
    <col min="8463" max="8464" width="7.88671875" style="3801" customWidth="1"/>
    <col min="8465" max="8702" width="9.109375" style="3801"/>
    <col min="8703" max="8703" width="1.44140625" style="3801" customWidth="1"/>
    <col min="8704" max="8704" width="38" style="3801" customWidth="1"/>
    <col min="8705" max="8705" width="5.6640625" style="3801" customWidth="1"/>
    <col min="8706" max="8706" width="6" style="3801" customWidth="1"/>
    <col min="8707" max="8707" width="6.109375" style="3801" customWidth="1"/>
    <col min="8708" max="8708" width="7.6640625" style="3801" customWidth="1"/>
    <col min="8709" max="8714" width="6.44140625" style="3801" customWidth="1"/>
    <col min="8715" max="8717" width="5" style="3801" customWidth="1"/>
    <col min="8718" max="8718" width="5.88671875" style="3801" customWidth="1"/>
    <col min="8719" max="8720" width="7.88671875" style="3801" customWidth="1"/>
    <col min="8721" max="8958" width="9.109375" style="3801"/>
    <col min="8959" max="8959" width="1.44140625" style="3801" customWidth="1"/>
    <col min="8960" max="8960" width="38" style="3801" customWidth="1"/>
    <col min="8961" max="8961" width="5.6640625" style="3801" customWidth="1"/>
    <col min="8962" max="8962" width="6" style="3801" customWidth="1"/>
    <col min="8963" max="8963" width="6.109375" style="3801" customWidth="1"/>
    <col min="8964" max="8964" width="7.6640625" style="3801" customWidth="1"/>
    <col min="8965" max="8970" width="6.44140625" style="3801" customWidth="1"/>
    <col min="8971" max="8973" width="5" style="3801" customWidth="1"/>
    <col min="8974" max="8974" width="5.88671875" style="3801" customWidth="1"/>
    <col min="8975" max="8976" width="7.88671875" style="3801" customWidth="1"/>
    <col min="8977" max="9214" width="9.109375" style="3801"/>
    <col min="9215" max="9215" width="1.44140625" style="3801" customWidth="1"/>
    <col min="9216" max="9216" width="38" style="3801" customWidth="1"/>
    <col min="9217" max="9217" width="5.6640625" style="3801" customWidth="1"/>
    <col min="9218" max="9218" width="6" style="3801" customWidth="1"/>
    <col min="9219" max="9219" width="6.109375" style="3801" customWidth="1"/>
    <col min="9220" max="9220" width="7.6640625" style="3801" customWidth="1"/>
    <col min="9221" max="9226" width="6.44140625" style="3801" customWidth="1"/>
    <col min="9227" max="9229" width="5" style="3801" customWidth="1"/>
    <col min="9230" max="9230" width="5.88671875" style="3801" customWidth="1"/>
    <col min="9231" max="9232" width="7.88671875" style="3801" customWidth="1"/>
    <col min="9233" max="9470" width="9.109375" style="3801"/>
    <col min="9471" max="9471" width="1.44140625" style="3801" customWidth="1"/>
    <col min="9472" max="9472" width="38" style="3801" customWidth="1"/>
    <col min="9473" max="9473" width="5.6640625" style="3801" customWidth="1"/>
    <col min="9474" max="9474" width="6" style="3801" customWidth="1"/>
    <col min="9475" max="9475" width="6.109375" style="3801" customWidth="1"/>
    <col min="9476" max="9476" width="7.6640625" style="3801" customWidth="1"/>
    <col min="9477" max="9482" width="6.44140625" style="3801" customWidth="1"/>
    <col min="9483" max="9485" width="5" style="3801" customWidth="1"/>
    <col min="9486" max="9486" width="5.88671875" style="3801" customWidth="1"/>
    <col min="9487" max="9488" width="7.88671875" style="3801" customWidth="1"/>
    <col min="9489" max="9726" width="9.109375" style="3801"/>
    <col min="9727" max="9727" width="1.44140625" style="3801" customWidth="1"/>
    <col min="9728" max="9728" width="38" style="3801" customWidth="1"/>
    <col min="9729" max="9729" width="5.6640625" style="3801" customWidth="1"/>
    <col min="9730" max="9730" width="6" style="3801" customWidth="1"/>
    <col min="9731" max="9731" width="6.109375" style="3801" customWidth="1"/>
    <col min="9732" max="9732" width="7.6640625" style="3801" customWidth="1"/>
    <col min="9733" max="9738" width="6.44140625" style="3801" customWidth="1"/>
    <col min="9739" max="9741" width="5" style="3801" customWidth="1"/>
    <col min="9742" max="9742" width="5.88671875" style="3801" customWidth="1"/>
    <col min="9743" max="9744" width="7.88671875" style="3801" customWidth="1"/>
    <col min="9745" max="9982" width="9.109375" style="3801"/>
    <col min="9983" max="9983" width="1.44140625" style="3801" customWidth="1"/>
    <col min="9984" max="9984" width="38" style="3801" customWidth="1"/>
    <col min="9985" max="9985" width="5.6640625" style="3801" customWidth="1"/>
    <col min="9986" max="9986" width="6" style="3801" customWidth="1"/>
    <col min="9987" max="9987" width="6.109375" style="3801" customWidth="1"/>
    <col min="9988" max="9988" width="7.6640625" style="3801" customWidth="1"/>
    <col min="9989" max="9994" width="6.44140625" style="3801" customWidth="1"/>
    <col min="9995" max="9997" width="5" style="3801" customWidth="1"/>
    <col min="9998" max="9998" width="5.88671875" style="3801" customWidth="1"/>
    <col min="9999" max="10000" width="7.88671875" style="3801" customWidth="1"/>
    <col min="10001" max="10238" width="9.109375" style="3801"/>
    <col min="10239" max="10239" width="1.44140625" style="3801" customWidth="1"/>
    <col min="10240" max="10240" width="38" style="3801" customWidth="1"/>
    <col min="10241" max="10241" width="5.6640625" style="3801" customWidth="1"/>
    <col min="10242" max="10242" width="6" style="3801" customWidth="1"/>
    <col min="10243" max="10243" width="6.109375" style="3801" customWidth="1"/>
    <col min="10244" max="10244" width="7.6640625" style="3801" customWidth="1"/>
    <col min="10245" max="10250" width="6.44140625" style="3801" customWidth="1"/>
    <col min="10251" max="10253" width="5" style="3801" customWidth="1"/>
    <col min="10254" max="10254" width="5.88671875" style="3801" customWidth="1"/>
    <col min="10255" max="10256" width="7.88671875" style="3801" customWidth="1"/>
    <col min="10257" max="10494" width="9.109375" style="3801"/>
    <col min="10495" max="10495" width="1.44140625" style="3801" customWidth="1"/>
    <col min="10496" max="10496" width="38" style="3801" customWidth="1"/>
    <col min="10497" max="10497" width="5.6640625" style="3801" customWidth="1"/>
    <col min="10498" max="10498" width="6" style="3801" customWidth="1"/>
    <col min="10499" max="10499" width="6.109375" style="3801" customWidth="1"/>
    <col min="10500" max="10500" width="7.6640625" style="3801" customWidth="1"/>
    <col min="10501" max="10506" width="6.44140625" style="3801" customWidth="1"/>
    <col min="10507" max="10509" width="5" style="3801" customWidth="1"/>
    <col min="10510" max="10510" width="5.88671875" style="3801" customWidth="1"/>
    <col min="10511" max="10512" width="7.88671875" style="3801" customWidth="1"/>
    <col min="10513" max="10750" width="9.109375" style="3801"/>
    <col min="10751" max="10751" width="1.44140625" style="3801" customWidth="1"/>
    <col min="10752" max="10752" width="38" style="3801" customWidth="1"/>
    <col min="10753" max="10753" width="5.6640625" style="3801" customWidth="1"/>
    <col min="10754" max="10754" width="6" style="3801" customWidth="1"/>
    <col min="10755" max="10755" width="6.109375" style="3801" customWidth="1"/>
    <col min="10756" max="10756" width="7.6640625" style="3801" customWidth="1"/>
    <col min="10757" max="10762" width="6.44140625" style="3801" customWidth="1"/>
    <col min="10763" max="10765" width="5" style="3801" customWidth="1"/>
    <col min="10766" max="10766" width="5.88671875" style="3801" customWidth="1"/>
    <col min="10767" max="10768" width="7.88671875" style="3801" customWidth="1"/>
    <col min="10769" max="11006" width="9.109375" style="3801"/>
    <col min="11007" max="11007" width="1.44140625" style="3801" customWidth="1"/>
    <col min="11008" max="11008" width="38" style="3801" customWidth="1"/>
    <col min="11009" max="11009" width="5.6640625" style="3801" customWidth="1"/>
    <col min="11010" max="11010" width="6" style="3801" customWidth="1"/>
    <col min="11011" max="11011" width="6.109375" style="3801" customWidth="1"/>
    <col min="11012" max="11012" width="7.6640625" style="3801" customWidth="1"/>
    <col min="11013" max="11018" width="6.44140625" style="3801" customWidth="1"/>
    <col min="11019" max="11021" width="5" style="3801" customWidth="1"/>
    <col min="11022" max="11022" width="5.88671875" style="3801" customWidth="1"/>
    <col min="11023" max="11024" width="7.88671875" style="3801" customWidth="1"/>
    <col min="11025" max="11262" width="9.109375" style="3801"/>
    <col min="11263" max="11263" width="1.44140625" style="3801" customWidth="1"/>
    <col min="11264" max="11264" width="38" style="3801" customWidth="1"/>
    <col min="11265" max="11265" width="5.6640625" style="3801" customWidth="1"/>
    <col min="11266" max="11266" width="6" style="3801" customWidth="1"/>
    <col min="11267" max="11267" width="6.109375" style="3801" customWidth="1"/>
    <col min="11268" max="11268" width="7.6640625" style="3801" customWidth="1"/>
    <col min="11269" max="11274" width="6.44140625" style="3801" customWidth="1"/>
    <col min="11275" max="11277" width="5" style="3801" customWidth="1"/>
    <col min="11278" max="11278" width="5.88671875" style="3801" customWidth="1"/>
    <col min="11279" max="11280" width="7.88671875" style="3801" customWidth="1"/>
    <col min="11281" max="11518" width="9.109375" style="3801"/>
    <col min="11519" max="11519" width="1.44140625" style="3801" customWidth="1"/>
    <col min="11520" max="11520" width="38" style="3801" customWidth="1"/>
    <col min="11521" max="11521" width="5.6640625" style="3801" customWidth="1"/>
    <col min="11522" max="11522" width="6" style="3801" customWidth="1"/>
    <col min="11523" max="11523" width="6.109375" style="3801" customWidth="1"/>
    <col min="11524" max="11524" width="7.6640625" style="3801" customWidth="1"/>
    <col min="11525" max="11530" width="6.44140625" style="3801" customWidth="1"/>
    <col min="11531" max="11533" width="5" style="3801" customWidth="1"/>
    <col min="11534" max="11534" width="5.88671875" style="3801" customWidth="1"/>
    <col min="11535" max="11536" width="7.88671875" style="3801" customWidth="1"/>
    <col min="11537" max="11774" width="9.109375" style="3801"/>
    <col min="11775" max="11775" width="1.44140625" style="3801" customWidth="1"/>
    <col min="11776" max="11776" width="38" style="3801" customWidth="1"/>
    <col min="11777" max="11777" width="5.6640625" style="3801" customWidth="1"/>
    <col min="11778" max="11778" width="6" style="3801" customWidth="1"/>
    <col min="11779" max="11779" width="6.109375" style="3801" customWidth="1"/>
    <col min="11780" max="11780" width="7.6640625" style="3801" customWidth="1"/>
    <col min="11781" max="11786" width="6.44140625" style="3801" customWidth="1"/>
    <col min="11787" max="11789" width="5" style="3801" customWidth="1"/>
    <col min="11790" max="11790" width="5.88671875" style="3801" customWidth="1"/>
    <col min="11791" max="11792" width="7.88671875" style="3801" customWidth="1"/>
    <col min="11793" max="12030" width="9.109375" style="3801"/>
    <col min="12031" max="12031" width="1.44140625" style="3801" customWidth="1"/>
    <col min="12032" max="12032" width="38" style="3801" customWidth="1"/>
    <col min="12033" max="12033" width="5.6640625" style="3801" customWidth="1"/>
    <col min="12034" max="12034" width="6" style="3801" customWidth="1"/>
    <col min="12035" max="12035" width="6.109375" style="3801" customWidth="1"/>
    <col min="12036" max="12036" width="7.6640625" style="3801" customWidth="1"/>
    <col min="12037" max="12042" width="6.44140625" style="3801" customWidth="1"/>
    <col min="12043" max="12045" width="5" style="3801" customWidth="1"/>
    <col min="12046" max="12046" width="5.88671875" style="3801" customWidth="1"/>
    <col min="12047" max="12048" width="7.88671875" style="3801" customWidth="1"/>
    <col min="12049" max="12286" width="9.109375" style="3801"/>
    <col min="12287" max="12287" width="1.44140625" style="3801" customWidth="1"/>
    <col min="12288" max="12288" width="38" style="3801" customWidth="1"/>
    <col min="12289" max="12289" width="5.6640625" style="3801" customWidth="1"/>
    <col min="12290" max="12290" width="6" style="3801" customWidth="1"/>
    <col min="12291" max="12291" width="6.109375" style="3801" customWidth="1"/>
    <col min="12292" max="12292" width="7.6640625" style="3801" customWidth="1"/>
    <col min="12293" max="12298" width="6.44140625" style="3801" customWidth="1"/>
    <col min="12299" max="12301" width="5" style="3801" customWidth="1"/>
    <col min="12302" max="12302" width="5.88671875" style="3801" customWidth="1"/>
    <col min="12303" max="12304" width="7.88671875" style="3801" customWidth="1"/>
    <col min="12305" max="12542" width="9.109375" style="3801"/>
    <col min="12543" max="12543" width="1.44140625" style="3801" customWidth="1"/>
    <col min="12544" max="12544" width="38" style="3801" customWidth="1"/>
    <col min="12545" max="12545" width="5.6640625" style="3801" customWidth="1"/>
    <col min="12546" max="12546" width="6" style="3801" customWidth="1"/>
    <col min="12547" max="12547" width="6.109375" style="3801" customWidth="1"/>
    <col min="12548" max="12548" width="7.6640625" style="3801" customWidth="1"/>
    <col min="12549" max="12554" width="6.44140625" style="3801" customWidth="1"/>
    <col min="12555" max="12557" width="5" style="3801" customWidth="1"/>
    <col min="12558" max="12558" width="5.88671875" style="3801" customWidth="1"/>
    <col min="12559" max="12560" width="7.88671875" style="3801" customWidth="1"/>
    <col min="12561" max="12798" width="9.109375" style="3801"/>
    <col min="12799" max="12799" width="1.44140625" style="3801" customWidth="1"/>
    <col min="12800" max="12800" width="38" style="3801" customWidth="1"/>
    <col min="12801" max="12801" width="5.6640625" style="3801" customWidth="1"/>
    <col min="12802" max="12802" width="6" style="3801" customWidth="1"/>
    <col min="12803" max="12803" width="6.109375" style="3801" customWidth="1"/>
    <col min="12804" max="12804" width="7.6640625" style="3801" customWidth="1"/>
    <col min="12805" max="12810" width="6.44140625" style="3801" customWidth="1"/>
    <col min="12811" max="12813" width="5" style="3801" customWidth="1"/>
    <col min="12814" max="12814" width="5.88671875" style="3801" customWidth="1"/>
    <col min="12815" max="12816" width="7.88671875" style="3801" customWidth="1"/>
    <col min="12817" max="13054" width="9.109375" style="3801"/>
    <col min="13055" max="13055" width="1.44140625" style="3801" customWidth="1"/>
    <col min="13056" max="13056" width="38" style="3801" customWidth="1"/>
    <col min="13057" max="13057" width="5.6640625" style="3801" customWidth="1"/>
    <col min="13058" max="13058" width="6" style="3801" customWidth="1"/>
    <col min="13059" max="13059" width="6.109375" style="3801" customWidth="1"/>
    <col min="13060" max="13060" width="7.6640625" style="3801" customWidth="1"/>
    <col min="13061" max="13066" width="6.44140625" style="3801" customWidth="1"/>
    <col min="13067" max="13069" width="5" style="3801" customWidth="1"/>
    <col min="13070" max="13070" width="5.88671875" style="3801" customWidth="1"/>
    <col min="13071" max="13072" width="7.88671875" style="3801" customWidth="1"/>
    <col min="13073" max="13310" width="9.109375" style="3801"/>
    <col min="13311" max="13311" width="1.44140625" style="3801" customWidth="1"/>
    <col min="13312" max="13312" width="38" style="3801" customWidth="1"/>
    <col min="13313" max="13313" width="5.6640625" style="3801" customWidth="1"/>
    <col min="13314" max="13314" width="6" style="3801" customWidth="1"/>
    <col min="13315" max="13315" width="6.109375" style="3801" customWidth="1"/>
    <col min="13316" max="13316" width="7.6640625" style="3801" customWidth="1"/>
    <col min="13317" max="13322" width="6.44140625" style="3801" customWidth="1"/>
    <col min="13323" max="13325" width="5" style="3801" customWidth="1"/>
    <col min="13326" max="13326" width="5.88671875" style="3801" customWidth="1"/>
    <col min="13327" max="13328" width="7.88671875" style="3801" customWidth="1"/>
    <col min="13329" max="13566" width="9.109375" style="3801"/>
    <col min="13567" max="13567" width="1.44140625" style="3801" customWidth="1"/>
    <col min="13568" max="13568" width="38" style="3801" customWidth="1"/>
    <col min="13569" max="13569" width="5.6640625" style="3801" customWidth="1"/>
    <col min="13570" max="13570" width="6" style="3801" customWidth="1"/>
    <col min="13571" max="13571" width="6.109375" style="3801" customWidth="1"/>
    <col min="13572" max="13572" width="7.6640625" style="3801" customWidth="1"/>
    <col min="13573" max="13578" width="6.44140625" style="3801" customWidth="1"/>
    <col min="13579" max="13581" width="5" style="3801" customWidth="1"/>
    <col min="13582" max="13582" width="5.88671875" style="3801" customWidth="1"/>
    <col min="13583" max="13584" width="7.88671875" style="3801" customWidth="1"/>
    <col min="13585" max="13822" width="9.109375" style="3801"/>
    <col min="13823" max="13823" width="1.44140625" style="3801" customWidth="1"/>
    <col min="13824" max="13824" width="38" style="3801" customWidth="1"/>
    <col min="13825" max="13825" width="5.6640625" style="3801" customWidth="1"/>
    <col min="13826" max="13826" width="6" style="3801" customWidth="1"/>
    <col min="13827" max="13827" width="6.109375" style="3801" customWidth="1"/>
    <col min="13828" max="13828" width="7.6640625" style="3801" customWidth="1"/>
    <col min="13829" max="13834" width="6.44140625" style="3801" customWidth="1"/>
    <col min="13835" max="13837" width="5" style="3801" customWidth="1"/>
    <col min="13838" max="13838" width="5.88671875" style="3801" customWidth="1"/>
    <col min="13839" max="13840" width="7.88671875" style="3801" customWidth="1"/>
    <col min="13841" max="14078" width="9.109375" style="3801"/>
    <col min="14079" max="14079" width="1.44140625" style="3801" customWidth="1"/>
    <col min="14080" max="14080" width="38" style="3801" customWidth="1"/>
    <col min="14081" max="14081" width="5.6640625" style="3801" customWidth="1"/>
    <col min="14082" max="14082" width="6" style="3801" customWidth="1"/>
    <col min="14083" max="14083" width="6.109375" style="3801" customWidth="1"/>
    <col min="14084" max="14084" width="7.6640625" style="3801" customWidth="1"/>
    <col min="14085" max="14090" width="6.44140625" style="3801" customWidth="1"/>
    <col min="14091" max="14093" width="5" style="3801" customWidth="1"/>
    <col min="14094" max="14094" width="5.88671875" style="3801" customWidth="1"/>
    <col min="14095" max="14096" width="7.88671875" style="3801" customWidth="1"/>
    <col min="14097" max="14334" width="9.109375" style="3801"/>
    <col min="14335" max="14335" width="1.44140625" style="3801" customWidth="1"/>
    <col min="14336" max="14336" width="38" style="3801" customWidth="1"/>
    <col min="14337" max="14337" width="5.6640625" style="3801" customWidth="1"/>
    <col min="14338" max="14338" width="6" style="3801" customWidth="1"/>
    <col min="14339" max="14339" width="6.109375" style="3801" customWidth="1"/>
    <col min="14340" max="14340" width="7.6640625" style="3801" customWidth="1"/>
    <col min="14341" max="14346" width="6.44140625" style="3801" customWidth="1"/>
    <col min="14347" max="14349" width="5" style="3801" customWidth="1"/>
    <col min="14350" max="14350" width="5.88671875" style="3801" customWidth="1"/>
    <col min="14351" max="14352" width="7.88671875" style="3801" customWidth="1"/>
    <col min="14353" max="14590" width="9.109375" style="3801"/>
    <col min="14591" max="14591" width="1.44140625" style="3801" customWidth="1"/>
    <col min="14592" max="14592" width="38" style="3801" customWidth="1"/>
    <col min="14593" max="14593" width="5.6640625" style="3801" customWidth="1"/>
    <col min="14594" max="14594" width="6" style="3801" customWidth="1"/>
    <col min="14595" max="14595" width="6.109375" style="3801" customWidth="1"/>
    <col min="14596" max="14596" width="7.6640625" style="3801" customWidth="1"/>
    <col min="14597" max="14602" width="6.44140625" style="3801" customWidth="1"/>
    <col min="14603" max="14605" width="5" style="3801" customWidth="1"/>
    <col min="14606" max="14606" width="5.88671875" style="3801" customWidth="1"/>
    <col min="14607" max="14608" width="7.88671875" style="3801" customWidth="1"/>
    <col min="14609" max="14846" width="9.109375" style="3801"/>
    <col min="14847" max="14847" width="1.44140625" style="3801" customWidth="1"/>
    <col min="14848" max="14848" width="38" style="3801" customWidth="1"/>
    <col min="14849" max="14849" width="5.6640625" style="3801" customWidth="1"/>
    <col min="14850" max="14850" width="6" style="3801" customWidth="1"/>
    <col min="14851" max="14851" width="6.109375" style="3801" customWidth="1"/>
    <col min="14852" max="14852" width="7.6640625" style="3801" customWidth="1"/>
    <col min="14853" max="14858" width="6.44140625" style="3801" customWidth="1"/>
    <col min="14859" max="14861" width="5" style="3801" customWidth="1"/>
    <col min="14862" max="14862" width="5.88671875" style="3801" customWidth="1"/>
    <col min="14863" max="14864" width="7.88671875" style="3801" customWidth="1"/>
    <col min="14865" max="15102" width="9.109375" style="3801"/>
    <col min="15103" max="15103" width="1.44140625" style="3801" customWidth="1"/>
    <col min="15104" max="15104" width="38" style="3801" customWidth="1"/>
    <col min="15105" max="15105" width="5.6640625" style="3801" customWidth="1"/>
    <col min="15106" max="15106" width="6" style="3801" customWidth="1"/>
    <col min="15107" max="15107" width="6.109375" style="3801" customWidth="1"/>
    <col min="15108" max="15108" width="7.6640625" style="3801" customWidth="1"/>
    <col min="15109" max="15114" width="6.44140625" style="3801" customWidth="1"/>
    <col min="15115" max="15117" width="5" style="3801" customWidth="1"/>
    <col min="15118" max="15118" width="5.88671875" style="3801" customWidth="1"/>
    <col min="15119" max="15120" width="7.88671875" style="3801" customWidth="1"/>
    <col min="15121" max="15358" width="9.109375" style="3801"/>
    <col min="15359" max="15359" width="1.44140625" style="3801" customWidth="1"/>
    <col min="15360" max="15360" width="38" style="3801" customWidth="1"/>
    <col min="15361" max="15361" width="5.6640625" style="3801" customWidth="1"/>
    <col min="15362" max="15362" width="6" style="3801" customWidth="1"/>
    <col min="15363" max="15363" width="6.109375" style="3801" customWidth="1"/>
    <col min="15364" max="15364" width="7.6640625" style="3801" customWidth="1"/>
    <col min="15365" max="15370" width="6.44140625" style="3801" customWidth="1"/>
    <col min="15371" max="15373" width="5" style="3801" customWidth="1"/>
    <col min="15374" max="15374" width="5.88671875" style="3801" customWidth="1"/>
    <col min="15375" max="15376" width="7.88671875" style="3801" customWidth="1"/>
    <col min="15377" max="15614" width="9.109375" style="3801"/>
    <col min="15615" max="15615" width="1.44140625" style="3801" customWidth="1"/>
    <col min="15616" max="15616" width="38" style="3801" customWidth="1"/>
    <col min="15617" max="15617" width="5.6640625" style="3801" customWidth="1"/>
    <col min="15618" max="15618" width="6" style="3801" customWidth="1"/>
    <col min="15619" max="15619" width="6.109375" style="3801" customWidth="1"/>
    <col min="15620" max="15620" width="7.6640625" style="3801" customWidth="1"/>
    <col min="15621" max="15626" width="6.44140625" style="3801" customWidth="1"/>
    <col min="15627" max="15629" width="5" style="3801" customWidth="1"/>
    <col min="15630" max="15630" width="5.88671875" style="3801" customWidth="1"/>
    <col min="15631" max="15632" width="7.88671875" style="3801" customWidth="1"/>
    <col min="15633" max="15870" width="9.109375" style="3801"/>
    <col min="15871" max="15871" width="1.44140625" style="3801" customWidth="1"/>
    <col min="15872" max="15872" width="38" style="3801" customWidth="1"/>
    <col min="15873" max="15873" width="5.6640625" style="3801" customWidth="1"/>
    <col min="15874" max="15874" width="6" style="3801" customWidth="1"/>
    <col min="15875" max="15875" width="6.109375" style="3801" customWidth="1"/>
    <col min="15876" max="15876" width="7.6640625" style="3801" customWidth="1"/>
    <col min="15877" max="15882" width="6.44140625" style="3801" customWidth="1"/>
    <col min="15883" max="15885" width="5" style="3801" customWidth="1"/>
    <col min="15886" max="15886" width="5.88671875" style="3801" customWidth="1"/>
    <col min="15887" max="15888" width="7.88671875" style="3801" customWidth="1"/>
    <col min="15889" max="16126" width="9.109375" style="3801"/>
    <col min="16127" max="16127" width="1.44140625" style="3801" customWidth="1"/>
    <col min="16128" max="16128" width="38" style="3801" customWidth="1"/>
    <col min="16129" max="16129" width="5.6640625" style="3801" customWidth="1"/>
    <col min="16130" max="16130" width="6" style="3801" customWidth="1"/>
    <col min="16131" max="16131" width="6.109375" style="3801" customWidth="1"/>
    <col min="16132" max="16132" width="7.6640625" style="3801" customWidth="1"/>
    <col min="16133" max="16138" width="6.44140625" style="3801" customWidth="1"/>
    <col min="16139" max="16141" width="5" style="3801" customWidth="1"/>
    <col min="16142" max="16142" width="5.88671875" style="3801" customWidth="1"/>
    <col min="16143" max="16144" width="7.88671875" style="3801" customWidth="1"/>
    <col min="16145" max="16382" width="9.109375" style="3801"/>
    <col min="16383" max="16384" width="7.5546875" style="3801" customWidth="1"/>
  </cols>
  <sheetData>
    <row r="1" spans="1:18" s="5" customFormat="1" ht="15.6">
      <c r="A1" s="5997" t="s">
        <v>117</v>
      </c>
      <c r="B1" s="5997"/>
      <c r="C1" s="5997"/>
      <c r="D1" s="5997"/>
      <c r="E1" s="5997"/>
      <c r="F1" s="5997"/>
      <c r="G1" s="5997"/>
      <c r="H1" s="5997"/>
      <c r="I1" s="5997"/>
      <c r="J1" s="5997"/>
      <c r="K1" s="5997"/>
      <c r="L1" s="5997"/>
      <c r="M1" s="5997"/>
      <c r="N1" s="5997"/>
      <c r="O1" s="5997"/>
      <c r="P1" s="5997"/>
      <c r="Q1" s="5997"/>
      <c r="R1" s="5997"/>
    </row>
    <row r="2" spans="1:18" s="3903" customFormat="1" ht="19.95" customHeight="1">
      <c r="B2" s="3906" t="s">
        <v>3041</v>
      </c>
      <c r="C2" s="3905"/>
      <c r="D2" s="3905"/>
      <c r="E2" s="3905"/>
      <c r="F2" s="3905"/>
      <c r="G2" s="3905"/>
      <c r="H2" s="3905"/>
      <c r="I2" s="3905"/>
      <c r="J2" s="3905"/>
      <c r="K2" s="3905"/>
      <c r="L2" s="3904"/>
      <c r="M2" s="3904"/>
      <c r="N2" s="3904"/>
      <c r="O2" s="3904"/>
      <c r="P2" s="3904"/>
      <c r="Q2" s="3904"/>
    </row>
    <row r="3" spans="1:18" ht="14.25" customHeight="1">
      <c r="A3" s="3798"/>
      <c r="B3" s="3902"/>
      <c r="C3" s="6084" t="s">
        <v>3040</v>
      </c>
      <c r="D3" s="6087" t="s">
        <v>3039</v>
      </c>
      <c r="E3" s="6088"/>
      <c r="F3" s="6088"/>
      <c r="G3" s="6088"/>
      <c r="H3" s="6088"/>
      <c r="I3" s="6088"/>
      <c r="J3" s="6088"/>
      <c r="K3" s="6088"/>
      <c r="L3" s="6088"/>
      <c r="M3" s="6088"/>
      <c r="N3" s="6088"/>
      <c r="O3" s="6088"/>
      <c r="P3" s="6088"/>
      <c r="Q3" s="6088"/>
      <c r="R3" s="6089"/>
    </row>
    <row r="4" spans="1:18" ht="13.5" customHeight="1">
      <c r="B4" s="3901" t="s">
        <v>2938</v>
      </c>
      <c r="C4" s="6085"/>
      <c r="D4" s="3899" t="s">
        <v>3038</v>
      </c>
      <c r="E4" s="3898"/>
      <c r="F4" s="3900"/>
      <c r="G4" s="3899" t="s">
        <v>3037</v>
      </c>
      <c r="H4" s="3898"/>
      <c r="I4" s="3897"/>
      <c r="J4" s="6087" t="s">
        <v>3036</v>
      </c>
      <c r="K4" s="6088"/>
      <c r="L4" s="6089"/>
      <c r="M4" s="6087" t="s">
        <v>3035</v>
      </c>
      <c r="N4" s="6088"/>
      <c r="O4" s="6089"/>
      <c r="P4" s="6088" t="s">
        <v>374</v>
      </c>
      <c r="Q4" s="6088"/>
      <c r="R4" s="6089"/>
    </row>
    <row r="5" spans="1:18" ht="26.25" customHeight="1">
      <c r="A5" s="3805"/>
      <c r="B5" s="3896"/>
      <c r="C5" s="6086"/>
      <c r="D5" s="5111" t="s">
        <v>2899</v>
      </c>
      <c r="E5" s="3895" t="s">
        <v>2898</v>
      </c>
      <c r="F5" s="5113" t="s">
        <v>2897</v>
      </c>
      <c r="G5" s="5112" t="s">
        <v>2899</v>
      </c>
      <c r="H5" s="3895" t="s">
        <v>2898</v>
      </c>
      <c r="I5" s="5113" t="s">
        <v>2897</v>
      </c>
      <c r="J5" s="5111" t="s">
        <v>2899</v>
      </c>
      <c r="K5" s="3895" t="s">
        <v>2898</v>
      </c>
      <c r="L5" s="5113" t="s">
        <v>2897</v>
      </c>
      <c r="M5" s="5111" t="s">
        <v>2899</v>
      </c>
      <c r="N5" s="3895" t="s">
        <v>2898</v>
      </c>
      <c r="O5" s="5113" t="s">
        <v>2897</v>
      </c>
      <c r="P5" s="5112" t="s">
        <v>2899</v>
      </c>
      <c r="Q5" s="3895" t="s">
        <v>2898</v>
      </c>
      <c r="R5" s="5113" t="s">
        <v>2897</v>
      </c>
    </row>
    <row r="6" spans="1:18" ht="12.75" customHeight="1">
      <c r="B6" s="3894" t="s">
        <v>3034</v>
      </c>
      <c r="C6" s="3893"/>
      <c r="D6" s="3884">
        <v>0</v>
      </c>
      <c r="E6" s="3883">
        <v>0</v>
      </c>
      <c r="F6" s="3882">
        <v>0</v>
      </c>
      <c r="G6" s="3892">
        <v>4</v>
      </c>
      <c r="H6" s="3883">
        <v>29</v>
      </c>
      <c r="I6" s="3891">
        <v>33</v>
      </c>
      <c r="J6" s="3892">
        <v>0</v>
      </c>
      <c r="K6" s="3883">
        <v>0</v>
      </c>
      <c r="L6" s="3891">
        <v>0</v>
      </c>
      <c r="M6" s="3892">
        <v>0</v>
      </c>
      <c r="N6" s="3883">
        <v>0</v>
      </c>
      <c r="O6" s="3891">
        <v>0</v>
      </c>
      <c r="P6" s="3892">
        <v>4</v>
      </c>
      <c r="Q6" s="3883">
        <v>29</v>
      </c>
      <c r="R6" s="3891">
        <v>33</v>
      </c>
    </row>
    <row r="7" spans="1:18" ht="18">
      <c r="B7" s="3880" t="s">
        <v>3033</v>
      </c>
      <c r="C7" s="3879" t="s">
        <v>2994</v>
      </c>
      <c r="D7" s="3874">
        <v>0</v>
      </c>
      <c r="E7" s="3873">
        <v>0</v>
      </c>
      <c r="F7" s="3872">
        <v>0</v>
      </c>
      <c r="G7" s="3878">
        <v>0</v>
      </c>
      <c r="H7" s="3873">
        <v>5</v>
      </c>
      <c r="I7" s="3872">
        <v>5</v>
      </c>
      <c r="J7" s="3874">
        <v>0</v>
      </c>
      <c r="K7" s="3873">
        <v>0</v>
      </c>
      <c r="L7" s="3872">
        <v>0</v>
      </c>
      <c r="M7" s="3877">
        <v>0</v>
      </c>
      <c r="N7" s="3876">
        <v>0</v>
      </c>
      <c r="O7" s="3875">
        <v>0</v>
      </c>
      <c r="P7" s="3874">
        <v>0</v>
      </c>
      <c r="Q7" s="3873">
        <v>5</v>
      </c>
      <c r="R7" s="3872">
        <v>5</v>
      </c>
    </row>
    <row r="8" spans="1:18" ht="18">
      <c r="B8" s="3880" t="s">
        <v>3011</v>
      </c>
      <c r="C8" s="3879" t="s">
        <v>2994</v>
      </c>
      <c r="D8" s="3874">
        <v>0</v>
      </c>
      <c r="E8" s="3873">
        <v>0</v>
      </c>
      <c r="F8" s="3872">
        <v>0</v>
      </c>
      <c r="G8" s="3878">
        <v>0</v>
      </c>
      <c r="H8" s="3873">
        <v>5</v>
      </c>
      <c r="I8" s="3872">
        <v>5</v>
      </c>
      <c r="J8" s="3874">
        <v>0</v>
      </c>
      <c r="K8" s="3873">
        <v>0</v>
      </c>
      <c r="L8" s="3872">
        <v>0</v>
      </c>
      <c r="M8" s="3877">
        <v>0</v>
      </c>
      <c r="N8" s="3876">
        <v>0</v>
      </c>
      <c r="O8" s="3875">
        <v>0</v>
      </c>
      <c r="P8" s="3874">
        <v>0</v>
      </c>
      <c r="Q8" s="3873">
        <v>5</v>
      </c>
      <c r="R8" s="3872">
        <v>5</v>
      </c>
    </row>
    <row r="9" spans="1:18" ht="18">
      <c r="B9" s="3880" t="s">
        <v>3032</v>
      </c>
      <c r="C9" s="3879" t="s">
        <v>2994</v>
      </c>
      <c r="D9" s="3874">
        <v>0</v>
      </c>
      <c r="E9" s="3873">
        <v>0</v>
      </c>
      <c r="F9" s="3872">
        <v>0</v>
      </c>
      <c r="G9" s="3878">
        <v>0</v>
      </c>
      <c r="H9" s="3873">
        <v>5</v>
      </c>
      <c r="I9" s="3872">
        <v>5</v>
      </c>
      <c r="J9" s="3874">
        <v>0</v>
      </c>
      <c r="K9" s="3873">
        <v>0</v>
      </c>
      <c r="L9" s="3872">
        <v>0</v>
      </c>
      <c r="M9" s="3877">
        <v>0</v>
      </c>
      <c r="N9" s="3876">
        <v>0</v>
      </c>
      <c r="O9" s="3875">
        <v>0</v>
      </c>
      <c r="P9" s="3874">
        <v>0</v>
      </c>
      <c r="Q9" s="3873">
        <v>5</v>
      </c>
      <c r="R9" s="3872">
        <v>5</v>
      </c>
    </row>
    <row r="10" spans="1:18" ht="18">
      <c r="B10" s="3890" t="s">
        <v>3015</v>
      </c>
      <c r="C10" s="3879" t="s">
        <v>2994</v>
      </c>
      <c r="D10" s="3874">
        <v>0</v>
      </c>
      <c r="E10" s="3873">
        <v>0</v>
      </c>
      <c r="F10" s="3872">
        <v>0</v>
      </c>
      <c r="G10" s="3878">
        <v>4</v>
      </c>
      <c r="H10" s="3873">
        <v>14</v>
      </c>
      <c r="I10" s="3872">
        <v>18</v>
      </c>
      <c r="J10" s="3874">
        <v>0</v>
      </c>
      <c r="K10" s="3873">
        <v>0</v>
      </c>
      <c r="L10" s="3872">
        <v>0</v>
      </c>
      <c r="M10" s="3877">
        <v>0</v>
      </c>
      <c r="N10" s="3876">
        <v>0</v>
      </c>
      <c r="O10" s="3875">
        <v>0</v>
      </c>
      <c r="P10" s="3874">
        <v>4</v>
      </c>
      <c r="Q10" s="3873">
        <v>14</v>
      </c>
      <c r="R10" s="3872">
        <v>18</v>
      </c>
    </row>
    <row r="11" spans="1:18" ht="18">
      <c r="B11" s="3889" t="s">
        <v>3031</v>
      </c>
      <c r="C11" s="3888"/>
      <c r="D11" s="3884">
        <v>32</v>
      </c>
      <c r="E11" s="3883">
        <v>110</v>
      </c>
      <c r="F11" s="3882">
        <v>142</v>
      </c>
      <c r="G11" s="3884">
        <v>48</v>
      </c>
      <c r="H11" s="3883">
        <v>103</v>
      </c>
      <c r="I11" s="3882">
        <v>151</v>
      </c>
      <c r="J11" s="3884">
        <v>32</v>
      </c>
      <c r="K11" s="3883">
        <v>99</v>
      </c>
      <c r="L11" s="3882">
        <v>131</v>
      </c>
      <c r="M11" s="3887">
        <v>8</v>
      </c>
      <c r="N11" s="3886">
        <v>11</v>
      </c>
      <c r="O11" s="3885">
        <v>19</v>
      </c>
      <c r="P11" s="3884">
        <v>120</v>
      </c>
      <c r="Q11" s="3883">
        <v>323</v>
      </c>
      <c r="R11" s="3882">
        <v>443</v>
      </c>
    </row>
    <row r="12" spans="1:18" ht="18">
      <c r="B12" s="3880" t="s">
        <v>3030</v>
      </c>
      <c r="C12" s="3879" t="s">
        <v>3014</v>
      </c>
      <c r="D12" s="3874">
        <v>1</v>
      </c>
      <c r="E12" s="3873">
        <v>3</v>
      </c>
      <c r="F12" s="3872">
        <v>4</v>
      </c>
      <c r="G12" s="3878">
        <v>12</v>
      </c>
      <c r="H12" s="3873">
        <v>10</v>
      </c>
      <c r="I12" s="3872">
        <v>22</v>
      </c>
      <c r="J12" s="3874">
        <v>7</v>
      </c>
      <c r="K12" s="3873">
        <v>6</v>
      </c>
      <c r="L12" s="3872">
        <v>13</v>
      </c>
      <c r="M12" s="3877">
        <v>0</v>
      </c>
      <c r="N12" s="3876">
        <v>1</v>
      </c>
      <c r="O12" s="3875">
        <v>1</v>
      </c>
      <c r="P12" s="3874">
        <v>20</v>
      </c>
      <c r="Q12" s="3873">
        <v>20</v>
      </c>
      <c r="R12" s="3872">
        <v>40</v>
      </c>
    </row>
    <row r="13" spans="1:18" ht="18">
      <c r="B13" s="3880" t="s">
        <v>3029</v>
      </c>
      <c r="C13" s="3879" t="s">
        <v>3014</v>
      </c>
      <c r="D13" s="3874">
        <v>0</v>
      </c>
      <c r="E13" s="3873">
        <v>0</v>
      </c>
      <c r="F13" s="3872">
        <v>0</v>
      </c>
      <c r="G13" s="3878">
        <v>0</v>
      </c>
      <c r="H13" s="3873">
        <v>0</v>
      </c>
      <c r="I13" s="3872">
        <v>0</v>
      </c>
      <c r="J13" s="3874">
        <v>0</v>
      </c>
      <c r="K13" s="3873">
        <v>0</v>
      </c>
      <c r="L13" s="3872">
        <v>0</v>
      </c>
      <c r="M13" s="3877">
        <v>8</v>
      </c>
      <c r="N13" s="3876">
        <v>8</v>
      </c>
      <c r="O13" s="3875">
        <v>16</v>
      </c>
      <c r="P13" s="3874">
        <v>8</v>
      </c>
      <c r="Q13" s="3873">
        <v>8</v>
      </c>
      <c r="R13" s="3872">
        <v>16</v>
      </c>
    </row>
    <row r="14" spans="1:18" ht="18">
      <c r="B14" s="3880" t="s">
        <v>3028</v>
      </c>
      <c r="C14" s="3879" t="s">
        <v>3014</v>
      </c>
      <c r="D14" s="3874">
        <v>2</v>
      </c>
      <c r="E14" s="3873">
        <v>38</v>
      </c>
      <c r="F14" s="3872">
        <v>40</v>
      </c>
      <c r="G14" s="3878">
        <v>3</v>
      </c>
      <c r="H14" s="3873">
        <v>29</v>
      </c>
      <c r="I14" s="3872">
        <v>32</v>
      </c>
      <c r="J14" s="3874">
        <v>1</v>
      </c>
      <c r="K14" s="3873">
        <v>29</v>
      </c>
      <c r="L14" s="3872">
        <v>30</v>
      </c>
      <c r="M14" s="3877">
        <v>0</v>
      </c>
      <c r="N14" s="3876">
        <v>0</v>
      </c>
      <c r="O14" s="3875">
        <v>0</v>
      </c>
      <c r="P14" s="3874">
        <v>6</v>
      </c>
      <c r="Q14" s="3873">
        <v>96</v>
      </c>
      <c r="R14" s="3872">
        <v>102</v>
      </c>
    </row>
    <row r="15" spans="1:18" ht="18">
      <c r="B15" s="3880" t="s">
        <v>3011</v>
      </c>
      <c r="C15" s="3879" t="s">
        <v>3014</v>
      </c>
      <c r="D15" s="3874">
        <v>0</v>
      </c>
      <c r="E15" s="3873">
        <v>16</v>
      </c>
      <c r="F15" s="3872">
        <v>16</v>
      </c>
      <c r="G15" s="3878">
        <v>0</v>
      </c>
      <c r="H15" s="3873">
        <v>15</v>
      </c>
      <c r="I15" s="3872">
        <v>15</v>
      </c>
      <c r="J15" s="3874">
        <v>2</v>
      </c>
      <c r="K15" s="3873">
        <v>17</v>
      </c>
      <c r="L15" s="3872">
        <v>19</v>
      </c>
      <c r="M15" s="3877">
        <v>0</v>
      </c>
      <c r="N15" s="3876">
        <v>0</v>
      </c>
      <c r="O15" s="3875">
        <v>0</v>
      </c>
      <c r="P15" s="3874">
        <v>2</v>
      </c>
      <c r="Q15" s="3873">
        <v>48</v>
      </c>
      <c r="R15" s="3872">
        <v>50</v>
      </c>
    </row>
    <row r="16" spans="1:18" ht="18">
      <c r="B16" s="3880" t="s">
        <v>3027</v>
      </c>
      <c r="C16" s="3879" t="s">
        <v>3014</v>
      </c>
      <c r="D16" s="3874">
        <v>0</v>
      </c>
      <c r="E16" s="3873">
        <v>0</v>
      </c>
      <c r="F16" s="3872">
        <v>0</v>
      </c>
      <c r="G16" s="3878">
        <v>0</v>
      </c>
      <c r="H16" s="3873">
        <v>4</v>
      </c>
      <c r="I16" s="3872">
        <v>4</v>
      </c>
      <c r="J16" s="3874">
        <v>0</v>
      </c>
      <c r="K16" s="3873">
        <v>3</v>
      </c>
      <c r="L16" s="3872">
        <v>3</v>
      </c>
      <c r="M16" s="3877">
        <v>0</v>
      </c>
      <c r="N16" s="3876">
        <v>0</v>
      </c>
      <c r="O16" s="3875">
        <v>0</v>
      </c>
      <c r="P16" s="3874">
        <v>0</v>
      </c>
      <c r="Q16" s="3873">
        <v>7</v>
      </c>
      <c r="R16" s="3872">
        <v>7</v>
      </c>
    </row>
    <row r="17" spans="2:18" ht="18">
      <c r="B17" s="3880" t="s">
        <v>3026</v>
      </c>
      <c r="C17" s="3879" t="s">
        <v>3014</v>
      </c>
      <c r="D17" s="3874">
        <v>0</v>
      </c>
      <c r="E17" s="3873">
        <v>3</v>
      </c>
      <c r="F17" s="3872">
        <v>3</v>
      </c>
      <c r="G17" s="3878">
        <v>0</v>
      </c>
      <c r="H17" s="3873">
        <v>0</v>
      </c>
      <c r="I17" s="3872">
        <v>0</v>
      </c>
      <c r="J17" s="3874">
        <v>0</v>
      </c>
      <c r="K17" s="3873">
        <v>1</v>
      </c>
      <c r="L17" s="3872">
        <v>1</v>
      </c>
      <c r="M17" s="3877">
        <v>0</v>
      </c>
      <c r="N17" s="3876">
        <v>0</v>
      </c>
      <c r="O17" s="3875" t="s">
        <v>533</v>
      </c>
      <c r="P17" s="3874">
        <v>0</v>
      </c>
      <c r="Q17" s="3873">
        <v>4</v>
      </c>
      <c r="R17" s="3872">
        <v>4</v>
      </c>
    </row>
    <row r="18" spans="2:18" ht="18">
      <c r="B18" s="3880" t="s">
        <v>3025</v>
      </c>
      <c r="C18" s="3879" t="s">
        <v>3014</v>
      </c>
      <c r="D18" s="3874">
        <v>13</v>
      </c>
      <c r="E18" s="3873">
        <v>11</v>
      </c>
      <c r="F18" s="3872">
        <v>24</v>
      </c>
      <c r="G18" s="3878">
        <v>16</v>
      </c>
      <c r="H18" s="3873">
        <v>11</v>
      </c>
      <c r="I18" s="3872">
        <v>27</v>
      </c>
      <c r="J18" s="3874">
        <v>15</v>
      </c>
      <c r="K18" s="3873">
        <v>8</v>
      </c>
      <c r="L18" s="3872">
        <v>23</v>
      </c>
      <c r="M18" s="3877">
        <v>0</v>
      </c>
      <c r="N18" s="3876">
        <v>0</v>
      </c>
      <c r="O18" s="3875">
        <v>0</v>
      </c>
      <c r="P18" s="3874">
        <v>44</v>
      </c>
      <c r="Q18" s="3873">
        <v>30</v>
      </c>
      <c r="R18" s="3872">
        <v>74</v>
      </c>
    </row>
    <row r="19" spans="2:18" ht="18">
      <c r="B19" s="3880" t="s">
        <v>3024</v>
      </c>
      <c r="C19" s="3879" t="s">
        <v>3014</v>
      </c>
      <c r="D19" s="3874">
        <v>0</v>
      </c>
      <c r="E19" s="3873">
        <v>0</v>
      </c>
      <c r="F19" s="3872">
        <v>0</v>
      </c>
      <c r="G19" s="3878">
        <v>1</v>
      </c>
      <c r="H19" s="3873">
        <v>5</v>
      </c>
      <c r="I19" s="3872">
        <v>6</v>
      </c>
      <c r="J19" s="3874">
        <v>1</v>
      </c>
      <c r="K19" s="3873">
        <v>4</v>
      </c>
      <c r="L19" s="3872">
        <v>5</v>
      </c>
      <c r="M19" s="3877">
        <v>0</v>
      </c>
      <c r="N19" s="3876">
        <v>0</v>
      </c>
      <c r="O19" s="3875">
        <v>0</v>
      </c>
      <c r="P19" s="3874">
        <v>2</v>
      </c>
      <c r="Q19" s="3873">
        <v>9</v>
      </c>
      <c r="R19" s="3872">
        <v>11</v>
      </c>
    </row>
    <row r="20" spans="2:18" ht="18">
      <c r="B20" s="3880" t="s">
        <v>3023</v>
      </c>
      <c r="C20" s="3879" t="s">
        <v>3014</v>
      </c>
      <c r="D20" s="3874">
        <v>0</v>
      </c>
      <c r="E20" s="3873">
        <v>0</v>
      </c>
      <c r="F20" s="3872">
        <v>0</v>
      </c>
      <c r="G20" s="3878">
        <v>0</v>
      </c>
      <c r="H20" s="3873">
        <v>0</v>
      </c>
      <c r="I20" s="3872">
        <v>0</v>
      </c>
      <c r="J20" s="3874">
        <v>0</v>
      </c>
      <c r="K20" s="3873">
        <v>2</v>
      </c>
      <c r="L20" s="3872">
        <v>2</v>
      </c>
      <c r="M20" s="3877">
        <v>0</v>
      </c>
      <c r="N20" s="3876">
        <v>0</v>
      </c>
      <c r="O20" s="3875">
        <v>0</v>
      </c>
      <c r="P20" s="3874">
        <v>0</v>
      </c>
      <c r="Q20" s="3873">
        <v>2</v>
      </c>
      <c r="R20" s="3872">
        <v>2</v>
      </c>
    </row>
    <row r="21" spans="2:18" ht="18">
      <c r="B21" s="3880" t="s">
        <v>3022</v>
      </c>
      <c r="C21" s="3879" t="s">
        <v>3014</v>
      </c>
      <c r="D21" s="3874">
        <v>0</v>
      </c>
      <c r="E21" s="3873">
        <v>8</v>
      </c>
      <c r="F21" s="3872">
        <v>8</v>
      </c>
      <c r="G21" s="3878">
        <v>2</v>
      </c>
      <c r="H21" s="3873">
        <v>12</v>
      </c>
      <c r="I21" s="3872">
        <v>14</v>
      </c>
      <c r="J21" s="3874">
        <v>1</v>
      </c>
      <c r="K21" s="3873">
        <v>17</v>
      </c>
      <c r="L21" s="3872">
        <v>18</v>
      </c>
      <c r="M21" s="3877">
        <v>0</v>
      </c>
      <c r="N21" s="3876">
        <v>0</v>
      </c>
      <c r="O21" s="3875">
        <v>0</v>
      </c>
      <c r="P21" s="3874">
        <v>3</v>
      </c>
      <c r="Q21" s="3873">
        <v>37</v>
      </c>
      <c r="R21" s="3872">
        <v>40</v>
      </c>
    </row>
    <row r="22" spans="2:18" ht="18">
      <c r="B22" s="3880" t="s">
        <v>3015</v>
      </c>
      <c r="C22" s="3879" t="s">
        <v>3014</v>
      </c>
      <c r="D22" s="3874">
        <v>6</v>
      </c>
      <c r="E22" s="3873">
        <v>14</v>
      </c>
      <c r="F22" s="3872">
        <v>20</v>
      </c>
      <c r="G22" s="3878">
        <v>11</v>
      </c>
      <c r="H22" s="3873">
        <v>11</v>
      </c>
      <c r="I22" s="3872">
        <v>22</v>
      </c>
      <c r="J22" s="3874">
        <v>5</v>
      </c>
      <c r="K22" s="3873">
        <v>12</v>
      </c>
      <c r="L22" s="3872">
        <v>17</v>
      </c>
      <c r="M22" s="3877">
        <v>0</v>
      </c>
      <c r="N22" s="3876">
        <v>0</v>
      </c>
      <c r="O22" s="3875">
        <v>0</v>
      </c>
      <c r="P22" s="3874">
        <v>22</v>
      </c>
      <c r="Q22" s="3873">
        <v>37</v>
      </c>
      <c r="R22" s="3872">
        <v>59</v>
      </c>
    </row>
    <row r="23" spans="2:18" ht="18">
      <c r="B23" s="3880" t="s">
        <v>3021</v>
      </c>
      <c r="C23" s="3879" t="s">
        <v>3014</v>
      </c>
      <c r="D23" s="3874">
        <v>0</v>
      </c>
      <c r="E23" s="3873">
        <v>0</v>
      </c>
      <c r="F23" s="3872">
        <v>0</v>
      </c>
      <c r="G23" s="3878">
        <v>0</v>
      </c>
      <c r="H23" s="3873">
        <v>0</v>
      </c>
      <c r="I23" s="3872">
        <v>0</v>
      </c>
      <c r="J23" s="3874">
        <v>0</v>
      </c>
      <c r="K23" s="3873">
        <v>0</v>
      </c>
      <c r="L23" s="3872">
        <v>0</v>
      </c>
      <c r="M23" s="3877">
        <v>0</v>
      </c>
      <c r="N23" s="3876">
        <v>2</v>
      </c>
      <c r="O23" s="3875">
        <v>2</v>
      </c>
      <c r="P23" s="3874">
        <v>0</v>
      </c>
      <c r="Q23" s="3873">
        <v>2</v>
      </c>
      <c r="R23" s="3872">
        <v>2</v>
      </c>
    </row>
    <row r="24" spans="2:18" ht="18">
      <c r="B24" s="3880" t="s">
        <v>3013</v>
      </c>
      <c r="C24" s="3879" t="s">
        <v>3014</v>
      </c>
      <c r="D24" s="3874">
        <v>0</v>
      </c>
      <c r="E24" s="3873">
        <v>0</v>
      </c>
      <c r="F24" s="3872">
        <v>0</v>
      </c>
      <c r="G24" s="3878">
        <v>0</v>
      </c>
      <c r="H24" s="3873">
        <v>4</v>
      </c>
      <c r="I24" s="3872">
        <v>4</v>
      </c>
      <c r="J24" s="3874">
        <v>0</v>
      </c>
      <c r="K24" s="3873">
        <v>0</v>
      </c>
      <c r="L24" s="3872">
        <v>0</v>
      </c>
      <c r="M24" s="3877">
        <v>0</v>
      </c>
      <c r="N24" s="3876">
        <v>0</v>
      </c>
      <c r="O24" s="3875">
        <v>0</v>
      </c>
      <c r="P24" s="3874">
        <v>0</v>
      </c>
      <c r="Q24" s="3873">
        <v>4</v>
      </c>
      <c r="R24" s="3872">
        <v>4</v>
      </c>
    </row>
    <row r="25" spans="2:18" ht="18">
      <c r="B25" s="3880" t="s">
        <v>3020</v>
      </c>
      <c r="C25" s="3879" t="s">
        <v>2994</v>
      </c>
      <c r="D25" s="3874">
        <v>0</v>
      </c>
      <c r="E25" s="3873">
        <v>3</v>
      </c>
      <c r="F25" s="3872">
        <v>3</v>
      </c>
      <c r="G25" s="3878">
        <v>0</v>
      </c>
      <c r="H25" s="3873">
        <v>0</v>
      </c>
      <c r="I25" s="3872">
        <v>0</v>
      </c>
      <c r="J25" s="3874">
        <v>0</v>
      </c>
      <c r="K25" s="3873">
        <v>0</v>
      </c>
      <c r="L25" s="3872">
        <v>0</v>
      </c>
      <c r="M25" s="3877">
        <v>0</v>
      </c>
      <c r="N25" s="3876">
        <v>0</v>
      </c>
      <c r="O25" s="3875">
        <v>0</v>
      </c>
      <c r="P25" s="3874">
        <v>0</v>
      </c>
      <c r="Q25" s="3873">
        <v>3</v>
      </c>
      <c r="R25" s="3872">
        <v>3</v>
      </c>
    </row>
    <row r="26" spans="2:18" ht="18">
      <c r="B26" s="3880" t="s">
        <v>3019</v>
      </c>
      <c r="C26" s="3879" t="s">
        <v>2994</v>
      </c>
      <c r="D26" s="3874">
        <v>0</v>
      </c>
      <c r="E26" s="3873">
        <v>4</v>
      </c>
      <c r="F26" s="3872">
        <v>4</v>
      </c>
      <c r="G26" s="3878">
        <v>0</v>
      </c>
      <c r="H26" s="3873">
        <v>0</v>
      </c>
      <c r="I26" s="3872">
        <v>0</v>
      </c>
      <c r="J26" s="3874">
        <v>0</v>
      </c>
      <c r="K26" s="3873">
        <v>0</v>
      </c>
      <c r="L26" s="3872">
        <v>0</v>
      </c>
      <c r="M26" s="3877">
        <v>0</v>
      </c>
      <c r="N26" s="3876">
        <v>0</v>
      </c>
      <c r="O26" s="3875">
        <v>0</v>
      </c>
      <c r="P26" s="3874">
        <v>0</v>
      </c>
      <c r="Q26" s="3873">
        <v>4</v>
      </c>
      <c r="R26" s="3872">
        <v>4</v>
      </c>
    </row>
    <row r="27" spans="2:18" ht="18">
      <c r="B27" s="3880" t="s">
        <v>3018</v>
      </c>
      <c r="C27" s="3879" t="s">
        <v>2994</v>
      </c>
      <c r="D27" s="3874">
        <v>0</v>
      </c>
      <c r="E27" s="3873">
        <v>7</v>
      </c>
      <c r="F27" s="3872">
        <v>7</v>
      </c>
      <c r="G27" s="3878">
        <v>0</v>
      </c>
      <c r="H27" s="3881">
        <v>0</v>
      </c>
      <c r="I27" s="3872">
        <v>0</v>
      </c>
      <c r="J27" s="3874">
        <v>0</v>
      </c>
      <c r="K27" s="3873">
        <v>0</v>
      </c>
      <c r="L27" s="3872">
        <v>0</v>
      </c>
      <c r="M27" s="3877">
        <v>0</v>
      </c>
      <c r="N27" s="3876">
        <v>0</v>
      </c>
      <c r="O27" s="3875">
        <v>0</v>
      </c>
      <c r="P27" s="3874">
        <v>0</v>
      </c>
      <c r="Q27" s="3873">
        <v>7</v>
      </c>
      <c r="R27" s="3872">
        <v>7</v>
      </c>
    </row>
    <row r="28" spans="2:18" ht="18">
      <c r="B28" s="3880" t="s">
        <v>3004</v>
      </c>
      <c r="C28" s="3879" t="s">
        <v>2994</v>
      </c>
      <c r="D28" s="3874">
        <v>3</v>
      </c>
      <c r="E28" s="3873">
        <v>1</v>
      </c>
      <c r="F28" s="3872">
        <v>4</v>
      </c>
      <c r="G28" s="3878">
        <v>0</v>
      </c>
      <c r="H28" s="3873">
        <v>0</v>
      </c>
      <c r="I28" s="3872">
        <v>0</v>
      </c>
      <c r="J28" s="3874">
        <v>0</v>
      </c>
      <c r="K28" s="3873">
        <v>0</v>
      </c>
      <c r="L28" s="3872">
        <v>0</v>
      </c>
      <c r="M28" s="3877">
        <v>0</v>
      </c>
      <c r="N28" s="3876">
        <v>0</v>
      </c>
      <c r="O28" s="3875">
        <v>0</v>
      </c>
      <c r="P28" s="3874">
        <v>3</v>
      </c>
      <c r="Q28" s="3873">
        <v>1</v>
      </c>
      <c r="R28" s="3872">
        <v>4</v>
      </c>
    </row>
    <row r="29" spans="2:18" ht="18">
      <c r="B29" s="3880" t="s">
        <v>3017</v>
      </c>
      <c r="C29" s="3879" t="s">
        <v>2994</v>
      </c>
      <c r="D29" s="3874">
        <v>4</v>
      </c>
      <c r="E29" s="3873">
        <v>0</v>
      </c>
      <c r="F29" s="3872">
        <v>4</v>
      </c>
      <c r="G29" s="3878">
        <v>0</v>
      </c>
      <c r="H29" s="3873">
        <v>0</v>
      </c>
      <c r="I29" s="3872">
        <v>0</v>
      </c>
      <c r="J29" s="3874">
        <v>0</v>
      </c>
      <c r="K29" s="3873">
        <v>0</v>
      </c>
      <c r="L29" s="3872">
        <v>0</v>
      </c>
      <c r="M29" s="3877">
        <v>0</v>
      </c>
      <c r="N29" s="3876">
        <v>0</v>
      </c>
      <c r="O29" s="3875">
        <v>0</v>
      </c>
      <c r="P29" s="3874">
        <v>4</v>
      </c>
      <c r="Q29" s="3873">
        <v>0</v>
      </c>
      <c r="R29" s="3872">
        <v>4</v>
      </c>
    </row>
    <row r="30" spans="2:18" ht="18">
      <c r="B30" s="3880" t="s">
        <v>3016</v>
      </c>
      <c r="C30" s="3879" t="s">
        <v>2994</v>
      </c>
      <c r="D30" s="3874">
        <v>3</v>
      </c>
      <c r="E30" s="3873">
        <v>2</v>
      </c>
      <c r="F30" s="3872">
        <v>5</v>
      </c>
      <c r="G30" s="3878">
        <v>3</v>
      </c>
      <c r="H30" s="3873">
        <v>2</v>
      </c>
      <c r="I30" s="3872">
        <v>5</v>
      </c>
      <c r="J30" s="3874">
        <v>0</v>
      </c>
      <c r="K30" s="3873">
        <v>0</v>
      </c>
      <c r="L30" s="3872">
        <v>0</v>
      </c>
      <c r="M30" s="3877">
        <v>0</v>
      </c>
      <c r="N30" s="3876">
        <v>0</v>
      </c>
      <c r="O30" s="3875">
        <v>0</v>
      </c>
      <c r="P30" s="3874">
        <v>6</v>
      </c>
      <c r="Q30" s="3873">
        <v>4</v>
      </c>
      <c r="R30" s="3872">
        <v>10</v>
      </c>
    </row>
    <row r="31" spans="2:18" s="3805" customFormat="1" ht="17.399999999999999">
      <c r="B31" s="3871" t="s">
        <v>2878</v>
      </c>
      <c r="C31" s="3852"/>
      <c r="D31" s="3869">
        <v>11</v>
      </c>
      <c r="E31" s="3868">
        <v>20</v>
      </c>
      <c r="F31" s="3867">
        <v>31</v>
      </c>
      <c r="G31" s="3869">
        <v>21</v>
      </c>
      <c r="H31" s="3865">
        <v>38</v>
      </c>
      <c r="I31" s="3864">
        <v>59</v>
      </c>
      <c r="J31" s="3869">
        <v>10</v>
      </c>
      <c r="K31" s="3868">
        <v>33</v>
      </c>
      <c r="L31" s="3870">
        <v>43</v>
      </c>
      <c r="M31" s="3869">
        <v>0</v>
      </c>
      <c r="N31" s="3868">
        <v>0</v>
      </c>
      <c r="O31" s="3867">
        <v>0</v>
      </c>
      <c r="P31" s="3866">
        <v>42</v>
      </c>
      <c r="Q31" s="3865">
        <v>91</v>
      </c>
      <c r="R31" s="3864">
        <v>133</v>
      </c>
    </row>
    <row r="32" spans="2:18" s="3805" customFormat="1" ht="18">
      <c r="B32" s="3862" t="s">
        <v>3015</v>
      </c>
      <c r="C32" s="3850" t="s">
        <v>3014</v>
      </c>
      <c r="D32" s="3848">
        <v>1</v>
      </c>
      <c r="E32" s="3847">
        <v>1</v>
      </c>
      <c r="F32" s="3846">
        <v>2</v>
      </c>
      <c r="G32" s="3848">
        <v>0</v>
      </c>
      <c r="H32" s="3844">
        <v>3</v>
      </c>
      <c r="I32" s="3843">
        <v>3</v>
      </c>
      <c r="J32" s="3848">
        <v>0</v>
      </c>
      <c r="K32" s="3847">
        <v>0</v>
      </c>
      <c r="L32" s="3849">
        <v>0</v>
      </c>
      <c r="M32" s="3848">
        <v>0</v>
      </c>
      <c r="N32" s="3847">
        <v>0</v>
      </c>
      <c r="O32" s="3846">
        <v>0</v>
      </c>
      <c r="P32" s="3863">
        <v>1</v>
      </c>
      <c r="Q32" s="3844">
        <v>4</v>
      </c>
      <c r="R32" s="3843">
        <v>5</v>
      </c>
    </row>
    <row r="33" spans="2:18" ht="18">
      <c r="B33" s="3862" t="s">
        <v>3013</v>
      </c>
      <c r="C33" s="3850" t="s">
        <v>2994</v>
      </c>
      <c r="D33" s="3848">
        <v>0</v>
      </c>
      <c r="E33" s="3847">
        <v>6</v>
      </c>
      <c r="F33" s="3846">
        <v>6</v>
      </c>
      <c r="G33" s="3848">
        <v>0</v>
      </c>
      <c r="H33" s="3844">
        <v>4</v>
      </c>
      <c r="I33" s="3843">
        <v>4</v>
      </c>
      <c r="J33" s="3848">
        <v>0</v>
      </c>
      <c r="K33" s="3847">
        <v>2</v>
      </c>
      <c r="L33" s="3849">
        <v>2</v>
      </c>
      <c r="M33" s="3848">
        <v>0</v>
      </c>
      <c r="N33" s="3847">
        <v>0</v>
      </c>
      <c r="O33" s="3846">
        <v>0</v>
      </c>
      <c r="P33" s="3845">
        <v>0</v>
      </c>
      <c r="Q33" s="3844">
        <v>12</v>
      </c>
      <c r="R33" s="3843">
        <v>12</v>
      </c>
    </row>
    <row r="34" spans="2:18" ht="18">
      <c r="B34" s="3862" t="s">
        <v>3012</v>
      </c>
      <c r="C34" s="3850" t="s">
        <v>2994</v>
      </c>
      <c r="D34" s="3848">
        <v>0</v>
      </c>
      <c r="E34" s="3847">
        <v>2</v>
      </c>
      <c r="F34" s="3846">
        <v>2</v>
      </c>
      <c r="G34" s="3848">
        <v>0</v>
      </c>
      <c r="H34" s="3844">
        <v>0</v>
      </c>
      <c r="I34" s="3843">
        <v>0</v>
      </c>
      <c r="J34" s="3848">
        <v>0</v>
      </c>
      <c r="K34" s="3847">
        <v>0</v>
      </c>
      <c r="L34" s="3849">
        <v>0</v>
      </c>
      <c r="M34" s="3848">
        <v>0</v>
      </c>
      <c r="N34" s="3847">
        <v>0</v>
      </c>
      <c r="O34" s="3846">
        <v>0</v>
      </c>
      <c r="P34" s="3845">
        <v>0</v>
      </c>
      <c r="Q34" s="3844">
        <v>2</v>
      </c>
      <c r="R34" s="3843">
        <v>2</v>
      </c>
    </row>
    <row r="35" spans="2:18" ht="18">
      <c r="B35" s="3862" t="s">
        <v>3011</v>
      </c>
      <c r="C35" s="3850" t="s">
        <v>2994</v>
      </c>
      <c r="D35" s="3848">
        <v>0</v>
      </c>
      <c r="E35" s="3847">
        <v>0</v>
      </c>
      <c r="F35" s="3846">
        <v>0</v>
      </c>
      <c r="G35" s="3848">
        <v>0</v>
      </c>
      <c r="H35" s="3844">
        <v>0</v>
      </c>
      <c r="I35" s="3843">
        <v>0</v>
      </c>
      <c r="J35" s="3848">
        <v>2</v>
      </c>
      <c r="K35" s="3847">
        <v>1</v>
      </c>
      <c r="L35" s="3849">
        <v>3</v>
      </c>
      <c r="M35" s="3848">
        <v>0</v>
      </c>
      <c r="N35" s="3847">
        <v>0</v>
      </c>
      <c r="O35" s="3846">
        <v>0</v>
      </c>
      <c r="P35" s="3845">
        <v>2</v>
      </c>
      <c r="Q35" s="3844">
        <v>1</v>
      </c>
      <c r="R35" s="3843">
        <v>3</v>
      </c>
    </row>
    <row r="36" spans="2:18" ht="18">
      <c r="B36" s="3862" t="s">
        <v>3010</v>
      </c>
      <c r="C36" s="3850" t="s">
        <v>2994</v>
      </c>
      <c r="D36" s="3848">
        <v>0</v>
      </c>
      <c r="E36" s="3847">
        <v>0</v>
      </c>
      <c r="F36" s="3846">
        <v>0</v>
      </c>
      <c r="G36" s="3848">
        <v>0</v>
      </c>
      <c r="H36" s="3844">
        <v>0</v>
      </c>
      <c r="I36" s="3843">
        <v>0</v>
      </c>
      <c r="J36" s="3848">
        <v>0</v>
      </c>
      <c r="K36" s="3847">
        <v>2</v>
      </c>
      <c r="L36" s="3849">
        <v>2</v>
      </c>
      <c r="M36" s="3848">
        <v>0</v>
      </c>
      <c r="N36" s="3847">
        <v>0</v>
      </c>
      <c r="O36" s="3846">
        <v>0</v>
      </c>
      <c r="P36" s="3845">
        <v>0</v>
      </c>
      <c r="Q36" s="3844">
        <v>2</v>
      </c>
      <c r="R36" s="3843">
        <v>2</v>
      </c>
    </row>
    <row r="37" spans="2:18" ht="18">
      <c r="B37" s="3862" t="s">
        <v>3009</v>
      </c>
      <c r="C37" s="3850" t="s">
        <v>2994</v>
      </c>
      <c r="D37" s="3848">
        <v>0</v>
      </c>
      <c r="E37" s="3847">
        <v>0</v>
      </c>
      <c r="F37" s="3846">
        <v>0</v>
      </c>
      <c r="G37" s="3848">
        <v>0</v>
      </c>
      <c r="H37" s="3844">
        <v>4</v>
      </c>
      <c r="I37" s="3843">
        <v>4</v>
      </c>
      <c r="J37" s="3848">
        <v>0</v>
      </c>
      <c r="K37" s="3847">
        <v>0</v>
      </c>
      <c r="L37" s="3849">
        <v>0</v>
      </c>
      <c r="M37" s="3848">
        <v>0</v>
      </c>
      <c r="N37" s="3847">
        <v>0</v>
      </c>
      <c r="O37" s="3846">
        <v>0</v>
      </c>
      <c r="P37" s="3845">
        <v>0</v>
      </c>
      <c r="Q37" s="3844">
        <v>4</v>
      </c>
      <c r="R37" s="3843">
        <v>4</v>
      </c>
    </row>
    <row r="38" spans="2:18" ht="18">
      <c r="B38" s="3862" t="s">
        <v>3008</v>
      </c>
      <c r="C38" s="3850" t="s">
        <v>2994</v>
      </c>
      <c r="D38" s="3848">
        <v>0</v>
      </c>
      <c r="E38" s="3847">
        <v>0</v>
      </c>
      <c r="F38" s="3846">
        <v>0</v>
      </c>
      <c r="G38" s="3848">
        <v>0</v>
      </c>
      <c r="H38" s="3844">
        <v>3</v>
      </c>
      <c r="I38" s="3843">
        <v>3</v>
      </c>
      <c r="J38" s="3848">
        <v>0</v>
      </c>
      <c r="K38" s="3847">
        <v>0</v>
      </c>
      <c r="L38" s="3849">
        <v>0</v>
      </c>
      <c r="M38" s="3848">
        <v>0</v>
      </c>
      <c r="N38" s="3847">
        <v>0</v>
      </c>
      <c r="O38" s="3846">
        <v>0</v>
      </c>
      <c r="P38" s="3845">
        <v>0</v>
      </c>
      <c r="Q38" s="3844">
        <v>3</v>
      </c>
      <c r="R38" s="3843">
        <v>3</v>
      </c>
    </row>
    <row r="39" spans="2:18" ht="18">
      <c r="B39" s="3862" t="s">
        <v>3007</v>
      </c>
      <c r="C39" s="3850" t="s">
        <v>2994</v>
      </c>
      <c r="D39" s="3848">
        <v>2</v>
      </c>
      <c r="E39" s="3847">
        <v>0</v>
      </c>
      <c r="F39" s="3846">
        <v>2</v>
      </c>
      <c r="G39" s="3848">
        <v>0</v>
      </c>
      <c r="H39" s="3844">
        <v>0</v>
      </c>
      <c r="I39" s="3843">
        <v>0</v>
      </c>
      <c r="J39" s="3848">
        <v>0</v>
      </c>
      <c r="K39" s="3847">
        <v>0</v>
      </c>
      <c r="L39" s="3849">
        <v>0</v>
      </c>
      <c r="M39" s="3848">
        <v>0</v>
      </c>
      <c r="N39" s="3847">
        <v>0</v>
      </c>
      <c r="O39" s="3846">
        <v>0</v>
      </c>
      <c r="P39" s="3845">
        <v>2</v>
      </c>
      <c r="Q39" s="3844">
        <v>0</v>
      </c>
      <c r="R39" s="3843">
        <v>2</v>
      </c>
    </row>
    <row r="40" spans="2:18" ht="18">
      <c r="B40" s="3862" t="s">
        <v>3006</v>
      </c>
      <c r="C40" s="3850" t="s">
        <v>2994</v>
      </c>
      <c r="D40" s="3848">
        <v>0</v>
      </c>
      <c r="E40" s="3847">
        <v>0</v>
      </c>
      <c r="F40" s="3846">
        <v>0</v>
      </c>
      <c r="G40" s="3848">
        <v>3</v>
      </c>
      <c r="H40" s="3844">
        <v>2</v>
      </c>
      <c r="I40" s="3843">
        <v>5</v>
      </c>
      <c r="J40" s="3848">
        <v>0</v>
      </c>
      <c r="K40" s="3847">
        <v>0</v>
      </c>
      <c r="L40" s="3849">
        <v>0</v>
      </c>
      <c r="M40" s="3848">
        <v>0</v>
      </c>
      <c r="N40" s="3847">
        <v>0</v>
      </c>
      <c r="O40" s="3846">
        <v>0</v>
      </c>
      <c r="P40" s="3845">
        <v>3</v>
      </c>
      <c r="Q40" s="3844">
        <v>2</v>
      </c>
      <c r="R40" s="3843">
        <v>5</v>
      </c>
    </row>
    <row r="41" spans="2:18" ht="18">
      <c r="B41" s="3862" t="s">
        <v>3005</v>
      </c>
      <c r="C41" s="3850" t="s">
        <v>2994</v>
      </c>
      <c r="D41" s="3848">
        <v>0</v>
      </c>
      <c r="E41" s="3847">
        <v>0</v>
      </c>
      <c r="F41" s="3846">
        <v>0</v>
      </c>
      <c r="G41" s="3848">
        <v>2</v>
      </c>
      <c r="H41" s="3844">
        <v>5</v>
      </c>
      <c r="I41" s="3843">
        <v>7</v>
      </c>
      <c r="J41" s="3848">
        <v>2</v>
      </c>
      <c r="K41" s="3847">
        <v>8</v>
      </c>
      <c r="L41" s="3849">
        <v>10</v>
      </c>
      <c r="M41" s="3848">
        <v>0</v>
      </c>
      <c r="N41" s="3847">
        <v>0</v>
      </c>
      <c r="O41" s="3846">
        <v>0</v>
      </c>
      <c r="P41" s="3845">
        <v>4</v>
      </c>
      <c r="Q41" s="3844">
        <v>13</v>
      </c>
      <c r="R41" s="3843">
        <v>17</v>
      </c>
    </row>
    <row r="42" spans="2:18" ht="18">
      <c r="B42" s="3862" t="s">
        <v>3004</v>
      </c>
      <c r="C42" s="3850" t="s">
        <v>2994</v>
      </c>
      <c r="D42" s="3848">
        <v>3</v>
      </c>
      <c r="E42" s="3847">
        <v>1</v>
      </c>
      <c r="F42" s="3846">
        <v>4</v>
      </c>
      <c r="G42" s="3848">
        <v>2</v>
      </c>
      <c r="H42" s="3844">
        <v>6</v>
      </c>
      <c r="I42" s="3843">
        <v>8</v>
      </c>
      <c r="J42" s="3848">
        <v>2</v>
      </c>
      <c r="K42" s="3847">
        <v>4</v>
      </c>
      <c r="L42" s="3849">
        <v>6</v>
      </c>
      <c r="M42" s="3848">
        <v>0</v>
      </c>
      <c r="N42" s="3847">
        <v>0</v>
      </c>
      <c r="O42" s="3846">
        <v>0</v>
      </c>
      <c r="P42" s="3845">
        <v>7</v>
      </c>
      <c r="Q42" s="3844">
        <v>11</v>
      </c>
      <c r="R42" s="3843">
        <v>18</v>
      </c>
    </row>
    <row r="43" spans="2:18" ht="18">
      <c r="B43" s="3862" t="s">
        <v>3003</v>
      </c>
      <c r="C43" s="3850" t="s">
        <v>2994</v>
      </c>
      <c r="D43" s="3848">
        <v>0</v>
      </c>
      <c r="E43" s="3847">
        <v>0</v>
      </c>
      <c r="F43" s="3846">
        <v>0</v>
      </c>
      <c r="G43" s="3848">
        <v>12</v>
      </c>
      <c r="H43" s="3844">
        <v>0</v>
      </c>
      <c r="I43" s="3843">
        <v>12</v>
      </c>
      <c r="J43" s="3848">
        <v>0</v>
      </c>
      <c r="K43" s="3847">
        <v>0</v>
      </c>
      <c r="L43" s="3849">
        <v>0</v>
      </c>
      <c r="M43" s="3848">
        <v>0</v>
      </c>
      <c r="N43" s="3847">
        <v>0</v>
      </c>
      <c r="O43" s="3846">
        <v>0</v>
      </c>
      <c r="P43" s="3845">
        <v>12</v>
      </c>
      <c r="Q43" s="3844">
        <v>0</v>
      </c>
      <c r="R43" s="3843">
        <v>12</v>
      </c>
    </row>
    <row r="44" spans="2:18" ht="18">
      <c r="B44" s="3862" t="s">
        <v>3002</v>
      </c>
      <c r="C44" s="3850" t="s">
        <v>2994</v>
      </c>
      <c r="D44" s="3848">
        <v>0</v>
      </c>
      <c r="E44" s="3847">
        <v>0</v>
      </c>
      <c r="F44" s="3846">
        <v>0</v>
      </c>
      <c r="G44" s="3848">
        <v>0</v>
      </c>
      <c r="H44" s="3844">
        <v>5</v>
      </c>
      <c r="I44" s="3843">
        <v>5</v>
      </c>
      <c r="J44" s="3848">
        <v>0</v>
      </c>
      <c r="K44" s="3847">
        <v>3</v>
      </c>
      <c r="L44" s="3849">
        <v>3</v>
      </c>
      <c r="M44" s="3848">
        <v>0</v>
      </c>
      <c r="N44" s="3847">
        <v>0</v>
      </c>
      <c r="O44" s="3846">
        <v>0</v>
      </c>
      <c r="P44" s="3845">
        <v>0</v>
      </c>
      <c r="Q44" s="3844">
        <v>8</v>
      </c>
      <c r="R44" s="3843">
        <v>8</v>
      </c>
    </row>
    <row r="45" spans="2:18" ht="18">
      <c r="B45" s="3862" t="s">
        <v>3001</v>
      </c>
      <c r="C45" s="3850" t="s">
        <v>2994</v>
      </c>
      <c r="D45" s="3848">
        <v>0</v>
      </c>
      <c r="E45" s="3847">
        <v>0</v>
      </c>
      <c r="F45" s="3846">
        <v>0</v>
      </c>
      <c r="G45" s="3848">
        <v>0</v>
      </c>
      <c r="H45" s="3844">
        <v>0</v>
      </c>
      <c r="I45" s="3843">
        <v>0</v>
      </c>
      <c r="J45" s="3848">
        <v>0</v>
      </c>
      <c r="K45" s="3847">
        <v>3</v>
      </c>
      <c r="L45" s="3849">
        <v>3</v>
      </c>
      <c r="M45" s="3848">
        <v>0</v>
      </c>
      <c r="N45" s="3847">
        <v>0</v>
      </c>
      <c r="O45" s="3846">
        <v>0</v>
      </c>
      <c r="P45" s="3845">
        <v>0</v>
      </c>
      <c r="Q45" s="3844">
        <v>3</v>
      </c>
      <c r="R45" s="3843">
        <v>3</v>
      </c>
    </row>
    <row r="46" spans="2:18" ht="18">
      <c r="B46" s="3862" t="s">
        <v>3000</v>
      </c>
      <c r="C46" s="3850" t="s">
        <v>2994</v>
      </c>
      <c r="D46" s="3848">
        <v>0</v>
      </c>
      <c r="E46" s="3847">
        <v>0</v>
      </c>
      <c r="F46" s="3846">
        <v>0</v>
      </c>
      <c r="G46" s="3848">
        <v>0</v>
      </c>
      <c r="H46" s="3844">
        <v>0</v>
      </c>
      <c r="I46" s="3843">
        <v>0</v>
      </c>
      <c r="J46" s="3848">
        <v>1</v>
      </c>
      <c r="K46" s="3847">
        <v>3</v>
      </c>
      <c r="L46" s="3849">
        <v>4</v>
      </c>
      <c r="M46" s="3848">
        <v>0</v>
      </c>
      <c r="N46" s="3847">
        <v>0</v>
      </c>
      <c r="O46" s="3846">
        <v>0</v>
      </c>
      <c r="P46" s="3845">
        <v>1</v>
      </c>
      <c r="Q46" s="3844">
        <v>3</v>
      </c>
      <c r="R46" s="3843">
        <v>4</v>
      </c>
    </row>
    <row r="47" spans="2:18" ht="18">
      <c r="B47" s="3862" t="s">
        <v>2999</v>
      </c>
      <c r="C47" s="3850" t="s">
        <v>2994</v>
      </c>
      <c r="D47" s="3848">
        <v>5</v>
      </c>
      <c r="E47" s="3847">
        <v>10</v>
      </c>
      <c r="F47" s="3846">
        <v>15</v>
      </c>
      <c r="G47" s="3848">
        <v>2</v>
      </c>
      <c r="H47" s="3844">
        <v>6</v>
      </c>
      <c r="I47" s="3843">
        <v>8</v>
      </c>
      <c r="J47" s="3848">
        <v>3</v>
      </c>
      <c r="K47" s="3847">
        <v>7</v>
      </c>
      <c r="L47" s="3849">
        <v>10</v>
      </c>
      <c r="M47" s="3848">
        <v>0</v>
      </c>
      <c r="N47" s="3847">
        <v>0</v>
      </c>
      <c r="O47" s="3846">
        <v>0</v>
      </c>
      <c r="P47" s="3845">
        <v>10</v>
      </c>
      <c r="Q47" s="3844">
        <v>23</v>
      </c>
      <c r="R47" s="3843">
        <v>33</v>
      </c>
    </row>
    <row r="48" spans="2:18" ht="17.399999999999999">
      <c r="B48" s="3861" t="s">
        <v>2998</v>
      </c>
      <c r="C48" s="3860"/>
      <c r="D48" s="3858">
        <v>2</v>
      </c>
      <c r="E48" s="3857">
        <v>14</v>
      </c>
      <c r="F48" s="3856">
        <v>16</v>
      </c>
      <c r="G48" s="3858">
        <v>5</v>
      </c>
      <c r="H48" s="3854">
        <v>4</v>
      </c>
      <c r="I48" s="3853">
        <v>9</v>
      </c>
      <c r="J48" s="3858">
        <v>0</v>
      </c>
      <c r="K48" s="3857">
        <v>0</v>
      </c>
      <c r="L48" s="3859">
        <v>0</v>
      </c>
      <c r="M48" s="3858">
        <v>0</v>
      </c>
      <c r="N48" s="3857">
        <v>0</v>
      </c>
      <c r="O48" s="3856">
        <v>0</v>
      </c>
      <c r="P48" s="3855">
        <v>7</v>
      </c>
      <c r="Q48" s="3854">
        <v>18</v>
      </c>
      <c r="R48" s="3853">
        <v>25</v>
      </c>
    </row>
    <row r="49" spans="2:18" ht="36">
      <c r="B49" s="3851" t="s">
        <v>2997</v>
      </c>
      <c r="C49" s="3852"/>
      <c r="D49" s="3848">
        <v>2</v>
      </c>
      <c r="E49" s="3847">
        <v>14</v>
      </c>
      <c r="F49" s="3846">
        <v>16</v>
      </c>
      <c r="G49" s="3848">
        <v>0</v>
      </c>
      <c r="H49" s="3844">
        <v>0</v>
      </c>
      <c r="I49" s="3843">
        <v>0</v>
      </c>
      <c r="J49" s="3848">
        <v>0</v>
      </c>
      <c r="K49" s="3847">
        <v>0</v>
      </c>
      <c r="L49" s="3849">
        <v>0</v>
      </c>
      <c r="M49" s="3848">
        <v>0</v>
      </c>
      <c r="N49" s="3847">
        <v>0</v>
      </c>
      <c r="O49" s="3846">
        <v>0</v>
      </c>
      <c r="P49" s="3845">
        <v>2</v>
      </c>
      <c r="Q49" s="3844">
        <v>14</v>
      </c>
      <c r="R49" s="3843">
        <v>16</v>
      </c>
    </row>
    <row r="50" spans="2:18" ht="36">
      <c r="B50" s="3851" t="s">
        <v>2996</v>
      </c>
      <c r="C50" s="3850" t="s">
        <v>2994</v>
      </c>
      <c r="D50" s="3848">
        <v>0</v>
      </c>
      <c r="E50" s="3847">
        <v>0</v>
      </c>
      <c r="F50" s="3846">
        <v>0</v>
      </c>
      <c r="G50" s="3848">
        <v>3</v>
      </c>
      <c r="H50" s="3844">
        <v>2</v>
      </c>
      <c r="I50" s="3843">
        <v>5</v>
      </c>
      <c r="J50" s="3848">
        <v>0</v>
      </c>
      <c r="K50" s="3847">
        <v>0</v>
      </c>
      <c r="L50" s="3849">
        <v>0</v>
      </c>
      <c r="M50" s="3848">
        <v>0</v>
      </c>
      <c r="N50" s="3847">
        <v>0</v>
      </c>
      <c r="O50" s="3846">
        <v>0</v>
      </c>
      <c r="P50" s="3845">
        <v>3</v>
      </c>
      <c r="Q50" s="3844">
        <v>2</v>
      </c>
      <c r="R50" s="3843">
        <v>5</v>
      </c>
    </row>
    <row r="51" spans="2:18" ht="18">
      <c r="B51" s="3851" t="s">
        <v>2995</v>
      </c>
      <c r="C51" s="3850" t="s">
        <v>2994</v>
      </c>
      <c r="D51" s="3848">
        <v>0</v>
      </c>
      <c r="E51" s="3847">
        <v>0</v>
      </c>
      <c r="F51" s="3846">
        <v>0</v>
      </c>
      <c r="G51" s="3848">
        <v>2</v>
      </c>
      <c r="H51" s="3844">
        <v>2</v>
      </c>
      <c r="I51" s="3843">
        <v>4</v>
      </c>
      <c r="J51" s="3848">
        <v>0</v>
      </c>
      <c r="K51" s="3847">
        <v>0</v>
      </c>
      <c r="L51" s="3849">
        <v>0</v>
      </c>
      <c r="M51" s="3848">
        <v>0</v>
      </c>
      <c r="N51" s="3847">
        <v>0</v>
      </c>
      <c r="O51" s="3846">
        <v>0</v>
      </c>
      <c r="P51" s="3845">
        <v>2</v>
      </c>
      <c r="Q51" s="3844">
        <v>2</v>
      </c>
      <c r="R51" s="3843">
        <v>4</v>
      </c>
    </row>
    <row r="52" spans="2:18" ht="17.399999999999999">
      <c r="B52" s="3842" t="s">
        <v>374</v>
      </c>
      <c r="C52" s="3841"/>
      <c r="D52" s="3840">
        <f t="shared" ref="D52:R52" si="0">D48+D31+D11+D6</f>
        <v>45</v>
      </c>
      <c r="E52" s="3840">
        <f t="shared" si="0"/>
        <v>144</v>
      </c>
      <c r="F52" s="3840">
        <f t="shared" si="0"/>
        <v>189</v>
      </c>
      <c r="G52" s="3840">
        <f t="shared" si="0"/>
        <v>78</v>
      </c>
      <c r="H52" s="3840">
        <f t="shared" si="0"/>
        <v>174</v>
      </c>
      <c r="I52" s="3840">
        <f t="shared" si="0"/>
        <v>252</v>
      </c>
      <c r="J52" s="3840">
        <f t="shared" si="0"/>
        <v>42</v>
      </c>
      <c r="K52" s="3840">
        <f t="shared" si="0"/>
        <v>132</v>
      </c>
      <c r="L52" s="3840">
        <f t="shared" si="0"/>
        <v>174</v>
      </c>
      <c r="M52" s="3840">
        <f t="shared" si="0"/>
        <v>8</v>
      </c>
      <c r="N52" s="3840">
        <f t="shared" si="0"/>
        <v>11</v>
      </c>
      <c r="O52" s="3840">
        <f t="shared" si="0"/>
        <v>19</v>
      </c>
      <c r="P52" s="3840">
        <f t="shared" si="0"/>
        <v>173</v>
      </c>
      <c r="Q52" s="3840">
        <f t="shared" si="0"/>
        <v>461</v>
      </c>
      <c r="R52" s="3839">
        <f t="shared" si="0"/>
        <v>634</v>
      </c>
    </row>
    <row r="53" spans="2:18" ht="15.6">
      <c r="B53" s="3835"/>
      <c r="C53" s="3837"/>
      <c r="D53" s="3837"/>
      <c r="E53" s="3838"/>
      <c r="F53" s="3837"/>
      <c r="G53" s="3836"/>
      <c r="H53" s="3836"/>
      <c r="I53" s="3835"/>
      <c r="J53" s="3835"/>
      <c r="K53" s="3835"/>
      <c r="L53" s="3835"/>
      <c r="M53" s="3835"/>
      <c r="N53" s="3835"/>
      <c r="O53" s="3835"/>
      <c r="P53" s="3835"/>
      <c r="Q53" s="3835"/>
      <c r="R53" s="3835"/>
    </row>
    <row r="54" spans="2:18">
      <c r="B54" s="3834" t="s">
        <v>2962</v>
      </c>
      <c r="C54" s="3798" t="s">
        <v>2941</v>
      </c>
      <c r="D54" s="3798" t="s">
        <v>2940</v>
      </c>
    </row>
  </sheetData>
  <mergeCells count="6">
    <mergeCell ref="A1:R1"/>
    <mergeCell ref="C3:C5"/>
    <mergeCell ref="D3:R3"/>
    <mergeCell ref="J4:L4"/>
    <mergeCell ref="M4:O4"/>
    <mergeCell ref="P4:R4"/>
  </mergeCells>
  <hyperlinks>
    <hyperlink ref="A1" location="CONTENT!A1" display="Back to table of contents" xr:uid="{6A391A40-649F-4832-B5FC-18E9206ED1D8}"/>
  </hyperlinks>
  <pageMargins left="0.7" right="0.7" top="0.75" bottom="0.75" header="0.3" footer="0.3"/>
  <pageSetup paperSize="9" scale="41" fitToHeight="0" orientation="landscape" r:id="rId1"/>
  <headerFooter alignWithMargins="0"/>
</worksheet>
</file>

<file path=xl/worksheets/sheet1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7DCDFE9-98A3-4201-B7A8-E0206AE5AACD}">
  <sheetPr>
    <pageSetUpPr fitToPage="1"/>
  </sheetPr>
  <dimension ref="A1:H79"/>
  <sheetViews>
    <sheetView showGridLines="0" workbookViewId="0">
      <selection sqref="A1:G1"/>
    </sheetView>
  </sheetViews>
  <sheetFormatPr defaultRowHeight="13.2"/>
  <cols>
    <col min="1" max="1" width="1.44140625" style="1488" customWidth="1"/>
    <col min="2" max="2" width="2.33203125" style="1488" customWidth="1"/>
    <col min="3" max="3" width="9.88671875" style="1488" customWidth="1"/>
    <col min="4" max="4" width="54.44140625" style="1488" customWidth="1"/>
    <col min="5" max="7" width="16.109375" style="1488" customWidth="1"/>
    <col min="8" max="8" width="9.109375" style="1488" customWidth="1"/>
    <col min="9" max="250" width="9.109375" style="1488"/>
    <col min="251" max="251" width="1.44140625" style="1488" customWidth="1"/>
    <col min="252" max="252" width="2.33203125" style="1488" customWidth="1"/>
    <col min="253" max="253" width="7.44140625" style="1488" customWidth="1"/>
    <col min="254" max="254" width="53.109375" style="1488" customWidth="1"/>
    <col min="255" max="256" width="10" style="1488" customWidth="1"/>
    <col min="257" max="257" width="12.109375" style="1488" customWidth="1"/>
    <col min="258" max="258" width="9.109375" style="1488" customWidth="1"/>
    <col min="259" max="506" width="9.109375" style="1488"/>
    <col min="507" max="507" width="1.44140625" style="1488" customWidth="1"/>
    <col min="508" max="508" width="2.33203125" style="1488" customWidth="1"/>
    <col min="509" max="509" width="7.44140625" style="1488" customWidth="1"/>
    <col min="510" max="510" width="53.109375" style="1488" customWidth="1"/>
    <col min="511" max="512" width="10" style="1488" customWidth="1"/>
    <col min="513" max="513" width="12.109375" style="1488" customWidth="1"/>
    <col min="514" max="514" width="9.109375" style="1488" customWidth="1"/>
    <col min="515" max="762" width="9.109375" style="1488"/>
    <col min="763" max="763" width="1.44140625" style="1488" customWidth="1"/>
    <col min="764" max="764" width="2.33203125" style="1488" customWidth="1"/>
    <col min="765" max="765" width="7.44140625" style="1488" customWidth="1"/>
    <col min="766" max="766" width="53.109375" style="1488" customWidth="1"/>
    <col min="767" max="768" width="10" style="1488" customWidth="1"/>
    <col min="769" max="769" width="12.109375" style="1488" customWidth="1"/>
    <col min="770" max="770" width="9.109375" style="1488" customWidth="1"/>
    <col min="771" max="1018" width="9.109375" style="1488"/>
    <col min="1019" max="1019" width="1.44140625" style="1488" customWidth="1"/>
    <col min="1020" max="1020" width="2.33203125" style="1488" customWidth="1"/>
    <col min="1021" max="1021" width="7.44140625" style="1488" customWidth="1"/>
    <col min="1022" max="1022" width="53.109375" style="1488" customWidth="1"/>
    <col min="1023" max="1024" width="10" style="1488" customWidth="1"/>
    <col min="1025" max="1025" width="12.109375" style="1488" customWidth="1"/>
    <col min="1026" max="1026" width="9.109375" style="1488" customWidth="1"/>
    <col min="1027" max="1274" width="9.109375" style="1488"/>
    <col min="1275" max="1275" width="1.44140625" style="1488" customWidth="1"/>
    <col min="1276" max="1276" width="2.33203125" style="1488" customWidth="1"/>
    <col min="1277" max="1277" width="7.44140625" style="1488" customWidth="1"/>
    <col min="1278" max="1278" width="53.109375" style="1488" customWidth="1"/>
    <col min="1279" max="1280" width="10" style="1488" customWidth="1"/>
    <col min="1281" max="1281" width="12.109375" style="1488" customWidth="1"/>
    <col min="1282" max="1282" width="9.109375" style="1488" customWidth="1"/>
    <col min="1283" max="1530" width="9.109375" style="1488"/>
    <col min="1531" max="1531" width="1.44140625" style="1488" customWidth="1"/>
    <col min="1532" max="1532" width="2.33203125" style="1488" customWidth="1"/>
    <col min="1533" max="1533" width="7.44140625" style="1488" customWidth="1"/>
    <col min="1534" max="1534" width="53.109375" style="1488" customWidth="1"/>
    <col min="1535" max="1536" width="10" style="1488" customWidth="1"/>
    <col min="1537" max="1537" width="12.109375" style="1488" customWidth="1"/>
    <col min="1538" max="1538" width="9.109375" style="1488" customWidth="1"/>
    <col min="1539" max="1786" width="9.109375" style="1488"/>
    <col min="1787" max="1787" width="1.44140625" style="1488" customWidth="1"/>
    <col min="1788" max="1788" width="2.33203125" style="1488" customWidth="1"/>
    <col min="1789" max="1789" width="7.44140625" style="1488" customWidth="1"/>
    <col min="1790" max="1790" width="53.109375" style="1488" customWidth="1"/>
    <col min="1791" max="1792" width="10" style="1488" customWidth="1"/>
    <col min="1793" max="1793" width="12.109375" style="1488" customWidth="1"/>
    <col min="1794" max="1794" width="9.109375" style="1488" customWidth="1"/>
    <col min="1795" max="2042" width="9.109375" style="1488"/>
    <col min="2043" max="2043" width="1.44140625" style="1488" customWidth="1"/>
    <col min="2044" max="2044" width="2.33203125" style="1488" customWidth="1"/>
    <col min="2045" max="2045" width="7.44140625" style="1488" customWidth="1"/>
    <col min="2046" max="2046" width="53.109375" style="1488" customWidth="1"/>
    <col min="2047" max="2048" width="10" style="1488" customWidth="1"/>
    <col min="2049" max="2049" width="12.109375" style="1488" customWidth="1"/>
    <col min="2050" max="2050" width="9.109375" style="1488" customWidth="1"/>
    <col min="2051" max="2298" width="9.109375" style="1488"/>
    <col min="2299" max="2299" width="1.44140625" style="1488" customWidth="1"/>
    <col min="2300" max="2300" width="2.33203125" style="1488" customWidth="1"/>
    <col min="2301" max="2301" width="7.44140625" style="1488" customWidth="1"/>
    <col min="2302" max="2302" width="53.109375" style="1488" customWidth="1"/>
    <col min="2303" max="2304" width="10" style="1488" customWidth="1"/>
    <col min="2305" max="2305" width="12.109375" style="1488" customWidth="1"/>
    <col min="2306" max="2306" width="9.109375" style="1488" customWidth="1"/>
    <col min="2307" max="2554" width="9.109375" style="1488"/>
    <col min="2555" max="2555" width="1.44140625" style="1488" customWidth="1"/>
    <col min="2556" max="2556" width="2.33203125" style="1488" customWidth="1"/>
    <col min="2557" max="2557" width="7.44140625" style="1488" customWidth="1"/>
    <col min="2558" max="2558" width="53.109375" style="1488" customWidth="1"/>
    <col min="2559" max="2560" width="10" style="1488" customWidth="1"/>
    <col min="2561" max="2561" width="12.109375" style="1488" customWidth="1"/>
    <col min="2562" max="2562" width="9.109375" style="1488" customWidth="1"/>
    <col min="2563" max="2810" width="9.109375" style="1488"/>
    <col min="2811" max="2811" width="1.44140625" style="1488" customWidth="1"/>
    <col min="2812" max="2812" width="2.33203125" style="1488" customWidth="1"/>
    <col min="2813" max="2813" width="7.44140625" style="1488" customWidth="1"/>
    <col min="2814" max="2814" width="53.109375" style="1488" customWidth="1"/>
    <col min="2815" max="2816" width="10" style="1488" customWidth="1"/>
    <col min="2817" max="2817" width="12.109375" style="1488" customWidth="1"/>
    <col min="2818" max="2818" width="9.109375" style="1488" customWidth="1"/>
    <col min="2819" max="3066" width="9.109375" style="1488"/>
    <col min="3067" max="3067" width="1.44140625" style="1488" customWidth="1"/>
    <col min="3068" max="3068" width="2.33203125" style="1488" customWidth="1"/>
    <col min="3069" max="3069" width="7.44140625" style="1488" customWidth="1"/>
    <col min="3070" max="3070" width="53.109375" style="1488" customWidth="1"/>
    <col min="3071" max="3072" width="10" style="1488" customWidth="1"/>
    <col min="3073" max="3073" width="12.109375" style="1488" customWidth="1"/>
    <col min="3074" max="3074" width="9.109375" style="1488" customWidth="1"/>
    <col min="3075" max="3322" width="9.109375" style="1488"/>
    <col min="3323" max="3323" width="1.44140625" style="1488" customWidth="1"/>
    <col min="3324" max="3324" width="2.33203125" style="1488" customWidth="1"/>
    <col min="3325" max="3325" width="7.44140625" style="1488" customWidth="1"/>
    <col min="3326" max="3326" width="53.109375" style="1488" customWidth="1"/>
    <col min="3327" max="3328" width="10" style="1488" customWidth="1"/>
    <col min="3329" max="3329" width="12.109375" style="1488" customWidth="1"/>
    <col min="3330" max="3330" width="9.109375" style="1488" customWidth="1"/>
    <col min="3331" max="3578" width="9.109375" style="1488"/>
    <col min="3579" max="3579" width="1.44140625" style="1488" customWidth="1"/>
    <col min="3580" max="3580" width="2.33203125" style="1488" customWidth="1"/>
    <col min="3581" max="3581" width="7.44140625" style="1488" customWidth="1"/>
    <col min="3582" max="3582" width="53.109375" style="1488" customWidth="1"/>
    <col min="3583" max="3584" width="10" style="1488" customWidth="1"/>
    <col min="3585" max="3585" width="12.109375" style="1488" customWidth="1"/>
    <col min="3586" max="3586" width="9.109375" style="1488" customWidth="1"/>
    <col min="3587" max="3834" width="9.109375" style="1488"/>
    <col min="3835" max="3835" width="1.44140625" style="1488" customWidth="1"/>
    <col min="3836" max="3836" width="2.33203125" style="1488" customWidth="1"/>
    <col min="3837" max="3837" width="7.44140625" style="1488" customWidth="1"/>
    <col min="3838" max="3838" width="53.109375" style="1488" customWidth="1"/>
    <col min="3839" max="3840" width="10" style="1488" customWidth="1"/>
    <col min="3841" max="3841" width="12.109375" style="1488" customWidth="1"/>
    <col min="3842" max="3842" width="9.109375" style="1488" customWidth="1"/>
    <col min="3843" max="4090" width="9.109375" style="1488"/>
    <col min="4091" max="4091" width="1.44140625" style="1488" customWidth="1"/>
    <col min="4092" max="4092" width="2.33203125" style="1488" customWidth="1"/>
    <col min="4093" max="4093" width="7.44140625" style="1488" customWidth="1"/>
    <col min="4094" max="4094" width="53.109375" style="1488" customWidth="1"/>
    <col min="4095" max="4096" width="10" style="1488" customWidth="1"/>
    <col min="4097" max="4097" width="12.109375" style="1488" customWidth="1"/>
    <col min="4098" max="4098" width="9.109375" style="1488" customWidth="1"/>
    <col min="4099" max="4346" width="9.109375" style="1488"/>
    <col min="4347" max="4347" width="1.44140625" style="1488" customWidth="1"/>
    <col min="4348" max="4348" width="2.33203125" style="1488" customWidth="1"/>
    <col min="4349" max="4349" width="7.44140625" style="1488" customWidth="1"/>
    <col min="4350" max="4350" width="53.109375" style="1488" customWidth="1"/>
    <col min="4351" max="4352" width="10" style="1488" customWidth="1"/>
    <col min="4353" max="4353" width="12.109375" style="1488" customWidth="1"/>
    <col min="4354" max="4354" width="9.109375" style="1488" customWidth="1"/>
    <col min="4355" max="4602" width="9.109375" style="1488"/>
    <col min="4603" max="4603" width="1.44140625" style="1488" customWidth="1"/>
    <col min="4604" max="4604" width="2.33203125" style="1488" customWidth="1"/>
    <col min="4605" max="4605" width="7.44140625" style="1488" customWidth="1"/>
    <col min="4606" max="4606" width="53.109375" style="1488" customWidth="1"/>
    <col min="4607" max="4608" width="10" style="1488" customWidth="1"/>
    <col min="4609" max="4609" width="12.109375" style="1488" customWidth="1"/>
    <col min="4610" max="4610" width="9.109375" style="1488" customWidth="1"/>
    <col min="4611" max="4858" width="9.109375" style="1488"/>
    <col min="4859" max="4859" width="1.44140625" style="1488" customWidth="1"/>
    <col min="4860" max="4860" width="2.33203125" style="1488" customWidth="1"/>
    <col min="4861" max="4861" width="7.44140625" style="1488" customWidth="1"/>
    <col min="4862" max="4862" width="53.109375" style="1488" customWidth="1"/>
    <col min="4863" max="4864" width="10" style="1488" customWidth="1"/>
    <col min="4865" max="4865" width="12.109375" style="1488" customWidth="1"/>
    <col min="4866" max="4866" width="9.109375" style="1488" customWidth="1"/>
    <col min="4867" max="5114" width="9.109375" style="1488"/>
    <col min="5115" max="5115" width="1.44140625" style="1488" customWidth="1"/>
    <col min="5116" max="5116" width="2.33203125" style="1488" customWidth="1"/>
    <col min="5117" max="5117" width="7.44140625" style="1488" customWidth="1"/>
    <col min="5118" max="5118" width="53.109375" style="1488" customWidth="1"/>
    <col min="5119" max="5120" width="10" style="1488" customWidth="1"/>
    <col min="5121" max="5121" width="12.109375" style="1488" customWidth="1"/>
    <col min="5122" max="5122" width="9.109375" style="1488" customWidth="1"/>
    <col min="5123" max="5370" width="9.109375" style="1488"/>
    <col min="5371" max="5371" width="1.44140625" style="1488" customWidth="1"/>
    <col min="5372" max="5372" width="2.33203125" style="1488" customWidth="1"/>
    <col min="5373" max="5373" width="7.44140625" style="1488" customWidth="1"/>
    <col min="5374" max="5374" width="53.109375" style="1488" customWidth="1"/>
    <col min="5375" max="5376" width="10" style="1488" customWidth="1"/>
    <col min="5377" max="5377" width="12.109375" style="1488" customWidth="1"/>
    <col min="5378" max="5378" width="9.109375" style="1488" customWidth="1"/>
    <col min="5379" max="5626" width="9.109375" style="1488"/>
    <col min="5627" max="5627" width="1.44140625" style="1488" customWidth="1"/>
    <col min="5628" max="5628" width="2.33203125" style="1488" customWidth="1"/>
    <col min="5629" max="5629" width="7.44140625" style="1488" customWidth="1"/>
    <col min="5630" max="5630" width="53.109375" style="1488" customWidth="1"/>
    <col min="5631" max="5632" width="10" style="1488" customWidth="1"/>
    <col min="5633" max="5633" width="12.109375" style="1488" customWidth="1"/>
    <col min="5634" max="5634" width="9.109375" style="1488" customWidth="1"/>
    <col min="5635" max="5882" width="9.109375" style="1488"/>
    <col min="5883" max="5883" width="1.44140625" style="1488" customWidth="1"/>
    <col min="5884" max="5884" width="2.33203125" style="1488" customWidth="1"/>
    <col min="5885" max="5885" width="7.44140625" style="1488" customWidth="1"/>
    <col min="5886" max="5886" width="53.109375" style="1488" customWidth="1"/>
    <col min="5887" max="5888" width="10" style="1488" customWidth="1"/>
    <col min="5889" max="5889" width="12.109375" style="1488" customWidth="1"/>
    <col min="5890" max="5890" width="9.109375" style="1488" customWidth="1"/>
    <col min="5891" max="6138" width="9.109375" style="1488"/>
    <col min="6139" max="6139" width="1.44140625" style="1488" customWidth="1"/>
    <col min="6140" max="6140" width="2.33203125" style="1488" customWidth="1"/>
    <col min="6141" max="6141" width="7.44140625" style="1488" customWidth="1"/>
    <col min="6142" max="6142" width="53.109375" style="1488" customWidth="1"/>
    <col min="6143" max="6144" width="10" style="1488" customWidth="1"/>
    <col min="6145" max="6145" width="12.109375" style="1488" customWidth="1"/>
    <col min="6146" max="6146" width="9.109375" style="1488" customWidth="1"/>
    <col min="6147" max="6394" width="9.109375" style="1488"/>
    <col min="6395" max="6395" width="1.44140625" style="1488" customWidth="1"/>
    <col min="6396" max="6396" width="2.33203125" style="1488" customWidth="1"/>
    <col min="6397" max="6397" width="7.44140625" style="1488" customWidth="1"/>
    <col min="6398" max="6398" width="53.109375" style="1488" customWidth="1"/>
    <col min="6399" max="6400" width="10" style="1488" customWidth="1"/>
    <col min="6401" max="6401" width="12.109375" style="1488" customWidth="1"/>
    <col min="6402" max="6402" width="9.109375" style="1488" customWidth="1"/>
    <col min="6403" max="6650" width="9.109375" style="1488"/>
    <col min="6651" max="6651" width="1.44140625" style="1488" customWidth="1"/>
    <col min="6652" max="6652" width="2.33203125" style="1488" customWidth="1"/>
    <col min="6653" max="6653" width="7.44140625" style="1488" customWidth="1"/>
    <col min="6654" max="6654" width="53.109375" style="1488" customWidth="1"/>
    <col min="6655" max="6656" width="10" style="1488" customWidth="1"/>
    <col min="6657" max="6657" width="12.109375" style="1488" customWidth="1"/>
    <col min="6658" max="6658" width="9.109375" style="1488" customWidth="1"/>
    <col min="6659" max="6906" width="9.109375" style="1488"/>
    <col min="6907" max="6907" width="1.44140625" style="1488" customWidth="1"/>
    <col min="6908" max="6908" width="2.33203125" style="1488" customWidth="1"/>
    <col min="6909" max="6909" width="7.44140625" style="1488" customWidth="1"/>
    <col min="6910" max="6910" width="53.109375" style="1488" customWidth="1"/>
    <col min="6911" max="6912" width="10" style="1488" customWidth="1"/>
    <col min="6913" max="6913" width="12.109375" style="1488" customWidth="1"/>
    <col min="6914" max="6914" width="9.109375" style="1488" customWidth="1"/>
    <col min="6915" max="7162" width="9.109375" style="1488"/>
    <col min="7163" max="7163" width="1.44140625" style="1488" customWidth="1"/>
    <col min="7164" max="7164" width="2.33203125" style="1488" customWidth="1"/>
    <col min="7165" max="7165" width="7.44140625" style="1488" customWidth="1"/>
    <col min="7166" max="7166" width="53.109375" style="1488" customWidth="1"/>
    <col min="7167" max="7168" width="10" style="1488" customWidth="1"/>
    <col min="7169" max="7169" width="12.109375" style="1488" customWidth="1"/>
    <col min="7170" max="7170" width="9.109375" style="1488" customWidth="1"/>
    <col min="7171" max="7418" width="9.109375" style="1488"/>
    <col min="7419" max="7419" width="1.44140625" style="1488" customWidth="1"/>
    <col min="7420" max="7420" width="2.33203125" style="1488" customWidth="1"/>
    <col min="7421" max="7421" width="7.44140625" style="1488" customWidth="1"/>
    <col min="7422" max="7422" width="53.109375" style="1488" customWidth="1"/>
    <col min="7423" max="7424" width="10" style="1488" customWidth="1"/>
    <col min="7425" max="7425" width="12.109375" style="1488" customWidth="1"/>
    <col min="7426" max="7426" width="9.109375" style="1488" customWidth="1"/>
    <col min="7427" max="7674" width="9.109375" style="1488"/>
    <col min="7675" max="7675" width="1.44140625" style="1488" customWidth="1"/>
    <col min="7676" max="7676" width="2.33203125" style="1488" customWidth="1"/>
    <col min="7677" max="7677" width="7.44140625" style="1488" customWidth="1"/>
    <col min="7678" max="7678" width="53.109375" style="1488" customWidth="1"/>
    <col min="7679" max="7680" width="10" style="1488" customWidth="1"/>
    <col min="7681" max="7681" width="12.109375" style="1488" customWidth="1"/>
    <col min="7682" max="7682" width="9.109375" style="1488" customWidth="1"/>
    <col min="7683" max="7930" width="9.109375" style="1488"/>
    <col min="7931" max="7931" width="1.44140625" style="1488" customWidth="1"/>
    <col min="7932" max="7932" width="2.33203125" style="1488" customWidth="1"/>
    <col min="7933" max="7933" width="7.44140625" style="1488" customWidth="1"/>
    <col min="7934" max="7934" width="53.109375" style="1488" customWidth="1"/>
    <col min="7935" max="7936" width="10" style="1488" customWidth="1"/>
    <col min="7937" max="7937" width="12.109375" style="1488" customWidth="1"/>
    <col min="7938" max="7938" width="9.109375" style="1488" customWidth="1"/>
    <col min="7939" max="8186" width="9.109375" style="1488"/>
    <col min="8187" max="8187" width="1.44140625" style="1488" customWidth="1"/>
    <col min="8188" max="8188" width="2.33203125" style="1488" customWidth="1"/>
    <col min="8189" max="8189" width="7.44140625" style="1488" customWidth="1"/>
    <col min="8190" max="8190" width="53.109375" style="1488" customWidth="1"/>
    <col min="8191" max="8192" width="10" style="1488" customWidth="1"/>
    <col min="8193" max="8193" width="12.109375" style="1488" customWidth="1"/>
    <col min="8194" max="8194" width="9.109375" style="1488" customWidth="1"/>
    <col min="8195" max="8442" width="9.109375" style="1488"/>
    <col min="8443" max="8443" width="1.44140625" style="1488" customWidth="1"/>
    <col min="8444" max="8444" width="2.33203125" style="1488" customWidth="1"/>
    <col min="8445" max="8445" width="7.44140625" style="1488" customWidth="1"/>
    <col min="8446" max="8446" width="53.109375" style="1488" customWidth="1"/>
    <col min="8447" max="8448" width="10" style="1488" customWidth="1"/>
    <col min="8449" max="8449" width="12.109375" style="1488" customWidth="1"/>
    <col min="8450" max="8450" width="9.109375" style="1488" customWidth="1"/>
    <col min="8451" max="8698" width="9.109375" style="1488"/>
    <col min="8699" max="8699" width="1.44140625" style="1488" customWidth="1"/>
    <col min="8700" max="8700" width="2.33203125" style="1488" customWidth="1"/>
    <col min="8701" max="8701" width="7.44140625" style="1488" customWidth="1"/>
    <col min="8702" max="8702" width="53.109375" style="1488" customWidth="1"/>
    <col min="8703" max="8704" width="10" style="1488" customWidth="1"/>
    <col min="8705" max="8705" width="12.109375" style="1488" customWidth="1"/>
    <col min="8706" max="8706" width="9.109375" style="1488" customWidth="1"/>
    <col min="8707" max="8954" width="9.109375" style="1488"/>
    <col min="8955" max="8955" width="1.44140625" style="1488" customWidth="1"/>
    <col min="8956" max="8956" width="2.33203125" style="1488" customWidth="1"/>
    <col min="8957" max="8957" width="7.44140625" style="1488" customWidth="1"/>
    <col min="8958" max="8958" width="53.109375" style="1488" customWidth="1"/>
    <col min="8959" max="8960" width="10" style="1488" customWidth="1"/>
    <col min="8961" max="8961" width="12.109375" style="1488" customWidth="1"/>
    <col min="8962" max="8962" width="9.109375" style="1488" customWidth="1"/>
    <col min="8963" max="9210" width="9.109375" style="1488"/>
    <col min="9211" max="9211" width="1.44140625" style="1488" customWidth="1"/>
    <col min="9212" max="9212" width="2.33203125" style="1488" customWidth="1"/>
    <col min="9213" max="9213" width="7.44140625" style="1488" customWidth="1"/>
    <col min="9214" max="9214" width="53.109375" style="1488" customWidth="1"/>
    <col min="9215" max="9216" width="10" style="1488" customWidth="1"/>
    <col min="9217" max="9217" width="12.109375" style="1488" customWidth="1"/>
    <col min="9218" max="9218" width="9.109375" style="1488" customWidth="1"/>
    <col min="9219" max="9466" width="9.109375" style="1488"/>
    <col min="9467" max="9467" width="1.44140625" style="1488" customWidth="1"/>
    <col min="9468" max="9468" width="2.33203125" style="1488" customWidth="1"/>
    <col min="9469" max="9469" width="7.44140625" style="1488" customWidth="1"/>
    <col min="9470" max="9470" width="53.109375" style="1488" customWidth="1"/>
    <col min="9471" max="9472" width="10" style="1488" customWidth="1"/>
    <col min="9473" max="9473" width="12.109375" style="1488" customWidth="1"/>
    <col min="9474" max="9474" width="9.109375" style="1488" customWidth="1"/>
    <col min="9475" max="9722" width="9.109375" style="1488"/>
    <col min="9723" max="9723" width="1.44140625" style="1488" customWidth="1"/>
    <col min="9724" max="9724" width="2.33203125" style="1488" customWidth="1"/>
    <col min="9725" max="9725" width="7.44140625" style="1488" customWidth="1"/>
    <col min="9726" max="9726" width="53.109375" style="1488" customWidth="1"/>
    <col min="9727" max="9728" width="10" style="1488" customWidth="1"/>
    <col min="9729" max="9729" width="12.109375" style="1488" customWidth="1"/>
    <col min="9730" max="9730" width="9.109375" style="1488" customWidth="1"/>
    <col min="9731" max="9978" width="9.109375" style="1488"/>
    <col min="9979" max="9979" width="1.44140625" style="1488" customWidth="1"/>
    <col min="9980" max="9980" width="2.33203125" style="1488" customWidth="1"/>
    <col min="9981" max="9981" width="7.44140625" style="1488" customWidth="1"/>
    <col min="9982" max="9982" width="53.109375" style="1488" customWidth="1"/>
    <col min="9983" max="9984" width="10" style="1488" customWidth="1"/>
    <col min="9985" max="9985" width="12.109375" style="1488" customWidth="1"/>
    <col min="9986" max="9986" width="9.109375" style="1488" customWidth="1"/>
    <col min="9987" max="10234" width="9.109375" style="1488"/>
    <col min="10235" max="10235" width="1.44140625" style="1488" customWidth="1"/>
    <col min="10236" max="10236" width="2.33203125" style="1488" customWidth="1"/>
    <col min="10237" max="10237" width="7.44140625" style="1488" customWidth="1"/>
    <col min="10238" max="10238" width="53.109375" style="1488" customWidth="1"/>
    <col min="10239" max="10240" width="10" style="1488" customWidth="1"/>
    <col min="10241" max="10241" width="12.109375" style="1488" customWidth="1"/>
    <col min="10242" max="10242" width="9.109375" style="1488" customWidth="1"/>
    <col min="10243" max="10490" width="9.109375" style="1488"/>
    <col min="10491" max="10491" width="1.44140625" style="1488" customWidth="1"/>
    <col min="10492" max="10492" width="2.33203125" style="1488" customWidth="1"/>
    <col min="10493" max="10493" width="7.44140625" style="1488" customWidth="1"/>
    <col min="10494" max="10494" width="53.109375" style="1488" customWidth="1"/>
    <col min="10495" max="10496" width="10" style="1488" customWidth="1"/>
    <col min="10497" max="10497" width="12.109375" style="1488" customWidth="1"/>
    <col min="10498" max="10498" width="9.109375" style="1488" customWidth="1"/>
    <col min="10499" max="10746" width="9.109375" style="1488"/>
    <col min="10747" max="10747" width="1.44140625" style="1488" customWidth="1"/>
    <col min="10748" max="10748" width="2.33203125" style="1488" customWidth="1"/>
    <col min="10749" max="10749" width="7.44140625" style="1488" customWidth="1"/>
    <col min="10750" max="10750" width="53.109375" style="1488" customWidth="1"/>
    <col min="10751" max="10752" width="10" style="1488" customWidth="1"/>
    <col min="10753" max="10753" width="12.109375" style="1488" customWidth="1"/>
    <col min="10754" max="10754" width="9.109375" style="1488" customWidth="1"/>
    <col min="10755" max="11002" width="9.109375" style="1488"/>
    <col min="11003" max="11003" width="1.44140625" style="1488" customWidth="1"/>
    <col min="11004" max="11004" width="2.33203125" style="1488" customWidth="1"/>
    <col min="11005" max="11005" width="7.44140625" style="1488" customWidth="1"/>
    <col min="11006" max="11006" width="53.109375" style="1488" customWidth="1"/>
    <col min="11007" max="11008" width="10" style="1488" customWidth="1"/>
    <col min="11009" max="11009" width="12.109375" style="1488" customWidth="1"/>
    <col min="11010" max="11010" width="9.109375" style="1488" customWidth="1"/>
    <col min="11011" max="11258" width="9.109375" style="1488"/>
    <col min="11259" max="11259" width="1.44140625" style="1488" customWidth="1"/>
    <col min="11260" max="11260" width="2.33203125" style="1488" customWidth="1"/>
    <col min="11261" max="11261" width="7.44140625" style="1488" customWidth="1"/>
    <col min="11262" max="11262" width="53.109375" style="1488" customWidth="1"/>
    <col min="11263" max="11264" width="10" style="1488" customWidth="1"/>
    <col min="11265" max="11265" width="12.109375" style="1488" customWidth="1"/>
    <col min="11266" max="11266" width="9.109375" style="1488" customWidth="1"/>
    <col min="11267" max="11514" width="9.109375" style="1488"/>
    <col min="11515" max="11515" width="1.44140625" style="1488" customWidth="1"/>
    <col min="11516" max="11516" width="2.33203125" style="1488" customWidth="1"/>
    <col min="11517" max="11517" width="7.44140625" style="1488" customWidth="1"/>
    <col min="11518" max="11518" width="53.109375" style="1488" customWidth="1"/>
    <col min="11519" max="11520" width="10" style="1488" customWidth="1"/>
    <col min="11521" max="11521" width="12.109375" style="1488" customWidth="1"/>
    <col min="11522" max="11522" width="9.109375" style="1488" customWidth="1"/>
    <col min="11523" max="11770" width="9.109375" style="1488"/>
    <col min="11771" max="11771" width="1.44140625" style="1488" customWidth="1"/>
    <col min="11772" max="11772" width="2.33203125" style="1488" customWidth="1"/>
    <col min="11773" max="11773" width="7.44140625" style="1488" customWidth="1"/>
    <col min="11774" max="11774" width="53.109375" style="1488" customWidth="1"/>
    <col min="11775" max="11776" width="10" style="1488" customWidth="1"/>
    <col min="11777" max="11777" width="12.109375" style="1488" customWidth="1"/>
    <col min="11778" max="11778" width="9.109375" style="1488" customWidth="1"/>
    <col min="11779" max="12026" width="9.109375" style="1488"/>
    <col min="12027" max="12027" width="1.44140625" style="1488" customWidth="1"/>
    <col min="12028" max="12028" width="2.33203125" style="1488" customWidth="1"/>
    <col min="12029" max="12029" width="7.44140625" style="1488" customWidth="1"/>
    <col min="12030" max="12030" width="53.109375" style="1488" customWidth="1"/>
    <col min="12031" max="12032" width="10" style="1488" customWidth="1"/>
    <col min="12033" max="12033" width="12.109375" style="1488" customWidth="1"/>
    <col min="12034" max="12034" width="9.109375" style="1488" customWidth="1"/>
    <col min="12035" max="12282" width="9.109375" style="1488"/>
    <col min="12283" max="12283" width="1.44140625" style="1488" customWidth="1"/>
    <col min="12284" max="12284" width="2.33203125" style="1488" customWidth="1"/>
    <col min="12285" max="12285" width="7.44140625" style="1488" customWidth="1"/>
    <col min="12286" max="12286" width="53.109375" style="1488" customWidth="1"/>
    <col min="12287" max="12288" width="10" style="1488" customWidth="1"/>
    <col min="12289" max="12289" width="12.109375" style="1488" customWidth="1"/>
    <col min="12290" max="12290" width="9.109375" style="1488" customWidth="1"/>
    <col min="12291" max="12538" width="9.109375" style="1488"/>
    <col min="12539" max="12539" width="1.44140625" style="1488" customWidth="1"/>
    <col min="12540" max="12540" width="2.33203125" style="1488" customWidth="1"/>
    <col min="12541" max="12541" width="7.44140625" style="1488" customWidth="1"/>
    <col min="12542" max="12542" width="53.109375" style="1488" customWidth="1"/>
    <col min="12543" max="12544" width="10" style="1488" customWidth="1"/>
    <col min="12545" max="12545" width="12.109375" style="1488" customWidth="1"/>
    <col min="12546" max="12546" width="9.109375" style="1488" customWidth="1"/>
    <col min="12547" max="12794" width="9.109375" style="1488"/>
    <col min="12795" max="12795" width="1.44140625" style="1488" customWidth="1"/>
    <col min="12796" max="12796" width="2.33203125" style="1488" customWidth="1"/>
    <col min="12797" max="12797" width="7.44140625" style="1488" customWidth="1"/>
    <col min="12798" max="12798" width="53.109375" style="1488" customWidth="1"/>
    <col min="12799" max="12800" width="10" style="1488" customWidth="1"/>
    <col min="12801" max="12801" width="12.109375" style="1488" customWidth="1"/>
    <col min="12802" max="12802" width="9.109375" style="1488" customWidth="1"/>
    <col min="12803" max="13050" width="9.109375" style="1488"/>
    <col min="13051" max="13051" width="1.44140625" style="1488" customWidth="1"/>
    <col min="13052" max="13052" width="2.33203125" style="1488" customWidth="1"/>
    <col min="13053" max="13053" width="7.44140625" style="1488" customWidth="1"/>
    <col min="13054" max="13054" width="53.109375" style="1488" customWidth="1"/>
    <col min="13055" max="13056" width="10" style="1488" customWidth="1"/>
    <col min="13057" max="13057" width="12.109375" style="1488" customWidth="1"/>
    <col min="13058" max="13058" width="9.109375" style="1488" customWidth="1"/>
    <col min="13059" max="13306" width="9.109375" style="1488"/>
    <col min="13307" max="13307" width="1.44140625" style="1488" customWidth="1"/>
    <col min="13308" max="13308" width="2.33203125" style="1488" customWidth="1"/>
    <col min="13309" max="13309" width="7.44140625" style="1488" customWidth="1"/>
    <col min="13310" max="13310" width="53.109375" style="1488" customWidth="1"/>
    <col min="13311" max="13312" width="10" style="1488" customWidth="1"/>
    <col min="13313" max="13313" width="12.109375" style="1488" customWidth="1"/>
    <col min="13314" max="13314" width="9.109375" style="1488" customWidth="1"/>
    <col min="13315" max="13562" width="9.109375" style="1488"/>
    <col min="13563" max="13563" width="1.44140625" style="1488" customWidth="1"/>
    <col min="13564" max="13564" width="2.33203125" style="1488" customWidth="1"/>
    <col min="13565" max="13565" width="7.44140625" style="1488" customWidth="1"/>
    <col min="13566" max="13566" width="53.109375" style="1488" customWidth="1"/>
    <col min="13567" max="13568" width="10" style="1488" customWidth="1"/>
    <col min="13569" max="13569" width="12.109375" style="1488" customWidth="1"/>
    <col min="13570" max="13570" width="9.109375" style="1488" customWidth="1"/>
    <col min="13571" max="13818" width="9.109375" style="1488"/>
    <col min="13819" max="13819" width="1.44140625" style="1488" customWidth="1"/>
    <col min="13820" max="13820" width="2.33203125" style="1488" customWidth="1"/>
    <col min="13821" max="13821" width="7.44140625" style="1488" customWidth="1"/>
    <col min="13822" max="13822" width="53.109375" style="1488" customWidth="1"/>
    <col min="13823" max="13824" width="10" style="1488" customWidth="1"/>
    <col min="13825" max="13825" width="12.109375" style="1488" customWidth="1"/>
    <col min="13826" max="13826" width="9.109375" style="1488" customWidth="1"/>
    <col min="13827" max="14074" width="9.109375" style="1488"/>
    <col min="14075" max="14075" width="1.44140625" style="1488" customWidth="1"/>
    <col min="14076" max="14076" width="2.33203125" style="1488" customWidth="1"/>
    <col min="14077" max="14077" width="7.44140625" style="1488" customWidth="1"/>
    <col min="14078" max="14078" width="53.109375" style="1488" customWidth="1"/>
    <col min="14079" max="14080" width="10" style="1488" customWidth="1"/>
    <col min="14081" max="14081" width="12.109375" style="1488" customWidth="1"/>
    <col min="14082" max="14082" width="9.109375" style="1488" customWidth="1"/>
    <col min="14083" max="14330" width="9.109375" style="1488"/>
    <col min="14331" max="14331" width="1.44140625" style="1488" customWidth="1"/>
    <col min="14332" max="14332" width="2.33203125" style="1488" customWidth="1"/>
    <col min="14333" max="14333" width="7.44140625" style="1488" customWidth="1"/>
    <col min="14334" max="14334" width="53.109375" style="1488" customWidth="1"/>
    <col min="14335" max="14336" width="10" style="1488" customWidth="1"/>
    <col min="14337" max="14337" width="12.109375" style="1488" customWidth="1"/>
    <col min="14338" max="14338" width="9.109375" style="1488" customWidth="1"/>
    <col min="14339" max="14586" width="9.109375" style="1488"/>
    <col min="14587" max="14587" width="1.44140625" style="1488" customWidth="1"/>
    <col min="14588" max="14588" width="2.33203125" style="1488" customWidth="1"/>
    <col min="14589" max="14589" width="7.44140625" style="1488" customWidth="1"/>
    <col min="14590" max="14590" width="53.109375" style="1488" customWidth="1"/>
    <col min="14591" max="14592" width="10" style="1488" customWidth="1"/>
    <col min="14593" max="14593" width="12.109375" style="1488" customWidth="1"/>
    <col min="14594" max="14594" width="9.109375" style="1488" customWidth="1"/>
    <col min="14595" max="14842" width="9.109375" style="1488"/>
    <col min="14843" max="14843" width="1.44140625" style="1488" customWidth="1"/>
    <col min="14844" max="14844" width="2.33203125" style="1488" customWidth="1"/>
    <col min="14845" max="14845" width="7.44140625" style="1488" customWidth="1"/>
    <col min="14846" max="14846" width="53.109375" style="1488" customWidth="1"/>
    <col min="14847" max="14848" width="10" style="1488" customWidth="1"/>
    <col min="14849" max="14849" width="12.109375" style="1488" customWidth="1"/>
    <col min="14850" max="14850" width="9.109375" style="1488" customWidth="1"/>
    <col min="14851" max="15098" width="9.109375" style="1488"/>
    <col min="15099" max="15099" width="1.44140625" style="1488" customWidth="1"/>
    <col min="15100" max="15100" width="2.33203125" style="1488" customWidth="1"/>
    <col min="15101" max="15101" width="7.44140625" style="1488" customWidth="1"/>
    <col min="15102" max="15102" width="53.109375" style="1488" customWidth="1"/>
    <col min="15103" max="15104" width="10" style="1488" customWidth="1"/>
    <col min="15105" max="15105" width="12.109375" style="1488" customWidth="1"/>
    <col min="15106" max="15106" width="9.109375" style="1488" customWidth="1"/>
    <col min="15107" max="15354" width="9.109375" style="1488"/>
    <col min="15355" max="15355" width="1.44140625" style="1488" customWidth="1"/>
    <col min="15356" max="15356" width="2.33203125" style="1488" customWidth="1"/>
    <col min="15357" max="15357" width="7.44140625" style="1488" customWidth="1"/>
    <col min="15358" max="15358" width="53.109375" style="1488" customWidth="1"/>
    <col min="15359" max="15360" width="10" style="1488" customWidth="1"/>
    <col min="15361" max="15361" width="12.109375" style="1488" customWidth="1"/>
    <col min="15362" max="15362" width="9.109375" style="1488" customWidth="1"/>
    <col min="15363" max="15610" width="9.109375" style="1488"/>
    <col min="15611" max="15611" width="1.44140625" style="1488" customWidth="1"/>
    <col min="15612" max="15612" width="2.33203125" style="1488" customWidth="1"/>
    <col min="15613" max="15613" width="7.44140625" style="1488" customWidth="1"/>
    <col min="15614" max="15614" width="53.109375" style="1488" customWidth="1"/>
    <col min="15615" max="15616" width="10" style="1488" customWidth="1"/>
    <col min="15617" max="15617" width="12.109375" style="1488" customWidth="1"/>
    <col min="15618" max="15618" width="9.109375" style="1488" customWidth="1"/>
    <col min="15619" max="15866" width="9.109375" style="1488"/>
    <col min="15867" max="15867" width="1.44140625" style="1488" customWidth="1"/>
    <col min="15868" max="15868" width="2.33203125" style="1488" customWidth="1"/>
    <col min="15869" max="15869" width="7.44140625" style="1488" customWidth="1"/>
    <col min="15870" max="15870" width="53.109375" style="1488" customWidth="1"/>
    <col min="15871" max="15872" width="10" style="1488" customWidth="1"/>
    <col min="15873" max="15873" width="12.109375" style="1488" customWidth="1"/>
    <col min="15874" max="15874" width="9.109375" style="1488" customWidth="1"/>
    <col min="15875" max="16122" width="9.109375" style="1488"/>
    <col min="16123" max="16123" width="1.44140625" style="1488" customWidth="1"/>
    <col min="16124" max="16124" width="2.33203125" style="1488" customWidth="1"/>
    <col min="16125" max="16125" width="7.44140625" style="1488" customWidth="1"/>
    <col min="16126" max="16126" width="53.109375" style="1488" customWidth="1"/>
    <col min="16127" max="16128" width="10" style="1488" customWidth="1"/>
    <col min="16129" max="16129" width="12.109375" style="1488" customWidth="1"/>
    <col min="16130" max="16130" width="9.109375" style="1488" customWidth="1"/>
    <col min="16131" max="16384" width="9.109375" style="1488"/>
  </cols>
  <sheetData>
    <row r="1" spans="1:7" s="1221" customFormat="1" ht="15.6">
      <c r="A1" s="6027" t="s">
        <v>117</v>
      </c>
      <c r="B1" s="6027"/>
      <c r="C1" s="6027"/>
      <c r="D1" s="6027"/>
      <c r="E1" s="6027"/>
      <c r="F1" s="6027"/>
      <c r="G1" s="6027"/>
    </row>
    <row r="2" spans="1:7" s="3952" customFormat="1" ht="25.5" customHeight="1">
      <c r="A2" s="6096" t="s">
        <v>3107</v>
      </c>
      <c r="B2" s="6096"/>
      <c r="C2" s="6096"/>
      <c r="D2" s="6096"/>
      <c r="E2" s="6096"/>
      <c r="F2" s="6096"/>
      <c r="G2" s="6096"/>
    </row>
    <row r="3" spans="1:7" s="3951" customFormat="1" ht="12" customHeight="1">
      <c r="A3" s="6096"/>
      <c r="B3" s="6096"/>
      <c r="C3" s="6096"/>
      <c r="D3" s="6096"/>
      <c r="E3" s="6096"/>
      <c r="F3" s="6096"/>
      <c r="G3" s="6096"/>
    </row>
    <row r="4" spans="1:7" s="1386" customFormat="1" ht="12.75" customHeight="1">
      <c r="A4" s="6097" t="s">
        <v>3106</v>
      </c>
      <c r="B4" s="6098"/>
      <c r="C4" s="6098"/>
      <c r="D4" s="6099"/>
      <c r="E4" s="6100" t="s">
        <v>3039</v>
      </c>
      <c r="F4" s="6101"/>
      <c r="G4" s="6102"/>
    </row>
    <row r="5" spans="1:7" s="1386" customFormat="1" ht="11.25" customHeight="1">
      <c r="A5" s="3950"/>
      <c r="B5" s="3949"/>
      <c r="C5" s="3949"/>
      <c r="D5" s="3948"/>
      <c r="E5" s="3947" t="s">
        <v>2899</v>
      </c>
      <c r="F5" s="3946" t="s">
        <v>2898</v>
      </c>
      <c r="G5" s="3945" t="s">
        <v>2897</v>
      </c>
    </row>
    <row r="6" spans="1:7" s="1387" customFormat="1" ht="15" customHeight="1">
      <c r="A6" s="3919"/>
      <c r="B6" s="3944" t="s">
        <v>3105</v>
      </c>
      <c r="C6" s="3944"/>
      <c r="D6" s="3944"/>
      <c r="E6" s="3943">
        <v>889</v>
      </c>
      <c r="F6" s="3943">
        <v>1607</v>
      </c>
      <c r="G6" s="3942">
        <v>2496</v>
      </c>
    </row>
    <row r="7" spans="1:7" s="1387" customFormat="1" ht="15" customHeight="1">
      <c r="A7" s="3919"/>
      <c r="B7" s="3918"/>
      <c r="C7" s="6092" t="s">
        <v>3104</v>
      </c>
      <c r="D7" s="6093"/>
      <c r="E7" s="3917">
        <v>41</v>
      </c>
      <c r="F7" s="3916">
        <v>33</v>
      </c>
      <c r="G7" s="3930">
        <v>74</v>
      </c>
    </row>
    <row r="8" spans="1:7" s="1387" customFormat="1" ht="15" customHeight="1">
      <c r="A8" s="3919"/>
      <c r="B8" s="3918"/>
      <c r="C8" s="6092" t="s">
        <v>3103</v>
      </c>
      <c r="D8" s="6093"/>
      <c r="E8" s="3917">
        <v>16</v>
      </c>
      <c r="F8" s="3916">
        <v>26</v>
      </c>
      <c r="G8" s="3930">
        <v>42</v>
      </c>
    </row>
    <row r="9" spans="1:7" s="1387" customFormat="1" ht="15" customHeight="1">
      <c r="A9" s="3919"/>
      <c r="B9" s="3918"/>
      <c r="C9" s="6092" t="s">
        <v>3102</v>
      </c>
      <c r="D9" s="6093"/>
      <c r="E9" s="3917">
        <v>106</v>
      </c>
      <c r="F9" s="3916">
        <v>104</v>
      </c>
      <c r="G9" s="3930">
        <v>210</v>
      </c>
    </row>
    <row r="10" spans="1:7" s="1387" customFormat="1" ht="15" customHeight="1">
      <c r="A10" s="3919"/>
      <c r="B10" s="3918"/>
      <c r="C10" s="6092" t="s">
        <v>3101</v>
      </c>
      <c r="D10" s="6093" t="s">
        <v>3101</v>
      </c>
      <c r="E10" s="3917">
        <v>35</v>
      </c>
      <c r="F10" s="3916">
        <v>27</v>
      </c>
      <c r="G10" s="3930">
        <v>62</v>
      </c>
    </row>
    <row r="11" spans="1:7" s="1387" customFormat="1" ht="15" customHeight="1">
      <c r="A11" s="3919"/>
      <c r="B11" s="3918"/>
      <c r="C11" s="6092" t="s">
        <v>3100</v>
      </c>
      <c r="D11" s="6093" t="s">
        <v>3100</v>
      </c>
      <c r="E11" s="3917">
        <v>15</v>
      </c>
      <c r="F11" s="3916">
        <v>19</v>
      </c>
      <c r="G11" s="3930">
        <v>34</v>
      </c>
    </row>
    <row r="12" spans="1:7" s="1387" customFormat="1" ht="15" customHeight="1">
      <c r="A12" s="3919"/>
      <c r="B12" s="3918"/>
      <c r="C12" s="6092" t="s">
        <v>3099</v>
      </c>
      <c r="D12" s="6093" t="s">
        <v>3099</v>
      </c>
      <c r="E12" s="3917">
        <v>41</v>
      </c>
      <c r="F12" s="3916">
        <v>205</v>
      </c>
      <c r="G12" s="3930">
        <v>246</v>
      </c>
    </row>
    <row r="13" spans="1:7" s="1387" customFormat="1" ht="15" customHeight="1">
      <c r="A13" s="3919"/>
      <c r="B13" s="3918"/>
      <c r="C13" s="6092" t="s">
        <v>3098</v>
      </c>
      <c r="D13" s="6093" t="s">
        <v>3098</v>
      </c>
      <c r="E13" s="3917">
        <v>54</v>
      </c>
      <c r="F13" s="3916">
        <v>160</v>
      </c>
      <c r="G13" s="3930">
        <v>214</v>
      </c>
    </row>
    <row r="14" spans="1:7" s="1387" customFormat="1" ht="15" customHeight="1">
      <c r="A14" s="3919"/>
      <c r="B14" s="3918"/>
      <c r="C14" s="6092" t="s">
        <v>3097</v>
      </c>
      <c r="D14" s="6093" t="s">
        <v>3097</v>
      </c>
      <c r="E14" s="3917">
        <v>2</v>
      </c>
      <c r="F14" s="3916">
        <v>10</v>
      </c>
      <c r="G14" s="3930">
        <v>12</v>
      </c>
    </row>
    <row r="15" spans="1:7" s="1387" customFormat="1" ht="15" customHeight="1">
      <c r="A15" s="3919"/>
      <c r="B15" s="3918"/>
      <c r="C15" s="6092" t="s">
        <v>3096</v>
      </c>
      <c r="D15" s="6093" t="s">
        <v>3096</v>
      </c>
      <c r="E15" s="3917">
        <v>6</v>
      </c>
      <c r="F15" s="3916">
        <v>7</v>
      </c>
      <c r="G15" s="3930">
        <v>13</v>
      </c>
    </row>
    <row r="16" spans="1:7" s="1387" customFormat="1" ht="15" customHeight="1">
      <c r="A16" s="3919"/>
      <c r="B16" s="3918"/>
      <c r="C16" s="6092" t="s">
        <v>3095</v>
      </c>
      <c r="D16" s="6093" t="s">
        <v>3095</v>
      </c>
      <c r="E16" s="3917">
        <v>199</v>
      </c>
      <c r="F16" s="3916">
        <v>379</v>
      </c>
      <c r="G16" s="3930">
        <v>578</v>
      </c>
    </row>
    <row r="17" spans="1:8" s="1387" customFormat="1" ht="15" customHeight="1">
      <c r="A17" s="3919"/>
      <c r="B17" s="3918"/>
      <c r="C17" s="6092" t="s">
        <v>3094</v>
      </c>
      <c r="D17" s="6093" t="s">
        <v>3094</v>
      </c>
      <c r="E17" s="3917">
        <v>5</v>
      </c>
      <c r="F17" s="3916">
        <v>19</v>
      </c>
      <c r="G17" s="3930">
        <v>24</v>
      </c>
    </row>
    <row r="18" spans="1:8" s="1387" customFormat="1" ht="15" customHeight="1">
      <c r="A18" s="3919"/>
      <c r="B18" s="3918"/>
      <c r="C18" s="6092" t="s">
        <v>3093</v>
      </c>
      <c r="D18" s="6093" t="s">
        <v>3093</v>
      </c>
      <c r="E18" s="3917">
        <v>30</v>
      </c>
      <c r="F18" s="3916">
        <v>48</v>
      </c>
      <c r="G18" s="3930">
        <v>78</v>
      </c>
    </row>
    <row r="19" spans="1:8" s="1387" customFormat="1" ht="15" customHeight="1">
      <c r="A19" s="3919"/>
      <c r="B19" s="3918"/>
      <c r="C19" s="6092" t="s">
        <v>3092</v>
      </c>
      <c r="D19" s="6093" t="s">
        <v>3092</v>
      </c>
      <c r="E19" s="3917">
        <v>115</v>
      </c>
      <c r="F19" s="3916">
        <v>100</v>
      </c>
      <c r="G19" s="3930">
        <v>215</v>
      </c>
    </row>
    <row r="20" spans="1:8" s="1387" customFormat="1" ht="15" customHeight="1">
      <c r="A20" s="3919"/>
      <c r="B20" s="3918"/>
      <c r="C20" s="6092" t="s">
        <v>3091</v>
      </c>
      <c r="D20" s="6093" t="s">
        <v>3091</v>
      </c>
      <c r="E20" s="3917">
        <v>128</v>
      </c>
      <c r="F20" s="3916">
        <v>302</v>
      </c>
      <c r="G20" s="3930">
        <v>430</v>
      </c>
    </row>
    <row r="21" spans="1:8" s="1387" customFormat="1" ht="15" customHeight="1">
      <c r="A21" s="3919"/>
      <c r="B21" s="3918"/>
      <c r="C21" s="6092" t="s">
        <v>3090</v>
      </c>
      <c r="D21" s="6093" t="s">
        <v>3090</v>
      </c>
      <c r="E21" s="3917">
        <v>36</v>
      </c>
      <c r="F21" s="3916">
        <v>21</v>
      </c>
      <c r="G21" s="3930">
        <v>57</v>
      </c>
      <c r="H21" s="3941"/>
    </row>
    <row r="22" spans="1:8" s="1387" customFormat="1" ht="15" customHeight="1">
      <c r="A22" s="3919"/>
      <c r="B22" s="3918"/>
      <c r="C22" s="6092" t="s">
        <v>3089</v>
      </c>
      <c r="D22" s="6093" t="s">
        <v>3089</v>
      </c>
      <c r="E22" s="3917">
        <v>32</v>
      </c>
      <c r="F22" s="3916">
        <v>80</v>
      </c>
      <c r="G22" s="3930">
        <v>112</v>
      </c>
    </row>
    <row r="23" spans="1:8" s="1387" customFormat="1" ht="15" customHeight="1">
      <c r="A23" s="3919"/>
      <c r="B23" s="3918"/>
      <c r="C23" s="6092" t="s">
        <v>3088</v>
      </c>
      <c r="D23" s="6093" t="s">
        <v>3088</v>
      </c>
      <c r="E23" s="3917">
        <v>15</v>
      </c>
      <c r="F23" s="3916">
        <v>33</v>
      </c>
      <c r="G23" s="3930">
        <v>48</v>
      </c>
    </row>
    <row r="24" spans="1:8" s="1387" customFormat="1" ht="15" customHeight="1">
      <c r="A24" s="3919"/>
      <c r="B24" s="3918"/>
      <c r="C24" s="6092" t="s">
        <v>3087</v>
      </c>
      <c r="D24" s="6093" t="s">
        <v>3087</v>
      </c>
      <c r="E24" s="3917">
        <v>13</v>
      </c>
      <c r="F24" s="3916">
        <v>34</v>
      </c>
      <c r="G24" s="3930">
        <v>47</v>
      </c>
    </row>
    <row r="25" spans="1:8" s="1387" customFormat="1" ht="8.25" customHeight="1">
      <c r="A25" s="3919"/>
      <c r="B25" s="3918"/>
      <c r="C25" s="6090"/>
      <c r="D25" s="6091"/>
      <c r="E25" s="3917"/>
      <c r="F25" s="3916"/>
      <c r="G25" s="3915"/>
    </row>
    <row r="26" spans="1:8" s="1387" customFormat="1" ht="15" customHeight="1">
      <c r="A26" s="3919"/>
      <c r="B26" s="3918" t="s">
        <v>2881</v>
      </c>
      <c r="C26" s="3918"/>
      <c r="D26" s="3939"/>
      <c r="E26" s="3926">
        <v>3616</v>
      </c>
      <c r="F26" s="3925">
        <v>7174</v>
      </c>
      <c r="G26" s="3940">
        <v>10790</v>
      </c>
    </row>
    <row r="27" spans="1:8" s="1387" customFormat="1" ht="15" customHeight="1">
      <c r="A27" s="3919"/>
      <c r="B27" s="3918"/>
      <c r="C27" s="3931" t="s">
        <v>3086</v>
      </c>
      <c r="D27" s="3939"/>
      <c r="E27" s="3917">
        <v>46</v>
      </c>
      <c r="F27" s="3916">
        <v>86</v>
      </c>
      <c r="G27" s="3930">
        <v>132</v>
      </c>
    </row>
    <row r="28" spans="1:8" s="1387" customFormat="1" ht="15" customHeight="1">
      <c r="A28" s="3919"/>
      <c r="B28" s="3918"/>
      <c r="C28" s="3931" t="s">
        <v>3085</v>
      </c>
      <c r="D28" s="3939"/>
      <c r="E28" s="3917">
        <v>264</v>
      </c>
      <c r="F28" s="3916">
        <v>113</v>
      </c>
      <c r="G28" s="3930">
        <v>377</v>
      </c>
    </row>
    <row r="29" spans="1:8" s="1387" customFormat="1" ht="15" customHeight="1">
      <c r="A29" s="3919"/>
      <c r="B29" s="3918"/>
      <c r="C29" s="3931" t="s">
        <v>3084</v>
      </c>
      <c r="D29" s="3939"/>
      <c r="E29" s="3917">
        <v>71</v>
      </c>
      <c r="F29" s="3916">
        <v>53</v>
      </c>
      <c r="G29" s="3930">
        <v>124</v>
      </c>
    </row>
    <row r="30" spans="1:8" s="1387" customFormat="1" ht="15" customHeight="1">
      <c r="A30" s="3919"/>
      <c r="B30" s="3918"/>
      <c r="C30" s="3931" t="s">
        <v>3083</v>
      </c>
      <c r="D30" s="3939"/>
      <c r="E30" s="3917">
        <v>265</v>
      </c>
      <c r="F30" s="3916">
        <v>628</v>
      </c>
      <c r="G30" s="3930">
        <v>893</v>
      </c>
    </row>
    <row r="31" spans="1:8" s="1387" customFormat="1" ht="15" customHeight="1">
      <c r="A31" s="3919"/>
      <c r="B31" s="3918"/>
      <c r="C31" s="3931" t="s">
        <v>3082</v>
      </c>
      <c r="D31" s="3939"/>
      <c r="E31" s="3917">
        <v>69</v>
      </c>
      <c r="F31" s="3916">
        <v>108</v>
      </c>
      <c r="G31" s="3930">
        <v>177</v>
      </c>
    </row>
    <row r="32" spans="1:8" s="1387" customFormat="1" ht="15" customHeight="1">
      <c r="A32" s="3919"/>
      <c r="B32" s="3918"/>
      <c r="C32" s="3931" t="s">
        <v>3081</v>
      </c>
      <c r="D32" s="3939"/>
      <c r="E32" s="3917">
        <v>376</v>
      </c>
      <c r="F32" s="3916">
        <v>648</v>
      </c>
      <c r="G32" s="3930">
        <v>1024</v>
      </c>
    </row>
    <row r="33" spans="1:7" s="1387" customFormat="1" ht="15" customHeight="1">
      <c r="A33" s="3919"/>
      <c r="B33" s="3918"/>
      <c r="C33" s="3931" t="s">
        <v>3080</v>
      </c>
      <c r="D33" s="3939"/>
      <c r="E33" s="3917">
        <v>347</v>
      </c>
      <c r="F33" s="3916">
        <v>631</v>
      </c>
      <c r="G33" s="3930">
        <v>978</v>
      </c>
    </row>
    <row r="34" spans="1:7" s="1387" customFormat="1" ht="15" customHeight="1">
      <c r="A34" s="3919"/>
      <c r="B34" s="3918"/>
      <c r="C34" s="3931" t="s">
        <v>3079</v>
      </c>
      <c r="D34" s="3939"/>
      <c r="E34" s="3917">
        <v>24</v>
      </c>
      <c r="F34" s="3916">
        <v>38</v>
      </c>
      <c r="G34" s="3930">
        <v>62</v>
      </c>
    </row>
    <row r="35" spans="1:7" s="1387" customFormat="1" ht="15" customHeight="1">
      <c r="A35" s="3919"/>
      <c r="B35" s="3918"/>
      <c r="C35" s="3931" t="s">
        <v>3078</v>
      </c>
      <c r="D35" s="3939"/>
      <c r="E35" s="3917">
        <v>139</v>
      </c>
      <c r="F35" s="3916">
        <v>278</v>
      </c>
      <c r="G35" s="3930">
        <v>417</v>
      </c>
    </row>
    <row r="36" spans="1:7" s="1387" customFormat="1" ht="15" customHeight="1">
      <c r="A36" s="3919"/>
      <c r="B36" s="3918"/>
      <c r="C36" s="3931" t="s">
        <v>3077</v>
      </c>
      <c r="D36" s="3939"/>
      <c r="E36" s="3917">
        <v>210</v>
      </c>
      <c r="F36" s="3916">
        <v>81</v>
      </c>
      <c r="G36" s="3930">
        <v>291</v>
      </c>
    </row>
    <row r="37" spans="1:7" s="1387" customFormat="1" ht="15" customHeight="1">
      <c r="A37" s="3919"/>
      <c r="B37" s="3918"/>
      <c r="C37" s="3931" t="s">
        <v>3076</v>
      </c>
      <c r="D37" s="3939"/>
      <c r="E37" s="3917">
        <v>32</v>
      </c>
      <c r="F37" s="3916">
        <v>27</v>
      </c>
      <c r="G37" s="3930">
        <v>59</v>
      </c>
    </row>
    <row r="38" spans="1:7" s="1387" customFormat="1" ht="15" customHeight="1">
      <c r="A38" s="3919"/>
      <c r="B38" s="3918"/>
      <c r="C38" s="3931" t="s">
        <v>3075</v>
      </c>
      <c r="D38" s="3939"/>
      <c r="E38" s="3917">
        <v>24</v>
      </c>
      <c r="F38" s="3916">
        <v>18</v>
      </c>
      <c r="G38" s="3930">
        <v>42</v>
      </c>
    </row>
    <row r="39" spans="1:7" s="1387" customFormat="1" ht="15" customHeight="1">
      <c r="A39" s="3919"/>
      <c r="B39" s="3918"/>
      <c r="C39" s="3931" t="s">
        <v>3074</v>
      </c>
      <c r="D39" s="3939"/>
      <c r="E39" s="3917">
        <v>11</v>
      </c>
      <c r="F39" s="3916">
        <v>626</v>
      </c>
      <c r="G39" s="3930">
        <v>637</v>
      </c>
    </row>
    <row r="40" spans="1:7" s="1387" customFormat="1" ht="15" customHeight="1">
      <c r="A40" s="3919"/>
      <c r="B40" s="3918"/>
      <c r="C40" s="3931" t="s">
        <v>3073</v>
      </c>
      <c r="D40" s="3939"/>
      <c r="E40" s="3917">
        <v>66</v>
      </c>
      <c r="F40" s="3916">
        <v>136</v>
      </c>
      <c r="G40" s="3930">
        <v>202</v>
      </c>
    </row>
    <row r="41" spans="1:7" s="1387" customFormat="1" ht="15" customHeight="1">
      <c r="A41" s="3919"/>
      <c r="B41" s="3918"/>
      <c r="C41" s="3931" t="s">
        <v>3072</v>
      </c>
      <c r="D41" s="3939"/>
      <c r="E41" s="3917">
        <v>111</v>
      </c>
      <c r="F41" s="3916">
        <v>372</v>
      </c>
      <c r="G41" s="3930">
        <v>483</v>
      </c>
    </row>
    <row r="42" spans="1:7" s="1388" customFormat="1" ht="15" customHeight="1">
      <c r="A42" s="3937"/>
      <c r="B42" s="3936"/>
      <c r="C42" s="3931" t="s">
        <v>3071</v>
      </c>
      <c r="D42" s="3931"/>
      <c r="E42" s="3922">
        <v>76</v>
      </c>
      <c r="F42" s="3935">
        <v>121</v>
      </c>
      <c r="G42" s="3930">
        <v>197</v>
      </c>
    </row>
    <row r="43" spans="1:7" s="1388" customFormat="1" ht="15" customHeight="1">
      <c r="A43" s="3937"/>
      <c r="B43" s="3936"/>
      <c r="C43" s="3931" t="s">
        <v>3070</v>
      </c>
      <c r="D43" s="3931"/>
      <c r="E43" s="3922">
        <v>105</v>
      </c>
      <c r="F43" s="3935">
        <v>180</v>
      </c>
      <c r="G43" s="3930">
        <v>285</v>
      </c>
    </row>
    <row r="44" spans="1:7" s="1388" customFormat="1" ht="15" customHeight="1">
      <c r="A44" s="3937"/>
      <c r="B44" s="3936"/>
      <c r="C44" s="3931" t="s">
        <v>3069</v>
      </c>
      <c r="D44" s="3931"/>
      <c r="E44" s="3922">
        <v>39</v>
      </c>
      <c r="F44" s="3935">
        <v>265</v>
      </c>
      <c r="G44" s="3930">
        <v>304</v>
      </c>
    </row>
    <row r="45" spans="1:7" s="1388" customFormat="1" ht="15" customHeight="1">
      <c r="A45" s="3937"/>
      <c r="B45" s="3936"/>
      <c r="C45" s="3931" t="s">
        <v>3068</v>
      </c>
      <c r="D45" s="3931"/>
      <c r="E45" s="3922">
        <v>174</v>
      </c>
      <c r="F45" s="3935">
        <v>135</v>
      </c>
      <c r="G45" s="3930">
        <v>309</v>
      </c>
    </row>
    <row r="46" spans="1:7" s="1388" customFormat="1" ht="15" customHeight="1">
      <c r="A46" s="3937"/>
      <c r="B46" s="3936"/>
      <c r="C46" s="3931" t="s">
        <v>3067</v>
      </c>
      <c r="D46" s="3938"/>
      <c r="E46" s="3922">
        <v>6</v>
      </c>
      <c r="F46" s="3935">
        <v>44</v>
      </c>
      <c r="G46" s="3930">
        <v>50</v>
      </c>
    </row>
    <row r="47" spans="1:7" s="1388" customFormat="1" ht="15" customHeight="1">
      <c r="A47" s="3937"/>
      <c r="B47" s="3936"/>
      <c r="C47" s="3931" t="s">
        <v>3066</v>
      </c>
      <c r="D47" s="3938"/>
      <c r="E47" s="3922">
        <v>249</v>
      </c>
      <c r="F47" s="3935">
        <v>813</v>
      </c>
      <c r="G47" s="3930">
        <v>1062</v>
      </c>
    </row>
    <row r="48" spans="1:7" s="1388" customFormat="1" ht="15" customHeight="1">
      <c r="A48" s="3937"/>
      <c r="B48" s="3936"/>
      <c r="C48" s="3931" t="s">
        <v>3065</v>
      </c>
      <c r="D48" s="3938"/>
      <c r="E48" s="3922">
        <v>185</v>
      </c>
      <c r="F48" s="3935">
        <v>298</v>
      </c>
      <c r="G48" s="3930">
        <v>483</v>
      </c>
    </row>
    <row r="49" spans="1:8" s="1388" customFormat="1" ht="15" customHeight="1">
      <c r="A49" s="3937"/>
      <c r="B49" s="3936"/>
      <c r="C49" s="3931" t="s">
        <v>3064</v>
      </c>
      <c r="D49" s="3938"/>
      <c r="E49" s="3922">
        <v>16</v>
      </c>
      <c r="F49" s="3935">
        <v>8</v>
      </c>
      <c r="G49" s="3930">
        <v>24</v>
      </c>
    </row>
    <row r="50" spans="1:8" s="1388" customFormat="1" ht="15" customHeight="1">
      <c r="A50" s="3937"/>
      <c r="B50" s="3936"/>
      <c r="C50" s="3931" t="s">
        <v>3063</v>
      </c>
      <c r="D50" s="3938"/>
      <c r="E50" s="3922">
        <v>42</v>
      </c>
      <c r="F50" s="3935">
        <v>130</v>
      </c>
      <c r="G50" s="3930">
        <v>172</v>
      </c>
    </row>
    <row r="51" spans="1:8" s="1388" customFormat="1" ht="15" customHeight="1">
      <c r="A51" s="3937"/>
      <c r="B51" s="3936"/>
      <c r="C51" s="3931" t="s">
        <v>3062</v>
      </c>
      <c r="D51" s="3938"/>
      <c r="E51" s="3922">
        <v>156</v>
      </c>
      <c r="F51" s="3935">
        <v>149</v>
      </c>
      <c r="G51" s="3930">
        <v>305</v>
      </c>
    </row>
    <row r="52" spans="1:8" s="1388" customFormat="1" ht="15" customHeight="1">
      <c r="A52" s="3937"/>
      <c r="B52" s="3936"/>
      <c r="C52" s="3931" t="s">
        <v>3061</v>
      </c>
      <c r="D52" s="3938"/>
      <c r="E52" s="3922">
        <v>109</v>
      </c>
      <c r="F52" s="3935">
        <v>189</v>
      </c>
      <c r="G52" s="3930">
        <v>298</v>
      </c>
    </row>
    <row r="53" spans="1:8" s="1388" customFormat="1" ht="15" customHeight="1">
      <c r="A53" s="3937"/>
      <c r="B53" s="3936"/>
      <c r="C53" s="3931" t="s">
        <v>3060</v>
      </c>
      <c r="D53" s="3938"/>
      <c r="E53" s="3922">
        <v>134</v>
      </c>
      <c r="F53" s="3935">
        <v>252</v>
      </c>
      <c r="G53" s="3930">
        <v>386</v>
      </c>
    </row>
    <row r="54" spans="1:8" s="1388" customFormat="1" ht="15" customHeight="1">
      <c r="A54" s="3937"/>
      <c r="B54" s="3936"/>
      <c r="C54" s="3931" t="s">
        <v>3059</v>
      </c>
      <c r="D54" s="3931"/>
      <c r="E54" s="3922">
        <v>123</v>
      </c>
      <c r="F54" s="3935">
        <v>290</v>
      </c>
      <c r="G54" s="3930">
        <v>413</v>
      </c>
    </row>
    <row r="55" spans="1:8" s="1388" customFormat="1" ht="15" customHeight="1">
      <c r="A55" s="3937"/>
      <c r="B55" s="3936"/>
      <c r="C55" s="3931" t="s">
        <v>3058</v>
      </c>
      <c r="D55" s="3931"/>
      <c r="E55" s="3922">
        <v>36</v>
      </c>
      <c r="F55" s="3935">
        <v>120</v>
      </c>
      <c r="G55" s="3930">
        <v>156</v>
      </c>
    </row>
    <row r="56" spans="1:8" s="1388" customFormat="1" ht="15" customHeight="1">
      <c r="A56" s="3937"/>
      <c r="B56" s="3936"/>
      <c r="C56" s="3931" t="s">
        <v>3057</v>
      </c>
      <c r="D56" s="3931"/>
      <c r="E56" s="3922">
        <v>111</v>
      </c>
      <c r="F56" s="3935">
        <v>337</v>
      </c>
      <c r="G56" s="3930">
        <v>448</v>
      </c>
    </row>
    <row r="57" spans="1:8" s="1387" customFormat="1" ht="8.25" customHeight="1">
      <c r="A57" s="3919"/>
      <c r="B57" s="3918"/>
      <c r="C57" s="6090"/>
      <c r="D57" s="6091"/>
      <c r="E57" s="3917"/>
      <c r="F57" s="3916"/>
      <c r="G57" s="3915"/>
    </row>
    <row r="58" spans="1:8" s="1387" customFormat="1" ht="15" customHeight="1">
      <c r="A58" s="3919"/>
      <c r="B58" s="3918" t="s">
        <v>2878</v>
      </c>
      <c r="C58" s="3927"/>
      <c r="D58" s="3931"/>
      <c r="E58" s="3926">
        <v>88</v>
      </c>
      <c r="F58" s="3925">
        <v>123</v>
      </c>
      <c r="G58" s="3924">
        <v>211</v>
      </c>
    </row>
    <row r="59" spans="1:8" s="1388" customFormat="1" ht="15" customHeight="1">
      <c r="A59" s="3937"/>
      <c r="B59" s="3936"/>
      <c r="C59" s="3931" t="s">
        <v>3056</v>
      </c>
      <c r="D59" s="3931"/>
      <c r="E59" s="3922">
        <v>5</v>
      </c>
      <c r="F59" s="3935">
        <v>4</v>
      </c>
      <c r="G59" s="3932">
        <v>9</v>
      </c>
    </row>
    <row r="60" spans="1:8" s="1404" customFormat="1" ht="15" customHeight="1">
      <c r="A60" s="3934"/>
      <c r="B60" s="3933"/>
      <c r="C60" s="3931" t="s">
        <v>3055</v>
      </c>
      <c r="D60" s="3931"/>
      <c r="E60" s="3922">
        <v>3</v>
      </c>
      <c r="F60" s="3921">
        <v>8</v>
      </c>
      <c r="G60" s="3932">
        <v>11</v>
      </c>
      <c r="H60" s="1388"/>
    </row>
    <row r="61" spans="1:8" s="1404" customFormat="1" ht="15" customHeight="1">
      <c r="A61" s="3934"/>
      <c r="B61" s="3933"/>
      <c r="C61" s="3931" t="s">
        <v>3054</v>
      </c>
      <c r="D61" s="3931"/>
      <c r="E61" s="3922">
        <v>23</v>
      </c>
      <c r="F61" s="3921">
        <v>9</v>
      </c>
      <c r="G61" s="3932">
        <v>32</v>
      </c>
      <c r="H61" s="1388"/>
    </row>
    <row r="62" spans="1:8" s="1404" customFormat="1" ht="15" customHeight="1">
      <c r="A62" s="3934"/>
      <c r="B62" s="3933"/>
      <c r="C62" s="3931" t="s">
        <v>3053</v>
      </c>
      <c r="D62" s="3931"/>
      <c r="E62" s="3922">
        <v>24</v>
      </c>
      <c r="F62" s="3921">
        <v>97</v>
      </c>
      <c r="G62" s="3932">
        <v>121</v>
      </c>
      <c r="H62" s="1388"/>
    </row>
    <row r="63" spans="1:8" s="1404" customFormat="1" ht="27.75" customHeight="1">
      <c r="A63" s="3934"/>
      <c r="B63" s="3933"/>
      <c r="C63" s="6094" t="s">
        <v>3052</v>
      </c>
      <c r="D63" s="6095"/>
      <c r="E63" s="3922">
        <v>33</v>
      </c>
      <c r="F63" s="3921">
        <v>5</v>
      </c>
      <c r="G63" s="3932">
        <v>38</v>
      </c>
      <c r="H63" s="1388"/>
    </row>
    <row r="64" spans="1:8" s="1387" customFormat="1" ht="8.25" customHeight="1">
      <c r="A64" s="3919"/>
      <c r="B64" s="3918"/>
      <c r="C64" s="6090"/>
      <c r="D64" s="6091"/>
      <c r="E64" s="3917"/>
      <c r="F64" s="3916"/>
      <c r="G64" s="3915"/>
    </row>
    <row r="65" spans="1:7" s="1387" customFormat="1" ht="15" customHeight="1">
      <c r="A65" s="3919"/>
      <c r="B65" s="3918" t="s">
        <v>2877</v>
      </c>
      <c r="C65" s="3927"/>
      <c r="D65" s="3931"/>
      <c r="E65" s="3926">
        <v>28</v>
      </c>
      <c r="F65" s="3925">
        <v>100</v>
      </c>
      <c r="G65" s="3924">
        <v>128</v>
      </c>
    </row>
    <row r="66" spans="1:7" s="1387" customFormat="1" ht="15" customHeight="1">
      <c r="A66" s="3919"/>
      <c r="B66" s="3918"/>
      <c r="C66" s="3931" t="s">
        <v>3051</v>
      </c>
      <c r="D66" s="3931"/>
      <c r="E66" s="3917">
        <v>9</v>
      </c>
      <c r="F66" s="3916">
        <v>5</v>
      </c>
      <c r="G66" s="3930">
        <v>14</v>
      </c>
    </row>
    <row r="67" spans="1:7" s="1387" customFormat="1" ht="15" customHeight="1">
      <c r="A67" s="3919"/>
      <c r="B67" s="3918"/>
      <c r="C67" s="3931" t="s">
        <v>3050</v>
      </c>
      <c r="D67" s="3931"/>
      <c r="E67" s="3917">
        <v>3</v>
      </c>
      <c r="F67" s="3916">
        <v>46</v>
      </c>
      <c r="G67" s="3930">
        <v>49</v>
      </c>
    </row>
    <row r="68" spans="1:7" s="1387" customFormat="1" ht="15" customHeight="1">
      <c r="A68" s="3919"/>
      <c r="B68" s="3918"/>
      <c r="C68" s="3931" t="s">
        <v>3049</v>
      </c>
      <c r="D68" s="3931"/>
      <c r="E68" s="3917">
        <v>12</v>
      </c>
      <c r="F68" s="3916">
        <v>31</v>
      </c>
      <c r="G68" s="3930">
        <v>43</v>
      </c>
    </row>
    <row r="69" spans="1:7" s="1387" customFormat="1" ht="15" customHeight="1">
      <c r="A69" s="3919"/>
      <c r="B69" s="3918"/>
      <c r="C69" s="3931" t="s">
        <v>3048</v>
      </c>
      <c r="D69" s="3931"/>
      <c r="E69" s="3917">
        <v>4</v>
      </c>
      <c r="F69" s="3916">
        <v>18</v>
      </c>
      <c r="G69" s="3930">
        <v>22</v>
      </c>
    </row>
    <row r="70" spans="1:7" s="1387" customFormat="1" ht="8.25" customHeight="1">
      <c r="A70" s="3919"/>
      <c r="B70" s="3918"/>
      <c r="C70" s="6090"/>
      <c r="D70" s="6091"/>
      <c r="E70" s="3917"/>
      <c r="F70" s="3916"/>
      <c r="G70" s="3915"/>
    </row>
    <row r="71" spans="1:7" s="1388" customFormat="1" ht="15" customHeight="1">
      <c r="A71" s="2714"/>
      <c r="B71" s="3918" t="s">
        <v>3047</v>
      </c>
      <c r="D71" s="3923"/>
      <c r="E71" s="3926">
        <v>24</v>
      </c>
      <c r="F71" s="3925">
        <v>100</v>
      </c>
      <c r="G71" s="3924">
        <v>124</v>
      </c>
    </row>
    <row r="72" spans="1:7" s="1388" customFormat="1" ht="15" customHeight="1">
      <c r="A72" s="2714"/>
      <c r="B72" s="3918"/>
      <c r="C72" s="1388" t="s">
        <v>3046</v>
      </c>
      <c r="D72" s="3923"/>
      <c r="E72" s="3922">
        <v>2</v>
      </c>
      <c r="F72" s="3921">
        <v>2</v>
      </c>
      <c r="G72" s="3930">
        <v>4</v>
      </c>
    </row>
    <row r="73" spans="1:7" s="1388" customFormat="1" ht="15" customHeight="1">
      <c r="A73" s="2714"/>
      <c r="C73" s="1388" t="s">
        <v>3045</v>
      </c>
      <c r="D73" s="3923"/>
      <c r="E73" s="3922">
        <v>22</v>
      </c>
      <c r="F73" s="3929">
        <v>98</v>
      </c>
      <c r="G73" s="3928">
        <v>120</v>
      </c>
    </row>
    <row r="74" spans="1:7" s="1387" customFormat="1" ht="8.25" customHeight="1">
      <c r="A74" s="3919"/>
      <c r="B74" s="3918"/>
      <c r="C74" s="6090"/>
      <c r="D74" s="6091"/>
      <c r="E74" s="3917"/>
      <c r="F74" s="3916"/>
      <c r="G74" s="3915"/>
    </row>
    <row r="75" spans="1:7" s="1387" customFormat="1" ht="15" customHeight="1">
      <c r="A75" s="3919"/>
      <c r="B75" s="3918" t="s">
        <v>3044</v>
      </c>
      <c r="C75" s="3927"/>
      <c r="D75" s="3927"/>
      <c r="E75" s="3926">
        <v>159</v>
      </c>
      <c r="F75" s="3925">
        <v>250</v>
      </c>
      <c r="G75" s="3924">
        <v>409</v>
      </c>
    </row>
    <row r="76" spans="1:7" s="1388" customFormat="1" ht="15" customHeight="1">
      <c r="A76" s="2714"/>
      <c r="C76" s="1388" t="s">
        <v>3043</v>
      </c>
      <c r="D76" s="3923"/>
      <c r="E76" s="3922">
        <v>159</v>
      </c>
      <c r="F76" s="3921">
        <v>250</v>
      </c>
      <c r="G76" s="3920">
        <v>409</v>
      </c>
    </row>
    <row r="77" spans="1:7" s="1387" customFormat="1" ht="8.25" customHeight="1">
      <c r="A77" s="3919"/>
      <c r="B77" s="3918"/>
      <c r="C77" s="6090"/>
      <c r="D77" s="6091"/>
      <c r="E77" s="3917"/>
      <c r="F77" s="3916"/>
      <c r="G77" s="3915"/>
    </row>
    <row r="78" spans="1:7" s="1387" customFormat="1" ht="15" customHeight="1">
      <c r="A78" s="3914"/>
      <c r="B78" s="3913" t="s">
        <v>374</v>
      </c>
      <c r="C78" s="3912"/>
      <c r="D78" s="3912"/>
      <c r="E78" s="3911">
        <f>E75+E71+E65+E58+E26+E6</f>
        <v>4804</v>
      </c>
      <c r="F78" s="3910">
        <f>F75+F71+F65+F58+F26+F6</f>
        <v>9354</v>
      </c>
      <c r="G78" s="3909">
        <f>G75+G71+G65+G58+G26+G6</f>
        <v>14158</v>
      </c>
    </row>
    <row r="79" spans="1:7" s="1551" customFormat="1" ht="14.25" customHeight="1">
      <c r="C79" s="1551" t="s">
        <v>3042</v>
      </c>
      <c r="E79" s="3907"/>
      <c r="F79" s="3908"/>
      <c r="G79" s="3907"/>
    </row>
  </sheetData>
  <mergeCells count="29">
    <mergeCell ref="A1:G1"/>
    <mergeCell ref="C22:D22"/>
    <mergeCell ref="A2:G3"/>
    <mergeCell ref="A4:D4"/>
    <mergeCell ref="E4:G4"/>
    <mergeCell ref="C7:D7"/>
    <mergeCell ref="C8:D8"/>
    <mergeCell ref="C9:D9"/>
    <mergeCell ref="C10:D10"/>
    <mergeCell ref="C11:D11"/>
    <mergeCell ref="C12:D12"/>
    <mergeCell ref="C21:D21"/>
    <mergeCell ref="C13:D13"/>
    <mergeCell ref="C14:D14"/>
    <mergeCell ref="C15:D15"/>
    <mergeCell ref="C16:D16"/>
    <mergeCell ref="C74:D74"/>
    <mergeCell ref="C77:D77"/>
    <mergeCell ref="C17:D17"/>
    <mergeCell ref="C18:D18"/>
    <mergeCell ref="C19:D19"/>
    <mergeCell ref="C20:D20"/>
    <mergeCell ref="C63:D63"/>
    <mergeCell ref="C25:D25"/>
    <mergeCell ref="C23:D23"/>
    <mergeCell ref="C24:D24"/>
    <mergeCell ref="C57:D57"/>
    <mergeCell ref="C64:D64"/>
    <mergeCell ref="C70:D70"/>
  </mergeCells>
  <hyperlinks>
    <hyperlink ref="A1" location="CONTENT!A1" display="Back to table of contents" xr:uid="{8CC4CF4F-F377-4B2D-9523-F0294B2AEA5E}"/>
  </hyperlinks>
  <pageMargins left="0.7" right="0.7" top="0.75" bottom="0.75" header="0.3" footer="0.3"/>
  <pageSetup paperSize="9" scale="63" orientation="portrait" r:id="rId1"/>
  <headerFooter alignWithMargins="0"/>
</worksheet>
</file>

<file path=xl/worksheets/sheet1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D563006-47B3-4137-AF7B-2E05E888F7BD}">
  <sheetPr>
    <pageSetUpPr fitToPage="1"/>
  </sheetPr>
  <dimension ref="A1:W51"/>
  <sheetViews>
    <sheetView showGridLines="0" workbookViewId="0">
      <selection sqref="A1:XFD1048576"/>
    </sheetView>
  </sheetViews>
  <sheetFormatPr defaultColWidth="9.109375" defaultRowHeight="20.100000000000001" customHeight="1"/>
  <cols>
    <col min="1" max="1" width="2.44140625" style="11" customWidth="1"/>
    <col min="2" max="2" width="38" style="11" customWidth="1"/>
    <col min="3" max="3" width="9.109375" style="11" customWidth="1"/>
    <col min="4" max="18" width="10" style="11" customWidth="1"/>
    <col min="19" max="16384" width="9.109375" style="11"/>
  </cols>
  <sheetData>
    <row r="1" spans="1:23" ht="15.75" customHeight="1">
      <c r="A1" s="5997" t="s">
        <v>117</v>
      </c>
      <c r="B1" s="5997"/>
      <c r="C1" s="5997"/>
      <c r="D1" s="5997"/>
      <c r="E1" s="5997"/>
      <c r="F1" s="5997"/>
      <c r="G1" s="5997"/>
      <c r="H1" s="5997"/>
      <c r="I1" s="5997"/>
      <c r="J1" s="5997"/>
      <c r="K1" s="5997"/>
      <c r="L1" s="5997"/>
      <c r="M1" s="5997"/>
      <c r="N1" s="5997"/>
      <c r="O1" s="5997"/>
      <c r="P1" s="5997"/>
      <c r="Q1" s="5997"/>
      <c r="R1" s="5997"/>
      <c r="S1" s="4014"/>
      <c r="T1" s="4014"/>
      <c r="U1" s="4014"/>
      <c r="V1" s="4014"/>
      <c r="W1" s="4014"/>
    </row>
    <row r="2" spans="1:23" ht="27.75" customHeight="1">
      <c r="A2" s="4013" t="s">
        <v>3147</v>
      </c>
      <c r="B2" s="4012"/>
      <c r="C2" s="4011"/>
      <c r="D2" s="4010"/>
      <c r="E2" s="4010"/>
      <c r="F2" s="4010"/>
      <c r="G2" s="4010"/>
      <c r="H2" s="4010"/>
      <c r="I2" s="4010"/>
      <c r="J2" s="4010"/>
      <c r="K2" s="4010"/>
      <c r="L2" s="4010"/>
      <c r="M2" s="4010"/>
      <c r="N2" s="4010"/>
      <c r="O2" s="4010"/>
      <c r="P2" s="4010"/>
      <c r="Q2" s="4010"/>
      <c r="R2" s="4010"/>
    </row>
    <row r="3" spans="1:23" ht="21.9" customHeight="1">
      <c r="A3" s="6108" t="s">
        <v>3146</v>
      </c>
      <c r="B3" s="6109"/>
      <c r="C3" s="6114" t="s">
        <v>3040</v>
      </c>
      <c r="D3" s="4003" t="s">
        <v>3039</v>
      </c>
      <c r="E3" s="4002"/>
      <c r="F3" s="4001"/>
      <c r="G3" s="4003"/>
      <c r="H3" s="4002"/>
      <c r="I3" s="4001"/>
      <c r="J3" s="4009"/>
      <c r="K3" s="4009"/>
      <c r="L3" s="4008"/>
      <c r="M3" s="4006"/>
      <c r="N3" s="4006"/>
      <c r="O3" s="4006"/>
      <c r="P3" s="4007"/>
      <c r="Q3" s="4006"/>
      <c r="R3" s="4005"/>
    </row>
    <row r="4" spans="1:23" ht="21.9" customHeight="1">
      <c r="A4" s="6110"/>
      <c r="B4" s="6111"/>
      <c r="C4" s="6115"/>
      <c r="D4" s="4003" t="s">
        <v>3145</v>
      </c>
      <c r="E4" s="4002"/>
      <c r="F4" s="4004"/>
      <c r="G4" s="4003" t="s">
        <v>3144</v>
      </c>
      <c r="H4" s="4002"/>
      <c r="I4" s="4001"/>
      <c r="J4" s="6117" t="s">
        <v>3143</v>
      </c>
      <c r="K4" s="6118"/>
      <c r="L4" s="6119"/>
      <c r="M4" s="6120" t="s">
        <v>3142</v>
      </c>
      <c r="N4" s="6118"/>
      <c r="O4" s="6121"/>
      <c r="P4" s="6117" t="s">
        <v>374</v>
      </c>
      <c r="Q4" s="6118"/>
      <c r="R4" s="6121"/>
    </row>
    <row r="5" spans="1:23" ht="21.9" customHeight="1">
      <c r="A5" s="6112"/>
      <c r="B5" s="6113"/>
      <c r="C5" s="6116"/>
      <c r="D5" s="5118" t="s">
        <v>2899</v>
      </c>
      <c r="E5" s="5116" t="s">
        <v>2898</v>
      </c>
      <c r="F5" s="5117" t="s">
        <v>2897</v>
      </c>
      <c r="G5" s="5118" t="s">
        <v>2899</v>
      </c>
      <c r="H5" s="5116" t="s">
        <v>2898</v>
      </c>
      <c r="I5" s="5119" t="s">
        <v>2897</v>
      </c>
      <c r="J5" s="5115" t="s">
        <v>2899</v>
      </c>
      <c r="K5" s="5116" t="s">
        <v>2898</v>
      </c>
      <c r="L5" s="5117" t="s">
        <v>2897</v>
      </c>
      <c r="M5" s="5118" t="s">
        <v>2899</v>
      </c>
      <c r="N5" s="5116" t="s">
        <v>2898</v>
      </c>
      <c r="O5" s="5119" t="s">
        <v>2897</v>
      </c>
      <c r="P5" s="5115" t="s">
        <v>2899</v>
      </c>
      <c r="Q5" s="5116" t="s">
        <v>2898</v>
      </c>
      <c r="R5" s="5119" t="s">
        <v>2897</v>
      </c>
    </row>
    <row r="6" spans="1:23" ht="21.9" customHeight="1">
      <c r="A6" s="6122" t="s">
        <v>3141</v>
      </c>
      <c r="B6" s="6123"/>
      <c r="C6" s="3982"/>
      <c r="D6" s="4000">
        <v>8</v>
      </c>
      <c r="E6" s="3994">
        <v>2</v>
      </c>
      <c r="F6" s="3999">
        <v>10</v>
      </c>
      <c r="G6" s="4000">
        <v>6</v>
      </c>
      <c r="H6" s="3994">
        <v>2</v>
      </c>
      <c r="I6" s="3993">
        <v>8</v>
      </c>
      <c r="J6" s="3995">
        <v>7</v>
      </c>
      <c r="K6" s="3994">
        <v>2</v>
      </c>
      <c r="L6" s="3999">
        <v>9</v>
      </c>
      <c r="M6" s="3998" t="s">
        <v>10</v>
      </c>
      <c r="N6" s="3997" t="s">
        <v>10</v>
      </c>
      <c r="O6" s="3996" t="s">
        <v>10</v>
      </c>
      <c r="P6" s="3995">
        <v>21</v>
      </c>
      <c r="Q6" s="3994">
        <v>6</v>
      </c>
      <c r="R6" s="3993">
        <v>27</v>
      </c>
    </row>
    <row r="7" spans="1:23" ht="21.9" customHeight="1">
      <c r="A7" s="3985"/>
      <c r="B7" s="3992" t="s">
        <v>2895</v>
      </c>
      <c r="C7" s="3973" t="s">
        <v>3014</v>
      </c>
      <c r="D7" s="3991">
        <v>2</v>
      </c>
      <c r="E7" s="3989">
        <v>1</v>
      </c>
      <c r="F7" s="3987">
        <v>3</v>
      </c>
      <c r="G7" s="3991">
        <v>2</v>
      </c>
      <c r="H7" s="3989" t="s">
        <v>10</v>
      </c>
      <c r="I7" s="3988">
        <v>2</v>
      </c>
      <c r="J7" s="3990" t="s">
        <v>10</v>
      </c>
      <c r="K7" s="3989" t="s">
        <v>10</v>
      </c>
      <c r="L7" s="3987" t="s">
        <v>10</v>
      </c>
      <c r="M7" s="3991" t="s">
        <v>10</v>
      </c>
      <c r="N7" s="3989" t="s">
        <v>10</v>
      </c>
      <c r="O7" s="3988" t="s">
        <v>10</v>
      </c>
      <c r="P7" s="3990">
        <v>4</v>
      </c>
      <c r="Q7" s="3989">
        <v>1</v>
      </c>
      <c r="R7" s="3988">
        <v>5</v>
      </c>
    </row>
    <row r="8" spans="1:23" ht="21.9" customHeight="1">
      <c r="A8" s="3985"/>
      <c r="B8" s="3992" t="s">
        <v>3139</v>
      </c>
      <c r="C8" s="3973" t="s">
        <v>3014</v>
      </c>
      <c r="D8" s="3991">
        <v>1</v>
      </c>
      <c r="E8" s="3989" t="s">
        <v>10</v>
      </c>
      <c r="F8" s="3987">
        <v>1</v>
      </c>
      <c r="G8" s="3991">
        <v>2</v>
      </c>
      <c r="H8" s="3989">
        <v>1</v>
      </c>
      <c r="I8" s="3988">
        <v>3</v>
      </c>
      <c r="J8" s="3990" t="s">
        <v>10</v>
      </c>
      <c r="K8" s="3989" t="s">
        <v>10</v>
      </c>
      <c r="L8" s="3987" t="s">
        <v>10</v>
      </c>
      <c r="M8" s="3991" t="s">
        <v>10</v>
      </c>
      <c r="N8" s="3989" t="s">
        <v>10</v>
      </c>
      <c r="O8" s="3988" t="s">
        <v>10</v>
      </c>
      <c r="P8" s="3990">
        <v>3</v>
      </c>
      <c r="Q8" s="3989">
        <v>1</v>
      </c>
      <c r="R8" s="3988">
        <v>4</v>
      </c>
    </row>
    <row r="9" spans="1:23" ht="21.9" customHeight="1">
      <c r="A9" s="3985"/>
      <c r="B9" s="3992" t="s">
        <v>2895</v>
      </c>
      <c r="C9" s="3973" t="s">
        <v>2994</v>
      </c>
      <c r="D9" s="3991">
        <v>2</v>
      </c>
      <c r="E9" s="3989" t="s">
        <v>10</v>
      </c>
      <c r="F9" s="3987">
        <v>2</v>
      </c>
      <c r="G9" s="3991" t="s">
        <v>10</v>
      </c>
      <c r="H9" s="3989" t="s">
        <v>10</v>
      </c>
      <c r="I9" s="3988" t="s">
        <v>10</v>
      </c>
      <c r="J9" s="3990">
        <v>2</v>
      </c>
      <c r="K9" s="3989" t="s">
        <v>10</v>
      </c>
      <c r="L9" s="3987">
        <v>2</v>
      </c>
      <c r="M9" s="3991" t="s">
        <v>10</v>
      </c>
      <c r="N9" s="3989" t="s">
        <v>10</v>
      </c>
      <c r="O9" s="3988" t="s">
        <v>10</v>
      </c>
      <c r="P9" s="3990">
        <v>4</v>
      </c>
      <c r="Q9" s="3989" t="s">
        <v>10</v>
      </c>
      <c r="R9" s="3988">
        <v>4</v>
      </c>
    </row>
    <row r="10" spans="1:23" ht="21.9" customHeight="1">
      <c r="A10" s="3985"/>
      <c r="B10" s="3992" t="s">
        <v>3140</v>
      </c>
      <c r="C10" s="3973" t="s">
        <v>2994</v>
      </c>
      <c r="D10" s="3991" t="s">
        <v>10</v>
      </c>
      <c r="E10" s="3989" t="s">
        <v>10</v>
      </c>
      <c r="F10" s="3987" t="s">
        <v>10</v>
      </c>
      <c r="G10" s="3991">
        <v>2</v>
      </c>
      <c r="H10" s="3989" t="s">
        <v>10</v>
      </c>
      <c r="I10" s="3988">
        <v>2</v>
      </c>
      <c r="J10" s="3990">
        <v>2</v>
      </c>
      <c r="K10" s="3989" t="s">
        <v>10</v>
      </c>
      <c r="L10" s="3987">
        <v>2</v>
      </c>
      <c r="M10" s="3991" t="s">
        <v>10</v>
      </c>
      <c r="N10" s="3989" t="s">
        <v>10</v>
      </c>
      <c r="O10" s="3988" t="s">
        <v>10</v>
      </c>
      <c r="P10" s="3990">
        <v>4</v>
      </c>
      <c r="Q10" s="3989" t="s">
        <v>10</v>
      </c>
      <c r="R10" s="3988">
        <v>4</v>
      </c>
    </row>
    <row r="11" spans="1:23" ht="21.9" customHeight="1">
      <c r="A11" s="3985"/>
      <c r="B11" s="3992" t="s">
        <v>3139</v>
      </c>
      <c r="C11" s="3973" t="s">
        <v>2994</v>
      </c>
      <c r="D11" s="3991">
        <v>3</v>
      </c>
      <c r="E11" s="3989">
        <v>1</v>
      </c>
      <c r="F11" s="3987">
        <v>4</v>
      </c>
      <c r="G11" s="3991" t="s">
        <v>10</v>
      </c>
      <c r="H11" s="3989">
        <v>1</v>
      </c>
      <c r="I11" s="3988">
        <v>1</v>
      </c>
      <c r="J11" s="3990">
        <v>3</v>
      </c>
      <c r="K11" s="3989">
        <v>2</v>
      </c>
      <c r="L11" s="3987">
        <v>5</v>
      </c>
      <c r="M11" s="3991" t="s">
        <v>10</v>
      </c>
      <c r="N11" s="3989" t="s">
        <v>10</v>
      </c>
      <c r="O11" s="3988" t="s">
        <v>10</v>
      </c>
      <c r="P11" s="3990">
        <v>6</v>
      </c>
      <c r="Q11" s="3989">
        <v>4</v>
      </c>
      <c r="R11" s="3988">
        <v>10</v>
      </c>
    </row>
    <row r="12" spans="1:23" ht="21.9" customHeight="1">
      <c r="A12" s="6122" t="s">
        <v>3138</v>
      </c>
      <c r="B12" s="6123"/>
      <c r="C12" s="3982"/>
      <c r="D12" s="3986" t="s">
        <v>10</v>
      </c>
      <c r="E12" s="3986" t="s">
        <v>10</v>
      </c>
      <c r="F12" s="3987" t="s">
        <v>10</v>
      </c>
      <c r="G12" s="3986" t="s">
        <v>10</v>
      </c>
      <c r="H12" s="3978" t="s">
        <v>10</v>
      </c>
      <c r="I12" s="3969" t="s">
        <v>10</v>
      </c>
      <c r="J12" s="3977">
        <v>61</v>
      </c>
      <c r="K12" s="3976">
        <v>9</v>
      </c>
      <c r="L12" s="3980">
        <v>70</v>
      </c>
      <c r="M12" s="3986" t="s">
        <v>10</v>
      </c>
      <c r="N12" s="3978" t="s">
        <v>10</v>
      </c>
      <c r="O12" s="3969" t="s">
        <v>10</v>
      </c>
      <c r="P12" s="3977">
        <v>61</v>
      </c>
      <c r="Q12" s="3976">
        <v>9</v>
      </c>
      <c r="R12" s="3975">
        <v>70</v>
      </c>
    </row>
    <row r="13" spans="1:23" ht="21.9" customHeight="1">
      <c r="A13" s="3985"/>
      <c r="B13" s="3974" t="s">
        <v>3137</v>
      </c>
      <c r="C13" s="3973" t="s">
        <v>2994</v>
      </c>
      <c r="D13" s="3971" t="s">
        <v>10</v>
      </c>
      <c r="E13" s="3970" t="s">
        <v>10</v>
      </c>
      <c r="F13" s="3972" t="s">
        <v>10</v>
      </c>
      <c r="G13" s="3971" t="s">
        <v>10</v>
      </c>
      <c r="H13" s="3970" t="s">
        <v>10</v>
      </c>
      <c r="I13" s="3967" t="s">
        <v>10</v>
      </c>
      <c r="J13" s="3968">
        <v>34</v>
      </c>
      <c r="K13" s="3970">
        <v>6</v>
      </c>
      <c r="L13" s="3972">
        <v>40</v>
      </c>
      <c r="M13" s="3971" t="s">
        <v>10</v>
      </c>
      <c r="N13" s="3970" t="s">
        <v>10</v>
      </c>
      <c r="O13" s="3967" t="s">
        <v>10</v>
      </c>
      <c r="P13" s="3968">
        <v>34</v>
      </c>
      <c r="Q13" s="3970">
        <v>6</v>
      </c>
      <c r="R13" s="3967">
        <v>40</v>
      </c>
    </row>
    <row r="14" spans="1:23" ht="21.9" customHeight="1">
      <c r="A14" s="3985"/>
      <c r="B14" s="3974" t="s">
        <v>3136</v>
      </c>
      <c r="C14" s="3973" t="s">
        <v>2994</v>
      </c>
      <c r="D14" s="3971" t="s">
        <v>10</v>
      </c>
      <c r="E14" s="3970" t="s">
        <v>10</v>
      </c>
      <c r="F14" s="3972" t="s">
        <v>10</v>
      </c>
      <c r="G14" s="3971" t="s">
        <v>10</v>
      </c>
      <c r="H14" s="3972" t="s">
        <v>10</v>
      </c>
      <c r="I14" s="3967" t="s">
        <v>10</v>
      </c>
      <c r="J14" s="3968">
        <v>7</v>
      </c>
      <c r="K14" s="3970">
        <v>3</v>
      </c>
      <c r="L14" s="3972">
        <v>10</v>
      </c>
      <c r="M14" s="3971" t="s">
        <v>10</v>
      </c>
      <c r="N14" s="3970" t="s">
        <v>10</v>
      </c>
      <c r="O14" s="3967" t="s">
        <v>10</v>
      </c>
      <c r="P14" s="3968">
        <v>7</v>
      </c>
      <c r="Q14" s="3970">
        <v>3</v>
      </c>
      <c r="R14" s="3967">
        <v>10</v>
      </c>
    </row>
    <row r="15" spans="1:23" ht="21.9" customHeight="1">
      <c r="A15" s="3985"/>
      <c r="B15" s="3974" t="s">
        <v>3135</v>
      </c>
      <c r="C15" s="3973" t="s">
        <v>2994</v>
      </c>
      <c r="D15" s="3971" t="s">
        <v>10</v>
      </c>
      <c r="E15" s="3970" t="s">
        <v>10</v>
      </c>
      <c r="F15" s="3972" t="s">
        <v>10</v>
      </c>
      <c r="G15" s="3971" t="s">
        <v>10</v>
      </c>
      <c r="H15" s="3972" t="s">
        <v>10</v>
      </c>
      <c r="I15" s="3967" t="s">
        <v>10</v>
      </c>
      <c r="J15" s="3968">
        <v>20</v>
      </c>
      <c r="K15" s="3970" t="s">
        <v>10</v>
      </c>
      <c r="L15" s="3972">
        <v>20</v>
      </c>
      <c r="M15" s="3971" t="s">
        <v>10</v>
      </c>
      <c r="N15" s="3970" t="s">
        <v>10</v>
      </c>
      <c r="O15" s="3967" t="s">
        <v>10</v>
      </c>
      <c r="P15" s="3968">
        <v>20</v>
      </c>
      <c r="Q15" s="3970" t="s">
        <v>10</v>
      </c>
      <c r="R15" s="3967">
        <v>20</v>
      </c>
    </row>
    <row r="16" spans="1:23" ht="21.9" customHeight="1">
      <c r="A16" s="6103" t="s">
        <v>2881</v>
      </c>
      <c r="B16" s="6104"/>
      <c r="C16" s="3984"/>
      <c r="D16" s="3981">
        <v>110</v>
      </c>
      <c r="E16" s="3976">
        <v>142</v>
      </c>
      <c r="F16" s="3980">
        <v>252</v>
      </c>
      <c r="G16" s="3981">
        <v>68</v>
      </c>
      <c r="H16" s="3976">
        <v>73</v>
      </c>
      <c r="I16" s="3975">
        <v>141</v>
      </c>
      <c r="J16" s="3977">
        <v>101</v>
      </c>
      <c r="K16" s="3976">
        <v>153</v>
      </c>
      <c r="L16" s="3980">
        <v>254</v>
      </c>
      <c r="M16" s="3981">
        <v>17</v>
      </c>
      <c r="N16" s="3976">
        <v>2</v>
      </c>
      <c r="O16" s="3975">
        <v>19</v>
      </c>
      <c r="P16" s="3977">
        <v>296</v>
      </c>
      <c r="Q16" s="3976">
        <v>370</v>
      </c>
      <c r="R16" s="3975">
        <v>666</v>
      </c>
    </row>
    <row r="17" spans="1:18" ht="21.9" customHeight="1">
      <c r="A17" s="5114"/>
      <c r="B17" s="3974" t="s">
        <v>3134</v>
      </c>
      <c r="C17" s="3973" t="s">
        <v>3014</v>
      </c>
      <c r="D17" s="3971">
        <v>4</v>
      </c>
      <c r="E17" s="3970">
        <v>8</v>
      </c>
      <c r="F17" s="3972">
        <v>12</v>
      </c>
      <c r="G17" s="3971" t="s">
        <v>10</v>
      </c>
      <c r="H17" s="3970" t="s">
        <v>10</v>
      </c>
      <c r="I17" s="3967" t="s">
        <v>10</v>
      </c>
      <c r="J17" s="3968" t="s">
        <v>10</v>
      </c>
      <c r="K17" s="3970" t="s">
        <v>10</v>
      </c>
      <c r="L17" s="3972" t="s">
        <v>10</v>
      </c>
      <c r="M17" s="3971" t="s">
        <v>10</v>
      </c>
      <c r="N17" s="3970" t="s">
        <v>10</v>
      </c>
      <c r="O17" s="3967" t="s">
        <v>10</v>
      </c>
      <c r="P17" s="3968">
        <v>4</v>
      </c>
      <c r="Q17" s="3970">
        <v>8</v>
      </c>
      <c r="R17" s="3967">
        <v>12</v>
      </c>
    </row>
    <row r="18" spans="1:18" ht="21.9" customHeight="1">
      <c r="A18" s="5114"/>
      <c r="B18" s="3974" t="s">
        <v>3133</v>
      </c>
      <c r="C18" s="3973" t="s">
        <v>3014</v>
      </c>
      <c r="D18" s="3971" t="s">
        <v>10</v>
      </c>
      <c r="E18" s="3970" t="s">
        <v>10</v>
      </c>
      <c r="F18" s="3972" t="s">
        <v>10</v>
      </c>
      <c r="G18" s="3971" t="s">
        <v>10</v>
      </c>
      <c r="H18" s="3970" t="s">
        <v>10</v>
      </c>
      <c r="I18" s="3967" t="s">
        <v>10</v>
      </c>
      <c r="J18" s="3968">
        <v>9</v>
      </c>
      <c r="K18" s="3970">
        <v>5</v>
      </c>
      <c r="L18" s="3972">
        <v>14</v>
      </c>
      <c r="M18" s="3971" t="s">
        <v>10</v>
      </c>
      <c r="N18" s="3970" t="s">
        <v>10</v>
      </c>
      <c r="O18" s="3967" t="s">
        <v>10</v>
      </c>
      <c r="P18" s="3968">
        <v>9</v>
      </c>
      <c r="Q18" s="3970">
        <v>5</v>
      </c>
      <c r="R18" s="3967">
        <v>14</v>
      </c>
    </row>
    <row r="19" spans="1:18" ht="21.9" customHeight="1">
      <c r="A19" s="5114"/>
      <c r="B19" s="3974" t="s">
        <v>3127</v>
      </c>
      <c r="C19" s="3973" t="s">
        <v>3014</v>
      </c>
      <c r="D19" s="3971">
        <v>9</v>
      </c>
      <c r="E19" s="3970">
        <v>19</v>
      </c>
      <c r="F19" s="3972">
        <v>28</v>
      </c>
      <c r="G19" s="3971">
        <v>10</v>
      </c>
      <c r="H19" s="3970">
        <v>15</v>
      </c>
      <c r="I19" s="3967">
        <v>25</v>
      </c>
      <c r="J19" s="3968">
        <v>15</v>
      </c>
      <c r="K19" s="3970">
        <v>20</v>
      </c>
      <c r="L19" s="3972">
        <v>35</v>
      </c>
      <c r="M19" s="3971" t="s">
        <v>10</v>
      </c>
      <c r="N19" s="3970" t="s">
        <v>10</v>
      </c>
      <c r="O19" s="3967" t="s">
        <v>10</v>
      </c>
      <c r="P19" s="3968">
        <v>34</v>
      </c>
      <c r="Q19" s="3970">
        <v>54</v>
      </c>
      <c r="R19" s="3967">
        <v>88</v>
      </c>
    </row>
    <row r="20" spans="1:18" ht="21.9" customHeight="1">
      <c r="A20" s="5114"/>
      <c r="B20" s="3974" t="s">
        <v>3132</v>
      </c>
      <c r="C20" s="3973" t="s">
        <v>3014</v>
      </c>
      <c r="D20" s="3971">
        <v>19</v>
      </c>
      <c r="E20" s="3970">
        <v>8</v>
      </c>
      <c r="F20" s="3972">
        <v>27</v>
      </c>
      <c r="G20" s="3971">
        <v>17</v>
      </c>
      <c r="H20" s="3970">
        <v>9</v>
      </c>
      <c r="I20" s="3967">
        <v>26</v>
      </c>
      <c r="J20" s="3968" t="s">
        <v>10</v>
      </c>
      <c r="K20" s="3970" t="s">
        <v>10</v>
      </c>
      <c r="L20" s="3972" t="s">
        <v>10</v>
      </c>
      <c r="M20" s="3971" t="s">
        <v>10</v>
      </c>
      <c r="N20" s="3970" t="s">
        <v>10</v>
      </c>
      <c r="O20" s="3967" t="s">
        <v>10</v>
      </c>
      <c r="P20" s="3968">
        <v>36</v>
      </c>
      <c r="Q20" s="3970">
        <v>17</v>
      </c>
      <c r="R20" s="3967">
        <v>53</v>
      </c>
    </row>
    <row r="21" spans="1:18" ht="21.9" customHeight="1">
      <c r="A21" s="5114"/>
      <c r="B21" s="3974" t="s">
        <v>3126</v>
      </c>
      <c r="C21" s="3973" t="s">
        <v>3014</v>
      </c>
      <c r="D21" s="3971">
        <v>10</v>
      </c>
      <c r="E21" s="3970">
        <v>12</v>
      </c>
      <c r="F21" s="3972">
        <v>22</v>
      </c>
      <c r="G21" s="3971">
        <v>8</v>
      </c>
      <c r="H21" s="3970">
        <v>8</v>
      </c>
      <c r="I21" s="3967">
        <v>16</v>
      </c>
      <c r="J21" s="3968" t="s">
        <v>10</v>
      </c>
      <c r="K21" s="3970" t="s">
        <v>10</v>
      </c>
      <c r="L21" s="3972" t="s">
        <v>10</v>
      </c>
      <c r="M21" s="3971" t="s">
        <v>10</v>
      </c>
      <c r="N21" s="3970" t="s">
        <v>10</v>
      </c>
      <c r="O21" s="3967" t="s">
        <v>10</v>
      </c>
      <c r="P21" s="3968">
        <v>18</v>
      </c>
      <c r="Q21" s="3970">
        <v>20</v>
      </c>
      <c r="R21" s="3967">
        <v>38</v>
      </c>
    </row>
    <row r="22" spans="1:18" ht="21.9" customHeight="1">
      <c r="A22" s="5114"/>
      <c r="B22" s="3974" t="s">
        <v>3131</v>
      </c>
      <c r="C22" s="3973" t="s">
        <v>3014</v>
      </c>
      <c r="D22" s="3971" t="s">
        <v>10</v>
      </c>
      <c r="E22" s="3970" t="s">
        <v>10</v>
      </c>
      <c r="F22" s="3972" t="s">
        <v>10</v>
      </c>
      <c r="G22" s="3971" t="s">
        <v>10</v>
      </c>
      <c r="H22" s="3970" t="s">
        <v>10</v>
      </c>
      <c r="I22" s="3967" t="s">
        <v>10</v>
      </c>
      <c r="J22" s="3968">
        <v>11</v>
      </c>
      <c r="K22" s="3970">
        <v>30</v>
      </c>
      <c r="L22" s="3972">
        <v>41</v>
      </c>
      <c r="M22" s="3971" t="s">
        <v>10</v>
      </c>
      <c r="N22" s="3970" t="s">
        <v>10</v>
      </c>
      <c r="O22" s="3967" t="s">
        <v>10</v>
      </c>
      <c r="P22" s="3968">
        <v>11</v>
      </c>
      <c r="Q22" s="3970">
        <v>30</v>
      </c>
      <c r="R22" s="3967">
        <v>41</v>
      </c>
    </row>
    <row r="23" spans="1:18" ht="21.9" customHeight="1">
      <c r="A23" s="5114"/>
      <c r="B23" s="3974" t="s">
        <v>3125</v>
      </c>
      <c r="C23" s="3973" t="s">
        <v>3014</v>
      </c>
      <c r="D23" s="3971">
        <v>14</v>
      </c>
      <c r="E23" s="3970">
        <v>34</v>
      </c>
      <c r="F23" s="3972">
        <v>48</v>
      </c>
      <c r="G23" s="3971" t="s">
        <v>10</v>
      </c>
      <c r="H23" s="3970" t="s">
        <v>10</v>
      </c>
      <c r="I23" s="3967" t="s">
        <v>10</v>
      </c>
      <c r="J23" s="3968">
        <v>19</v>
      </c>
      <c r="K23" s="3970">
        <v>43</v>
      </c>
      <c r="L23" s="3972">
        <v>62</v>
      </c>
      <c r="M23" s="3971" t="s">
        <v>10</v>
      </c>
      <c r="N23" s="3970" t="s">
        <v>10</v>
      </c>
      <c r="O23" s="3967" t="s">
        <v>10</v>
      </c>
      <c r="P23" s="3968">
        <v>33</v>
      </c>
      <c r="Q23" s="3970">
        <v>77</v>
      </c>
      <c r="R23" s="3967">
        <v>110</v>
      </c>
    </row>
    <row r="24" spans="1:18" ht="21.9" customHeight="1">
      <c r="A24" s="5114"/>
      <c r="B24" s="3974" t="s">
        <v>3130</v>
      </c>
      <c r="C24" s="3973" t="s">
        <v>3014</v>
      </c>
      <c r="D24" s="3971">
        <v>4</v>
      </c>
      <c r="E24" s="3970">
        <v>13</v>
      </c>
      <c r="F24" s="3972">
        <v>17</v>
      </c>
      <c r="G24" s="3971">
        <v>8</v>
      </c>
      <c r="H24" s="3970">
        <v>17</v>
      </c>
      <c r="I24" s="3967">
        <v>25</v>
      </c>
      <c r="J24" s="3968">
        <v>11</v>
      </c>
      <c r="K24" s="3970">
        <v>23</v>
      </c>
      <c r="L24" s="3972">
        <v>34</v>
      </c>
      <c r="M24" s="3971" t="s">
        <v>10</v>
      </c>
      <c r="N24" s="3970" t="s">
        <v>10</v>
      </c>
      <c r="O24" s="3967" t="s">
        <v>10</v>
      </c>
      <c r="P24" s="3968">
        <v>23</v>
      </c>
      <c r="Q24" s="3970">
        <v>53</v>
      </c>
      <c r="R24" s="3967">
        <v>76</v>
      </c>
    </row>
    <row r="25" spans="1:18" ht="21.9" customHeight="1">
      <c r="A25" s="5114"/>
      <c r="B25" s="3974" t="s">
        <v>3129</v>
      </c>
      <c r="C25" s="3973" t="s">
        <v>3014</v>
      </c>
      <c r="D25" s="3971">
        <v>34</v>
      </c>
      <c r="E25" s="3970">
        <v>14</v>
      </c>
      <c r="F25" s="3972">
        <v>48</v>
      </c>
      <c r="G25" s="3971">
        <v>23</v>
      </c>
      <c r="H25" s="3970">
        <v>18</v>
      </c>
      <c r="I25" s="3967">
        <v>41</v>
      </c>
      <c r="J25" s="3968">
        <v>24</v>
      </c>
      <c r="K25" s="3970">
        <v>11</v>
      </c>
      <c r="L25" s="3972">
        <v>35</v>
      </c>
      <c r="M25" s="3971" t="s">
        <v>10</v>
      </c>
      <c r="N25" s="3970" t="s">
        <v>10</v>
      </c>
      <c r="O25" s="3967" t="s">
        <v>10</v>
      </c>
      <c r="P25" s="3968">
        <v>81</v>
      </c>
      <c r="Q25" s="3970">
        <v>43</v>
      </c>
      <c r="R25" s="3967">
        <v>124</v>
      </c>
    </row>
    <row r="26" spans="1:18" ht="21.9" customHeight="1">
      <c r="A26" s="5120"/>
      <c r="B26" s="3983" t="s">
        <v>3128</v>
      </c>
      <c r="C26" s="3973" t="s">
        <v>2994</v>
      </c>
      <c r="D26" s="3971" t="s">
        <v>10</v>
      </c>
      <c r="E26" s="3970" t="s">
        <v>10</v>
      </c>
      <c r="F26" s="3972" t="s">
        <v>10</v>
      </c>
      <c r="G26" s="3971" t="s">
        <v>10</v>
      </c>
      <c r="H26" s="3970" t="s">
        <v>10</v>
      </c>
      <c r="I26" s="3967" t="s">
        <v>10</v>
      </c>
      <c r="J26" s="3968" t="s">
        <v>10</v>
      </c>
      <c r="K26" s="3970" t="s">
        <v>10</v>
      </c>
      <c r="L26" s="3972" t="s">
        <v>10</v>
      </c>
      <c r="M26" s="3971">
        <v>17</v>
      </c>
      <c r="N26" s="3970">
        <v>2</v>
      </c>
      <c r="O26" s="3967">
        <v>19</v>
      </c>
      <c r="P26" s="3968">
        <v>17</v>
      </c>
      <c r="Q26" s="3970">
        <v>2</v>
      </c>
      <c r="R26" s="3967">
        <v>19</v>
      </c>
    </row>
    <row r="27" spans="1:18" ht="21.9" customHeight="1">
      <c r="A27" s="5114"/>
      <c r="B27" s="3974" t="s">
        <v>3127</v>
      </c>
      <c r="C27" s="3973" t="s">
        <v>2994</v>
      </c>
      <c r="D27" s="3971">
        <v>6</v>
      </c>
      <c r="E27" s="3970">
        <v>4</v>
      </c>
      <c r="F27" s="3972">
        <v>10</v>
      </c>
      <c r="G27" s="3971">
        <v>2</v>
      </c>
      <c r="H27" s="3970">
        <v>6</v>
      </c>
      <c r="I27" s="3967">
        <v>8</v>
      </c>
      <c r="J27" s="3968" t="s">
        <v>10</v>
      </c>
      <c r="K27" s="3970" t="s">
        <v>10</v>
      </c>
      <c r="L27" s="3972" t="s">
        <v>10</v>
      </c>
      <c r="M27" s="3971" t="s">
        <v>10</v>
      </c>
      <c r="N27" s="3970" t="s">
        <v>10</v>
      </c>
      <c r="O27" s="3967" t="s">
        <v>10</v>
      </c>
      <c r="P27" s="3968">
        <v>8</v>
      </c>
      <c r="Q27" s="3968">
        <v>10</v>
      </c>
      <c r="R27" s="3967">
        <v>18</v>
      </c>
    </row>
    <row r="28" spans="1:18" ht="21.9" customHeight="1">
      <c r="A28" s="5114"/>
      <c r="B28" s="3974" t="s">
        <v>3126</v>
      </c>
      <c r="C28" s="3973" t="s">
        <v>2994</v>
      </c>
      <c r="D28" s="3971">
        <v>2</v>
      </c>
      <c r="E28" s="3970">
        <v>8</v>
      </c>
      <c r="F28" s="3972">
        <v>10</v>
      </c>
      <c r="G28" s="3971" t="s">
        <v>10</v>
      </c>
      <c r="H28" s="3970" t="s">
        <v>10</v>
      </c>
      <c r="I28" s="3967" t="s">
        <v>10</v>
      </c>
      <c r="J28" s="3968" t="s">
        <v>10</v>
      </c>
      <c r="K28" s="3970" t="s">
        <v>10</v>
      </c>
      <c r="L28" s="3972" t="s">
        <v>10</v>
      </c>
      <c r="M28" s="3971" t="s">
        <v>10</v>
      </c>
      <c r="N28" s="3970" t="s">
        <v>10</v>
      </c>
      <c r="O28" s="3967" t="s">
        <v>10</v>
      </c>
      <c r="P28" s="3968">
        <v>2</v>
      </c>
      <c r="Q28" s="3968">
        <v>8</v>
      </c>
      <c r="R28" s="3967">
        <v>10</v>
      </c>
    </row>
    <row r="29" spans="1:18" ht="21.9" customHeight="1">
      <c r="A29" s="5114"/>
      <c r="B29" s="3974" t="s">
        <v>3125</v>
      </c>
      <c r="C29" s="3973" t="s">
        <v>2994</v>
      </c>
      <c r="D29" s="3971">
        <v>8</v>
      </c>
      <c r="E29" s="3970">
        <v>22</v>
      </c>
      <c r="F29" s="3972">
        <v>30</v>
      </c>
      <c r="G29" s="3971" t="s">
        <v>10</v>
      </c>
      <c r="H29" s="3970" t="s">
        <v>10</v>
      </c>
      <c r="I29" s="3967" t="s">
        <v>10</v>
      </c>
      <c r="J29" s="3968">
        <v>12</v>
      </c>
      <c r="K29" s="3970">
        <v>21</v>
      </c>
      <c r="L29" s="3972">
        <v>33</v>
      </c>
      <c r="M29" s="3971" t="s">
        <v>10</v>
      </c>
      <c r="N29" s="3970" t="s">
        <v>10</v>
      </c>
      <c r="O29" s="3969" t="s">
        <v>10</v>
      </c>
      <c r="P29" s="3968">
        <v>20</v>
      </c>
      <c r="Q29" s="3968">
        <v>43</v>
      </c>
      <c r="R29" s="3967">
        <v>63</v>
      </c>
    </row>
    <row r="30" spans="1:18" ht="21.9" customHeight="1">
      <c r="A30" s="5120" t="s">
        <v>2878</v>
      </c>
      <c r="B30" s="5121"/>
      <c r="C30" s="3982"/>
      <c r="D30" s="3981">
        <v>86</v>
      </c>
      <c r="E30" s="3976">
        <v>9</v>
      </c>
      <c r="F30" s="3980">
        <v>95</v>
      </c>
      <c r="G30" s="3981">
        <v>195</v>
      </c>
      <c r="H30" s="3976">
        <v>68</v>
      </c>
      <c r="I30" s="3975">
        <v>263</v>
      </c>
      <c r="J30" s="3977">
        <v>122</v>
      </c>
      <c r="K30" s="3976">
        <v>24</v>
      </c>
      <c r="L30" s="3980">
        <v>146</v>
      </c>
      <c r="M30" s="3979" t="s">
        <v>10</v>
      </c>
      <c r="N30" s="3978" t="s">
        <v>10</v>
      </c>
      <c r="O30" s="3969" t="s">
        <v>10</v>
      </c>
      <c r="P30" s="3977">
        <v>403</v>
      </c>
      <c r="Q30" s="3976">
        <v>101</v>
      </c>
      <c r="R30" s="3975">
        <v>504</v>
      </c>
    </row>
    <row r="31" spans="1:18" ht="21.9" customHeight="1">
      <c r="A31" s="5114"/>
      <c r="B31" s="3974" t="s">
        <v>3120</v>
      </c>
      <c r="C31" s="3973" t="s">
        <v>3014</v>
      </c>
      <c r="D31" s="3971" t="s">
        <v>10</v>
      </c>
      <c r="E31" s="3970" t="s">
        <v>10</v>
      </c>
      <c r="F31" s="3972" t="s">
        <v>10</v>
      </c>
      <c r="G31" s="3971">
        <v>16</v>
      </c>
      <c r="H31" s="3970">
        <v>44</v>
      </c>
      <c r="I31" s="3967">
        <v>60</v>
      </c>
      <c r="J31" s="3968" t="s">
        <v>10</v>
      </c>
      <c r="K31" s="3970" t="s">
        <v>10</v>
      </c>
      <c r="L31" s="3972" t="s">
        <v>10</v>
      </c>
      <c r="M31" s="3971" t="s">
        <v>10</v>
      </c>
      <c r="N31" s="3970" t="s">
        <v>10</v>
      </c>
      <c r="O31" s="3969" t="s">
        <v>10</v>
      </c>
      <c r="P31" s="3968">
        <v>16</v>
      </c>
      <c r="Q31" s="3968">
        <v>44</v>
      </c>
      <c r="R31" s="3967">
        <v>60</v>
      </c>
    </row>
    <row r="32" spans="1:18" ht="26.25" customHeight="1">
      <c r="A32" s="5114"/>
      <c r="B32" s="3974" t="s">
        <v>3124</v>
      </c>
      <c r="C32" s="3973" t="s">
        <v>3014</v>
      </c>
      <c r="D32" s="3971">
        <v>30</v>
      </c>
      <c r="E32" s="3970">
        <v>3</v>
      </c>
      <c r="F32" s="3972">
        <v>33</v>
      </c>
      <c r="G32" s="3971">
        <v>27</v>
      </c>
      <c r="H32" s="3970">
        <v>4</v>
      </c>
      <c r="I32" s="3967">
        <v>31</v>
      </c>
      <c r="J32" s="3968">
        <v>32</v>
      </c>
      <c r="K32" s="3970" t="s">
        <v>10</v>
      </c>
      <c r="L32" s="3972">
        <v>32</v>
      </c>
      <c r="M32" s="3971" t="s">
        <v>10</v>
      </c>
      <c r="N32" s="3970" t="s">
        <v>10</v>
      </c>
      <c r="O32" s="3969" t="s">
        <v>10</v>
      </c>
      <c r="P32" s="3968">
        <v>89</v>
      </c>
      <c r="Q32" s="3968">
        <v>7</v>
      </c>
      <c r="R32" s="3967">
        <v>96</v>
      </c>
    </row>
    <row r="33" spans="1:18" ht="21.9" customHeight="1">
      <c r="A33" s="5114"/>
      <c r="B33" s="3974" t="s">
        <v>3123</v>
      </c>
      <c r="C33" s="3973" t="s">
        <v>3014</v>
      </c>
      <c r="D33" s="3971">
        <v>23</v>
      </c>
      <c r="E33" s="3970">
        <v>4</v>
      </c>
      <c r="F33" s="3972">
        <v>27</v>
      </c>
      <c r="G33" s="3971">
        <v>22</v>
      </c>
      <c r="H33" s="3970">
        <v>5</v>
      </c>
      <c r="I33" s="3967">
        <v>27</v>
      </c>
      <c r="J33" s="3968">
        <v>22</v>
      </c>
      <c r="K33" s="3970">
        <v>7</v>
      </c>
      <c r="L33" s="3972">
        <v>29</v>
      </c>
      <c r="M33" s="3971" t="s">
        <v>10</v>
      </c>
      <c r="N33" s="3970" t="s">
        <v>10</v>
      </c>
      <c r="O33" s="3969" t="s">
        <v>10</v>
      </c>
      <c r="P33" s="3968">
        <v>67</v>
      </c>
      <c r="Q33" s="3968">
        <v>16</v>
      </c>
      <c r="R33" s="3967">
        <v>83</v>
      </c>
    </row>
    <row r="34" spans="1:18" ht="21.9" customHeight="1">
      <c r="A34" s="5114"/>
      <c r="B34" s="3974" t="s">
        <v>3122</v>
      </c>
      <c r="C34" s="3973" t="s">
        <v>3014</v>
      </c>
      <c r="D34" s="3971">
        <v>33</v>
      </c>
      <c r="E34" s="3970">
        <v>2</v>
      </c>
      <c r="F34" s="3972">
        <v>35</v>
      </c>
      <c r="G34" s="3971">
        <v>28</v>
      </c>
      <c r="H34" s="3970" t="s">
        <v>10</v>
      </c>
      <c r="I34" s="3967">
        <v>28</v>
      </c>
      <c r="J34" s="3968">
        <v>23</v>
      </c>
      <c r="K34" s="3970">
        <v>4</v>
      </c>
      <c r="L34" s="3972">
        <v>27</v>
      </c>
      <c r="M34" s="3971" t="s">
        <v>10</v>
      </c>
      <c r="N34" s="3970" t="s">
        <v>10</v>
      </c>
      <c r="O34" s="3969" t="s">
        <v>10</v>
      </c>
      <c r="P34" s="3968">
        <v>84</v>
      </c>
      <c r="Q34" s="3968">
        <v>6</v>
      </c>
      <c r="R34" s="3967">
        <v>90</v>
      </c>
    </row>
    <row r="35" spans="1:18" ht="21.9" customHeight="1">
      <c r="A35" s="5114"/>
      <c r="B35" s="3974" t="s">
        <v>3121</v>
      </c>
      <c r="C35" s="3973" t="s">
        <v>3014</v>
      </c>
      <c r="D35" s="3971" t="s">
        <v>10</v>
      </c>
      <c r="E35" s="3970" t="s">
        <v>10</v>
      </c>
      <c r="F35" s="3972" t="s">
        <v>10</v>
      </c>
      <c r="G35" s="3971" t="s">
        <v>10</v>
      </c>
      <c r="H35" s="3970" t="s">
        <v>10</v>
      </c>
      <c r="I35" s="3967" t="s">
        <v>10</v>
      </c>
      <c r="J35" s="3968">
        <v>16</v>
      </c>
      <c r="K35" s="3970">
        <v>11</v>
      </c>
      <c r="L35" s="3972">
        <v>27</v>
      </c>
      <c r="M35" s="3971" t="s">
        <v>10</v>
      </c>
      <c r="N35" s="3970" t="s">
        <v>10</v>
      </c>
      <c r="O35" s="3969" t="s">
        <v>10</v>
      </c>
      <c r="P35" s="3968">
        <v>16</v>
      </c>
      <c r="Q35" s="3968">
        <v>11</v>
      </c>
      <c r="R35" s="3967">
        <v>27</v>
      </c>
    </row>
    <row r="36" spans="1:18" ht="21.9" customHeight="1">
      <c r="A36" s="5114"/>
      <c r="B36" s="3974" t="s">
        <v>3120</v>
      </c>
      <c r="C36" s="3973" t="s">
        <v>2994</v>
      </c>
      <c r="D36" s="3971" t="s">
        <v>10</v>
      </c>
      <c r="E36" s="3970" t="s">
        <v>10</v>
      </c>
      <c r="F36" s="3972" t="s">
        <v>10</v>
      </c>
      <c r="G36" s="3971">
        <v>6</v>
      </c>
      <c r="H36" s="3970">
        <v>12</v>
      </c>
      <c r="I36" s="3967">
        <v>18</v>
      </c>
      <c r="J36" s="3968" t="s">
        <v>10</v>
      </c>
      <c r="K36" s="3970" t="s">
        <v>10</v>
      </c>
      <c r="L36" s="3972" t="s">
        <v>10</v>
      </c>
      <c r="M36" s="3971" t="s">
        <v>10</v>
      </c>
      <c r="N36" s="3970" t="s">
        <v>10</v>
      </c>
      <c r="O36" s="3969" t="s">
        <v>10</v>
      </c>
      <c r="P36" s="3968">
        <v>6</v>
      </c>
      <c r="Q36" s="3968">
        <v>12</v>
      </c>
      <c r="R36" s="3967">
        <v>18</v>
      </c>
    </row>
    <row r="37" spans="1:18" ht="21.9" customHeight="1">
      <c r="A37" s="5114"/>
      <c r="B37" s="3974" t="s">
        <v>3119</v>
      </c>
      <c r="C37" s="3973" t="s">
        <v>2994</v>
      </c>
      <c r="D37" s="3971" t="s">
        <v>10</v>
      </c>
      <c r="E37" s="3970" t="s">
        <v>10</v>
      </c>
      <c r="F37" s="3972" t="s">
        <v>10</v>
      </c>
      <c r="G37" s="3971">
        <v>8</v>
      </c>
      <c r="H37" s="3970">
        <v>2</v>
      </c>
      <c r="I37" s="3967">
        <v>10</v>
      </c>
      <c r="J37" s="3968" t="s">
        <v>10</v>
      </c>
      <c r="K37" s="3970" t="s">
        <v>10</v>
      </c>
      <c r="L37" s="3972" t="s">
        <v>10</v>
      </c>
      <c r="M37" s="3971" t="s">
        <v>10</v>
      </c>
      <c r="N37" s="3970" t="s">
        <v>10</v>
      </c>
      <c r="O37" s="3969" t="s">
        <v>10</v>
      </c>
      <c r="P37" s="3968">
        <v>8</v>
      </c>
      <c r="Q37" s="3968">
        <v>2</v>
      </c>
      <c r="R37" s="3967">
        <v>10</v>
      </c>
    </row>
    <row r="38" spans="1:18" ht="21.9" customHeight="1">
      <c r="A38" s="5114"/>
      <c r="B38" s="3974" t="s">
        <v>3118</v>
      </c>
      <c r="C38" s="3973" t="s">
        <v>2994</v>
      </c>
      <c r="D38" s="3971" t="s">
        <v>10</v>
      </c>
      <c r="E38" s="3970" t="s">
        <v>10</v>
      </c>
      <c r="F38" s="3972" t="s">
        <v>10</v>
      </c>
      <c r="G38" s="3971" t="s">
        <v>10</v>
      </c>
      <c r="H38" s="3970" t="s">
        <v>10</v>
      </c>
      <c r="I38" s="3967" t="s">
        <v>10</v>
      </c>
      <c r="J38" s="3968">
        <v>29</v>
      </c>
      <c r="K38" s="3970">
        <v>2</v>
      </c>
      <c r="L38" s="3972">
        <v>31</v>
      </c>
      <c r="M38" s="3971" t="s">
        <v>10</v>
      </c>
      <c r="N38" s="3970" t="s">
        <v>10</v>
      </c>
      <c r="O38" s="3969" t="s">
        <v>10</v>
      </c>
      <c r="P38" s="3968">
        <v>29</v>
      </c>
      <c r="Q38" s="3968">
        <v>2</v>
      </c>
      <c r="R38" s="3967">
        <v>31</v>
      </c>
    </row>
    <row r="39" spans="1:18" ht="21.9" customHeight="1">
      <c r="A39" s="5114"/>
      <c r="B39" s="3974" t="s">
        <v>3117</v>
      </c>
      <c r="C39" s="3973" t="s">
        <v>2994</v>
      </c>
      <c r="D39" s="3971" t="s">
        <v>10</v>
      </c>
      <c r="E39" s="3970" t="s">
        <v>10</v>
      </c>
      <c r="F39" s="3972" t="s">
        <v>10</v>
      </c>
      <c r="G39" s="3971">
        <v>27</v>
      </c>
      <c r="H39" s="3970" t="s">
        <v>10</v>
      </c>
      <c r="I39" s="3967">
        <v>27</v>
      </c>
      <c r="J39" s="3968" t="s">
        <v>10</v>
      </c>
      <c r="K39" s="3970" t="s">
        <v>10</v>
      </c>
      <c r="L39" s="3972" t="s">
        <v>10</v>
      </c>
      <c r="M39" s="3971" t="s">
        <v>10</v>
      </c>
      <c r="N39" s="3970" t="s">
        <v>10</v>
      </c>
      <c r="O39" s="3969" t="s">
        <v>10</v>
      </c>
      <c r="P39" s="3968">
        <v>27</v>
      </c>
      <c r="Q39" s="3968" t="s">
        <v>10</v>
      </c>
      <c r="R39" s="3967">
        <v>27</v>
      </c>
    </row>
    <row r="40" spans="1:18" ht="21.9" customHeight="1">
      <c r="A40" s="5114"/>
      <c r="B40" s="3974" t="s">
        <v>3116</v>
      </c>
      <c r="C40" s="3973" t="s">
        <v>2994</v>
      </c>
      <c r="D40" s="3971" t="s">
        <v>10</v>
      </c>
      <c r="E40" s="3970" t="s">
        <v>10</v>
      </c>
      <c r="F40" s="3972" t="s">
        <v>10</v>
      </c>
      <c r="G40" s="3971">
        <v>29</v>
      </c>
      <c r="H40" s="3970" t="s">
        <v>10</v>
      </c>
      <c r="I40" s="3967">
        <v>29</v>
      </c>
      <c r="J40" s="3968" t="s">
        <v>10</v>
      </c>
      <c r="K40" s="3970" t="s">
        <v>10</v>
      </c>
      <c r="L40" s="3972" t="s">
        <v>10</v>
      </c>
      <c r="M40" s="3971" t="s">
        <v>10</v>
      </c>
      <c r="N40" s="3970" t="s">
        <v>10</v>
      </c>
      <c r="O40" s="3969" t="s">
        <v>10</v>
      </c>
      <c r="P40" s="3968">
        <v>29</v>
      </c>
      <c r="Q40" s="3968" t="s">
        <v>10</v>
      </c>
      <c r="R40" s="3967">
        <v>29</v>
      </c>
    </row>
    <row r="41" spans="1:18" ht="21.9" customHeight="1">
      <c r="A41" s="5114"/>
      <c r="B41" s="3974" t="s">
        <v>3115</v>
      </c>
      <c r="C41" s="3973" t="s">
        <v>2994</v>
      </c>
      <c r="D41" s="3971" t="s">
        <v>10</v>
      </c>
      <c r="E41" s="3970" t="s">
        <v>10</v>
      </c>
      <c r="F41" s="3972" t="s">
        <v>10</v>
      </c>
      <c r="G41" s="3971">
        <v>32</v>
      </c>
      <c r="H41" s="3970">
        <v>1</v>
      </c>
      <c r="I41" s="3967">
        <v>33</v>
      </c>
      <c r="J41" s="3968" t="s">
        <v>10</v>
      </c>
      <c r="K41" s="3970" t="s">
        <v>10</v>
      </c>
      <c r="L41" s="3972" t="s">
        <v>10</v>
      </c>
      <c r="M41" s="3971" t="s">
        <v>10</v>
      </c>
      <c r="N41" s="3970" t="s">
        <v>10</v>
      </c>
      <c r="O41" s="3969" t="s">
        <v>10</v>
      </c>
      <c r="P41" s="3968">
        <v>32</v>
      </c>
      <c r="Q41" s="3968">
        <v>1</v>
      </c>
      <c r="R41" s="3967">
        <v>33</v>
      </c>
    </row>
    <row r="42" spans="1:18" ht="21.9" customHeight="1">
      <c r="A42" s="6105" t="s">
        <v>3114</v>
      </c>
      <c r="B42" s="6106"/>
      <c r="C42" s="6107"/>
      <c r="D42" s="3965">
        <v>204</v>
      </c>
      <c r="E42" s="3963">
        <v>153</v>
      </c>
      <c r="F42" s="3966">
        <v>357</v>
      </c>
      <c r="G42" s="3965">
        <v>269</v>
      </c>
      <c r="H42" s="3963">
        <v>143</v>
      </c>
      <c r="I42" s="3962">
        <v>412</v>
      </c>
      <c r="J42" s="3964">
        <v>291</v>
      </c>
      <c r="K42" s="3963">
        <v>188</v>
      </c>
      <c r="L42" s="3966">
        <v>479</v>
      </c>
      <c r="M42" s="3965">
        <v>17</v>
      </c>
      <c r="N42" s="3963">
        <v>2</v>
      </c>
      <c r="O42" s="3962">
        <v>19</v>
      </c>
      <c r="P42" s="3964">
        <v>781</v>
      </c>
      <c r="Q42" s="3963">
        <v>486</v>
      </c>
      <c r="R42" s="3962">
        <v>1267</v>
      </c>
    </row>
    <row r="43" spans="1:18" s="3953" customFormat="1" ht="26.25" customHeight="1">
      <c r="B43" s="3954" t="s">
        <v>3113</v>
      </c>
      <c r="C43" s="3957"/>
      <c r="D43" s="3954"/>
      <c r="E43" s="3954"/>
      <c r="F43" s="3954"/>
      <c r="G43" s="3954"/>
      <c r="H43" s="3954"/>
      <c r="I43" s="3954"/>
      <c r="J43" s="3954"/>
      <c r="K43" s="3954"/>
      <c r="L43" s="3954"/>
      <c r="M43" s="3954"/>
      <c r="N43" s="3954" t="s">
        <v>3112</v>
      </c>
      <c r="O43" s="3954"/>
      <c r="P43" s="3954"/>
      <c r="Q43" s="3954"/>
      <c r="R43" s="3954"/>
    </row>
    <row r="44" spans="1:18" s="3953" customFormat="1" ht="20.100000000000001" customHeight="1">
      <c r="B44" s="3956" t="s">
        <v>3111</v>
      </c>
      <c r="C44" s="3955"/>
      <c r="D44" s="3954"/>
      <c r="E44" s="3954"/>
      <c r="F44" s="3954"/>
      <c r="G44" s="3954"/>
      <c r="H44" s="3954"/>
      <c r="I44" s="3954"/>
      <c r="J44" s="3954"/>
      <c r="K44" s="3954"/>
      <c r="L44" s="3954"/>
      <c r="M44" s="3954"/>
      <c r="N44" s="3954"/>
      <c r="O44" s="3954"/>
      <c r="P44" s="3954"/>
      <c r="Q44" s="3954"/>
      <c r="R44" s="3954"/>
    </row>
    <row r="45" spans="1:18" s="3953" customFormat="1" ht="20.100000000000001" customHeight="1">
      <c r="B45" s="3956" t="s">
        <v>3110</v>
      </c>
      <c r="C45" s="3955"/>
      <c r="D45" s="3954"/>
      <c r="E45" s="3954"/>
      <c r="F45" s="3954"/>
      <c r="G45" s="3954"/>
      <c r="H45" s="3954"/>
      <c r="I45" s="3954"/>
      <c r="J45" s="3954"/>
      <c r="K45" s="3954"/>
      <c r="L45" s="3954"/>
      <c r="M45" s="3954"/>
      <c r="N45" s="3954"/>
      <c r="O45" s="3954"/>
      <c r="P45" s="3954"/>
      <c r="Q45" s="3954"/>
      <c r="R45" s="3954"/>
    </row>
    <row r="46" spans="1:18" s="3953" customFormat="1" ht="20.100000000000001" customHeight="1">
      <c r="B46" s="3956" t="s">
        <v>3109</v>
      </c>
      <c r="C46" s="3955"/>
      <c r="D46" s="3954"/>
      <c r="E46" s="3954"/>
      <c r="F46" s="3954"/>
      <c r="G46" s="3954"/>
      <c r="H46" s="3954"/>
      <c r="I46" s="3954"/>
      <c r="J46" s="3954"/>
      <c r="K46" s="3954"/>
      <c r="L46" s="3954"/>
      <c r="M46" s="3954"/>
      <c r="N46" s="3954"/>
      <c r="O46" s="3954"/>
      <c r="P46" s="3954"/>
      <c r="Q46" s="3954"/>
      <c r="R46" s="3954"/>
    </row>
    <row r="47" spans="1:18" s="3953" customFormat="1" ht="20.100000000000001" customHeight="1">
      <c r="B47" s="3956" t="s">
        <v>3108</v>
      </c>
      <c r="C47" s="3955"/>
      <c r="D47" s="3954"/>
      <c r="E47" s="3954"/>
      <c r="F47" s="3954"/>
      <c r="G47" s="3954"/>
      <c r="H47" s="3954"/>
      <c r="I47" s="3954"/>
      <c r="J47" s="3954"/>
      <c r="K47" s="3954"/>
      <c r="L47" s="3954"/>
      <c r="M47" s="3954"/>
      <c r="N47" s="3954"/>
      <c r="O47" s="3954"/>
      <c r="P47" s="3954"/>
      <c r="Q47" s="3954"/>
      <c r="R47" s="3954"/>
    </row>
    <row r="48" spans="1:18" s="3959" customFormat="1" ht="20.100000000000001" customHeight="1">
      <c r="B48" s="3961"/>
      <c r="C48" s="3960"/>
    </row>
    <row r="49" spans="2:18" s="3953" customFormat="1" ht="19.5" customHeight="1">
      <c r="B49" s="3958"/>
      <c r="C49" s="3957"/>
      <c r="D49" s="3954"/>
      <c r="E49" s="3954"/>
      <c r="F49" s="3954"/>
      <c r="G49" s="3954"/>
      <c r="H49" s="3954"/>
      <c r="I49" s="3954"/>
      <c r="J49" s="3954"/>
      <c r="K49" s="3954"/>
      <c r="L49" s="3954"/>
      <c r="M49" s="3954"/>
      <c r="N49" s="3954"/>
      <c r="O49" s="3954"/>
      <c r="P49" s="3954"/>
      <c r="Q49" s="3954"/>
      <c r="R49" s="3954"/>
    </row>
    <row r="50" spans="2:18" s="3953" customFormat="1" ht="20.100000000000001" customHeight="1">
      <c r="B50" s="3956"/>
      <c r="C50" s="3955"/>
      <c r="D50" s="3954"/>
      <c r="E50" s="3954"/>
      <c r="F50" s="3954"/>
      <c r="G50" s="3954"/>
      <c r="H50" s="3954"/>
      <c r="I50" s="3954"/>
      <c r="J50" s="3954"/>
      <c r="K50" s="3954"/>
      <c r="L50" s="3954"/>
      <c r="M50" s="3954"/>
      <c r="N50" s="3954"/>
      <c r="O50" s="3954"/>
      <c r="P50" s="3954"/>
      <c r="Q50" s="3954"/>
      <c r="R50" s="3954"/>
    </row>
    <row r="51" spans="2:18" s="3953" customFormat="1" ht="20.100000000000001" customHeight="1">
      <c r="B51" s="3956"/>
      <c r="C51" s="3955"/>
      <c r="D51" s="3954"/>
      <c r="E51" s="3954"/>
      <c r="F51" s="3954"/>
      <c r="G51" s="3954"/>
      <c r="H51" s="3954"/>
      <c r="I51" s="3954"/>
      <c r="J51" s="3954"/>
      <c r="K51" s="3954"/>
      <c r="L51" s="3954"/>
      <c r="M51" s="3954"/>
      <c r="N51" s="3954"/>
      <c r="O51" s="3954"/>
      <c r="P51" s="3954"/>
      <c r="Q51" s="3954"/>
      <c r="R51" s="3954"/>
    </row>
  </sheetData>
  <mergeCells count="10">
    <mergeCell ref="A16:B16"/>
    <mergeCell ref="A42:C42"/>
    <mergeCell ref="A3:B5"/>
    <mergeCell ref="C3:C5"/>
    <mergeCell ref="A1:R1"/>
    <mergeCell ref="J4:L4"/>
    <mergeCell ref="M4:O4"/>
    <mergeCell ref="P4:R4"/>
    <mergeCell ref="A6:B6"/>
    <mergeCell ref="A12:B12"/>
  </mergeCells>
  <hyperlinks>
    <hyperlink ref="A1" location="CONTENT!A1" display="Back to table of contents" xr:uid="{D1BBF000-94FB-4736-A302-23780C1EA0E3}"/>
  </hyperlinks>
  <pageMargins left="0.7" right="0.7" top="0.75" bottom="0.75" header="0.3" footer="0.3"/>
  <pageSetup paperSize="9" scale="47" orientation="landscape" r:id="rId1"/>
  <headerFooter alignWithMargins="0"/>
</worksheet>
</file>

<file path=xl/worksheets/sheet1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1B9F86-263F-46FC-8A68-BF659937AE3D}">
  <sheetPr>
    <pageSetUpPr fitToPage="1"/>
  </sheetPr>
  <dimension ref="A1:AC62"/>
  <sheetViews>
    <sheetView showGridLines="0" workbookViewId="0">
      <selection sqref="A1:S1"/>
    </sheetView>
  </sheetViews>
  <sheetFormatPr defaultColWidth="8" defaultRowHeight="15.6"/>
  <cols>
    <col min="1" max="1" width="26.44140625" style="4015" customWidth="1"/>
    <col min="2" max="16" width="7.44140625" style="4015" customWidth="1"/>
    <col min="17" max="17" width="7.44140625" style="4017" customWidth="1"/>
    <col min="18" max="19" width="7.44140625" style="4015" customWidth="1"/>
    <col min="20" max="20" width="8.33203125" style="4016" customWidth="1"/>
    <col min="21" max="16384" width="8" style="4015"/>
  </cols>
  <sheetData>
    <row r="1" spans="1:29" s="1221" customFormat="1">
      <c r="A1" s="6027" t="s">
        <v>117</v>
      </c>
      <c r="B1" s="6027"/>
      <c r="C1" s="6027"/>
      <c r="D1" s="6027"/>
      <c r="E1" s="6027"/>
      <c r="F1" s="6027"/>
      <c r="G1" s="6027"/>
      <c r="H1" s="6027"/>
      <c r="I1" s="6027"/>
      <c r="J1" s="6027"/>
      <c r="K1" s="6027"/>
      <c r="L1" s="6027"/>
      <c r="M1" s="6027"/>
      <c r="N1" s="6027"/>
      <c r="O1" s="6027"/>
      <c r="P1" s="6027"/>
      <c r="Q1" s="6027"/>
      <c r="R1" s="6027"/>
      <c r="S1" s="6027"/>
    </row>
    <row r="2" spans="1:29" s="4054" customFormat="1" ht="23.25" customHeight="1">
      <c r="A2" s="4058" t="s">
        <v>3165</v>
      </c>
      <c r="B2" s="4057"/>
      <c r="C2" s="4057"/>
      <c r="D2" s="4057"/>
      <c r="E2" s="4057"/>
      <c r="F2" s="4057"/>
      <c r="G2" s="4057"/>
      <c r="H2" s="4057"/>
      <c r="I2" s="4057"/>
      <c r="J2" s="4057"/>
      <c r="K2" s="4057"/>
      <c r="L2" s="4057"/>
      <c r="M2" s="4057"/>
      <c r="N2" s="4057"/>
      <c r="O2" s="4057"/>
      <c r="P2" s="4057"/>
      <c r="R2" s="4057"/>
      <c r="S2" s="4056"/>
      <c r="T2" s="4055"/>
    </row>
    <row r="3" spans="1:29" ht="5.25" customHeight="1">
      <c r="A3" s="4053"/>
      <c r="B3" s="4052"/>
      <c r="C3" s="4052"/>
      <c r="D3" s="4052"/>
      <c r="E3" s="4052"/>
      <c r="F3" s="4052"/>
      <c r="G3" s="4052"/>
      <c r="H3" s="4052"/>
      <c r="I3" s="4052"/>
      <c r="J3" s="4052"/>
      <c r="K3" s="4052"/>
      <c r="L3" s="4052"/>
      <c r="M3" s="4052"/>
      <c r="N3" s="4052"/>
      <c r="O3" s="4052"/>
      <c r="P3" s="4052"/>
      <c r="Q3" s="4052"/>
      <c r="R3" s="4052"/>
      <c r="S3" s="4052"/>
      <c r="T3" s="4018"/>
    </row>
    <row r="4" spans="1:29" ht="69.900000000000006" customHeight="1">
      <c r="A4" s="6132" t="s">
        <v>2961</v>
      </c>
      <c r="B4" s="6134" t="s">
        <v>3164</v>
      </c>
      <c r="C4" s="6127"/>
      <c r="D4" s="6135"/>
      <c r="E4" s="6124" t="s">
        <v>3163</v>
      </c>
      <c r="F4" s="6124"/>
      <c r="G4" s="6125"/>
      <c r="H4" s="6126" t="s">
        <v>3162</v>
      </c>
      <c r="I4" s="6127"/>
      <c r="J4" s="6135"/>
      <c r="K4" s="6126" t="s">
        <v>3161</v>
      </c>
      <c r="L4" s="6127"/>
      <c r="M4" s="6135"/>
      <c r="N4" s="6126" t="s">
        <v>3160</v>
      </c>
      <c r="O4" s="6127"/>
      <c r="P4" s="6135"/>
      <c r="Q4" s="6124" t="s">
        <v>3159</v>
      </c>
      <c r="R4" s="6124"/>
      <c r="S4" s="6125"/>
      <c r="T4" s="6126" t="s">
        <v>3158</v>
      </c>
      <c r="U4" s="6127"/>
      <c r="V4" s="6135"/>
      <c r="W4" s="6126" t="s">
        <v>3157</v>
      </c>
      <c r="X4" s="6127"/>
      <c r="Y4" s="6128"/>
      <c r="Z4" s="6129" t="s">
        <v>374</v>
      </c>
      <c r="AA4" s="6130"/>
      <c r="AB4" s="6131"/>
      <c r="AC4" s="4018"/>
    </row>
    <row r="5" spans="1:29" ht="69.900000000000006" customHeight="1">
      <c r="A5" s="6133"/>
      <c r="B5" s="5476" t="s">
        <v>2899</v>
      </c>
      <c r="C5" s="5477" t="s">
        <v>2898</v>
      </c>
      <c r="D5" s="5478" t="s">
        <v>2897</v>
      </c>
      <c r="E5" s="5476" t="s">
        <v>2899</v>
      </c>
      <c r="F5" s="5477" t="s">
        <v>2898</v>
      </c>
      <c r="G5" s="5478" t="s">
        <v>2897</v>
      </c>
      <c r="H5" s="5476" t="s">
        <v>2899</v>
      </c>
      <c r="I5" s="5477" t="s">
        <v>2898</v>
      </c>
      <c r="J5" s="5478" t="s">
        <v>2897</v>
      </c>
      <c r="K5" s="5476" t="s">
        <v>2899</v>
      </c>
      <c r="L5" s="5477" t="s">
        <v>2898</v>
      </c>
      <c r="M5" s="5478" t="s">
        <v>2897</v>
      </c>
      <c r="N5" s="5476" t="s">
        <v>2899</v>
      </c>
      <c r="O5" s="5477" t="s">
        <v>2898</v>
      </c>
      <c r="P5" s="5478" t="s">
        <v>2897</v>
      </c>
      <c r="Q5" s="5476" t="s">
        <v>2899</v>
      </c>
      <c r="R5" s="5477" t="s">
        <v>2898</v>
      </c>
      <c r="S5" s="5478" t="s">
        <v>2897</v>
      </c>
      <c r="T5" s="5476" t="s">
        <v>2899</v>
      </c>
      <c r="U5" s="5477" t="s">
        <v>2898</v>
      </c>
      <c r="V5" s="5478" t="s">
        <v>2897</v>
      </c>
      <c r="W5" s="5476" t="s">
        <v>2899</v>
      </c>
      <c r="X5" s="5477" t="s">
        <v>2898</v>
      </c>
      <c r="Y5" s="5478" t="s">
        <v>2897</v>
      </c>
      <c r="Z5" s="5476" t="s">
        <v>2899</v>
      </c>
      <c r="AA5" s="5477" t="s">
        <v>2898</v>
      </c>
      <c r="AB5" s="5478" t="s">
        <v>2897</v>
      </c>
      <c r="AC5" s="4018"/>
    </row>
    <row r="6" spans="1:29" ht="52.5" customHeight="1">
      <c r="A6" s="4051" t="s">
        <v>3156</v>
      </c>
      <c r="B6" s="4045">
        <v>9</v>
      </c>
      <c r="C6" s="4044">
        <v>29</v>
      </c>
      <c r="D6" s="4043">
        <v>38</v>
      </c>
      <c r="E6" s="4048">
        <v>0</v>
      </c>
      <c r="F6" s="4050">
        <v>0</v>
      </c>
      <c r="G6" s="4049">
        <v>0</v>
      </c>
      <c r="H6" s="4045">
        <v>1</v>
      </c>
      <c r="I6" s="4044">
        <v>25</v>
      </c>
      <c r="J6" s="4043">
        <v>26</v>
      </c>
      <c r="K6" s="4048">
        <v>0</v>
      </c>
      <c r="L6" s="4050">
        <v>0</v>
      </c>
      <c r="M6" s="4049">
        <v>0</v>
      </c>
      <c r="N6" s="4045">
        <v>19</v>
      </c>
      <c r="O6" s="4044">
        <v>18</v>
      </c>
      <c r="P6" s="4043">
        <v>37</v>
      </c>
      <c r="Q6" s="4048">
        <v>0</v>
      </c>
      <c r="R6" s="4047">
        <v>0</v>
      </c>
      <c r="S6" s="4046">
        <v>0</v>
      </c>
      <c r="T6" s="4045">
        <v>20</v>
      </c>
      <c r="U6" s="4044">
        <v>36</v>
      </c>
      <c r="V6" s="4043">
        <v>56</v>
      </c>
      <c r="W6" s="4045">
        <v>4</v>
      </c>
      <c r="X6" s="4044">
        <v>8</v>
      </c>
      <c r="Y6" s="4043">
        <v>12</v>
      </c>
      <c r="Z6" s="4045">
        <v>53</v>
      </c>
      <c r="AA6" s="4044">
        <v>116</v>
      </c>
      <c r="AB6" s="4043">
        <v>169</v>
      </c>
      <c r="AC6" s="4018"/>
    </row>
    <row r="7" spans="1:29" s="4029" customFormat="1" ht="36.75" customHeight="1">
      <c r="A7" s="4035" t="s">
        <v>3155</v>
      </c>
      <c r="B7" s="4041">
        <v>0</v>
      </c>
      <c r="C7" s="4042">
        <v>0</v>
      </c>
      <c r="D7" s="5479">
        <v>0</v>
      </c>
      <c r="E7" s="4041">
        <v>0</v>
      </c>
      <c r="F7" s="4042">
        <v>0</v>
      </c>
      <c r="G7" s="5479">
        <v>0</v>
      </c>
      <c r="H7" s="4041">
        <v>0</v>
      </c>
      <c r="I7" s="4042">
        <v>0</v>
      </c>
      <c r="J7" s="5479">
        <v>0</v>
      </c>
      <c r="K7" s="4041">
        <v>0</v>
      </c>
      <c r="L7" s="4042">
        <v>0</v>
      </c>
      <c r="M7" s="5479">
        <v>0</v>
      </c>
      <c r="N7" s="4041">
        <v>0</v>
      </c>
      <c r="O7" s="4040">
        <v>0</v>
      </c>
      <c r="P7" s="5479">
        <v>0</v>
      </c>
      <c r="Q7" s="4041">
        <v>0</v>
      </c>
      <c r="R7" s="4040">
        <v>0</v>
      </c>
      <c r="S7" s="5479">
        <v>0</v>
      </c>
      <c r="T7" s="4041">
        <v>20</v>
      </c>
      <c r="U7" s="4040">
        <v>36</v>
      </c>
      <c r="V7" s="5479">
        <v>56</v>
      </c>
      <c r="W7" s="4041">
        <v>0</v>
      </c>
      <c r="X7" s="4040">
        <v>0</v>
      </c>
      <c r="Y7" s="5479">
        <v>0</v>
      </c>
      <c r="Z7" s="4041">
        <v>20</v>
      </c>
      <c r="AA7" s="4040">
        <v>36</v>
      </c>
      <c r="AB7" s="5479">
        <v>56</v>
      </c>
      <c r="AC7" s="5480"/>
    </row>
    <row r="8" spans="1:29" s="4029" customFormat="1" ht="36.75" customHeight="1">
      <c r="A8" s="4035" t="s">
        <v>3154</v>
      </c>
      <c r="B8" s="4041">
        <v>0</v>
      </c>
      <c r="C8" s="4042">
        <v>10</v>
      </c>
      <c r="D8" s="5479">
        <v>10</v>
      </c>
      <c r="E8" s="4041">
        <v>0</v>
      </c>
      <c r="F8" s="4042">
        <v>0</v>
      </c>
      <c r="G8" s="5479">
        <v>0</v>
      </c>
      <c r="H8" s="5481">
        <v>1</v>
      </c>
      <c r="I8" s="4042">
        <v>25</v>
      </c>
      <c r="J8" s="5479">
        <v>26</v>
      </c>
      <c r="K8" s="4041">
        <v>0</v>
      </c>
      <c r="L8" s="4042">
        <v>0</v>
      </c>
      <c r="M8" s="5479">
        <v>0</v>
      </c>
      <c r="N8" s="4041">
        <v>19</v>
      </c>
      <c r="O8" s="4040">
        <v>18</v>
      </c>
      <c r="P8" s="5479">
        <v>37</v>
      </c>
      <c r="Q8" s="4041">
        <v>0</v>
      </c>
      <c r="R8" s="4040">
        <v>0</v>
      </c>
      <c r="S8" s="5479">
        <v>0</v>
      </c>
      <c r="T8" s="4041">
        <v>0</v>
      </c>
      <c r="U8" s="4040">
        <v>0</v>
      </c>
      <c r="V8" s="5479">
        <v>0</v>
      </c>
      <c r="W8" s="4041">
        <v>0</v>
      </c>
      <c r="X8" s="4040">
        <v>0</v>
      </c>
      <c r="Y8" s="5479">
        <v>0</v>
      </c>
      <c r="Z8" s="4041">
        <v>20</v>
      </c>
      <c r="AA8" s="4040">
        <v>53</v>
      </c>
      <c r="AB8" s="5479">
        <v>73</v>
      </c>
      <c r="AC8" s="5480"/>
    </row>
    <row r="9" spans="1:29" s="4029" customFormat="1" ht="36.75" customHeight="1">
      <c r="A9" s="4035" t="s">
        <v>3153</v>
      </c>
      <c r="B9" s="5481">
        <v>9</v>
      </c>
      <c r="C9" s="5482">
        <v>19</v>
      </c>
      <c r="D9" s="5479">
        <v>28</v>
      </c>
      <c r="E9" s="5481">
        <v>0</v>
      </c>
      <c r="F9" s="5482">
        <v>0</v>
      </c>
      <c r="G9" s="5479">
        <v>0</v>
      </c>
      <c r="H9" s="5481">
        <v>0</v>
      </c>
      <c r="I9" s="5482">
        <v>0</v>
      </c>
      <c r="J9" s="5479">
        <v>0</v>
      </c>
      <c r="K9" s="5481">
        <v>0</v>
      </c>
      <c r="L9" s="5482">
        <v>0</v>
      </c>
      <c r="M9" s="5479">
        <v>0</v>
      </c>
      <c r="N9" s="5481">
        <v>0</v>
      </c>
      <c r="O9" s="5483">
        <v>0</v>
      </c>
      <c r="P9" s="5479">
        <v>0</v>
      </c>
      <c r="Q9" s="5481">
        <v>0</v>
      </c>
      <c r="R9" s="5483">
        <v>0</v>
      </c>
      <c r="S9" s="5479">
        <v>0</v>
      </c>
      <c r="T9" s="5481">
        <v>0</v>
      </c>
      <c r="U9" s="5483">
        <v>0</v>
      </c>
      <c r="V9" s="5479">
        <v>0</v>
      </c>
      <c r="W9" s="5481">
        <v>0</v>
      </c>
      <c r="X9" s="5483">
        <v>0</v>
      </c>
      <c r="Y9" s="5479">
        <v>0</v>
      </c>
      <c r="Z9" s="5481">
        <v>9</v>
      </c>
      <c r="AA9" s="5483">
        <v>19</v>
      </c>
      <c r="AB9" s="5479">
        <v>28</v>
      </c>
      <c r="AC9" s="5480"/>
    </row>
    <row r="10" spans="1:29" s="4029" customFormat="1" ht="36.75" customHeight="1">
      <c r="A10" s="4035" t="s">
        <v>3152</v>
      </c>
      <c r="B10" s="5481">
        <v>0</v>
      </c>
      <c r="C10" s="5482">
        <v>0</v>
      </c>
      <c r="D10" s="5479">
        <v>0</v>
      </c>
      <c r="E10" s="5481">
        <v>0</v>
      </c>
      <c r="F10" s="5482">
        <v>0</v>
      </c>
      <c r="G10" s="5479">
        <v>0</v>
      </c>
      <c r="H10" s="5481">
        <v>0</v>
      </c>
      <c r="I10" s="5482">
        <v>0</v>
      </c>
      <c r="J10" s="5479">
        <v>0</v>
      </c>
      <c r="K10" s="5481">
        <v>0</v>
      </c>
      <c r="L10" s="5482">
        <v>0</v>
      </c>
      <c r="M10" s="5479">
        <v>0</v>
      </c>
      <c r="N10" s="5481">
        <v>0</v>
      </c>
      <c r="O10" s="5483">
        <v>0</v>
      </c>
      <c r="P10" s="5479">
        <v>0</v>
      </c>
      <c r="Q10" s="5481">
        <v>0</v>
      </c>
      <c r="R10" s="5483">
        <v>0</v>
      </c>
      <c r="S10" s="5479">
        <v>0</v>
      </c>
      <c r="T10" s="5481">
        <v>0</v>
      </c>
      <c r="U10" s="5483">
        <v>0</v>
      </c>
      <c r="V10" s="5479">
        <v>0</v>
      </c>
      <c r="W10" s="5481">
        <v>4</v>
      </c>
      <c r="X10" s="5483">
        <v>8</v>
      </c>
      <c r="Y10" s="5479">
        <v>12</v>
      </c>
      <c r="Z10" s="5481">
        <v>4</v>
      </c>
      <c r="AA10" s="5483">
        <v>8</v>
      </c>
      <c r="AB10" s="5479">
        <v>12</v>
      </c>
      <c r="AC10" s="5480"/>
    </row>
    <row r="11" spans="1:29" s="4029" customFormat="1" ht="52.5" customHeight="1">
      <c r="A11" s="4039" t="s">
        <v>3151</v>
      </c>
      <c r="B11" s="4038">
        <v>0</v>
      </c>
      <c r="C11" s="4037">
        <v>0</v>
      </c>
      <c r="D11" s="4036">
        <v>0</v>
      </c>
      <c r="E11" s="4038">
        <v>11</v>
      </c>
      <c r="F11" s="4037">
        <v>25</v>
      </c>
      <c r="G11" s="4036">
        <v>36</v>
      </c>
      <c r="H11" s="4038">
        <v>0</v>
      </c>
      <c r="I11" s="4037">
        <v>0</v>
      </c>
      <c r="J11" s="4036">
        <v>0</v>
      </c>
      <c r="K11" s="4038">
        <v>1</v>
      </c>
      <c r="L11" s="4037">
        <v>21</v>
      </c>
      <c r="M11" s="4036">
        <v>22</v>
      </c>
      <c r="N11" s="4038">
        <v>0</v>
      </c>
      <c r="O11" s="4037">
        <v>0</v>
      </c>
      <c r="P11" s="4036">
        <v>0</v>
      </c>
      <c r="Q11" s="4038">
        <v>36</v>
      </c>
      <c r="R11" s="4037">
        <v>27</v>
      </c>
      <c r="S11" s="4036">
        <v>63</v>
      </c>
      <c r="T11" s="4038">
        <v>0</v>
      </c>
      <c r="U11" s="4037">
        <v>0</v>
      </c>
      <c r="V11" s="4036">
        <v>0</v>
      </c>
      <c r="W11" s="4038">
        <v>0</v>
      </c>
      <c r="X11" s="4037">
        <v>0</v>
      </c>
      <c r="Y11" s="4036">
        <v>0</v>
      </c>
      <c r="Z11" s="4038">
        <v>48</v>
      </c>
      <c r="AA11" s="4037">
        <v>73</v>
      </c>
      <c r="AB11" s="4036">
        <v>121</v>
      </c>
      <c r="AC11" s="5480"/>
    </row>
    <row r="12" spans="1:29" s="4029" customFormat="1" ht="36.75" customHeight="1">
      <c r="A12" s="4035" t="s">
        <v>3044</v>
      </c>
      <c r="B12" s="5481">
        <v>0</v>
      </c>
      <c r="C12" s="5482">
        <v>0</v>
      </c>
      <c r="D12" s="5479">
        <v>0</v>
      </c>
      <c r="E12" s="5481">
        <v>11</v>
      </c>
      <c r="F12" s="5482">
        <v>25</v>
      </c>
      <c r="G12" s="5479">
        <v>36</v>
      </c>
      <c r="H12" s="5481">
        <v>0</v>
      </c>
      <c r="I12" s="5482">
        <v>0</v>
      </c>
      <c r="J12" s="5479">
        <v>0</v>
      </c>
      <c r="K12" s="5481">
        <v>1</v>
      </c>
      <c r="L12" s="5482">
        <v>21</v>
      </c>
      <c r="M12" s="5479">
        <v>22</v>
      </c>
      <c r="N12" s="5481">
        <v>0</v>
      </c>
      <c r="O12" s="5482">
        <v>0</v>
      </c>
      <c r="P12" s="5479">
        <v>0</v>
      </c>
      <c r="Q12" s="5481">
        <v>36</v>
      </c>
      <c r="R12" s="5482">
        <v>27</v>
      </c>
      <c r="S12" s="5479">
        <v>63</v>
      </c>
      <c r="T12" s="5481">
        <v>0</v>
      </c>
      <c r="U12" s="5482">
        <v>0</v>
      </c>
      <c r="V12" s="5479">
        <v>0</v>
      </c>
      <c r="W12" s="5481">
        <v>0</v>
      </c>
      <c r="X12" s="5482">
        <v>0</v>
      </c>
      <c r="Y12" s="5479">
        <v>0</v>
      </c>
      <c r="Z12" s="5481">
        <v>48</v>
      </c>
      <c r="AA12" s="5482">
        <v>73</v>
      </c>
      <c r="AB12" s="5479">
        <v>121</v>
      </c>
      <c r="AC12" s="5480"/>
    </row>
    <row r="13" spans="1:29" s="4029" customFormat="1" ht="52.5" customHeight="1">
      <c r="A13" s="4034" t="s">
        <v>1585</v>
      </c>
      <c r="B13" s="4033">
        <v>9</v>
      </c>
      <c r="C13" s="4032">
        <v>29</v>
      </c>
      <c r="D13" s="4031">
        <v>38</v>
      </c>
      <c r="E13" s="4033">
        <v>11</v>
      </c>
      <c r="F13" s="4032">
        <v>25</v>
      </c>
      <c r="G13" s="4031">
        <v>36</v>
      </c>
      <c r="H13" s="4033">
        <v>1</v>
      </c>
      <c r="I13" s="4032">
        <v>25</v>
      </c>
      <c r="J13" s="4031">
        <v>26</v>
      </c>
      <c r="K13" s="4033">
        <v>1</v>
      </c>
      <c r="L13" s="4032">
        <v>21</v>
      </c>
      <c r="M13" s="4031">
        <v>22</v>
      </c>
      <c r="N13" s="4033">
        <v>19</v>
      </c>
      <c r="O13" s="4032">
        <v>18</v>
      </c>
      <c r="P13" s="4031">
        <v>37</v>
      </c>
      <c r="Q13" s="4033">
        <v>36</v>
      </c>
      <c r="R13" s="4032">
        <v>27</v>
      </c>
      <c r="S13" s="4031">
        <v>63</v>
      </c>
      <c r="T13" s="4033">
        <v>20</v>
      </c>
      <c r="U13" s="4032">
        <v>36</v>
      </c>
      <c r="V13" s="4031">
        <v>56</v>
      </c>
      <c r="W13" s="4033">
        <v>4</v>
      </c>
      <c r="X13" s="4032">
        <v>8</v>
      </c>
      <c r="Y13" s="4031">
        <v>12</v>
      </c>
      <c r="Z13" s="4033">
        <v>101</v>
      </c>
      <c r="AA13" s="4032">
        <v>189</v>
      </c>
      <c r="AB13" s="4031">
        <v>290</v>
      </c>
      <c r="AC13" s="4030"/>
    </row>
    <row r="14" spans="1:29" ht="13.8">
      <c r="Q14" s="4021"/>
      <c r="T14" s="4018"/>
    </row>
    <row r="15" spans="1:29" ht="14.25" customHeight="1">
      <c r="A15" s="4015" t="s">
        <v>3150</v>
      </c>
      <c r="B15" s="4015" t="s">
        <v>3149</v>
      </c>
      <c r="F15" s="4015" t="s">
        <v>3148</v>
      </c>
      <c r="H15" s="4028"/>
      <c r="I15" s="4028"/>
      <c r="J15" s="4028"/>
      <c r="K15" s="4028"/>
      <c r="L15" s="4028"/>
      <c r="M15" s="4028"/>
      <c r="N15" s="4028"/>
      <c r="O15" s="4028"/>
      <c r="P15" s="4028"/>
      <c r="Q15" s="4028"/>
      <c r="R15" s="4028"/>
      <c r="S15" s="4028"/>
      <c r="T15" s="4028"/>
      <c r="U15" s="4027"/>
      <c r="X15" s="4026"/>
    </row>
    <row r="16" spans="1:29" ht="13.8">
      <c r="Q16" s="4022"/>
      <c r="T16" s="4018"/>
    </row>
    <row r="17" spans="17:20" ht="13.8">
      <c r="Q17" s="4025"/>
      <c r="T17" s="4018"/>
    </row>
    <row r="18" spans="17:20" ht="13.8">
      <c r="Q18" s="4021"/>
      <c r="T18" s="4018"/>
    </row>
    <row r="19" spans="17:20" ht="13.8">
      <c r="Q19" s="4021"/>
      <c r="T19" s="4018"/>
    </row>
    <row r="20" spans="17:20" ht="13.8">
      <c r="Q20" s="4024"/>
      <c r="T20" s="4018"/>
    </row>
    <row r="21" spans="17:20" ht="13.8">
      <c r="Q21" s="4023"/>
      <c r="T21" s="4018"/>
    </row>
    <row r="22" spans="17:20" ht="13.8">
      <c r="Q22" s="4023"/>
      <c r="T22" s="4018"/>
    </row>
    <row r="23" spans="17:20" ht="13.8">
      <c r="Q23" s="4021"/>
      <c r="T23" s="4018"/>
    </row>
    <row r="24" spans="17:20" ht="13.8">
      <c r="Q24" s="4021"/>
      <c r="T24" s="4018"/>
    </row>
    <row r="25" spans="17:20" ht="13.8">
      <c r="Q25" s="4021"/>
      <c r="T25" s="4018"/>
    </row>
    <row r="26" spans="17:20" ht="13.8">
      <c r="Q26" s="4020"/>
      <c r="T26" s="4018"/>
    </row>
    <row r="27" spans="17:20" ht="13.8">
      <c r="Q27" s="4020"/>
      <c r="T27" s="4018"/>
    </row>
    <row r="28" spans="17:20" ht="13.8">
      <c r="Q28" s="4022"/>
      <c r="T28" s="4018"/>
    </row>
    <row r="29" spans="17:20" ht="13.8">
      <c r="Q29" s="4021"/>
      <c r="T29" s="4018"/>
    </row>
    <row r="30" spans="17:20" ht="13.8">
      <c r="Q30" s="4021"/>
      <c r="T30" s="4018"/>
    </row>
    <row r="31" spans="17:20" ht="13.8">
      <c r="Q31" s="4021"/>
      <c r="T31" s="4018"/>
    </row>
    <row r="32" spans="17:20" ht="13.8">
      <c r="Q32" s="4021"/>
      <c r="T32" s="4018"/>
    </row>
    <row r="33" spans="17:20" ht="13.8">
      <c r="Q33" s="4021"/>
      <c r="T33" s="4018"/>
    </row>
    <row r="34" spans="17:20" ht="13.8">
      <c r="Q34" s="4021"/>
      <c r="T34" s="4018"/>
    </row>
    <row r="35" spans="17:20" ht="13.8">
      <c r="Q35" s="4021"/>
      <c r="T35" s="4018"/>
    </row>
    <row r="36" spans="17:20" ht="13.8">
      <c r="Q36" s="4022"/>
      <c r="T36" s="4018"/>
    </row>
    <row r="37" spans="17:20" ht="13.8">
      <c r="Q37" s="4021"/>
      <c r="T37" s="4018"/>
    </row>
    <row r="38" spans="17:20" ht="13.8">
      <c r="Q38" s="4020"/>
      <c r="T38" s="4018"/>
    </row>
    <row r="39" spans="17:20" ht="13.8">
      <c r="Q39" s="4020"/>
      <c r="T39" s="4018"/>
    </row>
    <row r="40" spans="17:20" ht="13.8">
      <c r="Q40" s="4020"/>
      <c r="T40" s="4018"/>
    </row>
    <row r="41" spans="17:20" ht="13.8">
      <c r="Q41" s="4020"/>
      <c r="T41" s="4018"/>
    </row>
    <row r="42" spans="17:20" ht="13.8">
      <c r="Q42" s="4019"/>
      <c r="T42" s="4018"/>
    </row>
    <row r="43" spans="17:20" ht="13.8">
      <c r="T43" s="4018"/>
    </row>
    <row r="44" spans="17:20" ht="13.8">
      <c r="T44" s="4018"/>
    </row>
    <row r="45" spans="17:20" ht="13.8">
      <c r="Q45" s="965"/>
      <c r="T45" s="4018"/>
    </row>
    <row r="46" spans="17:20" ht="13.8">
      <c r="Q46" s="965"/>
      <c r="T46" s="4018"/>
    </row>
    <row r="47" spans="17:20" ht="13.8">
      <c r="Q47" s="965"/>
      <c r="T47" s="4018"/>
    </row>
    <row r="48" spans="17:20" ht="13.8">
      <c r="Q48" s="965"/>
      <c r="T48" s="4018"/>
    </row>
    <row r="49" spans="17:20" ht="13.8">
      <c r="Q49" s="965"/>
      <c r="T49" s="4018"/>
    </row>
    <row r="50" spans="17:20" ht="13.8">
      <c r="Q50" s="965"/>
      <c r="T50" s="4018"/>
    </row>
    <row r="51" spans="17:20" ht="13.8">
      <c r="Q51" s="965"/>
      <c r="T51" s="4018"/>
    </row>
    <row r="52" spans="17:20" ht="13.8">
      <c r="Q52" s="965"/>
      <c r="T52" s="4018"/>
    </row>
    <row r="53" spans="17:20" ht="13.8">
      <c r="Q53" s="965"/>
      <c r="T53" s="4018"/>
    </row>
    <row r="54" spans="17:20" ht="13.8">
      <c r="Q54" s="965"/>
      <c r="T54" s="4018"/>
    </row>
    <row r="55" spans="17:20" ht="13.8">
      <c r="Q55" s="965"/>
      <c r="T55" s="4018"/>
    </row>
    <row r="56" spans="17:20" ht="13.8">
      <c r="Q56" s="965"/>
      <c r="T56" s="4018"/>
    </row>
    <row r="57" spans="17:20" ht="13.8">
      <c r="Q57" s="965"/>
      <c r="T57" s="4018"/>
    </row>
    <row r="58" spans="17:20" ht="13.8">
      <c r="Q58" s="965"/>
      <c r="T58" s="4018"/>
    </row>
    <row r="59" spans="17:20" ht="13.8">
      <c r="Q59" s="965"/>
      <c r="T59" s="4018"/>
    </row>
    <row r="60" spans="17:20" ht="13.8">
      <c r="Q60" s="965"/>
      <c r="T60" s="4018"/>
    </row>
    <row r="61" spans="17:20" ht="13.8">
      <c r="Q61" s="965"/>
      <c r="T61" s="4018"/>
    </row>
    <row r="62" spans="17:20">
      <c r="Q62" s="965"/>
    </row>
  </sheetData>
  <mergeCells count="11">
    <mergeCell ref="Q4:S4"/>
    <mergeCell ref="A1:S1"/>
    <mergeCell ref="W4:Y4"/>
    <mergeCell ref="Z4:AB4"/>
    <mergeCell ref="A4:A5"/>
    <mergeCell ref="B4:D4"/>
    <mergeCell ref="H4:J4"/>
    <mergeCell ref="N4:P4"/>
    <mergeCell ref="T4:V4"/>
    <mergeCell ref="E4:G4"/>
    <mergeCell ref="K4:M4"/>
  </mergeCells>
  <hyperlinks>
    <hyperlink ref="A1" location="CONTENT!A1" display="Back to table of contents" xr:uid="{88334038-BFF6-4F9B-B0E5-3F4C18701B0F}"/>
  </hyperlinks>
  <pageMargins left="0.7" right="0.7" top="0.75" bottom="0.75" header="0.3" footer="0.3"/>
  <pageSetup paperSize="9" scale="56" orientation="landscape" r:id="rId1"/>
  <headerFooter alignWithMargins="0"/>
</worksheet>
</file>

<file path=xl/worksheets/sheet1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C972A1B-260E-44E9-9F67-1C56058F61D6}">
  <sheetPr>
    <pageSetUpPr fitToPage="1"/>
  </sheetPr>
  <dimension ref="A1:K30"/>
  <sheetViews>
    <sheetView showGridLines="0" workbookViewId="0">
      <selection sqref="A1:K1"/>
    </sheetView>
  </sheetViews>
  <sheetFormatPr defaultRowHeight="13.2"/>
  <cols>
    <col min="1" max="1" width="8.5546875" style="4059" customWidth="1"/>
    <col min="2" max="2" width="24" style="4059" customWidth="1"/>
    <col min="3" max="11" width="8.44140625" style="4059" customWidth="1"/>
    <col min="12" max="234" width="9.109375" style="4059"/>
    <col min="235" max="235" width="9.33203125" style="4059" customWidth="1"/>
    <col min="236" max="236" width="25.109375" style="4059" customWidth="1"/>
    <col min="237" max="245" width="7" style="4059" customWidth="1"/>
    <col min="246" max="490" width="9.109375" style="4059"/>
    <col min="491" max="491" width="9.33203125" style="4059" customWidth="1"/>
    <col min="492" max="492" width="25.109375" style="4059" customWidth="1"/>
    <col min="493" max="501" width="7" style="4059" customWidth="1"/>
    <col min="502" max="746" width="9.109375" style="4059"/>
    <col min="747" max="747" width="9.33203125" style="4059" customWidth="1"/>
    <col min="748" max="748" width="25.109375" style="4059" customWidth="1"/>
    <col min="749" max="757" width="7" style="4059" customWidth="1"/>
    <col min="758" max="1002" width="9.109375" style="4059"/>
    <col min="1003" max="1003" width="9.33203125" style="4059" customWidth="1"/>
    <col min="1004" max="1004" width="25.109375" style="4059" customWidth="1"/>
    <col min="1005" max="1013" width="7" style="4059" customWidth="1"/>
    <col min="1014" max="1258" width="9.109375" style="4059"/>
    <col min="1259" max="1259" width="9.33203125" style="4059" customWidth="1"/>
    <col min="1260" max="1260" width="25.109375" style="4059" customWidth="1"/>
    <col min="1261" max="1269" width="7" style="4059" customWidth="1"/>
    <col min="1270" max="1514" width="9.109375" style="4059"/>
    <col min="1515" max="1515" width="9.33203125" style="4059" customWidth="1"/>
    <col min="1516" max="1516" width="25.109375" style="4059" customWidth="1"/>
    <col min="1517" max="1525" width="7" style="4059" customWidth="1"/>
    <col min="1526" max="1770" width="9.109375" style="4059"/>
    <col min="1771" max="1771" width="9.33203125" style="4059" customWidth="1"/>
    <col min="1772" max="1772" width="25.109375" style="4059" customWidth="1"/>
    <col min="1773" max="1781" width="7" style="4059" customWidth="1"/>
    <col min="1782" max="2026" width="9.109375" style="4059"/>
    <col min="2027" max="2027" width="9.33203125" style="4059" customWidth="1"/>
    <col min="2028" max="2028" width="25.109375" style="4059" customWidth="1"/>
    <col min="2029" max="2037" width="7" style="4059" customWidth="1"/>
    <col min="2038" max="2282" width="9.109375" style="4059"/>
    <col min="2283" max="2283" width="9.33203125" style="4059" customWidth="1"/>
    <col min="2284" max="2284" width="25.109375" style="4059" customWidth="1"/>
    <col min="2285" max="2293" width="7" style="4059" customWidth="1"/>
    <col min="2294" max="2538" width="9.109375" style="4059"/>
    <col min="2539" max="2539" width="9.33203125" style="4059" customWidth="1"/>
    <col min="2540" max="2540" width="25.109375" style="4059" customWidth="1"/>
    <col min="2541" max="2549" width="7" style="4059" customWidth="1"/>
    <col min="2550" max="2794" width="9.109375" style="4059"/>
    <col min="2795" max="2795" width="9.33203125" style="4059" customWidth="1"/>
    <col min="2796" max="2796" width="25.109375" style="4059" customWidth="1"/>
    <col min="2797" max="2805" width="7" style="4059" customWidth="1"/>
    <col min="2806" max="3050" width="9.109375" style="4059"/>
    <col min="3051" max="3051" width="9.33203125" style="4059" customWidth="1"/>
    <col min="3052" max="3052" width="25.109375" style="4059" customWidth="1"/>
    <col min="3053" max="3061" width="7" style="4059" customWidth="1"/>
    <col min="3062" max="3306" width="9.109375" style="4059"/>
    <col min="3307" max="3307" width="9.33203125" style="4059" customWidth="1"/>
    <col min="3308" max="3308" width="25.109375" style="4059" customWidth="1"/>
    <col min="3309" max="3317" width="7" style="4059" customWidth="1"/>
    <col min="3318" max="3562" width="9.109375" style="4059"/>
    <col min="3563" max="3563" width="9.33203125" style="4059" customWidth="1"/>
    <col min="3564" max="3564" width="25.109375" style="4059" customWidth="1"/>
    <col min="3565" max="3573" width="7" style="4059" customWidth="1"/>
    <col min="3574" max="3818" width="9.109375" style="4059"/>
    <col min="3819" max="3819" width="9.33203125" style="4059" customWidth="1"/>
    <col min="3820" max="3820" width="25.109375" style="4059" customWidth="1"/>
    <col min="3821" max="3829" width="7" style="4059" customWidth="1"/>
    <col min="3830" max="4074" width="9.109375" style="4059"/>
    <col min="4075" max="4075" width="9.33203125" style="4059" customWidth="1"/>
    <col min="4076" max="4076" width="25.109375" style="4059" customWidth="1"/>
    <col min="4077" max="4085" width="7" style="4059" customWidth="1"/>
    <col min="4086" max="4330" width="9.109375" style="4059"/>
    <col min="4331" max="4331" width="9.33203125" style="4059" customWidth="1"/>
    <col min="4332" max="4332" width="25.109375" style="4059" customWidth="1"/>
    <col min="4333" max="4341" width="7" style="4059" customWidth="1"/>
    <col min="4342" max="4586" width="9.109375" style="4059"/>
    <col min="4587" max="4587" width="9.33203125" style="4059" customWidth="1"/>
    <col min="4588" max="4588" width="25.109375" style="4059" customWidth="1"/>
    <col min="4589" max="4597" width="7" style="4059" customWidth="1"/>
    <col min="4598" max="4842" width="9.109375" style="4059"/>
    <col min="4843" max="4843" width="9.33203125" style="4059" customWidth="1"/>
    <col min="4844" max="4844" width="25.109375" style="4059" customWidth="1"/>
    <col min="4845" max="4853" width="7" style="4059" customWidth="1"/>
    <col min="4854" max="5098" width="9.109375" style="4059"/>
    <col min="5099" max="5099" width="9.33203125" style="4059" customWidth="1"/>
    <col min="5100" max="5100" width="25.109375" style="4059" customWidth="1"/>
    <col min="5101" max="5109" width="7" style="4059" customWidth="1"/>
    <col min="5110" max="5354" width="9.109375" style="4059"/>
    <col min="5355" max="5355" width="9.33203125" style="4059" customWidth="1"/>
    <col min="5356" max="5356" width="25.109375" style="4059" customWidth="1"/>
    <col min="5357" max="5365" width="7" style="4059" customWidth="1"/>
    <col min="5366" max="5610" width="9.109375" style="4059"/>
    <col min="5611" max="5611" width="9.33203125" style="4059" customWidth="1"/>
    <col min="5612" max="5612" width="25.109375" style="4059" customWidth="1"/>
    <col min="5613" max="5621" width="7" style="4059" customWidth="1"/>
    <col min="5622" max="5866" width="9.109375" style="4059"/>
    <col min="5867" max="5867" width="9.33203125" style="4059" customWidth="1"/>
    <col min="5868" max="5868" width="25.109375" style="4059" customWidth="1"/>
    <col min="5869" max="5877" width="7" style="4059" customWidth="1"/>
    <col min="5878" max="6122" width="9.109375" style="4059"/>
    <col min="6123" max="6123" width="9.33203125" style="4059" customWidth="1"/>
    <col min="6124" max="6124" width="25.109375" style="4059" customWidth="1"/>
    <col min="6125" max="6133" width="7" style="4059" customWidth="1"/>
    <col min="6134" max="6378" width="9.109375" style="4059"/>
    <col min="6379" max="6379" width="9.33203125" style="4059" customWidth="1"/>
    <col min="6380" max="6380" width="25.109375" style="4059" customWidth="1"/>
    <col min="6381" max="6389" width="7" style="4059" customWidth="1"/>
    <col min="6390" max="6634" width="9.109375" style="4059"/>
    <col min="6635" max="6635" width="9.33203125" style="4059" customWidth="1"/>
    <col min="6636" max="6636" width="25.109375" style="4059" customWidth="1"/>
    <col min="6637" max="6645" width="7" style="4059" customWidth="1"/>
    <col min="6646" max="6890" width="9.109375" style="4059"/>
    <col min="6891" max="6891" width="9.33203125" style="4059" customWidth="1"/>
    <col min="6892" max="6892" width="25.109375" style="4059" customWidth="1"/>
    <col min="6893" max="6901" width="7" style="4059" customWidth="1"/>
    <col min="6902" max="7146" width="9.109375" style="4059"/>
    <col min="7147" max="7147" width="9.33203125" style="4059" customWidth="1"/>
    <col min="7148" max="7148" width="25.109375" style="4059" customWidth="1"/>
    <col min="7149" max="7157" width="7" style="4059" customWidth="1"/>
    <col min="7158" max="7402" width="9.109375" style="4059"/>
    <col min="7403" max="7403" width="9.33203125" style="4059" customWidth="1"/>
    <col min="7404" max="7404" width="25.109375" style="4059" customWidth="1"/>
    <col min="7405" max="7413" width="7" style="4059" customWidth="1"/>
    <col min="7414" max="7658" width="9.109375" style="4059"/>
    <col min="7659" max="7659" width="9.33203125" style="4059" customWidth="1"/>
    <col min="7660" max="7660" width="25.109375" style="4059" customWidth="1"/>
    <col min="7661" max="7669" width="7" style="4059" customWidth="1"/>
    <col min="7670" max="7914" width="9.109375" style="4059"/>
    <col min="7915" max="7915" width="9.33203125" style="4059" customWidth="1"/>
    <col min="7916" max="7916" width="25.109375" style="4059" customWidth="1"/>
    <col min="7917" max="7925" width="7" style="4059" customWidth="1"/>
    <col min="7926" max="8170" width="9.109375" style="4059"/>
    <col min="8171" max="8171" width="9.33203125" style="4059" customWidth="1"/>
    <col min="8172" max="8172" width="25.109375" style="4059" customWidth="1"/>
    <col min="8173" max="8181" width="7" style="4059" customWidth="1"/>
    <col min="8182" max="8426" width="9.109375" style="4059"/>
    <col min="8427" max="8427" width="9.33203125" style="4059" customWidth="1"/>
    <col min="8428" max="8428" width="25.109375" style="4059" customWidth="1"/>
    <col min="8429" max="8437" width="7" style="4059" customWidth="1"/>
    <col min="8438" max="8682" width="9.109375" style="4059"/>
    <col min="8683" max="8683" width="9.33203125" style="4059" customWidth="1"/>
    <col min="8684" max="8684" width="25.109375" style="4059" customWidth="1"/>
    <col min="8685" max="8693" width="7" style="4059" customWidth="1"/>
    <col min="8694" max="8938" width="9.109375" style="4059"/>
    <col min="8939" max="8939" width="9.33203125" style="4059" customWidth="1"/>
    <col min="8940" max="8940" width="25.109375" style="4059" customWidth="1"/>
    <col min="8941" max="8949" width="7" style="4059" customWidth="1"/>
    <col min="8950" max="9194" width="9.109375" style="4059"/>
    <col min="9195" max="9195" width="9.33203125" style="4059" customWidth="1"/>
    <col min="9196" max="9196" width="25.109375" style="4059" customWidth="1"/>
    <col min="9197" max="9205" width="7" style="4059" customWidth="1"/>
    <col min="9206" max="9450" width="9.109375" style="4059"/>
    <col min="9451" max="9451" width="9.33203125" style="4059" customWidth="1"/>
    <col min="9452" max="9452" width="25.109375" style="4059" customWidth="1"/>
    <col min="9453" max="9461" width="7" style="4059" customWidth="1"/>
    <col min="9462" max="9706" width="9.109375" style="4059"/>
    <col min="9707" max="9707" width="9.33203125" style="4059" customWidth="1"/>
    <col min="9708" max="9708" width="25.109375" style="4059" customWidth="1"/>
    <col min="9709" max="9717" width="7" style="4059" customWidth="1"/>
    <col min="9718" max="9962" width="9.109375" style="4059"/>
    <col min="9963" max="9963" width="9.33203125" style="4059" customWidth="1"/>
    <col min="9964" max="9964" width="25.109375" style="4059" customWidth="1"/>
    <col min="9965" max="9973" width="7" style="4059" customWidth="1"/>
    <col min="9974" max="10218" width="9.109375" style="4059"/>
    <col min="10219" max="10219" width="9.33203125" style="4059" customWidth="1"/>
    <col min="10220" max="10220" width="25.109375" style="4059" customWidth="1"/>
    <col min="10221" max="10229" width="7" style="4059" customWidth="1"/>
    <col min="10230" max="10474" width="9.109375" style="4059"/>
    <col min="10475" max="10475" width="9.33203125" style="4059" customWidth="1"/>
    <col min="10476" max="10476" width="25.109375" style="4059" customWidth="1"/>
    <col min="10477" max="10485" width="7" style="4059" customWidth="1"/>
    <col min="10486" max="10730" width="9.109375" style="4059"/>
    <col min="10731" max="10731" width="9.33203125" style="4059" customWidth="1"/>
    <col min="10732" max="10732" width="25.109375" style="4059" customWidth="1"/>
    <col min="10733" max="10741" width="7" style="4059" customWidth="1"/>
    <col min="10742" max="10986" width="9.109375" style="4059"/>
    <col min="10987" max="10987" width="9.33203125" style="4059" customWidth="1"/>
    <col min="10988" max="10988" width="25.109375" style="4059" customWidth="1"/>
    <col min="10989" max="10997" width="7" style="4059" customWidth="1"/>
    <col min="10998" max="11242" width="9.109375" style="4059"/>
    <col min="11243" max="11243" width="9.33203125" style="4059" customWidth="1"/>
    <col min="11244" max="11244" width="25.109375" style="4059" customWidth="1"/>
    <col min="11245" max="11253" width="7" style="4059" customWidth="1"/>
    <col min="11254" max="11498" width="9.109375" style="4059"/>
    <col min="11499" max="11499" width="9.33203125" style="4059" customWidth="1"/>
    <col min="11500" max="11500" width="25.109375" style="4059" customWidth="1"/>
    <col min="11501" max="11509" width="7" style="4059" customWidth="1"/>
    <col min="11510" max="11754" width="9.109375" style="4059"/>
    <col min="11755" max="11755" width="9.33203125" style="4059" customWidth="1"/>
    <col min="11756" max="11756" width="25.109375" style="4059" customWidth="1"/>
    <col min="11757" max="11765" width="7" style="4059" customWidth="1"/>
    <col min="11766" max="12010" width="9.109375" style="4059"/>
    <col min="12011" max="12011" width="9.33203125" style="4059" customWidth="1"/>
    <col min="12012" max="12012" width="25.109375" style="4059" customWidth="1"/>
    <col min="12013" max="12021" width="7" style="4059" customWidth="1"/>
    <col min="12022" max="12266" width="9.109375" style="4059"/>
    <col min="12267" max="12267" width="9.33203125" style="4059" customWidth="1"/>
    <col min="12268" max="12268" width="25.109375" style="4059" customWidth="1"/>
    <col min="12269" max="12277" width="7" style="4059" customWidth="1"/>
    <col min="12278" max="12522" width="9.109375" style="4059"/>
    <col min="12523" max="12523" width="9.33203125" style="4059" customWidth="1"/>
    <col min="12524" max="12524" width="25.109375" style="4059" customWidth="1"/>
    <col min="12525" max="12533" width="7" style="4059" customWidth="1"/>
    <col min="12534" max="12778" width="9.109375" style="4059"/>
    <col min="12779" max="12779" width="9.33203125" style="4059" customWidth="1"/>
    <col min="12780" max="12780" width="25.109375" style="4059" customWidth="1"/>
    <col min="12781" max="12789" width="7" style="4059" customWidth="1"/>
    <col min="12790" max="13034" width="9.109375" style="4059"/>
    <col min="13035" max="13035" width="9.33203125" style="4059" customWidth="1"/>
    <col min="13036" max="13036" width="25.109375" style="4059" customWidth="1"/>
    <col min="13037" max="13045" width="7" style="4059" customWidth="1"/>
    <col min="13046" max="13290" width="9.109375" style="4059"/>
    <col min="13291" max="13291" width="9.33203125" style="4059" customWidth="1"/>
    <col min="13292" max="13292" width="25.109375" style="4059" customWidth="1"/>
    <col min="13293" max="13301" width="7" style="4059" customWidth="1"/>
    <col min="13302" max="13546" width="9.109375" style="4059"/>
    <col min="13547" max="13547" width="9.33203125" style="4059" customWidth="1"/>
    <col min="13548" max="13548" width="25.109375" style="4059" customWidth="1"/>
    <col min="13549" max="13557" width="7" style="4059" customWidth="1"/>
    <col min="13558" max="13802" width="9.109375" style="4059"/>
    <col min="13803" max="13803" width="9.33203125" style="4059" customWidth="1"/>
    <col min="13804" max="13804" width="25.109375" style="4059" customWidth="1"/>
    <col min="13805" max="13813" width="7" style="4059" customWidth="1"/>
    <col min="13814" max="14058" width="9.109375" style="4059"/>
    <col min="14059" max="14059" width="9.33203125" style="4059" customWidth="1"/>
    <col min="14060" max="14060" width="25.109375" style="4059" customWidth="1"/>
    <col min="14061" max="14069" width="7" style="4059" customWidth="1"/>
    <col min="14070" max="14314" width="9.109375" style="4059"/>
    <col min="14315" max="14315" width="9.33203125" style="4059" customWidth="1"/>
    <col min="14316" max="14316" width="25.109375" style="4059" customWidth="1"/>
    <col min="14317" max="14325" width="7" style="4059" customWidth="1"/>
    <col min="14326" max="14570" width="9.109375" style="4059"/>
    <col min="14571" max="14571" width="9.33203125" style="4059" customWidth="1"/>
    <col min="14572" max="14572" width="25.109375" style="4059" customWidth="1"/>
    <col min="14573" max="14581" width="7" style="4059" customWidth="1"/>
    <col min="14582" max="14826" width="9.109375" style="4059"/>
    <col min="14827" max="14827" width="9.33203125" style="4059" customWidth="1"/>
    <col min="14828" max="14828" width="25.109375" style="4059" customWidth="1"/>
    <col min="14829" max="14837" width="7" style="4059" customWidth="1"/>
    <col min="14838" max="15082" width="9.109375" style="4059"/>
    <col min="15083" max="15083" width="9.33203125" style="4059" customWidth="1"/>
    <col min="15084" max="15084" width="25.109375" style="4059" customWidth="1"/>
    <col min="15085" max="15093" width="7" style="4059" customWidth="1"/>
    <col min="15094" max="15338" width="9.109375" style="4059"/>
    <col min="15339" max="15339" width="9.33203125" style="4059" customWidth="1"/>
    <col min="15340" max="15340" width="25.109375" style="4059" customWidth="1"/>
    <col min="15341" max="15349" width="7" style="4059" customWidth="1"/>
    <col min="15350" max="15594" width="9.109375" style="4059"/>
    <col min="15595" max="15595" width="9.33203125" style="4059" customWidth="1"/>
    <col min="15596" max="15596" width="25.109375" style="4059" customWidth="1"/>
    <col min="15597" max="15605" width="7" style="4059" customWidth="1"/>
    <col min="15606" max="15850" width="9.109375" style="4059"/>
    <col min="15851" max="15851" width="9.33203125" style="4059" customWidth="1"/>
    <col min="15852" max="15852" width="25.109375" style="4059" customWidth="1"/>
    <col min="15853" max="15861" width="7" style="4059" customWidth="1"/>
    <col min="15862" max="16106" width="9.109375" style="4059"/>
    <col min="16107" max="16107" width="9.33203125" style="4059" customWidth="1"/>
    <col min="16108" max="16108" width="25.109375" style="4059" customWidth="1"/>
    <col min="16109" max="16117" width="7" style="4059" customWidth="1"/>
    <col min="16118" max="16384" width="9.109375" style="4059"/>
  </cols>
  <sheetData>
    <row r="1" spans="1:11" s="1221" customFormat="1" ht="15.6">
      <c r="A1" s="6027" t="s">
        <v>117</v>
      </c>
      <c r="B1" s="6027"/>
      <c r="C1" s="6027"/>
      <c r="D1" s="6027"/>
      <c r="E1" s="6027"/>
      <c r="F1" s="6027"/>
      <c r="G1" s="6027"/>
      <c r="H1" s="6027"/>
      <c r="I1" s="6027"/>
      <c r="J1" s="6027"/>
      <c r="K1" s="6027"/>
    </row>
    <row r="2" spans="1:11" s="4095" customFormat="1" ht="15.6">
      <c r="A2" s="4095" t="s">
        <v>3191</v>
      </c>
    </row>
    <row r="3" spans="1:11" ht="10.5" customHeight="1">
      <c r="I3" s="4094"/>
      <c r="J3" s="4094"/>
      <c r="K3" s="4094"/>
    </row>
    <row r="4" spans="1:11" s="4092" customFormat="1" ht="27.9" customHeight="1">
      <c r="A4" s="6138" t="s">
        <v>3190</v>
      </c>
      <c r="B4" s="6139"/>
      <c r="C4" s="6142" t="s">
        <v>3189</v>
      </c>
      <c r="D4" s="6143"/>
      <c r="E4" s="6144"/>
      <c r="F4" s="6142" t="s">
        <v>3188</v>
      </c>
      <c r="G4" s="6143"/>
      <c r="H4" s="6144"/>
      <c r="I4" s="6142" t="s">
        <v>374</v>
      </c>
      <c r="J4" s="6143"/>
      <c r="K4" s="6144"/>
    </row>
    <row r="5" spans="1:11" s="4092" customFormat="1" ht="27.9" customHeight="1">
      <c r="A5" s="6140"/>
      <c r="B5" s="6141"/>
      <c r="C5" s="5122" t="s">
        <v>2899</v>
      </c>
      <c r="D5" s="4093" t="s">
        <v>2898</v>
      </c>
      <c r="E5" s="5123" t="s">
        <v>2897</v>
      </c>
      <c r="F5" s="5122" t="s">
        <v>2899</v>
      </c>
      <c r="G5" s="4093" t="s">
        <v>2898</v>
      </c>
      <c r="H5" s="5123" t="s">
        <v>2897</v>
      </c>
      <c r="I5" s="5122" t="s">
        <v>2899</v>
      </c>
      <c r="J5" s="4093" t="s">
        <v>2898</v>
      </c>
      <c r="K5" s="5124" t="s">
        <v>2897</v>
      </c>
    </row>
    <row r="6" spans="1:11" s="5090" customFormat="1" ht="27.9" customHeight="1">
      <c r="A6" s="3442" t="s">
        <v>3187</v>
      </c>
      <c r="B6" s="5095"/>
      <c r="C6" s="4091">
        <v>2873</v>
      </c>
      <c r="D6" s="4091">
        <v>4611</v>
      </c>
      <c r="E6" s="4071">
        <v>7484</v>
      </c>
      <c r="F6" s="4091">
        <v>1225</v>
      </c>
      <c r="G6" s="4091">
        <v>1140</v>
      </c>
      <c r="H6" s="4071">
        <v>2365</v>
      </c>
      <c r="I6" s="4090">
        <v>4098</v>
      </c>
      <c r="J6" s="4089">
        <v>5751</v>
      </c>
      <c r="K6" s="4071">
        <v>9849</v>
      </c>
    </row>
    <row r="7" spans="1:11" s="3421" customFormat="1" ht="27.9" customHeight="1">
      <c r="A7" s="4088" t="s">
        <v>3186</v>
      </c>
      <c r="B7" s="4083" t="s">
        <v>2896</v>
      </c>
      <c r="C7" s="4082">
        <v>62</v>
      </c>
      <c r="D7" s="4081">
        <v>191</v>
      </c>
      <c r="E7" s="4080">
        <v>253</v>
      </c>
      <c r="F7" s="4086">
        <v>48</v>
      </c>
      <c r="G7" s="4081">
        <v>67</v>
      </c>
      <c r="H7" s="4080">
        <v>115</v>
      </c>
      <c r="I7" s="5484">
        <v>110</v>
      </c>
      <c r="J7" s="5485">
        <v>258</v>
      </c>
      <c r="K7" s="4080">
        <v>368</v>
      </c>
    </row>
    <row r="8" spans="1:11" s="3421" customFormat="1" ht="27.9" customHeight="1">
      <c r="A8" s="4084" t="s">
        <v>3185</v>
      </c>
      <c r="B8" s="4083" t="s">
        <v>2895</v>
      </c>
      <c r="C8" s="4082">
        <v>498</v>
      </c>
      <c r="D8" s="4081">
        <v>288</v>
      </c>
      <c r="E8" s="4080">
        <v>786</v>
      </c>
      <c r="F8" s="4086">
        <v>179</v>
      </c>
      <c r="G8" s="4081">
        <v>95</v>
      </c>
      <c r="H8" s="4080">
        <v>274</v>
      </c>
      <c r="I8" s="5484">
        <v>677</v>
      </c>
      <c r="J8" s="5485">
        <v>383</v>
      </c>
      <c r="K8" s="4080">
        <v>1060</v>
      </c>
    </row>
    <row r="9" spans="1:11" s="3421" customFormat="1" ht="27.9" customHeight="1">
      <c r="A9" s="4084"/>
      <c r="B9" s="4083" t="s">
        <v>2894</v>
      </c>
      <c r="C9" s="4082">
        <v>800</v>
      </c>
      <c r="D9" s="4081">
        <v>1759</v>
      </c>
      <c r="E9" s="4080">
        <v>2559</v>
      </c>
      <c r="F9" s="4086">
        <v>501</v>
      </c>
      <c r="G9" s="4081">
        <v>567</v>
      </c>
      <c r="H9" s="4080">
        <v>1068</v>
      </c>
      <c r="I9" s="5484">
        <v>1301</v>
      </c>
      <c r="J9" s="5485">
        <v>2326</v>
      </c>
      <c r="K9" s="4080">
        <v>3627</v>
      </c>
    </row>
    <row r="10" spans="1:11" s="3421" customFormat="1" ht="27.9" customHeight="1">
      <c r="A10" s="4084"/>
      <c r="B10" s="4083" t="s">
        <v>2893</v>
      </c>
      <c r="C10" s="4082">
        <v>241</v>
      </c>
      <c r="D10" s="4081">
        <v>378</v>
      </c>
      <c r="E10" s="4080">
        <v>619</v>
      </c>
      <c r="F10" s="4086">
        <v>26</v>
      </c>
      <c r="G10" s="4081">
        <v>30</v>
      </c>
      <c r="H10" s="4080">
        <v>56</v>
      </c>
      <c r="I10" s="5484">
        <v>267</v>
      </c>
      <c r="J10" s="5485">
        <v>408</v>
      </c>
      <c r="K10" s="4080">
        <v>675</v>
      </c>
    </row>
    <row r="11" spans="1:11" s="3421" customFormat="1" ht="29.4" customHeight="1">
      <c r="A11" s="4084"/>
      <c r="B11" s="4087" t="s">
        <v>2892</v>
      </c>
      <c r="C11" s="4082">
        <v>263</v>
      </c>
      <c r="D11" s="4081">
        <v>952</v>
      </c>
      <c r="E11" s="4080">
        <v>1215</v>
      </c>
      <c r="F11" s="4086">
        <v>52</v>
      </c>
      <c r="G11" s="4081">
        <v>101</v>
      </c>
      <c r="H11" s="4080">
        <v>153</v>
      </c>
      <c r="I11" s="5484">
        <v>315</v>
      </c>
      <c r="J11" s="5485">
        <v>1053</v>
      </c>
      <c r="K11" s="4080">
        <v>1368</v>
      </c>
    </row>
    <row r="12" spans="1:11" s="3421" customFormat="1" ht="41.4">
      <c r="A12" s="4084"/>
      <c r="B12" s="4087" t="s">
        <v>3184</v>
      </c>
      <c r="C12" s="4082">
        <v>715</v>
      </c>
      <c r="D12" s="4081">
        <v>453</v>
      </c>
      <c r="E12" s="4080">
        <v>1168</v>
      </c>
      <c r="F12" s="4086">
        <v>97</v>
      </c>
      <c r="G12" s="4081">
        <v>52</v>
      </c>
      <c r="H12" s="4080">
        <v>149</v>
      </c>
      <c r="I12" s="5484">
        <v>812</v>
      </c>
      <c r="J12" s="5485">
        <v>505</v>
      </c>
      <c r="K12" s="4080">
        <v>1317</v>
      </c>
    </row>
    <row r="13" spans="1:11" s="3421" customFormat="1" ht="27.6">
      <c r="A13" s="4084"/>
      <c r="B13" s="4087" t="s">
        <v>3183</v>
      </c>
      <c r="C13" s="4082">
        <v>97</v>
      </c>
      <c r="D13" s="4081">
        <v>186</v>
      </c>
      <c r="E13" s="4080">
        <v>283</v>
      </c>
      <c r="F13" s="4086">
        <v>22</v>
      </c>
      <c r="G13" s="4081">
        <v>20</v>
      </c>
      <c r="H13" s="4080">
        <v>42</v>
      </c>
      <c r="I13" s="5484">
        <v>119</v>
      </c>
      <c r="J13" s="5485">
        <v>206</v>
      </c>
      <c r="K13" s="4080">
        <v>325</v>
      </c>
    </row>
    <row r="14" spans="1:11" s="3421" customFormat="1" ht="29.4" customHeight="1">
      <c r="A14" s="4084"/>
      <c r="B14" s="4085" t="s">
        <v>3182</v>
      </c>
      <c r="C14" s="4082">
        <v>75</v>
      </c>
      <c r="D14" s="4081">
        <v>81</v>
      </c>
      <c r="E14" s="4080">
        <v>156</v>
      </c>
      <c r="F14" s="4086">
        <v>275</v>
      </c>
      <c r="G14" s="4081">
        <v>161</v>
      </c>
      <c r="H14" s="4080">
        <v>436</v>
      </c>
      <c r="I14" s="5484">
        <v>350</v>
      </c>
      <c r="J14" s="5485">
        <v>242</v>
      </c>
      <c r="K14" s="4080">
        <v>592</v>
      </c>
    </row>
    <row r="15" spans="1:11" s="3421" customFormat="1" ht="27.6">
      <c r="A15" s="4084"/>
      <c r="B15" s="4085" t="s">
        <v>3181</v>
      </c>
      <c r="C15" s="4082">
        <v>122</v>
      </c>
      <c r="D15" s="4081">
        <v>323</v>
      </c>
      <c r="E15" s="4080">
        <v>445</v>
      </c>
      <c r="F15" s="4086">
        <v>14</v>
      </c>
      <c r="G15" s="4081">
        <v>45</v>
      </c>
      <c r="H15" s="4080">
        <v>59</v>
      </c>
      <c r="I15" s="5484">
        <v>136</v>
      </c>
      <c r="J15" s="5485">
        <v>368</v>
      </c>
      <c r="K15" s="4080">
        <v>504</v>
      </c>
    </row>
    <row r="16" spans="1:11" s="3421" customFormat="1" ht="41.4">
      <c r="A16" s="4084"/>
      <c r="B16" s="4085" t="s">
        <v>3180</v>
      </c>
      <c r="C16" s="4082">
        <v>0</v>
      </c>
      <c r="D16" s="4081">
        <v>0</v>
      </c>
      <c r="E16" s="4080">
        <v>0</v>
      </c>
      <c r="F16" s="4086">
        <v>11</v>
      </c>
      <c r="G16" s="4081">
        <v>2</v>
      </c>
      <c r="H16" s="4080">
        <v>13</v>
      </c>
      <c r="I16" s="5484">
        <v>11</v>
      </c>
      <c r="J16" s="5485">
        <v>2</v>
      </c>
      <c r="K16" s="4080">
        <v>13</v>
      </c>
    </row>
    <row r="17" spans="1:11" s="5090" customFormat="1" ht="27.9" customHeight="1">
      <c r="A17" s="5089" t="s">
        <v>3179</v>
      </c>
      <c r="B17" s="4078"/>
      <c r="C17" s="4077">
        <v>53</v>
      </c>
      <c r="D17" s="4076">
        <v>116</v>
      </c>
      <c r="E17" s="4071">
        <v>169</v>
      </c>
      <c r="F17" s="4075">
        <v>48</v>
      </c>
      <c r="G17" s="4074">
        <v>73</v>
      </c>
      <c r="H17" s="4071">
        <v>121</v>
      </c>
      <c r="I17" s="4073">
        <v>101</v>
      </c>
      <c r="J17" s="4072">
        <v>189</v>
      </c>
      <c r="K17" s="4071">
        <v>290</v>
      </c>
    </row>
    <row r="18" spans="1:11" s="5090" customFormat="1" ht="29.4" customHeight="1">
      <c r="A18" s="6136" t="s">
        <v>3178</v>
      </c>
      <c r="B18" s="6137"/>
      <c r="C18" s="4076">
        <v>1588</v>
      </c>
      <c r="D18" s="4076">
        <v>1967</v>
      </c>
      <c r="E18" s="4071">
        <v>3555</v>
      </c>
      <c r="F18" s="4076">
        <v>31</v>
      </c>
      <c r="G18" s="4076">
        <v>104</v>
      </c>
      <c r="H18" s="4071">
        <v>135</v>
      </c>
      <c r="I18" s="4073">
        <v>1619</v>
      </c>
      <c r="J18" s="4072">
        <v>2071</v>
      </c>
      <c r="K18" s="4071">
        <v>3690</v>
      </c>
    </row>
    <row r="19" spans="1:11" s="3421" customFormat="1" ht="29.4" customHeight="1">
      <c r="A19" s="4084" t="s">
        <v>3177</v>
      </c>
      <c r="B19" s="4085" t="s">
        <v>3176</v>
      </c>
      <c r="C19" s="4082">
        <v>613</v>
      </c>
      <c r="D19" s="4081">
        <v>1078</v>
      </c>
      <c r="E19" s="4080">
        <v>1691</v>
      </c>
      <c r="F19" s="4082">
        <v>19</v>
      </c>
      <c r="G19" s="4081">
        <v>98</v>
      </c>
      <c r="H19" s="4080">
        <v>117</v>
      </c>
      <c r="I19" s="5484">
        <v>632</v>
      </c>
      <c r="J19" s="5485">
        <v>1176</v>
      </c>
      <c r="K19" s="4080">
        <v>1808</v>
      </c>
    </row>
    <row r="20" spans="1:11" s="3421" customFormat="1" ht="29.4" customHeight="1">
      <c r="A20" s="4084"/>
      <c r="B20" s="4085" t="s">
        <v>3175</v>
      </c>
      <c r="C20" s="4082">
        <v>618</v>
      </c>
      <c r="D20" s="4081">
        <v>307</v>
      </c>
      <c r="E20" s="4080">
        <v>925</v>
      </c>
      <c r="F20" s="4082">
        <v>0</v>
      </c>
      <c r="G20" s="4081">
        <v>0</v>
      </c>
      <c r="H20" s="4080">
        <v>0</v>
      </c>
      <c r="I20" s="5484">
        <v>618</v>
      </c>
      <c r="J20" s="5485">
        <v>307</v>
      </c>
      <c r="K20" s="4080">
        <v>925</v>
      </c>
    </row>
    <row r="21" spans="1:11" s="3421" customFormat="1" ht="29.4" customHeight="1">
      <c r="A21" s="4084"/>
      <c r="B21" s="4085" t="s">
        <v>3174</v>
      </c>
      <c r="C21" s="4082">
        <v>183</v>
      </c>
      <c r="D21" s="4081">
        <v>399</v>
      </c>
      <c r="E21" s="4080">
        <v>582</v>
      </c>
      <c r="F21" s="4082">
        <v>12</v>
      </c>
      <c r="G21" s="4081">
        <v>6</v>
      </c>
      <c r="H21" s="4080">
        <v>18</v>
      </c>
      <c r="I21" s="5484">
        <v>195</v>
      </c>
      <c r="J21" s="5485">
        <v>405</v>
      </c>
      <c r="K21" s="4080">
        <v>600</v>
      </c>
    </row>
    <row r="22" spans="1:11" s="3421" customFormat="1" ht="27.9" customHeight="1">
      <c r="A22" s="4084"/>
      <c r="B22" s="4083" t="s">
        <v>3173</v>
      </c>
      <c r="C22" s="4082">
        <v>174</v>
      </c>
      <c r="D22" s="4081">
        <v>183</v>
      </c>
      <c r="E22" s="4080">
        <v>357</v>
      </c>
      <c r="F22" s="4082">
        <v>0</v>
      </c>
      <c r="G22" s="4081">
        <v>0</v>
      </c>
      <c r="H22" s="4080">
        <v>0</v>
      </c>
      <c r="I22" s="5484">
        <v>174</v>
      </c>
      <c r="J22" s="5485">
        <v>183</v>
      </c>
      <c r="K22" s="4080">
        <v>357</v>
      </c>
    </row>
    <row r="23" spans="1:11" s="5090" customFormat="1" ht="27.9" customHeight="1">
      <c r="A23" s="5089" t="s">
        <v>3172</v>
      </c>
      <c r="B23" s="4078"/>
      <c r="C23" s="4077">
        <v>107</v>
      </c>
      <c r="D23" s="4076">
        <v>402</v>
      </c>
      <c r="E23" s="4071">
        <v>509</v>
      </c>
      <c r="F23" s="4077">
        <v>388</v>
      </c>
      <c r="G23" s="4076">
        <v>1487</v>
      </c>
      <c r="H23" s="4071">
        <v>1875</v>
      </c>
      <c r="I23" s="4073">
        <v>495</v>
      </c>
      <c r="J23" s="4072">
        <v>1889</v>
      </c>
      <c r="K23" s="4071">
        <v>2384</v>
      </c>
    </row>
    <row r="24" spans="1:11" s="5090" customFormat="1" ht="29.4" customHeight="1">
      <c r="A24" s="6000" t="s">
        <v>3171</v>
      </c>
      <c r="B24" s="6008"/>
      <c r="C24" s="4077">
        <v>112</v>
      </c>
      <c r="D24" s="4076">
        <v>318</v>
      </c>
      <c r="E24" s="4071">
        <v>430</v>
      </c>
      <c r="F24" s="4077">
        <v>61</v>
      </c>
      <c r="G24" s="4076">
        <v>143</v>
      </c>
      <c r="H24" s="4071">
        <v>204</v>
      </c>
      <c r="I24" s="4073">
        <v>173</v>
      </c>
      <c r="J24" s="4072">
        <v>461</v>
      </c>
      <c r="K24" s="4071">
        <v>634</v>
      </c>
    </row>
    <row r="25" spans="1:11" s="5090" customFormat="1" ht="29.4" customHeight="1">
      <c r="A25" s="6000" t="s">
        <v>3170</v>
      </c>
      <c r="B25" s="6008"/>
      <c r="C25" s="4077">
        <v>0</v>
      </c>
      <c r="D25" s="4076">
        <v>0</v>
      </c>
      <c r="E25" s="4071">
        <v>0</v>
      </c>
      <c r="F25" s="4077">
        <v>4804</v>
      </c>
      <c r="G25" s="4076">
        <v>9354</v>
      </c>
      <c r="H25" s="4071">
        <v>14158</v>
      </c>
      <c r="I25" s="4073">
        <v>4804</v>
      </c>
      <c r="J25" s="4072">
        <v>9354</v>
      </c>
      <c r="K25" s="4071">
        <v>14158</v>
      </c>
    </row>
    <row r="26" spans="1:11" s="5090" customFormat="1" ht="27.9" customHeight="1">
      <c r="A26" s="5089" t="s">
        <v>3169</v>
      </c>
      <c r="B26" s="4078"/>
      <c r="C26" s="4079">
        <v>528</v>
      </c>
      <c r="D26" s="4076">
        <v>393</v>
      </c>
      <c r="E26" s="4071">
        <v>921</v>
      </c>
      <c r="F26" s="4079">
        <v>253</v>
      </c>
      <c r="G26" s="4076">
        <v>93</v>
      </c>
      <c r="H26" s="4071">
        <v>346</v>
      </c>
      <c r="I26" s="4073">
        <v>781</v>
      </c>
      <c r="J26" s="4072">
        <v>486</v>
      </c>
      <c r="K26" s="4071">
        <v>1267</v>
      </c>
    </row>
    <row r="27" spans="1:11" s="5090" customFormat="1" ht="27.9" customHeight="1">
      <c r="A27" s="5089" t="s">
        <v>3168</v>
      </c>
      <c r="B27" s="4078"/>
      <c r="C27" s="4077">
        <v>177</v>
      </c>
      <c r="D27" s="4076">
        <v>194</v>
      </c>
      <c r="E27" s="4071">
        <v>371</v>
      </c>
      <c r="F27" s="4075">
        <v>0</v>
      </c>
      <c r="G27" s="4074">
        <v>0</v>
      </c>
      <c r="H27" s="4071">
        <v>0</v>
      </c>
      <c r="I27" s="4073">
        <v>177</v>
      </c>
      <c r="J27" s="4072">
        <v>194</v>
      </c>
      <c r="K27" s="4071">
        <v>371</v>
      </c>
    </row>
    <row r="28" spans="1:11" s="5090" customFormat="1" ht="29.4" customHeight="1">
      <c r="A28" s="5994" t="s">
        <v>374</v>
      </c>
      <c r="B28" s="5996"/>
      <c r="C28" s="4068">
        <v>5438</v>
      </c>
      <c r="D28" s="4070">
        <v>8001</v>
      </c>
      <c r="E28" s="4069">
        <v>13439</v>
      </c>
      <c r="F28" s="4068">
        <v>6810</v>
      </c>
      <c r="G28" s="4067">
        <v>12394</v>
      </c>
      <c r="H28" s="4066">
        <v>19204</v>
      </c>
      <c r="I28" s="4065">
        <v>12248</v>
      </c>
      <c r="J28" s="4064">
        <v>20395</v>
      </c>
      <c r="K28" s="4063">
        <v>32643</v>
      </c>
    </row>
    <row r="29" spans="1:11" s="4061" customFormat="1" ht="13.8">
      <c r="F29" s="4062"/>
      <c r="G29" s="4062"/>
      <c r="H29" s="4062"/>
      <c r="I29" s="4062"/>
      <c r="J29" s="4062"/>
      <c r="K29" s="4062"/>
    </row>
    <row r="30" spans="1:11" ht="14.25" customHeight="1">
      <c r="D30" s="4059" t="s">
        <v>3167</v>
      </c>
      <c r="E30" s="4060"/>
      <c r="F30" s="4059" t="s">
        <v>3166</v>
      </c>
      <c r="H30" s="4059" t="s">
        <v>2876</v>
      </c>
    </row>
  </sheetData>
  <mergeCells count="9">
    <mergeCell ref="A1:K1"/>
    <mergeCell ref="A18:B18"/>
    <mergeCell ref="A24:B24"/>
    <mergeCell ref="A25:B25"/>
    <mergeCell ref="A28:B28"/>
    <mergeCell ref="A4:B5"/>
    <mergeCell ref="C4:E4"/>
    <mergeCell ref="F4:H4"/>
    <mergeCell ref="I4:K4"/>
  </mergeCells>
  <hyperlinks>
    <hyperlink ref="A1" location="CONTENT!A1" display="Back to table of contents" xr:uid="{5458B952-713C-44B7-B12F-D7001DC109DC}"/>
  </hyperlinks>
  <pageMargins left="0.7" right="0.7" top="0.75" bottom="0.75" header="0.3" footer="0.3"/>
  <pageSetup paperSize="9" scale="80" orientation="portrait" r:id="rId1"/>
  <headerFooter alignWithMargins="0"/>
</worksheet>
</file>

<file path=xl/worksheets/sheet1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4919194-97C5-45B2-B688-2EB828F666FC}">
  <sheetPr>
    <pageSetUpPr fitToPage="1"/>
  </sheetPr>
  <dimension ref="A1:T47"/>
  <sheetViews>
    <sheetView showGridLines="0" workbookViewId="0">
      <selection sqref="A1:O1"/>
    </sheetView>
  </sheetViews>
  <sheetFormatPr defaultRowHeight="13.2"/>
  <cols>
    <col min="1" max="1" width="35.44140625" style="4060" customWidth="1"/>
    <col min="2" max="3" width="7.6640625" style="4059" customWidth="1"/>
    <col min="4" max="4" width="7.33203125" style="4059" customWidth="1"/>
    <col min="5" max="5" width="7.6640625" style="4059" customWidth="1"/>
    <col min="6" max="6" width="7.44140625" style="4059" customWidth="1"/>
    <col min="7" max="7" width="7.109375" style="4059" customWidth="1"/>
    <col min="8" max="8" width="7.33203125" style="4059" customWidth="1"/>
    <col min="9" max="10" width="7.6640625" style="4059" customWidth="1"/>
    <col min="11" max="11" width="7.109375" style="4059" customWidth="1"/>
    <col min="12" max="13" width="7.6640625" style="4059" customWidth="1"/>
    <col min="14" max="14" width="9.44140625" style="4059" customWidth="1"/>
    <col min="15" max="15" width="9.33203125" style="4059" customWidth="1"/>
    <col min="16" max="16" width="4.5546875" style="4059" customWidth="1"/>
    <col min="17" max="17" width="3.88671875" style="4059" customWidth="1"/>
    <col min="18" max="256" width="9.109375" style="4059"/>
    <col min="257" max="257" width="35.44140625" style="4059" customWidth="1"/>
    <col min="258" max="259" width="7.6640625" style="4059" customWidth="1"/>
    <col min="260" max="260" width="7.33203125" style="4059" customWidth="1"/>
    <col min="261" max="261" width="7.6640625" style="4059" customWidth="1"/>
    <col min="262" max="262" width="7.44140625" style="4059" customWidth="1"/>
    <col min="263" max="263" width="7.109375" style="4059" customWidth="1"/>
    <col min="264" max="264" width="7.33203125" style="4059" customWidth="1"/>
    <col min="265" max="266" width="7.6640625" style="4059" customWidth="1"/>
    <col min="267" max="267" width="7.109375" style="4059" customWidth="1"/>
    <col min="268" max="269" width="7.6640625" style="4059" customWidth="1"/>
    <col min="270" max="270" width="8.109375" style="4059" customWidth="1"/>
    <col min="271" max="271" width="9.33203125" style="4059" customWidth="1"/>
    <col min="272" max="272" width="4.5546875" style="4059" customWidth="1"/>
    <col min="273" max="273" width="3.88671875" style="4059" customWidth="1"/>
    <col min="274" max="512" width="9.109375" style="4059"/>
    <col min="513" max="513" width="35.44140625" style="4059" customWidth="1"/>
    <col min="514" max="515" width="7.6640625" style="4059" customWidth="1"/>
    <col min="516" max="516" width="7.33203125" style="4059" customWidth="1"/>
    <col min="517" max="517" width="7.6640625" style="4059" customWidth="1"/>
    <col min="518" max="518" width="7.44140625" style="4059" customWidth="1"/>
    <col min="519" max="519" width="7.109375" style="4059" customWidth="1"/>
    <col min="520" max="520" width="7.33203125" style="4059" customWidth="1"/>
    <col min="521" max="522" width="7.6640625" style="4059" customWidth="1"/>
    <col min="523" max="523" width="7.109375" style="4059" customWidth="1"/>
    <col min="524" max="525" width="7.6640625" style="4059" customWidth="1"/>
    <col min="526" max="526" width="8.109375" style="4059" customWidth="1"/>
    <col min="527" max="527" width="9.33203125" style="4059" customWidth="1"/>
    <col min="528" max="528" width="4.5546875" style="4059" customWidth="1"/>
    <col min="529" max="529" width="3.88671875" style="4059" customWidth="1"/>
    <col min="530" max="768" width="9.109375" style="4059"/>
    <col min="769" max="769" width="35.44140625" style="4059" customWidth="1"/>
    <col min="770" max="771" width="7.6640625" style="4059" customWidth="1"/>
    <col min="772" max="772" width="7.33203125" style="4059" customWidth="1"/>
    <col min="773" max="773" width="7.6640625" style="4059" customWidth="1"/>
    <col min="774" max="774" width="7.44140625" style="4059" customWidth="1"/>
    <col min="775" max="775" width="7.109375" style="4059" customWidth="1"/>
    <col min="776" max="776" width="7.33203125" style="4059" customWidth="1"/>
    <col min="777" max="778" width="7.6640625" style="4059" customWidth="1"/>
    <col min="779" max="779" width="7.109375" style="4059" customWidth="1"/>
    <col min="780" max="781" width="7.6640625" style="4059" customWidth="1"/>
    <col min="782" max="782" width="8.109375" style="4059" customWidth="1"/>
    <col min="783" max="783" width="9.33203125" style="4059" customWidth="1"/>
    <col min="784" max="784" width="4.5546875" style="4059" customWidth="1"/>
    <col min="785" max="785" width="3.88671875" style="4059" customWidth="1"/>
    <col min="786" max="1024" width="9.109375" style="4059"/>
    <col min="1025" max="1025" width="35.44140625" style="4059" customWidth="1"/>
    <col min="1026" max="1027" width="7.6640625" style="4059" customWidth="1"/>
    <col min="1028" max="1028" width="7.33203125" style="4059" customWidth="1"/>
    <col min="1029" max="1029" width="7.6640625" style="4059" customWidth="1"/>
    <col min="1030" max="1030" width="7.44140625" style="4059" customWidth="1"/>
    <col min="1031" max="1031" width="7.109375" style="4059" customWidth="1"/>
    <col min="1032" max="1032" width="7.33203125" style="4059" customWidth="1"/>
    <col min="1033" max="1034" width="7.6640625" style="4059" customWidth="1"/>
    <col min="1035" max="1035" width="7.109375" style="4059" customWidth="1"/>
    <col min="1036" max="1037" width="7.6640625" style="4059" customWidth="1"/>
    <col min="1038" max="1038" width="8.109375" style="4059" customWidth="1"/>
    <col min="1039" max="1039" width="9.33203125" style="4059" customWidth="1"/>
    <col min="1040" max="1040" width="4.5546875" style="4059" customWidth="1"/>
    <col min="1041" max="1041" width="3.88671875" style="4059" customWidth="1"/>
    <col min="1042" max="1280" width="9.109375" style="4059"/>
    <col min="1281" max="1281" width="35.44140625" style="4059" customWidth="1"/>
    <col min="1282" max="1283" width="7.6640625" style="4059" customWidth="1"/>
    <col min="1284" max="1284" width="7.33203125" style="4059" customWidth="1"/>
    <col min="1285" max="1285" width="7.6640625" style="4059" customWidth="1"/>
    <col min="1286" max="1286" width="7.44140625" style="4059" customWidth="1"/>
    <col min="1287" max="1287" width="7.109375" style="4059" customWidth="1"/>
    <col min="1288" max="1288" width="7.33203125" style="4059" customWidth="1"/>
    <col min="1289" max="1290" width="7.6640625" style="4059" customWidth="1"/>
    <col min="1291" max="1291" width="7.109375" style="4059" customWidth="1"/>
    <col min="1292" max="1293" width="7.6640625" style="4059" customWidth="1"/>
    <col min="1294" max="1294" width="8.109375" style="4059" customWidth="1"/>
    <col min="1295" max="1295" width="9.33203125" style="4059" customWidth="1"/>
    <col min="1296" max="1296" width="4.5546875" style="4059" customWidth="1"/>
    <col min="1297" max="1297" width="3.88671875" style="4059" customWidth="1"/>
    <col min="1298" max="1536" width="9.109375" style="4059"/>
    <col min="1537" max="1537" width="35.44140625" style="4059" customWidth="1"/>
    <col min="1538" max="1539" width="7.6640625" style="4059" customWidth="1"/>
    <col min="1540" max="1540" width="7.33203125" style="4059" customWidth="1"/>
    <col min="1541" max="1541" width="7.6640625" style="4059" customWidth="1"/>
    <col min="1542" max="1542" width="7.44140625" style="4059" customWidth="1"/>
    <col min="1543" max="1543" width="7.109375" style="4059" customWidth="1"/>
    <col min="1544" max="1544" width="7.33203125" style="4059" customWidth="1"/>
    <col min="1545" max="1546" width="7.6640625" style="4059" customWidth="1"/>
    <col min="1547" max="1547" width="7.109375" style="4059" customWidth="1"/>
    <col min="1548" max="1549" width="7.6640625" style="4059" customWidth="1"/>
    <col min="1550" max="1550" width="8.109375" style="4059" customWidth="1"/>
    <col min="1551" max="1551" width="9.33203125" style="4059" customWidth="1"/>
    <col min="1552" max="1552" width="4.5546875" style="4059" customWidth="1"/>
    <col min="1553" max="1553" width="3.88671875" style="4059" customWidth="1"/>
    <col min="1554" max="1792" width="9.109375" style="4059"/>
    <col min="1793" max="1793" width="35.44140625" style="4059" customWidth="1"/>
    <col min="1794" max="1795" width="7.6640625" style="4059" customWidth="1"/>
    <col min="1796" max="1796" width="7.33203125" style="4059" customWidth="1"/>
    <col min="1797" max="1797" width="7.6640625" style="4059" customWidth="1"/>
    <col min="1798" max="1798" width="7.44140625" style="4059" customWidth="1"/>
    <col min="1799" max="1799" width="7.109375" style="4059" customWidth="1"/>
    <col min="1800" max="1800" width="7.33203125" style="4059" customWidth="1"/>
    <col min="1801" max="1802" width="7.6640625" style="4059" customWidth="1"/>
    <col min="1803" max="1803" width="7.109375" style="4059" customWidth="1"/>
    <col min="1804" max="1805" width="7.6640625" style="4059" customWidth="1"/>
    <col min="1806" max="1806" width="8.109375" style="4059" customWidth="1"/>
    <col min="1807" max="1807" width="9.33203125" style="4059" customWidth="1"/>
    <col min="1808" max="1808" width="4.5546875" style="4059" customWidth="1"/>
    <col min="1809" max="1809" width="3.88671875" style="4059" customWidth="1"/>
    <col min="1810" max="2048" width="9.109375" style="4059"/>
    <col min="2049" max="2049" width="35.44140625" style="4059" customWidth="1"/>
    <col min="2050" max="2051" width="7.6640625" style="4059" customWidth="1"/>
    <col min="2052" max="2052" width="7.33203125" style="4059" customWidth="1"/>
    <col min="2053" max="2053" width="7.6640625" style="4059" customWidth="1"/>
    <col min="2054" max="2054" width="7.44140625" style="4059" customWidth="1"/>
    <col min="2055" max="2055" width="7.109375" style="4059" customWidth="1"/>
    <col min="2056" max="2056" width="7.33203125" style="4059" customWidth="1"/>
    <col min="2057" max="2058" width="7.6640625" style="4059" customWidth="1"/>
    <col min="2059" max="2059" width="7.109375" style="4059" customWidth="1"/>
    <col min="2060" max="2061" width="7.6640625" style="4059" customWidth="1"/>
    <col min="2062" max="2062" width="8.109375" style="4059" customWidth="1"/>
    <col min="2063" max="2063" width="9.33203125" style="4059" customWidth="1"/>
    <col min="2064" max="2064" width="4.5546875" style="4059" customWidth="1"/>
    <col min="2065" max="2065" width="3.88671875" style="4059" customWidth="1"/>
    <col min="2066" max="2304" width="9.109375" style="4059"/>
    <col min="2305" max="2305" width="35.44140625" style="4059" customWidth="1"/>
    <col min="2306" max="2307" width="7.6640625" style="4059" customWidth="1"/>
    <col min="2308" max="2308" width="7.33203125" style="4059" customWidth="1"/>
    <col min="2309" max="2309" width="7.6640625" style="4059" customWidth="1"/>
    <col min="2310" max="2310" width="7.44140625" style="4059" customWidth="1"/>
    <col min="2311" max="2311" width="7.109375" style="4059" customWidth="1"/>
    <col min="2312" max="2312" width="7.33203125" style="4059" customWidth="1"/>
    <col min="2313" max="2314" width="7.6640625" style="4059" customWidth="1"/>
    <col min="2315" max="2315" width="7.109375" style="4059" customWidth="1"/>
    <col min="2316" max="2317" width="7.6640625" style="4059" customWidth="1"/>
    <col min="2318" max="2318" width="8.109375" style="4059" customWidth="1"/>
    <col min="2319" max="2319" width="9.33203125" style="4059" customWidth="1"/>
    <col min="2320" max="2320" width="4.5546875" style="4059" customWidth="1"/>
    <col min="2321" max="2321" width="3.88671875" style="4059" customWidth="1"/>
    <col min="2322" max="2560" width="9.109375" style="4059"/>
    <col min="2561" max="2561" width="35.44140625" style="4059" customWidth="1"/>
    <col min="2562" max="2563" width="7.6640625" style="4059" customWidth="1"/>
    <col min="2564" max="2564" width="7.33203125" style="4059" customWidth="1"/>
    <col min="2565" max="2565" width="7.6640625" style="4059" customWidth="1"/>
    <col min="2566" max="2566" width="7.44140625" style="4059" customWidth="1"/>
    <col min="2567" max="2567" width="7.109375" style="4059" customWidth="1"/>
    <col min="2568" max="2568" width="7.33203125" style="4059" customWidth="1"/>
    <col min="2569" max="2570" width="7.6640625" style="4059" customWidth="1"/>
    <col min="2571" max="2571" width="7.109375" style="4059" customWidth="1"/>
    <col min="2572" max="2573" width="7.6640625" style="4059" customWidth="1"/>
    <col min="2574" max="2574" width="8.109375" style="4059" customWidth="1"/>
    <col min="2575" max="2575" width="9.33203125" style="4059" customWidth="1"/>
    <col min="2576" max="2576" width="4.5546875" style="4059" customWidth="1"/>
    <col min="2577" max="2577" width="3.88671875" style="4059" customWidth="1"/>
    <col min="2578" max="2816" width="9.109375" style="4059"/>
    <col min="2817" max="2817" width="35.44140625" style="4059" customWidth="1"/>
    <col min="2818" max="2819" width="7.6640625" style="4059" customWidth="1"/>
    <col min="2820" max="2820" width="7.33203125" style="4059" customWidth="1"/>
    <col min="2821" max="2821" width="7.6640625" style="4059" customWidth="1"/>
    <col min="2822" max="2822" width="7.44140625" style="4059" customWidth="1"/>
    <col min="2823" max="2823" width="7.109375" style="4059" customWidth="1"/>
    <col min="2824" max="2824" width="7.33203125" style="4059" customWidth="1"/>
    <col min="2825" max="2826" width="7.6640625" style="4059" customWidth="1"/>
    <col min="2827" max="2827" width="7.109375" style="4059" customWidth="1"/>
    <col min="2828" max="2829" width="7.6640625" style="4059" customWidth="1"/>
    <col min="2830" max="2830" width="8.109375" style="4059" customWidth="1"/>
    <col min="2831" max="2831" width="9.33203125" style="4059" customWidth="1"/>
    <col min="2832" max="2832" width="4.5546875" style="4059" customWidth="1"/>
    <col min="2833" max="2833" width="3.88671875" style="4059" customWidth="1"/>
    <col min="2834" max="3072" width="9.109375" style="4059"/>
    <col min="3073" max="3073" width="35.44140625" style="4059" customWidth="1"/>
    <col min="3074" max="3075" width="7.6640625" style="4059" customWidth="1"/>
    <col min="3076" max="3076" width="7.33203125" style="4059" customWidth="1"/>
    <col min="3077" max="3077" width="7.6640625" style="4059" customWidth="1"/>
    <col min="3078" max="3078" width="7.44140625" style="4059" customWidth="1"/>
    <col min="3079" max="3079" width="7.109375" style="4059" customWidth="1"/>
    <col min="3080" max="3080" width="7.33203125" style="4059" customWidth="1"/>
    <col min="3081" max="3082" width="7.6640625" style="4059" customWidth="1"/>
    <col min="3083" max="3083" width="7.109375" style="4059" customWidth="1"/>
    <col min="3084" max="3085" width="7.6640625" style="4059" customWidth="1"/>
    <col min="3086" max="3086" width="8.109375" style="4059" customWidth="1"/>
    <col min="3087" max="3087" width="9.33203125" style="4059" customWidth="1"/>
    <col min="3088" max="3088" width="4.5546875" style="4059" customWidth="1"/>
    <col min="3089" max="3089" width="3.88671875" style="4059" customWidth="1"/>
    <col min="3090" max="3328" width="9.109375" style="4059"/>
    <col min="3329" max="3329" width="35.44140625" style="4059" customWidth="1"/>
    <col min="3330" max="3331" width="7.6640625" style="4059" customWidth="1"/>
    <col min="3332" max="3332" width="7.33203125" style="4059" customWidth="1"/>
    <col min="3333" max="3333" width="7.6640625" style="4059" customWidth="1"/>
    <col min="3334" max="3334" width="7.44140625" style="4059" customWidth="1"/>
    <col min="3335" max="3335" width="7.109375" style="4059" customWidth="1"/>
    <col min="3336" max="3336" width="7.33203125" style="4059" customWidth="1"/>
    <col min="3337" max="3338" width="7.6640625" style="4059" customWidth="1"/>
    <col min="3339" max="3339" width="7.109375" style="4059" customWidth="1"/>
    <col min="3340" max="3341" width="7.6640625" style="4059" customWidth="1"/>
    <col min="3342" max="3342" width="8.109375" style="4059" customWidth="1"/>
    <col min="3343" max="3343" width="9.33203125" style="4059" customWidth="1"/>
    <col min="3344" max="3344" width="4.5546875" style="4059" customWidth="1"/>
    <col min="3345" max="3345" width="3.88671875" style="4059" customWidth="1"/>
    <col min="3346" max="3584" width="9.109375" style="4059"/>
    <col min="3585" max="3585" width="35.44140625" style="4059" customWidth="1"/>
    <col min="3586" max="3587" width="7.6640625" style="4059" customWidth="1"/>
    <col min="3588" max="3588" width="7.33203125" style="4059" customWidth="1"/>
    <col min="3589" max="3589" width="7.6640625" style="4059" customWidth="1"/>
    <col min="3590" max="3590" width="7.44140625" style="4059" customWidth="1"/>
    <col min="3591" max="3591" width="7.109375" style="4059" customWidth="1"/>
    <col min="3592" max="3592" width="7.33203125" style="4059" customWidth="1"/>
    <col min="3593" max="3594" width="7.6640625" style="4059" customWidth="1"/>
    <col min="3595" max="3595" width="7.109375" style="4059" customWidth="1"/>
    <col min="3596" max="3597" width="7.6640625" style="4059" customWidth="1"/>
    <col min="3598" max="3598" width="8.109375" style="4059" customWidth="1"/>
    <col min="3599" max="3599" width="9.33203125" style="4059" customWidth="1"/>
    <col min="3600" max="3600" width="4.5546875" style="4059" customWidth="1"/>
    <col min="3601" max="3601" width="3.88671875" style="4059" customWidth="1"/>
    <col min="3602" max="3840" width="9.109375" style="4059"/>
    <col min="3841" max="3841" width="35.44140625" style="4059" customWidth="1"/>
    <col min="3842" max="3843" width="7.6640625" style="4059" customWidth="1"/>
    <col min="3844" max="3844" width="7.33203125" style="4059" customWidth="1"/>
    <col min="3845" max="3845" width="7.6640625" style="4059" customWidth="1"/>
    <col min="3846" max="3846" width="7.44140625" style="4059" customWidth="1"/>
    <col min="3847" max="3847" width="7.109375" style="4059" customWidth="1"/>
    <col min="3848" max="3848" width="7.33203125" style="4059" customWidth="1"/>
    <col min="3849" max="3850" width="7.6640625" style="4059" customWidth="1"/>
    <col min="3851" max="3851" width="7.109375" style="4059" customWidth="1"/>
    <col min="3852" max="3853" width="7.6640625" style="4059" customWidth="1"/>
    <col min="3854" max="3854" width="8.109375" style="4059" customWidth="1"/>
    <col min="3855" max="3855" width="9.33203125" style="4059" customWidth="1"/>
    <col min="3856" max="3856" width="4.5546875" style="4059" customWidth="1"/>
    <col min="3857" max="3857" width="3.88671875" style="4059" customWidth="1"/>
    <col min="3858" max="4096" width="9.109375" style="4059"/>
    <col min="4097" max="4097" width="35.44140625" style="4059" customWidth="1"/>
    <col min="4098" max="4099" width="7.6640625" style="4059" customWidth="1"/>
    <col min="4100" max="4100" width="7.33203125" style="4059" customWidth="1"/>
    <col min="4101" max="4101" width="7.6640625" style="4059" customWidth="1"/>
    <col min="4102" max="4102" width="7.44140625" style="4059" customWidth="1"/>
    <col min="4103" max="4103" width="7.109375" style="4059" customWidth="1"/>
    <col min="4104" max="4104" width="7.33203125" style="4059" customWidth="1"/>
    <col min="4105" max="4106" width="7.6640625" style="4059" customWidth="1"/>
    <col min="4107" max="4107" width="7.109375" style="4059" customWidth="1"/>
    <col min="4108" max="4109" width="7.6640625" style="4059" customWidth="1"/>
    <col min="4110" max="4110" width="8.109375" style="4059" customWidth="1"/>
    <col min="4111" max="4111" width="9.33203125" style="4059" customWidth="1"/>
    <col min="4112" max="4112" width="4.5546875" style="4059" customWidth="1"/>
    <col min="4113" max="4113" width="3.88671875" style="4059" customWidth="1"/>
    <col min="4114" max="4352" width="9.109375" style="4059"/>
    <col min="4353" max="4353" width="35.44140625" style="4059" customWidth="1"/>
    <col min="4354" max="4355" width="7.6640625" style="4059" customWidth="1"/>
    <col min="4356" max="4356" width="7.33203125" style="4059" customWidth="1"/>
    <col min="4357" max="4357" width="7.6640625" style="4059" customWidth="1"/>
    <col min="4358" max="4358" width="7.44140625" style="4059" customWidth="1"/>
    <col min="4359" max="4359" width="7.109375" style="4059" customWidth="1"/>
    <col min="4360" max="4360" width="7.33203125" style="4059" customWidth="1"/>
    <col min="4361" max="4362" width="7.6640625" style="4059" customWidth="1"/>
    <col min="4363" max="4363" width="7.109375" style="4059" customWidth="1"/>
    <col min="4364" max="4365" width="7.6640625" style="4059" customWidth="1"/>
    <col min="4366" max="4366" width="8.109375" style="4059" customWidth="1"/>
    <col min="4367" max="4367" width="9.33203125" style="4059" customWidth="1"/>
    <col min="4368" max="4368" width="4.5546875" style="4059" customWidth="1"/>
    <col min="4369" max="4369" width="3.88671875" style="4059" customWidth="1"/>
    <col min="4370" max="4608" width="9.109375" style="4059"/>
    <col min="4609" max="4609" width="35.44140625" style="4059" customWidth="1"/>
    <col min="4610" max="4611" width="7.6640625" style="4059" customWidth="1"/>
    <col min="4612" max="4612" width="7.33203125" style="4059" customWidth="1"/>
    <col min="4613" max="4613" width="7.6640625" style="4059" customWidth="1"/>
    <col min="4614" max="4614" width="7.44140625" style="4059" customWidth="1"/>
    <col min="4615" max="4615" width="7.109375" style="4059" customWidth="1"/>
    <col min="4616" max="4616" width="7.33203125" style="4059" customWidth="1"/>
    <col min="4617" max="4618" width="7.6640625" style="4059" customWidth="1"/>
    <col min="4619" max="4619" width="7.109375" style="4059" customWidth="1"/>
    <col min="4620" max="4621" width="7.6640625" style="4059" customWidth="1"/>
    <col min="4622" max="4622" width="8.109375" style="4059" customWidth="1"/>
    <col min="4623" max="4623" width="9.33203125" style="4059" customWidth="1"/>
    <col min="4624" max="4624" width="4.5546875" style="4059" customWidth="1"/>
    <col min="4625" max="4625" width="3.88671875" style="4059" customWidth="1"/>
    <col min="4626" max="4864" width="9.109375" style="4059"/>
    <col min="4865" max="4865" width="35.44140625" style="4059" customWidth="1"/>
    <col min="4866" max="4867" width="7.6640625" style="4059" customWidth="1"/>
    <col min="4868" max="4868" width="7.33203125" style="4059" customWidth="1"/>
    <col min="4869" max="4869" width="7.6640625" style="4059" customWidth="1"/>
    <col min="4870" max="4870" width="7.44140625" style="4059" customWidth="1"/>
    <col min="4871" max="4871" width="7.109375" style="4059" customWidth="1"/>
    <col min="4872" max="4872" width="7.33203125" style="4059" customWidth="1"/>
    <col min="4873" max="4874" width="7.6640625" style="4059" customWidth="1"/>
    <col min="4875" max="4875" width="7.109375" style="4059" customWidth="1"/>
    <col min="4876" max="4877" width="7.6640625" style="4059" customWidth="1"/>
    <col min="4878" max="4878" width="8.109375" style="4059" customWidth="1"/>
    <col min="4879" max="4879" width="9.33203125" style="4059" customWidth="1"/>
    <col min="4880" max="4880" width="4.5546875" style="4059" customWidth="1"/>
    <col min="4881" max="4881" width="3.88671875" style="4059" customWidth="1"/>
    <col min="4882" max="5120" width="9.109375" style="4059"/>
    <col min="5121" max="5121" width="35.44140625" style="4059" customWidth="1"/>
    <col min="5122" max="5123" width="7.6640625" style="4059" customWidth="1"/>
    <col min="5124" max="5124" width="7.33203125" style="4059" customWidth="1"/>
    <col min="5125" max="5125" width="7.6640625" style="4059" customWidth="1"/>
    <col min="5126" max="5126" width="7.44140625" style="4059" customWidth="1"/>
    <col min="5127" max="5127" width="7.109375" style="4059" customWidth="1"/>
    <col min="5128" max="5128" width="7.33203125" style="4059" customWidth="1"/>
    <col min="5129" max="5130" width="7.6640625" style="4059" customWidth="1"/>
    <col min="5131" max="5131" width="7.109375" style="4059" customWidth="1"/>
    <col min="5132" max="5133" width="7.6640625" style="4059" customWidth="1"/>
    <col min="5134" max="5134" width="8.109375" style="4059" customWidth="1"/>
    <col min="5135" max="5135" width="9.33203125" style="4059" customWidth="1"/>
    <col min="5136" max="5136" width="4.5546875" style="4059" customWidth="1"/>
    <col min="5137" max="5137" width="3.88671875" style="4059" customWidth="1"/>
    <col min="5138" max="5376" width="9.109375" style="4059"/>
    <col min="5377" max="5377" width="35.44140625" style="4059" customWidth="1"/>
    <col min="5378" max="5379" width="7.6640625" style="4059" customWidth="1"/>
    <col min="5380" max="5380" width="7.33203125" style="4059" customWidth="1"/>
    <col min="5381" max="5381" width="7.6640625" style="4059" customWidth="1"/>
    <col min="5382" max="5382" width="7.44140625" style="4059" customWidth="1"/>
    <col min="5383" max="5383" width="7.109375" style="4059" customWidth="1"/>
    <col min="5384" max="5384" width="7.33203125" style="4059" customWidth="1"/>
    <col min="5385" max="5386" width="7.6640625" style="4059" customWidth="1"/>
    <col min="5387" max="5387" width="7.109375" style="4059" customWidth="1"/>
    <col min="5388" max="5389" width="7.6640625" style="4059" customWidth="1"/>
    <col min="5390" max="5390" width="8.109375" style="4059" customWidth="1"/>
    <col min="5391" max="5391" width="9.33203125" style="4059" customWidth="1"/>
    <col min="5392" max="5392" width="4.5546875" style="4059" customWidth="1"/>
    <col min="5393" max="5393" width="3.88671875" style="4059" customWidth="1"/>
    <col min="5394" max="5632" width="9.109375" style="4059"/>
    <col min="5633" max="5633" width="35.44140625" style="4059" customWidth="1"/>
    <col min="5634" max="5635" width="7.6640625" style="4059" customWidth="1"/>
    <col min="5636" max="5636" width="7.33203125" style="4059" customWidth="1"/>
    <col min="5637" max="5637" width="7.6640625" style="4059" customWidth="1"/>
    <col min="5638" max="5638" width="7.44140625" style="4059" customWidth="1"/>
    <col min="5639" max="5639" width="7.109375" style="4059" customWidth="1"/>
    <col min="5640" max="5640" width="7.33203125" style="4059" customWidth="1"/>
    <col min="5641" max="5642" width="7.6640625" style="4059" customWidth="1"/>
    <col min="5643" max="5643" width="7.109375" style="4059" customWidth="1"/>
    <col min="5644" max="5645" width="7.6640625" style="4059" customWidth="1"/>
    <col min="5646" max="5646" width="8.109375" style="4059" customWidth="1"/>
    <col min="5647" max="5647" width="9.33203125" style="4059" customWidth="1"/>
    <col min="5648" max="5648" width="4.5546875" style="4059" customWidth="1"/>
    <col min="5649" max="5649" width="3.88671875" style="4059" customWidth="1"/>
    <col min="5650" max="5888" width="9.109375" style="4059"/>
    <col min="5889" max="5889" width="35.44140625" style="4059" customWidth="1"/>
    <col min="5890" max="5891" width="7.6640625" style="4059" customWidth="1"/>
    <col min="5892" max="5892" width="7.33203125" style="4059" customWidth="1"/>
    <col min="5893" max="5893" width="7.6640625" style="4059" customWidth="1"/>
    <col min="5894" max="5894" width="7.44140625" style="4059" customWidth="1"/>
    <col min="5895" max="5895" width="7.109375" style="4059" customWidth="1"/>
    <col min="5896" max="5896" width="7.33203125" style="4059" customWidth="1"/>
    <col min="5897" max="5898" width="7.6640625" style="4059" customWidth="1"/>
    <col min="5899" max="5899" width="7.109375" style="4059" customWidth="1"/>
    <col min="5900" max="5901" width="7.6640625" style="4059" customWidth="1"/>
    <col min="5902" max="5902" width="8.109375" style="4059" customWidth="1"/>
    <col min="5903" max="5903" width="9.33203125" style="4059" customWidth="1"/>
    <col min="5904" max="5904" width="4.5546875" style="4059" customWidth="1"/>
    <col min="5905" max="5905" width="3.88671875" style="4059" customWidth="1"/>
    <col min="5906" max="6144" width="9.109375" style="4059"/>
    <col min="6145" max="6145" width="35.44140625" style="4059" customWidth="1"/>
    <col min="6146" max="6147" width="7.6640625" style="4059" customWidth="1"/>
    <col min="6148" max="6148" width="7.33203125" style="4059" customWidth="1"/>
    <col min="6149" max="6149" width="7.6640625" style="4059" customWidth="1"/>
    <col min="6150" max="6150" width="7.44140625" style="4059" customWidth="1"/>
    <col min="6151" max="6151" width="7.109375" style="4059" customWidth="1"/>
    <col min="6152" max="6152" width="7.33203125" style="4059" customWidth="1"/>
    <col min="6153" max="6154" width="7.6640625" style="4059" customWidth="1"/>
    <col min="6155" max="6155" width="7.109375" style="4059" customWidth="1"/>
    <col min="6156" max="6157" width="7.6640625" style="4059" customWidth="1"/>
    <col min="6158" max="6158" width="8.109375" style="4059" customWidth="1"/>
    <col min="6159" max="6159" width="9.33203125" style="4059" customWidth="1"/>
    <col min="6160" max="6160" width="4.5546875" style="4059" customWidth="1"/>
    <col min="6161" max="6161" width="3.88671875" style="4059" customWidth="1"/>
    <col min="6162" max="6400" width="9.109375" style="4059"/>
    <col min="6401" max="6401" width="35.44140625" style="4059" customWidth="1"/>
    <col min="6402" max="6403" width="7.6640625" style="4059" customWidth="1"/>
    <col min="6404" max="6404" width="7.33203125" style="4059" customWidth="1"/>
    <col min="6405" max="6405" width="7.6640625" style="4059" customWidth="1"/>
    <col min="6406" max="6406" width="7.44140625" style="4059" customWidth="1"/>
    <col min="6407" max="6407" width="7.109375" style="4059" customWidth="1"/>
    <col min="6408" max="6408" width="7.33203125" style="4059" customWidth="1"/>
    <col min="6409" max="6410" width="7.6640625" style="4059" customWidth="1"/>
    <col min="6411" max="6411" width="7.109375" style="4059" customWidth="1"/>
    <col min="6412" max="6413" width="7.6640625" style="4059" customWidth="1"/>
    <col min="6414" max="6414" width="8.109375" style="4059" customWidth="1"/>
    <col min="6415" max="6415" width="9.33203125" style="4059" customWidth="1"/>
    <col min="6416" max="6416" width="4.5546875" style="4059" customWidth="1"/>
    <col min="6417" max="6417" width="3.88671875" style="4059" customWidth="1"/>
    <col min="6418" max="6656" width="9.109375" style="4059"/>
    <col min="6657" max="6657" width="35.44140625" style="4059" customWidth="1"/>
    <col min="6658" max="6659" width="7.6640625" style="4059" customWidth="1"/>
    <col min="6660" max="6660" width="7.33203125" style="4059" customWidth="1"/>
    <col min="6661" max="6661" width="7.6640625" style="4059" customWidth="1"/>
    <col min="6662" max="6662" width="7.44140625" style="4059" customWidth="1"/>
    <col min="6663" max="6663" width="7.109375" style="4059" customWidth="1"/>
    <col min="6664" max="6664" width="7.33203125" style="4059" customWidth="1"/>
    <col min="6665" max="6666" width="7.6640625" style="4059" customWidth="1"/>
    <col min="6667" max="6667" width="7.109375" style="4059" customWidth="1"/>
    <col min="6668" max="6669" width="7.6640625" style="4059" customWidth="1"/>
    <col min="6670" max="6670" width="8.109375" style="4059" customWidth="1"/>
    <col min="6671" max="6671" width="9.33203125" style="4059" customWidth="1"/>
    <col min="6672" max="6672" width="4.5546875" style="4059" customWidth="1"/>
    <col min="6673" max="6673" width="3.88671875" style="4059" customWidth="1"/>
    <col min="6674" max="6912" width="9.109375" style="4059"/>
    <col min="6913" max="6913" width="35.44140625" style="4059" customWidth="1"/>
    <col min="6914" max="6915" width="7.6640625" style="4059" customWidth="1"/>
    <col min="6916" max="6916" width="7.33203125" style="4059" customWidth="1"/>
    <col min="6917" max="6917" width="7.6640625" style="4059" customWidth="1"/>
    <col min="6918" max="6918" width="7.44140625" style="4059" customWidth="1"/>
    <col min="6919" max="6919" width="7.109375" style="4059" customWidth="1"/>
    <col min="6920" max="6920" width="7.33203125" style="4059" customWidth="1"/>
    <col min="6921" max="6922" width="7.6640625" style="4059" customWidth="1"/>
    <col min="6923" max="6923" width="7.109375" style="4059" customWidth="1"/>
    <col min="6924" max="6925" width="7.6640625" style="4059" customWidth="1"/>
    <col min="6926" max="6926" width="8.109375" style="4059" customWidth="1"/>
    <col min="6927" max="6927" width="9.33203125" style="4059" customWidth="1"/>
    <col min="6928" max="6928" width="4.5546875" style="4059" customWidth="1"/>
    <col min="6929" max="6929" width="3.88671875" style="4059" customWidth="1"/>
    <col min="6930" max="7168" width="9.109375" style="4059"/>
    <col min="7169" max="7169" width="35.44140625" style="4059" customWidth="1"/>
    <col min="7170" max="7171" width="7.6640625" style="4059" customWidth="1"/>
    <col min="7172" max="7172" width="7.33203125" style="4059" customWidth="1"/>
    <col min="7173" max="7173" width="7.6640625" style="4059" customWidth="1"/>
    <col min="7174" max="7174" width="7.44140625" style="4059" customWidth="1"/>
    <col min="7175" max="7175" width="7.109375" style="4059" customWidth="1"/>
    <col min="7176" max="7176" width="7.33203125" style="4059" customWidth="1"/>
    <col min="7177" max="7178" width="7.6640625" style="4059" customWidth="1"/>
    <col min="7179" max="7179" width="7.109375" style="4059" customWidth="1"/>
    <col min="7180" max="7181" width="7.6640625" style="4059" customWidth="1"/>
    <col min="7182" max="7182" width="8.109375" style="4059" customWidth="1"/>
    <col min="7183" max="7183" width="9.33203125" style="4059" customWidth="1"/>
    <col min="7184" max="7184" width="4.5546875" style="4059" customWidth="1"/>
    <col min="7185" max="7185" width="3.88671875" style="4059" customWidth="1"/>
    <col min="7186" max="7424" width="9.109375" style="4059"/>
    <col min="7425" max="7425" width="35.44140625" style="4059" customWidth="1"/>
    <col min="7426" max="7427" width="7.6640625" style="4059" customWidth="1"/>
    <col min="7428" max="7428" width="7.33203125" style="4059" customWidth="1"/>
    <col min="7429" max="7429" width="7.6640625" style="4059" customWidth="1"/>
    <col min="7430" max="7430" width="7.44140625" style="4059" customWidth="1"/>
    <col min="7431" max="7431" width="7.109375" style="4059" customWidth="1"/>
    <col min="7432" max="7432" width="7.33203125" style="4059" customWidth="1"/>
    <col min="7433" max="7434" width="7.6640625" style="4059" customWidth="1"/>
    <col min="7435" max="7435" width="7.109375" style="4059" customWidth="1"/>
    <col min="7436" max="7437" width="7.6640625" style="4059" customWidth="1"/>
    <col min="7438" max="7438" width="8.109375" style="4059" customWidth="1"/>
    <col min="7439" max="7439" width="9.33203125" style="4059" customWidth="1"/>
    <col min="7440" max="7440" width="4.5546875" style="4059" customWidth="1"/>
    <col min="7441" max="7441" width="3.88671875" style="4059" customWidth="1"/>
    <col min="7442" max="7680" width="9.109375" style="4059"/>
    <col min="7681" max="7681" width="35.44140625" style="4059" customWidth="1"/>
    <col min="7682" max="7683" width="7.6640625" style="4059" customWidth="1"/>
    <col min="7684" max="7684" width="7.33203125" style="4059" customWidth="1"/>
    <col min="7685" max="7685" width="7.6640625" style="4059" customWidth="1"/>
    <col min="7686" max="7686" width="7.44140625" style="4059" customWidth="1"/>
    <col min="7687" max="7687" width="7.109375" style="4059" customWidth="1"/>
    <col min="7688" max="7688" width="7.33203125" style="4059" customWidth="1"/>
    <col min="7689" max="7690" width="7.6640625" style="4059" customWidth="1"/>
    <col min="7691" max="7691" width="7.109375" style="4059" customWidth="1"/>
    <col min="7692" max="7693" width="7.6640625" style="4059" customWidth="1"/>
    <col min="7694" max="7694" width="8.109375" style="4059" customWidth="1"/>
    <col min="7695" max="7695" width="9.33203125" style="4059" customWidth="1"/>
    <col min="7696" max="7696" width="4.5546875" style="4059" customWidth="1"/>
    <col min="7697" max="7697" width="3.88671875" style="4059" customWidth="1"/>
    <col min="7698" max="7936" width="9.109375" style="4059"/>
    <col min="7937" max="7937" width="35.44140625" style="4059" customWidth="1"/>
    <col min="7938" max="7939" width="7.6640625" style="4059" customWidth="1"/>
    <col min="7940" max="7940" width="7.33203125" style="4059" customWidth="1"/>
    <col min="7941" max="7941" width="7.6640625" style="4059" customWidth="1"/>
    <col min="7942" max="7942" width="7.44140625" style="4059" customWidth="1"/>
    <col min="7943" max="7943" width="7.109375" style="4059" customWidth="1"/>
    <col min="7944" max="7944" width="7.33203125" style="4059" customWidth="1"/>
    <col min="7945" max="7946" width="7.6640625" style="4059" customWidth="1"/>
    <col min="7947" max="7947" width="7.109375" style="4059" customWidth="1"/>
    <col min="7948" max="7949" width="7.6640625" style="4059" customWidth="1"/>
    <col min="7950" max="7950" width="8.109375" style="4059" customWidth="1"/>
    <col min="7951" max="7951" width="9.33203125" style="4059" customWidth="1"/>
    <col min="7952" max="7952" width="4.5546875" style="4059" customWidth="1"/>
    <col min="7953" max="7953" width="3.88671875" style="4059" customWidth="1"/>
    <col min="7954" max="8192" width="9.109375" style="4059"/>
    <col min="8193" max="8193" width="35.44140625" style="4059" customWidth="1"/>
    <col min="8194" max="8195" width="7.6640625" style="4059" customWidth="1"/>
    <col min="8196" max="8196" width="7.33203125" style="4059" customWidth="1"/>
    <col min="8197" max="8197" width="7.6640625" style="4059" customWidth="1"/>
    <col min="8198" max="8198" width="7.44140625" style="4059" customWidth="1"/>
    <col min="8199" max="8199" width="7.109375" style="4059" customWidth="1"/>
    <col min="8200" max="8200" width="7.33203125" style="4059" customWidth="1"/>
    <col min="8201" max="8202" width="7.6640625" style="4059" customWidth="1"/>
    <col min="8203" max="8203" width="7.109375" style="4059" customWidth="1"/>
    <col min="8204" max="8205" width="7.6640625" style="4059" customWidth="1"/>
    <col min="8206" max="8206" width="8.109375" style="4059" customWidth="1"/>
    <col min="8207" max="8207" width="9.33203125" style="4059" customWidth="1"/>
    <col min="8208" max="8208" width="4.5546875" style="4059" customWidth="1"/>
    <col min="8209" max="8209" width="3.88671875" style="4059" customWidth="1"/>
    <col min="8210" max="8448" width="9.109375" style="4059"/>
    <col min="8449" max="8449" width="35.44140625" style="4059" customWidth="1"/>
    <col min="8450" max="8451" width="7.6640625" style="4059" customWidth="1"/>
    <col min="8452" max="8452" width="7.33203125" style="4059" customWidth="1"/>
    <col min="8453" max="8453" width="7.6640625" style="4059" customWidth="1"/>
    <col min="8454" max="8454" width="7.44140625" style="4059" customWidth="1"/>
    <col min="8455" max="8455" width="7.109375" style="4059" customWidth="1"/>
    <col min="8456" max="8456" width="7.33203125" style="4059" customWidth="1"/>
    <col min="8457" max="8458" width="7.6640625" style="4059" customWidth="1"/>
    <col min="8459" max="8459" width="7.109375" style="4059" customWidth="1"/>
    <col min="8460" max="8461" width="7.6640625" style="4059" customWidth="1"/>
    <col min="8462" max="8462" width="8.109375" style="4059" customWidth="1"/>
    <col min="8463" max="8463" width="9.33203125" style="4059" customWidth="1"/>
    <col min="8464" max="8464" width="4.5546875" style="4059" customWidth="1"/>
    <col min="8465" max="8465" width="3.88671875" style="4059" customWidth="1"/>
    <col min="8466" max="8704" width="9.109375" style="4059"/>
    <col min="8705" max="8705" width="35.44140625" style="4059" customWidth="1"/>
    <col min="8706" max="8707" width="7.6640625" style="4059" customWidth="1"/>
    <col min="8708" max="8708" width="7.33203125" style="4059" customWidth="1"/>
    <col min="8709" max="8709" width="7.6640625" style="4059" customWidth="1"/>
    <col min="8710" max="8710" width="7.44140625" style="4059" customWidth="1"/>
    <col min="8711" max="8711" width="7.109375" style="4059" customWidth="1"/>
    <col min="8712" max="8712" width="7.33203125" style="4059" customWidth="1"/>
    <col min="8713" max="8714" width="7.6640625" style="4059" customWidth="1"/>
    <col min="8715" max="8715" width="7.109375" style="4059" customWidth="1"/>
    <col min="8716" max="8717" width="7.6640625" style="4059" customWidth="1"/>
    <col min="8718" max="8718" width="8.109375" style="4059" customWidth="1"/>
    <col min="8719" max="8719" width="9.33203125" style="4059" customWidth="1"/>
    <col min="8720" max="8720" width="4.5546875" style="4059" customWidth="1"/>
    <col min="8721" max="8721" width="3.88671875" style="4059" customWidth="1"/>
    <col min="8722" max="8960" width="9.109375" style="4059"/>
    <col min="8961" max="8961" width="35.44140625" style="4059" customWidth="1"/>
    <col min="8962" max="8963" width="7.6640625" style="4059" customWidth="1"/>
    <col min="8964" max="8964" width="7.33203125" style="4059" customWidth="1"/>
    <col min="8965" max="8965" width="7.6640625" style="4059" customWidth="1"/>
    <col min="8966" max="8966" width="7.44140625" style="4059" customWidth="1"/>
    <col min="8967" max="8967" width="7.109375" style="4059" customWidth="1"/>
    <col min="8968" max="8968" width="7.33203125" style="4059" customWidth="1"/>
    <col min="8969" max="8970" width="7.6640625" style="4059" customWidth="1"/>
    <col min="8971" max="8971" width="7.109375" style="4059" customWidth="1"/>
    <col min="8972" max="8973" width="7.6640625" style="4059" customWidth="1"/>
    <col min="8974" max="8974" width="8.109375" style="4059" customWidth="1"/>
    <col min="8975" max="8975" width="9.33203125" style="4059" customWidth="1"/>
    <col min="8976" max="8976" width="4.5546875" style="4059" customWidth="1"/>
    <col min="8977" max="8977" width="3.88671875" style="4059" customWidth="1"/>
    <col min="8978" max="9216" width="9.109375" style="4059"/>
    <col min="9217" max="9217" width="35.44140625" style="4059" customWidth="1"/>
    <col min="9218" max="9219" width="7.6640625" style="4059" customWidth="1"/>
    <col min="9220" max="9220" width="7.33203125" style="4059" customWidth="1"/>
    <col min="9221" max="9221" width="7.6640625" style="4059" customWidth="1"/>
    <col min="9222" max="9222" width="7.44140625" style="4059" customWidth="1"/>
    <col min="9223" max="9223" width="7.109375" style="4059" customWidth="1"/>
    <col min="9224" max="9224" width="7.33203125" style="4059" customWidth="1"/>
    <col min="9225" max="9226" width="7.6640625" style="4059" customWidth="1"/>
    <col min="9227" max="9227" width="7.109375" style="4059" customWidth="1"/>
    <col min="9228" max="9229" width="7.6640625" style="4059" customWidth="1"/>
    <col min="9230" max="9230" width="8.109375" style="4059" customWidth="1"/>
    <col min="9231" max="9231" width="9.33203125" style="4059" customWidth="1"/>
    <col min="9232" max="9232" width="4.5546875" style="4059" customWidth="1"/>
    <col min="9233" max="9233" width="3.88671875" style="4059" customWidth="1"/>
    <col min="9234" max="9472" width="9.109375" style="4059"/>
    <col min="9473" max="9473" width="35.44140625" style="4059" customWidth="1"/>
    <col min="9474" max="9475" width="7.6640625" style="4059" customWidth="1"/>
    <col min="9476" max="9476" width="7.33203125" style="4059" customWidth="1"/>
    <col min="9477" max="9477" width="7.6640625" style="4059" customWidth="1"/>
    <col min="9478" max="9478" width="7.44140625" style="4059" customWidth="1"/>
    <col min="9479" max="9479" width="7.109375" style="4059" customWidth="1"/>
    <col min="9480" max="9480" width="7.33203125" style="4059" customWidth="1"/>
    <col min="9481" max="9482" width="7.6640625" style="4059" customWidth="1"/>
    <col min="9483" max="9483" width="7.109375" style="4059" customWidth="1"/>
    <col min="9484" max="9485" width="7.6640625" style="4059" customWidth="1"/>
    <col min="9486" max="9486" width="8.109375" style="4059" customWidth="1"/>
    <col min="9487" max="9487" width="9.33203125" style="4059" customWidth="1"/>
    <col min="9488" max="9488" width="4.5546875" style="4059" customWidth="1"/>
    <col min="9489" max="9489" width="3.88671875" style="4059" customWidth="1"/>
    <col min="9490" max="9728" width="9.109375" style="4059"/>
    <col min="9729" max="9729" width="35.44140625" style="4059" customWidth="1"/>
    <col min="9730" max="9731" width="7.6640625" style="4059" customWidth="1"/>
    <col min="9732" max="9732" width="7.33203125" style="4059" customWidth="1"/>
    <col min="9733" max="9733" width="7.6640625" style="4059" customWidth="1"/>
    <col min="9734" max="9734" width="7.44140625" style="4059" customWidth="1"/>
    <col min="9735" max="9735" width="7.109375" style="4059" customWidth="1"/>
    <col min="9736" max="9736" width="7.33203125" style="4059" customWidth="1"/>
    <col min="9737" max="9738" width="7.6640625" style="4059" customWidth="1"/>
    <col min="9739" max="9739" width="7.109375" style="4059" customWidth="1"/>
    <col min="9740" max="9741" width="7.6640625" style="4059" customWidth="1"/>
    <col min="9742" max="9742" width="8.109375" style="4059" customWidth="1"/>
    <col min="9743" max="9743" width="9.33203125" style="4059" customWidth="1"/>
    <col min="9744" max="9744" width="4.5546875" style="4059" customWidth="1"/>
    <col min="9745" max="9745" width="3.88671875" style="4059" customWidth="1"/>
    <col min="9746" max="9984" width="9.109375" style="4059"/>
    <col min="9985" max="9985" width="35.44140625" style="4059" customWidth="1"/>
    <col min="9986" max="9987" width="7.6640625" style="4059" customWidth="1"/>
    <col min="9988" max="9988" width="7.33203125" style="4059" customWidth="1"/>
    <col min="9989" max="9989" width="7.6640625" style="4059" customWidth="1"/>
    <col min="9990" max="9990" width="7.44140625" style="4059" customWidth="1"/>
    <col min="9991" max="9991" width="7.109375" style="4059" customWidth="1"/>
    <col min="9992" max="9992" width="7.33203125" style="4059" customWidth="1"/>
    <col min="9993" max="9994" width="7.6640625" style="4059" customWidth="1"/>
    <col min="9995" max="9995" width="7.109375" style="4059" customWidth="1"/>
    <col min="9996" max="9997" width="7.6640625" style="4059" customWidth="1"/>
    <col min="9998" max="9998" width="8.109375" style="4059" customWidth="1"/>
    <col min="9999" max="9999" width="9.33203125" style="4059" customWidth="1"/>
    <col min="10000" max="10000" width="4.5546875" style="4059" customWidth="1"/>
    <col min="10001" max="10001" width="3.88671875" style="4059" customWidth="1"/>
    <col min="10002" max="10240" width="9.109375" style="4059"/>
    <col min="10241" max="10241" width="35.44140625" style="4059" customWidth="1"/>
    <col min="10242" max="10243" width="7.6640625" style="4059" customWidth="1"/>
    <col min="10244" max="10244" width="7.33203125" style="4059" customWidth="1"/>
    <col min="10245" max="10245" width="7.6640625" style="4059" customWidth="1"/>
    <col min="10246" max="10246" width="7.44140625" style="4059" customWidth="1"/>
    <col min="10247" max="10247" width="7.109375" style="4059" customWidth="1"/>
    <col min="10248" max="10248" width="7.33203125" style="4059" customWidth="1"/>
    <col min="10249" max="10250" width="7.6640625" style="4059" customWidth="1"/>
    <col min="10251" max="10251" width="7.109375" style="4059" customWidth="1"/>
    <col min="10252" max="10253" width="7.6640625" style="4059" customWidth="1"/>
    <col min="10254" max="10254" width="8.109375" style="4059" customWidth="1"/>
    <col min="10255" max="10255" width="9.33203125" style="4059" customWidth="1"/>
    <col min="10256" max="10256" width="4.5546875" style="4059" customWidth="1"/>
    <col min="10257" max="10257" width="3.88671875" style="4059" customWidth="1"/>
    <col min="10258" max="10496" width="9.109375" style="4059"/>
    <col min="10497" max="10497" width="35.44140625" style="4059" customWidth="1"/>
    <col min="10498" max="10499" width="7.6640625" style="4059" customWidth="1"/>
    <col min="10500" max="10500" width="7.33203125" style="4059" customWidth="1"/>
    <col min="10501" max="10501" width="7.6640625" style="4059" customWidth="1"/>
    <col min="10502" max="10502" width="7.44140625" style="4059" customWidth="1"/>
    <col min="10503" max="10503" width="7.109375" style="4059" customWidth="1"/>
    <col min="10504" max="10504" width="7.33203125" style="4059" customWidth="1"/>
    <col min="10505" max="10506" width="7.6640625" style="4059" customWidth="1"/>
    <col min="10507" max="10507" width="7.109375" style="4059" customWidth="1"/>
    <col min="10508" max="10509" width="7.6640625" style="4059" customWidth="1"/>
    <col min="10510" max="10510" width="8.109375" style="4059" customWidth="1"/>
    <col min="10511" max="10511" width="9.33203125" style="4059" customWidth="1"/>
    <col min="10512" max="10512" width="4.5546875" style="4059" customWidth="1"/>
    <col min="10513" max="10513" width="3.88671875" style="4059" customWidth="1"/>
    <col min="10514" max="10752" width="9.109375" style="4059"/>
    <col min="10753" max="10753" width="35.44140625" style="4059" customWidth="1"/>
    <col min="10754" max="10755" width="7.6640625" style="4059" customWidth="1"/>
    <col min="10756" max="10756" width="7.33203125" style="4059" customWidth="1"/>
    <col min="10757" max="10757" width="7.6640625" style="4059" customWidth="1"/>
    <col min="10758" max="10758" width="7.44140625" style="4059" customWidth="1"/>
    <col min="10759" max="10759" width="7.109375" style="4059" customWidth="1"/>
    <col min="10760" max="10760" width="7.33203125" style="4059" customWidth="1"/>
    <col min="10761" max="10762" width="7.6640625" style="4059" customWidth="1"/>
    <col min="10763" max="10763" width="7.109375" style="4059" customWidth="1"/>
    <col min="10764" max="10765" width="7.6640625" style="4059" customWidth="1"/>
    <col min="10766" max="10766" width="8.109375" style="4059" customWidth="1"/>
    <col min="10767" max="10767" width="9.33203125" style="4059" customWidth="1"/>
    <col min="10768" max="10768" width="4.5546875" style="4059" customWidth="1"/>
    <col min="10769" max="10769" width="3.88671875" style="4059" customWidth="1"/>
    <col min="10770" max="11008" width="9.109375" style="4059"/>
    <col min="11009" max="11009" width="35.44140625" style="4059" customWidth="1"/>
    <col min="11010" max="11011" width="7.6640625" style="4059" customWidth="1"/>
    <col min="11012" max="11012" width="7.33203125" style="4059" customWidth="1"/>
    <col min="11013" max="11013" width="7.6640625" style="4059" customWidth="1"/>
    <col min="11014" max="11014" width="7.44140625" style="4059" customWidth="1"/>
    <col min="11015" max="11015" width="7.109375" style="4059" customWidth="1"/>
    <col min="11016" max="11016" width="7.33203125" style="4059" customWidth="1"/>
    <col min="11017" max="11018" width="7.6640625" style="4059" customWidth="1"/>
    <col min="11019" max="11019" width="7.109375" style="4059" customWidth="1"/>
    <col min="11020" max="11021" width="7.6640625" style="4059" customWidth="1"/>
    <col min="11022" max="11022" width="8.109375" style="4059" customWidth="1"/>
    <col min="11023" max="11023" width="9.33203125" style="4059" customWidth="1"/>
    <col min="11024" max="11024" width="4.5546875" style="4059" customWidth="1"/>
    <col min="11025" max="11025" width="3.88671875" style="4059" customWidth="1"/>
    <col min="11026" max="11264" width="9.109375" style="4059"/>
    <col min="11265" max="11265" width="35.44140625" style="4059" customWidth="1"/>
    <col min="11266" max="11267" width="7.6640625" style="4059" customWidth="1"/>
    <col min="11268" max="11268" width="7.33203125" style="4059" customWidth="1"/>
    <col min="11269" max="11269" width="7.6640625" style="4059" customWidth="1"/>
    <col min="11270" max="11270" width="7.44140625" style="4059" customWidth="1"/>
    <col min="11271" max="11271" width="7.109375" style="4059" customWidth="1"/>
    <col min="11272" max="11272" width="7.33203125" style="4059" customWidth="1"/>
    <col min="11273" max="11274" width="7.6640625" style="4059" customWidth="1"/>
    <col min="11275" max="11275" width="7.109375" style="4059" customWidth="1"/>
    <col min="11276" max="11277" width="7.6640625" style="4059" customWidth="1"/>
    <col min="11278" max="11278" width="8.109375" style="4059" customWidth="1"/>
    <col min="11279" max="11279" width="9.33203125" style="4059" customWidth="1"/>
    <col min="11280" max="11280" width="4.5546875" style="4059" customWidth="1"/>
    <col min="11281" max="11281" width="3.88671875" style="4059" customWidth="1"/>
    <col min="11282" max="11520" width="9.109375" style="4059"/>
    <col min="11521" max="11521" width="35.44140625" style="4059" customWidth="1"/>
    <col min="11522" max="11523" width="7.6640625" style="4059" customWidth="1"/>
    <col min="11524" max="11524" width="7.33203125" style="4059" customWidth="1"/>
    <col min="11525" max="11525" width="7.6640625" style="4059" customWidth="1"/>
    <col min="11526" max="11526" width="7.44140625" style="4059" customWidth="1"/>
    <col min="11527" max="11527" width="7.109375" style="4059" customWidth="1"/>
    <col min="11528" max="11528" width="7.33203125" style="4059" customWidth="1"/>
    <col min="11529" max="11530" width="7.6640625" style="4059" customWidth="1"/>
    <col min="11531" max="11531" width="7.109375" style="4059" customWidth="1"/>
    <col min="11532" max="11533" width="7.6640625" style="4059" customWidth="1"/>
    <col min="11534" max="11534" width="8.109375" style="4059" customWidth="1"/>
    <col min="11535" max="11535" width="9.33203125" style="4059" customWidth="1"/>
    <col min="11536" max="11536" width="4.5546875" style="4059" customWidth="1"/>
    <col min="11537" max="11537" width="3.88671875" style="4059" customWidth="1"/>
    <col min="11538" max="11776" width="9.109375" style="4059"/>
    <col min="11777" max="11777" width="35.44140625" style="4059" customWidth="1"/>
    <col min="11778" max="11779" width="7.6640625" style="4059" customWidth="1"/>
    <col min="11780" max="11780" width="7.33203125" style="4059" customWidth="1"/>
    <col min="11781" max="11781" width="7.6640625" style="4059" customWidth="1"/>
    <col min="11782" max="11782" width="7.44140625" style="4059" customWidth="1"/>
    <col min="11783" max="11783" width="7.109375" style="4059" customWidth="1"/>
    <col min="11784" max="11784" width="7.33203125" style="4059" customWidth="1"/>
    <col min="11785" max="11786" width="7.6640625" style="4059" customWidth="1"/>
    <col min="11787" max="11787" width="7.109375" style="4059" customWidth="1"/>
    <col min="11788" max="11789" width="7.6640625" style="4059" customWidth="1"/>
    <col min="11790" max="11790" width="8.109375" style="4059" customWidth="1"/>
    <col min="11791" max="11791" width="9.33203125" style="4059" customWidth="1"/>
    <col min="11792" max="11792" width="4.5546875" style="4059" customWidth="1"/>
    <col min="11793" max="11793" width="3.88671875" style="4059" customWidth="1"/>
    <col min="11794" max="12032" width="9.109375" style="4059"/>
    <col min="12033" max="12033" width="35.44140625" style="4059" customWidth="1"/>
    <col min="12034" max="12035" width="7.6640625" style="4059" customWidth="1"/>
    <col min="12036" max="12036" width="7.33203125" style="4059" customWidth="1"/>
    <col min="12037" max="12037" width="7.6640625" style="4059" customWidth="1"/>
    <col min="12038" max="12038" width="7.44140625" style="4059" customWidth="1"/>
    <col min="12039" max="12039" width="7.109375" style="4059" customWidth="1"/>
    <col min="12040" max="12040" width="7.33203125" style="4059" customWidth="1"/>
    <col min="12041" max="12042" width="7.6640625" style="4059" customWidth="1"/>
    <col min="12043" max="12043" width="7.109375" style="4059" customWidth="1"/>
    <col min="12044" max="12045" width="7.6640625" style="4059" customWidth="1"/>
    <col min="12046" max="12046" width="8.109375" style="4059" customWidth="1"/>
    <col min="12047" max="12047" width="9.33203125" style="4059" customWidth="1"/>
    <col min="12048" max="12048" width="4.5546875" style="4059" customWidth="1"/>
    <col min="12049" max="12049" width="3.88671875" style="4059" customWidth="1"/>
    <col min="12050" max="12288" width="9.109375" style="4059"/>
    <col min="12289" max="12289" width="35.44140625" style="4059" customWidth="1"/>
    <col min="12290" max="12291" width="7.6640625" style="4059" customWidth="1"/>
    <col min="12292" max="12292" width="7.33203125" style="4059" customWidth="1"/>
    <col min="12293" max="12293" width="7.6640625" style="4059" customWidth="1"/>
    <col min="12294" max="12294" width="7.44140625" style="4059" customWidth="1"/>
    <col min="12295" max="12295" width="7.109375" style="4059" customWidth="1"/>
    <col min="12296" max="12296" width="7.33203125" style="4059" customWidth="1"/>
    <col min="12297" max="12298" width="7.6640625" style="4059" customWidth="1"/>
    <col min="12299" max="12299" width="7.109375" style="4059" customWidth="1"/>
    <col min="12300" max="12301" width="7.6640625" style="4059" customWidth="1"/>
    <col min="12302" max="12302" width="8.109375" style="4059" customWidth="1"/>
    <col min="12303" max="12303" width="9.33203125" style="4059" customWidth="1"/>
    <col min="12304" max="12304" width="4.5546875" style="4059" customWidth="1"/>
    <col min="12305" max="12305" width="3.88671875" style="4059" customWidth="1"/>
    <col min="12306" max="12544" width="9.109375" style="4059"/>
    <col min="12545" max="12545" width="35.44140625" style="4059" customWidth="1"/>
    <col min="12546" max="12547" width="7.6640625" style="4059" customWidth="1"/>
    <col min="12548" max="12548" width="7.33203125" style="4059" customWidth="1"/>
    <col min="12549" max="12549" width="7.6640625" style="4059" customWidth="1"/>
    <col min="12550" max="12550" width="7.44140625" style="4059" customWidth="1"/>
    <col min="12551" max="12551" width="7.109375" style="4059" customWidth="1"/>
    <col min="12552" max="12552" width="7.33203125" style="4059" customWidth="1"/>
    <col min="12553" max="12554" width="7.6640625" style="4059" customWidth="1"/>
    <col min="12555" max="12555" width="7.109375" style="4059" customWidth="1"/>
    <col min="12556" max="12557" width="7.6640625" style="4059" customWidth="1"/>
    <col min="12558" max="12558" width="8.109375" style="4059" customWidth="1"/>
    <col min="12559" max="12559" width="9.33203125" style="4059" customWidth="1"/>
    <col min="12560" max="12560" width="4.5546875" style="4059" customWidth="1"/>
    <col min="12561" max="12561" width="3.88671875" style="4059" customWidth="1"/>
    <col min="12562" max="12800" width="9.109375" style="4059"/>
    <col min="12801" max="12801" width="35.44140625" style="4059" customWidth="1"/>
    <col min="12802" max="12803" width="7.6640625" style="4059" customWidth="1"/>
    <col min="12804" max="12804" width="7.33203125" style="4059" customWidth="1"/>
    <col min="12805" max="12805" width="7.6640625" style="4059" customWidth="1"/>
    <col min="12806" max="12806" width="7.44140625" style="4059" customWidth="1"/>
    <col min="12807" max="12807" width="7.109375" style="4059" customWidth="1"/>
    <col min="12808" max="12808" width="7.33203125" style="4059" customWidth="1"/>
    <col min="12809" max="12810" width="7.6640625" style="4059" customWidth="1"/>
    <col min="12811" max="12811" width="7.109375" style="4059" customWidth="1"/>
    <col min="12812" max="12813" width="7.6640625" style="4059" customWidth="1"/>
    <col min="12814" max="12814" width="8.109375" style="4059" customWidth="1"/>
    <col min="12815" max="12815" width="9.33203125" style="4059" customWidth="1"/>
    <col min="12816" max="12816" width="4.5546875" style="4059" customWidth="1"/>
    <col min="12817" max="12817" width="3.88671875" style="4059" customWidth="1"/>
    <col min="12818" max="13056" width="9.109375" style="4059"/>
    <col min="13057" max="13057" width="35.44140625" style="4059" customWidth="1"/>
    <col min="13058" max="13059" width="7.6640625" style="4059" customWidth="1"/>
    <col min="13060" max="13060" width="7.33203125" style="4059" customWidth="1"/>
    <col min="13061" max="13061" width="7.6640625" style="4059" customWidth="1"/>
    <col min="13062" max="13062" width="7.44140625" style="4059" customWidth="1"/>
    <col min="13063" max="13063" width="7.109375" style="4059" customWidth="1"/>
    <col min="13064" max="13064" width="7.33203125" style="4059" customWidth="1"/>
    <col min="13065" max="13066" width="7.6640625" style="4059" customWidth="1"/>
    <col min="13067" max="13067" width="7.109375" style="4059" customWidth="1"/>
    <col min="13068" max="13069" width="7.6640625" style="4059" customWidth="1"/>
    <col min="13070" max="13070" width="8.109375" style="4059" customWidth="1"/>
    <col min="13071" max="13071" width="9.33203125" style="4059" customWidth="1"/>
    <col min="13072" max="13072" width="4.5546875" style="4059" customWidth="1"/>
    <col min="13073" max="13073" width="3.88671875" style="4059" customWidth="1"/>
    <col min="13074" max="13312" width="9.109375" style="4059"/>
    <col min="13313" max="13313" width="35.44140625" style="4059" customWidth="1"/>
    <col min="13314" max="13315" width="7.6640625" style="4059" customWidth="1"/>
    <col min="13316" max="13316" width="7.33203125" style="4059" customWidth="1"/>
    <col min="13317" max="13317" width="7.6640625" style="4059" customWidth="1"/>
    <col min="13318" max="13318" width="7.44140625" style="4059" customWidth="1"/>
    <col min="13319" max="13319" width="7.109375" style="4059" customWidth="1"/>
    <col min="13320" max="13320" width="7.33203125" style="4059" customWidth="1"/>
    <col min="13321" max="13322" width="7.6640625" style="4059" customWidth="1"/>
    <col min="13323" max="13323" width="7.109375" style="4059" customWidth="1"/>
    <col min="13324" max="13325" width="7.6640625" style="4059" customWidth="1"/>
    <col min="13326" max="13326" width="8.109375" style="4059" customWidth="1"/>
    <col min="13327" max="13327" width="9.33203125" style="4059" customWidth="1"/>
    <col min="13328" max="13328" width="4.5546875" style="4059" customWidth="1"/>
    <col min="13329" max="13329" width="3.88671875" style="4059" customWidth="1"/>
    <col min="13330" max="13568" width="9.109375" style="4059"/>
    <col min="13569" max="13569" width="35.44140625" style="4059" customWidth="1"/>
    <col min="13570" max="13571" width="7.6640625" style="4059" customWidth="1"/>
    <col min="13572" max="13572" width="7.33203125" style="4059" customWidth="1"/>
    <col min="13573" max="13573" width="7.6640625" style="4059" customWidth="1"/>
    <col min="13574" max="13574" width="7.44140625" style="4059" customWidth="1"/>
    <col min="13575" max="13575" width="7.109375" style="4059" customWidth="1"/>
    <col min="13576" max="13576" width="7.33203125" style="4059" customWidth="1"/>
    <col min="13577" max="13578" width="7.6640625" style="4059" customWidth="1"/>
    <col min="13579" max="13579" width="7.109375" style="4059" customWidth="1"/>
    <col min="13580" max="13581" width="7.6640625" style="4059" customWidth="1"/>
    <col min="13582" max="13582" width="8.109375" style="4059" customWidth="1"/>
    <col min="13583" max="13583" width="9.33203125" style="4059" customWidth="1"/>
    <col min="13584" max="13584" width="4.5546875" style="4059" customWidth="1"/>
    <col min="13585" max="13585" width="3.88671875" style="4059" customWidth="1"/>
    <col min="13586" max="13824" width="9.109375" style="4059"/>
    <col min="13825" max="13825" width="35.44140625" style="4059" customWidth="1"/>
    <col min="13826" max="13827" width="7.6640625" style="4059" customWidth="1"/>
    <col min="13828" max="13828" width="7.33203125" style="4059" customWidth="1"/>
    <col min="13829" max="13829" width="7.6640625" style="4059" customWidth="1"/>
    <col min="13830" max="13830" width="7.44140625" style="4059" customWidth="1"/>
    <col min="13831" max="13831" width="7.109375" style="4059" customWidth="1"/>
    <col min="13832" max="13832" width="7.33203125" style="4059" customWidth="1"/>
    <col min="13833" max="13834" width="7.6640625" style="4059" customWidth="1"/>
    <col min="13835" max="13835" width="7.109375" style="4059" customWidth="1"/>
    <col min="13836" max="13837" width="7.6640625" style="4059" customWidth="1"/>
    <col min="13838" max="13838" width="8.109375" style="4059" customWidth="1"/>
    <col min="13839" max="13839" width="9.33203125" style="4059" customWidth="1"/>
    <col min="13840" max="13840" width="4.5546875" style="4059" customWidth="1"/>
    <col min="13841" max="13841" width="3.88671875" style="4059" customWidth="1"/>
    <col min="13842" max="14080" width="9.109375" style="4059"/>
    <col min="14081" max="14081" width="35.44140625" style="4059" customWidth="1"/>
    <col min="14082" max="14083" width="7.6640625" style="4059" customWidth="1"/>
    <col min="14084" max="14084" width="7.33203125" style="4059" customWidth="1"/>
    <col min="14085" max="14085" width="7.6640625" style="4059" customWidth="1"/>
    <col min="14086" max="14086" width="7.44140625" style="4059" customWidth="1"/>
    <col min="14087" max="14087" width="7.109375" style="4059" customWidth="1"/>
    <col min="14088" max="14088" width="7.33203125" style="4059" customWidth="1"/>
    <col min="14089" max="14090" width="7.6640625" style="4059" customWidth="1"/>
    <col min="14091" max="14091" width="7.109375" style="4059" customWidth="1"/>
    <col min="14092" max="14093" width="7.6640625" style="4059" customWidth="1"/>
    <col min="14094" max="14094" width="8.109375" style="4059" customWidth="1"/>
    <col min="14095" max="14095" width="9.33203125" style="4059" customWidth="1"/>
    <col min="14096" max="14096" width="4.5546875" style="4059" customWidth="1"/>
    <col min="14097" max="14097" width="3.88671875" style="4059" customWidth="1"/>
    <col min="14098" max="14336" width="9.109375" style="4059"/>
    <col min="14337" max="14337" width="35.44140625" style="4059" customWidth="1"/>
    <col min="14338" max="14339" width="7.6640625" style="4059" customWidth="1"/>
    <col min="14340" max="14340" width="7.33203125" style="4059" customWidth="1"/>
    <col min="14341" max="14341" width="7.6640625" style="4059" customWidth="1"/>
    <col min="14342" max="14342" width="7.44140625" style="4059" customWidth="1"/>
    <col min="14343" max="14343" width="7.109375" style="4059" customWidth="1"/>
    <col min="14344" max="14344" width="7.33203125" style="4059" customWidth="1"/>
    <col min="14345" max="14346" width="7.6640625" style="4059" customWidth="1"/>
    <col min="14347" max="14347" width="7.109375" style="4059" customWidth="1"/>
    <col min="14348" max="14349" width="7.6640625" style="4059" customWidth="1"/>
    <col min="14350" max="14350" width="8.109375" style="4059" customWidth="1"/>
    <col min="14351" max="14351" width="9.33203125" style="4059" customWidth="1"/>
    <col min="14352" max="14352" width="4.5546875" style="4059" customWidth="1"/>
    <col min="14353" max="14353" width="3.88671875" style="4059" customWidth="1"/>
    <col min="14354" max="14592" width="9.109375" style="4059"/>
    <col min="14593" max="14593" width="35.44140625" style="4059" customWidth="1"/>
    <col min="14594" max="14595" width="7.6640625" style="4059" customWidth="1"/>
    <col min="14596" max="14596" width="7.33203125" style="4059" customWidth="1"/>
    <col min="14597" max="14597" width="7.6640625" style="4059" customWidth="1"/>
    <col min="14598" max="14598" width="7.44140625" style="4059" customWidth="1"/>
    <col min="14599" max="14599" width="7.109375" style="4059" customWidth="1"/>
    <col min="14600" max="14600" width="7.33203125" style="4059" customWidth="1"/>
    <col min="14601" max="14602" width="7.6640625" style="4059" customWidth="1"/>
    <col min="14603" max="14603" width="7.109375" style="4059" customWidth="1"/>
    <col min="14604" max="14605" width="7.6640625" style="4059" customWidth="1"/>
    <col min="14606" max="14606" width="8.109375" style="4059" customWidth="1"/>
    <col min="14607" max="14607" width="9.33203125" style="4059" customWidth="1"/>
    <col min="14608" max="14608" width="4.5546875" style="4059" customWidth="1"/>
    <col min="14609" max="14609" width="3.88671875" style="4059" customWidth="1"/>
    <col min="14610" max="14848" width="9.109375" style="4059"/>
    <col min="14849" max="14849" width="35.44140625" style="4059" customWidth="1"/>
    <col min="14850" max="14851" width="7.6640625" style="4059" customWidth="1"/>
    <col min="14852" max="14852" width="7.33203125" style="4059" customWidth="1"/>
    <col min="14853" max="14853" width="7.6640625" style="4059" customWidth="1"/>
    <col min="14854" max="14854" width="7.44140625" style="4059" customWidth="1"/>
    <col min="14855" max="14855" width="7.109375" style="4059" customWidth="1"/>
    <col min="14856" max="14856" width="7.33203125" style="4059" customWidth="1"/>
    <col min="14857" max="14858" width="7.6640625" style="4059" customWidth="1"/>
    <col min="14859" max="14859" width="7.109375" style="4059" customWidth="1"/>
    <col min="14860" max="14861" width="7.6640625" style="4059" customWidth="1"/>
    <col min="14862" max="14862" width="8.109375" style="4059" customWidth="1"/>
    <col min="14863" max="14863" width="9.33203125" style="4059" customWidth="1"/>
    <col min="14864" max="14864" width="4.5546875" style="4059" customWidth="1"/>
    <col min="14865" max="14865" width="3.88671875" style="4059" customWidth="1"/>
    <col min="14866" max="15104" width="9.109375" style="4059"/>
    <col min="15105" max="15105" width="35.44140625" style="4059" customWidth="1"/>
    <col min="15106" max="15107" width="7.6640625" style="4059" customWidth="1"/>
    <col min="15108" max="15108" width="7.33203125" style="4059" customWidth="1"/>
    <col min="15109" max="15109" width="7.6640625" style="4059" customWidth="1"/>
    <col min="15110" max="15110" width="7.44140625" style="4059" customWidth="1"/>
    <col min="15111" max="15111" width="7.109375" style="4059" customWidth="1"/>
    <col min="15112" max="15112" width="7.33203125" style="4059" customWidth="1"/>
    <col min="15113" max="15114" width="7.6640625" style="4059" customWidth="1"/>
    <col min="15115" max="15115" width="7.109375" style="4059" customWidth="1"/>
    <col min="15116" max="15117" width="7.6640625" style="4059" customWidth="1"/>
    <col min="15118" max="15118" width="8.109375" style="4059" customWidth="1"/>
    <col min="15119" max="15119" width="9.33203125" style="4059" customWidth="1"/>
    <col min="15120" max="15120" width="4.5546875" style="4059" customWidth="1"/>
    <col min="15121" max="15121" width="3.88671875" style="4059" customWidth="1"/>
    <col min="15122" max="15360" width="9.109375" style="4059"/>
    <col min="15361" max="15361" width="35.44140625" style="4059" customWidth="1"/>
    <col min="15362" max="15363" width="7.6640625" style="4059" customWidth="1"/>
    <col min="15364" max="15364" width="7.33203125" style="4059" customWidth="1"/>
    <col min="15365" max="15365" width="7.6640625" style="4059" customWidth="1"/>
    <col min="15366" max="15366" width="7.44140625" style="4059" customWidth="1"/>
    <col min="15367" max="15367" width="7.109375" style="4059" customWidth="1"/>
    <col min="15368" max="15368" width="7.33203125" style="4059" customWidth="1"/>
    <col min="15369" max="15370" width="7.6640625" style="4059" customWidth="1"/>
    <col min="15371" max="15371" width="7.109375" style="4059" customWidth="1"/>
    <col min="15372" max="15373" width="7.6640625" style="4059" customWidth="1"/>
    <col min="15374" max="15374" width="8.109375" style="4059" customWidth="1"/>
    <col min="15375" max="15375" width="9.33203125" style="4059" customWidth="1"/>
    <col min="15376" max="15376" width="4.5546875" style="4059" customWidth="1"/>
    <col min="15377" max="15377" width="3.88671875" style="4059" customWidth="1"/>
    <col min="15378" max="15616" width="9.109375" style="4059"/>
    <col min="15617" max="15617" width="35.44140625" style="4059" customWidth="1"/>
    <col min="15618" max="15619" width="7.6640625" style="4059" customWidth="1"/>
    <col min="15620" max="15620" width="7.33203125" style="4059" customWidth="1"/>
    <col min="15621" max="15621" width="7.6640625" style="4059" customWidth="1"/>
    <col min="15622" max="15622" width="7.44140625" style="4059" customWidth="1"/>
    <col min="15623" max="15623" width="7.109375" style="4059" customWidth="1"/>
    <col min="15624" max="15624" width="7.33203125" style="4059" customWidth="1"/>
    <col min="15625" max="15626" width="7.6640625" style="4059" customWidth="1"/>
    <col min="15627" max="15627" width="7.109375" style="4059" customWidth="1"/>
    <col min="15628" max="15629" width="7.6640625" style="4059" customWidth="1"/>
    <col min="15630" max="15630" width="8.109375" style="4059" customWidth="1"/>
    <col min="15631" max="15631" width="9.33203125" style="4059" customWidth="1"/>
    <col min="15632" max="15632" width="4.5546875" style="4059" customWidth="1"/>
    <col min="15633" max="15633" width="3.88671875" style="4059" customWidth="1"/>
    <col min="15634" max="15872" width="9.109375" style="4059"/>
    <col min="15873" max="15873" width="35.44140625" style="4059" customWidth="1"/>
    <col min="15874" max="15875" width="7.6640625" style="4059" customWidth="1"/>
    <col min="15876" max="15876" width="7.33203125" style="4059" customWidth="1"/>
    <col min="15877" max="15877" width="7.6640625" style="4059" customWidth="1"/>
    <col min="15878" max="15878" width="7.44140625" style="4059" customWidth="1"/>
    <col min="15879" max="15879" width="7.109375" style="4059" customWidth="1"/>
    <col min="15880" max="15880" width="7.33203125" style="4059" customWidth="1"/>
    <col min="15881" max="15882" width="7.6640625" style="4059" customWidth="1"/>
    <col min="15883" max="15883" width="7.109375" style="4059" customWidth="1"/>
    <col min="15884" max="15885" width="7.6640625" style="4059" customWidth="1"/>
    <col min="15886" max="15886" width="8.109375" style="4059" customWidth="1"/>
    <col min="15887" max="15887" width="9.33203125" style="4059" customWidth="1"/>
    <col min="15888" max="15888" width="4.5546875" style="4059" customWidth="1"/>
    <col min="15889" max="15889" width="3.88671875" style="4059" customWidth="1"/>
    <col min="15890" max="16128" width="9.109375" style="4059"/>
    <col min="16129" max="16129" width="35.44140625" style="4059" customWidth="1"/>
    <col min="16130" max="16131" width="7.6640625" style="4059" customWidth="1"/>
    <col min="16132" max="16132" width="7.33203125" style="4059" customWidth="1"/>
    <col min="16133" max="16133" width="7.6640625" style="4059" customWidth="1"/>
    <col min="16134" max="16134" width="7.44140625" style="4059" customWidth="1"/>
    <col min="16135" max="16135" width="7.109375" style="4059" customWidth="1"/>
    <col min="16136" max="16136" width="7.33203125" style="4059" customWidth="1"/>
    <col min="16137" max="16138" width="7.6640625" style="4059" customWidth="1"/>
    <col min="16139" max="16139" width="7.109375" style="4059" customWidth="1"/>
    <col min="16140" max="16141" width="7.6640625" style="4059" customWidth="1"/>
    <col min="16142" max="16142" width="8.109375" style="4059" customWidth="1"/>
    <col min="16143" max="16143" width="9.33203125" style="4059" customWidth="1"/>
    <col min="16144" max="16144" width="4.5546875" style="4059" customWidth="1"/>
    <col min="16145" max="16145" width="3.88671875" style="4059" customWidth="1"/>
    <col min="16146" max="16384" width="9.109375" style="4059"/>
  </cols>
  <sheetData>
    <row r="1" spans="1:20" s="1221" customFormat="1" ht="15.6">
      <c r="A1" s="6027" t="s">
        <v>117</v>
      </c>
      <c r="B1" s="6027"/>
      <c r="C1" s="6027"/>
      <c r="D1" s="6027"/>
      <c r="E1" s="6027"/>
      <c r="F1" s="6027"/>
      <c r="G1" s="6027"/>
      <c r="H1" s="6027"/>
      <c r="I1" s="6027"/>
      <c r="J1" s="6027"/>
      <c r="K1" s="6027"/>
      <c r="L1" s="6027"/>
      <c r="M1" s="6027"/>
      <c r="N1" s="6027"/>
      <c r="O1" s="6027"/>
    </row>
    <row r="2" spans="1:20" ht="15.6">
      <c r="A2" s="6145" t="s">
        <v>4170</v>
      </c>
      <c r="B2" s="6145"/>
      <c r="C2" s="6145"/>
      <c r="D2" s="6145"/>
      <c r="E2" s="6145"/>
      <c r="F2" s="6145"/>
      <c r="G2" s="6145"/>
      <c r="H2" s="6145"/>
      <c r="I2" s="6145"/>
      <c r="J2" s="6145"/>
      <c r="K2" s="6145"/>
      <c r="L2" s="6145"/>
      <c r="M2" s="6145"/>
      <c r="N2" s="6145"/>
      <c r="O2" s="6145"/>
    </row>
    <row r="3" spans="1:20" s="4097" customFormat="1" ht="13.8">
      <c r="A3" s="6146" t="s">
        <v>3228</v>
      </c>
      <c r="B3" s="6148" t="s">
        <v>3227</v>
      </c>
      <c r="C3" s="6149"/>
      <c r="D3" s="6149"/>
      <c r="E3" s="6149"/>
      <c r="F3" s="6149"/>
      <c r="G3" s="6149"/>
      <c r="H3" s="6149"/>
      <c r="I3" s="6149"/>
      <c r="J3" s="6149"/>
      <c r="K3" s="6149"/>
      <c r="L3" s="6150"/>
      <c r="M3" s="6151" t="s">
        <v>4169</v>
      </c>
      <c r="N3" s="6151" t="s">
        <v>3226</v>
      </c>
      <c r="O3" s="6151" t="s">
        <v>374</v>
      </c>
    </row>
    <row r="4" spans="1:20" s="4097" customFormat="1" ht="25.5" customHeight="1">
      <c r="A4" s="6147"/>
      <c r="B4" s="5086" t="s">
        <v>3225</v>
      </c>
      <c r="C4" s="5086" t="s">
        <v>3224</v>
      </c>
      <c r="D4" s="5086" t="s">
        <v>3223</v>
      </c>
      <c r="E4" s="5086" t="s">
        <v>3222</v>
      </c>
      <c r="F4" s="5086" t="s">
        <v>3221</v>
      </c>
      <c r="G4" s="5086" t="s">
        <v>3220</v>
      </c>
      <c r="H4" s="5086" t="s">
        <v>3219</v>
      </c>
      <c r="I4" s="5086" t="s">
        <v>3218</v>
      </c>
      <c r="J4" s="5086" t="s">
        <v>3217</v>
      </c>
      <c r="K4" s="5086" t="s">
        <v>4168</v>
      </c>
      <c r="L4" s="5457" t="s">
        <v>3216</v>
      </c>
      <c r="M4" s="6152"/>
      <c r="N4" s="6152"/>
      <c r="O4" s="6152"/>
    </row>
    <row r="5" spans="1:20" s="4097" customFormat="1" ht="12" customHeight="1">
      <c r="A5" s="5454" t="s">
        <v>3215</v>
      </c>
      <c r="B5" s="5453">
        <v>221</v>
      </c>
      <c r="C5" s="5453">
        <v>26</v>
      </c>
      <c r="D5" s="5453">
        <v>0</v>
      </c>
      <c r="E5" s="5453">
        <v>60</v>
      </c>
      <c r="F5" s="5453">
        <v>0</v>
      </c>
      <c r="G5" s="5453">
        <v>0</v>
      </c>
      <c r="H5" s="5453">
        <v>199</v>
      </c>
      <c r="I5" s="5453">
        <v>28</v>
      </c>
      <c r="J5" s="5453">
        <v>0</v>
      </c>
      <c r="K5" s="5453">
        <v>0</v>
      </c>
      <c r="L5" s="5453">
        <v>534</v>
      </c>
      <c r="M5" s="5453">
        <v>0</v>
      </c>
      <c r="N5" s="5453">
        <v>135</v>
      </c>
      <c r="O5" s="5453">
        <v>669</v>
      </c>
    </row>
    <row r="6" spans="1:20" s="4097" customFormat="1" ht="12" customHeight="1">
      <c r="A6" s="4098" t="s">
        <v>3214</v>
      </c>
      <c r="B6" s="5486">
        <v>22</v>
      </c>
      <c r="C6" s="5455">
        <v>11</v>
      </c>
      <c r="D6" s="5452">
        <v>0</v>
      </c>
      <c r="E6" s="5455">
        <v>35</v>
      </c>
      <c r="F6" s="5452">
        <v>0</v>
      </c>
      <c r="G6" s="5452">
        <v>0</v>
      </c>
      <c r="H6" s="5455">
        <v>165</v>
      </c>
      <c r="I6" s="5455">
        <v>27</v>
      </c>
      <c r="J6" s="5452">
        <v>0</v>
      </c>
      <c r="K6" s="5452">
        <v>0</v>
      </c>
      <c r="L6" s="5455">
        <v>260</v>
      </c>
      <c r="M6" s="5452">
        <v>0</v>
      </c>
      <c r="N6" s="5452">
        <v>135</v>
      </c>
      <c r="O6" s="5455">
        <v>395</v>
      </c>
      <c r="P6" s="4059"/>
      <c r="Q6" s="4059"/>
      <c r="R6" s="5456"/>
      <c r="S6" s="4059"/>
      <c r="T6" s="4059"/>
    </row>
    <row r="7" spans="1:20" s="4097" customFormat="1" ht="12" customHeight="1">
      <c r="A7" s="4098" t="s">
        <v>4167</v>
      </c>
      <c r="B7" s="5453">
        <v>0</v>
      </c>
      <c r="C7" s="5453">
        <v>0</v>
      </c>
      <c r="D7" s="5452">
        <v>0</v>
      </c>
      <c r="E7" s="5452">
        <v>25</v>
      </c>
      <c r="F7" s="5452">
        <v>0</v>
      </c>
      <c r="G7" s="5452">
        <v>0</v>
      </c>
      <c r="H7" s="5452">
        <v>0</v>
      </c>
      <c r="I7" s="5453">
        <v>0</v>
      </c>
      <c r="J7" s="5452">
        <v>0</v>
      </c>
      <c r="K7" s="5452">
        <v>0</v>
      </c>
      <c r="L7" s="5452">
        <v>25</v>
      </c>
      <c r="M7" s="5452">
        <v>0</v>
      </c>
      <c r="N7" s="5453">
        <v>0</v>
      </c>
      <c r="O7" s="5453">
        <v>25</v>
      </c>
      <c r="T7" s="4059"/>
    </row>
    <row r="8" spans="1:20" s="4097" customFormat="1" ht="12" customHeight="1">
      <c r="A8" s="4098" t="s">
        <v>3213</v>
      </c>
      <c r="B8" s="5453">
        <v>0</v>
      </c>
      <c r="C8" s="5453">
        <v>0</v>
      </c>
      <c r="D8" s="5452">
        <v>0</v>
      </c>
      <c r="E8" s="5452">
        <v>0</v>
      </c>
      <c r="F8" s="5452">
        <v>0</v>
      </c>
      <c r="G8" s="5452">
        <v>0</v>
      </c>
      <c r="H8" s="5452">
        <v>34</v>
      </c>
      <c r="I8" s="5453">
        <v>0</v>
      </c>
      <c r="J8" s="5452">
        <v>0</v>
      </c>
      <c r="K8" s="5452">
        <v>0</v>
      </c>
      <c r="L8" s="5452">
        <v>34</v>
      </c>
      <c r="M8" s="5452">
        <v>0</v>
      </c>
      <c r="N8" s="5453">
        <v>0</v>
      </c>
      <c r="O8" s="5453">
        <v>34</v>
      </c>
      <c r="T8" s="4059"/>
    </row>
    <row r="9" spans="1:20" s="4097" customFormat="1" ht="12" customHeight="1">
      <c r="A9" s="4099" t="s">
        <v>4166</v>
      </c>
      <c r="B9" s="5452">
        <v>195</v>
      </c>
      <c r="C9" s="5452">
        <v>15</v>
      </c>
      <c r="D9" s="5452">
        <v>0</v>
      </c>
      <c r="E9" s="5453">
        <v>0</v>
      </c>
      <c r="F9" s="5452">
        <v>0</v>
      </c>
      <c r="G9" s="5452">
        <v>0</v>
      </c>
      <c r="H9" s="5453">
        <v>0</v>
      </c>
      <c r="I9" s="5452">
        <v>1</v>
      </c>
      <c r="J9" s="5452">
        <v>0</v>
      </c>
      <c r="K9" s="5452">
        <v>0</v>
      </c>
      <c r="L9" s="5455">
        <v>211</v>
      </c>
      <c r="M9" s="5452">
        <v>0</v>
      </c>
      <c r="N9" s="5453">
        <v>0</v>
      </c>
      <c r="O9" s="5455">
        <v>211</v>
      </c>
      <c r="P9" s="4059"/>
      <c r="Q9" s="4059"/>
      <c r="R9" s="4059"/>
      <c r="S9" s="4059"/>
      <c r="T9" s="4059"/>
    </row>
    <row r="10" spans="1:20">
      <c r="A10" s="4098" t="s">
        <v>3212</v>
      </c>
      <c r="B10" s="5486">
        <v>4</v>
      </c>
      <c r="C10" s="5453">
        <v>0</v>
      </c>
      <c r="D10" s="5452">
        <v>0</v>
      </c>
      <c r="E10" s="5453">
        <v>0</v>
      </c>
      <c r="F10" s="5452">
        <v>0</v>
      </c>
      <c r="G10" s="5452">
        <v>0</v>
      </c>
      <c r="H10" s="5453">
        <v>0</v>
      </c>
      <c r="I10" s="5453">
        <v>0</v>
      </c>
      <c r="J10" s="5453">
        <v>0</v>
      </c>
      <c r="K10" s="5452">
        <v>0</v>
      </c>
      <c r="L10" s="5455">
        <v>4</v>
      </c>
      <c r="M10" s="5452">
        <v>0</v>
      </c>
      <c r="N10" s="5453">
        <v>0</v>
      </c>
      <c r="O10" s="5455">
        <v>4</v>
      </c>
    </row>
    <row r="11" spans="1:20" s="4097" customFormat="1" ht="12" customHeight="1">
      <c r="A11" s="5487" t="s">
        <v>4165</v>
      </c>
      <c r="B11" s="5453">
        <v>3738</v>
      </c>
      <c r="C11" s="5453">
        <v>952</v>
      </c>
      <c r="D11" s="5453">
        <v>0</v>
      </c>
      <c r="E11" s="5453">
        <v>0</v>
      </c>
      <c r="F11" s="5453">
        <v>0</v>
      </c>
      <c r="G11" s="5453">
        <v>0</v>
      </c>
      <c r="H11" s="5453">
        <v>591</v>
      </c>
      <c r="I11" s="5453">
        <v>687</v>
      </c>
      <c r="J11" s="5453">
        <v>271</v>
      </c>
      <c r="K11" s="5453">
        <v>25</v>
      </c>
      <c r="L11" s="5453">
        <v>6264</v>
      </c>
      <c r="M11" s="5453">
        <v>2814</v>
      </c>
      <c r="N11" s="5453">
        <v>3518</v>
      </c>
      <c r="O11" s="5453">
        <v>12596</v>
      </c>
    </row>
    <row r="12" spans="1:20" ht="12" customHeight="1">
      <c r="A12" s="4098" t="s">
        <v>2896</v>
      </c>
      <c r="B12" s="5452">
        <v>295</v>
      </c>
      <c r="C12" s="5452">
        <v>15</v>
      </c>
      <c r="D12" s="5452">
        <v>0</v>
      </c>
      <c r="E12" s="5453">
        <v>0</v>
      </c>
      <c r="F12" s="5452">
        <v>0</v>
      </c>
      <c r="G12" s="5452">
        <v>0</v>
      </c>
      <c r="H12" s="5453">
        <v>0</v>
      </c>
      <c r="I12" s="5453">
        <v>0</v>
      </c>
      <c r="J12" s="5453">
        <v>0</v>
      </c>
      <c r="K12" s="5453">
        <v>0</v>
      </c>
      <c r="L12" s="5455">
        <v>310</v>
      </c>
      <c r="M12" s="5453">
        <v>0</v>
      </c>
      <c r="N12" s="5452">
        <v>40</v>
      </c>
      <c r="O12" s="5452">
        <v>350</v>
      </c>
    </row>
    <row r="13" spans="1:20" s="4097" customFormat="1" ht="12" customHeight="1">
      <c r="A13" s="4098" t="s">
        <v>3211</v>
      </c>
      <c r="B13" s="5453">
        <v>0</v>
      </c>
      <c r="C13" s="5453">
        <v>0</v>
      </c>
      <c r="D13" s="5452">
        <v>0</v>
      </c>
      <c r="E13" s="5453">
        <v>0</v>
      </c>
      <c r="F13" s="5453">
        <v>0</v>
      </c>
      <c r="G13" s="5452">
        <v>0</v>
      </c>
      <c r="H13" s="5453">
        <v>0</v>
      </c>
      <c r="I13" s="5453">
        <v>0</v>
      </c>
      <c r="J13" s="5453">
        <v>0</v>
      </c>
      <c r="K13" s="5453">
        <v>0</v>
      </c>
      <c r="L13" s="5453">
        <v>0</v>
      </c>
      <c r="M13" s="5452">
        <v>123</v>
      </c>
      <c r="N13" s="5452">
        <v>147</v>
      </c>
      <c r="O13" s="5452">
        <v>270</v>
      </c>
      <c r="P13" s="4059"/>
      <c r="Q13" s="4059"/>
      <c r="R13" s="4059"/>
      <c r="S13" s="4059"/>
      <c r="T13" s="4059"/>
    </row>
    <row r="14" spans="1:20" ht="12" customHeight="1">
      <c r="A14" s="4098" t="s">
        <v>3210</v>
      </c>
      <c r="B14" s="5453">
        <v>0</v>
      </c>
      <c r="C14" s="5453">
        <v>0</v>
      </c>
      <c r="D14" s="5452">
        <v>0</v>
      </c>
      <c r="E14" s="5453">
        <v>0</v>
      </c>
      <c r="F14" s="5452">
        <v>0</v>
      </c>
      <c r="G14" s="5452">
        <v>0</v>
      </c>
      <c r="H14" s="5453">
        <v>0</v>
      </c>
      <c r="I14" s="5453">
        <v>0</v>
      </c>
      <c r="J14" s="5453">
        <v>0</v>
      </c>
      <c r="K14" s="5453">
        <v>0</v>
      </c>
      <c r="L14" s="5453">
        <v>0</v>
      </c>
      <c r="M14" s="5453">
        <v>0</v>
      </c>
      <c r="N14" s="5452">
        <v>62</v>
      </c>
      <c r="O14" s="5452">
        <v>62</v>
      </c>
    </row>
    <row r="15" spans="1:20" ht="12" customHeight="1">
      <c r="A15" s="4098" t="s">
        <v>2895</v>
      </c>
      <c r="B15" s="5452">
        <v>1053</v>
      </c>
      <c r="C15" s="5452">
        <v>68</v>
      </c>
      <c r="D15" s="5452">
        <v>0</v>
      </c>
      <c r="E15" s="5453">
        <v>0</v>
      </c>
      <c r="F15" s="5452">
        <v>0</v>
      </c>
      <c r="G15" s="5452">
        <v>0</v>
      </c>
      <c r="H15" s="5453">
        <v>0</v>
      </c>
      <c r="I15" s="5452">
        <v>559</v>
      </c>
      <c r="J15" s="5452">
        <v>155</v>
      </c>
      <c r="K15" s="5453">
        <v>0</v>
      </c>
      <c r="L15" s="5455">
        <v>1835</v>
      </c>
      <c r="M15" s="5452">
        <v>191</v>
      </c>
      <c r="N15" s="5452">
        <v>1166</v>
      </c>
      <c r="O15" s="5452">
        <v>3192</v>
      </c>
    </row>
    <row r="16" spans="1:20" ht="12" customHeight="1">
      <c r="A16" s="4098" t="s">
        <v>3173</v>
      </c>
      <c r="B16" s="5452">
        <v>186</v>
      </c>
      <c r="C16" s="5452">
        <v>240</v>
      </c>
      <c r="D16" s="5452">
        <v>0</v>
      </c>
      <c r="E16" s="5453">
        <v>0</v>
      </c>
      <c r="F16" s="5452">
        <v>0</v>
      </c>
      <c r="G16" s="5452">
        <v>0</v>
      </c>
      <c r="H16" s="5453">
        <v>0</v>
      </c>
      <c r="I16" s="5453">
        <v>0</v>
      </c>
      <c r="J16" s="5453">
        <v>0</v>
      </c>
      <c r="K16" s="5453">
        <v>0</v>
      </c>
      <c r="L16" s="5455">
        <v>426</v>
      </c>
      <c r="M16" s="5452">
        <v>174</v>
      </c>
      <c r="N16" s="5452">
        <v>305</v>
      </c>
      <c r="O16" s="5452">
        <v>905</v>
      </c>
    </row>
    <row r="17" spans="1:20" ht="12" customHeight="1">
      <c r="A17" s="4098" t="s">
        <v>3209</v>
      </c>
      <c r="B17" s="5452">
        <v>1274</v>
      </c>
      <c r="C17" s="5452">
        <v>442</v>
      </c>
      <c r="D17" s="5452">
        <v>0</v>
      </c>
      <c r="E17" s="5453">
        <v>0</v>
      </c>
      <c r="F17" s="5452">
        <v>0</v>
      </c>
      <c r="G17" s="5452">
        <v>0</v>
      </c>
      <c r="H17" s="5452">
        <v>511</v>
      </c>
      <c r="I17" s="5452">
        <v>109</v>
      </c>
      <c r="J17" s="5452">
        <v>116</v>
      </c>
      <c r="K17" s="5453">
        <v>0</v>
      </c>
      <c r="L17" s="5455">
        <v>2452</v>
      </c>
      <c r="M17" s="5452">
        <v>1183</v>
      </c>
      <c r="N17" s="5452">
        <v>387</v>
      </c>
      <c r="O17" s="5452">
        <v>4022</v>
      </c>
    </row>
    <row r="18" spans="1:20" ht="12" customHeight="1">
      <c r="A18" s="4098" t="s">
        <v>3208</v>
      </c>
      <c r="B18" s="5452">
        <v>450</v>
      </c>
      <c r="C18" s="5452">
        <v>120</v>
      </c>
      <c r="D18" s="5452">
        <v>0</v>
      </c>
      <c r="E18" s="5453">
        <v>0</v>
      </c>
      <c r="F18" s="5452">
        <v>0</v>
      </c>
      <c r="G18" s="5452">
        <v>0</v>
      </c>
      <c r="H18" s="5452">
        <v>80</v>
      </c>
      <c r="I18" s="5453">
        <v>0</v>
      </c>
      <c r="J18" s="5453">
        <v>0</v>
      </c>
      <c r="K18" s="5453">
        <v>0</v>
      </c>
      <c r="L18" s="5455">
        <v>650</v>
      </c>
      <c r="M18" s="5452">
        <v>2</v>
      </c>
      <c r="N18" s="5452">
        <v>142</v>
      </c>
      <c r="O18" s="5452">
        <v>794</v>
      </c>
    </row>
    <row r="19" spans="1:20" ht="12" customHeight="1">
      <c r="A19" s="4098" t="s">
        <v>4164</v>
      </c>
      <c r="B19" s="5452">
        <v>139</v>
      </c>
      <c r="C19" s="5453">
        <v>0</v>
      </c>
      <c r="D19" s="5453">
        <v>0</v>
      </c>
      <c r="E19" s="5453">
        <v>0</v>
      </c>
      <c r="F19" s="5452">
        <v>0</v>
      </c>
      <c r="G19" s="5452">
        <v>0</v>
      </c>
      <c r="H19" s="5452">
        <v>0</v>
      </c>
      <c r="I19" s="5453">
        <v>0</v>
      </c>
      <c r="J19" s="5453">
        <v>0</v>
      </c>
      <c r="K19" s="5452">
        <v>25</v>
      </c>
      <c r="L19" s="5455">
        <v>164</v>
      </c>
      <c r="M19" s="5452">
        <v>1129</v>
      </c>
      <c r="N19" s="5452">
        <v>732</v>
      </c>
      <c r="O19" s="5452">
        <v>2025</v>
      </c>
      <c r="T19" s="4097"/>
    </row>
    <row r="20" spans="1:20" ht="12" customHeight="1">
      <c r="A20" s="4098" t="s">
        <v>3207</v>
      </c>
      <c r="B20" s="5452">
        <v>77</v>
      </c>
      <c r="C20" s="5453">
        <v>0</v>
      </c>
      <c r="D20" s="5452">
        <v>0</v>
      </c>
      <c r="E20" s="5453">
        <v>0</v>
      </c>
      <c r="F20" s="5452">
        <v>0</v>
      </c>
      <c r="G20" s="5452">
        <v>0</v>
      </c>
      <c r="H20" s="5452">
        <v>0</v>
      </c>
      <c r="I20" s="5453">
        <v>0</v>
      </c>
      <c r="J20" s="5453">
        <v>0</v>
      </c>
      <c r="K20" s="5453">
        <v>0</v>
      </c>
      <c r="L20" s="5455">
        <v>77</v>
      </c>
      <c r="M20" s="5453">
        <v>0</v>
      </c>
      <c r="N20" s="5452">
        <v>1</v>
      </c>
      <c r="O20" s="5452">
        <v>78</v>
      </c>
    </row>
    <row r="21" spans="1:20" ht="12" customHeight="1">
      <c r="A21" s="4098" t="s">
        <v>3206</v>
      </c>
      <c r="B21" s="5453">
        <v>0</v>
      </c>
      <c r="C21" s="5453">
        <v>0</v>
      </c>
      <c r="D21" s="5452">
        <v>0</v>
      </c>
      <c r="E21" s="5453">
        <v>0</v>
      </c>
      <c r="F21" s="5452">
        <v>0</v>
      </c>
      <c r="G21" s="5452">
        <v>0</v>
      </c>
      <c r="H21" s="5452">
        <v>0</v>
      </c>
      <c r="I21" s="5453">
        <v>0</v>
      </c>
      <c r="J21" s="5453">
        <v>0</v>
      </c>
      <c r="K21" s="5453">
        <v>0</v>
      </c>
      <c r="L21" s="5453">
        <v>0</v>
      </c>
      <c r="M21" s="5452">
        <v>11</v>
      </c>
      <c r="N21" s="5452">
        <v>68</v>
      </c>
      <c r="O21" s="5452">
        <v>79</v>
      </c>
    </row>
    <row r="22" spans="1:20" ht="12" customHeight="1">
      <c r="A22" s="4098" t="s">
        <v>2893</v>
      </c>
      <c r="B22" s="5452">
        <v>264</v>
      </c>
      <c r="C22" s="5452">
        <v>67</v>
      </c>
      <c r="D22" s="5452">
        <v>0</v>
      </c>
      <c r="E22" s="5453">
        <v>0</v>
      </c>
      <c r="F22" s="5452">
        <v>0</v>
      </c>
      <c r="G22" s="5452">
        <v>0</v>
      </c>
      <c r="H22" s="5452">
        <v>0</v>
      </c>
      <c r="I22" s="5452">
        <v>19</v>
      </c>
      <c r="J22" s="5453">
        <v>0</v>
      </c>
      <c r="K22" s="5453">
        <v>0</v>
      </c>
      <c r="L22" s="5455">
        <v>350</v>
      </c>
      <c r="M22" s="5452">
        <v>1</v>
      </c>
      <c r="N22" s="5452">
        <v>451</v>
      </c>
      <c r="O22" s="5452">
        <v>802</v>
      </c>
    </row>
    <row r="23" spans="1:20">
      <c r="A23" s="4098" t="s">
        <v>4120</v>
      </c>
      <c r="B23" s="5453">
        <v>0</v>
      </c>
      <c r="C23" s="5453">
        <v>0</v>
      </c>
      <c r="D23" s="5452">
        <v>0</v>
      </c>
      <c r="E23" s="5453">
        <v>0</v>
      </c>
      <c r="F23" s="5452">
        <v>0</v>
      </c>
      <c r="G23" s="5452">
        <v>0</v>
      </c>
      <c r="H23" s="5452">
        <v>0</v>
      </c>
      <c r="I23" s="5453">
        <v>0</v>
      </c>
      <c r="J23" s="5453">
        <v>0</v>
      </c>
      <c r="K23" s="5453">
        <v>0</v>
      </c>
      <c r="L23" s="5453">
        <v>0</v>
      </c>
      <c r="M23" s="5453">
        <v>0</v>
      </c>
      <c r="N23" s="5452">
        <v>17</v>
      </c>
      <c r="O23" s="5452">
        <v>17</v>
      </c>
    </row>
    <row r="24" spans="1:20" s="4097" customFormat="1" ht="12" customHeight="1">
      <c r="A24" s="5454" t="s">
        <v>4163</v>
      </c>
      <c r="B24" s="5453">
        <v>4882</v>
      </c>
      <c r="C24" s="5453">
        <v>2005</v>
      </c>
      <c r="D24" s="5453">
        <v>154</v>
      </c>
      <c r="E24" s="5453">
        <v>2936</v>
      </c>
      <c r="F24" s="5453">
        <v>555</v>
      </c>
      <c r="G24" s="5453">
        <v>45</v>
      </c>
      <c r="H24" s="5453">
        <v>7681</v>
      </c>
      <c r="I24" s="5453">
        <v>492</v>
      </c>
      <c r="J24" s="5453">
        <v>334</v>
      </c>
      <c r="K24" s="5453">
        <v>0</v>
      </c>
      <c r="L24" s="5453">
        <v>19084</v>
      </c>
      <c r="M24" s="5453">
        <v>12755</v>
      </c>
      <c r="N24" s="5453">
        <v>3464</v>
      </c>
      <c r="O24" s="5453">
        <v>35303</v>
      </c>
    </row>
    <row r="25" spans="1:20" ht="12" customHeight="1">
      <c r="A25" s="4098" t="s">
        <v>3205</v>
      </c>
      <c r="B25" s="5452">
        <v>584</v>
      </c>
      <c r="C25" s="5452">
        <v>241</v>
      </c>
      <c r="D25" s="5453">
        <v>0</v>
      </c>
      <c r="E25" s="5453">
        <v>0</v>
      </c>
      <c r="F25" s="5453">
        <v>0</v>
      </c>
      <c r="G25" s="5453">
        <v>0</v>
      </c>
      <c r="H25" s="5452">
        <v>708</v>
      </c>
      <c r="I25" s="5452">
        <v>100</v>
      </c>
      <c r="J25" s="5453">
        <v>0</v>
      </c>
      <c r="K25" s="5453">
        <v>0</v>
      </c>
      <c r="L25" s="5452">
        <v>1633</v>
      </c>
      <c r="M25" s="5452">
        <v>7443</v>
      </c>
      <c r="N25" s="5452">
        <v>189</v>
      </c>
      <c r="O25" s="5452">
        <v>9265</v>
      </c>
    </row>
    <row r="26" spans="1:20" ht="12" customHeight="1">
      <c r="A26" s="4098" t="s">
        <v>3204</v>
      </c>
      <c r="B26" s="5452">
        <v>975</v>
      </c>
      <c r="C26" s="5452">
        <v>935</v>
      </c>
      <c r="D26" s="5453">
        <v>0</v>
      </c>
      <c r="E26" s="5453">
        <v>0</v>
      </c>
      <c r="F26" s="5453">
        <v>0</v>
      </c>
      <c r="G26" s="5453">
        <v>0</v>
      </c>
      <c r="H26" s="5452">
        <v>1977</v>
      </c>
      <c r="I26" s="5452">
        <v>218</v>
      </c>
      <c r="J26" s="5453">
        <v>0</v>
      </c>
      <c r="K26" s="5453">
        <v>0</v>
      </c>
      <c r="L26" s="5452">
        <v>4105</v>
      </c>
      <c r="M26" s="5452">
        <v>1485</v>
      </c>
      <c r="N26" s="5452">
        <v>613</v>
      </c>
      <c r="O26" s="5452">
        <v>6203</v>
      </c>
    </row>
    <row r="27" spans="1:20" ht="12" customHeight="1">
      <c r="A27" s="4098" t="s">
        <v>3203</v>
      </c>
      <c r="B27" s="5453">
        <v>0</v>
      </c>
      <c r="C27" s="5452">
        <v>133</v>
      </c>
      <c r="D27" s="5452">
        <v>154</v>
      </c>
      <c r="E27" s="5453">
        <v>0</v>
      </c>
      <c r="F27" s="5452">
        <v>219</v>
      </c>
      <c r="G27" s="5452">
        <v>45</v>
      </c>
      <c r="H27" s="5452">
        <v>211</v>
      </c>
      <c r="I27" s="5453">
        <v>0</v>
      </c>
      <c r="J27" s="5453">
        <v>0</v>
      </c>
      <c r="K27" s="5453">
        <v>0</v>
      </c>
      <c r="L27" s="5452">
        <v>762</v>
      </c>
      <c r="M27" s="5452">
        <v>129</v>
      </c>
      <c r="N27" s="5452">
        <v>152</v>
      </c>
      <c r="O27" s="5452">
        <v>1043</v>
      </c>
    </row>
    <row r="28" spans="1:20" s="4097" customFormat="1" ht="12" customHeight="1">
      <c r="A28" s="4098" t="s">
        <v>3202</v>
      </c>
      <c r="B28" s="5452">
        <v>661</v>
      </c>
      <c r="C28" s="5452">
        <v>202</v>
      </c>
      <c r="D28" s="5453">
        <v>0</v>
      </c>
      <c r="E28" s="5453">
        <v>0</v>
      </c>
      <c r="F28" s="5453">
        <v>0</v>
      </c>
      <c r="G28" s="5453">
        <v>0</v>
      </c>
      <c r="H28" s="5452">
        <v>453</v>
      </c>
      <c r="I28" s="5452">
        <v>89</v>
      </c>
      <c r="J28" s="5453">
        <v>0</v>
      </c>
      <c r="K28" s="5453">
        <v>0</v>
      </c>
      <c r="L28" s="5452">
        <v>1405</v>
      </c>
      <c r="M28" s="5452">
        <v>214</v>
      </c>
      <c r="N28" s="5452">
        <v>144</v>
      </c>
      <c r="O28" s="5452">
        <v>1763</v>
      </c>
      <c r="T28" s="4059"/>
    </row>
    <row r="29" spans="1:20" ht="12" customHeight="1">
      <c r="A29" s="4098" t="s">
        <v>3201</v>
      </c>
      <c r="B29" s="5452">
        <v>349</v>
      </c>
      <c r="C29" s="5453">
        <v>0</v>
      </c>
      <c r="D29" s="5453">
        <v>0</v>
      </c>
      <c r="E29" s="5453">
        <v>0</v>
      </c>
      <c r="F29" s="5453">
        <v>0</v>
      </c>
      <c r="G29" s="5453">
        <v>0</v>
      </c>
      <c r="H29" s="5452">
        <v>1669</v>
      </c>
      <c r="I29" s="5452">
        <v>85</v>
      </c>
      <c r="J29" s="5453">
        <v>0</v>
      </c>
      <c r="K29" s="5453">
        <v>0</v>
      </c>
      <c r="L29" s="5452">
        <v>2103</v>
      </c>
      <c r="M29" s="5452">
        <v>1059</v>
      </c>
      <c r="N29" s="5452">
        <v>549</v>
      </c>
      <c r="O29" s="5452">
        <v>3711</v>
      </c>
    </row>
    <row r="30" spans="1:20" ht="12" customHeight="1">
      <c r="A30" s="4098" t="s">
        <v>2120</v>
      </c>
      <c r="B30" s="5452">
        <v>110</v>
      </c>
      <c r="C30" s="5452">
        <v>74</v>
      </c>
      <c r="D30" s="5453">
        <v>0</v>
      </c>
      <c r="E30" s="5453">
        <v>0</v>
      </c>
      <c r="F30" s="5452">
        <v>12</v>
      </c>
      <c r="G30" s="5453">
        <v>0</v>
      </c>
      <c r="H30" s="5452">
        <v>288</v>
      </c>
      <c r="I30" s="5452">
        <v>0</v>
      </c>
      <c r="J30" s="5453">
        <v>0</v>
      </c>
      <c r="K30" s="5453">
        <v>0</v>
      </c>
      <c r="L30" s="5452">
        <v>484</v>
      </c>
      <c r="M30" s="5452">
        <v>239</v>
      </c>
      <c r="N30" s="5452">
        <v>108</v>
      </c>
      <c r="O30" s="5452">
        <v>831</v>
      </c>
    </row>
    <row r="31" spans="1:20" ht="12" customHeight="1">
      <c r="A31" s="4098" t="s">
        <v>3200</v>
      </c>
      <c r="B31" s="5453">
        <v>0</v>
      </c>
      <c r="C31" s="5452">
        <v>18</v>
      </c>
      <c r="D31" s="5453">
        <v>0</v>
      </c>
      <c r="E31" s="5453">
        <v>0</v>
      </c>
      <c r="F31" s="5453">
        <v>0</v>
      </c>
      <c r="G31" s="5453">
        <v>0</v>
      </c>
      <c r="H31" s="5453">
        <v>0</v>
      </c>
      <c r="I31" s="5452">
        <v>0</v>
      </c>
      <c r="J31" s="5453">
        <v>0</v>
      </c>
      <c r="K31" s="5453">
        <v>0</v>
      </c>
      <c r="L31" s="5452">
        <v>18</v>
      </c>
      <c r="M31" s="5453">
        <v>0</v>
      </c>
      <c r="N31" s="5453">
        <v>0</v>
      </c>
      <c r="O31" s="5452">
        <v>18</v>
      </c>
    </row>
    <row r="32" spans="1:20" ht="12" customHeight="1">
      <c r="A32" s="4098" t="s">
        <v>3199</v>
      </c>
      <c r="B32" s="5452">
        <v>284</v>
      </c>
      <c r="C32" s="5453">
        <v>0</v>
      </c>
      <c r="D32" s="5453">
        <v>0</v>
      </c>
      <c r="E32" s="5453">
        <v>0</v>
      </c>
      <c r="F32" s="5453">
        <v>0</v>
      </c>
      <c r="G32" s="5453">
        <v>0</v>
      </c>
      <c r="H32" s="5452">
        <v>142</v>
      </c>
      <c r="I32" s="5452">
        <v>0</v>
      </c>
      <c r="J32" s="5453">
        <v>0</v>
      </c>
      <c r="K32" s="5453">
        <v>0</v>
      </c>
      <c r="L32" s="5452">
        <v>426</v>
      </c>
      <c r="M32" s="5453">
        <v>0</v>
      </c>
      <c r="N32" s="5452">
        <v>140</v>
      </c>
      <c r="O32" s="5452">
        <v>566</v>
      </c>
    </row>
    <row r="33" spans="1:20" ht="12" customHeight="1">
      <c r="A33" s="4098" t="s">
        <v>1747</v>
      </c>
      <c r="B33" s="5452">
        <v>94</v>
      </c>
      <c r="C33" s="5452">
        <v>129</v>
      </c>
      <c r="D33" s="5453">
        <v>0</v>
      </c>
      <c r="E33" s="5452">
        <v>2936</v>
      </c>
      <c r="F33" s="5453">
        <v>0</v>
      </c>
      <c r="G33" s="5453">
        <v>0</v>
      </c>
      <c r="H33" s="5452">
        <v>751</v>
      </c>
      <c r="I33" s="5452">
        <v>0</v>
      </c>
      <c r="J33" s="5453">
        <v>0</v>
      </c>
      <c r="K33" s="5453">
        <v>0</v>
      </c>
      <c r="L33" s="5452">
        <v>3910</v>
      </c>
      <c r="M33" s="5452">
        <v>50</v>
      </c>
      <c r="N33" s="5452">
        <v>121</v>
      </c>
      <c r="O33" s="5452">
        <v>4081</v>
      </c>
    </row>
    <row r="34" spans="1:20" ht="12" customHeight="1">
      <c r="A34" s="4098" t="s">
        <v>3198</v>
      </c>
      <c r="B34" s="5452">
        <v>78</v>
      </c>
      <c r="C34" s="5453">
        <v>0</v>
      </c>
      <c r="D34" s="5453">
        <v>0</v>
      </c>
      <c r="E34" s="5453">
        <v>0</v>
      </c>
      <c r="F34" s="5452">
        <v>69</v>
      </c>
      <c r="G34" s="5453">
        <v>0</v>
      </c>
      <c r="H34" s="5453">
        <v>0</v>
      </c>
      <c r="I34" s="5452">
        <v>0</v>
      </c>
      <c r="J34" s="5453">
        <v>0</v>
      </c>
      <c r="K34" s="5453">
        <v>0</v>
      </c>
      <c r="L34" s="5452">
        <v>147</v>
      </c>
      <c r="M34" s="5453">
        <v>0</v>
      </c>
      <c r="N34" s="5452">
        <v>43</v>
      </c>
      <c r="O34" s="5452">
        <v>190</v>
      </c>
    </row>
    <row r="35" spans="1:20" ht="12" customHeight="1">
      <c r="A35" s="4098" t="s">
        <v>3197</v>
      </c>
      <c r="B35" s="5452">
        <v>316</v>
      </c>
      <c r="C35" s="5453">
        <v>0</v>
      </c>
      <c r="D35" s="5453">
        <v>0</v>
      </c>
      <c r="E35" s="5453">
        <v>0</v>
      </c>
      <c r="F35" s="5452">
        <v>255</v>
      </c>
      <c r="G35" s="5453">
        <v>0</v>
      </c>
      <c r="H35" s="5452">
        <v>493</v>
      </c>
      <c r="I35" s="5452">
        <v>0</v>
      </c>
      <c r="J35" s="5453">
        <v>0</v>
      </c>
      <c r="K35" s="5453">
        <v>0</v>
      </c>
      <c r="L35" s="5452">
        <v>1064</v>
      </c>
      <c r="M35" s="5452">
        <v>56</v>
      </c>
      <c r="N35" s="5452">
        <v>191</v>
      </c>
      <c r="O35" s="5452">
        <v>1311</v>
      </c>
    </row>
    <row r="36" spans="1:20" ht="12" customHeight="1">
      <c r="A36" s="5488" t="s">
        <v>3196</v>
      </c>
      <c r="B36" s="5452">
        <v>796</v>
      </c>
      <c r="C36" s="5453">
        <v>0</v>
      </c>
      <c r="D36" s="5453">
        <v>0</v>
      </c>
      <c r="E36" s="5453">
        <v>0</v>
      </c>
      <c r="F36" s="5453">
        <v>0</v>
      </c>
      <c r="G36" s="5453">
        <v>0</v>
      </c>
      <c r="H36" s="5452">
        <v>435</v>
      </c>
      <c r="I36" s="5452">
        <v>0</v>
      </c>
      <c r="J36" s="5453">
        <v>0</v>
      </c>
      <c r="K36" s="5453">
        <v>0</v>
      </c>
      <c r="L36" s="5452">
        <v>1231</v>
      </c>
      <c r="M36" s="5452">
        <v>691</v>
      </c>
      <c r="N36" s="5452">
        <v>339</v>
      </c>
      <c r="O36" s="5452">
        <v>2261</v>
      </c>
    </row>
    <row r="37" spans="1:20" ht="12" customHeight="1">
      <c r="A37" s="4098" t="s">
        <v>4162</v>
      </c>
      <c r="B37" s="5452">
        <v>6</v>
      </c>
      <c r="C37" s="5453">
        <v>0</v>
      </c>
      <c r="D37" s="5453">
        <v>0</v>
      </c>
      <c r="E37" s="5453">
        <v>0</v>
      </c>
      <c r="F37" s="5453">
        <v>0</v>
      </c>
      <c r="G37" s="5453">
        <v>0</v>
      </c>
      <c r="H37" s="5452">
        <v>137</v>
      </c>
      <c r="I37" s="5452">
        <v>0</v>
      </c>
      <c r="J37" s="5453">
        <v>0</v>
      </c>
      <c r="K37" s="5453">
        <v>0</v>
      </c>
      <c r="L37" s="5452">
        <v>143</v>
      </c>
      <c r="M37" s="5453">
        <v>0</v>
      </c>
      <c r="N37" s="5453">
        <v>0</v>
      </c>
      <c r="O37" s="5452">
        <v>143</v>
      </c>
    </row>
    <row r="38" spans="1:20" ht="12" customHeight="1">
      <c r="A38" s="4098" t="s">
        <v>3195</v>
      </c>
      <c r="B38" s="5452">
        <v>93</v>
      </c>
      <c r="C38" s="5453">
        <v>0</v>
      </c>
      <c r="D38" s="5453">
        <v>0</v>
      </c>
      <c r="E38" s="5453">
        <v>0</v>
      </c>
      <c r="F38" s="5453">
        <v>0</v>
      </c>
      <c r="G38" s="5453">
        <v>0</v>
      </c>
      <c r="H38" s="5453">
        <v>0</v>
      </c>
      <c r="I38" s="5452">
        <v>0</v>
      </c>
      <c r="J38" s="5453">
        <v>0</v>
      </c>
      <c r="K38" s="5453">
        <v>0</v>
      </c>
      <c r="L38" s="5452">
        <v>93</v>
      </c>
      <c r="M38" s="5452">
        <v>173</v>
      </c>
      <c r="N38" s="5452">
        <v>59</v>
      </c>
      <c r="O38" s="5452">
        <v>325</v>
      </c>
    </row>
    <row r="39" spans="1:20" ht="12" customHeight="1">
      <c r="A39" s="4098" t="s">
        <v>3194</v>
      </c>
      <c r="B39" s="5453">
        <v>0</v>
      </c>
      <c r="C39" s="5453">
        <v>0</v>
      </c>
      <c r="D39" s="5453">
        <v>0</v>
      </c>
      <c r="E39" s="5453">
        <v>0</v>
      </c>
      <c r="F39" s="5453">
        <v>0</v>
      </c>
      <c r="G39" s="5453">
        <v>0</v>
      </c>
      <c r="H39" s="5453">
        <v>0</v>
      </c>
      <c r="I39" s="5452">
        <v>0</v>
      </c>
      <c r="J39" s="5453">
        <v>0</v>
      </c>
      <c r="K39" s="5453">
        <v>0</v>
      </c>
      <c r="L39" s="5453">
        <v>0</v>
      </c>
      <c r="M39" s="5453">
        <v>0</v>
      </c>
      <c r="N39" s="5452">
        <v>7</v>
      </c>
      <c r="O39" s="5452">
        <v>7</v>
      </c>
    </row>
    <row r="40" spans="1:20" ht="12" customHeight="1">
      <c r="A40" s="4098" t="s">
        <v>4161</v>
      </c>
      <c r="B40" s="5452">
        <v>393</v>
      </c>
      <c r="C40" s="5452">
        <v>28</v>
      </c>
      <c r="D40" s="5453">
        <v>0</v>
      </c>
      <c r="E40" s="5453">
        <v>0</v>
      </c>
      <c r="F40" s="5453">
        <v>0</v>
      </c>
      <c r="G40" s="5453">
        <v>0</v>
      </c>
      <c r="H40" s="5452">
        <v>417</v>
      </c>
      <c r="I40" s="5452">
        <v>0</v>
      </c>
      <c r="J40" s="5453">
        <v>0</v>
      </c>
      <c r="K40" s="5453">
        <v>0</v>
      </c>
      <c r="L40" s="5452">
        <v>838</v>
      </c>
      <c r="M40" s="5452">
        <v>78</v>
      </c>
      <c r="N40" s="5452">
        <v>243</v>
      </c>
      <c r="O40" s="5452">
        <v>1159</v>
      </c>
      <c r="T40" s="4097"/>
    </row>
    <row r="41" spans="1:20" ht="12" customHeight="1">
      <c r="A41" s="4098" t="s">
        <v>3193</v>
      </c>
      <c r="B41" s="5452">
        <v>143</v>
      </c>
      <c r="C41" s="5452">
        <v>245</v>
      </c>
      <c r="D41" s="5453">
        <v>0</v>
      </c>
      <c r="E41" s="5453">
        <v>0</v>
      </c>
      <c r="F41" s="5453">
        <v>0</v>
      </c>
      <c r="G41" s="5453">
        <v>0</v>
      </c>
      <c r="H41" s="5453">
        <v>0</v>
      </c>
      <c r="I41" s="5452">
        <v>0</v>
      </c>
      <c r="J41" s="5452">
        <v>334</v>
      </c>
      <c r="K41" s="5453">
        <v>0</v>
      </c>
      <c r="L41" s="5452">
        <v>722</v>
      </c>
      <c r="M41" s="5452">
        <v>969</v>
      </c>
      <c r="N41" s="5452">
        <v>115</v>
      </c>
      <c r="O41" s="5452">
        <v>1806</v>
      </c>
    </row>
    <row r="42" spans="1:20" ht="12" customHeight="1">
      <c r="A42" s="4098" t="s">
        <v>3192</v>
      </c>
      <c r="B42" s="5453">
        <v>0</v>
      </c>
      <c r="C42" s="5453">
        <v>0</v>
      </c>
      <c r="D42" s="5453">
        <v>0</v>
      </c>
      <c r="E42" s="5453">
        <v>0</v>
      </c>
      <c r="F42" s="5453">
        <v>0</v>
      </c>
      <c r="G42" s="5453">
        <v>0</v>
      </c>
      <c r="H42" s="5453">
        <v>0</v>
      </c>
      <c r="I42" s="5452">
        <v>0</v>
      </c>
      <c r="J42" s="5453">
        <v>0</v>
      </c>
      <c r="K42" s="5453">
        <v>0</v>
      </c>
      <c r="L42" s="5453">
        <v>0</v>
      </c>
      <c r="M42" s="5452">
        <v>169</v>
      </c>
      <c r="N42" s="5452">
        <v>451</v>
      </c>
      <c r="O42" s="5452">
        <v>620</v>
      </c>
    </row>
    <row r="43" spans="1:20" ht="17.25" customHeight="1">
      <c r="A43" s="5489" t="s">
        <v>374</v>
      </c>
      <c r="B43" s="5490">
        <v>8841</v>
      </c>
      <c r="C43" s="5490">
        <v>2983</v>
      </c>
      <c r="D43" s="5490">
        <v>154</v>
      </c>
      <c r="E43" s="5490">
        <v>2996</v>
      </c>
      <c r="F43" s="5490">
        <v>555</v>
      </c>
      <c r="G43" s="5490">
        <v>45</v>
      </c>
      <c r="H43" s="5490">
        <v>8471</v>
      </c>
      <c r="I43" s="5490">
        <v>1207</v>
      </c>
      <c r="J43" s="5490">
        <v>605</v>
      </c>
      <c r="K43" s="5490">
        <v>25</v>
      </c>
      <c r="L43" s="5490">
        <v>25882</v>
      </c>
      <c r="M43" s="5490">
        <v>15569</v>
      </c>
      <c r="N43" s="5490">
        <v>7117</v>
      </c>
      <c r="O43" s="5490">
        <v>48568</v>
      </c>
    </row>
    <row r="44" spans="1:20" s="2695" customFormat="1" ht="12">
      <c r="A44" s="5491" t="s">
        <v>4160</v>
      </c>
      <c r="J44" s="5492"/>
      <c r="K44" s="5492"/>
      <c r="L44" s="5493"/>
      <c r="M44" s="5494"/>
      <c r="N44" s="5494"/>
    </row>
    <row r="45" spans="1:20" s="2695" customFormat="1" ht="20.25" customHeight="1">
      <c r="A45" s="2695" t="s">
        <v>4159</v>
      </c>
      <c r="M45" s="5492"/>
      <c r="N45" s="5492"/>
    </row>
    <row r="46" spans="1:20" s="2695" customFormat="1" ht="12">
      <c r="A46" s="5491"/>
      <c r="J46" s="5492"/>
      <c r="K46" s="5492"/>
      <c r="L46" s="5492"/>
      <c r="M46" s="5492"/>
      <c r="N46" s="5492"/>
      <c r="O46" s="5492"/>
      <c r="P46" s="5492"/>
      <c r="Q46" s="5492"/>
    </row>
    <row r="47" spans="1:20">
      <c r="A47" s="4096"/>
      <c r="B47" s="5495"/>
      <c r="C47" s="5492"/>
      <c r="D47" s="5492"/>
      <c r="E47" s="5492"/>
      <c r="F47" s="2695"/>
      <c r="G47" s="2695"/>
      <c r="H47" s="4097"/>
      <c r="I47" s="4097"/>
      <c r="J47" s="5451"/>
      <c r="K47" s="5451" t="s">
        <v>4158</v>
      </c>
      <c r="L47" s="5451"/>
      <c r="M47" s="5451"/>
      <c r="N47" s="5451"/>
      <c r="O47" s="5451"/>
      <c r="P47" s="5451"/>
      <c r="Q47" s="5451"/>
    </row>
  </sheetData>
  <mergeCells count="7">
    <mergeCell ref="A1:O1"/>
    <mergeCell ref="A2:O2"/>
    <mergeCell ref="A3:A4"/>
    <mergeCell ref="B3:L3"/>
    <mergeCell ref="M3:M4"/>
    <mergeCell ref="N3:N4"/>
    <mergeCell ref="O3:O4"/>
  </mergeCells>
  <hyperlinks>
    <hyperlink ref="A1" location="CONTENT!A1" display="Back to table of contents" xr:uid="{EE9C7100-0C12-4C39-9DB9-64C20A43AE24}"/>
  </hyperlinks>
  <pageMargins left="0.7" right="0.7" top="0.75" bottom="0.75" header="0.3" footer="0.3"/>
  <pageSetup paperSize="9" scale="83" orientation="landscape" r:id="rId1"/>
  <headerFooter alignWithMargins="0"/>
</worksheet>
</file>

<file path=xl/worksheets/sheet1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1F249C-95C9-4555-9A4C-A1586998223E}">
  <sheetPr>
    <pageSetUpPr fitToPage="1"/>
  </sheetPr>
  <dimension ref="A1:L25"/>
  <sheetViews>
    <sheetView showGridLines="0" workbookViewId="0">
      <selection sqref="A1:G1"/>
    </sheetView>
  </sheetViews>
  <sheetFormatPr defaultColWidth="1.44140625" defaultRowHeight="15.6"/>
  <cols>
    <col min="1" max="1" width="1.44140625" style="4104" customWidth="1"/>
    <col min="2" max="2" width="31" style="4104" customWidth="1"/>
    <col min="3" max="10" width="11.6640625" style="4104" customWidth="1"/>
    <col min="11" max="11" width="6.44140625" style="4104" customWidth="1"/>
    <col min="12" max="12" width="8.44140625" style="4104" bestFit="1" customWidth="1"/>
    <col min="13" max="255" width="9.109375" style="4104" customWidth="1"/>
    <col min="256" max="257" width="1.44140625" style="4104"/>
    <col min="258" max="258" width="31" style="4104" customWidth="1"/>
    <col min="259" max="266" width="11.6640625" style="4104" customWidth="1"/>
    <col min="267" max="267" width="6.44140625" style="4104" customWidth="1"/>
    <col min="268" max="268" width="8.44140625" style="4104" bestFit="1" customWidth="1"/>
    <col min="269" max="511" width="9.109375" style="4104" customWidth="1"/>
    <col min="512" max="513" width="1.44140625" style="4104"/>
    <col min="514" max="514" width="31" style="4104" customWidth="1"/>
    <col min="515" max="522" width="11.6640625" style="4104" customWidth="1"/>
    <col min="523" max="523" width="6.44140625" style="4104" customWidth="1"/>
    <col min="524" max="524" width="8.44140625" style="4104" bestFit="1" customWidth="1"/>
    <col min="525" max="767" width="9.109375" style="4104" customWidth="1"/>
    <col min="768" max="769" width="1.44140625" style="4104"/>
    <col min="770" max="770" width="31" style="4104" customWidth="1"/>
    <col min="771" max="778" width="11.6640625" style="4104" customWidth="1"/>
    <col min="779" max="779" width="6.44140625" style="4104" customWidth="1"/>
    <col min="780" max="780" width="8.44140625" style="4104" bestFit="1" customWidth="1"/>
    <col min="781" max="1023" width="9.109375" style="4104" customWidth="1"/>
    <col min="1024" max="1025" width="1.44140625" style="4104"/>
    <col min="1026" max="1026" width="31" style="4104" customWidth="1"/>
    <col min="1027" max="1034" width="11.6640625" style="4104" customWidth="1"/>
    <col min="1035" max="1035" width="6.44140625" style="4104" customWidth="1"/>
    <col min="1036" max="1036" width="8.44140625" style="4104" bestFit="1" customWidth="1"/>
    <col min="1037" max="1279" width="9.109375" style="4104" customWidth="1"/>
    <col min="1280" max="1281" width="1.44140625" style="4104"/>
    <col min="1282" max="1282" width="31" style="4104" customWidth="1"/>
    <col min="1283" max="1290" width="11.6640625" style="4104" customWidth="1"/>
    <col min="1291" max="1291" width="6.44140625" style="4104" customWidth="1"/>
    <col min="1292" max="1292" width="8.44140625" style="4104" bestFit="1" customWidth="1"/>
    <col min="1293" max="1535" width="9.109375" style="4104" customWidth="1"/>
    <col min="1536" max="1537" width="1.44140625" style="4104"/>
    <col min="1538" max="1538" width="31" style="4104" customWidth="1"/>
    <col min="1539" max="1546" width="11.6640625" style="4104" customWidth="1"/>
    <col min="1547" max="1547" width="6.44140625" style="4104" customWidth="1"/>
    <col min="1548" max="1548" width="8.44140625" style="4104" bestFit="1" customWidth="1"/>
    <col min="1549" max="1791" width="9.109375" style="4104" customWidth="1"/>
    <col min="1792" max="1793" width="1.44140625" style="4104"/>
    <col min="1794" max="1794" width="31" style="4104" customWidth="1"/>
    <col min="1795" max="1802" width="11.6640625" style="4104" customWidth="1"/>
    <col min="1803" max="1803" width="6.44140625" style="4104" customWidth="1"/>
    <col min="1804" max="1804" width="8.44140625" style="4104" bestFit="1" customWidth="1"/>
    <col min="1805" max="2047" width="9.109375" style="4104" customWidth="1"/>
    <col min="2048" max="2049" width="1.44140625" style="4104"/>
    <col min="2050" max="2050" width="31" style="4104" customWidth="1"/>
    <col min="2051" max="2058" width="11.6640625" style="4104" customWidth="1"/>
    <col min="2059" max="2059" width="6.44140625" style="4104" customWidth="1"/>
    <col min="2060" max="2060" width="8.44140625" style="4104" bestFit="1" customWidth="1"/>
    <col min="2061" max="2303" width="9.109375" style="4104" customWidth="1"/>
    <col min="2304" max="2305" width="1.44140625" style="4104"/>
    <col min="2306" max="2306" width="31" style="4104" customWidth="1"/>
    <col min="2307" max="2314" width="11.6640625" style="4104" customWidth="1"/>
    <col min="2315" max="2315" width="6.44140625" style="4104" customWidth="1"/>
    <col min="2316" max="2316" width="8.44140625" style="4104" bestFit="1" customWidth="1"/>
    <col min="2317" max="2559" width="9.109375" style="4104" customWidth="1"/>
    <col min="2560" max="2561" width="1.44140625" style="4104"/>
    <col min="2562" max="2562" width="31" style="4104" customWidth="1"/>
    <col min="2563" max="2570" width="11.6640625" style="4104" customWidth="1"/>
    <col min="2571" max="2571" width="6.44140625" style="4104" customWidth="1"/>
    <col min="2572" max="2572" width="8.44140625" style="4104" bestFit="1" customWidth="1"/>
    <col min="2573" max="2815" width="9.109375" style="4104" customWidth="1"/>
    <col min="2816" max="2817" width="1.44140625" style="4104"/>
    <col min="2818" max="2818" width="31" style="4104" customWidth="1"/>
    <col min="2819" max="2826" width="11.6640625" style="4104" customWidth="1"/>
    <col min="2827" max="2827" width="6.44140625" style="4104" customWidth="1"/>
    <col min="2828" max="2828" width="8.44140625" style="4104" bestFit="1" customWidth="1"/>
    <col min="2829" max="3071" width="9.109375" style="4104" customWidth="1"/>
    <col min="3072" max="3073" width="1.44140625" style="4104"/>
    <col min="3074" max="3074" width="31" style="4104" customWidth="1"/>
    <col min="3075" max="3082" width="11.6640625" style="4104" customWidth="1"/>
    <col min="3083" max="3083" width="6.44140625" style="4104" customWidth="1"/>
    <col min="3084" max="3084" width="8.44140625" style="4104" bestFit="1" customWidth="1"/>
    <col min="3085" max="3327" width="9.109375" style="4104" customWidth="1"/>
    <col min="3328" max="3329" width="1.44140625" style="4104"/>
    <col min="3330" max="3330" width="31" style="4104" customWidth="1"/>
    <col min="3331" max="3338" width="11.6640625" style="4104" customWidth="1"/>
    <col min="3339" max="3339" width="6.44140625" style="4104" customWidth="1"/>
    <col min="3340" max="3340" width="8.44140625" style="4104" bestFit="1" customWidth="1"/>
    <col min="3341" max="3583" width="9.109375" style="4104" customWidth="1"/>
    <col min="3584" max="3585" width="1.44140625" style="4104"/>
    <col min="3586" max="3586" width="31" style="4104" customWidth="1"/>
    <col min="3587" max="3594" width="11.6640625" style="4104" customWidth="1"/>
    <col min="3595" max="3595" width="6.44140625" style="4104" customWidth="1"/>
    <col min="3596" max="3596" width="8.44140625" style="4104" bestFit="1" customWidth="1"/>
    <col min="3597" max="3839" width="9.109375" style="4104" customWidth="1"/>
    <col min="3840" max="3841" width="1.44140625" style="4104"/>
    <col min="3842" max="3842" width="31" style="4104" customWidth="1"/>
    <col min="3843" max="3850" width="11.6640625" style="4104" customWidth="1"/>
    <col min="3851" max="3851" width="6.44140625" style="4104" customWidth="1"/>
    <col min="3852" max="3852" width="8.44140625" style="4104" bestFit="1" customWidth="1"/>
    <col min="3853" max="4095" width="9.109375" style="4104" customWidth="1"/>
    <col min="4096" max="4097" width="1.44140625" style="4104"/>
    <col min="4098" max="4098" width="31" style="4104" customWidth="1"/>
    <col min="4099" max="4106" width="11.6640625" style="4104" customWidth="1"/>
    <col min="4107" max="4107" width="6.44140625" style="4104" customWidth="1"/>
    <col min="4108" max="4108" width="8.44140625" style="4104" bestFit="1" customWidth="1"/>
    <col min="4109" max="4351" width="9.109375" style="4104" customWidth="1"/>
    <col min="4352" max="4353" width="1.44140625" style="4104"/>
    <col min="4354" max="4354" width="31" style="4104" customWidth="1"/>
    <col min="4355" max="4362" width="11.6640625" style="4104" customWidth="1"/>
    <col min="4363" max="4363" width="6.44140625" style="4104" customWidth="1"/>
    <col min="4364" max="4364" width="8.44140625" style="4104" bestFit="1" customWidth="1"/>
    <col min="4365" max="4607" width="9.109375" style="4104" customWidth="1"/>
    <col min="4608" max="4609" width="1.44140625" style="4104"/>
    <col min="4610" max="4610" width="31" style="4104" customWidth="1"/>
    <col min="4611" max="4618" width="11.6640625" style="4104" customWidth="1"/>
    <col min="4619" max="4619" width="6.44140625" style="4104" customWidth="1"/>
    <col min="4620" max="4620" width="8.44140625" style="4104" bestFit="1" customWidth="1"/>
    <col min="4621" max="4863" width="9.109375" style="4104" customWidth="1"/>
    <col min="4864" max="4865" width="1.44140625" style="4104"/>
    <col min="4866" max="4866" width="31" style="4104" customWidth="1"/>
    <col min="4867" max="4874" width="11.6640625" style="4104" customWidth="1"/>
    <col min="4875" max="4875" width="6.44140625" style="4104" customWidth="1"/>
    <col min="4876" max="4876" width="8.44140625" style="4104" bestFit="1" customWidth="1"/>
    <col min="4877" max="5119" width="9.109375" style="4104" customWidth="1"/>
    <col min="5120" max="5121" width="1.44140625" style="4104"/>
    <col min="5122" max="5122" width="31" style="4104" customWidth="1"/>
    <col min="5123" max="5130" width="11.6640625" style="4104" customWidth="1"/>
    <col min="5131" max="5131" width="6.44140625" style="4104" customWidth="1"/>
    <col min="5132" max="5132" width="8.44140625" style="4104" bestFit="1" customWidth="1"/>
    <col min="5133" max="5375" width="9.109375" style="4104" customWidth="1"/>
    <col min="5376" max="5377" width="1.44140625" style="4104"/>
    <col min="5378" max="5378" width="31" style="4104" customWidth="1"/>
    <col min="5379" max="5386" width="11.6640625" style="4104" customWidth="1"/>
    <col min="5387" max="5387" width="6.44140625" style="4104" customWidth="1"/>
    <col min="5388" max="5388" width="8.44140625" style="4104" bestFit="1" customWidth="1"/>
    <col min="5389" max="5631" width="9.109375" style="4104" customWidth="1"/>
    <col min="5632" max="5633" width="1.44140625" style="4104"/>
    <col min="5634" max="5634" width="31" style="4104" customWidth="1"/>
    <col min="5635" max="5642" width="11.6640625" style="4104" customWidth="1"/>
    <col min="5643" max="5643" width="6.44140625" style="4104" customWidth="1"/>
    <col min="5644" max="5644" width="8.44140625" style="4104" bestFit="1" customWidth="1"/>
    <col min="5645" max="5887" width="9.109375" style="4104" customWidth="1"/>
    <col min="5888" max="5889" width="1.44140625" style="4104"/>
    <col min="5890" max="5890" width="31" style="4104" customWidth="1"/>
    <col min="5891" max="5898" width="11.6640625" style="4104" customWidth="1"/>
    <col min="5899" max="5899" width="6.44140625" style="4104" customWidth="1"/>
    <col min="5900" max="5900" width="8.44140625" style="4104" bestFit="1" customWidth="1"/>
    <col min="5901" max="6143" width="9.109375" style="4104" customWidth="1"/>
    <col min="6144" max="6145" width="1.44140625" style="4104"/>
    <col min="6146" max="6146" width="31" style="4104" customWidth="1"/>
    <col min="6147" max="6154" width="11.6640625" style="4104" customWidth="1"/>
    <col min="6155" max="6155" width="6.44140625" style="4104" customWidth="1"/>
    <col min="6156" max="6156" width="8.44140625" style="4104" bestFit="1" customWidth="1"/>
    <col min="6157" max="6399" width="9.109375" style="4104" customWidth="1"/>
    <col min="6400" max="6401" width="1.44140625" style="4104"/>
    <col min="6402" max="6402" width="31" style="4104" customWidth="1"/>
    <col min="6403" max="6410" width="11.6640625" style="4104" customWidth="1"/>
    <col min="6411" max="6411" width="6.44140625" style="4104" customWidth="1"/>
    <col min="6412" max="6412" width="8.44140625" style="4104" bestFit="1" customWidth="1"/>
    <col min="6413" max="6655" width="9.109375" style="4104" customWidth="1"/>
    <col min="6656" max="6657" width="1.44140625" style="4104"/>
    <col min="6658" max="6658" width="31" style="4104" customWidth="1"/>
    <col min="6659" max="6666" width="11.6640625" style="4104" customWidth="1"/>
    <col min="6667" max="6667" width="6.44140625" style="4104" customWidth="1"/>
    <col min="6668" max="6668" width="8.44140625" style="4104" bestFit="1" customWidth="1"/>
    <col min="6669" max="6911" width="9.109375" style="4104" customWidth="1"/>
    <col min="6912" max="6913" width="1.44140625" style="4104"/>
    <col min="6914" max="6914" width="31" style="4104" customWidth="1"/>
    <col min="6915" max="6922" width="11.6640625" style="4104" customWidth="1"/>
    <col min="6923" max="6923" width="6.44140625" style="4104" customWidth="1"/>
    <col min="6924" max="6924" width="8.44140625" style="4104" bestFit="1" customWidth="1"/>
    <col min="6925" max="7167" width="9.109375" style="4104" customWidth="1"/>
    <col min="7168" max="7169" width="1.44140625" style="4104"/>
    <col min="7170" max="7170" width="31" style="4104" customWidth="1"/>
    <col min="7171" max="7178" width="11.6640625" style="4104" customWidth="1"/>
    <col min="7179" max="7179" width="6.44140625" style="4104" customWidth="1"/>
    <col min="7180" max="7180" width="8.44140625" style="4104" bestFit="1" customWidth="1"/>
    <col min="7181" max="7423" width="9.109375" style="4104" customWidth="1"/>
    <col min="7424" max="7425" width="1.44140625" style="4104"/>
    <col min="7426" max="7426" width="31" style="4104" customWidth="1"/>
    <col min="7427" max="7434" width="11.6640625" style="4104" customWidth="1"/>
    <col min="7435" max="7435" width="6.44140625" style="4104" customWidth="1"/>
    <col min="7436" max="7436" width="8.44140625" style="4104" bestFit="1" customWidth="1"/>
    <col min="7437" max="7679" width="9.109375" style="4104" customWidth="1"/>
    <col min="7680" max="7681" width="1.44140625" style="4104"/>
    <col min="7682" max="7682" width="31" style="4104" customWidth="1"/>
    <col min="7683" max="7690" width="11.6640625" style="4104" customWidth="1"/>
    <col min="7691" max="7691" width="6.44140625" style="4104" customWidth="1"/>
    <col min="7692" max="7692" width="8.44140625" style="4104" bestFit="1" customWidth="1"/>
    <col min="7693" max="7935" width="9.109375" style="4104" customWidth="1"/>
    <col min="7936" max="7937" width="1.44140625" style="4104"/>
    <col min="7938" max="7938" width="31" style="4104" customWidth="1"/>
    <col min="7939" max="7946" width="11.6640625" style="4104" customWidth="1"/>
    <col min="7947" max="7947" width="6.44140625" style="4104" customWidth="1"/>
    <col min="7948" max="7948" width="8.44140625" style="4104" bestFit="1" customWidth="1"/>
    <col min="7949" max="8191" width="9.109375" style="4104" customWidth="1"/>
    <col min="8192" max="8193" width="1.44140625" style="4104"/>
    <col min="8194" max="8194" width="31" style="4104" customWidth="1"/>
    <col min="8195" max="8202" width="11.6640625" style="4104" customWidth="1"/>
    <col min="8203" max="8203" width="6.44140625" style="4104" customWidth="1"/>
    <col min="8204" max="8204" width="8.44140625" style="4104" bestFit="1" customWidth="1"/>
    <col min="8205" max="8447" width="9.109375" style="4104" customWidth="1"/>
    <col min="8448" max="8449" width="1.44140625" style="4104"/>
    <col min="8450" max="8450" width="31" style="4104" customWidth="1"/>
    <col min="8451" max="8458" width="11.6640625" style="4104" customWidth="1"/>
    <col min="8459" max="8459" width="6.44140625" style="4104" customWidth="1"/>
    <col min="8460" max="8460" width="8.44140625" style="4104" bestFit="1" customWidth="1"/>
    <col min="8461" max="8703" width="9.109375" style="4104" customWidth="1"/>
    <col min="8704" max="8705" width="1.44140625" style="4104"/>
    <col min="8706" max="8706" width="31" style="4104" customWidth="1"/>
    <col min="8707" max="8714" width="11.6640625" style="4104" customWidth="1"/>
    <col min="8715" max="8715" width="6.44140625" style="4104" customWidth="1"/>
    <col min="8716" max="8716" width="8.44140625" style="4104" bestFit="1" customWidth="1"/>
    <col min="8717" max="8959" width="9.109375" style="4104" customWidth="1"/>
    <col min="8960" max="8961" width="1.44140625" style="4104"/>
    <col min="8962" max="8962" width="31" style="4104" customWidth="1"/>
    <col min="8963" max="8970" width="11.6640625" style="4104" customWidth="1"/>
    <col min="8971" max="8971" width="6.44140625" style="4104" customWidth="1"/>
    <col min="8972" max="8972" width="8.44140625" style="4104" bestFit="1" customWidth="1"/>
    <col min="8973" max="9215" width="9.109375" style="4104" customWidth="1"/>
    <col min="9216" max="9217" width="1.44140625" style="4104"/>
    <col min="9218" max="9218" width="31" style="4104" customWidth="1"/>
    <col min="9219" max="9226" width="11.6640625" style="4104" customWidth="1"/>
    <col min="9227" max="9227" width="6.44140625" style="4104" customWidth="1"/>
    <col min="9228" max="9228" width="8.44140625" style="4104" bestFit="1" customWidth="1"/>
    <col min="9229" max="9471" width="9.109375" style="4104" customWidth="1"/>
    <col min="9472" max="9473" width="1.44140625" style="4104"/>
    <col min="9474" max="9474" width="31" style="4104" customWidth="1"/>
    <col min="9475" max="9482" width="11.6640625" style="4104" customWidth="1"/>
    <col min="9483" max="9483" width="6.44140625" style="4104" customWidth="1"/>
    <col min="9484" max="9484" width="8.44140625" style="4104" bestFit="1" customWidth="1"/>
    <col min="9485" max="9727" width="9.109375" style="4104" customWidth="1"/>
    <col min="9728" max="9729" width="1.44140625" style="4104"/>
    <col min="9730" max="9730" width="31" style="4104" customWidth="1"/>
    <col min="9731" max="9738" width="11.6640625" style="4104" customWidth="1"/>
    <col min="9739" max="9739" width="6.44140625" style="4104" customWidth="1"/>
    <col min="9740" max="9740" width="8.44140625" style="4104" bestFit="1" customWidth="1"/>
    <col min="9741" max="9983" width="9.109375" style="4104" customWidth="1"/>
    <col min="9984" max="9985" width="1.44140625" style="4104"/>
    <col min="9986" max="9986" width="31" style="4104" customWidth="1"/>
    <col min="9987" max="9994" width="11.6640625" style="4104" customWidth="1"/>
    <col min="9995" max="9995" width="6.44140625" style="4104" customWidth="1"/>
    <col min="9996" max="9996" width="8.44140625" style="4104" bestFit="1" customWidth="1"/>
    <col min="9997" max="10239" width="9.109375" style="4104" customWidth="1"/>
    <col min="10240" max="10241" width="1.44140625" style="4104"/>
    <col min="10242" max="10242" width="31" style="4104" customWidth="1"/>
    <col min="10243" max="10250" width="11.6640625" style="4104" customWidth="1"/>
    <col min="10251" max="10251" width="6.44140625" style="4104" customWidth="1"/>
    <col min="10252" max="10252" width="8.44140625" style="4104" bestFit="1" customWidth="1"/>
    <col min="10253" max="10495" width="9.109375" style="4104" customWidth="1"/>
    <col min="10496" max="10497" width="1.44140625" style="4104"/>
    <col min="10498" max="10498" width="31" style="4104" customWidth="1"/>
    <col min="10499" max="10506" width="11.6640625" style="4104" customWidth="1"/>
    <col min="10507" max="10507" width="6.44140625" style="4104" customWidth="1"/>
    <col min="10508" max="10508" width="8.44140625" style="4104" bestFit="1" customWidth="1"/>
    <col min="10509" max="10751" width="9.109375" style="4104" customWidth="1"/>
    <col min="10752" max="10753" width="1.44140625" style="4104"/>
    <col min="10754" max="10754" width="31" style="4104" customWidth="1"/>
    <col min="10755" max="10762" width="11.6640625" style="4104" customWidth="1"/>
    <col min="10763" max="10763" width="6.44140625" style="4104" customWidth="1"/>
    <col min="10764" max="10764" width="8.44140625" style="4104" bestFit="1" customWidth="1"/>
    <col min="10765" max="11007" width="9.109375" style="4104" customWidth="1"/>
    <col min="11008" max="11009" width="1.44140625" style="4104"/>
    <col min="11010" max="11010" width="31" style="4104" customWidth="1"/>
    <col min="11011" max="11018" width="11.6640625" style="4104" customWidth="1"/>
    <col min="11019" max="11019" width="6.44140625" style="4104" customWidth="1"/>
    <col min="11020" max="11020" width="8.44140625" style="4104" bestFit="1" customWidth="1"/>
    <col min="11021" max="11263" width="9.109375" style="4104" customWidth="1"/>
    <col min="11264" max="11265" width="1.44140625" style="4104"/>
    <col min="11266" max="11266" width="31" style="4104" customWidth="1"/>
    <col min="11267" max="11274" width="11.6640625" style="4104" customWidth="1"/>
    <col min="11275" max="11275" width="6.44140625" style="4104" customWidth="1"/>
    <col min="11276" max="11276" width="8.44140625" style="4104" bestFit="1" customWidth="1"/>
    <col min="11277" max="11519" width="9.109375" style="4104" customWidth="1"/>
    <col min="11520" max="11521" width="1.44140625" style="4104"/>
    <col min="11522" max="11522" width="31" style="4104" customWidth="1"/>
    <col min="11523" max="11530" width="11.6640625" style="4104" customWidth="1"/>
    <col min="11531" max="11531" width="6.44140625" style="4104" customWidth="1"/>
    <col min="11532" max="11532" width="8.44140625" style="4104" bestFit="1" customWidth="1"/>
    <col min="11533" max="11775" width="9.109375" style="4104" customWidth="1"/>
    <col min="11776" max="11777" width="1.44140625" style="4104"/>
    <col min="11778" max="11778" width="31" style="4104" customWidth="1"/>
    <col min="11779" max="11786" width="11.6640625" style="4104" customWidth="1"/>
    <col min="11787" max="11787" width="6.44140625" style="4104" customWidth="1"/>
    <col min="11788" max="11788" width="8.44140625" style="4104" bestFit="1" customWidth="1"/>
    <col min="11789" max="12031" width="9.109375" style="4104" customWidth="1"/>
    <col min="12032" max="12033" width="1.44140625" style="4104"/>
    <col min="12034" max="12034" width="31" style="4104" customWidth="1"/>
    <col min="12035" max="12042" width="11.6640625" style="4104" customWidth="1"/>
    <col min="12043" max="12043" width="6.44140625" style="4104" customWidth="1"/>
    <col min="12044" max="12044" width="8.44140625" style="4104" bestFit="1" customWidth="1"/>
    <col min="12045" max="12287" width="9.109375" style="4104" customWidth="1"/>
    <col min="12288" max="12289" width="1.44140625" style="4104"/>
    <col min="12290" max="12290" width="31" style="4104" customWidth="1"/>
    <col min="12291" max="12298" width="11.6640625" style="4104" customWidth="1"/>
    <col min="12299" max="12299" width="6.44140625" style="4104" customWidth="1"/>
    <col min="12300" max="12300" width="8.44140625" style="4104" bestFit="1" customWidth="1"/>
    <col min="12301" max="12543" width="9.109375" style="4104" customWidth="1"/>
    <col min="12544" max="12545" width="1.44140625" style="4104"/>
    <col min="12546" max="12546" width="31" style="4104" customWidth="1"/>
    <col min="12547" max="12554" width="11.6640625" style="4104" customWidth="1"/>
    <col min="12555" max="12555" width="6.44140625" style="4104" customWidth="1"/>
    <col min="12556" max="12556" width="8.44140625" style="4104" bestFit="1" customWidth="1"/>
    <col min="12557" max="12799" width="9.109375" style="4104" customWidth="1"/>
    <col min="12800" max="12801" width="1.44140625" style="4104"/>
    <col min="12802" max="12802" width="31" style="4104" customWidth="1"/>
    <col min="12803" max="12810" width="11.6640625" style="4104" customWidth="1"/>
    <col min="12811" max="12811" width="6.44140625" style="4104" customWidth="1"/>
    <col min="12812" max="12812" width="8.44140625" style="4104" bestFit="1" customWidth="1"/>
    <col min="12813" max="13055" width="9.109375" style="4104" customWidth="1"/>
    <col min="13056" max="13057" width="1.44140625" style="4104"/>
    <col min="13058" max="13058" width="31" style="4104" customWidth="1"/>
    <col min="13059" max="13066" width="11.6640625" style="4104" customWidth="1"/>
    <col min="13067" max="13067" width="6.44140625" style="4104" customWidth="1"/>
    <col min="13068" max="13068" width="8.44140625" style="4104" bestFit="1" customWidth="1"/>
    <col min="13069" max="13311" width="9.109375" style="4104" customWidth="1"/>
    <col min="13312" max="13313" width="1.44140625" style="4104"/>
    <col min="13314" max="13314" width="31" style="4104" customWidth="1"/>
    <col min="13315" max="13322" width="11.6640625" style="4104" customWidth="1"/>
    <col min="13323" max="13323" width="6.44140625" style="4104" customWidth="1"/>
    <col min="13324" max="13324" width="8.44140625" style="4104" bestFit="1" customWidth="1"/>
    <col min="13325" max="13567" width="9.109375" style="4104" customWidth="1"/>
    <col min="13568" max="13569" width="1.44140625" style="4104"/>
    <col min="13570" max="13570" width="31" style="4104" customWidth="1"/>
    <col min="13571" max="13578" width="11.6640625" style="4104" customWidth="1"/>
    <col min="13579" max="13579" width="6.44140625" style="4104" customWidth="1"/>
    <col min="13580" max="13580" width="8.44140625" style="4104" bestFit="1" customWidth="1"/>
    <col min="13581" max="13823" width="9.109375" style="4104" customWidth="1"/>
    <col min="13824" max="13825" width="1.44140625" style="4104"/>
    <col min="13826" max="13826" width="31" style="4104" customWidth="1"/>
    <col min="13827" max="13834" width="11.6640625" style="4104" customWidth="1"/>
    <col min="13835" max="13835" width="6.44140625" style="4104" customWidth="1"/>
    <col min="13836" max="13836" width="8.44140625" style="4104" bestFit="1" customWidth="1"/>
    <col min="13837" max="14079" width="9.109375" style="4104" customWidth="1"/>
    <col min="14080" max="14081" width="1.44140625" style="4104"/>
    <col min="14082" max="14082" width="31" style="4104" customWidth="1"/>
    <col min="14083" max="14090" width="11.6640625" style="4104" customWidth="1"/>
    <col min="14091" max="14091" width="6.44140625" style="4104" customWidth="1"/>
    <col min="14092" max="14092" width="8.44140625" style="4104" bestFit="1" customWidth="1"/>
    <col min="14093" max="14335" width="9.109375" style="4104" customWidth="1"/>
    <col min="14336" max="14337" width="1.44140625" style="4104"/>
    <col min="14338" max="14338" width="31" style="4104" customWidth="1"/>
    <col min="14339" max="14346" width="11.6640625" style="4104" customWidth="1"/>
    <col min="14347" max="14347" width="6.44140625" style="4104" customWidth="1"/>
    <col min="14348" max="14348" width="8.44140625" style="4104" bestFit="1" customWidth="1"/>
    <col min="14349" max="14591" width="9.109375" style="4104" customWidth="1"/>
    <col min="14592" max="14593" width="1.44140625" style="4104"/>
    <col min="14594" max="14594" width="31" style="4104" customWidth="1"/>
    <col min="14595" max="14602" width="11.6640625" style="4104" customWidth="1"/>
    <col min="14603" max="14603" width="6.44140625" style="4104" customWidth="1"/>
    <col min="14604" max="14604" width="8.44140625" style="4104" bestFit="1" customWidth="1"/>
    <col min="14605" max="14847" width="9.109375" style="4104" customWidth="1"/>
    <col min="14848" max="14849" width="1.44140625" style="4104"/>
    <col min="14850" max="14850" width="31" style="4104" customWidth="1"/>
    <col min="14851" max="14858" width="11.6640625" style="4104" customWidth="1"/>
    <col min="14859" max="14859" width="6.44140625" style="4104" customWidth="1"/>
    <col min="14860" max="14860" width="8.44140625" style="4104" bestFit="1" customWidth="1"/>
    <col min="14861" max="15103" width="9.109375" style="4104" customWidth="1"/>
    <col min="15104" max="15105" width="1.44140625" style="4104"/>
    <col min="15106" max="15106" width="31" style="4104" customWidth="1"/>
    <col min="15107" max="15114" width="11.6640625" style="4104" customWidth="1"/>
    <col min="15115" max="15115" width="6.44140625" style="4104" customWidth="1"/>
    <col min="15116" max="15116" width="8.44140625" style="4104" bestFit="1" customWidth="1"/>
    <col min="15117" max="15359" width="9.109375" style="4104" customWidth="1"/>
    <col min="15360" max="15361" width="1.44140625" style="4104"/>
    <col min="15362" max="15362" width="31" style="4104" customWidth="1"/>
    <col min="15363" max="15370" width="11.6640625" style="4104" customWidth="1"/>
    <col min="15371" max="15371" width="6.44140625" style="4104" customWidth="1"/>
    <col min="15372" max="15372" width="8.44140625" style="4104" bestFit="1" customWidth="1"/>
    <col min="15373" max="15615" width="9.109375" style="4104" customWidth="1"/>
    <col min="15616" max="15617" width="1.44140625" style="4104"/>
    <col min="15618" max="15618" width="31" style="4104" customWidth="1"/>
    <col min="15619" max="15626" width="11.6640625" style="4104" customWidth="1"/>
    <col min="15627" max="15627" width="6.44140625" style="4104" customWidth="1"/>
    <col min="15628" max="15628" width="8.44140625" style="4104" bestFit="1" customWidth="1"/>
    <col min="15629" max="15871" width="9.109375" style="4104" customWidth="1"/>
    <col min="15872" max="15873" width="1.44140625" style="4104"/>
    <col min="15874" max="15874" width="31" style="4104" customWidth="1"/>
    <col min="15875" max="15882" width="11.6640625" style="4104" customWidth="1"/>
    <col min="15883" max="15883" width="6.44140625" style="4104" customWidth="1"/>
    <col min="15884" max="15884" width="8.44140625" style="4104" bestFit="1" customWidth="1"/>
    <col min="15885" max="16127" width="9.109375" style="4104" customWidth="1"/>
    <col min="16128" max="16129" width="1.44140625" style="4104"/>
    <col min="16130" max="16130" width="31" style="4104" customWidth="1"/>
    <col min="16131" max="16138" width="11.6640625" style="4104" customWidth="1"/>
    <col min="16139" max="16139" width="6.44140625" style="4104" customWidth="1"/>
    <col min="16140" max="16140" width="8.44140625" style="4104" bestFit="1" customWidth="1"/>
    <col min="16141" max="16383" width="9.109375" style="4104" customWidth="1"/>
    <col min="16384" max="16384" width="1.44140625" style="4104"/>
  </cols>
  <sheetData>
    <row r="1" spans="1:12" s="3481" customFormat="1" ht="17.100000000000001" customHeight="1">
      <c r="A1" s="5622" t="s">
        <v>117</v>
      </c>
      <c r="B1" s="5622"/>
      <c r="C1" s="5622"/>
      <c r="D1" s="5622"/>
      <c r="E1" s="5622"/>
      <c r="F1" s="5622"/>
      <c r="G1" s="5622"/>
    </row>
    <row r="2" spans="1:12" s="4102" customFormat="1" ht="18">
      <c r="A2" s="4100" t="s">
        <v>3229</v>
      </c>
      <c r="B2" s="4101"/>
      <c r="C2" s="4101"/>
      <c r="D2" s="4101"/>
      <c r="E2" s="4101"/>
      <c r="F2" s="4101"/>
      <c r="G2" s="4101"/>
      <c r="H2" s="4101"/>
      <c r="I2" s="4101"/>
      <c r="J2" s="4101"/>
    </row>
    <row r="3" spans="1:12" s="4102" customFormat="1" ht="6.75" customHeight="1">
      <c r="A3" s="4100"/>
      <c r="B3" s="4101"/>
      <c r="C3" s="4101"/>
      <c r="D3" s="4101"/>
      <c r="E3" s="4101"/>
      <c r="F3" s="4101"/>
      <c r="G3" s="4101"/>
      <c r="H3" s="4101"/>
      <c r="I3" s="4101"/>
      <c r="J3" s="4101"/>
    </row>
    <row r="4" spans="1:12">
      <c r="A4" s="4103" t="s">
        <v>3240</v>
      </c>
    </row>
    <row r="5" spans="1:12" ht="14.1" customHeight="1" thickBot="1">
      <c r="A5" s="4105"/>
      <c r="J5" s="4106" t="s">
        <v>17</v>
      </c>
    </row>
    <row r="6" spans="1:12" ht="24" customHeight="1" thickBot="1">
      <c r="A6" s="4107"/>
      <c r="B6" s="6153" t="s">
        <v>3241</v>
      </c>
      <c r="C6" s="6155">
        <v>2019</v>
      </c>
      <c r="D6" s="6155">
        <v>2020</v>
      </c>
      <c r="E6" s="6155">
        <v>2021</v>
      </c>
      <c r="F6" s="6155">
        <v>2022</v>
      </c>
      <c r="G6" s="6157">
        <v>2022</v>
      </c>
      <c r="H6" s="6158"/>
      <c r="I6" s="6158"/>
      <c r="J6" s="6159"/>
    </row>
    <row r="7" spans="1:12" ht="24" customHeight="1">
      <c r="A7" s="4108"/>
      <c r="B7" s="6154"/>
      <c r="C7" s="6156"/>
      <c r="D7" s="6156"/>
      <c r="E7" s="6156"/>
      <c r="F7" s="6156"/>
      <c r="G7" s="4109" t="s">
        <v>1017</v>
      </c>
      <c r="H7" s="4110" t="s">
        <v>852</v>
      </c>
      <c r="I7" s="4110" t="s">
        <v>853</v>
      </c>
      <c r="J7" s="4111" t="s">
        <v>854</v>
      </c>
    </row>
    <row r="8" spans="1:12" ht="24" customHeight="1">
      <c r="A8" s="4112"/>
      <c r="B8" s="4113" t="s">
        <v>3242</v>
      </c>
      <c r="C8" s="4114">
        <v>9383</v>
      </c>
      <c r="D8" s="4114">
        <v>9511</v>
      </c>
      <c r="E8" s="4114">
        <v>9562</v>
      </c>
      <c r="F8" s="4115">
        <v>9562</v>
      </c>
      <c r="G8" s="4116">
        <v>9515</v>
      </c>
      <c r="H8" s="4116">
        <v>9541</v>
      </c>
      <c r="I8" s="4116">
        <v>9557</v>
      </c>
      <c r="J8" s="4114">
        <v>9562</v>
      </c>
      <c r="L8" s="4117"/>
    </row>
    <row r="9" spans="1:12" ht="24" customHeight="1">
      <c r="A9" s="4108"/>
      <c r="B9" s="4113" t="s">
        <v>3243</v>
      </c>
      <c r="C9" s="4116"/>
      <c r="D9" s="4116"/>
      <c r="E9" s="4116"/>
      <c r="F9" s="4118"/>
      <c r="G9" s="4116"/>
      <c r="H9" s="4116"/>
      <c r="I9" s="4116"/>
      <c r="J9" s="4116"/>
    </row>
    <row r="10" spans="1:12" ht="21.9" customHeight="1">
      <c r="A10" s="4108"/>
      <c r="B10" s="4119" t="s">
        <v>3244</v>
      </c>
      <c r="C10" s="4116">
        <v>251973</v>
      </c>
      <c r="D10" s="4116">
        <v>264120</v>
      </c>
      <c r="E10" s="4116">
        <v>277066</v>
      </c>
      <c r="F10" s="4120">
        <v>292631</v>
      </c>
      <c r="G10" s="4116">
        <v>280595</v>
      </c>
      <c r="H10" s="4116">
        <v>284496</v>
      </c>
      <c r="I10" s="4116">
        <v>288649</v>
      </c>
      <c r="J10" s="4116">
        <v>292631</v>
      </c>
    </row>
    <row r="11" spans="1:12" ht="24" customHeight="1">
      <c r="A11" s="4108"/>
      <c r="B11" s="4119" t="s">
        <v>3245</v>
      </c>
      <c r="C11" s="4121">
        <v>6905</v>
      </c>
      <c r="D11" s="4121">
        <v>6907</v>
      </c>
      <c r="E11" s="4121">
        <v>6907</v>
      </c>
      <c r="F11" s="4122">
        <v>6907</v>
      </c>
      <c r="G11" s="4121">
        <v>6907</v>
      </c>
      <c r="H11" s="4123">
        <v>6907</v>
      </c>
      <c r="I11" s="4123">
        <v>6907</v>
      </c>
      <c r="J11" s="4123">
        <v>6907</v>
      </c>
    </row>
    <row r="12" spans="1:12" ht="24" customHeight="1">
      <c r="A12" s="4108"/>
      <c r="B12" s="4124" t="s">
        <v>3246</v>
      </c>
      <c r="C12" s="4116">
        <v>48025</v>
      </c>
      <c r="D12" s="4116">
        <v>47908</v>
      </c>
      <c r="E12" s="4116">
        <v>47834</v>
      </c>
      <c r="F12" s="4120">
        <v>47739</v>
      </c>
      <c r="G12" s="4116">
        <v>47788</v>
      </c>
      <c r="H12" s="4125">
        <v>47791</v>
      </c>
      <c r="I12" s="4116">
        <v>47753</v>
      </c>
      <c r="J12" s="4116">
        <v>47739</v>
      </c>
    </row>
    <row r="13" spans="1:12" ht="24" customHeight="1">
      <c r="A13" s="4108"/>
      <c r="B13" s="4124" t="s">
        <v>3247</v>
      </c>
      <c r="C13" s="4116">
        <v>7083</v>
      </c>
      <c r="D13" s="4116">
        <v>8036</v>
      </c>
      <c r="E13" s="4116">
        <v>9204</v>
      </c>
      <c r="F13" s="4120">
        <v>10626</v>
      </c>
      <c r="G13" s="4116">
        <v>9550</v>
      </c>
      <c r="H13" s="4116">
        <v>9936</v>
      </c>
      <c r="I13" s="4116">
        <v>10230</v>
      </c>
      <c r="J13" s="4116">
        <v>10626</v>
      </c>
    </row>
    <row r="14" spans="1:12" ht="24" customHeight="1">
      <c r="A14" s="4108"/>
      <c r="B14" s="4124" t="s">
        <v>3248</v>
      </c>
      <c r="C14" s="4116">
        <v>1369</v>
      </c>
      <c r="D14" s="4116">
        <v>1377</v>
      </c>
      <c r="E14" s="4116">
        <v>1380</v>
      </c>
      <c r="F14" s="4120">
        <v>1398</v>
      </c>
      <c r="G14" s="4116">
        <v>1384</v>
      </c>
      <c r="H14" s="4116">
        <v>1397</v>
      </c>
      <c r="I14" s="4116">
        <v>1400</v>
      </c>
      <c r="J14" s="4116">
        <v>1398</v>
      </c>
    </row>
    <row r="15" spans="1:12" ht="24" customHeight="1">
      <c r="A15" s="4108"/>
      <c r="B15" s="4119" t="s">
        <v>3249</v>
      </c>
      <c r="C15" s="4116">
        <v>99111</v>
      </c>
      <c r="D15" s="4116">
        <v>103589</v>
      </c>
      <c r="E15" s="4116">
        <v>107725</v>
      </c>
      <c r="F15" s="4120">
        <v>112087</v>
      </c>
      <c r="G15" s="4116">
        <v>108938</v>
      </c>
      <c r="H15" s="4116">
        <v>110184</v>
      </c>
      <c r="I15" s="4116">
        <v>111116</v>
      </c>
      <c r="J15" s="4116">
        <v>112087</v>
      </c>
    </row>
    <row r="16" spans="1:12" ht="24" customHeight="1">
      <c r="A16" s="4108"/>
      <c r="B16" s="4119" t="s">
        <v>3250</v>
      </c>
      <c r="C16" s="4116">
        <v>117752</v>
      </c>
      <c r="D16" s="4116">
        <v>118399</v>
      </c>
      <c r="E16" s="4116">
        <v>121838</v>
      </c>
      <c r="F16" s="4120">
        <v>124479</v>
      </c>
      <c r="G16" s="4116">
        <v>122865</v>
      </c>
      <c r="H16" s="4116">
        <v>123667</v>
      </c>
      <c r="I16" s="4116">
        <v>124099</v>
      </c>
      <c r="J16" s="4116">
        <v>124479</v>
      </c>
    </row>
    <row r="17" spans="1:10" ht="24" customHeight="1">
      <c r="A17" s="4108"/>
      <c r="B17" s="4119" t="s">
        <v>3251</v>
      </c>
      <c r="C17" s="4116">
        <v>16086</v>
      </c>
      <c r="D17" s="4116">
        <v>16512</v>
      </c>
      <c r="E17" s="4116">
        <v>17040</v>
      </c>
      <c r="F17" s="4120">
        <v>17848</v>
      </c>
      <c r="G17" s="4116">
        <v>17237</v>
      </c>
      <c r="H17" s="4116">
        <v>17488</v>
      </c>
      <c r="I17" s="4116">
        <v>17689</v>
      </c>
      <c r="J17" s="4116">
        <v>17848</v>
      </c>
    </row>
    <row r="18" spans="1:10" ht="24" customHeight="1">
      <c r="A18" s="4108"/>
      <c r="B18" s="4119" t="s">
        <v>3252</v>
      </c>
      <c r="C18" s="4116">
        <v>29125</v>
      </c>
      <c r="D18" s="4116">
        <v>29744</v>
      </c>
      <c r="E18" s="4116">
        <v>30323</v>
      </c>
      <c r="F18" s="4120">
        <v>30675</v>
      </c>
      <c r="G18" s="4116">
        <v>30414</v>
      </c>
      <c r="H18" s="4116">
        <v>30521</v>
      </c>
      <c r="I18" s="4116">
        <v>30593</v>
      </c>
      <c r="J18" s="4116">
        <v>30675</v>
      </c>
    </row>
    <row r="19" spans="1:10" ht="24" customHeight="1">
      <c r="A19" s="4108"/>
      <c r="B19" s="4119" t="s">
        <v>3253</v>
      </c>
      <c r="C19" s="4116">
        <v>3088</v>
      </c>
      <c r="D19" s="4116">
        <v>3101</v>
      </c>
      <c r="E19" s="4116">
        <v>3151</v>
      </c>
      <c r="F19" s="4120">
        <v>3177</v>
      </c>
      <c r="G19" s="4116">
        <v>3164</v>
      </c>
      <c r="H19" s="4116">
        <v>3169</v>
      </c>
      <c r="I19" s="4116">
        <v>3167</v>
      </c>
      <c r="J19" s="4116">
        <v>3177</v>
      </c>
    </row>
    <row r="20" spans="1:10" ht="24" customHeight="1" thickBot="1">
      <c r="A20" s="4108"/>
      <c r="B20" s="4119" t="s">
        <v>1891</v>
      </c>
      <c r="C20" s="4116">
        <v>7017</v>
      </c>
      <c r="D20" s="4116">
        <v>7267</v>
      </c>
      <c r="E20" s="4116">
        <v>7427</v>
      </c>
      <c r="F20" s="4118">
        <v>7516</v>
      </c>
      <c r="G20" s="4126">
        <v>7449</v>
      </c>
      <c r="H20" s="4116">
        <v>7467</v>
      </c>
      <c r="I20" s="4116">
        <v>7498</v>
      </c>
      <c r="J20" s="4116">
        <v>7516</v>
      </c>
    </row>
    <row r="21" spans="1:10" ht="24" customHeight="1" thickBot="1">
      <c r="A21" s="4127"/>
      <c r="B21" s="4128" t="s">
        <v>374</v>
      </c>
      <c r="C21" s="4129">
        <v>580629</v>
      </c>
      <c r="D21" s="4129">
        <v>600053</v>
      </c>
      <c r="E21" s="4129">
        <v>622988</v>
      </c>
      <c r="F21" s="4130">
        <v>648176</v>
      </c>
      <c r="G21" s="4129">
        <v>629384</v>
      </c>
      <c r="H21" s="4129">
        <v>636116</v>
      </c>
      <c r="I21" s="4129">
        <v>642194</v>
      </c>
      <c r="J21" s="4130">
        <v>648176</v>
      </c>
    </row>
    <row r="22" spans="1:10" ht="7.5" customHeight="1"/>
    <row r="23" spans="1:10">
      <c r="B23" s="4131" t="s">
        <v>3254</v>
      </c>
    </row>
    <row r="24" spans="1:10">
      <c r="B24" s="4131" t="s">
        <v>3255</v>
      </c>
    </row>
    <row r="25" spans="1:10">
      <c r="B25" s="4131" t="s">
        <v>3256</v>
      </c>
    </row>
  </sheetData>
  <mergeCells count="7">
    <mergeCell ref="A1:G1"/>
    <mergeCell ref="B6:B7"/>
    <mergeCell ref="C6:C7"/>
    <mergeCell ref="D6:D7"/>
    <mergeCell ref="E6:E7"/>
    <mergeCell ref="F6:F7"/>
    <mergeCell ref="G6:J6"/>
  </mergeCells>
  <hyperlinks>
    <hyperlink ref="A1" location="CONTENT!A1" display="Back to table of contents" xr:uid="{0A3D53F5-9A70-4B25-8A21-4DB82EDA92FD}"/>
    <hyperlink ref="A1:G1" location="CONTENT!A1" display="Back to table of contents" xr:uid="{A941A18D-6B1F-4F46-A8EB-4CC19E003103}"/>
  </hyperlinks>
  <pageMargins left="0.7" right="0.7" top="0.75" bottom="0.75" header="0.3" footer="0.3"/>
  <pageSetup paperSize="9" scale="95" orientation="landscape" r:id="rId1"/>
  <headerFooter alignWithMargins="0"/>
</worksheet>
</file>

<file path=xl/worksheets/sheet1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A9E9FC-1076-4A5F-9205-C0FBDDF11101}">
  <sheetPr>
    <pageSetUpPr fitToPage="1"/>
  </sheetPr>
  <dimension ref="A1:K49"/>
  <sheetViews>
    <sheetView showGridLines="0" workbookViewId="0">
      <selection sqref="A1:G1"/>
    </sheetView>
  </sheetViews>
  <sheetFormatPr defaultColWidth="7.5546875" defaultRowHeight="13.8"/>
  <cols>
    <col min="1" max="1" width="23" style="4134" customWidth="1"/>
    <col min="2" max="9" width="9.109375" style="4134" customWidth="1"/>
    <col min="10" max="256" width="7.5546875" style="4134"/>
    <col min="257" max="257" width="23" style="4134" customWidth="1"/>
    <col min="258" max="265" width="9.109375" style="4134" customWidth="1"/>
    <col min="266" max="512" width="7.5546875" style="4134"/>
    <col min="513" max="513" width="23" style="4134" customWidth="1"/>
    <col min="514" max="521" width="9.109375" style="4134" customWidth="1"/>
    <col min="522" max="768" width="7.5546875" style="4134"/>
    <col min="769" max="769" width="23" style="4134" customWidth="1"/>
    <col min="770" max="777" width="9.109375" style="4134" customWidth="1"/>
    <col min="778" max="1024" width="7.5546875" style="4134"/>
    <col min="1025" max="1025" width="23" style="4134" customWidth="1"/>
    <col min="1026" max="1033" width="9.109375" style="4134" customWidth="1"/>
    <col min="1034" max="1280" width="7.5546875" style="4134"/>
    <col min="1281" max="1281" width="23" style="4134" customWidth="1"/>
    <col min="1282" max="1289" width="9.109375" style="4134" customWidth="1"/>
    <col min="1290" max="1536" width="7.5546875" style="4134"/>
    <col min="1537" max="1537" width="23" style="4134" customWidth="1"/>
    <col min="1538" max="1545" width="9.109375" style="4134" customWidth="1"/>
    <col min="1546" max="1792" width="7.5546875" style="4134"/>
    <col min="1793" max="1793" width="23" style="4134" customWidth="1"/>
    <col min="1794" max="1801" width="9.109375" style="4134" customWidth="1"/>
    <col min="1802" max="2048" width="7.5546875" style="4134"/>
    <col min="2049" max="2049" width="23" style="4134" customWidth="1"/>
    <col min="2050" max="2057" width="9.109375" style="4134" customWidth="1"/>
    <col min="2058" max="2304" width="7.5546875" style="4134"/>
    <col min="2305" max="2305" width="23" style="4134" customWidth="1"/>
    <col min="2306" max="2313" width="9.109375" style="4134" customWidth="1"/>
    <col min="2314" max="2560" width="7.5546875" style="4134"/>
    <col min="2561" max="2561" width="23" style="4134" customWidth="1"/>
    <col min="2562" max="2569" width="9.109375" style="4134" customWidth="1"/>
    <col min="2570" max="2816" width="7.5546875" style="4134"/>
    <col min="2817" max="2817" width="23" style="4134" customWidth="1"/>
    <col min="2818" max="2825" width="9.109375" style="4134" customWidth="1"/>
    <col min="2826" max="3072" width="7.5546875" style="4134"/>
    <col min="3073" max="3073" width="23" style="4134" customWidth="1"/>
    <col min="3074" max="3081" width="9.109375" style="4134" customWidth="1"/>
    <col min="3082" max="3328" width="7.5546875" style="4134"/>
    <col min="3329" max="3329" width="23" style="4134" customWidth="1"/>
    <col min="3330" max="3337" width="9.109375" style="4134" customWidth="1"/>
    <col min="3338" max="3584" width="7.5546875" style="4134"/>
    <col min="3585" max="3585" width="23" style="4134" customWidth="1"/>
    <col min="3586" max="3593" width="9.109375" style="4134" customWidth="1"/>
    <col min="3594" max="3840" width="7.5546875" style="4134"/>
    <col min="3841" max="3841" width="23" style="4134" customWidth="1"/>
    <col min="3842" max="3849" width="9.109375" style="4134" customWidth="1"/>
    <col min="3850" max="4096" width="7.5546875" style="4134"/>
    <col min="4097" max="4097" width="23" style="4134" customWidth="1"/>
    <col min="4098" max="4105" width="9.109375" style="4134" customWidth="1"/>
    <col min="4106" max="4352" width="7.5546875" style="4134"/>
    <col min="4353" max="4353" width="23" style="4134" customWidth="1"/>
    <col min="4354" max="4361" width="9.109375" style="4134" customWidth="1"/>
    <col min="4362" max="4608" width="7.5546875" style="4134"/>
    <col min="4609" max="4609" width="23" style="4134" customWidth="1"/>
    <col min="4610" max="4617" width="9.109375" style="4134" customWidth="1"/>
    <col min="4618" max="4864" width="7.5546875" style="4134"/>
    <col min="4865" max="4865" width="23" style="4134" customWidth="1"/>
    <col min="4866" max="4873" width="9.109375" style="4134" customWidth="1"/>
    <col min="4874" max="5120" width="7.5546875" style="4134"/>
    <col min="5121" max="5121" width="23" style="4134" customWidth="1"/>
    <col min="5122" max="5129" width="9.109375" style="4134" customWidth="1"/>
    <col min="5130" max="5376" width="7.5546875" style="4134"/>
    <col min="5377" max="5377" width="23" style="4134" customWidth="1"/>
    <col min="5378" max="5385" width="9.109375" style="4134" customWidth="1"/>
    <col min="5386" max="5632" width="7.5546875" style="4134"/>
    <col min="5633" max="5633" width="23" style="4134" customWidth="1"/>
    <col min="5634" max="5641" width="9.109375" style="4134" customWidth="1"/>
    <col min="5642" max="5888" width="7.5546875" style="4134"/>
    <col min="5889" max="5889" width="23" style="4134" customWidth="1"/>
    <col min="5890" max="5897" width="9.109375" style="4134" customWidth="1"/>
    <col min="5898" max="6144" width="7.5546875" style="4134"/>
    <col min="6145" max="6145" width="23" style="4134" customWidth="1"/>
    <col min="6146" max="6153" width="9.109375" style="4134" customWidth="1"/>
    <col min="6154" max="6400" width="7.5546875" style="4134"/>
    <col min="6401" max="6401" width="23" style="4134" customWidth="1"/>
    <col min="6402" max="6409" width="9.109375" style="4134" customWidth="1"/>
    <col min="6410" max="6656" width="7.5546875" style="4134"/>
    <col min="6657" max="6657" width="23" style="4134" customWidth="1"/>
    <col min="6658" max="6665" width="9.109375" style="4134" customWidth="1"/>
    <col min="6666" max="6912" width="7.5546875" style="4134"/>
    <col min="6913" max="6913" width="23" style="4134" customWidth="1"/>
    <col min="6914" max="6921" width="9.109375" style="4134" customWidth="1"/>
    <col min="6922" max="7168" width="7.5546875" style="4134"/>
    <col min="7169" max="7169" width="23" style="4134" customWidth="1"/>
    <col min="7170" max="7177" width="9.109375" style="4134" customWidth="1"/>
    <col min="7178" max="7424" width="7.5546875" style="4134"/>
    <col min="7425" max="7425" width="23" style="4134" customWidth="1"/>
    <col min="7426" max="7433" width="9.109375" style="4134" customWidth="1"/>
    <col min="7434" max="7680" width="7.5546875" style="4134"/>
    <col min="7681" max="7681" width="23" style="4134" customWidth="1"/>
    <col min="7682" max="7689" width="9.109375" style="4134" customWidth="1"/>
    <col min="7690" max="7936" width="7.5546875" style="4134"/>
    <col min="7937" max="7937" width="23" style="4134" customWidth="1"/>
    <col min="7938" max="7945" width="9.109375" style="4134" customWidth="1"/>
    <col min="7946" max="8192" width="7.5546875" style="4134"/>
    <col min="8193" max="8193" width="23" style="4134" customWidth="1"/>
    <col min="8194" max="8201" width="9.109375" style="4134" customWidth="1"/>
    <col min="8202" max="8448" width="7.5546875" style="4134"/>
    <col min="8449" max="8449" width="23" style="4134" customWidth="1"/>
    <col min="8450" max="8457" width="9.109375" style="4134" customWidth="1"/>
    <col min="8458" max="8704" width="7.5546875" style="4134"/>
    <col min="8705" max="8705" width="23" style="4134" customWidth="1"/>
    <col min="8706" max="8713" width="9.109375" style="4134" customWidth="1"/>
    <col min="8714" max="8960" width="7.5546875" style="4134"/>
    <col min="8961" max="8961" width="23" style="4134" customWidth="1"/>
    <col min="8962" max="8969" width="9.109375" style="4134" customWidth="1"/>
    <col min="8970" max="9216" width="7.5546875" style="4134"/>
    <col min="9217" max="9217" width="23" style="4134" customWidth="1"/>
    <col min="9218" max="9225" width="9.109375" style="4134" customWidth="1"/>
    <col min="9226" max="9472" width="7.5546875" style="4134"/>
    <col min="9473" max="9473" width="23" style="4134" customWidth="1"/>
    <col min="9474" max="9481" width="9.109375" style="4134" customWidth="1"/>
    <col min="9482" max="9728" width="7.5546875" style="4134"/>
    <col min="9729" max="9729" width="23" style="4134" customWidth="1"/>
    <col min="9730" max="9737" width="9.109375" style="4134" customWidth="1"/>
    <col min="9738" max="9984" width="7.5546875" style="4134"/>
    <col min="9985" max="9985" width="23" style="4134" customWidth="1"/>
    <col min="9986" max="9993" width="9.109375" style="4134" customWidth="1"/>
    <col min="9994" max="10240" width="7.5546875" style="4134"/>
    <col min="10241" max="10241" width="23" style="4134" customWidth="1"/>
    <col min="10242" max="10249" width="9.109375" style="4134" customWidth="1"/>
    <col min="10250" max="10496" width="7.5546875" style="4134"/>
    <col min="10497" max="10497" width="23" style="4134" customWidth="1"/>
    <col min="10498" max="10505" width="9.109375" style="4134" customWidth="1"/>
    <col min="10506" max="10752" width="7.5546875" style="4134"/>
    <col min="10753" max="10753" width="23" style="4134" customWidth="1"/>
    <col min="10754" max="10761" width="9.109375" style="4134" customWidth="1"/>
    <col min="10762" max="11008" width="7.5546875" style="4134"/>
    <col min="11009" max="11009" width="23" style="4134" customWidth="1"/>
    <col min="11010" max="11017" width="9.109375" style="4134" customWidth="1"/>
    <col min="11018" max="11264" width="7.5546875" style="4134"/>
    <col min="11265" max="11265" width="23" style="4134" customWidth="1"/>
    <col min="11266" max="11273" width="9.109375" style="4134" customWidth="1"/>
    <col min="11274" max="11520" width="7.5546875" style="4134"/>
    <col min="11521" max="11521" width="23" style="4134" customWidth="1"/>
    <col min="11522" max="11529" width="9.109375" style="4134" customWidth="1"/>
    <col min="11530" max="11776" width="7.5546875" style="4134"/>
    <col min="11777" max="11777" width="23" style="4134" customWidth="1"/>
    <col min="11778" max="11785" width="9.109375" style="4134" customWidth="1"/>
    <col min="11786" max="12032" width="7.5546875" style="4134"/>
    <col min="12033" max="12033" width="23" style="4134" customWidth="1"/>
    <col min="12034" max="12041" width="9.109375" style="4134" customWidth="1"/>
    <col min="12042" max="12288" width="7.5546875" style="4134"/>
    <col min="12289" max="12289" width="23" style="4134" customWidth="1"/>
    <col min="12290" max="12297" width="9.109375" style="4134" customWidth="1"/>
    <col min="12298" max="12544" width="7.5546875" style="4134"/>
    <col min="12545" max="12545" width="23" style="4134" customWidth="1"/>
    <col min="12546" max="12553" width="9.109375" style="4134" customWidth="1"/>
    <col min="12554" max="12800" width="7.5546875" style="4134"/>
    <col min="12801" max="12801" width="23" style="4134" customWidth="1"/>
    <col min="12802" max="12809" width="9.109375" style="4134" customWidth="1"/>
    <col min="12810" max="13056" width="7.5546875" style="4134"/>
    <col min="13057" max="13057" width="23" style="4134" customWidth="1"/>
    <col min="13058" max="13065" width="9.109375" style="4134" customWidth="1"/>
    <col min="13066" max="13312" width="7.5546875" style="4134"/>
    <col min="13313" max="13313" width="23" style="4134" customWidth="1"/>
    <col min="13314" max="13321" width="9.109375" style="4134" customWidth="1"/>
    <col min="13322" max="13568" width="7.5546875" style="4134"/>
    <col min="13569" max="13569" width="23" style="4134" customWidth="1"/>
    <col min="13570" max="13577" width="9.109375" style="4134" customWidth="1"/>
    <col min="13578" max="13824" width="7.5546875" style="4134"/>
    <col min="13825" max="13825" width="23" style="4134" customWidth="1"/>
    <col min="13826" max="13833" width="9.109375" style="4134" customWidth="1"/>
    <col min="13834" max="14080" width="7.5546875" style="4134"/>
    <col min="14081" max="14081" width="23" style="4134" customWidth="1"/>
    <col min="14082" max="14089" width="9.109375" style="4134" customWidth="1"/>
    <col min="14090" max="14336" width="7.5546875" style="4134"/>
    <col min="14337" max="14337" width="23" style="4134" customWidth="1"/>
    <col min="14338" max="14345" width="9.109375" style="4134" customWidth="1"/>
    <col min="14346" max="14592" width="7.5546875" style="4134"/>
    <col min="14593" max="14593" width="23" style="4134" customWidth="1"/>
    <col min="14594" max="14601" width="9.109375" style="4134" customWidth="1"/>
    <col min="14602" max="14848" width="7.5546875" style="4134"/>
    <col min="14849" max="14849" width="23" style="4134" customWidth="1"/>
    <col min="14850" max="14857" width="9.109375" style="4134" customWidth="1"/>
    <col min="14858" max="15104" width="7.5546875" style="4134"/>
    <col min="15105" max="15105" width="23" style="4134" customWidth="1"/>
    <col min="15106" max="15113" width="9.109375" style="4134" customWidth="1"/>
    <col min="15114" max="15360" width="7.5546875" style="4134"/>
    <col min="15361" max="15361" width="23" style="4134" customWidth="1"/>
    <col min="15362" max="15369" width="9.109375" style="4134" customWidth="1"/>
    <col min="15370" max="15616" width="7.5546875" style="4134"/>
    <col min="15617" max="15617" width="23" style="4134" customWidth="1"/>
    <col min="15618" max="15625" width="9.109375" style="4134" customWidth="1"/>
    <col min="15626" max="15872" width="7.5546875" style="4134"/>
    <col min="15873" max="15873" width="23" style="4134" customWidth="1"/>
    <col min="15874" max="15881" width="9.109375" style="4134" customWidth="1"/>
    <col min="15882" max="16128" width="7.5546875" style="4134"/>
    <col min="16129" max="16129" width="23" style="4134" customWidth="1"/>
    <col min="16130" max="16137" width="9.109375" style="4134" customWidth="1"/>
    <col min="16138" max="16384" width="7.5546875" style="4134"/>
  </cols>
  <sheetData>
    <row r="1" spans="1:11" s="3481" customFormat="1" ht="17.100000000000001" customHeight="1">
      <c r="A1" s="5622" t="s">
        <v>117</v>
      </c>
      <c r="B1" s="5622"/>
      <c r="C1" s="5622"/>
      <c r="D1" s="5622"/>
      <c r="E1" s="5622"/>
      <c r="F1" s="5622"/>
      <c r="G1" s="5622"/>
    </row>
    <row r="2" spans="1:11" ht="18">
      <c r="A2" s="4132" t="s">
        <v>3257</v>
      </c>
      <c r="B2" s="4133"/>
      <c r="C2" s="4133"/>
      <c r="D2" s="4133"/>
      <c r="E2" s="4133"/>
      <c r="F2" s="4133"/>
      <c r="G2" s="4133"/>
      <c r="H2" s="4133"/>
      <c r="I2" s="4133"/>
    </row>
    <row r="3" spans="1:11" ht="16.2" thickBot="1">
      <c r="A3" s="4133"/>
      <c r="B3" s="4133"/>
      <c r="C3" s="4133"/>
      <c r="D3" s="4133"/>
      <c r="E3" s="4133"/>
      <c r="F3" s="4133"/>
      <c r="G3" s="4133"/>
      <c r="H3" s="4133"/>
      <c r="I3" s="4135" t="s">
        <v>17</v>
      </c>
    </row>
    <row r="4" spans="1:11" ht="15.6">
      <c r="A4" s="4136"/>
      <c r="B4" s="4137"/>
      <c r="C4" s="4137"/>
      <c r="D4" s="4137"/>
      <c r="E4" s="4138"/>
      <c r="F4" s="6160">
        <v>2022</v>
      </c>
      <c r="G4" s="6161"/>
      <c r="H4" s="6161"/>
      <c r="I4" s="6162"/>
    </row>
    <row r="5" spans="1:11" ht="16.2" thickBot="1">
      <c r="A5" s="4139" t="s">
        <v>3258</v>
      </c>
      <c r="B5" s="4140">
        <v>2019</v>
      </c>
      <c r="C5" s="4140">
        <v>2020</v>
      </c>
      <c r="D5" s="4141">
        <v>2021</v>
      </c>
      <c r="E5" s="4141">
        <v>2022</v>
      </c>
      <c r="F5" s="6163"/>
      <c r="G5" s="6164"/>
      <c r="H5" s="6164"/>
      <c r="I5" s="6165"/>
    </row>
    <row r="6" spans="1:11" ht="15.6">
      <c r="A6" s="4142"/>
      <c r="B6" s="4143"/>
      <c r="C6" s="4143"/>
      <c r="D6" s="4143"/>
      <c r="E6" s="4143"/>
      <c r="F6" s="4144" t="s">
        <v>1017</v>
      </c>
      <c r="G6" s="4144" t="s">
        <v>852</v>
      </c>
      <c r="H6" s="4144" t="s">
        <v>853</v>
      </c>
      <c r="I6" s="4145" t="s">
        <v>854</v>
      </c>
    </row>
    <row r="7" spans="1:11" ht="15.6">
      <c r="A7" s="4146"/>
      <c r="B7" s="4147"/>
      <c r="C7" s="4147"/>
      <c r="D7" s="4147"/>
      <c r="E7" s="4147"/>
      <c r="F7" s="4147"/>
      <c r="G7" s="4147"/>
      <c r="H7" s="4147"/>
      <c r="I7" s="4148"/>
    </row>
    <row r="8" spans="1:11" ht="15.6">
      <c r="A8" s="4149" t="s">
        <v>3244</v>
      </c>
      <c r="B8" s="4150">
        <v>8604</v>
      </c>
      <c r="C8" s="4150">
        <v>6553</v>
      </c>
      <c r="D8" s="4151">
        <v>7468</v>
      </c>
      <c r="E8" s="4151">
        <v>9795</v>
      </c>
      <c r="F8" s="4152">
        <v>2284</v>
      </c>
      <c r="G8" s="4152">
        <v>2431</v>
      </c>
      <c r="H8" s="4152">
        <v>2711</v>
      </c>
      <c r="I8" s="4153">
        <v>2369</v>
      </c>
      <c r="K8" s="4154"/>
    </row>
    <row r="9" spans="1:11" ht="18">
      <c r="A9" s="4146" t="s">
        <v>3259</v>
      </c>
      <c r="B9" s="4150">
        <v>56</v>
      </c>
      <c r="C9" s="4150">
        <v>0</v>
      </c>
      <c r="D9" s="4150">
        <v>1</v>
      </c>
      <c r="E9" s="4150">
        <v>0</v>
      </c>
      <c r="F9" s="4152">
        <v>0</v>
      </c>
      <c r="G9" s="4152">
        <v>0</v>
      </c>
      <c r="H9" s="4152">
        <v>0</v>
      </c>
      <c r="I9" s="4153">
        <v>0</v>
      </c>
      <c r="K9" s="4154"/>
    </row>
    <row r="10" spans="1:11" ht="18">
      <c r="A10" s="4146" t="s">
        <v>3260</v>
      </c>
      <c r="B10" s="4150">
        <v>1466</v>
      </c>
      <c r="C10" s="4150">
        <v>1191</v>
      </c>
      <c r="D10" s="4150">
        <v>1248</v>
      </c>
      <c r="E10" s="4150">
        <v>1468</v>
      </c>
      <c r="F10" s="4152">
        <v>361</v>
      </c>
      <c r="G10" s="4152">
        <v>402</v>
      </c>
      <c r="H10" s="4152">
        <v>305</v>
      </c>
      <c r="I10" s="4153">
        <v>400</v>
      </c>
      <c r="K10" s="4154"/>
    </row>
    <row r="11" spans="1:11" ht="18">
      <c r="A11" s="4146" t="s">
        <v>3261</v>
      </c>
      <c r="B11" s="4150">
        <v>23</v>
      </c>
      <c r="C11" s="4150">
        <v>15</v>
      </c>
      <c r="D11" s="4150">
        <v>10</v>
      </c>
      <c r="E11" s="4150">
        <v>18</v>
      </c>
      <c r="F11" s="4152">
        <v>3</v>
      </c>
      <c r="G11" s="4152">
        <v>6</v>
      </c>
      <c r="H11" s="4152">
        <v>7</v>
      </c>
      <c r="I11" s="4153">
        <v>2</v>
      </c>
      <c r="K11" s="4154"/>
    </row>
    <row r="12" spans="1:11" ht="15.6">
      <c r="A12" s="4149" t="s">
        <v>3249</v>
      </c>
      <c r="B12" s="4150">
        <v>6190</v>
      </c>
      <c r="C12" s="4150">
        <v>5370</v>
      </c>
      <c r="D12" s="4150">
        <v>4777</v>
      </c>
      <c r="E12" s="4150">
        <v>4783</v>
      </c>
      <c r="F12" s="4152">
        <v>1370</v>
      </c>
      <c r="G12" s="4152">
        <v>1278</v>
      </c>
      <c r="H12" s="4152">
        <v>1027</v>
      </c>
      <c r="I12" s="4153">
        <v>1108</v>
      </c>
      <c r="K12" s="4154"/>
    </row>
    <row r="13" spans="1:11" ht="15.6">
      <c r="A13" s="4149" t="s">
        <v>3250</v>
      </c>
      <c r="B13" s="4150">
        <v>1604</v>
      </c>
      <c r="C13" s="4150">
        <v>1442</v>
      </c>
      <c r="D13" s="4150">
        <v>1602</v>
      </c>
      <c r="E13" s="4150">
        <v>1384</v>
      </c>
      <c r="F13" s="4152">
        <v>423</v>
      </c>
      <c r="G13" s="4152">
        <v>345</v>
      </c>
      <c r="H13" s="4152">
        <v>302</v>
      </c>
      <c r="I13" s="4153">
        <v>314</v>
      </c>
      <c r="K13" s="4154"/>
    </row>
    <row r="14" spans="1:11" ht="15.6">
      <c r="A14" s="4149" t="s">
        <v>3251</v>
      </c>
      <c r="B14" s="4150">
        <v>527</v>
      </c>
      <c r="C14" s="4150">
        <v>493</v>
      </c>
      <c r="D14" s="4150">
        <v>412</v>
      </c>
      <c r="E14" s="4150">
        <v>690</v>
      </c>
      <c r="F14" s="4152">
        <v>163</v>
      </c>
      <c r="G14" s="4152">
        <v>216</v>
      </c>
      <c r="H14" s="4152">
        <v>162</v>
      </c>
      <c r="I14" s="4153">
        <v>149</v>
      </c>
      <c r="K14" s="4154"/>
    </row>
    <row r="15" spans="1:11" ht="15.6">
      <c r="A15" s="4149" t="s">
        <v>3252</v>
      </c>
      <c r="B15" s="4150">
        <v>575</v>
      </c>
      <c r="C15" s="4150">
        <v>439</v>
      </c>
      <c r="D15" s="4150">
        <v>357</v>
      </c>
      <c r="E15" s="4150">
        <v>261</v>
      </c>
      <c r="F15" s="4152">
        <v>63</v>
      </c>
      <c r="G15" s="4152">
        <v>84</v>
      </c>
      <c r="H15" s="4152">
        <v>48</v>
      </c>
      <c r="I15" s="4153">
        <v>66</v>
      </c>
      <c r="K15" s="4154"/>
    </row>
    <row r="16" spans="1:11" ht="15.6">
      <c r="A16" s="4149" t="s">
        <v>3253</v>
      </c>
      <c r="B16" s="4150">
        <v>51</v>
      </c>
      <c r="C16" s="4150">
        <v>20</v>
      </c>
      <c r="D16" s="4150">
        <v>50</v>
      </c>
      <c r="E16" s="4150">
        <v>40</v>
      </c>
      <c r="F16" s="4152">
        <v>13</v>
      </c>
      <c r="G16" s="4152">
        <v>5</v>
      </c>
      <c r="H16" s="4152">
        <v>1</v>
      </c>
      <c r="I16" s="4153">
        <v>21</v>
      </c>
      <c r="K16" s="4154"/>
    </row>
    <row r="17" spans="1:11" ht="15.6">
      <c r="A17" s="4149" t="s">
        <v>1891</v>
      </c>
      <c r="B17" s="4150">
        <v>202</v>
      </c>
      <c r="C17" s="4150">
        <v>144</v>
      </c>
      <c r="D17" s="4150">
        <v>103</v>
      </c>
      <c r="E17" s="4150">
        <v>89</v>
      </c>
      <c r="F17" s="4152">
        <v>15</v>
      </c>
      <c r="G17" s="4152">
        <v>18</v>
      </c>
      <c r="H17" s="4152">
        <v>27</v>
      </c>
      <c r="I17" s="4153">
        <v>29</v>
      </c>
      <c r="K17" s="4154"/>
    </row>
    <row r="18" spans="1:11" ht="15.6">
      <c r="A18" s="4149"/>
      <c r="B18" s="4152"/>
      <c r="C18" s="4152"/>
      <c r="D18" s="4152"/>
      <c r="E18" s="4152"/>
      <c r="F18" s="4152"/>
      <c r="G18" s="4155"/>
      <c r="H18" s="4152"/>
      <c r="I18" s="4153"/>
      <c r="K18" s="4154"/>
    </row>
    <row r="19" spans="1:11" ht="30" customHeight="1" thickBot="1">
      <c r="A19" s="4156" t="s">
        <v>374</v>
      </c>
      <c r="B19" s="4157">
        <v>19298</v>
      </c>
      <c r="C19" s="4157">
        <v>15667</v>
      </c>
      <c r="D19" s="4157">
        <v>16028</v>
      </c>
      <c r="E19" s="4157">
        <v>18528</v>
      </c>
      <c r="F19" s="4157">
        <v>4695</v>
      </c>
      <c r="G19" s="4157">
        <v>4785</v>
      </c>
      <c r="H19" s="4157">
        <v>4590</v>
      </c>
      <c r="I19" s="4158">
        <v>4458</v>
      </c>
      <c r="K19" s="4154"/>
    </row>
    <row r="20" spans="1:11" ht="15.6">
      <c r="A20" s="4133"/>
      <c r="B20" s="4133"/>
      <c r="C20" s="4133"/>
      <c r="D20" s="4133"/>
      <c r="E20" s="4133"/>
      <c r="F20" s="4133"/>
      <c r="G20" s="4133"/>
      <c r="H20" s="4133"/>
      <c r="I20" s="4133"/>
    </row>
    <row r="21" spans="1:11" ht="16.2">
      <c r="A21" s="4159" t="s">
        <v>3262</v>
      </c>
      <c r="B21" s="4160"/>
      <c r="C21" s="4160"/>
      <c r="D21" s="4160"/>
      <c r="E21" s="4160"/>
      <c r="F21" s="4133"/>
      <c r="G21" s="4133"/>
      <c r="H21" s="4133"/>
      <c r="I21" s="4133"/>
    </row>
    <row r="22" spans="1:11" ht="16.2">
      <c r="A22" s="4161" t="s">
        <v>3263</v>
      </c>
      <c r="B22" s="4160"/>
      <c r="C22" s="4160"/>
      <c r="D22" s="4160"/>
      <c r="E22" s="4160"/>
      <c r="F22" s="4133"/>
      <c r="G22" s="4133"/>
      <c r="H22" s="4133"/>
      <c r="I22" s="4133"/>
    </row>
    <row r="23" spans="1:11" ht="16.2">
      <c r="A23" s="4162" t="s">
        <v>3264</v>
      </c>
      <c r="B23" s="4160"/>
      <c r="C23" s="4160"/>
      <c r="D23" s="4160"/>
      <c r="E23" s="4160"/>
      <c r="F23" s="4133"/>
      <c r="G23" s="4133"/>
      <c r="H23" s="4133"/>
      <c r="I23" s="4133"/>
    </row>
    <row r="24" spans="1:11" ht="16.2">
      <c r="A24" s="4161" t="s">
        <v>3265</v>
      </c>
      <c r="B24" s="4160"/>
      <c r="C24" s="4160"/>
      <c r="D24" s="4160"/>
      <c r="E24" s="4160"/>
      <c r="F24" s="4133"/>
      <c r="G24" s="4133"/>
      <c r="H24" s="4133"/>
      <c r="I24" s="4133"/>
    </row>
    <row r="25" spans="1:11" ht="15.6">
      <c r="A25" s="4133"/>
      <c r="B25" s="4133"/>
      <c r="C25" s="4133"/>
      <c r="D25" s="4133"/>
      <c r="E25" s="4133"/>
      <c r="F25" s="4133"/>
      <c r="G25" s="4133"/>
      <c r="H25" s="4133"/>
      <c r="I25" s="4133"/>
    </row>
    <row r="26" spans="1:11" ht="18">
      <c r="A26" s="4132" t="s">
        <v>3266</v>
      </c>
      <c r="B26" s="4133"/>
      <c r="C26" s="4133"/>
      <c r="D26" s="4133"/>
      <c r="E26" s="4133"/>
      <c r="F26" s="4133"/>
      <c r="G26" s="4133"/>
      <c r="H26" s="4133"/>
      <c r="I26" s="4133"/>
    </row>
    <row r="27" spans="1:11" ht="16.2" thickBot="1">
      <c r="A27" s="4133"/>
      <c r="B27" s="4133"/>
      <c r="C27" s="4133"/>
      <c r="D27" s="4133"/>
      <c r="E27" s="4133"/>
      <c r="F27" s="4133"/>
      <c r="G27" s="4133"/>
      <c r="H27" s="4133"/>
      <c r="I27" s="4135" t="s">
        <v>17</v>
      </c>
    </row>
    <row r="28" spans="1:11" ht="15.6">
      <c r="A28" s="4136"/>
      <c r="B28" s="4137"/>
      <c r="C28" s="4137"/>
      <c r="D28" s="4137"/>
      <c r="E28" s="4137"/>
      <c r="F28" s="6166">
        <v>2022</v>
      </c>
      <c r="G28" s="6167"/>
      <c r="H28" s="6167"/>
      <c r="I28" s="6168"/>
    </row>
    <row r="29" spans="1:11" ht="16.2" thickBot="1">
      <c r="A29" s="4139" t="s">
        <v>3258</v>
      </c>
      <c r="B29" s="4140">
        <v>2019</v>
      </c>
      <c r="C29" s="4140">
        <v>2020</v>
      </c>
      <c r="D29" s="4140">
        <v>2021</v>
      </c>
      <c r="E29" s="4140">
        <v>2022</v>
      </c>
      <c r="F29" s="6169"/>
      <c r="G29" s="6170"/>
      <c r="H29" s="6170"/>
      <c r="I29" s="6171"/>
    </row>
    <row r="30" spans="1:11" ht="15.6">
      <c r="A30" s="4142"/>
      <c r="B30" s="4143"/>
      <c r="C30" s="4143"/>
      <c r="D30" s="4143"/>
      <c r="E30" s="4143"/>
      <c r="F30" s="4163" t="s">
        <v>1017</v>
      </c>
      <c r="G30" s="4163" t="s">
        <v>852</v>
      </c>
      <c r="H30" s="4163" t="s">
        <v>853</v>
      </c>
      <c r="I30" s="4164" t="s">
        <v>854</v>
      </c>
    </row>
    <row r="31" spans="1:11" ht="15.6">
      <c r="A31" s="4146"/>
      <c r="B31" s="4147"/>
      <c r="C31" s="4147"/>
      <c r="D31" s="4147"/>
      <c r="E31" s="4147"/>
      <c r="F31" s="4147"/>
      <c r="G31" s="4147"/>
      <c r="H31" s="4147"/>
      <c r="I31" s="4148"/>
    </row>
    <row r="32" spans="1:11" ht="15.6">
      <c r="A32" s="4149" t="s">
        <v>3244</v>
      </c>
      <c r="B32" s="4165">
        <v>9413</v>
      </c>
      <c r="C32" s="4165">
        <v>7621</v>
      </c>
      <c r="D32" s="4165">
        <v>6426</v>
      </c>
      <c r="E32" s="4165">
        <v>6392</v>
      </c>
      <c r="F32" s="4166">
        <v>1486</v>
      </c>
      <c r="G32" s="4166">
        <v>1500</v>
      </c>
      <c r="H32" s="4166">
        <v>1620</v>
      </c>
      <c r="I32" s="4167">
        <v>1786</v>
      </c>
      <c r="K32" s="4168"/>
    </row>
    <row r="33" spans="1:11" ht="18">
      <c r="A33" s="4146" t="s">
        <v>3259</v>
      </c>
      <c r="B33" s="4165">
        <v>20</v>
      </c>
      <c r="C33" s="4165">
        <v>10</v>
      </c>
      <c r="D33" s="4165">
        <v>8</v>
      </c>
      <c r="E33" s="4165">
        <v>4</v>
      </c>
      <c r="F33" s="4166">
        <v>2</v>
      </c>
      <c r="G33" s="4166">
        <v>1</v>
      </c>
      <c r="H33" s="4166">
        <v>1</v>
      </c>
      <c r="I33" s="4167">
        <v>0</v>
      </c>
      <c r="K33" s="4168"/>
    </row>
    <row r="34" spans="1:11" ht="18">
      <c r="A34" s="4146" t="s">
        <v>3260</v>
      </c>
      <c r="B34" s="4165">
        <v>96</v>
      </c>
      <c r="C34" s="4165">
        <v>85</v>
      </c>
      <c r="D34" s="4165">
        <v>18</v>
      </c>
      <c r="E34" s="4165">
        <v>24</v>
      </c>
      <c r="F34" s="4166">
        <v>4</v>
      </c>
      <c r="G34" s="4166">
        <v>3</v>
      </c>
      <c r="H34" s="4166">
        <v>5</v>
      </c>
      <c r="I34" s="4167">
        <v>12</v>
      </c>
      <c r="K34" s="4168"/>
    </row>
    <row r="35" spans="1:11" ht="18">
      <c r="A35" s="4146" t="s">
        <v>3261</v>
      </c>
      <c r="B35" s="4165">
        <v>13</v>
      </c>
      <c r="C35" s="4165">
        <v>8</v>
      </c>
      <c r="D35" s="4165">
        <v>1</v>
      </c>
      <c r="E35" s="4165">
        <v>1</v>
      </c>
      <c r="F35" s="4166">
        <v>0</v>
      </c>
      <c r="G35" s="4166">
        <v>1</v>
      </c>
      <c r="H35" s="4166">
        <v>0</v>
      </c>
      <c r="I35" s="4167">
        <v>0</v>
      </c>
      <c r="K35" s="4168"/>
    </row>
    <row r="36" spans="1:11" ht="15.6">
      <c r="A36" s="4149" t="s">
        <v>3249</v>
      </c>
      <c r="B36" s="4165">
        <v>517</v>
      </c>
      <c r="C36" s="4165">
        <v>605</v>
      </c>
      <c r="D36" s="4165">
        <v>15</v>
      </c>
      <c r="E36" s="4165">
        <v>11</v>
      </c>
      <c r="F36" s="4166">
        <v>1</v>
      </c>
      <c r="G36" s="4166">
        <v>5</v>
      </c>
      <c r="H36" s="4166">
        <v>2</v>
      </c>
      <c r="I36" s="4167">
        <v>3</v>
      </c>
      <c r="K36" s="4168"/>
    </row>
    <row r="37" spans="1:11" ht="15.6">
      <c r="A37" s="4149" t="s">
        <v>3250</v>
      </c>
      <c r="B37" s="4165">
        <v>1</v>
      </c>
      <c r="C37" s="4165">
        <v>3</v>
      </c>
      <c r="D37" s="4165">
        <v>1870</v>
      </c>
      <c r="E37" s="4165">
        <v>1457</v>
      </c>
      <c r="F37" s="4166">
        <v>788</v>
      </c>
      <c r="G37" s="4166">
        <v>461</v>
      </c>
      <c r="H37" s="4166">
        <v>134</v>
      </c>
      <c r="I37" s="4167">
        <v>74</v>
      </c>
      <c r="K37" s="4168"/>
    </row>
    <row r="38" spans="1:11" ht="15.6">
      <c r="A38" s="4149" t="s">
        <v>3251</v>
      </c>
      <c r="B38" s="4165">
        <v>272</v>
      </c>
      <c r="C38" s="4165">
        <v>201</v>
      </c>
      <c r="D38" s="4165">
        <v>186</v>
      </c>
      <c r="E38" s="4165">
        <v>206</v>
      </c>
      <c r="F38" s="4166">
        <v>55</v>
      </c>
      <c r="G38" s="4166">
        <v>50</v>
      </c>
      <c r="H38" s="4166">
        <v>47</v>
      </c>
      <c r="I38" s="4167">
        <v>54</v>
      </c>
      <c r="K38" s="4168"/>
    </row>
    <row r="39" spans="1:11" ht="15.6">
      <c r="A39" s="4149" t="s">
        <v>3252</v>
      </c>
      <c r="B39" s="4165">
        <v>523</v>
      </c>
      <c r="C39" s="4165">
        <v>480</v>
      </c>
      <c r="D39" s="4165">
        <v>314</v>
      </c>
      <c r="E39" s="4165">
        <v>135</v>
      </c>
      <c r="F39" s="4166">
        <v>34</v>
      </c>
      <c r="G39" s="4166">
        <v>35</v>
      </c>
      <c r="H39" s="4166">
        <v>38</v>
      </c>
      <c r="I39" s="4167">
        <v>28</v>
      </c>
      <c r="K39" s="4168"/>
    </row>
    <row r="40" spans="1:11" ht="15.6">
      <c r="A40" s="4149" t="s">
        <v>3253</v>
      </c>
      <c r="B40" s="4165">
        <v>0</v>
      </c>
      <c r="C40" s="4165">
        <v>0</v>
      </c>
      <c r="D40" s="4165">
        <v>2</v>
      </c>
      <c r="E40" s="4165">
        <v>0</v>
      </c>
      <c r="F40" s="4166">
        <v>0</v>
      </c>
      <c r="G40" s="4166">
        <v>0</v>
      </c>
      <c r="H40" s="4166">
        <v>0</v>
      </c>
      <c r="I40" s="4167">
        <v>0</v>
      </c>
      <c r="K40" s="4168"/>
    </row>
    <row r="41" spans="1:11" ht="15.6">
      <c r="A41" s="4149" t="s">
        <v>1891</v>
      </c>
      <c r="B41" s="4165">
        <v>192</v>
      </c>
      <c r="C41" s="4165">
        <v>197</v>
      </c>
      <c r="D41" s="4165">
        <v>80</v>
      </c>
      <c r="E41" s="4165">
        <v>20</v>
      </c>
      <c r="F41" s="4166">
        <v>3</v>
      </c>
      <c r="G41" s="4166">
        <v>11</v>
      </c>
      <c r="H41" s="4166">
        <v>6</v>
      </c>
      <c r="I41" s="4167">
        <v>0</v>
      </c>
      <c r="K41" s="4168"/>
    </row>
    <row r="42" spans="1:11" ht="15.6">
      <c r="A42" s="4149"/>
      <c r="B42" s="4169"/>
      <c r="C42" s="4169"/>
      <c r="D42" s="4169"/>
      <c r="E42" s="4169"/>
      <c r="F42" s="4166"/>
      <c r="G42" s="4166"/>
      <c r="H42" s="4166"/>
      <c r="I42" s="4167"/>
      <c r="K42" s="4168"/>
    </row>
    <row r="43" spans="1:11" ht="26.25" customHeight="1" thickBot="1">
      <c r="A43" s="4156" t="s">
        <v>374</v>
      </c>
      <c r="B43" s="4170">
        <v>11047</v>
      </c>
      <c r="C43" s="4170">
        <v>9210</v>
      </c>
      <c r="D43" s="4170">
        <v>8920</v>
      </c>
      <c r="E43" s="4170">
        <v>8250</v>
      </c>
      <c r="F43" s="4170">
        <v>2373</v>
      </c>
      <c r="G43" s="4170">
        <v>2067</v>
      </c>
      <c r="H43" s="4170">
        <v>1853</v>
      </c>
      <c r="I43" s="4171">
        <v>1957</v>
      </c>
      <c r="K43" s="4168"/>
    </row>
    <row r="44" spans="1:11" ht="3.75" customHeight="1">
      <c r="A44" s="4133"/>
      <c r="B44" s="4133"/>
      <c r="C44" s="4133"/>
      <c r="D44" s="4133"/>
      <c r="E44" s="4133"/>
      <c r="F44" s="4133"/>
      <c r="G44" s="4133"/>
      <c r="H44" s="4133"/>
      <c r="I44" s="4133"/>
      <c r="K44" s="4168"/>
    </row>
    <row r="45" spans="1:11" ht="8.25" customHeight="1">
      <c r="A45" s="4172"/>
      <c r="B45" s="4133"/>
      <c r="C45" s="4133"/>
      <c r="D45" s="4133"/>
      <c r="E45" s="4133"/>
      <c r="F45" s="4133"/>
      <c r="G45" s="4133"/>
      <c r="H45" s="4133"/>
      <c r="I45" s="4133"/>
      <c r="K45" s="4168"/>
    </row>
    <row r="46" spans="1:11" ht="14.4">
      <c r="A46" s="6172" t="s">
        <v>3267</v>
      </c>
      <c r="B46" s="6172"/>
      <c r="C46" s="6172"/>
      <c r="D46" s="6172"/>
      <c r="E46" s="6172"/>
      <c r="F46" s="6172"/>
      <c r="G46" s="6172"/>
      <c r="H46" s="6172"/>
      <c r="I46" s="6172"/>
      <c r="K46" s="4168"/>
    </row>
    <row r="47" spans="1:11" ht="15.6">
      <c r="A47" s="4161" t="s">
        <v>3263</v>
      </c>
      <c r="B47" s="4160"/>
      <c r="C47" s="4160"/>
      <c r="D47" s="4160"/>
      <c r="E47" s="4160"/>
      <c r="F47" s="4160"/>
      <c r="G47" s="4160"/>
      <c r="H47" s="4160"/>
      <c r="I47" s="4160"/>
    </row>
    <row r="48" spans="1:11" ht="15.6">
      <c r="A48" s="4162" t="s">
        <v>3264</v>
      </c>
      <c r="B48" s="4160"/>
      <c r="C48" s="4160"/>
      <c r="D48" s="4160"/>
      <c r="E48" s="4160"/>
      <c r="F48" s="4160"/>
      <c r="G48" s="4160"/>
      <c r="H48" s="4160"/>
      <c r="I48" s="4160"/>
    </row>
    <row r="49" spans="1:9" ht="15.6">
      <c r="A49" s="4161" t="s">
        <v>3265</v>
      </c>
      <c r="B49" s="4160"/>
      <c r="C49" s="4160"/>
      <c r="D49" s="4160"/>
      <c r="E49" s="4160"/>
      <c r="F49" s="4160"/>
      <c r="G49" s="4160"/>
      <c r="H49" s="4160"/>
      <c r="I49" s="4160"/>
    </row>
  </sheetData>
  <mergeCells count="4">
    <mergeCell ref="A1:G1"/>
    <mergeCell ref="F4:I5"/>
    <mergeCell ref="F28:I29"/>
    <mergeCell ref="A46:I46"/>
  </mergeCells>
  <hyperlinks>
    <hyperlink ref="A1" location="CONTENT!A1" display="Back to table of contents" xr:uid="{339A40FC-29AD-48C1-AAF3-076EC3E123B8}"/>
    <hyperlink ref="A1:G1" location="CONTENT!A1" display="Back to table of contents" xr:uid="{320AC5A7-2AE2-4F9F-BC67-50997E20749D}"/>
  </hyperlinks>
  <pageMargins left="0.7" right="0.7" top="0.75" bottom="0.75" header="0.3" footer="0.3"/>
  <pageSetup paperSize="9" scale="90" orientation="portrait" r:id="rId1"/>
  <headerFooter alignWithMargins="0"/>
</worksheet>
</file>

<file path=xl/worksheets/sheet1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A8BFF56-EC1B-4EE9-B8D0-9F64A8CA0A79}">
  <dimension ref="A1:L25"/>
  <sheetViews>
    <sheetView showGridLines="0" workbookViewId="0">
      <selection sqref="A1:G1"/>
    </sheetView>
  </sheetViews>
  <sheetFormatPr defaultColWidth="11.6640625" defaultRowHeight="15.6"/>
  <cols>
    <col min="1" max="1" width="19" style="4174" customWidth="1"/>
    <col min="2" max="9" width="13.5546875" style="4174" customWidth="1"/>
    <col min="10" max="10" width="8.88671875" style="4174" customWidth="1"/>
    <col min="11" max="254" width="7.88671875" style="4174" customWidth="1"/>
    <col min="255" max="255" width="19" style="4174" customWidth="1"/>
    <col min="256" max="256" width="11.6640625" style="4174"/>
    <col min="257" max="257" width="19" style="4174" customWidth="1"/>
    <col min="258" max="265" width="13.5546875" style="4174" customWidth="1"/>
    <col min="266" max="266" width="8.88671875" style="4174" customWidth="1"/>
    <col min="267" max="510" width="7.88671875" style="4174" customWidth="1"/>
    <col min="511" max="511" width="19" style="4174" customWidth="1"/>
    <col min="512" max="512" width="11.6640625" style="4174"/>
    <col min="513" max="513" width="19" style="4174" customWidth="1"/>
    <col min="514" max="521" width="13.5546875" style="4174" customWidth="1"/>
    <col min="522" max="522" width="8.88671875" style="4174" customWidth="1"/>
    <col min="523" max="766" width="7.88671875" style="4174" customWidth="1"/>
    <col min="767" max="767" width="19" style="4174" customWidth="1"/>
    <col min="768" max="768" width="11.6640625" style="4174"/>
    <col min="769" max="769" width="19" style="4174" customWidth="1"/>
    <col min="770" max="777" width="13.5546875" style="4174" customWidth="1"/>
    <col min="778" max="778" width="8.88671875" style="4174" customWidth="1"/>
    <col min="779" max="1022" width="7.88671875" style="4174" customWidth="1"/>
    <col min="1023" max="1023" width="19" style="4174" customWidth="1"/>
    <col min="1024" max="1024" width="11.6640625" style="4174"/>
    <col min="1025" max="1025" width="19" style="4174" customWidth="1"/>
    <col min="1026" max="1033" width="13.5546875" style="4174" customWidth="1"/>
    <col min="1034" max="1034" width="8.88671875" style="4174" customWidth="1"/>
    <col min="1035" max="1278" width="7.88671875" style="4174" customWidth="1"/>
    <col min="1279" max="1279" width="19" style="4174" customWidth="1"/>
    <col min="1280" max="1280" width="11.6640625" style="4174"/>
    <col min="1281" max="1281" width="19" style="4174" customWidth="1"/>
    <col min="1282" max="1289" width="13.5546875" style="4174" customWidth="1"/>
    <col min="1290" max="1290" width="8.88671875" style="4174" customWidth="1"/>
    <col min="1291" max="1534" width="7.88671875" style="4174" customWidth="1"/>
    <col min="1535" max="1535" width="19" style="4174" customWidth="1"/>
    <col min="1536" max="1536" width="11.6640625" style="4174"/>
    <col min="1537" max="1537" width="19" style="4174" customWidth="1"/>
    <col min="1538" max="1545" width="13.5546875" style="4174" customWidth="1"/>
    <col min="1546" max="1546" width="8.88671875" style="4174" customWidth="1"/>
    <col min="1547" max="1790" width="7.88671875" style="4174" customWidth="1"/>
    <col min="1791" max="1791" width="19" style="4174" customWidth="1"/>
    <col min="1792" max="1792" width="11.6640625" style="4174"/>
    <col min="1793" max="1793" width="19" style="4174" customWidth="1"/>
    <col min="1794" max="1801" width="13.5546875" style="4174" customWidth="1"/>
    <col min="1802" max="1802" width="8.88671875" style="4174" customWidth="1"/>
    <col min="1803" max="2046" width="7.88671875" style="4174" customWidth="1"/>
    <col min="2047" max="2047" width="19" style="4174" customWidth="1"/>
    <col min="2048" max="2048" width="11.6640625" style="4174"/>
    <col min="2049" max="2049" width="19" style="4174" customWidth="1"/>
    <col min="2050" max="2057" width="13.5546875" style="4174" customWidth="1"/>
    <col min="2058" max="2058" width="8.88671875" style="4174" customWidth="1"/>
    <col min="2059" max="2302" width="7.88671875" style="4174" customWidth="1"/>
    <col min="2303" max="2303" width="19" style="4174" customWidth="1"/>
    <col min="2304" max="2304" width="11.6640625" style="4174"/>
    <col min="2305" max="2305" width="19" style="4174" customWidth="1"/>
    <col min="2306" max="2313" width="13.5546875" style="4174" customWidth="1"/>
    <col min="2314" max="2314" width="8.88671875" style="4174" customWidth="1"/>
    <col min="2315" max="2558" width="7.88671875" style="4174" customWidth="1"/>
    <col min="2559" max="2559" width="19" style="4174" customWidth="1"/>
    <col min="2560" max="2560" width="11.6640625" style="4174"/>
    <col min="2561" max="2561" width="19" style="4174" customWidth="1"/>
    <col min="2562" max="2569" width="13.5546875" style="4174" customWidth="1"/>
    <col min="2570" max="2570" width="8.88671875" style="4174" customWidth="1"/>
    <col min="2571" max="2814" width="7.88671875" style="4174" customWidth="1"/>
    <col min="2815" max="2815" width="19" style="4174" customWidth="1"/>
    <col min="2816" max="2816" width="11.6640625" style="4174"/>
    <col min="2817" max="2817" width="19" style="4174" customWidth="1"/>
    <col min="2818" max="2825" width="13.5546875" style="4174" customWidth="1"/>
    <col min="2826" max="2826" width="8.88671875" style="4174" customWidth="1"/>
    <col min="2827" max="3070" width="7.88671875" style="4174" customWidth="1"/>
    <col min="3071" max="3071" width="19" style="4174" customWidth="1"/>
    <col min="3072" max="3072" width="11.6640625" style="4174"/>
    <col min="3073" max="3073" width="19" style="4174" customWidth="1"/>
    <col min="3074" max="3081" width="13.5546875" style="4174" customWidth="1"/>
    <col min="3082" max="3082" width="8.88671875" style="4174" customWidth="1"/>
    <col min="3083" max="3326" width="7.88671875" style="4174" customWidth="1"/>
    <col min="3327" max="3327" width="19" style="4174" customWidth="1"/>
    <col min="3328" max="3328" width="11.6640625" style="4174"/>
    <col min="3329" max="3329" width="19" style="4174" customWidth="1"/>
    <col min="3330" max="3337" width="13.5546875" style="4174" customWidth="1"/>
    <col min="3338" max="3338" width="8.88671875" style="4174" customWidth="1"/>
    <col min="3339" max="3582" width="7.88671875" style="4174" customWidth="1"/>
    <col min="3583" max="3583" width="19" style="4174" customWidth="1"/>
    <col min="3584" max="3584" width="11.6640625" style="4174"/>
    <col min="3585" max="3585" width="19" style="4174" customWidth="1"/>
    <col min="3586" max="3593" width="13.5546875" style="4174" customWidth="1"/>
    <col min="3594" max="3594" width="8.88671875" style="4174" customWidth="1"/>
    <col min="3595" max="3838" width="7.88671875" style="4174" customWidth="1"/>
    <col min="3839" max="3839" width="19" style="4174" customWidth="1"/>
    <col min="3840" max="3840" width="11.6640625" style="4174"/>
    <col min="3841" max="3841" width="19" style="4174" customWidth="1"/>
    <col min="3842" max="3849" width="13.5546875" style="4174" customWidth="1"/>
    <col min="3850" max="3850" width="8.88671875" style="4174" customWidth="1"/>
    <col min="3851" max="4094" width="7.88671875" style="4174" customWidth="1"/>
    <col min="4095" max="4095" width="19" style="4174" customWidth="1"/>
    <col min="4096" max="4096" width="11.6640625" style="4174"/>
    <col min="4097" max="4097" width="19" style="4174" customWidth="1"/>
    <col min="4098" max="4105" width="13.5546875" style="4174" customWidth="1"/>
    <col min="4106" max="4106" width="8.88671875" style="4174" customWidth="1"/>
    <col min="4107" max="4350" width="7.88671875" style="4174" customWidth="1"/>
    <col min="4351" max="4351" width="19" style="4174" customWidth="1"/>
    <col min="4352" max="4352" width="11.6640625" style="4174"/>
    <col min="4353" max="4353" width="19" style="4174" customWidth="1"/>
    <col min="4354" max="4361" width="13.5546875" style="4174" customWidth="1"/>
    <col min="4362" max="4362" width="8.88671875" style="4174" customWidth="1"/>
    <col min="4363" max="4606" width="7.88671875" style="4174" customWidth="1"/>
    <col min="4607" max="4607" width="19" style="4174" customWidth="1"/>
    <col min="4608" max="4608" width="11.6640625" style="4174"/>
    <col min="4609" max="4609" width="19" style="4174" customWidth="1"/>
    <col min="4610" max="4617" width="13.5546875" style="4174" customWidth="1"/>
    <col min="4618" max="4618" width="8.88671875" style="4174" customWidth="1"/>
    <col min="4619" max="4862" width="7.88671875" style="4174" customWidth="1"/>
    <col min="4863" max="4863" width="19" style="4174" customWidth="1"/>
    <col min="4864" max="4864" width="11.6640625" style="4174"/>
    <col min="4865" max="4865" width="19" style="4174" customWidth="1"/>
    <col min="4866" max="4873" width="13.5546875" style="4174" customWidth="1"/>
    <col min="4874" max="4874" width="8.88671875" style="4174" customWidth="1"/>
    <col min="4875" max="5118" width="7.88671875" style="4174" customWidth="1"/>
    <col min="5119" max="5119" width="19" style="4174" customWidth="1"/>
    <col min="5120" max="5120" width="11.6640625" style="4174"/>
    <col min="5121" max="5121" width="19" style="4174" customWidth="1"/>
    <col min="5122" max="5129" width="13.5546875" style="4174" customWidth="1"/>
    <col min="5130" max="5130" width="8.88671875" style="4174" customWidth="1"/>
    <col min="5131" max="5374" width="7.88671875" style="4174" customWidth="1"/>
    <col min="5375" max="5375" width="19" style="4174" customWidth="1"/>
    <col min="5376" max="5376" width="11.6640625" style="4174"/>
    <col min="5377" max="5377" width="19" style="4174" customWidth="1"/>
    <col min="5378" max="5385" width="13.5546875" style="4174" customWidth="1"/>
    <col min="5386" max="5386" width="8.88671875" style="4174" customWidth="1"/>
    <col min="5387" max="5630" width="7.88671875" style="4174" customWidth="1"/>
    <col min="5631" max="5631" width="19" style="4174" customWidth="1"/>
    <col min="5632" max="5632" width="11.6640625" style="4174"/>
    <col min="5633" max="5633" width="19" style="4174" customWidth="1"/>
    <col min="5634" max="5641" width="13.5546875" style="4174" customWidth="1"/>
    <col min="5642" max="5642" width="8.88671875" style="4174" customWidth="1"/>
    <col min="5643" max="5886" width="7.88671875" style="4174" customWidth="1"/>
    <col min="5887" max="5887" width="19" style="4174" customWidth="1"/>
    <col min="5888" max="5888" width="11.6640625" style="4174"/>
    <col min="5889" max="5889" width="19" style="4174" customWidth="1"/>
    <col min="5890" max="5897" width="13.5546875" style="4174" customWidth="1"/>
    <col min="5898" max="5898" width="8.88671875" style="4174" customWidth="1"/>
    <col min="5899" max="6142" width="7.88671875" style="4174" customWidth="1"/>
    <col min="6143" max="6143" width="19" style="4174" customWidth="1"/>
    <col min="6144" max="6144" width="11.6640625" style="4174"/>
    <col min="6145" max="6145" width="19" style="4174" customWidth="1"/>
    <col min="6146" max="6153" width="13.5546875" style="4174" customWidth="1"/>
    <col min="6154" max="6154" width="8.88671875" style="4174" customWidth="1"/>
    <col min="6155" max="6398" width="7.88671875" style="4174" customWidth="1"/>
    <col min="6399" max="6399" width="19" style="4174" customWidth="1"/>
    <col min="6400" max="6400" width="11.6640625" style="4174"/>
    <col min="6401" max="6401" width="19" style="4174" customWidth="1"/>
    <col min="6402" max="6409" width="13.5546875" style="4174" customWidth="1"/>
    <col min="6410" max="6410" width="8.88671875" style="4174" customWidth="1"/>
    <col min="6411" max="6654" width="7.88671875" style="4174" customWidth="1"/>
    <col min="6655" max="6655" width="19" style="4174" customWidth="1"/>
    <col min="6656" max="6656" width="11.6640625" style="4174"/>
    <col min="6657" max="6657" width="19" style="4174" customWidth="1"/>
    <col min="6658" max="6665" width="13.5546875" style="4174" customWidth="1"/>
    <col min="6666" max="6666" width="8.88671875" style="4174" customWidth="1"/>
    <col min="6667" max="6910" width="7.88671875" style="4174" customWidth="1"/>
    <col min="6911" max="6911" width="19" style="4174" customWidth="1"/>
    <col min="6912" max="6912" width="11.6640625" style="4174"/>
    <col min="6913" max="6913" width="19" style="4174" customWidth="1"/>
    <col min="6914" max="6921" width="13.5546875" style="4174" customWidth="1"/>
    <col min="6922" max="6922" width="8.88671875" style="4174" customWidth="1"/>
    <col min="6923" max="7166" width="7.88671875" style="4174" customWidth="1"/>
    <col min="7167" max="7167" width="19" style="4174" customWidth="1"/>
    <col min="7168" max="7168" width="11.6640625" style="4174"/>
    <col min="7169" max="7169" width="19" style="4174" customWidth="1"/>
    <col min="7170" max="7177" width="13.5546875" style="4174" customWidth="1"/>
    <col min="7178" max="7178" width="8.88671875" style="4174" customWidth="1"/>
    <col min="7179" max="7422" width="7.88671875" style="4174" customWidth="1"/>
    <col min="7423" max="7423" width="19" style="4174" customWidth="1"/>
    <col min="7424" max="7424" width="11.6640625" style="4174"/>
    <col min="7425" max="7425" width="19" style="4174" customWidth="1"/>
    <col min="7426" max="7433" width="13.5546875" style="4174" customWidth="1"/>
    <col min="7434" max="7434" width="8.88671875" style="4174" customWidth="1"/>
    <col min="7435" max="7678" width="7.88671875" style="4174" customWidth="1"/>
    <col min="7679" max="7679" width="19" style="4174" customWidth="1"/>
    <col min="7680" max="7680" width="11.6640625" style="4174"/>
    <col min="7681" max="7681" width="19" style="4174" customWidth="1"/>
    <col min="7682" max="7689" width="13.5546875" style="4174" customWidth="1"/>
    <col min="7690" max="7690" width="8.88671875" style="4174" customWidth="1"/>
    <col min="7691" max="7934" width="7.88671875" style="4174" customWidth="1"/>
    <col min="7935" max="7935" width="19" style="4174" customWidth="1"/>
    <col min="7936" max="7936" width="11.6640625" style="4174"/>
    <col min="7937" max="7937" width="19" style="4174" customWidth="1"/>
    <col min="7938" max="7945" width="13.5546875" style="4174" customWidth="1"/>
    <col min="7946" max="7946" width="8.88671875" style="4174" customWidth="1"/>
    <col min="7947" max="8190" width="7.88671875" style="4174" customWidth="1"/>
    <col min="8191" max="8191" width="19" style="4174" customWidth="1"/>
    <col min="8192" max="8192" width="11.6640625" style="4174"/>
    <col min="8193" max="8193" width="19" style="4174" customWidth="1"/>
    <col min="8194" max="8201" width="13.5546875" style="4174" customWidth="1"/>
    <col min="8202" max="8202" width="8.88671875" style="4174" customWidth="1"/>
    <col min="8203" max="8446" width="7.88671875" style="4174" customWidth="1"/>
    <col min="8447" max="8447" width="19" style="4174" customWidth="1"/>
    <col min="8448" max="8448" width="11.6640625" style="4174"/>
    <col min="8449" max="8449" width="19" style="4174" customWidth="1"/>
    <col min="8450" max="8457" width="13.5546875" style="4174" customWidth="1"/>
    <col min="8458" max="8458" width="8.88671875" style="4174" customWidth="1"/>
    <col min="8459" max="8702" width="7.88671875" style="4174" customWidth="1"/>
    <col min="8703" max="8703" width="19" style="4174" customWidth="1"/>
    <col min="8704" max="8704" width="11.6640625" style="4174"/>
    <col min="8705" max="8705" width="19" style="4174" customWidth="1"/>
    <col min="8706" max="8713" width="13.5546875" style="4174" customWidth="1"/>
    <col min="8714" max="8714" width="8.88671875" style="4174" customWidth="1"/>
    <col min="8715" max="8958" width="7.88671875" style="4174" customWidth="1"/>
    <col min="8959" max="8959" width="19" style="4174" customWidth="1"/>
    <col min="8960" max="8960" width="11.6640625" style="4174"/>
    <col min="8961" max="8961" width="19" style="4174" customWidth="1"/>
    <col min="8962" max="8969" width="13.5546875" style="4174" customWidth="1"/>
    <col min="8970" max="8970" width="8.88671875" style="4174" customWidth="1"/>
    <col min="8971" max="9214" width="7.88671875" style="4174" customWidth="1"/>
    <col min="9215" max="9215" width="19" style="4174" customWidth="1"/>
    <col min="9216" max="9216" width="11.6640625" style="4174"/>
    <col min="9217" max="9217" width="19" style="4174" customWidth="1"/>
    <col min="9218" max="9225" width="13.5546875" style="4174" customWidth="1"/>
    <col min="9226" max="9226" width="8.88671875" style="4174" customWidth="1"/>
    <col min="9227" max="9470" width="7.88671875" style="4174" customWidth="1"/>
    <col min="9471" max="9471" width="19" style="4174" customWidth="1"/>
    <col min="9472" max="9472" width="11.6640625" style="4174"/>
    <col min="9473" max="9473" width="19" style="4174" customWidth="1"/>
    <col min="9474" max="9481" width="13.5546875" style="4174" customWidth="1"/>
    <col min="9482" max="9482" width="8.88671875" style="4174" customWidth="1"/>
    <col min="9483" max="9726" width="7.88671875" style="4174" customWidth="1"/>
    <col min="9727" max="9727" width="19" style="4174" customWidth="1"/>
    <col min="9728" max="9728" width="11.6640625" style="4174"/>
    <col min="9729" max="9729" width="19" style="4174" customWidth="1"/>
    <col min="9730" max="9737" width="13.5546875" style="4174" customWidth="1"/>
    <col min="9738" max="9738" width="8.88671875" style="4174" customWidth="1"/>
    <col min="9739" max="9982" width="7.88671875" style="4174" customWidth="1"/>
    <col min="9983" max="9983" width="19" style="4174" customWidth="1"/>
    <col min="9984" max="9984" width="11.6640625" style="4174"/>
    <col min="9985" max="9985" width="19" style="4174" customWidth="1"/>
    <col min="9986" max="9993" width="13.5546875" style="4174" customWidth="1"/>
    <col min="9994" max="9994" width="8.88671875" style="4174" customWidth="1"/>
    <col min="9995" max="10238" width="7.88671875" style="4174" customWidth="1"/>
    <col min="10239" max="10239" width="19" style="4174" customWidth="1"/>
    <col min="10240" max="10240" width="11.6640625" style="4174"/>
    <col min="10241" max="10241" width="19" style="4174" customWidth="1"/>
    <col min="10242" max="10249" width="13.5546875" style="4174" customWidth="1"/>
    <col min="10250" max="10250" width="8.88671875" style="4174" customWidth="1"/>
    <col min="10251" max="10494" width="7.88671875" style="4174" customWidth="1"/>
    <col min="10495" max="10495" width="19" style="4174" customWidth="1"/>
    <col min="10496" max="10496" width="11.6640625" style="4174"/>
    <col min="10497" max="10497" width="19" style="4174" customWidth="1"/>
    <col min="10498" max="10505" width="13.5546875" style="4174" customWidth="1"/>
    <col min="10506" max="10506" width="8.88671875" style="4174" customWidth="1"/>
    <col min="10507" max="10750" width="7.88671875" style="4174" customWidth="1"/>
    <col min="10751" max="10751" width="19" style="4174" customWidth="1"/>
    <col min="10752" max="10752" width="11.6640625" style="4174"/>
    <col min="10753" max="10753" width="19" style="4174" customWidth="1"/>
    <col min="10754" max="10761" width="13.5546875" style="4174" customWidth="1"/>
    <col min="10762" max="10762" width="8.88671875" style="4174" customWidth="1"/>
    <col min="10763" max="11006" width="7.88671875" style="4174" customWidth="1"/>
    <col min="11007" max="11007" width="19" style="4174" customWidth="1"/>
    <col min="11008" max="11008" width="11.6640625" style="4174"/>
    <col min="11009" max="11009" width="19" style="4174" customWidth="1"/>
    <col min="11010" max="11017" width="13.5546875" style="4174" customWidth="1"/>
    <col min="11018" max="11018" width="8.88671875" style="4174" customWidth="1"/>
    <col min="11019" max="11262" width="7.88671875" style="4174" customWidth="1"/>
    <col min="11263" max="11263" width="19" style="4174" customWidth="1"/>
    <col min="11264" max="11264" width="11.6640625" style="4174"/>
    <col min="11265" max="11265" width="19" style="4174" customWidth="1"/>
    <col min="11266" max="11273" width="13.5546875" style="4174" customWidth="1"/>
    <col min="11274" max="11274" width="8.88671875" style="4174" customWidth="1"/>
    <col min="11275" max="11518" width="7.88671875" style="4174" customWidth="1"/>
    <col min="11519" max="11519" width="19" style="4174" customWidth="1"/>
    <col min="11520" max="11520" width="11.6640625" style="4174"/>
    <col min="11521" max="11521" width="19" style="4174" customWidth="1"/>
    <col min="11522" max="11529" width="13.5546875" style="4174" customWidth="1"/>
    <col min="11530" max="11530" width="8.88671875" style="4174" customWidth="1"/>
    <col min="11531" max="11774" width="7.88671875" style="4174" customWidth="1"/>
    <col min="11775" max="11775" width="19" style="4174" customWidth="1"/>
    <col min="11776" max="11776" width="11.6640625" style="4174"/>
    <col min="11777" max="11777" width="19" style="4174" customWidth="1"/>
    <col min="11778" max="11785" width="13.5546875" style="4174" customWidth="1"/>
    <col min="11786" max="11786" width="8.88671875" style="4174" customWidth="1"/>
    <col min="11787" max="12030" width="7.88671875" style="4174" customWidth="1"/>
    <col min="12031" max="12031" width="19" style="4174" customWidth="1"/>
    <col min="12032" max="12032" width="11.6640625" style="4174"/>
    <col min="12033" max="12033" width="19" style="4174" customWidth="1"/>
    <col min="12034" max="12041" width="13.5546875" style="4174" customWidth="1"/>
    <col min="12042" max="12042" width="8.88671875" style="4174" customWidth="1"/>
    <col min="12043" max="12286" width="7.88671875" style="4174" customWidth="1"/>
    <col min="12287" max="12287" width="19" style="4174" customWidth="1"/>
    <col min="12288" max="12288" width="11.6640625" style="4174"/>
    <col min="12289" max="12289" width="19" style="4174" customWidth="1"/>
    <col min="12290" max="12297" width="13.5546875" style="4174" customWidth="1"/>
    <col min="12298" max="12298" width="8.88671875" style="4174" customWidth="1"/>
    <col min="12299" max="12542" width="7.88671875" style="4174" customWidth="1"/>
    <col min="12543" max="12543" width="19" style="4174" customWidth="1"/>
    <col min="12544" max="12544" width="11.6640625" style="4174"/>
    <col min="12545" max="12545" width="19" style="4174" customWidth="1"/>
    <col min="12546" max="12553" width="13.5546875" style="4174" customWidth="1"/>
    <col min="12554" max="12554" width="8.88671875" style="4174" customWidth="1"/>
    <col min="12555" max="12798" width="7.88671875" style="4174" customWidth="1"/>
    <col min="12799" max="12799" width="19" style="4174" customWidth="1"/>
    <col min="12800" max="12800" width="11.6640625" style="4174"/>
    <col min="12801" max="12801" width="19" style="4174" customWidth="1"/>
    <col min="12802" max="12809" width="13.5546875" style="4174" customWidth="1"/>
    <col min="12810" max="12810" width="8.88671875" style="4174" customWidth="1"/>
    <col min="12811" max="13054" width="7.88671875" style="4174" customWidth="1"/>
    <col min="13055" max="13055" width="19" style="4174" customWidth="1"/>
    <col min="13056" max="13056" width="11.6640625" style="4174"/>
    <col min="13057" max="13057" width="19" style="4174" customWidth="1"/>
    <col min="13058" max="13065" width="13.5546875" style="4174" customWidth="1"/>
    <col min="13066" max="13066" width="8.88671875" style="4174" customWidth="1"/>
    <col min="13067" max="13310" width="7.88671875" style="4174" customWidth="1"/>
    <col min="13311" max="13311" width="19" style="4174" customWidth="1"/>
    <col min="13312" max="13312" width="11.6640625" style="4174"/>
    <col min="13313" max="13313" width="19" style="4174" customWidth="1"/>
    <col min="13314" max="13321" width="13.5546875" style="4174" customWidth="1"/>
    <col min="13322" max="13322" width="8.88671875" style="4174" customWidth="1"/>
    <col min="13323" max="13566" width="7.88671875" style="4174" customWidth="1"/>
    <col min="13567" max="13567" width="19" style="4174" customWidth="1"/>
    <col min="13568" max="13568" width="11.6640625" style="4174"/>
    <col min="13569" max="13569" width="19" style="4174" customWidth="1"/>
    <col min="13570" max="13577" width="13.5546875" style="4174" customWidth="1"/>
    <col min="13578" max="13578" width="8.88671875" style="4174" customWidth="1"/>
    <col min="13579" max="13822" width="7.88671875" style="4174" customWidth="1"/>
    <col min="13823" max="13823" width="19" style="4174" customWidth="1"/>
    <col min="13824" max="13824" width="11.6640625" style="4174"/>
    <col min="13825" max="13825" width="19" style="4174" customWidth="1"/>
    <col min="13826" max="13833" width="13.5546875" style="4174" customWidth="1"/>
    <col min="13834" max="13834" width="8.88671875" style="4174" customWidth="1"/>
    <col min="13835" max="14078" width="7.88671875" style="4174" customWidth="1"/>
    <col min="14079" max="14079" width="19" style="4174" customWidth="1"/>
    <col min="14080" max="14080" width="11.6640625" style="4174"/>
    <col min="14081" max="14081" width="19" style="4174" customWidth="1"/>
    <col min="14082" max="14089" width="13.5546875" style="4174" customWidth="1"/>
    <col min="14090" max="14090" width="8.88671875" style="4174" customWidth="1"/>
    <col min="14091" max="14334" width="7.88671875" style="4174" customWidth="1"/>
    <col min="14335" max="14335" width="19" style="4174" customWidth="1"/>
    <col min="14336" max="14336" width="11.6640625" style="4174"/>
    <col min="14337" max="14337" width="19" style="4174" customWidth="1"/>
    <col min="14338" max="14345" width="13.5546875" style="4174" customWidth="1"/>
    <col min="14346" max="14346" width="8.88671875" style="4174" customWidth="1"/>
    <col min="14347" max="14590" width="7.88671875" style="4174" customWidth="1"/>
    <col min="14591" max="14591" width="19" style="4174" customWidth="1"/>
    <col min="14592" max="14592" width="11.6640625" style="4174"/>
    <col min="14593" max="14593" width="19" style="4174" customWidth="1"/>
    <col min="14594" max="14601" width="13.5546875" style="4174" customWidth="1"/>
    <col min="14602" max="14602" width="8.88671875" style="4174" customWidth="1"/>
    <col min="14603" max="14846" width="7.88671875" style="4174" customWidth="1"/>
    <col min="14847" max="14847" width="19" style="4174" customWidth="1"/>
    <col min="14848" max="14848" width="11.6640625" style="4174"/>
    <col min="14849" max="14849" width="19" style="4174" customWidth="1"/>
    <col min="14850" max="14857" width="13.5546875" style="4174" customWidth="1"/>
    <col min="14858" max="14858" width="8.88671875" style="4174" customWidth="1"/>
    <col min="14859" max="15102" width="7.88671875" style="4174" customWidth="1"/>
    <col min="15103" max="15103" width="19" style="4174" customWidth="1"/>
    <col min="15104" max="15104" width="11.6640625" style="4174"/>
    <col min="15105" max="15105" width="19" style="4174" customWidth="1"/>
    <col min="15106" max="15113" width="13.5546875" style="4174" customWidth="1"/>
    <col min="15114" max="15114" width="8.88671875" style="4174" customWidth="1"/>
    <col min="15115" max="15358" width="7.88671875" style="4174" customWidth="1"/>
    <col min="15359" max="15359" width="19" style="4174" customWidth="1"/>
    <col min="15360" max="15360" width="11.6640625" style="4174"/>
    <col min="15361" max="15361" width="19" style="4174" customWidth="1"/>
    <col min="15362" max="15369" width="13.5546875" style="4174" customWidth="1"/>
    <col min="15370" max="15370" width="8.88671875" style="4174" customWidth="1"/>
    <col min="15371" max="15614" width="7.88671875" style="4174" customWidth="1"/>
    <col min="15615" max="15615" width="19" style="4174" customWidth="1"/>
    <col min="15616" max="15616" width="11.6640625" style="4174"/>
    <col min="15617" max="15617" width="19" style="4174" customWidth="1"/>
    <col min="15618" max="15625" width="13.5546875" style="4174" customWidth="1"/>
    <col min="15626" max="15626" width="8.88671875" style="4174" customWidth="1"/>
    <col min="15627" max="15870" width="7.88671875" style="4174" customWidth="1"/>
    <col min="15871" max="15871" width="19" style="4174" customWidth="1"/>
    <col min="15872" max="15872" width="11.6640625" style="4174"/>
    <col min="15873" max="15873" width="19" style="4174" customWidth="1"/>
    <col min="15874" max="15881" width="13.5546875" style="4174" customWidth="1"/>
    <col min="15882" max="15882" width="8.88671875" style="4174" customWidth="1"/>
    <col min="15883" max="16126" width="7.88671875" style="4174" customWidth="1"/>
    <col min="16127" max="16127" width="19" style="4174" customWidth="1"/>
    <col min="16128" max="16128" width="11.6640625" style="4174"/>
    <col min="16129" max="16129" width="19" style="4174" customWidth="1"/>
    <col min="16130" max="16137" width="13.5546875" style="4174" customWidth="1"/>
    <col min="16138" max="16138" width="8.88671875" style="4174" customWidth="1"/>
    <col min="16139" max="16382" width="7.88671875" style="4174" customWidth="1"/>
    <col min="16383" max="16383" width="19" style="4174" customWidth="1"/>
    <col min="16384" max="16384" width="11.6640625" style="4174"/>
  </cols>
  <sheetData>
    <row r="1" spans="1:12" s="3481" customFormat="1" ht="17.100000000000001" customHeight="1">
      <c r="A1" s="5622" t="s">
        <v>117</v>
      </c>
      <c r="B1" s="5622"/>
      <c r="C1" s="5622"/>
      <c r="D1" s="5622"/>
      <c r="E1" s="5622"/>
      <c r="F1" s="5622"/>
      <c r="G1" s="5622"/>
    </row>
    <row r="2" spans="1:12" ht="16.8">
      <c r="A2" s="4173" t="s">
        <v>3268</v>
      </c>
    </row>
    <row r="3" spans="1:12" ht="16.2" thickBot="1">
      <c r="I3" s="4175" t="s">
        <v>17</v>
      </c>
    </row>
    <row r="4" spans="1:12">
      <c r="A4" s="4176"/>
      <c r="B4" s="4177"/>
      <c r="C4" s="4177"/>
      <c r="D4" s="4177"/>
      <c r="E4" s="4177"/>
      <c r="F4" s="6173">
        <v>2022</v>
      </c>
      <c r="G4" s="6174"/>
      <c r="H4" s="6174"/>
      <c r="I4" s="6175"/>
    </row>
    <row r="5" spans="1:12" s="4180" customFormat="1" ht="16.2" thickBot="1">
      <c r="A5" s="4178" t="s">
        <v>3258</v>
      </c>
      <c r="B5" s="4179">
        <v>2019</v>
      </c>
      <c r="C5" s="4179">
        <v>2020</v>
      </c>
      <c r="D5" s="4179">
        <v>2021</v>
      </c>
      <c r="E5" s="4179">
        <v>2022</v>
      </c>
      <c r="F5" s="6176"/>
      <c r="G5" s="6177"/>
      <c r="H5" s="6177"/>
      <c r="I5" s="6178"/>
    </row>
    <row r="6" spans="1:12">
      <c r="A6" s="4181"/>
      <c r="B6" s="4182"/>
      <c r="C6" s="4182"/>
      <c r="D6" s="4182"/>
      <c r="E6" s="4182"/>
      <c r="F6" s="4183" t="s">
        <v>1017</v>
      </c>
      <c r="G6" s="4183" t="s">
        <v>852</v>
      </c>
      <c r="H6" s="4183" t="s">
        <v>853</v>
      </c>
      <c r="I6" s="4184" t="s">
        <v>854</v>
      </c>
    </row>
    <row r="7" spans="1:12" ht="23.1" customHeight="1">
      <c r="A7" s="4185"/>
      <c r="B7" s="4186"/>
      <c r="C7" s="4186"/>
      <c r="D7" s="4186"/>
      <c r="E7" s="4186"/>
      <c r="F7" s="4186"/>
      <c r="G7" s="4186"/>
      <c r="H7" s="4186"/>
      <c r="I7" s="4187"/>
    </row>
    <row r="8" spans="1:12" ht="23.1" customHeight="1">
      <c r="A8" s="4188" t="s">
        <v>3244</v>
      </c>
      <c r="B8" s="4189">
        <v>1642</v>
      </c>
      <c r="C8" s="4189">
        <v>2027</v>
      </c>
      <c r="D8" s="4189">
        <v>3043</v>
      </c>
      <c r="E8" s="4189">
        <v>2799</v>
      </c>
      <c r="F8" s="4190">
        <v>726</v>
      </c>
      <c r="G8" s="4190">
        <v>497</v>
      </c>
      <c r="H8" s="4190">
        <v>769</v>
      </c>
      <c r="I8" s="4191">
        <v>807</v>
      </c>
      <c r="J8" s="4192"/>
      <c r="K8" s="4193"/>
      <c r="L8" s="4194"/>
    </row>
    <row r="9" spans="1:12" ht="23.1" customHeight="1">
      <c r="A9" s="4185" t="s">
        <v>3269</v>
      </c>
      <c r="B9" s="4189">
        <v>251</v>
      </c>
      <c r="C9" s="4189">
        <v>127</v>
      </c>
      <c r="D9" s="4189">
        <v>168</v>
      </c>
      <c r="E9" s="4189">
        <v>159</v>
      </c>
      <c r="F9" s="4190">
        <v>57</v>
      </c>
      <c r="G9" s="4190">
        <v>27</v>
      </c>
      <c r="H9" s="4195">
        <v>52</v>
      </c>
      <c r="I9" s="4196">
        <v>23</v>
      </c>
      <c r="J9" s="4192"/>
      <c r="K9" s="4193"/>
    </row>
    <row r="10" spans="1:12" ht="23.1" customHeight="1">
      <c r="A10" s="4197" t="s">
        <v>3270</v>
      </c>
      <c r="B10" s="4189">
        <v>357</v>
      </c>
      <c r="C10" s="4189">
        <v>323</v>
      </c>
      <c r="D10" s="4189">
        <v>478</v>
      </c>
      <c r="E10" s="4189">
        <v>498</v>
      </c>
      <c r="F10" s="4190">
        <v>96</v>
      </c>
      <c r="G10" s="4190">
        <v>141</v>
      </c>
      <c r="H10" s="4190">
        <v>121</v>
      </c>
      <c r="I10" s="4191">
        <v>140</v>
      </c>
      <c r="J10" s="4192"/>
      <c r="K10" s="4193"/>
    </row>
    <row r="11" spans="1:12" ht="23.1" customHeight="1">
      <c r="A11" s="4197" t="s">
        <v>3271</v>
      </c>
      <c r="B11" s="4189">
        <v>33</v>
      </c>
      <c r="C11" s="4189">
        <v>16</v>
      </c>
      <c r="D11" s="4189">
        <v>30</v>
      </c>
      <c r="E11" s="4189">
        <v>31</v>
      </c>
      <c r="F11" s="4190">
        <v>5</v>
      </c>
      <c r="G11" s="4190">
        <v>7</v>
      </c>
      <c r="H11" s="4190">
        <v>11</v>
      </c>
      <c r="I11" s="4191">
        <v>8</v>
      </c>
      <c r="J11" s="4192"/>
      <c r="K11" s="4193"/>
    </row>
    <row r="12" spans="1:12" ht="23.1" customHeight="1">
      <c r="A12" s="4188" t="s">
        <v>3249</v>
      </c>
      <c r="B12" s="4189">
        <v>1232</v>
      </c>
      <c r="C12" s="4189">
        <v>1497</v>
      </c>
      <c r="D12" s="4189">
        <v>2013</v>
      </c>
      <c r="E12" s="4189">
        <v>2070</v>
      </c>
      <c r="F12" s="4190">
        <v>539</v>
      </c>
      <c r="G12" s="4190">
        <v>519</v>
      </c>
      <c r="H12" s="4190">
        <v>496</v>
      </c>
      <c r="I12" s="4191">
        <v>516</v>
      </c>
      <c r="J12" s="4192"/>
      <c r="K12" s="4193"/>
    </row>
    <row r="13" spans="1:12" ht="23.1" customHeight="1">
      <c r="A13" s="4188" t="s">
        <v>3250</v>
      </c>
      <c r="B13" s="4189">
        <v>1342</v>
      </c>
      <c r="C13" s="4189">
        <v>798</v>
      </c>
      <c r="D13" s="4189">
        <v>34</v>
      </c>
      <c r="E13" s="4189">
        <v>200</v>
      </c>
      <c r="F13" s="4190">
        <v>0</v>
      </c>
      <c r="G13" s="4190">
        <v>188</v>
      </c>
      <c r="H13" s="4198">
        <v>0</v>
      </c>
      <c r="I13" s="4191">
        <v>12</v>
      </c>
      <c r="J13" s="4192"/>
      <c r="K13" s="4193"/>
    </row>
    <row r="14" spans="1:12" ht="23.1" customHeight="1">
      <c r="A14" s="4188" t="s">
        <v>3251</v>
      </c>
      <c r="B14" s="4189">
        <v>218</v>
      </c>
      <c r="C14" s="4189">
        <v>268</v>
      </c>
      <c r="D14" s="4189">
        <v>322</v>
      </c>
      <c r="E14" s="4189">
        <v>356</v>
      </c>
      <c r="F14" s="4190">
        <v>66</v>
      </c>
      <c r="G14" s="4190">
        <v>109</v>
      </c>
      <c r="H14" s="4190">
        <v>81</v>
      </c>
      <c r="I14" s="4191">
        <v>100</v>
      </c>
      <c r="J14" s="4192"/>
      <c r="K14" s="4193"/>
    </row>
    <row r="15" spans="1:12" ht="23.1" customHeight="1">
      <c r="A15" s="4188" t="s">
        <v>3252</v>
      </c>
      <c r="B15" s="4189">
        <v>479</v>
      </c>
      <c r="C15" s="4189">
        <v>213</v>
      </c>
      <c r="D15" s="4189">
        <v>371</v>
      </c>
      <c r="E15" s="4189">
        <v>336</v>
      </c>
      <c r="F15" s="4190">
        <v>70</v>
      </c>
      <c r="G15" s="4190">
        <v>78</v>
      </c>
      <c r="H15" s="4190">
        <v>114</v>
      </c>
      <c r="I15" s="4191">
        <v>74</v>
      </c>
      <c r="J15" s="4192"/>
      <c r="K15" s="4193"/>
    </row>
    <row r="16" spans="1:12" ht="23.1" customHeight="1">
      <c r="A16" s="4188" t="s">
        <v>3253</v>
      </c>
      <c r="B16" s="4189">
        <v>50</v>
      </c>
      <c r="C16" s="4189">
        <v>6</v>
      </c>
      <c r="D16" s="4189">
        <v>2</v>
      </c>
      <c r="E16" s="4189">
        <v>21</v>
      </c>
      <c r="F16" s="4190">
        <v>0</v>
      </c>
      <c r="G16" s="4190">
        <v>3</v>
      </c>
      <c r="H16" s="4190">
        <v>2</v>
      </c>
      <c r="I16" s="4191">
        <v>16</v>
      </c>
      <c r="J16" s="4192"/>
      <c r="K16" s="4193"/>
    </row>
    <row r="17" spans="1:11" ht="23.1" customHeight="1">
      <c r="A17" s="4188" t="s">
        <v>1891</v>
      </c>
      <c r="B17" s="4189">
        <v>113</v>
      </c>
      <c r="C17" s="4189">
        <v>91</v>
      </c>
      <c r="D17" s="4189">
        <v>82</v>
      </c>
      <c r="E17" s="4189">
        <v>76</v>
      </c>
      <c r="F17" s="4190">
        <v>11</v>
      </c>
      <c r="G17" s="4190">
        <v>23</v>
      </c>
      <c r="H17" s="4195">
        <v>16</v>
      </c>
      <c r="I17" s="4196">
        <v>26</v>
      </c>
      <c r="J17" s="4192"/>
      <c r="K17" s="4193"/>
    </row>
    <row r="18" spans="1:11" ht="23.1" customHeight="1">
      <c r="A18" s="4188"/>
      <c r="B18" s="4189"/>
      <c r="C18" s="4189"/>
      <c r="D18" s="4189"/>
      <c r="E18" s="4189"/>
      <c r="F18" s="4190"/>
      <c r="G18" s="4190"/>
      <c r="H18" s="4190"/>
      <c r="I18" s="4191"/>
      <c r="J18" s="4192"/>
      <c r="K18" s="4193"/>
    </row>
    <row r="19" spans="1:11" s="4180" customFormat="1" ht="23.1" customHeight="1" thickBot="1">
      <c r="A19" s="4199" t="s">
        <v>374</v>
      </c>
      <c r="B19" s="4200">
        <v>5717</v>
      </c>
      <c r="C19" s="4200">
        <v>5366</v>
      </c>
      <c r="D19" s="4200">
        <v>6543</v>
      </c>
      <c r="E19" s="4200">
        <v>6546</v>
      </c>
      <c r="F19" s="4200">
        <v>1570</v>
      </c>
      <c r="G19" s="4200">
        <v>1592</v>
      </c>
      <c r="H19" s="4201">
        <v>1662</v>
      </c>
      <c r="I19" s="4202">
        <v>1722</v>
      </c>
      <c r="J19" s="4192"/>
      <c r="K19" s="4193"/>
    </row>
    <row r="20" spans="1:11" ht="25.2" customHeight="1">
      <c r="A20" s="4194"/>
      <c r="B20" s="4194"/>
      <c r="C20" s="4194"/>
      <c r="D20" s="4194"/>
      <c r="E20" s="4194"/>
      <c r="F20" s="4194"/>
      <c r="G20" s="4194"/>
      <c r="H20" s="4194"/>
      <c r="I20" s="4194"/>
    </row>
    <row r="21" spans="1:11">
      <c r="A21" s="4203" t="s">
        <v>3272</v>
      </c>
    </row>
    <row r="22" spans="1:11">
      <c r="A22" s="4204" t="s">
        <v>3263</v>
      </c>
      <c r="B22" s="4205"/>
      <c r="C22" s="4205"/>
    </row>
    <row r="23" spans="1:11">
      <c r="A23" s="4131" t="s">
        <v>3273</v>
      </c>
      <c r="B23" s="4205"/>
      <c r="C23" s="4205"/>
    </row>
    <row r="24" spans="1:11">
      <c r="A24" s="4206" t="s">
        <v>3274</v>
      </c>
      <c r="B24" s="4205"/>
      <c r="C24" s="4205"/>
    </row>
    <row r="25" spans="1:11">
      <c r="A25" s="4206"/>
      <c r="H25" s="4193"/>
    </row>
  </sheetData>
  <mergeCells count="2">
    <mergeCell ref="A1:G1"/>
    <mergeCell ref="F4:I5"/>
  </mergeCells>
  <hyperlinks>
    <hyperlink ref="A1" location="CONTENT!A1" display="Back to table of contents" xr:uid="{90442FA9-7B08-474B-A2A7-D7B7D56C173B}"/>
    <hyperlink ref="A1:G1" location="CONTENT!A1" display="Back to table of contents" xr:uid="{C07DAD6C-A460-4F6D-80AF-81CB1F145993}"/>
  </hyperlinks>
  <pageMargins left="0.7" right="0.7" top="0.75" bottom="0.75" header="0.3" footer="0.3"/>
  <pageSetup paperSize="9" orientation="landscape" r:id="rId1"/>
  <headerFooter alignWithMargins="0"/>
  <drawing r:id="rId2"/>
</worksheet>
</file>

<file path=xl/worksheets/sheet1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56B27F-1C1B-438E-9F26-61DDD5F113D3}">
  <sheetPr>
    <pageSetUpPr fitToPage="1"/>
  </sheetPr>
  <dimension ref="A1:J40"/>
  <sheetViews>
    <sheetView showGridLines="0" workbookViewId="0">
      <selection sqref="A1:G1"/>
    </sheetView>
  </sheetViews>
  <sheetFormatPr defaultColWidth="8" defaultRowHeight="13.2"/>
  <cols>
    <col min="1" max="1" width="1.33203125" style="4209" customWidth="1"/>
    <col min="2" max="2" width="2" style="4209" customWidth="1"/>
    <col min="3" max="3" width="17.5546875" style="4209" customWidth="1"/>
    <col min="4" max="4" width="2.33203125" style="4209" customWidth="1"/>
    <col min="5" max="5" width="26.109375" style="4209" customWidth="1"/>
    <col min="6" max="6" width="13.109375" style="4209" customWidth="1"/>
    <col min="7" max="7" width="7.44140625" style="4209" customWidth="1"/>
    <col min="8" max="8" width="9.109375" style="4209" customWidth="1"/>
    <col min="9" max="9" width="8.44140625" style="4209" customWidth="1"/>
    <col min="10" max="10" width="8.109375" style="4209" customWidth="1"/>
    <col min="11" max="256" width="8" style="4209"/>
    <col min="257" max="257" width="1.33203125" style="4209" customWidth="1"/>
    <col min="258" max="258" width="2" style="4209" customWidth="1"/>
    <col min="259" max="259" width="17.5546875" style="4209" customWidth="1"/>
    <col min="260" max="260" width="2.33203125" style="4209" customWidth="1"/>
    <col min="261" max="261" width="26.109375" style="4209" customWidth="1"/>
    <col min="262" max="262" width="13.109375" style="4209" customWidth="1"/>
    <col min="263" max="263" width="7.44140625" style="4209" customWidth="1"/>
    <col min="264" max="264" width="9.109375" style="4209" customWidth="1"/>
    <col min="265" max="265" width="8.44140625" style="4209" customWidth="1"/>
    <col min="266" max="266" width="8.109375" style="4209" customWidth="1"/>
    <col min="267" max="512" width="8" style="4209"/>
    <col min="513" max="513" width="1.33203125" style="4209" customWidth="1"/>
    <col min="514" max="514" width="2" style="4209" customWidth="1"/>
    <col min="515" max="515" width="17.5546875" style="4209" customWidth="1"/>
    <col min="516" max="516" width="2.33203125" style="4209" customWidth="1"/>
    <col min="517" max="517" width="26.109375" style="4209" customWidth="1"/>
    <col min="518" max="518" width="13.109375" style="4209" customWidth="1"/>
    <col min="519" max="519" width="7.44140625" style="4209" customWidth="1"/>
    <col min="520" max="520" width="9.109375" style="4209" customWidth="1"/>
    <col min="521" max="521" width="8.44140625" style="4209" customWidth="1"/>
    <col min="522" max="522" width="8.109375" style="4209" customWidth="1"/>
    <col min="523" max="768" width="8" style="4209"/>
    <col min="769" max="769" width="1.33203125" style="4209" customWidth="1"/>
    <col min="770" max="770" width="2" style="4209" customWidth="1"/>
    <col min="771" max="771" width="17.5546875" style="4209" customWidth="1"/>
    <col min="772" max="772" width="2.33203125" style="4209" customWidth="1"/>
    <col min="773" max="773" width="26.109375" style="4209" customWidth="1"/>
    <col min="774" max="774" width="13.109375" style="4209" customWidth="1"/>
    <col min="775" max="775" width="7.44140625" style="4209" customWidth="1"/>
    <col min="776" max="776" width="9.109375" style="4209" customWidth="1"/>
    <col min="777" max="777" width="8.44140625" style="4209" customWidth="1"/>
    <col min="778" max="778" width="8.109375" style="4209" customWidth="1"/>
    <col min="779" max="1024" width="8" style="4209"/>
    <col min="1025" max="1025" width="1.33203125" style="4209" customWidth="1"/>
    <col min="1026" max="1026" width="2" style="4209" customWidth="1"/>
    <col min="1027" max="1027" width="17.5546875" style="4209" customWidth="1"/>
    <col min="1028" max="1028" width="2.33203125" style="4209" customWidth="1"/>
    <col min="1029" max="1029" width="26.109375" style="4209" customWidth="1"/>
    <col min="1030" max="1030" width="13.109375" style="4209" customWidth="1"/>
    <col min="1031" max="1031" width="7.44140625" style="4209" customWidth="1"/>
    <col min="1032" max="1032" width="9.109375" style="4209" customWidth="1"/>
    <col min="1033" max="1033" width="8.44140625" style="4209" customWidth="1"/>
    <col min="1034" max="1034" width="8.109375" style="4209" customWidth="1"/>
    <col min="1035" max="1280" width="8" style="4209"/>
    <col min="1281" max="1281" width="1.33203125" style="4209" customWidth="1"/>
    <col min="1282" max="1282" width="2" style="4209" customWidth="1"/>
    <col min="1283" max="1283" width="17.5546875" style="4209" customWidth="1"/>
    <col min="1284" max="1284" width="2.33203125" style="4209" customWidth="1"/>
    <col min="1285" max="1285" width="26.109375" style="4209" customWidth="1"/>
    <col min="1286" max="1286" width="13.109375" style="4209" customWidth="1"/>
    <col min="1287" max="1287" width="7.44140625" style="4209" customWidth="1"/>
    <col min="1288" max="1288" width="9.109375" style="4209" customWidth="1"/>
    <col min="1289" max="1289" width="8.44140625" style="4209" customWidth="1"/>
    <col min="1290" max="1290" width="8.109375" style="4209" customWidth="1"/>
    <col min="1291" max="1536" width="8" style="4209"/>
    <col min="1537" max="1537" width="1.33203125" style="4209" customWidth="1"/>
    <col min="1538" max="1538" width="2" style="4209" customWidth="1"/>
    <col min="1539" max="1539" width="17.5546875" style="4209" customWidth="1"/>
    <col min="1540" max="1540" width="2.33203125" style="4209" customWidth="1"/>
    <col min="1541" max="1541" width="26.109375" style="4209" customWidth="1"/>
    <col min="1542" max="1542" width="13.109375" style="4209" customWidth="1"/>
    <col min="1543" max="1543" width="7.44140625" style="4209" customWidth="1"/>
    <col min="1544" max="1544" width="9.109375" style="4209" customWidth="1"/>
    <col min="1545" max="1545" width="8.44140625" style="4209" customWidth="1"/>
    <col min="1546" max="1546" width="8.109375" style="4209" customWidth="1"/>
    <col min="1547" max="1792" width="8" style="4209"/>
    <col min="1793" max="1793" width="1.33203125" style="4209" customWidth="1"/>
    <col min="1794" max="1794" width="2" style="4209" customWidth="1"/>
    <col min="1795" max="1795" width="17.5546875" style="4209" customWidth="1"/>
    <col min="1796" max="1796" width="2.33203125" style="4209" customWidth="1"/>
    <col min="1797" max="1797" width="26.109375" style="4209" customWidth="1"/>
    <col min="1798" max="1798" width="13.109375" style="4209" customWidth="1"/>
    <col min="1799" max="1799" width="7.44140625" style="4209" customWidth="1"/>
    <col min="1800" max="1800" width="9.109375" style="4209" customWidth="1"/>
    <col min="1801" max="1801" width="8.44140625" style="4209" customWidth="1"/>
    <col min="1802" max="1802" width="8.109375" style="4209" customWidth="1"/>
    <col min="1803" max="2048" width="8" style="4209"/>
    <col min="2049" max="2049" width="1.33203125" style="4209" customWidth="1"/>
    <col min="2050" max="2050" width="2" style="4209" customWidth="1"/>
    <col min="2051" max="2051" width="17.5546875" style="4209" customWidth="1"/>
    <col min="2052" max="2052" width="2.33203125" style="4209" customWidth="1"/>
    <col min="2053" max="2053" width="26.109375" style="4209" customWidth="1"/>
    <col min="2054" max="2054" width="13.109375" style="4209" customWidth="1"/>
    <col min="2055" max="2055" width="7.44140625" style="4209" customWidth="1"/>
    <col min="2056" max="2056" width="9.109375" style="4209" customWidth="1"/>
    <col min="2057" max="2057" width="8.44140625" style="4209" customWidth="1"/>
    <col min="2058" max="2058" width="8.109375" style="4209" customWidth="1"/>
    <col min="2059" max="2304" width="8" style="4209"/>
    <col min="2305" max="2305" width="1.33203125" style="4209" customWidth="1"/>
    <col min="2306" max="2306" width="2" style="4209" customWidth="1"/>
    <col min="2307" max="2307" width="17.5546875" style="4209" customWidth="1"/>
    <col min="2308" max="2308" width="2.33203125" style="4209" customWidth="1"/>
    <col min="2309" max="2309" width="26.109375" style="4209" customWidth="1"/>
    <col min="2310" max="2310" width="13.109375" style="4209" customWidth="1"/>
    <col min="2311" max="2311" width="7.44140625" style="4209" customWidth="1"/>
    <col min="2312" max="2312" width="9.109375" style="4209" customWidth="1"/>
    <col min="2313" max="2313" width="8.44140625" style="4209" customWidth="1"/>
    <col min="2314" max="2314" width="8.109375" style="4209" customWidth="1"/>
    <col min="2315" max="2560" width="8" style="4209"/>
    <col min="2561" max="2561" width="1.33203125" style="4209" customWidth="1"/>
    <col min="2562" max="2562" width="2" style="4209" customWidth="1"/>
    <col min="2563" max="2563" width="17.5546875" style="4209" customWidth="1"/>
    <col min="2564" max="2564" width="2.33203125" style="4209" customWidth="1"/>
    <col min="2565" max="2565" width="26.109375" style="4209" customWidth="1"/>
    <col min="2566" max="2566" width="13.109375" style="4209" customWidth="1"/>
    <col min="2567" max="2567" width="7.44140625" style="4209" customWidth="1"/>
    <col min="2568" max="2568" width="9.109375" style="4209" customWidth="1"/>
    <col min="2569" max="2569" width="8.44140625" style="4209" customWidth="1"/>
    <col min="2570" max="2570" width="8.109375" style="4209" customWidth="1"/>
    <col min="2571" max="2816" width="8" style="4209"/>
    <col min="2817" max="2817" width="1.33203125" style="4209" customWidth="1"/>
    <col min="2818" max="2818" width="2" style="4209" customWidth="1"/>
    <col min="2819" max="2819" width="17.5546875" style="4209" customWidth="1"/>
    <col min="2820" max="2820" width="2.33203125" style="4209" customWidth="1"/>
    <col min="2821" max="2821" width="26.109375" style="4209" customWidth="1"/>
    <col min="2822" max="2822" width="13.109375" style="4209" customWidth="1"/>
    <col min="2823" max="2823" width="7.44140625" style="4209" customWidth="1"/>
    <col min="2824" max="2824" width="9.109375" style="4209" customWidth="1"/>
    <col min="2825" max="2825" width="8.44140625" style="4209" customWidth="1"/>
    <col min="2826" max="2826" width="8.109375" style="4209" customWidth="1"/>
    <col min="2827" max="3072" width="8" style="4209"/>
    <col min="3073" max="3073" width="1.33203125" style="4209" customWidth="1"/>
    <col min="3074" max="3074" width="2" style="4209" customWidth="1"/>
    <col min="3075" max="3075" width="17.5546875" style="4209" customWidth="1"/>
    <col min="3076" max="3076" width="2.33203125" style="4209" customWidth="1"/>
    <col min="3077" max="3077" width="26.109375" style="4209" customWidth="1"/>
    <col min="3078" max="3078" width="13.109375" style="4209" customWidth="1"/>
    <col min="3079" max="3079" width="7.44140625" style="4209" customWidth="1"/>
    <col min="3080" max="3080" width="9.109375" style="4209" customWidth="1"/>
    <col min="3081" max="3081" width="8.44140625" style="4209" customWidth="1"/>
    <col min="3082" max="3082" width="8.109375" style="4209" customWidth="1"/>
    <col min="3083" max="3328" width="8" style="4209"/>
    <col min="3329" max="3329" width="1.33203125" style="4209" customWidth="1"/>
    <col min="3330" max="3330" width="2" style="4209" customWidth="1"/>
    <col min="3331" max="3331" width="17.5546875" style="4209" customWidth="1"/>
    <col min="3332" max="3332" width="2.33203125" style="4209" customWidth="1"/>
    <col min="3333" max="3333" width="26.109375" style="4209" customWidth="1"/>
    <col min="3334" max="3334" width="13.109375" style="4209" customWidth="1"/>
    <col min="3335" max="3335" width="7.44140625" style="4209" customWidth="1"/>
    <col min="3336" max="3336" width="9.109375" style="4209" customWidth="1"/>
    <col min="3337" max="3337" width="8.44140625" style="4209" customWidth="1"/>
    <col min="3338" max="3338" width="8.109375" style="4209" customWidth="1"/>
    <col min="3339" max="3584" width="8" style="4209"/>
    <col min="3585" max="3585" width="1.33203125" style="4209" customWidth="1"/>
    <col min="3586" max="3586" width="2" style="4209" customWidth="1"/>
    <col min="3587" max="3587" width="17.5546875" style="4209" customWidth="1"/>
    <col min="3588" max="3588" width="2.33203125" style="4209" customWidth="1"/>
    <col min="3589" max="3589" width="26.109375" style="4209" customWidth="1"/>
    <col min="3590" max="3590" width="13.109375" style="4209" customWidth="1"/>
    <col min="3591" max="3591" width="7.44140625" style="4209" customWidth="1"/>
    <col min="3592" max="3592" width="9.109375" style="4209" customWidth="1"/>
    <col min="3593" max="3593" width="8.44140625" style="4209" customWidth="1"/>
    <col min="3594" max="3594" width="8.109375" style="4209" customWidth="1"/>
    <col min="3595" max="3840" width="8" style="4209"/>
    <col min="3841" max="3841" width="1.33203125" style="4209" customWidth="1"/>
    <col min="3842" max="3842" width="2" style="4209" customWidth="1"/>
    <col min="3843" max="3843" width="17.5546875" style="4209" customWidth="1"/>
    <col min="3844" max="3844" width="2.33203125" style="4209" customWidth="1"/>
    <col min="3845" max="3845" width="26.109375" style="4209" customWidth="1"/>
    <col min="3846" max="3846" width="13.109375" style="4209" customWidth="1"/>
    <col min="3847" max="3847" width="7.44140625" style="4209" customWidth="1"/>
    <col min="3848" max="3848" width="9.109375" style="4209" customWidth="1"/>
    <col min="3849" max="3849" width="8.44140625" style="4209" customWidth="1"/>
    <col min="3850" max="3850" width="8.109375" style="4209" customWidth="1"/>
    <col min="3851" max="4096" width="8" style="4209"/>
    <col min="4097" max="4097" width="1.33203125" style="4209" customWidth="1"/>
    <col min="4098" max="4098" width="2" style="4209" customWidth="1"/>
    <col min="4099" max="4099" width="17.5546875" style="4209" customWidth="1"/>
    <col min="4100" max="4100" width="2.33203125" style="4209" customWidth="1"/>
    <col min="4101" max="4101" width="26.109375" style="4209" customWidth="1"/>
    <col min="4102" max="4102" width="13.109375" style="4209" customWidth="1"/>
    <col min="4103" max="4103" width="7.44140625" style="4209" customWidth="1"/>
    <col min="4104" max="4104" width="9.109375" style="4209" customWidth="1"/>
    <col min="4105" max="4105" width="8.44140625" style="4209" customWidth="1"/>
    <col min="4106" max="4106" width="8.109375" style="4209" customWidth="1"/>
    <col min="4107" max="4352" width="8" style="4209"/>
    <col min="4353" max="4353" width="1.33203125" style="4209" customWidth="1"/>
    <col min="4354" max="4354" width="2" style="4209" customWidth="1"/>
    <col min="4355" max="4355" width="17.5546875" style="4209" customWidth="1"/>
    <col min="4356" max="4356" width="2.33203125" style="4209" customWidth="1"/>
    <col min="4357" max="4357" width="26.109375" style="4209" customWidth="1"/>
    <col min="4358" max="4358" width="13.109375" style="4209" customWidth="1"/>
    <col min="4359" max="4359" width="7.44140625" style="4209" customWidth="1"/>
    <col min="4360" max="4360" width="9.109375" style="4209" customWidth="1"/>
    <col min="4361" max="4361" width="8.44140625" style="4209" customWidth="1"/>
    <col min="4362" max="4362" width="8.109375" style="4209" customWidth="1"/>
    <col min="4363" max="4608" width="8" style="4209"/>
    <col min="4609" max="4609" width="1.33203125" style="4209" customWidth="1"/>
    <col min="4610" max="4610" width="2" style="4209" customWidth="1"/>
    <col min="4611" max="4611" width="17.5546875" style="4209" customWidth="1"/>
    <col min="4612" max="4612" width="2.33203125" style="4209" customWidth="1"/>
    <col min="4613" max="4613" width="26.109375" style="4209" customWidth="1"/>
    <col min="4614" max="4614" width="13.109375" style="4209" customWidth="1"/>
    <col min="4615" max="4615" width="7.44140625" style="4209" customWidth="1"/>
    <col min="4616" max="4616" width="9.109375" style="4209" customWidth="1"/>
    <col min="4617" max="4617" width="8.44140625" style="4209" customWidth="1"/>
    <col min="4618" max="4618" width="8.109375" style="4209" customWidth="1"/>
    <col min="4619" max="4864" width="8" style="4209"/>
    <col min="4865" max="4865" width="1.33203125" style="4209" customWidth="1"/>
    <col min="4866" max="4866" width="2" style="4209" customWidth="1"/>
    <col min="4867" max="4867" width="17.5546875" style="4209" customWidth="1"/>
    <col min="4868" max="4868" width="2.33203125" style="4209" customWidth="1"/>
    <col min="4869" max="4869" width="26.109375" style="4209" customWidth="1"/>
    <col min="4870" max="4870" width="13.109375" style="4209" customWidth="1"/>
    <col min="4871" max="4871" width="7.44140625" style="4209" customWidth="1"/>
    <col min="4872" max="4872" width="9.109375" style="4209" customWidth="1"/>
    <col min="4873" max="4873" width="8.44140625" style="4209" customWidth="1"/>
    <col min="4874" max="4874" width="8.109375" style="4209" customWidth="1"/>
    <col min="4875" max="5120" width="8" style="4209"/>
    <col min="5121" max="5121" width="1.33203125" style="4209" customWidth="1"/>
    <col min="5122" max="5122" width="2" style="4209" customWidth="1"/>
    <col min="5123" max="5123" width="17.5546875" style="4209" customWidth="1"/>
    <col min="5124" max="5124" width="2.33203125" style="4209" customWidth="1"/>
    <col min="5125" max="5125" width="26.109375" style="4209" customWidth="1"/>
    <col min="5126" max="5126" width="13.109375" style="4209" customWidth="1"/>
    <col min="5127" max="5127" width="7.44140625" style="4209" customWidth="1"/>
    <col min="5128" max="5128" width="9.109375" style="4209" customWidth="1"/>
    <col min="5129" max="5129" width="8.44140625" style="4209" customWidth="1"/>
    <col min="5130" max="5130" width="8.109375" style="4209" customWidth="1"/>
    <col min="5131" max="5376" width="8" style="4209"/>
    <col min="5377" max="5377" width="1.33203125" style="4209" customWidth="1"/>
    <col min="5378" max="5378" width="2" style="4209" customWidth="1"/>
    <col min="5379" max="5379" width="17.5546875" style="4209" customWidth="1"/>
    <col min="5380" max="5380" width="2.33203125" style="4209" customWidth="1"/>
    <col min="5381" max="5381" width="26.109375" style="4209" customWidth="1"/>
    <col min="5382" max="5382" width="13.109375" style="4209" customWidth="1"/>
    <col min="5383" max="5383" width="7.44140625" style="4209" customWidth="1"/>
    <col min="5384" max="5384" width="9.109375" style="4209" customWidth="1"/>
    <col min="5385" max="5385" width="8.44140625" style="4209" customWidth="1"/>
    <col min="5386" max="5386" width="8.109375" style="4209" customWidth="1"/>
    <col min="5387" max="5632" width="8" style="4209"/>
    <col min="5633" max="5633" width="1.33203125" style="4209" customWidth="1"/>
    <col min="5634" max="5634" width="2" style="4209" customWidth="1"/>
    <col min="5635" max="5635" width="17.5546875" style="4209" customWidth="1"/>
    <col min="5636" max="5636" width="2.33203125" style="4209" customWidth="1"/>
    <col min="5637" max="5637" width="26.109375" style="4209" customWidth="1"/>
    <col min="5638" max="5638" width="13.109375" style="4209" customWidth="1"/>
    <col min="5639" max="5639" width="7.44140625" style="4209" customWidth="1"/>
    <col min="5640" max="5640" width="9.109375" style="4209" customWidth="1"/>
    <col min="5641" max="5641" width="8.44140625" style="4209" customWidth="1"/>
    <col min="5642" max="5642" width="8.109375" style="4209" customWidth="1"/>
    <col min="5643" max="5888" width="8" style="4209"/>
    <col min="5889" max="5889" width="1.33203125" style="4209" customWidth="1"/>
    <col min="5890" max="5890" width="2" style="4209" customWidth="1"/>
    <col min="5891" max="5891" width="17.5546875" style="4209" customWidth="1"/>
    <col min="5892" max="5892" width="2.33203125" style="4209" customWidth="1"/>
    <col min="5893" max="5893" width="26.109375" style="4209" customWidth="1"/>
    <col min="5894" max="5894" width="13.109375" style="4209" customWidth="1"/>
    <col min="5895" max="5895" width="7.44140625" style="4209" customWidth="1"/>
    <col min="5896" max="5896" width="9.109375" style="4209" customWidth="1"/>
    <col min="5897" max="5897" width="8.44140625" style="4209" customWidth="1"/>
    <col min="5898" max="5898" width="8.109375" style="4209" customWidth="1"/>
    <col min="5899" max="6144" width="8" style="4209"/>
    <col min="6145" max="6145" width="1.33203125" style="4209" customWidth="1"/>
    <col min="6146" max="6146" width="2" style="4209" customWidth="1"/>
    <col min="6147" max="6147" width="17.5546875" style="4209" customWidth="1"/>
    <col min="6148" max="6148" width="2.33203125" style="4209" customWidth="1"/>
    <col min="6149" max="6149" width="26.109375" style="4209" customWidth="1"/>
    <col min="6150" max="6150" width="13.109375" style="4209" customWidth="1"/>
    <col min="6151" max="6151" width="7.44140625" style="4209" customWidth="1"/>
    <col min="6152" max="6152" width="9.109375" style="4209" customWidth="1"/>
    <col min="6153" max="6153" width="8.44140625" style="4209" customWidth="1"/>
    <col min="6154" max="6154" width="8.109375" style="4209" customWidth="1"/>
    <col min="6155" max="6400" width="8" style="4209"/>
    <col min="6401" max="6401" width="1.33203125" style="4209" customWidth="1"/>
    <col min="6402" max="6402" width="2" style="4209" customWidth="1"/>
    <col min="6403" max="6403" width="17.5546875" style="4209" customWidth="1"/>
    <col min="6404" max="6404" width="2.33203125" style="4209" customWidth="1"/>
    <col min="6405" max="6405" width="26.109375" style="4209" customWidth="1"/>
    <col min="6406" max="6406" width="13.109375" style="4209" customWidth="1"/>
    <col min="6407" max="6407" width="7.44140625" style="4209" customWidth="1"/>
    <col min="6408" max="6408" width="9.109375" style="4209" customWidth="1"/>
    <col min="6409" max="6409" width="8.44140625" style="4209" customWidth="1"/>
    <col min="6410" max="6410" width="8.109375" style="4209" customWidth="1"/>
    <col min="6411" max="6656" width="8" style="4209"/>
    <col min="6657" max="6657" width="1.33203125" style="4209" customWidth="1"/>
    <col min="6658" max="6658" width="2" style="4209" customWidth="1"/>
    <col min="6659" max="6659" width="17.5546875" style="4209" customWidth="1"/>
    <col min="6660" max="6660" width="2.33203125" style="4209" customWidth="1"/>
    <col min="6661" max="6661" width="26.109375" style="4209" customWidth="1"/>
    <col min="6662" max="6662" width="13.109375" style="4209" customWidth="1"/>
    <col min="6663" max="6663" width="7.44140625" style="4209" customWidth="1"/>
    <col min="6664" max="6664" width="9.109375" style="4209" customWidth="1"/>
    <col min="6665" max="6665" width="8.44140625" style="4209" customWidth="1"/>
    <col min="6666" max="6666" width="8.109375" style="4209" customWidth="1"/>
    <col min="6667" max="6912" width="8" style="4209"/>
    <col min="6913" max="6913" width="1.33203125" style="4209" customWidth="1"/>
    <col min="6914" max="6914" width="2" style="4209" customWidth="1"/>
    <col min="6915" max="6915" width="17.5546875" style="4209" customWidth="1"/>
    <col min="6916" max="6916" width="2.33203125" style="4209" customWidth="1"/>
    <col min="6917" max="6917" width="26.109375" style="4209" customWidth="1"/>
    <col min="6918" max="6918" width="13.109375" style="4209" customWidth="1"/>
    <col min="6919" max="6919" width="7.44140625" style="4209" customWidth="1"/>
    <col min="6920" max="6920" width="9.109375" style="4209" customWidth="1"/>
    <col min="6921" max="6921" width="8.44140625" style="4209" customWidth="1"/>
    <col min="6922" max="6922" width="8.109375" style="4209" customWidth="1"/>
    <col min="6923" max="7168" width="8" style="4209"/>
    <col min="7169" max="7169" width="1.33203125" style="4209" customWidth="1"/>
    <col min="7170" max="7170" width="2" style="4209" customWidth="1"/>
    <col min="7171" max="7171" width="17.5546875" style="4209" customWidth="1"/>
    <col min="7172" max="7172" width="2.33203125" style="4209" customWidth="1"/>
    <col min="7173" max="7173" width="26.109375" style="4209" customWidth="1"/>
    <col min="7174" max="7174" width="13.109375" style="4209" customWidth="1"/>
    <col min="7175" max="7175" width="7.44140625" style="4209" customWidth="1"/>
    <col min="7176" max="7176" width="9.109375" style="4209" customWidth="1"/>
    <col min="7177" max="7177" width="8.44140625" style="4209" customWidth="1"/>
    <col min="7178" max="7178" width="8.109375" style="4209" customWidth="1"/>
    <col min="7179" max="7424" width="8" style="4209"/>
    <col min="7425" max="7425" width="1.33203125" style="4209" customWidth="1"/>
    <col min="7426" max="7426" width="2" style="4209" customWidth="1"/>
    <col min="7427" max="7427" width="17.5546875" style="4209" customWidth="1"/>
    <col min="7428" max="7428" width="2.33203125" style="4209" customWidth="1"/>
    <col min="7429" max="7429" width="26.109375" style="4209" customWidth="1"/>
    <col min="7430" max="7430" width="13.109375" style="4209" customWidth="1"/>
    <col min="7431" max="7431" width="7.44140625" style="4209" customWidth="1"/>
    <col min="7432" max="7432" width="9.109375" style="4209" customWidth="1"/>
    <col min="7433" max="7433" width="8.44140625" style="4209" customWidth="1"/>
    <col min="7434" max="7434" width="8.109375" style="4209" customWidth="1"/>
    <col min="7435" max="7680" width="8" style="4209"/>
    <col min="7681" max="7681" width="1.33203125" style="4209" customWidth="1"/>
    <col min="7682" max="7682" width="2" style="4209" customWidth="1"/>
    <col min="7683" max="7683" width="17.5546875" style="4209" customWidth="1"/>
    <col min="7684" max="7684" width="2.33203125" style="4209" customWidth="1"/>
    <col min="7685" max="7685" width="26.109375" style="4209" customWidth="1"/>
    <col min="7686" max="7686" width="13.109375" style="4209" customWidth="1"/>
    <col min="7687" max="7687" width="7.44140625" style="4209" customWidth="1"/>
    <col min="7688" max="7688" width="9.109375" style="4209" customWidth="1"/>
    <col min="7689" max="7689" width="8.44140625" style="4209" customWidth="1"/>
    <col min="7690" max="7690" width="8.109375" style="4209" customWidth="1"/>
    <col min="7691" max="7936" width="8" style="4209"/>
    <col min="7937" max="7937" width="1.33203125" style="4209" customWidth="1"/>
    <col min="7938" max="7938" width="2" style="4209" customWidth="1"/>
    <col min="7939" max="7939" width="17.5546875" style="4209" customWidth="1"/>
    <col min="7940" max="7940" width="2.33203125" style="4209" customWidth="1"/>
    <col min="7941" max="7941" width="26.109375" style="4209" customWidth="1"/>
    <col min="7942" max="7942" width="13.109375" style="4209" customWidth="1"/>
    <col min="7943" max="7943" width="7.44140625" style="4209" customWidth="1"/>
    <col min="7944" max="7944" width="9.109375" style="4209" customWidth="1"/>
    <col min="7945" max="7945" width="8.44140625" style="4209" customWidth="1"/>
    <col min="7946" max="7946" width="8.109375" style="4209" customWidth="1"/>
    <col min="7947" max="8192" width="8" style="4209"/>
    <col min="8193" max="8193" width="1.33203125" style="4209" customWidth="1"/>
    <col min="8194" max="8194" width="2" style="4209" customWidth="1"/>
    <col min="8195" max="8195" width="17.5546875" style="4209" customWidth="1"/>
    <col min="8196" max="8196" width="2.33203125" style="4209" customWidth="1"/>
    <col min="8197" max="8197" width="26.109375" style="4209" customWidth="1"/>
    <col min="8198" max="8198" width="13.109375" style="4209" customWidth="1"/>
    <col min="8199" max="8199" width="7.44140625" style="4209" customWidth="1"/>
    <col min="8200" max="8200" width="9.109375" style="4209" customWidth="1"/>
    <col min="8201" max="8201" width="8.44140625" style="4209" customWidth="1"/>
    <col min="8202" max="8202" width="8.109375" style="4209" customWidth="1"/>
    <col min="8203" max="8448" width="8" style="4209"/>
    <col min="8449" max="8449" width="1.33203125" style="4209" customWidth="1"/>
    <col min="8450" max="8450" width="2" style="4209" customWidth="1"/>
    <col min="8451" max="8451" width="17.5546875" style="4209" customWidth="1"/>
    <col min="8452" max="8452" width="2.33203125" style="4209" customWidth="1"/>
    <col min="8453" max="8453" width="26.109375" style="4209" customWidth="1"/>
    <col min="8454" max="8454" width="13.109375" style="4209" customWidth="1"/>
    <col min="8455" max="8455" width="7.44140625" style="4209" customWidth="1"/>
    <col min="8456" max="8456" width="9.109375" style="4209" customWidth="1"/>
    <col min="8457" max="8457" width="8.44140625" style="4209" customWidth="1"/>
    <col min="8458" max="8458" width="8.109375" style="4209" customWidth="1"/>
    <col min="8459" max="8704" width="8" style="4209"/>
    <col min="8705" max="8705" width="1.33203125" style="4209" customWidth="1"/>
    <col min="8706" max="8706" width="2" style="4209" customWidth="1"/>
    <col min="8707" max="8707" width="17.5546875" style="4209" customWidth="1"/>
    <col min="8708" max="8708" width="2.33203125" style="4209" customWidth="1"/>
    <col min="8709" max="8709" width="26.109375" style="4209" customWidth="1"/>
    <col min="8710" max="8710" width="13.109375" style="4209" customWidth="1"/>
    <col min="8711" max="8711" width="7.44140625" style="4209" customWidth="1"/>
    <col min="8712" max="8712" width="9.109375" style="4209" customWidth="1"/>
    <col min="8713" max="8713" width="8.44140625" style="4209" customWidth="1"/>
    <col min="8714" max="8714" width="8.109375" style="4209" customWidth="1"/>
    <col min="8715" max="8960" width="8" style="4209"/>
    <col min="8961" max="8961" width="1.33203125" style="4209" customWidth="1"/>
    <col min="8962" max="8962" width="2" style="4209" customWidth="1"/>
    <col min="8963" max="8963" width="17.5546875" style="4209" customWidth="1"/>
    <col min="8964" max="8964" width="2.33203125" style="4209" customWidth="1"/>
    <col min="8965" max="8965" width="26.109375" style="4209" customWidth="1"/>
    <col min="8966" max="8966" width="13.109375" style="4209" customWidth="1"/>
    <col min="8967" max="8967" width="7.44140625" style="4209" customWidth="1"/>
    <col min="8968" max="8968" width="9.109375" style="4209" customWidth="1"/>
    <col min="8969" max="8969" width="8.44140625" style="4209" customWidth="1"/>
    <col min="8970" max="8970" width="8.109375" style="4209" customWidth="1"/>
    <col min="8971" max="9216" width="8" style="4209"/>
    <col min="9217" max="9217" width="1.33203125" style="4209" customWidth="1"/>
    <col min="9218" max="9218" width="2" style="4209" customWidth="1"/>
    <col min="9219" max="9219" width="17.5546875" style="4209" customWidth="1"/>
    <col min="9220" max="9220" width="2.33203125" style="4209" customWidth="1"/>
    <col min="9221" max="9221" width="26.109375" style="4209" customWidth="1"/>
    <col min="9222" max="9222" width="13.109375" style="4209" customWidth="1"/>
    <col min="9223" max="9223" width="7.44140625" style="4209" customWidth="1"/>
    <col min="9224" max="9224" width="9.109375" style="4209" customWidth="1"/>
    <col min="9225" max="9225" width="8.44140625" style="4209" customWidth="1"/>
    <col min="9226" max="9226" width="8.109375" style="4209" customWidth="1"/>
    <col min="9227" max="9472" width="8" style="4209"/>
    <col min="9473" max="9473" width="1.33203125" style="4209" customWidth="1"/>
    <col min="9474" max="9474" width="2" style="4209" customWidth="1"/>
    <col min="9475" max="9475" width="17.5546875" style="4209" customWidth="1"/>
    <col min="9476" max="9476" width="2.33203125" style="4209" customWidth="1"/>
    <col min="9477" max="9477" width="26.109375" style="4209" customWidth="1"/>
    <col min="9478" max="9478" width="13.109375" style="4209" customWidth="1"/>
    <col min="9479" max="9479" width="7.44140625" style="4209" customWidth="1"/>
    <col min="9480" max="9480" width="9.109375" style="4209" customWidth="1"/>
    <col min="9481" max="9481" width="8.44140625" style="4209" customWidth="1"/>
    <col min="9482" max="9482" width="8.109375" style="4209" customWidth="1"/>
    <col min="9483" max="9728" width="8" style="4209"/>
    <col min="9729" max="9729" width="1.33203125" style="4209" customWidth="1"/>
    <col min="9730" max="9730" width="2" style="4209" customWidth="1"/>
    <col min="9731" max="9731" width="17.5546875" style="4209" customWidth="1"/>
    <col min="9732" max="9732" width="2.33203125" style="4209" customWidth="1"/>
    <col min="9733" max="9733" width="26.109375" style="4209" customWidth="1"/>
    <col min="9734" max="9734" width="13.109375" style="4209" customWidth="1"/>
    <col min="9735" max="9735" width="7.44140625" style="4209" customWidth="1"/>
    <col min="9736" max="9736" width="9.109375" style="4209" customWidth="1"/>
    <col min="9737" max="9737" width="8.44140625" style="4209" customWidth="1"/>
    <col min="9738" max="9738" width="8.109375" style="4209" customWidth="1"/>
    <col min="9739" max="9984" width="8" style="4209"/>
    <col min="9985" max="9985" width="1.33203125" style="4209" customWidth="1"/>
    <col min="9986" max="9986" width="2" style="4209" customWidth="1"/>
    <col min="9987" max="9987" width="17.5546875" style="4209" customWidth="1"/>
    <col min="9988" max="9988" width="2.33203125" style="4209" customWidth="1"/>
    <col min="9989" max="9989" width="26.109375" style="4209" customWidth="1"/>
    <col min="9990" max="9990" width="13.109375" style="4209" customWidth="1"/>
    <col min="9991" max="9991" width="7.44140625" style="4209" customWidth="1"/>
    <col min="9992" max="9992" width="9.109375" style="4209" customWidth="1"/>
    <col min="9993" max="9993" width="8.44140625" style="4209" customWidth="1"/>
    <col min="9994" max="9994" width="8.109375" style="4209" customWidth="1"/>
    <col min="9995" max="10240" width="8" style="4209"/>
    <col min="10241" max="10241" width="1.33203125" style="4209" customWidth="1"/>
    <col min="10242" max="10242" width="2" style="4209" customWidth="1"/>
    <col min="10243" max="10243" width="17.5546875" style="4209" customWidth="1"/>
    <col min="10244" max="10244" width="2.33203125" style="4209" customWidth="1"/>
    <col min="10245" max="10245" width="26.109375" style="4209" customWidth="1"/>
    <col min="10246" max="10246" width="13.109375" style="4209" customWidth="1"/>
    <col min="10247" max="10247" width="7.44140625" style="4209" customWidth="1"/>
    <col min="10248" max="10248" width="9.109375" style="4209" customWidth="1"/>
    <col min="10249" max="10249" width="8.44140625" style="4209" customWidth="1"/>
    <col min="10250" max="10250" width="8.109375" style="4209" customWidth="1"/>
    <col min="10251" max="10496" width="8" style="4209"/>
    <col min="10497" max="10497" width="1.33203125" style="4209" customWidth="1"/>
    <col min="10498" max="10498" width="2" style="4209" customWidth="1"/>
    <col min="10499" max="10499" width="17.5546875" style="4209" customWidth="1"/>
    <col min="10500" max="10500" width="2.33203125" style="4209" customWidth="1"/>
    <col min="10501" max="10501" width="26.109375" style="4209" customWidth="1"/>
    <col min="10502" max="10502" width="13.109375" style="4209" customWidth="1"/>
    <col min="10503" max="10503" width="7.44140625" style="4209" customWidth="1"/>
    <col min="10504" max="10504" width="9.109375" style="4209" customWidth="1"/>
    <col min="10505" max="10505" width="8.44140625" style="4209" customWidth="1"/>
    <col min="10506" max="10506" width="8.109375" style="4209" customWidth="1"/>
    <col min="10507" max="10752" width="8" style="4209"/>
    <col min="10753" max="10753" width="1.33203125" style="4209" customWidth="1"/>
    <col min="10754" max="10754" width="2" style="4209" customWidth="1"/>
    <col min="10755" max="10755" width="17.5546875" style="4209" customWidth="1"/>
    <col min="10756" max="10756" width="2.33203125" style="4209" customWidth="1"/>
    <col min="10757" max="10757" width="26.109375" style="4209" customWidth="1"/>
    <col min="10758" max="10758" width="13.109375" style="4209" customWidth="1"/>
    <col min="10759" max="10759" width="7.44140625" style="4209" customWidth="1"/>
    <col min="10760" max="10760" width="9.109375" style="4209" customWidth="1"/>
    <col min="10761" max="10761" width="8.44140625" style="4209" customWidth="1"/>
    <col min="10762" max="10762" width="8.109375" style="4209" customWidth="1"/>
    <col min="10763" max="11008" width="8" style="4209"/>
    <col min="11009" max="11009" width="1.33203125" style="4209" customWidth="1"/>
    <col min="11010" max="11010" width="2" style="4209" customWidth="1"/>
    <col min="11011" max="11011" width="17.5546875" style="4209" customWidth="1"/>
    <col min="11012" max="11012" width="2.33203125" style="4209" customWidth="1"/>
    <col min="11013" max="11013" width="26.109375" style="4209" customWidth="1"/>
    <col min="11014" max="11014" width="13.109375" style="4209" customWidth="1"/>
    <col min="11015" max="11015" width="7.44140625" style="4209" customWidth="1"/>
    <col min="11016" max="11016" width="9.109375" style="4209" customWidth="1"/>
    <col min="11017" max="11017" width="8.44140625" style="4209" customWidth="1"/>
    <col min="11018" max="11018" width="8.109375" style="4209" customWidth="1"/>
    <col min="11019" max="11264" width="8" style="4209"/>
    <col min="11265" max="11265" width="1.33203125" style="4209" customWidth="1"/>
    <col min="11266" max="11266" width="2" style="4209" customWidth="1"/>
    <col min="11267" max="11267" width="17.5546875" style="4209" customWidth="1"/>
    <col min="11268" max="11268" width="2.33203125" style="4209" customWidth="1"/>
    <col min="11269" max="11269" width="26.109375" style="4209" customWidth="1"/>
    <col min="11270" max="11270" width="13.109375" style="4209" customWidth="1"/>
    <col min="11271" max="11271" width="7.44140625" style="4209" customWidth="1"/>
    <col min="11272" max="11272" width="9.109375" style="4209" customWidth="1"/>
    <col min="11273" max="11273" width="8.44140625" style="4209" customWidth="1"/>
    <col min="11274" max="11274" width="8.109375" style="4209" customWidth="1"/>
    <col min="11275" max="11520" width="8" style="4209"/>
    <col min="11521" max="11521" width="1.33203125" style="4209" customWidth="1"/>
    <col min="11522" max="11522" width="2" style="4209" customWidth="1"/>
    <col min="11523" max="11523" width="17.5546875" style="4209" customWidth="1"/>
    <col min="11524" max="11524" width="2.33203125" style="4209" customWidth="1"/>
    <col min="11525" max="11525" width="26.109375" style="4209" customWidth="1"/>
    <col min="11526" max="11526" width="13.109375" style="4209" customWidth="1"/>
    <col min="11527" max="11527" width="7.44140625" style="4209" customWidth="1"/>
    <col min="11528" max="11528" width="9.109375" style="4209" customWidth="1"/>
    <col min="11529" max="11529" width="8.44140625" style="4209" customWidth="1"/>
    <col min="11530" max="11530" width="8.109375" style="4209" customWidth="1"/>
    <col min="11531" max="11776" width="8" style="4209"/>
    <col min="11777" max="11777" width="1.33203125" style="4209" customWidth="1"/>
    <col min="11778" max="11778" width="2" style="4209" customWidth="1"/>
    <col min="11779" max="11779" width="17.5546875" style="4209" customWidth="1"/>
    <col min="11780" max="11780" width="2.33203125" style="4209" customWidth="1"/>
    <col min="11781" max="11781" width="26.109375" style="4209" customWidth="1"/>
    <col min="11782" max="11782" width="13.109375" style="4209" customWidth="1"/>
    <col min="11783" max="11783" width="7.44140625" style="4209" customWidth="1"/>
    <col min="11784" max="11784" width="9.109375" style="4209" customWidth="1"/>
    <col min="11785" max="11785" width="8.44140625" style="4209" customWidth="1"/>
    <col min="11786" max="11786" width="8.109375" style="4209" customWidth="1"/>
    <col min="11787" max="12032" width="8" style="4209"/>
    <col min="12033" max="12033" width="1.33203125" style="4209" customWidth="1"/>
    <col min="12034" max="12034" width="2" style="4209" customWidth="1"/>
    <col min="12035" max="12035" width="17.5546875" style="4209" customWidth="1"/>
    <col min="12036" max="12036" width="2.33203125" style="4209" customWidth="1"/>
    <col min="12037" max="12037" width="26.109375" style="4209" customWidth="1"/>
    <col min="12038" max="12038" width="13.109375" style="4209" customWidth="1"/>
    <col min="12039" max="12039" width="7.44140625" style="4209" customWidth="1"/>
    <col min="12040" max="12040" width="9.109375" style="4209" customWidth="1"/>
    <col min="12041" max="12041" width="8.44140625" style="4209" customWidth="1"/>
    <col min="12042" max="12042" width="8.109375" style="4209" customWidth="1"/>
    <col min="12043" max="12288" width="8" style="4209"/>
    <col min="12289" max="12289" width="1.33203125" style="4209" customWidth="1"/>
    <col min="12290" max="12290" width="2" style="4209" customWidth="1"/>
    <col min="12291" max="12291" width="17.5546875" style="4209" customWidth="1"/>
    <col min="12292" max="12292" width="2.33203125" style="4209" customWidth="1"/>
    <col min="12293" max="12293" width="26.109375" style="4209" customWidth="1"/>
    <col min="12294" max="12294" width="13.109375" style="4209" customWidth="1"/>
    <col min="12295" max="12295" width="7.44140625" style="4209" customWidth="1"/>
    <col min="12296" max="12296" width="9.109375" style="4209" customWidth="1"/>
    <col min="12297" max="12297" width="8.44140625" style="4209" customWidth="1"/>
    <col min="12298" max="12298" width="8.109375" style="4209" customWidth="1"/>
    <col min="12299" max="12544" width="8" style="4209"/>
    <col min="12545" max="12545" width="1.33203125" style="4209" customWidth="1"/>
    <col min="12546" max="12546" width="2" style="4209" customWidth="1"/>
    <col min="12547" max="12547" width="17.5546875" style="4209" customWidth="1"/>
    <col min="12548" max="12548" width="2.33203125" style="4209" customWidth="1"/>
    <col min="12549" max="12549" width="26.109375" style="4209" customWidth="1"/>
    <col min="12550" max="12550" width="13.109375" style="4209" customWidth="1"/>
    <col min="12551" max="12551" width="7.44140625" style="4209" customWidth="1"/>
    <col min="12552" max="12552" width="9.109375" style="4209" customWidth="1"/>
    <col min="12553" max="12553" width="8.44140625" style="4209" customWidth="1"/>
    <col min="12554" max="12554" width="8.109375" style="4209" customWidth="1"/>
    <col min="12555" max="12800" width="8" style="4209"/>
    <col min="12801" max="12801" width="1.33203125" style="4209" customWidth="1"/>
    <col min="12802" max="12802" width="2" style="4209" customWidth="1"/>
    <col min="12803" max="12803" width="17.5546875" style="4209" customWidth="1"/>
    <col min="12804" max="12804" width="2.33203125" style="4209" customWidth="1"/>
    <col min="12805" max="12805" width="26.109375" style="4209" customWidth="1"/>
    <col min="12806" max="12806" width="13.109375" style="4209" customWidth="1"/>
    <col min="12807" max="12807" width="7.44140625" style="4209" customWidth="1"/>
    <col min="12808" max="12808" width="9.109375" style="4209" customWidth="1"/>
    <col min="12809" max="12809" width="8.44140625" style="4209" customWidth="1"/>
    <col min="12810" max="12810" width="8.109375" style="4209" customWidth="1"/>
    <col min="12811" max="13056" width="8" style="4209"/>
    <col min="13057" max="13057" width="1.33203125" style="4209" customWidth="1"/>
    <col min="13058" max="13058" width="2" style="4209" customWidth="1"/>
    <col min="13059" max="13059" width="17.5546875" style="4209" customWidth="1"/>
    <col min="13060" max="13060" width="2.33203125" style="4209" customWidth="1"/>
    <col min="13061" max="13061" width="26.109375" style="4209" customWidth="1"/>
    <col min="13062" max="13062" width="13.109375" style="4209" customWidth="1"/>
    <col min="13063" max="13063" width="7.44140625" style="4209" customWidth="1"/>
    <col min="13064" max="13064" width="9.109375" style="4209" customWidth="1"/>
    <col min="13065" max="13065" width="8.44140625" style="4209" customWidth="1"/>
    <col min="13066" max="13066" width="8.109375" style="4209" customWidth="1"/>
    <col min="13067" max="13312" width="8" style="4209"/>
    <col min="13313" max="13313" width="1.33203125" style="4209" customWidth="1"/>
    <col min="13314" max="13314" width="2" style="4209" customWidth="1"/>
    <col min="13315" max="13315" width="17.5546875" style="4209" customWidth="1"/>
    <col min="13316" max="13316" width="2.33203125" style="4209" customWidth="1"/>
    <col min="13317" max="13317" width="26.109375" style="4209" customWidth="1"/>
    <col min="13318" max="13318" width="13.109375" style="4209" customWidth="1"/>
    <col min="13319" max="13319" width="7.44140625" style="4209" customWidth="1"/>
    <col min="13320" max="13320" width="9.109375" style="4209" customWidth="1"/>
    <col min="13321" max="13321" width="8.44140625" style="4209" customWidth="1"/>
    <col min="13322" max="13322" width="8.109375" style="4209" customWidth="1"/>
    <col min="13323" max="13568" width="8" style="4209"/>
    <col min="13569" max="13569" width="1.33203125" style="4209" customWidth="1"/>
    <col min="13570" max="13570" width="2" style="4209" customWidth="1"/>
    <col min="13571" max="13571" width="17.5546875" style="4209" customWidth="1"/>
    <col min="13572" max="13572" width="2.33203125" style="4209" customWidth="1"/>
    <col min="13573" max="13573" width="26.109375" style="4209" customWidth="1"/>
    <col min="13574" max="13574" width="13.109375" style="4209" customWidth="1"/>
    <col min="13575" max="13575" width="7.44140625" style="4209" customWidth="1"/>
    <col min="13576" max="13576" width="9.109375" style="4209" customWidth="1"/>
    <col min="13577" max="13577" width="8.44140625" style="4209" customWidth="1"/>
    <col min="13578" max="13578" width="8.109375" style="4209" customWidth="1"/>
    <col min="13579" max="13824" width="8" style="4209"/>
    <col min="13825" max="13825" width="1.33203125" style="4209" customWidth="1"/>
    <col min="13826" max="13826" width="2" style="4209" customWidth="1"/>
    <col min="13827" max="13827" width="17.5546875" style="4209" customWidth="1"/>
    <col min="13828" max="13828" width="2.33203125" style="4209" customWidth="1"/>
    <col min="13829" max="13829" width="26.109375" style="4209" customWidth="1"/>
    <col min="13830" max="13830" width="13.109375" style="4209" customWidth="1"/>
    <col min="13831" max="13831" width="7.44140625" style="4209" customWidth="1"/>
    <col min="13832" max="13832" width="9.109375" style="4209" customWidth="1"/>
    <col min="13833" max="13833" width="8.44140625" style="4209" customWidth="1"/>
    <col min="13834" max="13834" width="8.109375" style="4209" customWidth="1"/>
    <col min="13835" max="14080" width="8" style="4209"/>
    <col min="14081" max="14081" width="1.33203125" style="4209" customWidth="1"/>
    <col min="14082" max="14082" width="2" style="4209" customWidth="1"/>
    <col min="14083" max="14083" width="17.5546875" style="4209" customWidth="1"/>
    <col min="14084" max="14084" width="2.33203125" style="4209" customWidth="1"/>
    <col min="14085" max="14085" width="26.109375" style="4209" customWidth="1"/>
    <col min="14086" max="14086" width="13.109375" style="4209" customWidth="1"/>
    <col min="14087" max="14087" width="7.44140625" style="4209" customWidth="1"/>
    <col min="14088" max="14088" width="9.109375" style="4209" customWidth="1"/>
    <col min="14089" max="14089" width="8.44140625" style="4209" customWidth="1"/>
    <col min="14090" max="14090" width="8.109375" style="4209" customWidth="1"/>
    <col min="14091" max="14336" width="8" style="4209"/>
    <col min="14337" max="14337" width="1.33203125" style="4209" customWidth="1"/>
    <col min="14338" max="14338" width="2" style="4209" customWidth="1"/>
    <col min="14339" max="14339" width="17.5546875" style="4209" customWidth="1"/>
    <col min="14340" max="14340" width="2.33203125" style="4209" customWidth="1"/>
    <col min="14341" max="14341" width="26.109375" style="4209" customWidth="1"/>
    <col min="14342" max="14342" width="13.109375" style="4209" customWidth="1"/>
    <col min="14343" max="14343" width="7.44140625" style="4209" customWidth="1"/>
    <col min="14344" max="14344" width="9.109375" style="4209" customWidth="1"/>
    <col min="14345" max="14345" width="8.44140625" style="4209" customWidth="1"/>
    <col min="14346" max="14346" width="8.109375" style="4209" customWidth="1"/>
    <col min="14347" max="14592" width="8" style="4209"/>
    <col min="14593" max="14593" width="1.33203125" style="4209" customWidth="1"/>
    <col min="14594" max="14594" width="2" style="4209" customWidth="1"/>
    <col min="14595" max="14595" width="17.5546875" style="4209" customWidth="1"/>
    <col min="14596" max="14596" width="2.33203125" style="4209" customWidth="1"/>
    <col min="14597" max="14597" width="26.109375" style="4209" customWidth="1"/>
    <col min="14598" max="14598" width="13.109375" style="4209" customWidth="1"/>
    <col min="14599" max="14599" width="7.44140625" style="4209" customWidth="1"/>
    <col min="14600" max="14600" width="9.109375" style="4209" customWidth="1"/>
    <col min="14601" max="14601" width="8.44140625" style="4209" customWidth="1"/>
    <col min="14602" max="14602" width="8.109375" style="4209" customWidth="1"/>
    <col min="14603" max="14848" width="8" style="4209"/>
    <col min="14849" max="14849" width="1.33203125" style="4209" customWidth="1"/>
    <col min="14850" max="14850" width="2" style="4209" customWidth="1"/>
    <col min="14851" max="14851" width="17.5546875" style="4209" customWidth="1"/>
    <col min="14852" max="14852" width="2.33203125" style="4209" customWidth="1"/>
    <col min="14853" max="14853" width="26.109375" style="4209" customWidth="1"/>
    <col min="14854" max="14854" width="13.109375" style="4209" customWidth="1"/>
    <col min="14855" max="14855" width="7.44140625" style="4209" customWidth="1"/>
    <col min="14856" max="14856" width="9.109375" style="4209" customWidth="1"/>
    <col min="14857" max="14857" width="8.44140625" style="4209" customWidth="1"/>
    <col min="14858" max="14858" width="8.109375" style="4209" customWidth="1"/>
    <col min="14859" max="15104" width="8" style="4209"/>
    <col min="15105" max="15105" width="1.33203125" style="4209" customWidth="1"/>
    <col min="15106" max="15106" width="2" style="4209" customWidth="1"/>
    <col min="15107" max="15107" width="17.5546875" style="4209" customWidth="1"/>
    <col min="15108" max="15108" width="2.33203125" style="4209" customWidth="1"/>
    <col min="15109" max="15109" width="26.109375" style="4209" customWidth="1"/>
    <col min="15110" max="15110" width="13.109375" style="4209" customWidth="1"/>
    <col min="15111" max="15111" width="7.44140625" style="4209" customWidth="1"/>
    <col min="15112" max="15112" width="9.109375" style="4209" customWidth="1"/>
    <col min="15113" max="15113" width="8.44140625" style="4209" customWidth="1"/>
    <col min="15114" max="15114" width="8.109375" style="4209" customWidth="1"/>
    <col min="15115" max="15360" width="8" style="4209"/>
    <col min="15361" max="15361" width="1.33203125" style="4209" customWidth="1"/>
    <col min="15362" max="15362" width="2" style="4209" customWidth="1"/>
    <col min="15363" max="15363" width="17.5546875" style="4209" customWidth="1"/>
    <col min="15364" max="15364" width="2.33203125" style="4209" customWidth="1"/>
    <col min="15365" max="15365" width="26.109375" style="4209" customWidth="1"/>
    <col min="15366" max="15366" width="13.109375" style="4209" customWidth="1"/>
    <col min="15367" max="15367" width="7.44140625" style="4209" customWidth="1"/>
    <col min="15368" max="15368" width="9.109375" style="4209" customWidth="1"/>
    <col min="15369" max="15369" width="8.44140625" style="4209" customWidth="1"/>
    <col min="15370" max="15370" width="8.109375" style="4209" customWidth="1"/>
    <col min="15371" max="15616" width="8" style="4209"/>
    <col min="15617" max="15617" width="1.33203125" style="4209" customWidth="1"/>
    <col min="15618" max="15618" width="2" style="4209" customWidth="1"/>
    <col min="15619" max="15619" width="17.5546875" style="4209" customWidth="1"/>
    <col min="15620" max="15620" width="2.33203125" style="4209" customWidth="1"/>
    <col min="15621" max="15621" width="26.109375" style="4209" customWidth="1"/>
    <col min="15622" max="15622" width="13.109375" style="4209" customWidth="1"/>
    <col min="15623" max="15623" width="7.44140625" style="4209" customWidth="1"/>
    <col min="15624" max="15624" width="9.109375" style="4209" customWidth="1"/>
    <col min="15625" max="15625" width="8.44140625" style="4209" customWidth="1"/>
    <col min="15626" max="15626" width="8.109375" style="4209" customWidth="1"/>
    <col min="15627" max="15872" width="8" style="4209"/>
    <col min="15873" max="15873" width="1.33203125" style="4209" customWidth="1"/>
    <col min="15874" max="15874" width="2" style="4209" customWidth="1"/>
    <col min="15875" max="15875" width="17.5546875" style="4209" customWidth="1"/>
    <col min="15876" max="15876" width="2.33203125" style="4209" customWidth="1"/>
    <col min="15877" max="15877" width="26.109375" style="4209" customWidth="1"/>
    <col min="15878" max="15878" width="13.109375" style="4209" customWidth="1"/>
    <col min="15879" max="15879" width="7.44140625" style="4209" customWidth="1"/>
    <col min="15880" max="15880" width="9.109375" style="4209" customWidth="1"/>
    <col min="15881" max="15881" width="8.44140625" style="4209" customWidth="1"/>
    <col min="15882" max="15882" width="8.109375" style="4209" customWidth="1"/>
    <col min="15883" max="16128" width="8" style="4209"/>
    <col min="16129" max="16129" width="1.33203125" style="4209" customWidth="1"/>
    <col min="16130" max="16130" width="2" style="4209" customWidth="1"/>
    <col min="16131" max="16131" width="17.5546875" style="4209" customWidth="1"/>
    <col min="16132" max="16132" width="2.33203125" style="4209" customWidth="1"/>
    <col min="16133" max="16133" width="26.109375" style="4209" customWidth="1"/>
    <col min="16134" max="16134" width="13.109375" style="4209" customWidth="1"/>
    <col min="16135" max="16135" width="7.44140625" style="4209" customWidth="1"/>
    <col min="16136" max="16136" width="9.109375" style="4209" customWidth="1"/>
    <col min="16137" max="16137" width="8.44140625" style="4209" customWidth="1"/>
    <col min="16138" max="16138" width="8.109375" style="4209" customWidth="1"/>
    <col min="16139" max="16384" width="8" style="4209"/>
  </cols>
  <sheetData>
    <row r="1" spans="1:10" s="3481" customFormat="1" ht="17.100000000000001" customHeight="1">
      <c r="A1" s="5622" t="s">
        <v>117</v>
      </c>
      <c r="B1" s="5622"/>
      <c r="C1" s="5622"/>
      <c r="D1" s="5622"/>
      <c r="E1" s="5622"/>
      <c r="F1" s="5622"/>
      <c r="G1" s="5622"/>
    </row>
    <row r="2" spans="1:10" s="4208" customFormat="1" ht="16.8">
      <c r="A2" s="4207" t="s">
        <v>3275</v>
      </c>
    </row>
    <row r="3" spans="1:10" ht="13.8" thickBot="1"/>
    <row r="4" spans="1:10" s="4214" customFormat="1" ht="20.100000000000001" customHeight="1" thickBot="1">
      <c r="A4" s="4210"/>
      <c r="B4" s="4211"/>
      <c r="C4" s="4211"/>
      <c r="D4" s="4211"/>
      <c r="E4" s="4212"/>
      <c r="F4" s="4213" t="s">
        <v>1626</v>
      </c>
      <c r="G4" s="4213">
        <v>2019</v>
      </c>
      <c r="H4" s="4213">
        <v>2020</v>
      </c>
      <c r="I4" s="4213">
        <v>2021</v>
      </c>
      <c r="J4" s="4213" t="s">
        <v>3276</v>
      </c>
    </row>
    <row r="5" spans="1:10" ht="20.100000000000001" customHeight="1">
      <c r="A5" s="4215"/>
      <c r="B5" s="4209" t="s">
        <v>3277</v>
      </c>
      <c r="E5" s="4216"/>
      <c r="F5" s="4217" t="s">
        <v>16</v>
      </c>
      <c r="G5" s="4218">
        <v>2029</v>
      </c>
      <c r="H5" s="4219">
        <v>1962</v>
      </c>
      <c r="I5" s="4219">
        <v>1968</v>
      </c>
      <c r="J5" s="4219">
        <v>1984</v>
      </c>
    </row>
    <row r="6" spans="1:10" ht="20.100000000000001" customHeight="1">
      <c r="A6" s="4215"/>
      <c r="B6" s="4209" t="s">
        <v>3278</v>
      </c>
      <c r="E6" s="4216"/>
      <c r="F6" s="4220">
        <v>0</v>
      </c>
      <c r="G6" s="4218">
        <v>4563</v>
      </c>
      <c r="H6" s="4219">
        <v>3936</v>
      </c>
      <c r="I6" s="4219">
        <v>4045</v>
      </c>
      <c r="J6" s="4219">
        <v>4711</v>
      </c>
    </row>
    <row r="7" spans="1:10" ht="20.100000000000001" customHeight="1">
      <c r="A7" s="4215"/>
      <c r="B7" s="4209" t="s">
        <v>3279</v>
      </c>
      <c r="E7" s="4216"/>
      <c r="F7" s="4220" t="s">
        <v>3280</v>
      </c>
      <c r="G7" s="4221">
        <v>7.6</v>
      </c>
      <c r="H7" s="4222">
        <v>7</v>
      </c>
      <c r="I7" s="4222">
        <v>7.8</v>
      </c>
      <c r="J7" s="4222">
        <v>7.2</v>
      </c>
    </row>
    <row r="8" spans="1:10" ht="20.100000000000001" customHeight="1">
      <c r="A8" s="4215"/>
      <c r="B8" s="4209" t="s">
        <v>3281</v>
      </c>
      <c r="E8" s="4216"/>
      <c r="F8" s="4220" t="s">
        <v>3280</v>
      </c>
      <c r="G8" s="4218">
        <v>92959</v>
      </c>
      <c r="H8" s="4219">
        <v>83663</v>
      </c>
      <c r="I8" s="4219">
        <v>100183</v>
      </c>
      <c r="J8" s="4219">
        <v>114799</v>
      </c>
    </row>
    <row r="9" spans="1:10" ht="20.100000000000001" customHeight="1">
      <c r="A9" s="4215"/>
      <c r="B9" s="4209" t="s">
        <v>3282</v>
      </c>
      <c r="E9" s="4216"/>
      <c r="F9" s="4220" t="s">
        <v>3280</v>
      </c>
      <c r="G9" s="4218">
        <v>154</v>
      </c>
      <c r="H9" s="4219">
        <v>112</v>
      </c>
      <c r="I9" s="4219">
        <v>193</v>
      </c>
      <c r="J9" s="4219">
        <v>175</v>
      </c>
    </row>
    <row r="10" spans="1:10" ht="20.100000000000001" customHeight="1">
      <c r="A10" s="4215"/>
      <c r="B10" s="4209" t="s">
        <v>3283</v>
      </c>
      <c r="E10" s="4216"/>
      <c r="F10" s="4223" t="s">
        <v>1266</v>
      </c>
      <c r="G10" s="4218">
        <v>2580</v>
      </c>
      <c r="H10" s="4219">
        <v>1240</v>
      </c>
      <c r="I10" s="4219">
        <v>2485</v>
      </c>
      <c r="J10" s="4219">
        <v>2369</v>
      </c>
    </row>
    <row r="11" spans="1:10" ht="20.100000000000001" customHeight="1" thickBot="1">
      <c r="A11" s="4224"/>
      <c r="B11" s="4225" t="s">
        <v>3284</v>
      </c>
      <c r="C11" s="4225"/>
      <c r="D11" s="4225"/>
      <c r="E11" s="4226"/>
      <c r="F11" s="4227" t="s">
        <v>3285</v>
      </c>
      <c r="G11" s="4228">
        <v>7938</v>
      </c>
      <c r="H11" s="4229">
        <v>3398</v>
      </c>
      <c r="I11" s="4229">
        <v>7530</v>
      </c>
      <c r="J11" s="4229">
        <v>7179</v>
      </c>
    </row>
    <row r="12" spans="1:10" ht="20.100000000000001" customHeight="1">
      <c r="A12" s="6179" t="s">
        <v>3286</v>
      </c>
      <c r="B12" s="6179"/>
      <c r="C12" s="6179"/>
      <c r="D12" s="6179"/>
      <c r="E12" s="6179"/>
      <c r="F12" s="6179"/>
      <c r="G12" s="6179"/>
      <c r="H12" s="6179"/>
      <c r="I12" s="6179"/>
      <c r="J12" s="6179"/>
    </row>
    <row r="13" spans="1:10" ht="20.100000000000001" customHeight="1">
      <c r="A13" s="6179"/>
      <c r="B13" s="6179"/>
      <c r="C13" s="6179"/>
      <c r="D13" s="6179"/>
      <c r="E13" s="6179"/>
      <c r="F13" s="6179"/>
      <c r="G13" s="6179"/>
      <c r="H13" s="6179"/>
      <c r="I13" s="6179"/>
      <c r="J13" s="6179"/>
    </row>
    <row r="14" spans="1:10" ht="20.100000000000001" customHeight="1">
      <c r="A14" s="4230" t="s">
        <v>3287</v>
      </c>
      <c r="B14" s="4231"/>
      <c r="C14" s="4231"/>
      <c r="D14" s="4231"/>
      <c r="E14" s="4231"/>
      <c r="F14" s="4231"/>
      <c r="G14" s="4231"/>
      <c r="H14" s="4231"/>
      <c r="I14" s="4231"/>
      <c r="J14" s="4231"/>
    </row>
    <row r="15" spans="1:10" s="4208" customFormat="1" ht="20.100000000000001" customHeight="1">
      <c r="A15" s="4232" t="s">
        <v>3288</v>
      </c>
      <c r="B15" s="4233"/>
      <c r="C15" s="4233"/>
      <c r="D15" s="4233"/>
      <c r="E15" s="4233"/>
      <c r="I15" s="4234"/>
    </row>
    <row r="16" spans="1:10" s="4208" customFormat="1" ht="20.100000000000001" customHeight="1" thickBot="1">
      <c r="A16" s="4233"/>
      <c r="B16" s="4233"/>
      <c r="C16" s="4233"/>
      <c r="D16" s="4233"/>
      <c r="E16" s="4234"/>
    </row>
    <row r="17" spans="1:10" ht="20.100000000000001" customHeight="1" thickBot="1">
      <c r="A17" s="4235"/>
      <c r="B17" s="4236"/>
      <c r="C17" s="4236"/>
      <c r="D17" s="4236"/>
      <c r="E17" s="4237"/>
      <c r="F17" s="4238">
        <v>2018</v>
      </c>
      <c r="G17" s="4239">
        <v>2019</v>
      </c>
      <c r="H17" s="4238">
        <v>2020</v>
      </c>
      <c r="I17" s="4239" t="s">
        <v>3289</v>
      </c>
      <c r="J17" s="4239" t="s">
        <v>3290</v>
      </c>
    </row>
    <row r="18" spans="1:10" ht="20.100000000000001" customHeight="1">
      <c r="A18" s="4215"/>
      <c r="B18" s="4240" t="s">
        <v>3291</v>
      </c>
      <c r="E18" s="4216"/>
      <c r="F18" s="4216"/>
      <c r="G18" s="4241"/>
      <c r="H18" s="4216"/>
      <c r="I18" s="4241"/>
      <c r="J18" s="4242"/>
    </row>
    <row r="19" spans="1:10" s="4247" customFormat="1" ht="20.100000000000001" customHeight="1">
      <c r="A19" s="4243"/>
      <c r="B19" s="4240"/>
      <c r="C19" s="4209" t="s">
        <v>3292</v>
      </c>
      <c r="D19" s="4209"/>
      <c r="E19" s="4216"/>
      <c r="F19" s="4244">
        <v>29627</v>
      </c>
      <c r="G19" s="4245">
        <v>29075</v>
      </c>
      <c r="H19" s="4244">
        <v>29644</v>
      </c>
      <c r="I19" s="4245">
        <v>28660</v>
      </c>
      <c r="J19" s="4246">
        <v>35513</v>
      </c>
    </row>
    <row r="20" spans="1:10" ht="20.100000000000001" customHeight="1">
      <c r="A20" s="4215"/>
      <c r="C20" s="4209" t="s">
        <v>3293</v>
      </c>
      <c r="E20" s="4216"/>
      <c r="F20" s="4244">
        <v>2425</v>
      </c>
      <c r="G20" s="4245">
        <v>2379</v>
      </c>
      <c r="H20" s="4244">
        <v>2425</v>
      </c>
      <c r="I20" s="4245">
        <v>2346</v>
      </c>
      <c r="J20" s="4246">
        <v>2917</v>
      </c>
    </row>
    <row r="21" spans="1:10" ht="20.100000000000001" customHeight="1">
      <c r="A21" s="4215"/>
      <c r="C21" s="4209" t="s">
        <v>3294</v>
      </c>
      <c r="E21" s="4216"/>
      <c r="F21" s="4244">
        <v>57</v>
      </c>
      <c r="G21" s="4245">
        <v>54</v>
      </c>
      <c r="H21" s="4244">
        <v>52</v>
      </c>
      <c r="I21" s="4245">
        <v>47</v>
      </c>
      <c r="J21" s="4246">
        <v>56</v>
      </c>
    </row>
    <row r="22" spans="1:10" ht="20.100000000000001" customHeight="1">
      <c r="A22" s="4215"/>
      <c r="B22" s="4240" t="s">
        <v>3295</v>
      </c>
      <c r="E22" s="4216"/>
      <c r="F22" s="4244"/>
      <c r="G22" s="4245"/>
      <c r="H22" s="4244"/>
      <c r="I22" s="4245" t="s">
        <v>533</v>
      </c>
      <c r="J22" s="4246"/>
    </row>
    <row r="23" spans="1:10" s="4247" customFormat="1" ht="20.100000000000001" customHeight="1">
      <c r="A23" s="4243"/>
      <c r="B23" s="4240"/>
      <c r="C23" s="4209" t="s">
        <v>3296</v>
      </c>
      <c r="D23" s="4209"/>
      <c r="E23" s="4216"/>
      <c r="F23" s="4244">
        <v>58178</v>
      </c>
      <c r="G23" s="4245">
        <v>56962</v>
      </c>
      <c r="H23" s="4244">
        <v>58267</v>
      </c>
      <c r="I23" s="4245">
        <v>56663</v>
      </c>
      <c r="J23" s="4246">
        <v>69783</v>
      </c>
    </row>
    <row r="24" spans="1:10" ht="20.100000000000001" customHeight="1">
      <c r="A24" s="4215"/>
      <c r="C24" s="4209" t="s">
        <v>3294</v>
      </c>
      <c r="E24" s="4216"/>
      <c r="F24" s="4244">
        <v>112</v>
      </c>
      <c r="G24" s="4245">
        <v>105</v>
      </c>
      <c r="H24" s="4244">
        <v>102</v>
      </c>
      <c r="I24" s="4245">
        <v>93</v>
      </c>
      <c r="J24" s="4246">
        <v>110</v>
      </c>
    </row>
    <row r="25" spans="1:10" ht="20.100000000000001" customHeight="1">
      <c r="A25" s="4215"/>
      <c r="B25" s="4240" t="s">
        <v>3297</v>
      </c>
      <c r="E25" s="4216"/>
      <c r="F25" s="4244"/>
      <c r="G25" s="4245"/>
      <c r="H25" s="4244"/>
      <c r="I25" s="4245"/>
      <c r="J25" s="4246"/>
    </row>
    <row r="26" spans="1:10" s="4247" customFormat="1" ht="20.100000000000001" customHeight="1">
      <c r="A26" s="4243"/>
      <c r="B26" s="4240"/>
      <c r="C26" s="4240" t="s">
        <v>3298</v>
      </c>
      <c r="D26" s="4240"/>
      <c r="E26" s="4248"/>
      <c r="F26" s="4249">
        <v>4209</v>
      </c>
      <c r="G26" s="4250">
        <v>3718</v>
      </c>
      <c r="H26" s="4249">
        <v>3559</v>
      </c>
      <c r="I26" s="4250">
        <v>2371</v>
      </c>
      <c r="J26" s="4251">
        <v>2721</v>
      </c>
    </row>
    <row r="27" spans="1:10" ht="20.100000000000001" customHeight="1">
      <c r="A27" s="4215"/>
      <c r="D27" s="4240" t="s">
        <v>3299</v>
      </c>
      <c r="E27" s="4216"/>
      <c r="F27" s="4244"/>
      <c r="G27" s="4245"/>
      <c r="H27" s="4244"/>
      <c r="I27" s="4245"/>
      <c r="J27" s="4246"/>
    </row>
    <row r="28" spans="1:10" ht="20.100000000000001" customHeight="1">
      <c r="A28" s="4215"/>
      <c r="E28" s="4252" t="s">
        <v>3300</v>
      </c>
      <c r="F28" s="4244">
        <v>157</v>
      </c>
      <c r="G28" s="4245">
        <v>143</v>
      </c>
      <c r="H28" s="4244">
        <v>144</v>
      </c>
      <c r="I28" s="4245">
        <v>108</v>
      </c>
      <c r="J28" s="4246">
        <v>108</v>
      </c>
    </row>
    <row r="29" spans="1:10" ht="20.100000000000001" customHeight="1">
      <c r="A29" s="4215"/>
      <c r="E29" s="4216" t="s">
        <v>3301</v>
      </c>
      <c r="F29" s="4244">
        <v>560</v>
      </c>
      <c r="G29" s="4245">
        <v>597</v>
      </c>
      <c r="H29" s="4244">
        <v>523</v>
      </c>
      <c r="I29" s="4245">
        <v>418</v>
      </c>
      <c r="J29" s="4246">
        <v>480</v>
      </c>
    </row>
    <row r="30" spans="1:10" ht="20.100000000000001" customHeight="1">
      <c r="A30" s="4215"/>
      <c r="E30" s="4216" t="s">
        <v>3302</v>
      </c>
      <c r="F30" s="4244">
        <v>3492</v>
      </c>
      <c r="G30" s="4245">
        <v>2978</v>
      </c>
      <c r="H30" s="4244">
        <v>2892</v>
      </c>
      <c r="I30" s="4245">
        <v>1845</v>
      </c>
      <c r="J30" s="4246">
        <v>2133</v>
      </c>
    </row>
    <row r="31" spans="1:10" ht="20.100000000000001" customHeight="1">
      <c r="A31" s="4215"/>
      <c r="D31" s="4240" t="s">
        <v>3303</v>
      </c>
      <c r="E31" s="4216"/>
      <c r="F31" s="4244"/>
      <c r="G31" s="4245"/>
      <c r="H31" s="4244"/>
      <c r="I31" s="4245"/>
      <c r="J31" s="4246"/>
    </row>
    <row r="32" spans="1:10" ht="20.100000000000001" customHeight="1">
      <c r="A32" s="4215"/>
      <c r="E32" s="4216" t="s">
        <v>3304</v>
      </c>
      <c r="F32" s="4244">
        <v>656</v>
      </c>
      <c r="G32" s="4245">
        <v>571</v>
      </c>
      <c r="H32" s="4244">
        <v>543</v>
      </c>
      <c r="I32" s="4245">
        <v>336</v>
      </c>
      <c r="J32" s="4246">
        <v>579</v>
      </c>
    </row>
    <row r="33" spans="1:10" ht="20.100000000000001" customHeight="1">
      <c r="A33" s="4215"/>
      <c r="E33" s="4216" t="s">
        <v>3305</v>
      </c>
      <c r="F33" s="4244">
        <v>182</v>
      </c>
      <c r="G33" s="4245">
        <v>147</v>
      </c>
      <c r="H33" s="4244">
        <v>162</v>
      </c>
      <c r="I33" s="4245">
        <v>72</v>
      </c>
      <c r="J33" s="4246">
        <v>72</v>
      </c>
    </row>
    <row r="34" spans="1:10" ht="20.100000000000001" customHeight="1">
      <c r="A34" s="4215"/>
      <c r="E34" s="4216" t="s">
        <v>3306</v>
      </c>
      <c r="F34" s="4244">
        <v>1006</v>
      </c>
      <c r="G34" s="4245">
        <v>964</v>
      </c>
      <c r="H34" s="4244">
        <v>857</v>
      </c>
      <c r="I34" s="4245">
        <v>802</v>
      </c>
      <c r="J34" s="4246">
        <v>1318</v>
      </c>
    </row>
    <row r="35" spans="1:10" ht="20.100000000000001" customHeight="1" thickBot="1">
      <c r="A35" s="4224"/>
      <c r="B35" s="4225"/>
      <c r="C35" s="4225"/>
      <c r="D35" s="4225"/>
      <c r="E35" s="4226" t="s">
        <v>3307</v>
      </c>
      <c r="F35" s="4253">
        <v>2365</v>
      </c>
      <c r="G35" s="4254">
        <v>2036</v>
      </c>
      <c r="H35" s="4253">
        <v>1977</v>
      </c>
      <c r="I35" s="4254">
        <v>2549</v>
      </c>
      <c r="J35" s="4255">
        <v>3270</v>
      </c>
    </row>
    <row r="36" spans="1:10" ht="20.100000000000001" customHeight="1">
      <c r="B36" s="4256">
        <v>1</v>
      </c>
      <c r="C36" s="4257" t="s">
        <v>3308</v>
      </c>
      <c r="D36" s="4257"/>
      <c r="E36" s="4257"/>
      <c r="F36" s="4257"/>
      <c r="G36" s="4257"/>
      <c r="H36" s="4257"/>
      <c r="I36" s="4257"/>
      <c r="J36" s="4257"/>
    </row>
    <row r="37" spans="1:10" ht="20.100000000000001" customHeight="1">
      <c r="B37" s="4256">
        <v>2</v>
      </c>
      <c r="C37" s="4257" t="s">
        <v>3309</v>
      </c>
      <c r="H37" s="4258"/>
      <c r="I37" s="4258"/>
      <c r="J37" s="4258"/>
    </row>
    <row r="38" spans="1:10" ht="20.100000000000001" customHeight="1">
      <c r="B38" s="4256">
        <v>3</v>
      </c>
      <c r="C38" s="4257" t="s">
        <v>3310</v>
      </c>
      <c r="H38" s="4258"/>
      <c r="I38" s="4258"/>
      <c r="J38" s="4258"/>
    </row>
    <row r="39" spans="1:10" ht="20.100000000000001" customHeight="1">
      <c r="B39" s="4256"/>
      <c r="C39" s="6180" t="s">
        <v>3311</v>
      </c>
      <c r="D39" s="6180"/>
      <c r="E39" s="6180"/>
      <c r="F39" s="6180"/>
      <c r="G39" s="6180"/>
      <c r="H39" s="6180"/>
      <c r="I39" s="6180"/>
      <c r="J39" s="6180"/>
    </row>
    <row r="40" spans="1:10" ht="18.600000000000001" customHeight="1">
      <c r="B40" s="4257"/>
      <c r="C40" s="6180"/>
      <c r="D40" s="6180"/>
      <c r="E40" s="6180"/>
      <c r="F40" s="6180"/>
      <c r="G40" s="6180"/>
      <c r="H40" s="6180"/>
      <c r="I40" s="6180"/>
      <c r="J40" s="6180"/>
    </row>
  </sheetData>
  <mergeCells count="3">
    <mergeCell ref="A1:G1"/>
    <mergeCell ref="A12:J13"/>
    <mergeCell ref="C39:J40"/>
  </mergeCells>
  <hyperlinks>
    <hyperlink ref="A1" location="CONTENT!A1" display="Back to table of contents" xr:uid="{B712D1BE-E916-446F-9B6B-79D8F91CB939}"/>
    <hyperlink ref="A1:G1" location="CONTENT!A1" display="Back to table of contents" xr:uid="{73449857-D3CA-47ED-A621-048185C737F0}"/>
  </hyperlinks>
  <pageMargins left="0.7" right="0.7" top="0.75" bottom="0.75" header="0.3" footer="0.3"/>
  <pageSetup paperSize="9" scale="91" orientation="portrait" r:id="rId1"/>
  <headerFooter alignWithMargins="0"/>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BC8379-C75A-489C-B27E-8A7C8774A13E}">
  <dimension ref="A1:IV41"/>
  <sheetViews>
    <sheetView showGridLines="0" workbookViewId="0">
      <selection sqref="A1:G1"/>
    </sheetView>
  </sheetViews>
  <sheetFormatPr defaultColWidth="9.109375" defaultRowHeight="15.6"/>
  <cols>
    <col min="1" max="1" width="12.44140625" style="16" customWidth="1"/>
    <col min="2" max="2" width="12.109375" style="16" customWidth="1"/>
    <col min="3" max="3" width="11.109375" style="16" customWidth="1"/>
    <col min="4" max="4" width="14.88671875" style="16" customWidth="1"/>
    <col min="5" max="5" width="12.109375" style="16" customWidth="1"/>
    <col min="6" max="6" width="13.33203125" style="16" customWidth="1"/>
    <col min="7" max="7" width="14.6640625" style="16" customWidth="1"/>
    <col min="8" max="8" width="15" style="16" customWidth="1"/>
    <col min="9" max="9" width="14.109375" style="16" customWidth="1"/>
    <col min="10" max="10" width="7.6640625" style="16" customWidth="1"/>
    <col min="11" max="11" width="18.44140625"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9.5" customHeight="1">
      <c r="A2" s="21" t="s">
        <v>322</v>
      </c>
      <c r="B2" s="48"/>
      <c r="C2" s="48"/>
    </row>
    <row r="3" spans="1:256" ht="9.75" customHeight="1" thickBot="1">
      <c r="A3" s="21"/>
      <c r="B3" s="48"/>
      <c r="C3" s="48"/>
    </row>
    <row r="4" spans="1:256" ht="17.25" customHeight="1" thickBot="1">
      <c r="A4" s="174" t="s">
        <v>294</v>
      </c>
      <c r="B4" s="175" t="s">
        <v>295</v>
      </c>
      <c r="C4" s="355"/>
      <c r="D4" s="251"/>
      <c r="E4" s="252"/>
      <c r="F4" s="175" t="s">
        <v>323</v>
      </c>
      <c r="G4" s="355"/>
      <c r="H4" s="251"/>
      <c r="I4" s="252"/>
    </row>
    <row r="5" spans="1:256" ht="24.75" customHeight="1" thickBot="1">
      <c r="A5" s="371" t="s">
        <v>297</v>
      </c>
      <c r="B5" s="256" t="s">
        <v>123</v>
      </c>
      <c r="C5" s="358" t="s">
        <v>124</v>
      </c>
      <c r="D5" s="359" t="s">
        <v>122</v>
      </c>
      <c r="E5" s="360"/>
      <c r="F5" s="256" t="s">
        <v>123</v>
      </c>
      <c r="G5" s="358" t="s">
        <v>124</v>
      </c>
      <c r="H5" s="359" t="s">
        <v>122</v>
      </c>
      <c r="I5" s="360"/>
    </row>
    <row r="6" spans="1:256" ht="15.75" customHeight="1" thickBot="1">
      <c r="A6" s="384"/>
      <c r="B6" s="262"/>
      <c r="C6" s="260"/>
      <c r="D6" s="385" t="s">
        <v>17</v>
      </c>
      <c r="E6" s="386" t="s">
        <v>298</v>
      </c>
      <c r="F6" s="262"/>
      <c r="G6" s="260"/>
      <c r="H6" s="385" t="s">
        <v>17</v>
      </c>
      <c r="I6" s="386" t="s">
        <v>298</v>
      </c>
    </row>
    <row r="7" spans="1:256" ht="15.9" customHeight="1">
      <c r="A7" s="128" t="s">
        <v>299</v>
      </c>
      <c r="B7" s="387">
        <v>9163</v>
      </c>
      <c r="C7" s="388">
        <v>8965</v>
      </c>
      <c r="D7" s="389">
        <v>18128</v>
      </c>
      <c r="E7" s="390">
        <v>1.5859060126729008</v>
      </c>
      <c r="F7" s="387">
        <v>5827</v>
      </c>
      <c r="G7" s="388">
        <v>5853</v>
      </c>
      <c r="H7" s="389">
        <v>11680</v>
      </c>
      <c r="I7" s="390">
        <v>0.97627599188554159</v>
      </c>
    </row>
    <row r="8" spans="1:256" ht="15.9" customHeight="1">
      <c r="A8" s="128" t="s">
        <v>300</v>
      </c>
      <c r="B8" s="387">
        <v>36697</v>
      </c>
      <c r="C8" s="388">
        <v>35910</v>
      </c>
      <c r="D8" s="389">
        <v>72607</v>
      </c>
      <c r="E8" s="390">
        <v>6.3</v>
      </c>
      <c r="F8" s="387">
        <v>28973</v>
      </c>
      <c r="G8" s="388">
        <v>28647</v>
      </c>
      <c r="H8" s="389">
        <v>57620</v>
      </c>
      <c r="I8" s="390">
        <v>4.8161834462709683</v>
      </c>
    </row>
    <row r="9" spans="1:256" ht="15.9" customHeight="1">
      <c r="A9" s="128" t="s">
        <v>301</v>
      </c>
      <c r="B9" s="387">
        <v>51229</v>
      </c>
      <c r="C9" s="388">
        <v>50271</v>
      </c>
      <c r="D9" s="389">
        <v>101500</v>
      </c>
      <c r="E9" s="390">
        <v>8.8796039434189886</v>
      </c>
      <c r="F9" s="387">
        <v>42832</v>
      </c>
      <c r="G9" s="388">
        <v>41996</v>
      </c>
      <c r="H9" s="389">
        <v>84828</v>
      </c>
      <c r="I9" s="390">
        <v>7.090371561615302</v>
      </c>
    </row>
    <row r="10" spans="1:256" ht="15.9" customHeight="1">
      <c r="A10" s="128" t="s">
        <v>302</v>
      </c>
      <c r="B10" s="387">
        <v>47438</v>
      </c>
      <c r="C10" s="388">
        <v>46410</v>
      </c>
      <c r="D10" s="389">
        <v>93848</v>
      </c>
      <c r="E10" s="390">
        <v>8.2101780382461609</v>
      </c>
      <c r="F10" s="387">
        <v>45370</v>
      </c>
      <c r="G10" s="388">
        <v>44436</v>
      </c>
      <c r="H10" s="389">
        <v>89806</v>
      </c>
      <c r="I10" s="390">
        <v>7.5064590519925476</v>
      </c>
    </row>
    <row r="11" spans="1:256" ht="15.9" customHeight="1">
      <c r="A11" s="128" t="s">
        <v>303</v>
      </c>
      <c r="B11" s="387">
        <v>49447</v>
      </c>
      <c r="C11" s="388">
        <v>48126</v>
      </c>
      <c r="D11" s="389">
        <v>97573</v>
      </c>
      <c r="E11" s="390">
        <v>8.536055128780502</v>
      </c>
      <c r="F11" s="387">
        <v>48975</v>
      </c>
      <c r="G11" s="388">
        <v>48462</v>
      </c>
      <c r="H11" s="389">
        <v>97437</v>
      </c>
      <c r="I11" s="390">
        <v>8.1442982723759876</v>
      </c>
    </row>
    <row r="12" spans="1:256" ht="15.9" customHeight="1">
      <c r="A12" s="128" t="s">
        <v>304</v>
      </c>
      <c r="B12" s="387">
        <v>53325</v>
      </c>
      <c r="C12" s="388">
        <v>53993</v>
      </c>
      <c r="D12" s="389">
        <v>107318</v>
      </c>
      <c r="E12" s="390">
        <v>9.3885845911314192</v>
      </c>
      <c r="F12" s="387">
        <v>45433</v>
      </c>
      <c r="G12" s="388">
        <v>44286</v>
      </c>
      <c r="H12" s="389">
        <v>89719</v>
      </c>
      <c r="I12" s="390">
        <v>7.6</v>
      </c>
    </row>
    <row r="13" spans="1:256" ht="15.9" customHeight="1">
      <c r="A13" s="128" t="s">
        <v>305</v>
      </c>
      <c r="B13" s="387">
        <v>45390</v>
      </c>
      <c r="C13" s="388">
        <v>45656</v>
      </c>
      <c r="D13" s="389">
        <v>91046</v>
      </c>
      <c r="E13" s="390">
        <v>7.9650484791381801</v>
      </c>
      <c r="F13" s="387">
        <v>44037</v>
      </c>
      <c r="G13" s="388">
        <v>43709</v>
      </c>
      <c r="H13" s="389">
        <v>87746</v>
      </c>
      <c r="I13" s="390">
        <v>7.3342733890401313</v>
      </c>
    </row>
    <row r="14" spans="1:256" ht="15.9" customHeight="1">
      <c r="A14" s="128" t="s">
        <v>306</v>
      </c>
      <c r="B14" s="387">
        <v>48739</v>
      </c>
      <c r="C14" s="388">
        <v>48307</v>
      </c>
      <c r="D14" s="389">
        <v>97046</v>
      </c>
      <c r="E14" s="390">
        <v>8.4899511753008792</v>
      </c>
      <c r="F14" s="387">
        <v>50524</v>
      </c>
      <c r="G14" s="388">
        <v>49512</v>
      </c>
      <c r="H14" s="389">
        <v>100036</v>
      </c>
      <c r="I14" s="390">
        <v>8.3000000000000007</v>
      </c>
    </row>
    <row r="15" spans="1:256" ht="15.9" customHeight="1">
      <c r="A15" s="128" t="s">
        <v>307</v>
      </c>
      <c r="B15" s="387">
        <v>50503</v>
      </c>
      <c r="C15" s="388">
        <v>49151</v>
      </c>
      <c r="D15" s="389">
        <v>99654</v>
      </c>
      <c r="E15" s="390">
        <v>8.7181088805662643</v>
      </c>
      <c r="F15" s="387">
        <v>42879</v>
      </c>
      <c r="G15" s="388">
        <v>42158</v>
      </c>
      <c r="H15" s="389">
        <v>85037</v>
      </c>
      <c r="I15" s="390">
        <v>7.2</v>
      </c>
    </row>
    <row r="16" spans="1:256" ht="15.9" customHeight="1">
      <c r="A16" s="128" t="s">
        <v>308</v>
      </c>
      <c r="B16" s="387">
        <v>44739</v>
      </c>
      <c r="C16" s="388">
        <v>43568</v>
      </c>
      <c r="D16" s="389">
        <v>88307</v>
      </c>
      <c r="E16" s="390">
        <v>7.725430398339908</v>
      </c>
      <c r="F16" s="387">
        <v>43929</v>
      </c>
      <c r="G16" s="388">
        <v>42956</v>
      </c>
      <c r="H16" s="389">
        <v>86885</v>
      </c>
      <c r="I16" s="390">
        <v>7.2623064687478838</v>
      </c>
    </row>
    <row r="17" spans="1:9" ht="15.9" customHeight="1">
      <c r="A17" s="128" t="s">
        <v>309</v>
      </c>
      <c r="B17" s="387">
        <v>38340</v>
      </c>
      <c r="C17" s="388">
        <v>38069</v>
      </c>
      <c r="D17" s="389">
        <v>76409</v>
      </c>
      <c r="E17" s="390">
        <v>6.6845483518492763</v>
      </c>
      <c r="F17" s="387">
        <v>48658</v>
      </c>
      <c r="G17" s="388">
        <v>48361</v>
      </c>
      <c r="H17" s="389">
        <v>97019</v>
      </c>
      <c r="I17" s="390">
        <v>8.1093596281458353</v>
      </c>
    </row>
    <row r="18" spans="1:9" ht="15.9" customHeight="1">
      <c r="A18" s="128" t="s">
        <v>310</v>
      </c>
      <c r="B18" s="387">
        <v>27168</v>
      </c>
      <c r="C18" s="388">
        <v>28556</v>
      </c>
      <c r="D18" s="389">
        <v>55724</v>
      </c>
      <c r="E18" s="390">
        <v>4.874946306828372</v>
      </c>
      <c r="F18" s="387">
        <v>41896</v>
      </c>
      <c r="G18" s="388">
        <v>42290</v>
      </c>
      <c r="H18" s="389">
        <v>84186</v>
      </c>
      <c r="I18" s="390">
        <v>7.0367098161709078</v>
      </c>
    </row>
    <row r="19" spans="1:9" ht="15.9" customHeight="1">
      <c r="A19" s="128" t="s">
        <v>311</v>
      </c>
      <c r="B19" s="387">
        <v>18623</v>
      </c>
      <c r="C19" s="388">
        <v>20647</v>
      </c>
      <c r="D19" s="389">
        <v>39270</v>
      </c>
      <c r="E19" s="390">
        <v>3.4354881463848641</v>
      </c>
      <c r="F19" s="387">
        <v>34923</v>
      </c>
      <c r="G19" s="388">
        <v>36568</v>
      </c>
      <c r="H19" s="389">
        <v>71491</v>
      </c>
      <c r="I19" s="390">
        <v>5.9755947719083267</v>
      </c>
    </row>
    <row r="20" spans="1:9" ht="15.9" customHeight="1">
      <c r="A20" s="128" t="s">
        <v>312</v>
      </c>
      <c r="B20" s="387">
        <v>14808</v>
      </c>
      <c r="C20" s="388">
        <v>17248</v>
      </c>
      <c r="D20" s="389">
        <v>32056</v>
      </c>
      <c r="E20" s="390">
        <v>2.8043801380319122</v>
      </c>
      <c r="F20" s="387">
        <v>26528</v>
      </c>
      <c r="G20" s="388">
        <v>29623</v>
      </c>
      <c r="H20" s="389">
        <v>56151</v>
      </c>
      <c r="I20" s="390">
        <v>4.6933966798257742</v>
      </c>
    </row>
    <row r="21" spans="1:9" ht="15.9" customHeight="1">
      <c r="A21" s="128" t="s">
        <v>313</v>
      </c>
      <c r="B21" s="387">
        <v>11404</v>
      </c>
      <c r="C21" s="388">
        <v>13602</v>
      </c>
      <c r="D21" s="389">
        <v>25006</v>
      </c>
      <c r="E21" s="390">
        <v>2.1876194700407412</v>
      </c>
      <c r="F21" s="387">
        <v>15357</v>
      </c>
      <c r="G21" s="388">
        <v>19024</v>
      </c>
      <c r="H21" s="389">
        <v>34381</v>
      </c>
      <c r="I21" s="390">
        <v>2.8737452805665078</v>
      </c>
    </row>
    <row r="22" spans="1:9" ht="15.9" customHeight="1">
      <c r="A22" s="128" t="s">
        <v>314</v>
      </c>
      <c r="B22" s="387">
        <v>9267</v>
      </c>
      <c r="C22" s="388">
        <v>11954</v>
      </c>
      <c r="D22" s="389">
        <v>21221</v>
      </c>
      <c r="E22" s="390">
        <v>1.856493352544772</v>
      </c>
      <c r="F22" s="387">
        <v>10590</v>
      </c>
      <c r="G22" s="388">
        <v>13932</v>
      </c>
      <c r="H22" s="389">
        <v>24522</v>
      </c>
      <c r="I22" s="390">
        <v>2.0496780713199705</v>
      </c>
    </row>
    <row r="23" spans="1:9" ht="15.9" customHeight="1">
      <c r="A23" s="128" t="s">
        <v>315</v>
      </c>
      <c r="B23" s="387">
        <v>5905</v>
      </c>
      <c r="C23" s="388">
        <v>8681</v>
      </c>
      <c r="D23" s="389">
        <v>14586</v>
      </c>
      <c r="E23" s="390">
        <v>1.2760384543715209</v>
      </c>
      <c r="F23" s="387">
        <v>7112</v>
      </c>
      <c r="G23" s="388">
        <v>10377</v>
      </c>
      <c r="H23" s="389">
        <v>17489</v>
      </c>
      <c r="I23" s="390">
        <v>1.4618228443566983</v>
      </c>
    </row>
    <row r="24" spans="1:9" ht="15.9" customHeight="1">
      <c r="A24" s="128" t="s">
        <v>316</v>
      </c>
      <c r="B24" s="387">
        <v>2506</v>
      </c>
      <c r="C24" s="388">
        <v>4416</v>
      </c>
      <c r="D24" s="389">
        <v>6922</v>
      </c>
      <c r="E24" s="390">
        <v>0.60556274380636688</v>
      </c>
      <c r="F24" s="387">
        <v>4048</v>
      </c>
      <c r="G24" s="388">
        <v>7021</v>
      </c>
      <c r="H24" s="389">
        <v>11069</v>
      </c>
      <c r="I24" s="390">
        <v>0.92520538991276213</v>
      </c>
    </row>
    <row r="25" spans="1:9" ht="15.9" customHeight="1">
      <c r="A25" s="371" t="s">
        <v>317</v>
      </c>
      <c r="B25" s="387">
        <v>1324</v>
      </c>
      <c r="C25" s="388">
        <v>3410</v>
      </c>
      <c r="D25" s="389">
        <v>4734</v>
      </c>
      <c r="E25" s="390">
        <v>0.41414822727236938</v>
      </c>
      <c r="F25" s="387">
        <v>2697</v>
      </c>
      <c r="G25" s="388">
        <v>5991</v>
      </c>
      <c r="H25" s="389">
        <v>8688</v>
      </c>
      <c r="I25" s="390">
        <v>0.72618885423814949</v>
      </c>
    </row>
    <row r="26" spans="1:9" ht="15.9" customHeight="1" thickBot="1">
      <c r="A26" s="128" t="s">
        <v>318</v>
      </c>
      <c r="B26" s="387">
        <v>41</v>
      </c>
      <c r="C26" s="388">
        <v>73</v>
      </c>
      <c r="D26" s="389">
        <v>114</v>
      </c>
      <c r="E26" s="390">
        <v>9.9731512270912776E-3</v>
      </c>
      <c r="F26" s="387">
        <v>356</v>
      </c>
      <c r="G26" s="388">
        <v>237</v>
      </c>
      <c r="H26" s="389">
        <v>593</v>
      </c>
      <c r="I26" s="390">
        <v>4.9566067053777925E-2</v>
      </c>
    </row>
    <row r="27" spans="1:9" s="48" customFormat="1" ht="24" customHeight="1" thickBot="1">
      <c r="A27" s="391" t="s">
        <v>319</v>
      </c>
      <c r="B27" s="392">
        <v>566056</v>
      </c>
      <c r="C27" s="393">
        <v>577013</v>
      </c>
      <c r="D27" s="394">
        <v>1143069</v>
      </c>
      <c r="E27" s="395">
        <v>100</v>
      </c>
      <c r="F27" s="392">
        <v>590944</v>
      </c>
      <c r="G27" s="393">
        <v>605439</v>
      </c>
      <c r="H27" s="394">
        <v>1196383</v>
      </c>
      <c r="I27" s="396">
        <v>100</v>
      </c>
    </row>
    <row r="28" spans="1:9" ht="24" customHeight="1">
      <c r="A28" s="107" t="s">
        <v>324</v>
      </c>
      <c r="F28" s="397"/>
      <c r="H28" s="383"/>
      <c r="I28" s="382"/>
    </row>
    <row r="29" spans="1:9">
      <c r="A29" s="398"/>
      <c r="E29" s="382"/>
      <c r="H29" s="383"/>
      <c r="I29" s="382"/>
    </row>
    <row r="30" spans="1:9">
      <c r="A30" s="398"/>
    </row>
    <row r="31" spans="1:9">
      <c r="E31" s="382"/>
      <c r="H31" s="383"/>
      <c r="I31" s="382"/>
    </row>
    <row r="33" spans="5:9">
      <c r="E33" s="382"/>
      <c r="H33" s="383"/>
      <c r="I33" s="382"/>
    </row>
    <row r="35" spans="5:9">
      <c r="E35" s="382"/>
      <c r="H35" s="383"/>
      <c r="I35" s="382"/>
    </row>
    <row r="37" spans="5:9">
      <c r="E37" s="382"/>
      <c r="H37" s="383"/>
      <c r="I37" s="382"/>
    </row>
    <row r="39" spans="5:9">
      <c r="E39" s="382"/>
      <c r="H39" s="383"/>
      <c r="I39" s="382"/>
    </row>
    <row r="41" spans="5:9">
      <c r="E41" s="382"/>
      <c r="H41" s="383"/>
      <c r="I41" s="382"/>
    </row>
  </sheetData>
  <mergeCells count="1">
    <mergeCell ref="A1:G1"/>
  </mergeCells>
  <hyperlinks>
    <hyperlink ref="A1" location="CONTENT!A1" display="Back to table of contents" xr:uid="{423023E5-DA56-4319-80BE-54293F7BB9B1}"/>
  </hyperlinks>
  <pageMargins left="0.82677165354330717" right="0.23622047244094491" top="0.82677165354330717" bottom="0.74803149606299213" header="0.51181102362204722" footer="0.51181102362204722"/>
  <pageSetup paperSize="9" orientation="landscape" r:id="rId1"/>
  <headerFooter alignWithMargins="0"/>
</worksheet>
</file>

<file path=xl/worksheets/sheet1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3B03F57-162E-4A8A-B260-F839D82C9415}">
  <sheetPr>
    <pageSetUpPr fitToPage="1"/>
  </sheetPr>
  <dimension ref="A1:J30"/>
  <sheetViews>
    <sheetView showGridLines="0" workbookViewId="0">
      <selection sqref="A1:G1"/>
    </sheetView>
  </sheetViews>
  <sheetFormatPr defaultColWidth="7.88671875" defaultRowHeight="17.100000000000001" customHeight="1"/>
  <cols>
    <col min="1" max="1" width="39.44140625" style="4260" customWidth="1"/>
    <col min="2" max="7" width="11.33203125" style="4260" customWidth="1"/>
    <col min="8" max="9" width="7.88671875" style="4260"/>
    <col min="10" max="10" width="10.5546875" style="4260" customWidth="1"/>
    <col min="11" max="16384" width="7.88671875" style="4260"/>
  </cols>
  <sheetData>
    <row r="1" spans="1:8" s="3481" customFormat="1" ht="17.100000000000001" customHeight="1">
      <c r="A1" s="5622" t="s">
        <v>117</v>
      </c>
      <c r="B1" s="5622"/>
      <c r="C1" s="5622"/>
      <c r="D1" s="5622"/>
      <c r="E1" s="5622"/>
      <c r="F1" s="5622"/>
      <c r="G1" s="5622"/>
    </row>
    <row r="2" spans="1:8" ht="20.100000000000001" customHeight="1">
      <c r="A2" s="4259" t="s">
        <v>3312</v>
      </c>
      <c r="B2" s="4259"/>
      <c r="C2" s="4259"/>
      <c r="D2" s="4259"/>
    </row>
    <row r="3" spans="1:8" ht="24" customHeight="1">
      <c r="A3" s="6181" t="s">
        <v>456</v>
      </c>
      <c r="B3" s="6183" t="s">
        <v>3313</v>
      </c>
      <c r="C3" s="6183"/>
      <c r="D3" s="6185" t="s">
        <v>3314</v>
      </c>
      <c r="E3" s="6186"/>
      <c r="F3" s="6187"/>
      <c r="G3" s="6188"/>
    </row>
    <row r="4" spans="1:8" ht="24" customHeight="1">
      <c r="A4" s="6182"/>
      <c r="B4" s="6184"/>
      <c r="C4" s="6184"/>
      <c r="D4" s="6189" t="s">
        <v>3315</v>
      </c>
      <c r="E4" s="6189"/>
      <c r="F4" s="6189" t="s">
        <v>3316</v>
      </c>
      <c r="G4" s="6190"/>
    </row>
    <row r="5" spans="1:8" ht="17.100000000000001" customHeight="1">
      <c r="A5" s="4261">
        <v>2019</v>
      </c>
      <c r="B5" s="6191">
        <v>3536</v>
      </c>
      <c r="C5" s="6192"/>
      <c r="D5" s="6191">
        <v>7102</v>
      </c>
      <c r="E5" s="6192"/>
      <c r="F5" s="6191">
        <v>1414</v>
      </c>
      <c r="G5" s="6192"/>
    </row>
    <row r="6" spans="1:8" ht="17.100000000000001" customHeight="1">
      <c r="A6" s="4261">
        <v>2020</v>
      </c>
      <c r="B6" s="6193">
        <v>2776</v>
      </c>
      <c r="C6" s="6194"/>
      <c r="D6" s="6193">
        <v>6120</v>
      </c>
      <c r="E6" s="6194"/>
      <c r="F6" s="6193">
        <v>1292</v>
      </c>
      <c r="G6" s="6194"/>
    </row>
    <row r="7" spans="1:8" ht="17.100000000000001" customHeight="1">
      <c r="A7" s="4261">
        <v>2021</v>
      </c>
      <c r="B7" s="6193">
        <v>2550</v>
      </c>
      <c r="C7" s="6194"/>
      <c r="D7" s="6193">
        <v>6332</v>
      </c>
      <c r="E7" s="6194"/>
      <c r="F7" s="6193">
        <v>1271</v>
      </c>
      <c r="G7" s="6194"/>
    </row>
    <row r="8" spans="1:8" ht="17.100000000000001" customHeight="1">
      <c r="A8" s="4261">
        <v>2022</v>
      </c>
      <c r="B8" s="6193">
        <f>SUM(B9:C12)</f>
        <v>2657</v>
      </c>
      <c r="C8" s="6194"/>
      <c r="D8" s="6193">
        <f t="shared" ref="D8" si="0">SUM(D9:E12)</f>
        <v>6465</v>
      </c>
      <c r="E8" s="6194"/>
      <c r="F8" s="6193">
        <f t="shared" ref="F8" si="1">SUM(F9:G12)</f>
        <v>1176</v>
      </c>
      <c r="G8" s="6194"/>
    </row>
    <row r="9" spans="1:8" ht="17.100000000000001" customHeight="1">
      <c r="A9" s="4261" t="s">
        <v>3317</v>
      </c>
      <c r="B9" s="6195">
        <v>671</v>
      </c>
      <c r="C9" s="6196"/>
      <c r="D9" s="6195">
        <v>1668</v>
      </c>
      <c r="E9" s="6196"/>
      <c r="F9" s="6195">
        <v>289</v>
      </c>
      <c r="G9" s="6196"/>
    </row>
    <row r="10" spans="1:8" ht="17.100000000000001" customHeight="1">
      <c r="A10" s="4261" t="s">
        <v>3318</v>
      </c>
      <c r="B10" s="6195">
        <v>631</v>
      </c>
      <c r="C10" s="6196"/>
      <c r="D10" s="6195">
        <v>1552</v>
      </c>
      <c r="E10" s="6196"/>
      <c r="F10" s="6195">
        <v>316</v>
      </c>
      <c r="G10" s="6196"/>
    </row>
    <row r="11" spans="1:8" ht="17.100000000000001" customHeight="1">
      <c r="A11" s="4261" t="s">
        <v>3319</v>
      </c>
      <c r="B11" s="6195">
        <v>697</v>
      </c>
      <c r="C11" s="6196"/>
      <c r="D11" s="6195">
        <v>1538</v>
      </c>
      <c r="E11" s="6196"/>
      <c r="F11" s="6195">
        <v>273</v>
      </c>
      <c r="G11" s="6196"/>
    </row>
    <row r="12" spans="1:8" ht="17.100000000000001" customHeight="1">
      <c r="A12" s="4262" t="s">
        <v>3320</v>
      </c>
      <c r="B12" s="6197">
        <v>658</v>
      </c>
      <c r="C12" s="6198"/>
      <c r="D12" s="6197">
        <v>1707</v>
      </c>
      <c r="E12" s="6198"/>
      <c r="F12" s="6197">
        <v>298</v>
      </c>
      <c r="G12" s="6198"/>
      <c r="H12" s="4263"/>
    </row>
    <row r="13" spans="1:8" ht="17.100000000000001" customHeight="1">
      <c r="C13" s="4264"/>
      <c r="E13" s="4264"/>
      <c r="G13" s="4264"/>
    </row>
    <row r="14" spans="1:8" ht="17.100000000000001" customHeight="1">
      <c r="A14" s="6199" t="s">
        <v>3321</v>
      </c>
      <c r="B14" s="6199"/>
      <c r="C14" s="6199"/>
      <c r="D14" s="6199"/>
      <c r="E14" s="6199"/>
      <c r="F14" s="6199"/>
    </row>
    <row r="15" spans="1:8" ht="17.100000000000001" customHeight="1">
      <c r="A15" s="4265" t="s">
        <v>3322</v>
      </c>
      <c r="B15" s="4266"/>
      <c r="C15" s="4266"/>
      <c r="D15" s="4266"/>
      <c r="E15" s="4266"/>
      <c r="F15" s="4266"/>
    </row>
    <row r="16" spans="1:8" ht="12.75" customHeight="1"/>
    <row r="17" spans="1:10" ht="20.100000000000001" customHeight="1">
      <c r="A17" s="4267" t="s">
        <v>3323</v>
      </c>
      <c r="B17" s="4259"/>
      <c r="C17" s="4259"/>
      <c r="D17" s="4259"/>
      <c r="E17" s="4259"/>
    </row>
    <row r="18" spans="1:10" ht="24" customHeight="1">
      <c r="A18" s="6181" t="s">
        <v>456</v>
      </c>
      <c r="B18" s="6201" t="s">
        <v>3324</v>
      </c>
      <c r="C18" s="6202"/>
      <c r="D18" s="6202"/>
      <c r="E18" s="6203"/>
      <c r="F18" s="6201" t="s">
        <v>3325</v>
      </c>
      <c r="G18" s="6203"/>
    </row>
    <row r="19" spans="1:10" ht="24" customHeight="1">
      <c r="A19" s="6200"/>
      <c r="B19" s="6204" t="s">
        <v>3326</v>
      </c>
      <c r="C19" s="6205"/>
      <c r="D19" s="6204" t="s">
        <v>3327</v>
      </c>
      <c r="E19" s="6205"/>
      <c r="F19" s="4268" t="s">
        <v>3315</v>
      </c>
      <c r="G19" s="4268" t="s">
        <v>3328</v>
      </c>
      <c r="J19" s="4269"/>
    </row>
    <row r="20" spans="1:10" ht="17.100000000000001" customHeight="1">
      <c r="A20" s="4261">
        <v>2019</v>
      </c>
      <c r="B20" s="6191">
        <v>12118</v>
      </c>
      <c r="C20" s="6192"/>
      <c r="D20" s="6191">
        <v>12134</v>
      </c>
      <c r="E20" s="6192"/>
      <c r="F20" s="4270">
        <v>33286</v>
      </c>
      <c r="G20" s="4270">
        <v>30366</v>
      </c>
    </row>
    <row r="21" spans="1:10" ht="17.100000000000001" customHeight="1">
      <c r="A21" s="4261">
        <v>2020</v>
      </c>
      <c r="B21" s="6193">
        <v>4174</v>
      </c>
      <c r="C21" s="6194"/>
      <c r="D21" s="6193">
        <v>4157</v>
      </c>
      <c r="E21" s="6194"/>
      <c r="F21" s="4271">
        <v>12758</v>
      </c>
      <c r="G21" s="4270">
        <v>12935</v>
      </c>
    </row>
    <row r="22" spans="1:10" ht="17.100000000000001" customHeight="1">
      <c r="A22" s="4261">
        <v>2021</v>
      </c>
      <c r="B22" s="6193">
        <v>2323</v>
      </c>
      <c r="C22" s="6194"/>
      <c r="D22" s="6193">
        <v>2328</v>
      </c>
      <c r="E22" s="6194"/>
      <c r="F22" s="4272">
        <v>11494</v>
      </c>
      <c r="G22" s="4273">
        <v>13593</v>
      </c>
    </row>
    <row r="23" spans="1:10" ht="17.100000000000001" customHeight="1">
      <c r="A23" s="4261">
        <v>2022</v>
      </c>
      <c r="B23" s="6193">
        <f>SUM(B24:C27)</f>
        <v>8357</v>
      </c>
      <c r="C23" s="6194"/>
      <c r="D23" s="6193">
        <f>SUM(D24:E27)</f>
        <v>8316</v>
      </c>
      <c r="E23" s="6194"/>
      <c r="F23" s="4272">
        <f>SUM(F24:F27)</f>
        <v>23897</v>
      </c>
      <c r="G23" s="4273">
        <f>SUM(G24:G27)</f>
        <v>21984</v>
      </c>
    </row>
    <row r="24" spans="1:10" ht="17.100000000000001" customHeight="1">
      <c r="A24" s="4261" t="s">
        <v>3317</v>
      </c>
      <c r="B24" s="6195">
        <v>1344</v>
      </c>
      <c r="C24" s="6196"/>
      <c r="D24" s="6195">
        <v>1332</v>
      </c>
      <c r="E24" s="6196"/>
      <c r="F24" s="4274">
        <v>5056</v>
      </c>
      <c r="G24" s="4274">
        <v>5004</v>
      </c>
      <c r="H24" s="4275"/>
    </row>
    <row r="25" spans="1:10" ht="17.100000000000001" customHeight="1">
      <c r="A25" s="4261" t="s">
        <v>3318</v>
      </c>
      <c r="B25" s="6195">
        <v>1911</v>
      </c>
      <c r="C25" s="6196"/>
      <c r="D25" s="6195">
        <v>1904</v>
      </c>
      <c r="E25" s="6196"/>
      <c r="F25" s="4274">
        <v>5816</v>
      </c>
      <c r="G25" s="4274">
        <v>5571</v>
      </c>
      <c r="H25" s="4276"/>
    </row>
    <row r="26" spans="1:10" ht="17.100000000000001" customHeight="1">
      <c r="A26" s="4261" t="s">
        <v>3319</v>
      </c>
      <c r="B26" s="6195">
        <v>2270</v>
      </c>
      <c r="C26" s="6196"/>
      <c r="D26" s="6195">
        <v>2268</v>
      </c>
      <c r="E26" s="6196"/>
      <c r="F26" s="4274">
        <v>5947</v>
      </c>
      <c r="G26" s="4274">
        <v>5411</v>
      </c>
    </row>
    <row r="27" spans="1:10" ht="17.100000000000001" customHeight="1">
      <c r="A27" s="4262" t="s">
        <v>3329</v>
      </c>
      <c r="B27" s="6197">
        <v>2832</v>
      </c>
      <c r="C27" s="6198"/>
      <c r="D27" s="6197">
        <v>2812</v>
      </c>
      <c r="E27" s="6198"/>
      <c r="F27" s="4277">
        <v>7078</v>
      </c>
      <c r="G27" s="4277">
        <v>5998</v>
      </c>
    </row>
    <row r="28" spans="1:10" ht="17.100000000000001" customHeight="1">
      <c r="A28" s="4278"/>
      <c r="B28" s="4279"/>
      <c r="C28" s="4279"/>
      <c r="D28" s="4279"/>
      <c r="E28" s="4279"/>
      <c r="F28" s="4279"/>
      <c r="G28" s="4279"/>
    </row>
    <row r="29" spans="1:10" ht="17.100000000000001" customHeight="1">
      <c r="A29" s="6206" t="s">
        <v>3330</v>
      </c>
      <c r="B29" s="6206"/>
      <c r="C29" s="6206"/>
      <c r="D29" s="6206"/>
      <c r="E29" s="4275"/>
      <c r="F29" s="4275"/>
      <c r="G29" s="4275"/>
    </row>
    <row r="30" spans="1:10" ht="17.100000000000001" customHeight="1">
      <c r="A30" s="6206"/>
      <c r="B30" s="6206"/>
      <c r="C30" s="6206"/>
      <c r="D30" s="6206"/>
      <c r="E30" s="4276"/>
      <c r="F30" s="4276"/>
      <c r="G30" s="4276"/>
    </row>
  </sheetData>
  <mergeCells count="54">
    <mergeCell ref="A30:D30"/>
    <mergeCell ref="B23:C23"/>
    <mergeCell ref="D23:E23"/>
    <mergeCell ref="B24:C24"/>
    <mergeCell ref="D24:E24"/>
    <mergeCell ref="B25:C25"/>
    <mergeCell ref="D25:E25"/>
    <mergeCell ref="B26:C26"/>
    <mergeCell ref="D26:E26"/>
    <mergeCell ref="B27:C27"/>
    <mergeCell ref="D27:E27"/>
    <mergeCell ref="A29:D29"/>
    <mergeCell ref="B20:C20"/>
    <mergeCell ref="D20:E20"/>
    <mergeCell ref="B21:C21"/>
    <mergeCell ref="D21:E21"/>
    <mergeCell ref="B22:C22"/>
    <mergeCell ref="D22:E22"/>
    <mergeCell ref="A14:F14"/>
    <mergeCell ref="A18:A19"/>
    <mergeCell ref="B18:E18"/>
    <mergeCell ref="F18:G18"/>
    <mergeCell ref="B19:C19"/>
    <mergeCell ref="D19:E19"/>
    <mergeCell ref="B11:C11"/>
    <mergeCell ref="D11:E11"/>
    <mergeCell ref="F11:G11"/>
    <mergeCell ref="B12:C12"/>
    <mergeCell ref="D12:E12"/>
    <mergeCell ref="F12:G12"/>
    <mergeCell ref="B9:C9"/>
    <mergeCell ref="D9:E9"/>
    <mergeCell ref="F9:G9"/>
    <mergeCell ref="B10:C10"/>
    <mergeCell ref="D10:E10"/>
    <mergeCell ref="F10:G10"/>
    <mergeCell ref="B7:C7"/>
    <mergeCell ref="D7:E7"/>
    <mergeCell ref="F7:G7"/>
    <mergeCell ref="B8:C8"/>
    <mergeCell ref="D8:E8"/>
    <mergeCell ref="F8:G8"/>
    <mergeCell ref="B5:C5"/>
    <mergeCell ref="D5:E5"/>
    <mergeCell ref="F5:G5"/>
    <mergeCell ref="B6:C6"/>
    <mergeCell ref="D6:E6"/>
    <mergeCell ref="F6:G6"/>
    <mergeCell ref="A1:G1"/>
    <mergeCell ref="A3:A4"/>
    <mergeCell ref="B3:C4"/>
    <mergeCell ref="D3:G3"/>
    <mergeCell ref="D4:E4"/>
    <mergeCell ref="F4:G4"/>
  </mergeCells>
  <hyperlinks>
    <hyperlink ref="A1" location="CONTENT!A1" display="Back to table of contents" xr:uid="{741FDEC0-179A-474B-8662-5F419FB8151B}"/>
    <hyperlink ref="A1:G1" location="CONTENT!A1" display="Back to table of contents" xr:uid="{F082B6C0-BA4E-4BE2-97DF-79A2379DE149}"/>
  </hyperlinks>
  <pageMargins left="0.70866141732283472" right="0.70866141732283472" top="0.74803149606299213" bottom="0.74803149606299213" header="0.31496062992125984" footer="0.31496062992125984"/>
  <pageSetup paperSize="9" scale="90" orientation="landscape" r:id="rId1"/>
  <headerFooter alignWithMargins="0"/>
</worksheet>
</file>

<file path=xl/worksheets/sheet1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3F82B3-135E-4CF7-8587-582BBE4FF731}">
  <dimension ref="A1:J44"/>
  <sheetViews>
    <sheetView showGridLines="0" zoomScaleNormal="100" workbookViewId="0">
      <selection sqref="A1:G1"/>
    </sheetView>
  </sheetViews>
  <sheetFormatPr defaultColWidth="8.5546875" defaultRowHeight="15.6"/>
  <cols>
    <col min="1" max="1" width="1.33203125" style="4283" customWidth="1"/>
    <col min="2" max="3" width="8.5546875" style="4283"/>
    <col min="4" max="4" width="20" style="4283" customWidth="1"/>
    <col min="5" max="5" width="7.44140625" style="4283" customWidth="1"/>
    <col min="6" max="10" width="7.5546875" style="4283" customWidth="1"/>
    <col min="11" max="254" width="8.5546875" style="4283"/>
    <col min="255" max="255" width="2.33203125" style="4283" customWidth="1"/>
    <col min="256" max="257" width="8.5546875" style="4283"/>
    <col min="258" max="258" width="15.5546875" style="4283" customWidth="1"/>
    <col min="259" max="259" width="7" style="4283" customWidth="1"/>
    <col min="260" max="264" width="7.5546875" style="4283" customWidth="1"/>
    <col min="265" max="510" width="8.5546875" style="4283"/>
    <col min="511" max="511" width="2.33203125" style="4283" customWidth="1"/>
    <col min="512" max="513" width="8.5546875" style="4283"/>
    <col min="514" max="514" width="15.5546875" style="4283" customWidth="1"/>
    <col min="515" max="515" width="7" style="4283" customWidth="1"/>
    <col min="516" max="520" width="7.5546875" style="4283" customWidth="1"/>
    <col min="521" max="766" width="8.5546875" style="4283"/>
    <col min="767" max="767" width="2.33203125" style="4283" customWidth="1"/>
    <col min="768" max="769" width="8.5546875" style="4283"/>
    <col min="770" max="770" width="15.5546875" style="4283" customWidth="1"/>
    <col min="771" max="771" width="7" style="4283" customWidth="1"/>
    <col min="772" max="776" width="7.5546875" style="4283" customWidth="1"/>
    <col min="777" max="1022" width="8.5546875" style="4283"/>
    <col min="1023" max="1023" width="2.33203125" style="4283" customWidth="1"/>
    <col min="1024" max="1025" width="8.5546875" style="4283"/>
    <col min="1026" max="1026" width="15.5546875" style="4283" customWidth="1"/>
    <col min="1027" max="1027" width="7" style="4283" customWidth="1"/>
    <col min="1028" max="1032" width="7.5546875" style="4283" customWidth="1"/>
    <col min="1033" max="1278" width="8.5546875" style="4283"/>
    <col min="1279" max="1279" width="2.33203125" style="4283" customWidth="1"/>
    <col min="1280" max="1281" width="8.5546875" style="4283"/>
    <col min="1282" max="1282" width="15.5546875" style="4283" customWidth="1"/>
    <col min="1283" max="1283" width="7" style="4283" customWidth="1"/>
    <col min="1284" max="1288" width="7.5546875" style="4283" customWidth="1"/>
    <col min="1289" max="1534" width="8.5546875" style="4283"/>
    <col min="1535" max="1535" width="2.33203125" style="4283" customWidth="1"/>
    <col min="1536" max="1537" width="8.5546875" style="4283"/>
    <col min="1538" max="1538" width="15.5546875" style="4283" customWidth="1"/>
    <col min="1539" max="1539" width="7" style="4283" customWidth="1"/>
    <col min="1540" max="1544" width="7.5546875" style="4283" customWidth="1"/>
    <col min="1545" max="1790" width="8.5546875" style="4283"/>
    <col min="1791" max="1791" width="2.33203125" style="4283" customWidth="1"/>
    <col min="1792" max="1793" width="8.5546875" style="4283"/>
    <col min="1794" max="1794" width="15.5546875" style="4283" customWidth="1"/>
    <col min="1795" max="1795" width="7" style="4283" customWidth="1"/>
    <col min="1796" max="1800" width="7.5546875" style="4283" customWidth="1"/>
    <col min="1801" max="2046" width="8.5546875" style="4283"/>
    <col min="2047" max="2047" width="2.33203125" style="4283" customWidth="1"/>
    <col min="2048" max="2049" width="8.5546875" style="4283"/>
    <col min="2050" max="2050" width="15.5546875" style="4283" customWidth="1"/>
    <col min="2051" max="2051" width="7" style="4283" customWidth="1"/>
    <col min="2052" max="2056" width="7.5546875" style="4283" customWidth="1"/>
    <col min="2057" max="2302" width="8.5546875" style="4283"/>
    <col min="2303" max="2303" width="2.33203125" style="4283" customWidth="1"/>
    <col min="2304" max="2305" width="8.5546875" style="4283"/>
    <col min="2306" max="2306" width="15.5546875" style="4283" customWidth="1"/>
    <col min="2307" max="2307" width="7" style="4283" customWidth="1"/>
    <col min="2308" max="2312" width="7.5546875" style="4283" customWidth="1"/>
    <col min="2313" max="2558" width="8.5546875" style="4283"/>
    <col min="2559" max="2559" width="2.33203125" style="4283" customWidth="1"/>
    <col min="2560" max="2561" width="8.5546875" style="4283"/>
    <col min="2562" max="2562" width="15.5546875" style="4283" customWidth="1"/>
    <col min="2563" max="2563" width="7" style="4283" customWidth="1"/>
    <col min="2564" max="2568" width="7.5546875" style="4283" customWidth="1"/>
    <col min="2569" max="2814" width="8.5546875" style="4283"/>
    <col min="2815" max="2815" width="2.33203125" style="4283" customWidth="1"/>
    <col min="2816" max="2817" width="8.5546875" style="4283"/>
    <col min="2818" max="2818" width="15.5546875" style="4283" customWidth="1"/>
    <col min="2819" max="2819" width="7" style="4283" customWidth="1"/>
    <col min="2820" max="2824" width="7.5546875" style="4283" customWidth="1"/>
    <col min="2825" max="3070" width="8.5546875" style="4283"/>
    <col min="3071" max="3071" width="2.33203125" style="4283" customWidth="1"/>
    <col min="3072" max="3073" width="8.5546875" style="4283"/>
    <col min="3074" max="3074" width="15.5546875" style="4283" customWidth="1"/>
    <col min="3075" max="3075" width="7" style="4283" customWidth="1"/>
    <col min="3076" max="3080" width="7.5546875" style="4283" customWidth="1"/>
    <col min="3081" max="3326" width="8.5546875" style="4283"/>
    <col min="3327" max="3327" width="2.33203125" style="4283" customWidth="1"/>
    <col min="3328" max="3329" width="8.5546875" style="4283"/>
    <col min="3330" max="3330" width="15.5546875" style="4283" customWidth="1"/>
    <col min="3331" max="3331" width="7" style="4283" customWidth="1"/>
    <col min="3332" max="3336" width="7.5546875" style="4283" customWidth="1"/>
    <col min="3337" max="3582" width="8.5546875" style="4283"/>
    <col min="3583" max="3583" width="2.33203125" style="4283" customWidth="1"/>
    <col min="3584" max="3585" width="8.5546875" style="4283"/>
    <col min="3586" max="3586" width="15.5546875" style="4283" customWidth="1"/>
    <col min="3587" max="3587" width="7" style="4283" customWidth="1"/>
    <col min="3588" max="3592" width="7.5546875" style="4283" customWidth="1"/>
    <col min="3593" max="3838" width="8.5546875" style="4283"/>
    <col min="3839" max="3839" width="2.33203125" style="4283" customWidth="1"/>
    <col min="3840" max="3841" width="8.5546875" style="4283"/>
    <col min="3842" max="3842" width="15.5546875" style="4283" customWidth="1"/>
    <col min="3843" max="3843" width="7" style="4283" customWidth="1"/>
    <col min="3844" max="3848" width="7.5546875" style="4283" customWidth="1"/>
    <col min="3849" max="4094" width="8.5546875" style="4283"/>
    <col min="4095" max="4095" width="2.33203125" style="4283" customWidth="1"/>
    <col min="4096" max="4097" width="8.5546875" style="4283"/>
    <col min="4098" max="4098" width="15.5546875" style="4283" customWidth="1"/>
    <col min="4099" max="4099" width="7" style="4283" customWidth="1"/>
    <col min="4100" max="4104" width="7.5546875" style="4283" customWidth="1"/>
    <col min="4105" max="4350" width="8.5546875" style="4283"/>
    <col min="4351" max="4351" width="2.33203125" style="4283" customWidth="1"/>
    <col min="4352" max="4353" width="8.5546875" style="4283"/>
    <col min="4354" max="4354" width="15.5546875" style="4283" customWidth="1"/>
    <col min="4355" max="4355" width="7" style="4283" customWidth="1"/>
    <col min="4356" max="4360" width="7.5546875" style="4283" customWidth="1"/>
    <col min="4361" max="4606" width="8.5546875" style="4283"/>
    <col min="4607" max="4607" width="2.33203125" style="4283" customWidth="1"/>
    <col min="4608" max="4609" width="8.5546875" style="4283"/>
    <col min="4610" max="4610" width="15.5546875" style="4283" customWidth="1"/>
    <col min="4611" max="4611" width="7" style="4283" customWidth="1"/>
    <col min="4612" max="4616" width="7.5546875" style="4283" customWidth="1"/>
    <col min="4617" max="4862" width="8.5546875" style="4283"/>
    <col min="4863" max="4863" width="2.33203125" style="4283" customWidth="1"/>
    <col min="4864" max="4865" width="8.5546875" style="4283"/>
    <col min="4866" max="4866" width="15.5546875" style="4283" customWidth="1"/>
    <col min="4867" max="4867" width="7" style="4283" customWidth="1"/>
    <col min="4868" max="4872" width="7.5546875" style="4283" customWidth="1"/>
    <col min="4873" max="5118" width="8.5546875" style="4283"/>
    <col min="5119" max="5119" width="2.33203125" style="4283" customWidth="1"/>
    <col min="5120" max="5121" width="8.5546875" style="4283"/>
    <col min="5122" max="5122" width="15.5546875" style="4283" customWidth="1"/>
    <col min="5123" max="5123" width="7" style="4283" customWidth="1"/>
    <col min="5124" max="5128" width="7.5546875" style="4283" customWidth="1"/>
    <col min="5129" max="5374" width="8.5546875" style="4283"/>
    <col min="5375" max="5375" width="2.33203125" style="4283" customWidth="1"/>
    <col min="5376" max="5377" width="8.5546875" style="4283"/>
    <col min="5378" max="5378" width="15.5546875" style="4283" customWidth="1"/>
    <col min="5379" max="5379" width="7" style="4283" customWidth="1"/>
    <col min="5380" max="5384" width="7.5546875" style="4283" customWidth="1"/>
    <col min="5385" max="5630" width="8.5546875" style="4283"/>
    <col min="5631" max="5631" width="2.33203125" style="4283" customWidth="1"/>
    <col min="5632" max="5633" width="8.5546875" style="4283"/>
    <col min="5634" max="5634" width="15.5546875" style="4283" customWidth="1"/>
    <col min="5635" max="5635" width="7" style="4283" customWidth="1"/>
    <col min="5636" max="5640" width="7.5546875" style="4283" customWidth="1"/>
    <col min="5641" max="5886" width="8.5546875" style="4283"/>
    <col min="5887" max="5887" width="2.33203125" style="4283" customWidth="1"/>
    <col min="5888" max="5889" width="8.5546875" style="4283"/>
    <col min="5890" max="5890" width="15.5546875" style="4283" customWidth="1"/>
    <col min="5891" max="5891" width="7" style="4283" customWidth="1"/>
    <col min="5892" max="5896" width="7.5546875" style="4283" customWidth="1"/>
    <col min="5897" max="6142" width="8.5546875" style="4283"/>
    <col min="6143" max="6143" width="2.33203125" style="4283" customWidth="1"/>
    <col min="6144" max="6145" width="8.5546875" style="4283"/>
    <col min="6146" max="6146" width="15.5546875" style="4283" customWidth="1"/>
    <col min="6147" max="6147" width="7" style="4283" customWidth="1"/>
    <col min="6148" max="6152" width="7.5546875" style="4283" customWidth="1"/>
    <col min="6153" max="6398" width="8.5546875" style="4283"/>
    <col min="6399" max="6399" width="2.33203125" style="4283" customWidth="1"/>
    <col min="6400" max="6401" width="8.5546875" style="4283"/>
    <col min="6402" max="6402" width="15.5546875" style="4283" customWidth="1"/>
    <col min="6403" max="6403" width="7" style="4283" customWidth="1"/>
    <col min="6404" max="6408" width="7.5546875" style="4283" customWidth="1"/>
    <col min="6409" max="6654" width="8.5546875" style="4283"/>
    <col min="6655" max="6655" width="2.33203125" style="4283" customWidth="1"/>
    <col min="6656" max="6657" width="8.5546875" style="4283"/>
    <col min="6658" max="6658" width="15.5546875" style="4283" customWidth="1"/>
    <col min="6659" max="6659" width="7" style="4283" customWidth="1"/>
    <col min="6660" max="6664" width="7.5546875" style="4283" customWidth="1"/>
    <col min="6665" max="6910" width="8.5546875" style="4283"/>
    <col min="6911" max="6911" width="2.33203125" style="4283" customWidth="1"/>
    <col min="6912" max="6913" width="8.5546875" style="4283"/>
    <col min="6914" max="6914" width="15.5546875" style="4283" customWidth="1"/>
    <col min="6915" max="6915" width="7" style="4283" customWidth="1"/>
    <col min="6916" max="6920" width="7.5546875" style="4283" customWidth="1"/>
    <col min="6921" max="7166" width="8.5546875" style="4283"/>
    <col min="7167" max="7167" width="2.33203125" style="4283" customWidth="1"/>
    <col min="7168" max="7169" width="8.5546875" style="4283"/>
    <col min="7170" max="7170" width="15.5546875" style="4283" customWidth="1"/>
    <col min="7171" max="7171" width="7" style="4283" customWidth="1"/>
    <col min="7172" max="7176" width="7.5546875" style="4283" customWidth="1"/>
    <col min="7177" max="7422" width="8.5546875" style="4283"/>
    <col min="7423" max="7423" width="2.33203125" style="4283" customWidth="1"/>
    <col min="7424" max="7425" width="8.5546875" style="4283"/>
    <col min="7426" max="7426" width="15.5546875" style="4283" customWidth="1"/>
    <col min="7427" max="7427" width="7" style="4283" customWidth="1"/>
    <col min="7428" max="7432" width="7.5546875" style="4283" customWidth="1"/>
    <col min="7433" max="7678" width="8.5546875" style="4283"/>
    <col min="7679" max="7679" width="2.33203125" style="4283" customWidth="1"/>
    <col min="7680" max="7681" width="8.5546875" style="4283"/>
    <col min="7682" max="7682" width="15.5546875" style="4283" customWidth="1"/>
    <col min="7683" max="7683" width="7" style="4283" customWidth="1"/>
    <col min="7684" max="7688" width="7.5546875" style="4283" customWidth="1"/>
    <col min="7689" max="7934" width="8.5546875" style="4283"/>
    <col min="7935" max="7935" width="2.33203125" style="4283" customWidth="1"/>
    <col min="7936" max="7937" width="8.5546875" style="4283"/>
    <col min="7938" max="7938" width="15.5546875" style="4283" customWidth="1"/>
    <col min="7939" max="7939" width="7" style="4283" customWidth="1"/>
    <col min="7940" max="7944" width="7.5546875" style="4283" customWidth="1"/>
    <col min="7945" max="8190" width="8.5546875" style="4283"/>
    <col min="8191" max="8191" width="2.33203125" style="4283" customWidth="1"/>
    <col min="8192" max="8193" width="8.5546875" style="4283"/>
    <col min="8194" max="8194" width="15.5546875" style="4283" customWidth="1"/>
    <col min="8195" max="8195" width="7" style="4283" customWidth="1"/>
    <col min="8196" max="8200" width="7.5546875" style="4283" customWidth="1"/>
    <col min="8201" max="8446" width="8.5546875" style="4283"/>
    <col min="8447" max="8447" width="2.33203125" style="4283" customWidth="1"/>
    <col min="8448" max="8449" width="8.5546875" style="4283"/>
    <col min="8450" max="8450" width="15.5546875" style="4283" customWidth="1"/>
    <col min="8451" max="8451" width="7" style="4283" customWidth="1"/>
    <col min="8452" max="8456" width="7.5546875" style="4283" customWidth="1"/>
    <col min="8457" max="8702" width="8.5546875" style="4283"/>
    <col min="8703" max="8703" width="2.33203125" style="4283" customWidth="1"/>
    <col min="8704" max="8705" width="8.5546875" style="4283"/>
    <col min="8706" max="8706" width="15.5546875" style="4283" customWidth="1"/>
    <col min="8707" max="8707" width="7" style="4283" customWidth="1"/>
    <col min="8708" max="8712" width="7.5546875" style="4283" customWidth="1"/>
    <col min="8713" max="8958" width="8.5546875" style="4283"/>
    <col min="8959" max="8959" width="2.33203125" style="4283" customWidth="1"/>
    <col min="8960" max="8961" width="8.5546875" style="4283"/>
    <col min="8962" max="8962" width="15.5546875" style="4283" customWidth="1"/>
    <col min="8963" max="8963" width="7" style="4283" customWidth="1"/>
    <col min="8964" max="8968" width="7.5546875" style="4283" customWidth="1"/>
    <col min="8969" max="9214" width="8.5546875" style="4283"/>
    <col min="9215" max="9215" width="2.33203125" style="4283" customWidth="1"/>
    <col min="9216" max="9217" width="8.5546875" style="4283"/>
    <col min="9218" max="9218" width="15.5546875" style="4283" customWidth="1"/>
    <col min="9219" max="9219" width="7" style="4283" customWidth="1"/>
    <col min="9220" max="9224" width="7.5546875" style="4283" customWidth="1"/>
    <col min="9225" max="9470" width="8.5546875" style="4283"/>
    <col min="9471" max="9471" width="2.33203125" style="4283" customWidth="1"/>
    <col min="9472" max="9473" width="8.5546875" style="4283"/>
    <col min="9474" max="9474" width="15.5546875" style="4283" customWidth="1"/>
    <col min="9475" max="9475" width="7" style="4283" customWidth="1"/>
    <col min="9476" max="9480" width="7.5546875" style="4283" customWidth="1"/>
    <col min="9481" max="9726" width="8.5546875" style="4283"/>
    <col min="9727" max="9727" width="2.33203125" style="4283" customWidth="1"/>
    <col min="9728" max="9729" width="8.5546875" style="4283"/>
    <col min="9730" max="9730" width="15.5546875" style="4283" customWidth="1"/>
    <col min="9731" max="9731" width="7" style="4283" customWidth="1"/>
    <col min="9732" max="9736" width="7.5546875" style="4283" customWidth="1"/>
    <col min="9737" max="9982" width="8.5546875" style="4283"/>
    <col min="9983" max="9983" width="2.33203125" style="4283" customWidth="1"/>
    <col min="9984" max="9985" width="8.5546875" style="4283"/>
    <col min="9986" max="9986" width="15.5546875" style="4283" customWidth="1"/>
    <col min="9987" max="9987" width="7" style="4283" customWidth="1"/>
    <col min="9988" max="9992" width="7.5546875" style="4283" customWidth="1"/>
    <col min="9993" max="10238" width="8.5546875" style="4283"/>
    <col min="10239" max="10239" width="2.33203125" style="4283" customWidth="1"/>
    <col min="10240" max="10241" width="8.5546875" style="4283"/>
    <col min="10242" max="10242" width="15.5546875" style="4283" customWidth="1"/>
    <col min="10243" max="10243" width="7" style="4283" customWidth="1"/>
    <col min="10244" max="10248" width="7.5546875" style="4283" customWidth="1"/>
    <col min="10249" max="10494" width="8.5546875" style="4283"/>
    <col min="10495" max="10495" width="2.33203125" style="4283" customWidth="1"/>
    <col min="10496" max="10497" width="8.5546875" style="4283"/>
    <col min="10498" max="10498" width="15.5546875" style="4283" customWidth="1"/>
    <col min="10499" max="10499" width="7" style="4283" customWidth="1"/>
    <col min="10500" max="10504" width="7.5546875" style="4283" customWidth="1"/>
    <col min="10505" max="10750" width="8.5546875" style="4283"/>
    <col min="10751" max="10751" width="2.33203125" style="4283" customWidth="1"/>
    <col min="10752" max="10753" width="8.5546875" style="4283"/>
    <col min="10754" max="10754" width="15.5546875" style="4283" customWidth="1"/>
    <col min="10755" max="10755" width="7" style="4283" customWidth="1"/>
    <col min="10756" max="10760" width="7.5546875" style="4283" customWidth="1"/>
    <col min="10761" max="11006" width="8.5546875" style="4283"/>
    <col min="11007" max="11007" width="2.33203125" style="4283" customWidth="1"/>
    <col min="11008" max="11009" width="8.5546875" style="4283"/>
    <col min="11010" max="11010" width="15.5546875" style="4283" customWidth="1"/>
    <col min="11011" max="11011" width="7" style="4283" customWidth="1"/>
    <col min="11012" max="11016" width="7.5546875" style="4283" customWidth="1"/>
    <col min="11017" max="11262" width="8.5546875" style="4283"/>
    <col min="11263" max="11263" width="2.33203125" style="4283" customWidth="1"/>
    <col min="11264" max="11265" width="8.5546875" style="4283"/>
    <col min="11266" max="11266" width="15.5546875" style="4283" customWidth="1"/>
    <col min="11267" max="11267" width="7" style="4283" customWidth="1"/>
    <col min="11268" max="11272" width="7.5546875" style="4283" customWidth="1"/>
    <col min="11273" max="11518" width="8.5546875" style="4283"/>
    <col min="11519" max="11519" width="2.33203125" style="4283" customWidth="1"/>
    <col min="11520" max="11521" width="8.5546875" style="4283"/>
    <col min="11522" max="11522" width="15.5546875" style="4283" customWidth="1"/>
    <col min="11523" max="11523" width="7" style="4283" customWidth="1"/>
    <col min="11524" max="11528" width="7.5546875" style="4283" customWidth="1"/>
    <col min="11529" max="11774" width="8.5546875" style="4283"/>
    <col min="11775" max="11775" width="2.33203125" style="4283" customWidth="1"/>
    <col min="11776" max="11777" width="8.5546875" style="4283"/>
    <col min="11778" max="11778" width="15.5546875" style="4283" customWidth="1"/>
    <col min="11779" max="11779" width="7" style="4283" customWidth="1"/>
    <col min="11780" max="11784" width="7.5546875" style="4283" customWidth="1"/>
    <col min="11785" max="12030" width="8.5546875" style="4283"/>
    <col min="12031" max="12031" width="2.33203125" style="4283" customWidth="1"/>
    <col min="12032" max="12033" width="8.5546875" style="4283"/>
    <col min="12034" max="12034" width="15.5546875" style="4283" customWidth="1"/>
    <col min="12035" max="12035" width="7" style="4283" customWidth="1"/>
    <col min="12036" max="12040" width="7.5546875" style="4283" customWidth="1"/>
    <col min="12041" max="12286" width="8.5546875" style="4283"/>
    <col min="12287" max="12287" width="2.33203125" style="4283" customWidth="1"/>
    <col min="12288" max="12289" width="8.5546875" style="4283"/>
    <col min="12290" max="12290" width="15.5546875" style="4283" customWidth="1"/>
    <col min="12291" max="12291" width="7" style="4283" customWidth="1"/>
    <col min="12292" max="12296" width="7.5546875" style="4283" customWidth="1"/>
    <col min="12297" max="12542" width="8.5546875" style="4283"/>
    <col min="12543" max="12543" width="2.33203125" style="4283" customWidth="1"/>
    <col min="12544" max="12545" width="8.5546875" style="4283"/>
    <col min="12546" max="12546" width="15.5546875" style="4283" customWidth="1"/>
    <col min="12547" max="12547" width="7" style="4283" customWidth="1"/>
    <col min="12548" max="12552" width="7.5546875" style="4283" customWidth="1"/>
    <col min="12553" max="12798" width="8.5546875" style="4283"/>
    <col min="12799" max="12799" width="2.33203125" style="4283" customWidth="1"/>
    <col min="12800" max="12801" width="8.5546875" style="4283"/>
    <col min="12802" max="12802" width="15.5546875" style="4283" customWidth="1"/>
    <col min="12803" max="12803" width="7" style="4283" customWidth="1"/>
    <col min="12804" max="12808" width="7.5546875" style="4283" customWidth="1"/>
    <col min="12809" max="13054" width="8.5546875" style="4283"/>
    <col min="13055" max="13055" width="2.33203125" style="4283" customWidth="1"/>
    <col min="13056" max="13057" width="8.5546875" style="4283"/>
    <col min="13058" max="13058" width="15.5546875" style="4283" customWidth="1"/>
    <col min="13059" max="13059" width="7" style="4283" customWidth="1"/>
    <col min="13060" max="13064" width="7.5546875" style="4283" customWidth="1"/>
    <col min="13065" max="13310" width="8.5546875" style="4283"/>
    <col min="13311" max="13311" width="2.33203125" style="4283" customWidth="1"/>
    <col min="13312" max="13313" width="8.5546875" style="4283"/>
    <col min="13314" max="13314" width="15.5546875" style="4283" customWidth="1"/>
    <col min="13315" max="13315" width="7" style="4283" customWidth="1"/>
    <col min="13316" max="13320" width="7.5546875" style="4283" customWidth="1"/>
    <col min="13321" max="13566" width="8.5546875" style="4283"/>
    <col min="13567" max="13567" width="2.33203125" style="4283" customWidth="1"/>
    <col min="13568" max="13569" width="8.5546875" style="4283"/>
    <col min="13570" max="13570" width="15.5546875" style="4283" customWidth="1"/>
    <col min="13571" max="13571" width="7" style="4283" customWidth="1"/>
    <col min="13572" max="13576" width="7.5546875" style="4283" customWidth="1"/>
    <col min="13577" max="13822" width="8.5546875" style="4283"/>
    <col min="13823" max="13823" width="2.33203125" style="4283" customWidth="1"/>
    <col min="13824" max="13825" width="8.5546875" style="4283"/>
    <col min="13826" max="13826" width="15.5546875" style="4283" customWidth="1"/>
    <col min="13827" max="13827" width="7" style="4283" customWidth="1"/>
    <col min="13828" max="13832" width="7.5546875" style="4283" customWidth="1"/>
    <col min="13833" max="14078" width="8.5546875" style="4283"/>
    <col min="14079" max="14079" width="2.33203125" style="4283" customWidth="1"/>
    <col min="14080" max="14081" width="8.5546875" style="4283"/>
    <col min="14082" max="14082" width="15.5546875" style="4283" customWidth="1"/>
    <col min="14083" max="14083" width="7" style="4283" customWidth="1"/>
    <col min="14084" max="14088" width="7.5546875" style="4283" customWidth="1"/>
    <col min="14089" max="14334" width="8.5546875" style="4283"/>
    <col min="14335" max="14335" width="2.33203125" style="4283" customWidth="1"/>
    <col min="14336" max="14337" width="8.5546875" style="4283"/>
    <col min="14338" max="14338" width="15.5546875" style="4283" customWidth="1"/>
    <col min="14339" max="14339" width="7" style="4283" customWidth="1"/>
    <col min="14340" max="14344" width="7.5546875" style="4283" customWidth="1"/>
    <col min="14345" max="14590" width="8.5546875" style="4283"/>
    <col min="14591" max="14591" width="2.33203125" style="4283" customWidth="1"/>
    <col min="14592" max="14593" width="8.5546875" style="4283"/>
    <col min="14594" max="14594" width="15.5546875" style="4283" customWidth="1"/>
    <col min="14595" max="14595" width="7" style="4283" customWidth="1"/>
    <col min="14596" max="14600" width="7.5546875" style="4283" customWidth="1"/>
    <col min="14601" max="14846" width="8.5546875" style="4283"/>
    <col min="14847" max="14847" width="2.33203125" style="4283" customWidth="1"/>
    <col min="14848" max="14849" width="8.5546875" style="4283"/>
    <col min="14850" max="14850" width="15.5546875" style="4283" customWidth="1"/>
    <col min="14851" max="14851" width="7" style="4283" customWidth="1"/>
    <col min="14852" max="14856" width="7.5546875" style="4283" customWidth="1"/>
    <col min="14857" max="15102" width="8.5546875" style="4283"/>
    <col min="15103" max="15103" width="2.33203125" style="4283" customWidth="1"/>
    <col min="15104" max="15105" width="8.5546875" style="4283"/>
    <col min="15106" max="15106" width="15.5546875" style="4283" customWidth="1"/>
    <col min="15107" max="15107" width="7" style="4283" customWidth="1"/>
    <col min="15108" max="15112" width="7.5546875" style="4283" customWidth="1"/>
    <col min="15113" max="15358" width="8.5546875" style="4283"/>
    <col min="15359" max="15359" width="2.33203125" style="4283" customWidth="1"/>
    <col min="15360" max="15361" width="8.5546875" style="4283"/>
    <col min="15362" max="15362" width="15.5546875" style="4283" customWidth="1"/>
    <col min="15363" max="15363" width="7" style="4283" customWidth="1"/>
    <col min="15364" max="15368" width="7.5546875" style="4283" customWidth="1"/>
    <col min="15369" max="15614" width="8.5546875" style="4283"/>
    <col min="15615" max="15615" width="2.33203125" style="4283" customWidth="1"/>
    <col min="15616" max="15617" width="8.5546875" style="4283"/>
    <col min="15618" max="15618" width="15.5546875" style="4283" customWidth="1"/>
    <col min="15619" max="15619" width="7" style="4283" customWidth="1"/>
    <col min="15620" max="15624" width="7.5546875" style="4283" customWidth="1"/>
    <col min="15625" max="15870" width="8.5546875" style="4283"/>
    <col min="15871" max="15871" width="2.33203125" style="4283" customWidth="1"/>
    <col min="15872" max="15873" width="8.5546875" style="4283"/>
    <col min="15874" max="15874" width="15.5546875" style="4283" customWidth="1"/>
    <col min="15875" max="15875" width="7" style="4283" customWidth="1"/>
    <col min="15876" max="15880" width="7.5546875" style="4283" customWidth="1"/>
    <col min="15881" max="16126" width="8.5546875" style="4283"/>
    <col min="16127" max="16127" width="2.33203125" style="4283" customWidth="1"/>
    <col min="16128" max="16129" width="8.5546875" style="4283"/>
    <col min="16130" max="16130" width="15.5546875" style="4283" customWidth="1"/>
    <col min="16131" max="16131" width="7" style="4283" customWidth="1"/>
    <col min="16132" max="16136" width="7.5546875" style="4283" customWidth="1"/>
    <col min="16137" max="16384" width="8.5546875" style="4283"/>
  </cols>
  <sheetData>
    <row r="1" spans="1:10" s="3481" customFormat="1" ht="17.100000000000001" customHeight="1">
      <c r="A1" s="5622" t="s">
        <v>117</v>
      </c>
      <c r="B1" s="5622"/>
      <c r="C1" s="5622"/>
      <c r="D1" s="5622"/>
      <c r="E1" s="5622"/>
      <c r="F1" s="5622"/>
      <c r="G1" s="5622"/>
    </row>
    <row r="2" spans="1:10" s="4281" customFormat="1" ht="18" customHeight="1">
      <c r="A2" s="4280" t="s">
        <v>3331</v>
      </c>
      <c r="G2" s="4282"/>
      <c r="H2" s="4282"/>
    </row>
    <row r="3" spans="1:10" ht="18" customHeight="1" thickBot="1"/>
    <row r="4" spans="1:10" s="4292" customFormat="1" ht="20.25" customHeight="1">
      <c r="A4" s="4284"/>
      <c r="B4" s="4285"/>
      <c r="C4" s="4285"/>
      <c r="D4" s="4286"/>
      <c r="E4" s="4287" t="s">
        <v>1626</v>
      </c>
      <c r="F4" s="4288">
        <v>2018</v>
      </c>
      <c r="G4" s="4289">
        <v>2019</v>
      </c>
      <c r="H4" s="4290">
        <v>2020</v>
      </c>
      <c r="I4" s="4288">
        <v>2021</v>
      </c>
      <c r="J4" s="4291">
        <v>2022</v>
      </c>
    </row>
    <row r="5" spans="1:10" ht="20.25" customHeight="1">
      <c r="A5" s="4293"/>
      <c r="B5" s="4294" t="s">
        <v>3332</v>
      </c>
      <c r="C5" s="4294"/>
      <c r="D5" s="4295"/>
      <c r="E5" s="4296" t="s">
        <v>3280</v>
      </c>
      <c r="F5" s="4297">
        <v>434.3</v>
      </c>
      <c r="G5" s="4298">
        <v>458.7</v>
      </c>
      <c r="H5" s="4299">
        <v>478.7</v>
      </c>
      <c r="I5" s="4297">
        <v>469.1</v>
      </c>
      <c r="J5" s="4300">
        <v>462.1</v>
      </c>
    </row>
    <row r="6" spans="1:10" ht="20.25" customHeight="1">
      <c r="A6" s="4293"/>
      <c r="B6" s="4294" t="s">
        <v>3333</v>
      </c>
      <c r="C6" s="4294"/>
      <c r="D6" s="4295"/>
      <c r="E6" s="4296" t="s">
        <v>3280</v>
      </c>
      <c r="F6" s="4297">
        <v>1918</v>
      </c>
      <c r="G6" s="4298">
        <v>1866.6</v>
      </c>
      <c r="H6" s="4299">
        <v>1912.9</v>
      </c>
      <c r="I6" s="4297">
        <v>1971.3</v>
      </c>
      <c r="J6" s="4300">
        <v>2096.8000000000002</v>
      </c>
    </row>
    <row r="7" spans="1:10" ht="20.25" customHeight="1">
      <c r="A7" s="4293"/>
      <c r="B7" s="4294" t="s">
        <v>3334</v>
      </c>
      <c r="C7" s="4294"/>
      <c r="D7" s="4295"/>
      <c r="E7" s="4301" t="s">
        <v>3335</v>
      </c>
      <c r="F7" s="4297">
        <v>319.89999999999998</v>
      </c>
      <c r="G7" s="4298">
        <v>298.10000000000002</v>
      </c>
      <c r="H7" s="4299">
        <v>271.3</v>
      </c>
      <c r="I7" s="4297">
        <v>259.2</v>
      </c>
      <c r="J7" s="4300">
        <v>180.7</v>
      </c>
    </row>
    <row r="8" spans="1:10" ht="20.25" customHeight="1">
      <c r="A8" s="4293"/>
      <c r="B8" s="4294" t="s">
        <v>3336</v>
      </c>
      <c r="C8" s="4294"/>
      <c r="D8" s="4295"/>
      <c r="E8" s="4301" t="s">
        <v>3335</v>
      </c>
      <c r="F8" s="4297">
        <v>1505.6</v>
      </c>
      <c r="G8" s="4298">
        <v>1514.9</v>
      </c>
      <c r="H8" s="4299">
        <v>1350.8</v>
      </c>
      <c r="I8" s="4297">
        <v>1210.5999999999999</v>
      </c>
      <c r="J8" s="4300">
        <v>1212.8</v>
      </c>
    </row>
    <row r="9" spans="1:10" ht="20.25" customHeight="1">
      <c r="A9" s="4293"/>
      <c r="B9" s="4294" t="s">
        <v>3337</v>
      </c>
      <c r="C9" s="4294"/>
      <c r="D9" s="4295"/>
      <c r="E9" s="4301"/>
      <c r="F9" s="4297"/>
      <c r="G9" s="4298"/>
      <c r="H9" s="4299"/>
      <c r="I9" s="4297"/>
      <c r="J9" s="4300"/>
    </row>
    <row r="10" spans="1:10" ht="27" customHeight="1">
      <c r="A10" s="4293"/>
      <c r="B10" s="6207" t="s">
        <v>3338</v>
      </c>
      <c r="C10" s="6207"/>
      <c r="D10" s="6208"/>
      <c r="E10" s="4302" t="s">
        <v>3339</v>
      </c>
      <c r="F10" s="4297">
        <v>13.6</v>
      </c>
      <c r="G10" s="4298">
        <v>9.6</v>
      </c>
      <c r="H10" s="4299">
        <v>6</v>
      </c>
      <c r="I10" s="4297">
        <v>3.7</v>
      </c>
      <c r="J10" s="4300">
        <v>3.2</v>
      </c>
    </row>
    <row r="11" spans="1:10" ht="27" customHeight="1">
      <c r="A11" s="4293"/>
      <c r="B11" s="6207" t="s">
        <v>3340</v>
      </c>
      <c r="C11" s="6207"/>
      <c r="D11" s="6208"/>
      <c r="E11" s="4302" t="s">
        <v>3339</v>
      </c>
      <c r="F11" s="4297">
        <v>39.4</v>
      </c>
      <c r="G11" s="4298">
        <v>31.4</v>
      </c>
      <c r="H11" s="4299">
        <v>28.7</v>
      </c>
      <c r="I11" s="4297">
        <v>27.2</v>
      </c>
      <c r="J11" s="4300">
        <v>27.3</v>
      </c>
    </row>
    <row r="12" spans="1:10" ht="4.5" customHeight="1" thickBot="1">
      <c r="A12" s="4303"/>
      <c r="B12" s="4304"/>
      <c r="C12" s="4305"/>
      <c r="D12" s="4305"/>
      <c r="E12" s="4306"/>
      <c r="F12" s="4307"/>
      <c r="G12" s="4307"/>
      <c r="H12" s="4303"/>
      <c r="I12" s="4308"/>
      <c r="J12" s="4309"/>
    </row>
    <row r="13" spans="1:10" s="4294" customFormat="1" ht="18" customHeight="1">
      <c r="A13" s="4310"/>
      <c r="B13" s="4310" t="s">
        <v>3341</v>
      </c>
      <c r="C13" s="4310"/>
      <c r="D13" s="4310"/>
      <c r="E13" s="4310"/>
    </row>
    <row r="14" spans="1:10" s="4294" customFormat="1" ht="7.5" customHeight="1">
      <c r="A14" s="4310"/>
      <c r="B14" s="4311"/>
      <c r="C14" s="4310"/>
      <c r="D14" s="4312"/>
      <c r="E14" s="4310"/>
    </row>
    <row r="15" spans="1:10" s="4292" customFormat="1" ht="22.5" customHeight="1">
      <c r="A15" s="4280" t="s">
        <v>3342</v>
      </c>
      <c r="B15" s="4280"/>
      <c r="C15" s="4280"/>
      <c r="D15" s="4280"/>
      <c r="E15" s="4280"/>
    </row>
    <row r="16" spans="1:10" s="4292" customFormat="1" ht="6" customHeight="1" thickBot="1"/>
    <row r="17" spans="1:10" s="4281" customFormat="1" ht="22.5" customHeight="1">
      <c r="A17" s="4313"/>
      <c r="B17" s="4314"/>
      <c r="C17" s="4314"/>
      <c r="D17" s="4315"/>
      <c r="E17" s="4316" t="s">
        <v>1626</v>
      </c>
      <c r="F17" s="4288">
        <v>2018</v>
      </c>
      <c r="G17" s="4287">
        <v>2019</v>
      </c>
      <c r="H17" s="4289">
        <v>2020</v>
      </c>
      <c r="I17" s="4288">
        <v>2021</v>
      </c>
      <c r="J17" s="4291">
        <v>2022</v>
      </c>
    </row>
    <row r="18" spans="1:10" s="4319" customFormat="1" ht="20.25" customHeight="1">
      <c r="A18" s="4317"/>
      <c r="B18" s="4294"/>
      <c r="C18" s="4294"/>
      <c r="D18" s="4318" t="s">
        <v>3343</v>
      </c>
      <c r="E18" s="4295"/>
      <c r="G18" s="4320"/>
      <c r="I18" s="4321"/>
      <c r="J18" s="4322"/>
    </row>
    <row r="19" spans="1:10" s="4319" customFormat="1" ht="20.25" customHeight="1">
      <c r="A19" s="4323"/>
      <c r="B19" s="4324" t="s">
        <v>3344</v>
      </c>
      <c r="C19" s="4294"/>
      <c r="D19" s="4325"/>
      <c r="E19" s="4296" t="s">
        <v>17</v>
      </c>
      <c r="F19" s="4326">
        <v>1</v>
      </c>
      <c r="G19" s="4327">
        <v>1</v>
      </c>
      <c r="H19" s="4328">
        <v>1</v>
      </c>
      <c r="I19" s="4327">
        <v>1</v>
      </c>
      <c r="J19" s="4329">
        <v>1</v>
      </c>
    </row>
    <row r="20" spans="1:10" s="4319" customFormat="1" ht="20.25" customHeight="1">
      <c r="A20" s="4323"/>
      <c r="B20" s="4324" t="s">
        <v>3345</v>
      </c>
      <c r="C20" s="4294"/>
      <c r="D20" s="4325"/>
      <c r="E20" s="4296" t="s">
        <v>3280</v>
      </c>
      <c r="F20" s="4326">
        <v>11</v>
      </c>
      <c r="G20" s="4327">
        <v>11</v>
      </c>
      <c r="H20" s="4328">
        <v>10</v>
      </c>
      <c r="I20" s="4327">
        <v>10</v>
      </c>
      <c r="J20" s="4329">
        <v>12</v>
      </c>
    </row>
    <row r="21" spans="1:10" s="4319" customFormat="1" ht="20.25" customHeight="1">
      <c r="A21" s="4323"/>
      <c r="B21" s="4324" t="s">
        <v>3346</v>
      </c>
      <c r="C21" s="4294"/>
      <c r="D21" s="4325"/>
      <c r="E21" s="4296" t="s">
        <v>3280</v>
      </c>
      <c r="F21" s="4326">
        <v>3</v>
      </c>
      <c r="G21" s="4327">
        <v>5</v>
      </c>
      <c r="H21" s="4328">
        <v>4</v>
      </c>
      <c r="I21" s="4327">
        <v>4</v>
      </c>
      <c r="J21" s="4329">
        <v>4</v>
      </c>
    </row>
    <row r="22" spans="1:10" s="4319" customFormat="1" ht="20.25" customHeight="1">
      <c r="A22" s="4323"/>
      <c r="B22" s="4324" t="s">
        <v>3345</v>
      </c>
      <c r="C22" s="4294"/>
      <c r="D22" s="4325"/>
      <c r="E22" s="4296" t="s">
        <v>3280</v>
      </c>
      <c r="F22" s="4326">
        <v>3</v>
      </c>
      <c r="G22" s="4327">
        <v>5</v>
      </c>
      <c r="H22" s="4328">
        <v>4</v>
      </c>
      <c r="I22" s="4327">
        <v>4</v>
      </c>
      <c r="J22" s="4329">
        <v>4</v>
      </c>
    </row>
    <row r="23" spans="1:10" s="4319" customFormat="1" ht="20.25" customHeight="1">
      <c r="A23" s="4317"/>
      <c r="B23" s="4294" t="s">
        <v>3347</v>
      </c>
      <c r="C23" s="4294"/>
      <c r="D23" s="4295"/>
      <c r="E23" s="4296" t="s">
        <v>3280</v>
      </c>
      <c r="F23" s="4326">
        <v>67</v>
      </c>
      <c r="G23" s="4327">
        <v>82</v>
      </c>
      <c r="H23" s="4328">
        <v>77</v>
      </c>
      <c r="I23" s="4327">
        <v>77</v>
      </c>
      <c r="J23" s="4329">
        <v>77</v>
      </c>
    </row>
    <row r="24" spans="1:10" s="4319" customFormat="1" ht="20.25" customHeight="1">
      <c r="A24" s="4317"/>
      <c r="B24" s="4294" t="s">
        <v>3348</v>
      </c>
      <c r="C24" s="4294"/>
      <c r="D24" s="4295"/>
      <c r="E24" s="4296" t="s">
        <v>3349</v>
      </c>
      <c r="F24" s="4330">
        <v>2352</v>
      </c>
      <c r="G24" s="4331">
        <v>2688</v>
      </c>
      <c r="H24" s="4332">
        <v>2520</v>
      </c>
      <c r="I24" s="4331">
        <v>2520</v>
      </c>
      <c r="J24" s="4333">
        <v>2520</v>
      </c>
    </row>
    <row r="25" spans="1:10" s="4319" customFormat="1" ht="20.25" customHeight="1">
      <c r="A25" s="4317"/>
      <c r="B25" s="4294" t="s">
        <v>3350</v>
      </c>
      <c r="C25" s="4294"/>
      <c r="D25" s="4295"/>
      <c r="E25" s="4334"/>
      <c r="F25" s="4335"/>
      <c r="G25" s="4320"/>
      <c r="I25" s="4336"/>
      <c r="J25" s="4337"/>
    </row>
    <row r="26" spans="1:10" s="4319" customFormat="1" ht="20.25" customHeight="1">
      <c r="A26" s="4317"/>
      <c r="B26" s="4294"/>
      <c r="C26" s="4294" t="s">
        <v>3351</v>
      </c>
      <c r="D26" s="4295"/>
      <c r="E26" s="4296" t="s">
        <v>32</v>
      </c>
      <c r="F26" s="4338" t="s">
        <v>3352</v>
      </c>
      <c r="G26" s="4339" t="s">
        <v>3353</v>
      </c>
      <c r="H26" s="4338" t="s">
        <v>3353</v>
      </c>
      <c r="I26" s="4338" t="s">
        <v>3353</v>
      </c>
      <c r="J26" s="4340" t="s">
        <v>3353</v>
      </c>
    </row>
    <row r="27" spans="1:10" s="4319" customFormat="1" ht="20.25" customHeight="1">
      <c r="A27" s="4317"/>
      <c r="B27" s="4294"/>
      <c r="C27" s="4294" t="s">
        <v>3354</v>
      </c>
      <c r="D27" s="4295"/>
      <c r="E27" s="4296" t="s">
        <v>32</v>
      </c>
      <c r="F27" s="4338" t="s">
        <v>3355</v>
      </c>
      <c r="G27" s="4339" t="s">
        <v>3355</v>
      </c>
      <c r="H27" s="4338" t="s">
        <v>3355</v>
      </c>
      <c r="I27" s="4338" t="s">
        <v>3355</v>
      </c>
      <c r="J27" s="4340" t="s">
        <v>3355</v>
      </c>
    </row>
    <row r="28" spans="1:10" s="4319" customFormat="1" ht="5.25" customHeight="1">
      <c r="A28" s="4317"/>
      <c r="B28" s="4294"/>
      <c r="C28" s="4294"/>
      <c r="D28" s="4295"/>
      <c r="E28" s="4295"/>
      <c r="F28" s="4335"/>
      <c r="G28" s="4320"/>
      <c r="I28" s="4336"/>
      <c r="J28" s="4337"/>
    </row>
    <row r="29" spans="1:10" s="4319" customFormat="1" ht="18" customHeight="1">
      <c r="A29" s="4317"/>
      <c r="B29" s="4294"/>
      <c r="C29" s="4341"/>
      <c r="D29" s="4318" t="s">
        <v>3356</v>
      </c>
      <c r="E29" s="4295"/>
      <c r="F29" s="4335"/>
      <c r="G29" s="4320"/>
      <c r="I29" s="4336"/>
      <c r="J29" s="4337"/>
    </row>
    <row r="30" spans="1:10" s="4319" customFormat="1" ht="2.25" customHeight="1">
      <c r="A30" s="4317"/>
      <c r="B30" s="4294"/>
      <c r="C30" s="4341"/>
      <c r="D30" s="4318"/>
      <c r="E30" s="4295"/>
      <c r="F30" s="4335"/>
      <c r="G30" s="4320"/>
      <c r="I30" s="4336"/>
      <c r="J30" s="4337"/>
    </row>
    <row r="31" spans="1:10" s="4319" customFormat="1" ht="19.5" customHeight="1">
      <c r="A31" s="4323"/>
      <c r="B31" s="4324" t="s">
        <v>3344</v>
      </c>
      <c r="C31" s="4294"/>
      <c r="D31" s="4325"/>
      <c r="E31" s="4296" t="s">
        <v>17</v>
      </c>
      <c r="F31" s="4326">
        <v>2</v>
      </c>
      <c r="G31" s="4327">
        <v>2</v>
      </c>
      <c r="H31" s="4328">
        <v>2</v>
      </c>
      <c r="I31" s="4327">
        <v>2</v>
      </c>
      <c r="J31" s="4342">
        <v>2</v>
      </c>
    </row>
    <row r="32" spans="1:10" s="4319" customFormat="1" ht="19.5" customHeight="1">
      <c r="A32" s="4323"/>
      <c r="B32" s="4324" t="s">
        <v>3357</v>
      </c>
      <c r="C32" s="4294"/>
      <c r="D32" s="4325"/>
      <c r="E32" s="4296" t="s">
        <v>3280</v>
      </c>
      <c r="F32" s="4326">
        <v>24</v>
      </c>
      <c r="G32" s="4327">
        <v>24</v>
      </c>
      <c r="H32" s="4328">
        <v>24</v>
      </c>
      <c r="I32" s="4327">
        <v>24</v>
      </c>
      <c r="J32" s="4342">
        <v>32</v>
      </c>
    </row>
    <row r="33" spans="1:10" s="4319" customFormat="1" ht="19.5" customHeight="1">
      <c r="A33" s="4323"/>
      <c r="B33" s="4324" t="s">
        <v>3358</v>
      </c>
      <c r="C33" s="4294"/>
      <c r="D33" s="4325"/>
      <c r="E33" s="4296" t="s">
        <v>3280</v>
      </c>
      <c r="F33" s="4343" t="s">
        <v>10</v>
      </c>
      <c r="G33" s="4343" t="s">
        <v>10</v>
      </c>
      <c r="H33" s="4343" t="s">
        <v>10</v>
      </c>
      <c r="I33" s="4343" t="s">
        <v>10</v>
      </c>
      <c r="J33" s="4344" t="s">
        <v>10</v>
      </c>
    </row>
    <row r="34" spans="1:10" s="4319" customFormat="1" ht="19.5" customHeight="1">
      <c r="A34" s="4323"/>
      <c r="B34" s="4324" t="s">
        <v>3359</v>
      </c>
      <c r="C34" s="4294"/>
      <c r="D34" s="4325"/>
      <c r="E34" s="4296" t="s">
        <v>3280</v>
      </c>
      <c r="F34" s="4326">
        <v>3</v>
      </c>
      <c r="G34" s="4327">
        <v>3</v>
      </c>
      <c r="H34" s="4328">
        <v>3</v>
      </c>
      <c r="I34" s="4327">
        <v>3</v>
      </c>
      <c r="J34" s="4342">
        <v>3</v>
      </c>
    </row>
    <row r="35" spans="1:10" s="4319" customFormat="1" ht="19.5" customHeight="1">
      <c r="A35" s="4317"/>
      <c r="B35" s="4294" t="s">
        <v>3347</v>
      </c>
      <c r="C35" s="4294"/>
      <c r="D35" s="4295"/>
      <c r="E35" s="4296" t="s">
        <v>3280</v>
      </c>
      <c r="F35" s="4326">
        <v>179</v>
      </c>
      <c r="G35" s="4327">
        <v>179</v>
      </c>
      <c r="H35" s="4328">
        <v>179</v>
      </c>
      <c r="I35" s="4327">
        <v>179</v>
      </c>
      <c r="J35" s="4342">
        <v>179</v>
      </c>
    </row>
    <row r="36" spans="1:10" s="4319" customFormat="1" ht="19.5" customHeight="1">
      <c r="A36" s="4317"/>
      <c r="B36" s="4294" t="s">
        <v>3360</v>
      </c>
      <c r="C36" s="4294"/>
      <c r="D36" s="4295"/>
      <c r="E36" s="4296" t="s">
        <v>32</v>
      </c>
      <c r="F36" s="4326" t="s">
        <v>3361</v>
      </c>
      <c r="G36" s="4327" t="s">
        <v>3361</v>
      </c>
      <c r="H36" s="4328" t="s">
        <v>3361</v>
      </c>
      <c r="I36" s="4327" t="s">
        <v>3361</v>
      </c>
      <c r="J36" s="4342" t="s">
        <v>3361</v>
      </c>
    </row>
    <row r="37" spans="1:10" s="4319" customFormat="1" ht="19.5" customHeight="1">
      <c r="A37" s="4317"/>
      <c r="B37" s="4294" t="s">
        <v>3362</v>
      </c>
      <c r="C37" s="4294"/>
      <c r="D37" s="4295"/>
      <c r="E37" s="4296" t="s">
        <v>3349</v>
      </c>
      <c r="F37" s="4330">
        <v>4032</v>
      </c>
      <c r="G37" s="4331">
        <v>4032</v>
      </c>
      <c r="H37" s="4332">
        <v>4032</v>
      </c>
      <c r="I37" s="4331">
        <v>4032</v>
      </c>
      <c r="J37" s="4345">
        <v>5376</v>
      </c>
    </row>
    <row r="38" spans="1:10" s="4319" customFormat="1" ht="19.5" customHeight="1">
      <c r="A38" s="4317"/>
      <c r="B38" s="4294" t="s">
        <v>3363</v>
      </c>
      <c r="C38" s="4294"/>
      <c r="D38" s="4295"/>
      <c r="E38" s="4296"/>
      <c r="F38" s="4320"/>
      <c r="G38" s="4320"/>
      <c r="I38" s="4320"/>
      <c r="J38" s="4346"/>
    </row>
    <row r="39" spans="1:10" s="4319" customFormat="1" ht="19.5" customHeight="1">
      <c r="A39" s="4317"/>
      <c r="B39" s="6209" t="s">
        <v>3364</v>
      </c>
      <c r="C39" s="6209"/>
      <c r="D39" s="6210"/>
      <c r="E39" s="4296" t="s">
        <v>17</v>
      </c>
      <c r="F39" s="4330">
        <v>372119</v>
      </c>
      <c r="G39" s="4331">
        <v>339587</v>
      </c>
      <c r="H39" s="4332">
        <v>338842</v>
      </c>
      <c r="I39" s="4331">
        <v>332249</v>
      </c>
      <c r="J39" s="4345">
        <v>334489</v>
      </c>
    </row>
    <row r="40" spans="1:10" s="4319" customFormat="1" ht="19.5" customHeight="1" thickBot="1">
      <c r="A40" s="4347"/>
      <c r="B40" s="6211" t="s">
        <v>3365</v>
      </c>
      <c r="C40" s="6211"/>
      <c r="D40" s="6212"/>
      <c r="E40" s="4348" t="s">
        <v>3280</v>
      </c>
      <c r="F40" s="4349">
        <v>11183</v>
      </c>
      <c r="G40" s="4350">
        <v>11101</v>
      </c>
      <c r="H40" s="4351">
        <v>11018</v>
      </c>
      <c r="I40" s="4350">
        <v>10742</v>
      </c>
      <c r="J40" s="4352">
        <v>11790</v>
      </c>
    </row>
    <row r="41" spans="1:10" s="4294" customFormat="1" ht="15.75" customHeight="1">
      <c r="B41" s="4310" t="s">
        <v>3366</v>
      </c>
      <c r="C41" s="4353"/>
      <c r="D41" s="4353"/>
      <c r="E41" s="4353"/>
    </row>
    <row r="43" spans="1:10">
      <c r="G43" s="4354"/>
      <c r="H43" s="4354"/>
    </row>
    <row r="44" spans="1:10">
      <c r="G44" s="4354"/>
      <c r="H44" s="4355"/>
    </row>
  </sheetData>
  <mergeCells count="5">
    <mergeCell ref="A1:G1"/>
    <mergeCell ref="B10:D10"/>
    <mergeCell ref="B11:D11"/>
    <mergeCell ref="B39:D39"/>
    <mergeCell ref="B40:D40"/>
  </mergeCells>
  <hyperlinks>
    <hyperlink ref="A1" location="CONTENT!A1" display="Back to table of contents" xr:uid="{C88C9A0F-C58F-4985-9A94-AD04C3FAFF54}"/>
    <hyperlink ref="A1:G1" location="CONTENT!A1" display="Back to table of contents" xr:uid="{C1701582-386D-40D1-9934-445F4E690538}"/>
  </hyperlinks>
  <pageMargins left="0.70866141732283505" right="0.70866141732283505" top="0.92" bottom="0.18" header="0.55118110236220497" footer="0.196850393700787"/>
  <pageSetup paperSize="9" orientation="portrait" r:id="rId1"/>
</worksheet>
</file>

<file path=xl/worksheets/sheet1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5243860-B6CC-4DCA-9B07-31D5D6C7A526}">
  <sheetPr>
    <pageSetUpPr fitToPage="1"/>
  </sheetPr>
  <dimension ref="A1:L55"/>
  <sheetViews>
    <sheetView showGridLines="0" workbookViewId="0">
      <selection sqref="A1:C1"/>
    </sheetView>
  </sheetViews>
  <sheetFormatPr defaultColWidth="7.88671875" defaultRowHeight="19.5" customHeight="1"/>
  <cols>
    <col min="1" max="1" width="21.33203125" style="2482" customWidth="1"/>
    <col min="2" max="9" width="8.6640625" style="2482" customWidth="1"/>
    <col min="10" max="257" width="7.88671875" style="2482"/>
    <col min="258" max="258" width="21.33203125" style="2482" customWidth="1"/>
    <col min="259" max="260" width="8.33203125" style="2482" customWidth="1"/>
    <col min="261" max="261" width="6.6640625" style="2482" customWidth="1"/>
    <col min="262" max="264" width="8.33203125" style="2482" customWidth="1"/>
    <col min="265" max="513" width="7.88671875" style="2482"/>
    <col min="514" max="514" width="21.33203125" style="2482" customWidth="1"/>
    <col min="515" max="516" width="8.33203125" style="2482" customWidth="1"/>
    <col min="517" max="517" width="6.6640625" style="2482" customWidth="1"/>
    <col min="518" max="520" width="8.33203125" style="2482" customWidth="1"/>
    <col min="521" max="769" width="7.88671875" style="2482"/>
    <col min="770" max="770" width="21.33203125" style="2482" customWidth="1"/>
    <col min="771" max="772" width="8.33203125" style="2482" customWidth="1"/>
    <col min="773" max="773" width="6.6640625" style="2482" customWidth="1"/>
    <col min="774" max="776" width="8.33203125" style="2482" customWidth="1"/>
    <col min="777" max="1025" width="7.88671875" style="2482"/>
    <col min="1026" max="1026" width="21.33203125" style="2482" customWidth="1"/>
    <col min="1027" max="1028" width="8.33203125" style="2482" customWidth="1"/>
    <col min="1029" max="1029" width="6.6640625" style="2482" customWidth="1"/>
    <col min="1030" max="1032" width="8.33203125" style="2482" customWidth="1"/>
    <col min="1033" max="1281" width="7.88671875" style="2482"/>
    <col min="1282" max="1282" width="21.33203125" style="2482" customWidth="1"/>
    <col min="1283" max="1284" width="8.33203125" style="2482" customWidth="1"/>
    <col min="1285" max="1285" width="6.6640625" style="2482" customWidth="1"/>
    <col min="1286" max="1288" width="8.33203125" style="2482" customWidth="1"/>
    <col min="1289" max="1537" width="7.88671875" style="2482"/>
    <col min="1538" max="1538" width="21.33203125" style="2482" customWidth="1"/>
    <col min="1539" max="1540" width="8.33203125" style="2482" customWidth="1"/>
    <col min="1541" max="1541" width="6.6640625" style="2482" customWidth="1"/>
    <col min="1542" max="1544" width="8.33203125" style="2482" customWidth="1"/>
    <col min="1545" max="1793" width="7.88671875" style="2482"/>
    <col min="1794" max="1794" width="21.33203125" style="2482" customWidth="1"/>
    <col min="1795" max="1796" width="8.33203125" style="2482" customWidth="1"/>
    <col min="1797" max="1797" width="6.6640625" style="2482" customWidth="1"/>
    <col min="1798" max="1800" width="8.33203125" style="2482" customWidth="1"/>
    <col min="1801" max="2049" width="7.88671875" style="2482"/>
    <col min="2050" max="2050" width="21.33203125" style="2482" customWidth="1"/>
    <col min="2051" max="2052" width="8.33203125" style="2482" customWidth="1"/>
    <col min="2053" max="2053" width="6.6640625" style="2482" customWidth="1"/>
    <col min="2054" max="2056" width="8.33203125" style="2482" customWidth="1"/>
    <col min="2057" max="2305" width="7.88671875" style="2482"/>
    <col min="2306" max="2306" width="21.33203125" style="2482" customWidth="1"/>
    <col min="2307" max="2308" width="8.33203125" style="2482" customWidth="1"/>
    <col min="2309" max="2309" width="6.6640625" style="2482" customWidth="1"/>
    <col min="2310" max="2312" width="8.33203125" style="2482" customWidth="1"/>
    <col min="2313" max="2561" width="7.88671875" style="2482"/>
    <col min="2562" max="2562" width="21.33203125" style="2482" customWidth="1"/>
    <col min="2563" max="2564" width="8.33203125" style="2482" customWidth="1"/>
    <col min="2565" max="2565" width="6.6640625" style="2482" customWidth="1"/>
    <col min="2566" max="2568" width="8.33203125" style="2482" customWidth="1"/>
    <col min="2569" max="2817" width="7.88671875" style="2482"/>
    <col min="2818" max="2818" width="21.33203125" style="2482" customWidth="1"/>
    <col min="2819" max="2820" width="8.33203125" style="2482" customWidth="1"/>
    <col min="2821" max="2821" width="6.6640625" style="2482" customWidth="1"/>
    <col min="2822" max="2824" width="8.33203125" style="2482" customWidth="1"/>
    <col min="2825" max="3073" width="7.88671875" style="2482"/>
    <col min="3074" max="3074" width="21.33203125" style="2482" customWidth="1"/>
    <col min="3075" max="3076" width="8.33203125" style="2482" customWidth="1"/>
    <col min="3077" max="3077" width="6.6640625" style="2482" customWidth="1"/>
    <col min="3078" max="3080" width="8.33203125" style="2482" customWidth="1"/>
    <col min="3081" max="3329" width="7.88671875" style="2482"/>
    <col min="3330" max="3330" width="21.33203125" style="2482" customWidth="1"/>
    <col min="3331" max="3332" width="8.33203125" style="2482" customWidth="1"/>
    <col min="3333" max="3333" width="6.6640625" style="2482" customWidth="1"/>
    <col min="3334" max="3336" width="8.33203125" style="2482" customWidth="1"/>
    <col min="3337" max="3585" width="7.88671875" style="2482"/>
    <col min="3586" max="3586" width="21.33203125" style="2482" customWidth="1"/>
    <col min="3587" max="3588" width="8.33203125" style="2482" customWidth="1"/>
    <col min="3589" max="3589" width="6.6640625" style="2482" customWidth="1"/>
    <col min="3590" max="3592" width="8.33203125" style="2482" customWidth="1"/>
    <col min="3593" max="3841" width="7.88671875" style="2482"/>
    <col min="3842" max="3842" width="21.33203125" style="2482" customWidth="1"/>
    <col min="3843" max="3844" width="8.33203125" style="2482" customWidth="1"/>
    <col min="3845" max="3845" width="6.6640625" style="2482" customWidth="1"/>
    <col min="3846" max="3848" width="8.33203125" style="2482" customWidth="1"/>
    <col min="3849" max="4097" width="7.88671875" style="2482"/>
    <col min="4098" max="4098" width="21.33203125" style="2482" customWidth="1"/>
    <col min="4099" max="4100" width="8.33203125" style="2482" customWidth="1"/>
    <col min="4101" max="4101" width="6.6640625" style="2482" customWidth="1"/>
    <col min="4102" max="4104" width="8.33203125" style="2482" customWidth="1"/>
    <col min="4105" max="4353" width="7.88671875" style="2482"/>
    <col min="4354" max="4354" width="21.33203125" style="2482" customWidth="1"/>
    <col min="4355" max="4356" width="8.33203125" style="2482" customWidth="1"/>
    <col min="4357" max="4357" width="6.6640625" style="2482" customWidth="1"/>
    <col min="4358" max="4360" width="8.33203125" style="2482" customWidth="1"/>
    <col min="4361" max="4609" width="7.88671875" style="2482"/>
    <col min="4610" max="4610" width="21.33203125" style="2482" customWidth="1"/>
    <col min="4611" max="4612" width="8.33203125" style="2482" customWidth="1"/>
    <col min="4613" max="4613" width="6.6640625" style="2482" customWidth="1"/>
    <col min="4614" max="4616" width="8.33203125" style="2482" customWidth="1"/>
    <col min="4617" max="4865" width="7.88671875" style="2482"/>
    <col min="4866" max="4866" width="21.33203125" style="2482" customWidth="1"/>
    <col min="4867" max="4868" width="8.33203125" style="2482" customWidth="1"/>
    <col min="4869" max="4869" width="6.6640625" style="2482" customWidth="1"/>
    <col min="4870" max="4872" width="8.33203125" style="2482" customWidth="1"/>
    <col min="4873" max="5121" width="7.88671875" style="2482"/>
    <col min="5122" max="5122" width="21.33203125" style="2482" customWidth="1"/>
    <col min="5123" max="5124" width="8.33203125" style="2482" customWidth="1"/>
    <col min="5125" max="5125" width="6.6640625" style="2482" customWidth="1"/>
    <col min="5126" max="5128" width="8.33203125" style="2482" customWidth="1"/>
    <col min="5129" max="5377" width="7.88671875" style="2482"/>
    <col min="5378" max="5378" width="21.33203125" style="2482" customWidth="1"/>
    <col min="5379" max="5380" width="8.33203125" style="2482" customWidth="1"/>
    <col min="5381" max="5381" width="6.6640625" style="2482" customWidth="1"/>
    <col min="5382" max="5384" width="8.33203125" style="2482" customWidth="1"/>
    <col min="5385" max="5633" width="7.88671875" style="2482"/>
    <col min="5634" max="5634" width="21.33203125" style="2482" customWidth="1"/>
    <col min="5635" max="5636" width="8.33203125" style="2482" customWidth="1"/>
    <col min="5637" max="5637" width="6.6640625" style="2482" customWidth="1"/>
    <col min="5638" max="5640" width="8.33203125" style="2482" customWidth="1"/>
    <col min="5641" max="5889" width="7.88671875" style="2482"/>
    <col min="5890" max="5890" width="21.33203125" style="2482" customWidth="1"/>
    <col min="5891" max="5892" width="8.33203125" style="2482" customWidth="1"/>
    <col min="5893" max="5893" width="6.6640625" style="2482" customWidth="1"/>
    <col min="5894" max="5896" width="8.33203125" style="2482" customWidth="1"/>
    <col min="5897" max="6145" width="7.88671875" style="2482"/>
    <col min="6146" max="6146" width="21.33203125" style="2482" customWidth="1"/>
    <col min="6147" max="6148" width="8.33203125" style="2482" customWidth="1"/>
    <col min="6149" max="6149" width="6.6640625" style="2482" customWidth="1"/>
    <col min="6150" max="6152" width="8.33203125" style="2482" customWidth="1"/>
    <col min="6153" max="6401" width="7.88671875" style="2482"/>
    <col min="6402" max="6402" width="21.33203125" style="2482" customWidth="1"/>
    <col min="6403" max="6404" width="8.33203125" style="2482" customWidth="1"/>
    <col min="6405" max="6405" width="6.6640625" style="2482" customWidth="1"/>
    <col min="6406" max="6408" width="8.33203125" style="2482" customWidth="1"/>
    <col min="6409" max="6657" width="7.88671875" style="2482"/>
    <col min="6658" max="6658" width="21.33203125" style="2482" customWidth="1"/>
    <col min="6659" max="6660" width="8.33203125" style="2482" customWidth="1"/>
    <col min="6661" max="6661" width="6.6640625" style="2482" customWidth="1"/>
    <col min="6662" max="6664" width="8.33203125" style="2482" customWidth="1"/>
    <col min="6665" max="6913" width="7.88671875" style="2482"/>
    <col min="6914" max="6914" width="21.33203125" style="2482" customWidth="1"/>
    <col min="6915" max="6916" width="8.33203125" style="2482" customWidth="1"/>
    <col min="6917" max="6917" width="6.6640625" style="2482" customWidth="1"/>
    <col min="6918" max="6920" width="8.33203125" style="2482" customWidth="1"/>
    <col min="6921" max="7169" width="7.88671875" style="2482"/>
    <col min="7170" max="7170" width="21.33203125" style="2482" customWidth="1"/>
    <col min="7171" max="7172" width="8.33203125" style="2482" customWidth="1"/>
    <col min="7173" max="7173" width="6.6640625" style="2482" customWidth="1"/>
    <col min="7174" max="7176" width="8.33203125" style="2482" customWidth="1"/>
    <col min="7177" max="7425" width="7.88671875" style="2482"/>
    <col min="7426" max="7426" width="21.33203125" style="2482" customWidth="1"/>
    <col min="7427" max="7428" width="8.33203125" style="2482" customWidth="1"/>
    <col min="7429" max="7429" width="6.6640625" style="2482" customWidth="1"/>
    <col min="7430" max="7432" width="8.33203125" style="2482" customWidth="1"/>
    <col min="7433" max="7681" width="7.88671875" style="2482"/>
    <col min="7682" max="7682" width="21.33203125" style="2482" customWidth="1"/>
    <col min="7683" max="7684" width="8.33203125" style="2482" customWidth="1"/>
    <col min="7685" max="7685" width="6.6640625" style="2482" customWidth="1"/>
    <col min="7686" max="7688" width="8.33203125" style="2482" customWidth="1"/>
    <col min="7689" max="7937" width="7.88671875" style="2482"/>
    <col min="7938" max="7938" width="21.33203125" style="2482" customWidth="1"/>
    <col min="7939" max="7940" width="8.33203125" style="2482" customWidth="1"/>
    <col min="7941" max="7941" width="6.6640625" style="2482" customWidth="1"/>
    <col min="7942" max="7944" width="8.33203125" style="2482" customWidth="1"/>
    <col min="7945" max="8193" width="7.88671875" style="2482"/>
    <col min="8194" max="8194" width="21.33203125" style="2482" customWidth="1"/>
    <col min="8195" max="8196" width="8.33203125" style="2482" customWidth="1"/>
    <col min="8197" max="8197" width="6.6640625" style="2482" customWidth="1"/>
    <col min="8198" max="8200" width="8.33203125" style="2482" customWidth="1"/>
    <col min="8201" max="8449" width="7.88671875" style="2482"/>
    <col min="8450" max="8450" width="21.33203125" style="2482" customWidth="1"/>
    <col min="8451" max="8452" width="8.33203125" style="2482" customWidth="1"/>
    <col min="8453" max="8453" width="6.6640625" style="2482" customWidth="1"/>
    <col min="8454" max="8456" width="8.33203125" style="2482" customWidth="1"/>
    <col min="8457" max="8705" width="7.88671875" style="2482"/>
    <col min="8706" max="8706" width="21.33203125" style="2482" customWidth="1"/>
    <col min="8707" max="8708" width="8.33203125" style="2482" customWidth="1"/>
    <col min="8709" max="8709" width="6.6640625" style="2482" customWidth="1"/>
    <col min="8710" max="8712" width="8.33203125" style="2482" customWidth="1"/>
    <col min="8713" max="8961" width="7.88671875" style="2482"/>
    <col min="8962" max="8962" width="21.33203125" style="2482" customWidth="1"/>
    <col min="8963" max="8964" width="8.33203125" style="2482" customWidth="1"/>
    <col min="8965" max="8965" width="6.6640625" style="2482" customWidth="1"/>
    <col min="8966" max="8968" width="8.33203125" style="2482" customWidth="1"/>
    <col min="8969" max="9217" width="7.88671875" style="2482"/>
    <col min="9218" max="9218" width="21.33203125" style="2482" customWidth="1"/>
    <col min="9219" max="9220" width="8.33203125" style="2482" customWidth="1"/>
    <col min="9221" max="9221" width="6.6640625" style="2482" customWidth="1"/>
    <col min="9222" max="9224" width="8.33203125" style="2482" customWidth="1"/>
    <col min="9225" max="9473" width="7.88671875" style="2482"/>
    <col min="9474" max="9474" width="21.33203125" style="2482" customWidth="1"/>
    <col min="9475" max="9476" width="8.33203125" style="2482" customWidth="1"/>
    <col min="9477" max="9477" width="6.6640625" style="2482" customWidth="1"/>
    <col min="9478" max="9480" width="8.33203125" style="2482" customWidth="1"/>
    <col min="9481" max="9729" width="7.88671875" style="2482"/>
    <col min="9730" max="9730" width="21.33203125" style="2482" customWidth="1"/>
    <col min="9731" max="9732" width="8.33203125" style="2482" customWidth="1"/>
    <col min="9733" max="9733" width="6.6640625" style="2482" customWidth="1"/>
    <col min="9734" max="9736" width="8.33203125" style="2482" customWidth="1"/>
    <col min="9737" max="9985" width="7.88671875" style="2482"/>
    <col min="9986" max="9986" width="21.33203125" style="2482" customWidth="1"/>
    <col min="9987" max="9988" width="8.33203125" style="2482" customWidth="1"/>
    <col min="9989" max="9989" width="6.6640625" style="2482" customWidth="1"/>
    <col min="9990" max="9992" width="8.33203125" style="2482" customWidth="1"/>
    <col min="9993" max="10241" width="7.88671875" style="2482"/>
    <col min="10242" max="10242" width="21.33203125" style="2482" customWidth="1"/>
    <col min="10243" max="10244" width="8.33203125" style="2482" customWidth="1"/>
    <col min="10245" max="10245" width="6.6640625" style="2482" customWidth="1"/>
    <col min="10246" max="10248" width="8.33203125" style="2482" customWidth="1"/>
    <col min="10249" max="10497" width="7.88671875" style="2482"/>
    <col min="10498" max="10498" width="21.33203125" style="2482" customWidth="1"/>
    <col min="10499" max="10500" width="8.33203125" style="2482" customWidth="1"/>
    <col min="10501" max="10501" width="6.6640625" style="2482" customWidth="1"/>
    <col min="10502" max="10504" width="8.33203125" style="2482" customWidth="1"/>
    <col min="10505" max="10753" width="7.88671875" style="2482"/>
    <col min="10754" max="10754" width="21.33203125" style="2482" customWidth="1"/>
    <col min="10755" max="10756" width="8.33203125" style="2482" customWidth="1"/>
    <col min="10757" max="10757" width="6.6640625" style="2482" customWidth="1"/>
    <col min="10758" max="10760" width="8.33203125" style="2482" customWidth="1"/>
    <col min="10761" max="11009" width="7.88671875" style="2482"/>
    <col min="11010" max="11010" width="21.33203125" style="2482" customWidth="1"/>
    <col min="11011" max="11012" width="8.33203125" style="2482" customWidth="1"/>
    <col min="11013" max="11013" width="6.6640625" style="2482" customWidth="1"/>
    <col min="11014" max="11016" width="8.33203125" style="2482" customWidth="1"/>
    <col min="11017" max="11265" width="7.88671875" style="2482"/>
    <col min="11266" max="11266" width="21.33203125" style="2482" customWidth="1"/>
    <col min="11267" max="11268" width="8.33203125" style="2482" customWidth="1"/>
    <col min="11269" max="11269" width="6.6640625" style="2482" customWidth="1"/>
    <col min="11270" max="11272" width="8.33203125" style="2482" customWidth="1"/>
    <col min="11273" max="11521" width="7.88671875" style="2482"/>
    <col min="11522" max="11522" width="21.33203125" style="2482" customWidth="1"/>
    <col min="11523" max="11524" width="8.33203125" style="2482" customWidth="1"/>
    <col min="11525" max="11525" width="6.6640625" style="2482" customWidth="1"/>
    <col min="11526" max="11528" width="8.33203125" style="2482" customWidth="1"/>
    <col min="11529" max="11777" width="7.88671875" style="2482"/>
    <col min="11778" max="11778" width="21.33203125" style="2482" customWidth="1"/>
    <col min="11779" max="11780" width="8.33203125" style="2482" customWidth="1"/>
    <col min="11781" max="11781" width="6.6640625" style="2482" customWidth="1"/>
    <col min="11782" max="11784" width="8.33203125" style="2482" customWidth="1"/>
    <col min="11785" max="12033" width="7.88671875" style="2482"/>
    <col min="12034" max="12034" width="21.33203125" style="2482" customWidth="1"/>
    <col min="12035" max="12036" width="8.33203125" style="2482" customWidth="1"/>
    <col min="12037" max="12037" width="6.6640625" style="2482" customWidth="1"/>
    <col min="12038" max="12040" width="8.33203125" style="2482" customWidth="1"/>
    <col min="12041" max="12289" width="7.88671875" style="2482"/>
    <col min="12290" max="12290" width="21.33203125" style="2482" customWidth="1"/>
    <col min="12291" max="12292" width="8.33203125" style="2482" customWidth="1"/>
    <col min="12293" max="12293" width="6.6640625" style="2482" customWidth="1"/>
    <col min="12294" max="12296" width="8.33203125" style="2482" customWidth="1"/>
    <col min="12297" max="12545" width="7.88671875" style="2482"/>
    <col min="12546" max="12546" width="21.33203125" style="2482" customWidth="1"/>
    <col min="12547" max="12548" width="8.33203125" style="2482" customWidth="1"/>
    <col min="12549" max="12549" width="6.6640625" style="2482" customWidth="1"/>
    <col min="12550" max="12552" width="8.33203125" style="2482" customWidth="1"/>
    <col min="12553" max="12801" width="7.88671875" style="2482"/>
    <col min="12802" max="12802" width="21.33203125" style="2482" customWidth="1"/>
    <col min="12803" max="12804" width="8.33203125" style="2482" customWidth="1"/>
    <col min="12805" max="12805" width="6.6640625" style="2482" customWidth="1"/>
    <col min="12806" max="12808" width="8.33203125" style="2482" customWidth="1"/>
    <col min="12809" max="13057" width="7.88671875" style="2482"/>
    <col min="13058" max="13058" width="21.33203125" style="2482" customWidth="1"/>
    <col min="13059" max="13060" width="8.33203125" style="2482" customWidth="1"/>
    <col min="13061" max="13061" width="6.6640625" style="2482" customWidth="1"/>
    <col min="13062" max="13064" width="8.33203125" style="2482" customWidth="1"/>
    <col min="13065" max="13313" width="7.88671875" style="2482"/>
    <col min="13314" max="13314" width="21.33203125" style="2482" customWidth="1"/>
    <col min="13315" max="13316" width="8.33203125" style="2482" customWidth="1"/>
    <col min="13317" max="13317" width="6.6640625" style="2482" customWidth="1"/>
    <col min="13318" max="13320" width="8.33203125" style="2482" customWidth="1"/>
    <col min="13321" max="13569" width="7.88671875" style="2482"/>
    <col min="13570" max="13570" width="21.33203125" style="2482" customWidth="1"/>
    <col min="13571" max="13572" width="8.33203125" style="2482" customWidth="1"/>
    <col min="13573" max="13573" width="6.6640625" style="2482" customWidth="1"/>
    <col min="13574" max="13576" width="8.33203125" style="2482" customWidth="1"/>
    <col min="13577" max="13825" width="7.88671875" style="2482"/>
    <col min="13826" max="13826" width="21.33203125" style="2482" customWidth="1"/>
    <col min="13827" max="13828" width="8.33203125" style="2482" customWidth="1"/>
    <col min="13829" max="13829" width="6.6640625" style="2482" customWidth="1"/>
    <col min="13830" max="13832" width="8.33203125" style="2482" customWidth="1"/>
    <col min="13833" max="14081" width="7.88671875" style="2482"/>
    <col min="14082" max="14082" width="21.33203125" style="2482" customWidth="1"/>
    <col min="14083" max="14084" width="8.33203125" style="2482" customWidth="1"/>
    <col min="14085" max="14085" width="6.6640625" style="2482" customWidth="1"/>
    <col min="14086" max="14088" width="8.33203125" style="2482" customWidth="1"/>
    <col min="14089" max="14337" width="7.88671875" style="2482"/>
    <col min="14338" max="14338" width="21.33203125" style="2482" customWidth="1"/>
    <col min="14339" max="14340" width="8.33203125" style="2482" customWidth="1"/>
    <col min="14341" max="14341" width="6.6640625" style="2482" customWidth="1"/>
    <col min="14342" max="14344" width="8.33203125" style="2482" customWidth="1"/>
    <col min="14345" max="14593" width="7.88671875" style="2482"/>
    <col min="14594" max="14594" width="21.33203125" style="2482" customWidth="1"/>
    <col min="14595" max="14596" width="8.33203125" style="2482" customWidth="1"/>
    <col min="14597" max="14597" width="6.6640625" style="2482" customWidth="1"/>
    <col min="14598" max="14600" width="8.33203125" style="2482" customWidth="1"/>
    <col min="14601" max="14849" width="7.88671875" style="2482"/>
    <col min="14850" max="14850" width="21.33203125" style="2482" customWidth="1"/>
    <col min="14851" max="14852" width="8.33203125" style="2482" customWidth="1"/>
    <col min="14853" max="14853" width="6.6640625" style="2482" customWidth="1"/>
    <col min="14854" max="14856" width="8.33203125" style="2482" customWidth="1"/>
    <col min="14857" max="15105" width="7.88671875" style="2482"/>
    <col min="15106" max="15106" width="21.33203125" style="2482" customWidth="1"/>
    <col min="15107" max="15108" width="8.33203125" style="2482" customWidth="1"/>
    <col min="15109" max="15109" width="6.6640625" style="2482" customWidth="1"/>
    <col min="15110" max="15112" width="8.33203125" style="2482" customWidth="1"/>
    <col min="15113" max="15361" width="7.88671875" style="2482"/>
    <col min="15362" max="15362" width="21.33203125" style="2482" customWidth="1"/>
    <col min="15363" max="15364" width="8.33203125" style="2482" customWidth="1"/>
    <col min="15365" max="15365" width="6.6640625" style="2482" customWidth="1"/>
    <col min="15366" max="15368" width="8.33203125" style="2482" customWidth="1"/>
    <col min="15369" max="15617" width="7.88671875" style="2482"/>
    <col min="15618" max="15618" width="21.33203125" style="2482" customWidth="1"/>
    <col min="15619" max="15620" width="8.33203125" style="2482" customWidth="1"/>
    <col min="15621" max="15621" width="6.6640625" style="2482" customWidth="1"/>
    <col min="15622" max="15624" width="8.33203125" style="2482" customWidth="1"/>
    <col min="15625" max="15873" width="7.88671875" style="2482"/>
    <col min="15874" max="15874" width="21.33203125" style="2482" customWidth="1"/>
    <col min="15875" max="15876" width="8.33203125" style="2482" customWidth="1"/>
    <col min="15877" max="15877" width="6.6640625" style="2482" customWidth="1"/>
    <col min="15878" max="15880" width="8.33203125" style="2482" customWidth="1"/>
    <col min="15881" max="16129" width="7.88671875" style="2482"/>
    <col min="16130" max="16130" width="21.33203125" style="2482" customWidth="1"/>
    <col min="16131" max="16132" width="8.33203125" style="2482" customWidth="1"/>
    <col min="16133" max="16133" width="6.6640625" style="2482" customWidth="1"/>
    <col min="16134" max="16136" width="8.33203125" style="2482" customWidth="1"/>
    <col min="16137" max="16384" width="7.88671875" style="2482"/>
  </cols>
  <sheetData>
    <row r="1" spans="1:6" s="4356" customFormat="1" ht="24" customHeight="1">
      <c r="A1" s="6217" t="s">
        <v>117</v>
      </c>
      <c r="B1" s="6217"/>
      <c r="C1" s="6217"/>
    </row>
    <row r="2" spans="1:6" s="4357" customFormat="1" ht="24" customHeight="1">
      <c r="A2" s="6218" t="s">
        <v>3367</v>
      </c>
      <c r="B2" s="6218"/>
      <c r="C2" s="6218"/>
      <c r="D2" s="6218"/>
      <c r="E2" s="6218"/>
      <c r="F2" s="6218"/>
    </row>
    <row r="3" spans="1:6" s="4359" customFormat="1" ht="24" customHeight="1">
      <c r="A3" s="4358" t="s">
        <v>3389</v>
      </c>
    </row>
    <row r="4" spans="1:6" s="2502" customFormat="1" ht="24" customHeight="1">
      <c r="A4" s="2507"/>
    </row>
    <row r="5" spans="1:6" s="2502" customFormat="1" ht="24" customHeight="1">
      <c r="A5" s="4360"/>
      <c r="B5" s="4361"/>
      <c r="C5" s="6219">
        <v>2005</v>
      </c>
      <c r="D5" s="6220"/>
      <c r="E5" s="6220"/>
      <c r="F5" s="6221"/>
    </row>
    <row r="6" spans="1:6" s="2502" customFormat="1" ht="24" customHeight="1">
      <c r="A6" s="4362"/>
      <c r="C6" s="6219" t="s">
        <v>3390</v>
      </c>
      <c r="D6" s="6220"/>
      <c r="E6" s="6220" t="s">
        <v>3391</v>
      </c>
      <c r="F6" s="6221"/>
    </row>
    <row r="7" spans="1:6" s="2502" customFormat="1" ht="24" customHeight="1">
      <c r="A7" s="4362"/>
      <c r="B7" s="4363"/>
      <c r="C7" s="4364"/>
      <c r="F7" s="4363"/>
    </row>
    <row r="8" spans="1:6" s="2502" customFormat="1" ht="24" customHeight="1">
      <c r="A8" s="4365" t="s">
        <v>3392</v>
      </c>
      <c r="B8" s="4366"/>
      <c r="C8" s="6213">
        <v>80674</v>
      </c>
      <c r="D8" s="6214"/>
      <c r="E8" s="6215">
        <v>43.3</v>
      </c>
      <c r="F8" s="6216"/>
    </row>
    <row r="9" spans="1:6" s="2502" customFormat="1" ht="24" customHeight="1">
      <c r="A9" s="4365"/>
      <c r="B9" s="4366"/>
      <c r="C9" s="4367"/>
      <c r="F9" s="4368"/>
    </row>
    <row r="10" spans="1:6" s="2502" customFormat="1" ht="24" customHeight="1">
      <c r="A10" s="4369" t="s">
        <v>3393</v>
      </c>
      <c r="B10" s="4370"/>
      <c r="C10" s="6222">
        <v>72000</v>
      </c>
      <c r="D10" s="6223"/>
      <c r="E10" s="6224">
        <v>38.6</v>
      </c>
      <c r="F10" s="6225"/>
    </row>
    <row r="11" spans="1:6" s="2502" customFormat="1" ht="24" customHeight="1">
      <c r="A11" s="4369"/>
      <c r="B11" s="4370"/>
      <c r="C11" s="4371"/>
      <c r="D11" s="4372"/>
      <c r="E11" s="4372"/>
      <c r="F11" s="4373"/>
    </row>
    <row r="12" spans="1:6" s="2502" customFormat="1" ht="24" customHeight="1">
      <c r="A12" s="4369" t="s">
        <v>3394</v>
      </c>
      <c r="B12" s="4370"/>
      <c r="C12" s="6222">
        <v>8674</v>
      </c>
      <c r="D12" s="6223"/>
      <c r="E12" s="6224">
        <v>4.7</v>
      </c>
      <c r="F12" s="6225"/>
    </row>
    <row r="13" spans="1:6" s="2502" customFormat="1" ht="24" customHeight="1">
      <c r="A13" s="4369"/>
      <c r="B13" s="4370"/>
      <c r="C13" s="4374"/>
      <c r="F13" s="4375"/>
    </row>
    <row r="14" spans="1:6" s="2502" customFormat="1" ht="24" customHeight="1">
      <c r="A14" s="4376" t="s">
        <v>3395</v>
      </c>
      <c r="B14" s="4366"/>
      <c r="C14" s="6213">
        <v>47200</v>
      </c>
      <c r="D14" s="6214"/>
      <c r="E14" s="6215">
        <v>25.3</v>
      </c>
      <c r="F14" s="6216"/>
    </row>
    <row r="15" spans="1:6" s="2502" customFormat="1" ht="24" customHeight="1">
      <c r="A15" s="4376"/>
      <c r="B15" s="4366"/>
      <c r="C15" s="4374"/>
      <c r="F15" s="4368"/>
    </row>
    <row r="16" spans="1:6" s="2502" customFormat="1" ht="24" customHeight="1">
      <c r="A16" s="4376" t="s">
        <v>3396</v>
      </c>
      <c r="B16" s="4366"/>
      <c r="C16" s="6213">
        <v>2900</v>
      </c>
      <c r="D16" s="6214"/>
      <c r="E16" s="6215">
        <v>1.6</v>
      </c>
      <c r="F16" s="6216"/>
    </row>
    <row r="17" spans="1:12" s="2502" customFormat="1" ht="24" customHeight="1">
      <c r="A17" s="4376"/>
      <c r="B17" s="4366"/>
      <c r="C17" s="4374"/>
      <c r="F17" s="4368"/>
    </row>
    <row r="18" spans="1:12" s="2502" customFormat="1" ht="24" customHeight="1">
      <c r="A18" s="4376" t="s">
        <v>3397</v>
      </c>
      <c r="B18" s="4366"/>
      <c r="C18" s="6213">
        <v>4500</v>
      </c>
      <c r="D18" s="6214"/>
      <c r="E18" s="6215">
        <v>2.4</v>
      </c>
      <c r="F18" s="6216"/>
    </row>
    <row r="19" spans="1:12" s="2502" customFormat="1" ht="24" customHeight="1">
      <c r="A19" s="4376"/>
      <c r="B19" s="4366"/>
      <c r="C19" s="4374"/>
      <c r="F19" s="4368"/>
    </row>
    <row r="20" spans="1:12" s="2502" customFormat="1" ht="24" customHeight="1">
      <c r="A20" s="4376" t="s">
        <v>3398</v>
      </c>
      <c r="B20" s="4366"/>
      <c r="C20" s="6213">
        <v>46500</v>
      </c>
      <c r="D20" s="6214"/>
      <c r="E20" s="6215">
        <v>24.9</v>
      </c>
      <c r="F20" s="6216"/>
    </row>
    <row r="21" spans="1:12" s="2502" customFormat="1" ht="24" customHeight="1">
      <c r="A21" s="4376"/>
      <c r="B21" s="4366"/>
      <c r="C21" s="4377"/>
      <c r="D21" s="4378"/>
      <c r="E21" s="4379"/>
      <c r="F21" s="4380"/>
    </row>
    <row r="22" spans="1:12" s="2502" customFormat="1" ht="24" customHeight="1">
      <c r="A22" s="4376" t="s">
        <v>3399</v>
      </c>
      <c r="B22" s="4366"/>
      <c r="C22" s="6213">
        <v>4726</v>
      </c>
      <c r="D22" s="6214"/>
      <c r="E22" s="6215">
        <v>2.5</v>
      </c>
      <c r="F22" s="6216"/>
    </row>
    <row r="23" spans="1:12" s="2502" customFormat="1" ht="24" customHeight="1">
      <c r="A23" s="4376"/>
      <c r="B23" s="4370"/>
      <c r="C23" s="4374"/>
      <c r="F23" s="4381"/>
    </row>
    <row r="24" spans="1:12" s="2507" customFormat="1" ht="24" customHeight="1">
      <c r="A24" s="4382" t="s">
        <v>2020</v>
      </c>
      <c r="B24" s="4383"/>
      <c r="C24" s="6226">
        <v>186500</v>
      </c>
      <c r="D24" s="6227"/>
      <c r="E24" s="6228">
        <v>100</v>
      </c>
      <c r="F24" s="6229"/>
    </row>
    <row r="25" spans="1:12" s="2507" customFormat="1" ht="33.75" customHeight="1">
      <c r="A25" s="6232" t="s">
        <v>3880</v>
      </c>
      <c r="B25" s="6232"/>
      <c r="C25" s="6232"/>
      <c r="D25" s="6232"/>
      <c r="E25" s="6232"/>
      <c r="F25" s="6232"/>
    </row>
    <row r="26" spans="1:12" s="2507" customFormat="1" ht="21" customHeight="1">
      <c r="A26" s="5127"/>
      <c r="B26" s="5127"/>
      <c r="C26" s="5127"/>
      <c r="D26" s="5127"/>
      <c r="E26" s="5127"/>
      <c r="F26" s="5127"/>
    </row>
    <row r="27" spans="1:12" s="2502" customFormat="1" ht="24" customHeight="1">
      <c r="A27" s="4358" t="s">
        <v>3400</v>
      </c>
      <c r="B27" s="4384"/>
    </row>
    <row r="28" spans="1:12" s="2502" customFormat="1" ht="24" customHeight="1">
      <c r="A28" s="2507"/>
      <c r="B28" s="4385"/>
    </row>
    <row r="29" spans="1:12" s="4388" customFormat="1" ht="24" customHeight="1">
      <c r="A29" s="4386" t="s">
        <v>3401</v>
      </c>
      <c r="B29" s="4387">
        <v>2016</v>
      </c>
      <c r="C29" s="4387">
        <v>2017</v>
      </c>
      <c r="D29" s="4387">
        <v>2018</v>
      </c>
      <c r="E29" s="4387">
        <v>2019</v>
      </c>
      <c r="F29" s="4387">
        <v>2020</v>
      </c>
      <c r="G29" s="4387">
        <v>2021</v>
      </c>
      <c r="H29" s="4387" t="s">
        <v>2539</v>
      </c>
    </row>
    <row r="30" spans="1:12" s="4388" customFormat="1" ht="24" customHeight="1">
      <c r="A30" s="4389" t="s">
        <v>3402</v>
      </c>
      <c r="B30" s="4390">
        <v>55560</v>
      </c>
      <c r="C30" s="4391">
        <v>54182</v>
      </c>
      <c r="D30" s="4391">
        <v>51454</v>
      </c>
      <c r="E30" s="4391">
        <v>48819</v>
      </c>
      <c r="F30" s="4391">
        <v>45805</v>
      </c>
      <c r="G30" s="4391">
        <v>44486.666000000005</v>
      </c>
      <c r="H30" s="4391">
        <v>42154</v>
      </c>
      <c r="I30" s="6230"/>
      <c r="J30" s="6231"/>
      <c r="K30" s="6231"/>
      <c r="L30" s="6231"/>
    </row>
    <row r="31" spans="1:12" s="4388" customFormat="1" ht="24" customHeight="1">
      <c r="A31" s="4389"/>
      <c r="B31" s="4391"/>
      <c r="C31" s="4391"/>
      <c r="D31" s="4392"/>
      <c r="E31" s="4392"/>
      <c r="F31" s="4392"/>
      <c r="G31" s="4392"/>
      <c r="H31" s="4392"/>
    </row>
    <row r="32" spans="1:12" s="4388" customFormat="1" ht="24" customHeight="1">
      <c r="A32" s="4389" t="s">
        <v>3403</v>
      </c>
      <c r="B32" s="4391">
        <v>622</v>
      </c>
      <c r="C32" s="4391">
        <v>622</v>
      </c>
      <c r="D32" s="4391">
        <v>656</v>
      </c>
      <c r="E32" s="4391">
        <v>656</v>
      </c>
      <c r="F32" s="4391">
        <v>667</v>
      </c>
      <c r="G32" s="4391">
        <v>669</v>
      </c>
      <c r="H32" s="4391">
        <v>659</v>
      </c>
    </row>
    <row r="33" spans="1:8" s="4388" customFormat="1" ht="15.6" customHeight="1">
      <c r="A33" s="4393"/>
      <c r="B33" s="4394"/>
      <c r="C33" s="4394"/>
      <c r="D33" s="4395"/>
      <c r="E33" s="4395"/>
      <c r="F33" s="4395"/>
      <c r="G33" s="4395"/>
      <c r="H33" s="4395"/>
    </row>
    <row r="34" spans="1:8" ht="13.8">
      <c r="A34" s="4397" t="s">
        <v>3405</v>
      </c>
    </row>
    <row r="35" spans="1:8" ht="6" customHeight="1"/>
    <row r="36" spans="1:8" s="2487" customFormat="1" ht="14.4">
      <c r="A36" s="4396" t="s">
        <v>3404</v>
      </c>
      <c r="B36" s="2559"/>
      <c r="C36" s="2559"/>
    </row>
    <row r="47" spans="1:8" ht="13.8">
      <c r="C47" s="2485"/>
      <c r="D47" s="4398"/>
      <c r="E47" s="4398"/>
    </row>
    <row r="48" spans="1:8" ht="13.8">
      <c r="C48" s="4399"/>
      <c r="D48" s="4400"/>
      <c r="E48" s="4400"/>
    </row>
    <row r="49" spans="3:5" ht="13.8">
      <c r="C49" s="4399"/>
      <c r="D49" s="4400"/>
      <c r="E49" s="4400"/>
    </row>
    <row r="50" spans="3:5" ht="13.8">
      <c r="D50" s="4401"/>
      <c r="E50" s="4401"/>
    </row>
    <row r="51" spans="3:5" ht="13.8">
      <c r="D51" s="4401"/>
      <c r="E51" s="4401"/>
    </row>
    <row r="52" spans="3:5" ht="13.8">
      <c r="D52" s="4401"/>
      <c r="E52" s="4401"/>
    </row>
    <row r="53" spans="3:5" ht="13.8">
      <c r="D53" s="4401"/>
      <c r="E53" s="4401"/>
    </row>
    <row r="54" spans="3:5" ht="13.8">
      <c r="D54" s="4401"/>
      <c r="E54" s="4401"/>
    </row>
    <row r="55" spans="3:5" ht="13.8">
      <c r="C55" s="2485"/>
      <c r="D55" s="4398"/>
      <c r="E55" s="4398"/>
    </row>
  </sheetData>
  <mergeCells count="25">
    <mergeCell ref="C22:D22"/>
    <mergeCell ref="E22:F22"/>
    <mergeCell ref="C24:D24"/>
    <mergeCell ref="E24:F24"/>
    <mergeCell ref="I30:L30"/>
    <mergeCell ref="A25:F25"/>
    <mergeCell ref="C16:D16"/>
    <mergeCell ref="E16:F16"/>
    <mergeCell ref="C18:D18"/>
    <mergeCell ref="E18:F18"/>
    <mergeCell ref="C20:D20"/>
    <mergeCell ref="E20:F20"/>
    <mergeCell ref="C10:D10"/>
    <mergeCell ref="E10:F10"/>
    <mergeCell ref="C12:D12"/>
    <mergeCell ref="E12:F12"/>
    <mergeCell ref="C14:D14"/>
    <mergeCell ref="E14:F14"/>
    <mergeCell ref="C8:D8"/>
    <mergeCell ref="E8:F8"/>
    <mergeCell ref="A1:C1"/>
    <mergeCell ref="A2:F2"/>
    <mergeCell ref="C5:F5"/>
    <mergeCell ref="C6:D6"/>
    <mergeCell ref="E6:F6"/>
  </mergeCells>
  <hyperlinks>
    <hyperlink ref="A1" location="CONTENT!A1" display="Back to table of contents" xr:uid="{C05C7628-404A-4A13-BCEE-68F81E9AB0E3}"/>
  </hyperlinks>
  <pageMargins left="0.7" right="0.7" top="0.75" bottom="0.75" header="0.3" footer="0.3"/>
  <pageSetup paperSize="9" scale="89" orientation="portrait" r:id="rId1"/>
  <headerFooter alignWithMargins="0"/>
  <drawing r:id="rId2"/>
</worksheet>
</file>

<file path=xl/worksheets/sheet1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F3C8C6-B71F-45CC-8B67-895941295BD5}">
  <sheetPr>
    <pageSetUpPr fitToPage="1"/>
  </sheetPr>
  <dimension ref="A1:L43"/>
  <sheetViews>
    <sheetView showGridLines="0" workbookViewId="0">
      <selection sqref="A1:C1"/>
    </sheetView>
  </sheetViews>
  <sheetFormatPr defaultColWidth="8" defaultRowHeight="13.2"/>
  <cols>
    <col min="1" max="1" width="23.6640625" style="4443" customWidth="1"/>
    <col min="2" max="2" width="8.33203125" style="4443" customWidth="1"/>
    <col min="3" max="10" width="9.109375" style="4443" customWidth="1"/>
    <col min="11" max="16384" width="8" style="4402"/>
  </cols>
  <sheetData>
    <row r="1" spans="1:10" ht="15.6">
      <c r="A1" s="5622" t="s">
        <v>117</v>
      </c>
      <c r="B1" s="5622"/>
      <c r="C1" s="5622"/>
      <c r="D1" s="4356"/>
      <c r="E1" s="4356"/>
      <c r="F1" s="4356"/>
      <c r="G1" s="4356"/>
      <c r="H1" s="4356"/>
      <c r="I1" s="4356"/>
      <c r="J1" s="4356"/>
    </row>
    <row r="2" spans="1:10" ht="18.899999999999999" customHeight="1">
      <c r="A2" s="6233" t="s">
        <v>3406</v>
      </c>
      <c r="B2" s="6233"/>
      <c r="C2" s="6233"/>
      <c r="D2" s="6233"/>
      <c r="E2" s="6233"/>
      <c r="F2" s="6233"/>
      <c r="G2" s="6233"/>
      <c r="H2" s="6233"/>
      <c r="I2" s="4402"/>
      <c r="J2" s="4402"/>
    </row>
    <row r="3" spans="1:10" ht="13.8">
      <c r="A3" s="4403" t="s">
        <v>3407</v>
      </c>
      <c r="B3" s="4404"/>
      <c r="C3" s="4405"/>
      <c r="D3" s="4404"/>
      <c r="E3" s="4404"/>
      <c r="F3" s="4404"/>
      <c r="G3" s="4404"/>
      <c r="H3" s="4404"/>
      <c r="I3" s="4404"/>
      <c r="J3" s="4404"/>
    </row>
    <row r="4" spans="1:10" ht="13.8">
      <c r="A4" s="4406"/>
      <c r="B4" s="4404"/>
      <c r="C4" s="4405"/>
      <c r="D4" s="4404"/>
      <c r="E4" s="4404"/>
      <c r="F4" s="4404"/>
      <c r="G4" s="4404"/>
      <c r="H4" s="4404"/>
      <c r="I4" s="4404"/>
      <c r="J4" s="4404"/>
    </row>
    <row r="5" spans="1:10" ht="18.75" customHeight="1">
      <c r="A5" s="4407" t="s">
        <v>2608</v>
      </c>
      <c r="B5" s="4407" t="s">
        <v>1626</v>
      </c>
      <c r="C5" s="4408">
        <v>2015</v>
      </c>
      <c r="D5" s="4408">
        <v>2016</v>
      </c>
      <c r="E5" s="4408">
        <v>2017</v>
      </c>
      <c r="F5" s="4408">
        <v>2018</v>
      </c>
      <c r="G5" s="4408">
        <v>2019</v>
      </c>
      <c r="H5" s="4408">
        <v>2020</v>
      </c>
      <c r="I5" s="4408" t="s">
        <v>3408</v>
      </c>
      <c r="J5" s="4408" t="s">
        <v>3276</v>
      </c>
    </row>
    <row r="6" spans="1:10" ht="20.100000000000001" customHeight="1">
      <c r="A6" s="4409" t="s">
        <v>3409</v>
      </c>
      <c r="B6" s="4410"/>
      <c r="C6" s="4411"/>
      <c r="D6" s="4410"/>
      <c r="E6" s="4410"/>
      <c r="F6" s="4410"/>
      <c r="G6" s="4410"/>
      <c r="H6" s="4410"/>
      <c r="I6" s="4410"/>
      <c r="J6" s="4410"/>
    </row>
    <row r="7" spans="1:10" ht="20.100000000000001" customHeight="1">
      <c r="A7" s="4412" t="s">
        <v>3410</v>
      </c>
      <c r="B7" s="4413" t="s">
        <v>3411</v>
      </c>
      <c r="C7" s="4414">
        <v>4009</v>
      </c>
      <c r="D7" s="4414">
        <v>3798</v>
      </c>
      <c r="E7" s="4414">
        <v>3713</v>
      </c>
      <c r="F7" s="4414">
        <v>3155</v>
      </c>
      <c r="G7" s="4414">
        <v>3405</v>
      </c>
      <c r="H7" s="4414">
        <v>2621</v>
      </c>
      <c r="I7" s="4414">
        <v>2670</v>
      </c>
      <c r="J7" s="4414">
        <v>2257</v>
      </c>
    </row>
    <row r="8" spans="1:10" ht="20.100000000000001" customHeight="1">
      <c r="A8" s="4412" t="s">
        <v>3412</v>
      </c>
      <c r="B8" s="4415" t="s">
        <v>3413</v>
      </c>
      <c r="C8" s="4414">
        <v>6732</v>
      </c>
      <c r="D8" s="4414">
        <v>7301</v>
      </c>
      <c r="E8" s="4414">
        <v>7309</v>
      </c>
      <c r="F8" s="4414">
        <v>8056</v>
      </c>
      <c r="G8" s="4414">
        <v>8329</v>
      </c>
      <c r="H8" s="4414">
        <v>5105</v>
      </c>
      <c r="I8" s="4414">
        <v>5034</v>
      </c>
      <c r="J8" s="4414">
        <v>6351</v>
      </c>
    </row>
    <row r="9" spans="1:10" ht="20.100000000000001" customHeight="1">
      <c r="A9" s="4409" t="s">
        <v>3414</v>
      </c>
      <c r="B9" s="4415" t="s">
        <v>3413</v>
      </c>
      <c r="C9" s="4416">
        <v>102663</v>
      </c>
      <c r="D9" s="4416">
        <v>106271</v>
      </c>
      <c r="E9" s="4416">
        <v>106621</v>
      </c>
      <c r="F9" s="4416">
        <v>96847</v>
      </c>
      <c r="G9" s="4416">
        <v>93741</v>
      </c>
      <c r="H9" s="4416">
        <v>95029</v>
      </c>
      <c r="I9" s="4416">
        <v>108012</v>
      </c>
      <c r="J9" s="4416">
        <v>115211</v>
      </c>
    </row>
    <row r="10" spans="1:10" ht="20.100000000000001" customHeight="1">
      <c r="A10" s="4412" t="s">
        <v>3415</v>
      </c>
      <c r="B10" s="4415" t="s">
        <v>3413</v>
      </c>
      <c r="C10" s="4414">
        <v>7965</v>
      </c>
      <c r="D10" s="4414">
        <v>7731</v>
      </c>
      <c r="E10" s="4414">
        <v>8644</v>
      </c>
      <c r="F10" s="4414">
        <v>7333</v>
      </c>
      <c r="G10" s="4414">
        <v>7266</v>
      </c>
      <c r="H10" s="4414">
        <v>7952</v>
      </c>
      <c r="I10" s="4414">
        <v>9638</v>
      </c>
      <c r="J10" s="4414">
        <v>9829.4639078333275</v>
      </c>
    </row>
    <row r="11" spans="1:10" ht="20.100000000000001" customHeight="1">
      <c r="A11" s="4412" t="s">
        <v>3416</v>
      </c>
      <c r="B11" s="4415" t="s">
        <v>3413</v>
      </c>
      <c r="C11" s="4414">
        <v>1247</v>
      </c>
      <c r="D11" s="4414">
        <v>1429</v>
      </c>
      <c r="E11" s="4414">
        <v>1794</v>
      </c>
      <c r="F11" s="4414">
        <v>1443</v>
      </c>
      <c r="G11" s="4414">
        <v>1456</v>
      </c>
      <c r="H11" s="4414">
        <v>1487</v>
      </c>
      <c r="I11" s="4414">
        <v>1625</v>
      </c>
      <c r="J11" s="4414">
        <v>1560.1054333333332</v>
      </c>
    </row>
    <row r="12" spans="1:10" ht="20.100000000000001" customHeight="1">
      <c r="A12" s="4412" t="s">
        <v>3417</v>
      </c>
      <c r="B12" s="4415" t="s">
        <v>3413</v>
      </c>
      <c r="C12" s="4414">
        <v>2504</v>
      </c>
      <c r="D12" s="4414">
        <v>2738</v>
      </c>
      <c r="E12" s="4414">
        <v>3099</v>
      </c>
      <c r="F12" s="4414">
        <v>2495</v>
      </c>
      <c r="G12" s="4414">
        <v>3387</v>
      </c>
      <c r="H12" s="4414">
        <v>3496</v>
      </c>
      <c r="I12" s="4414">
        <v>3093</v>
      </c>
      <c r="J12" s="4414">
        <v>3165.1009499999991</v>
      </c>
    </row>
    <row r="13" spans="1:10" ht="20.100000000000001" customHeight="1">
      <c r="A13" s="4412" t="s">
        <v>3418</v>
      </c>
      <c r="B13" s="4415" t="s">
        <v>3413</v>
      </c>
      <c r="C13" s="4414">
        <v>3870</v>
      </c>
      <c r="D13" s="4414">
        <v>4659</v>
      </c>
      <c r="E13" s="4414">
        <v>4779</v>
      </c>
      <c r="F13" s="4414">
        <v>3642</v>
      </c>
      <c r="G13" s="4414">
        <v>3477</v>
      </c>
      <c r="H13" s="4414">
        <v>4008</v>
      </c>
      <c r="I13" s="4414">
        <v>3533</v>
      </c>
      <c r="J13" s="4414">
        <v>5925.3133800000005</v>
      </c>
    </row>
    <row r="14" spans="1:10" ht="20.100000000000001" customHeight="1">
      <c r="A14" s="4412" t="s">
        <v>3419</v>
      </c>
      <c r="B14" s="4415" t="s">
        <v>3413</v>
      </c>
      <c r="C14" s="4414">
        <v>1920.81</v>
      </c>
      <c r="D14" s="4414">
        <v>1962.82</v>
      </c>
      <c r="E14" s="4414">
        <v>1723</v>
      </c>
      <c r="F14" s="4414">
        <v>1382</v>
      </c>
      <c r="G14" s="4414">
        <v>725</v>
      </c>
      <c r="H14" s="4414">
        <v>837</v>
      </c>
      <c r="I14" s="4414">
        <v>928</v>
      </c>
      <c r="J14" s="4414">
        <v>1008.877</v>
      </c>
    </row>
    <row r="15" spans="1:10" ht="20.100000000000001" customHeight="1">
      <c r="A15" s="4412" t="s">
        <v>3420</v>
      </c>
      <c r="B15" s="4415" t="s">
        <v>3413</v>
      </c>
      <c r="C15" s="4414">
        <v>1491</v>
      </c>
      <c r="D15" s="4414">
        <v>1903</v>
      </c>
      <c r="E15" s="4414">
        <v>2030</v>
      </c>
      <c r="F15" s="4414">
        <v>1389</v>
      </c>
      <c r="G15" s="4414">
        <v>1981</v>
      </c>
      <c r="H15" s="4414">
        <v>2541</v>
      </c>
      <c r="I15" s="4414">
        <v>2321</v>
      </c>
      <c r="J15" s="4414">
        <v>2169.6608267857123</v>
      </c>
    </row>
    <row r="16" spans="1:10" ht="20.100000000000001" customHeight="1">
      <c r="A16" s="4412" t="s">
        <v>3421</v>
      </c>
      <c r="B16" s="4415" t="s">
        <v>3413</v>
      </c>
      <c r="C16" s="4414">
        <v>26812</v>
      </c>
      <c r="D16" s="4414">
        <v>25623</v>
      </c>
      <c r="E16" s="4414">
        <v>28914</v>
      </c>
      <c r="F16" s="4414">
        <v>25253</v>
      </c>
      <c r="G16" s="4414">
        <v>24702</v>
      </c>
      <c r="H16" s="4414">
        <v>24493</v>
      </c>
      <c r="I16" s="4414">
        <v>27248</v>
      </c>
      <c r="J16" s="4414">
        <v>29197.61945180556</v>
      </c>
    </row>
    <row r="17" spans="1:10" ht="20.100000000000001" customHeight="1">
      <c r="A17" s="4412" t="s">
        <v>3422</v>
      </c>
      <c r="B17" s="4415" t="s">
        <v>3413</v>
      </c>
      <c r="C17" s="4417">
        <v>84.57</v>
      </c>
      <c r="D17" s="4414">
        <v>119.77</v>
      </c>
      <c r="E17" s="4414">
        <v>96</v>
      </c>
      <c r="F17" s="4414">
        <v>71</v>
      </c>
      <c r="G17" s="4414">
        <v>48</v>
      </c>
      <c r="H17" s="4414">
        <v>39</v>
      </c>
      <c r="I17" s="4414">
        <v>31</v>
      </c>
      <c r="J17" s="4414">
        <v>48.917130000000007</v>
      </c>
    </row>
    <row r="18" spans="1:10" ht="20.100000000000001" customHeight="1">
      <c r="A18" s="4412" t="s">
        <v>3423</v>
      </c>
      <c r="B18" s="4415" t="s">
        <v>3413</v>
      </c>
      <c r="C18" s="4417">
        <v>553</v>
      </c>
      <c r="D18" s="4414">
        <v>726</v>
      </c>
      <c r="E18" s="4414">
        <v>562</v>
      </c>
      <c r="F18" s="4414">
        <v>368</v>
      </c>
      <c r="G18" s="4414">
        <v>268</v>
      </c>
      <c r="H18" s="4414">
        <v>1085</v>
      </c>
      <c r="I18" s="4414">
        <v>2584</v>
      </c>
      <c r="J18" s="4414">
        <v>1165.1344999999999</v>
      </c>
    </row>
    <row r="19" spans="1:10" ht="20.100000000000001" customHeight="1">
      <c r="A19" s="4412" t="s">
        <v>3424</v>
      </c>
      <c r="B19" s="4415" t="s">
        <v>3413</v>
      </c>
      <c r="C19" s="4418" t="s">
        <v>3425</v>
      </c>
      <c r="D19" s="4414">
        <v>2706</v>
      </c>
      <c r="E19" s="4414">
        <v>2406</v>
      </c>
      <c r="F19" s="4414">
        <v>2085</v>
      </c>
      <c r="G19" s="4414">
        <v>2257</v>
      </c>
      <c r="H19" s="4414">
        <v>2126</v>
      </c>
      <c r="I19" s="4414">
        <v>2417</v>
      </c>
      <c r="J19" s="4414">
        <v>2027.5005066666668</v>
      </c>
    </row>
    <row r="20" spans="1:10" ht="20.100000000000001" customHeight="1">
      <c r="A20" s="4412" t="s">
        <v>3426</v>
      </c>
      <c r="B20" s="4415" t="s">
        <v>3413</v>
      </c>
      <c r="C20" s="4414">
        <v>189</v>
      </c>
      <c r="D20" s="4414">
        <v>149</v>
      </c>
      <c r="E20" s="4414">
        <v>269</v>
      </c>
      <c r="F20" s="4414">
        <v>214</v>
      </c>
      <c r="G20" s="4414">
        <v>392</v>
      </c>
      <c r="H20" s="4414">
        <v>364</v>
      </c>
      <c r="I20" s="4414">
        <v>314</v>
      </c>
      <c r="J20" s="4414">
        <v>311.00349999999997</v>
      </c>
    </row>
    <row r="21" spans="1:10" ht="20.100000000000001" customHeight="1">
      <c r="A21" s="4412" t="s">
        <v>3427</v>
      </c>
      <c r="B21" s="4415" t="s">
        <v>3413</v>
      </c>
      <c r="C21" s="4414">
        <v>451</v>
      </c>
      <c r="D21" s="4414">
        <v>415</v>
      </c>
      <c r="E21" s="4414">
        <v>442</v>
      </c>
      <c r="F21" s="4414">
        <v>387</v>
      </c>
      <c r="G21" s="4414">
        <v>495</v>
      </c>
      <c r="H21" s="4414">
        <v>778</v>
      </c>
      <c r="I21" s="4414">
        <v>1106</v>
      </c>
      <c r="J21" s="4414">
        <v>823.05313333333345</v>
      </c>
    </row>
    <row r="22" spans="1:10" ht="20.100000000000001" customHeight="1">
      <c r="A22" s="4412" t="s">
        <v>3428</v>
      </c>
      <c r="B22" s="4415" t="s">
        <v>3413</v>
      </c>
      <c r="C22" s="4414">
        <v>11375</v>
      </c>
      <c r="D22" s="4414">
        <v>13199</v>
      </c>
      <c r="E22" s="4414">
        <v>13035</v>
      </c>
      <c r="F22" s="4414">
        <v>11060</v>
      </c>
      <c r="G22" s="4414">
        <v>12082</v>
      </c>
      <c r="H22" s="4414">
        <v>9963</v>
      </c>
      <c r="I22" s="4414">
        <v>14296</v>
      </c>
      <c r="J22" s="4414">
        <v>16074.418070333333</v>
      </c>
    </row>
    <row r="23" spans="1:10" ht="20.100000000000001" customHeight="1">
      <c r="A23" s="4412" t="s">
        <v>3429</v>
      </c>
      <c r="B23" s="4415" t="s">
        <v>3413</v>
      </c>
      <c r="C23" s="4414">
        <v>6898</v>
      </c>
      <c r="D23" s="4414">
        <v>6388.34</v>
      </c>
      <c r="E23" s="4414">
        <v>5134</v>
      </c>
      <c r="F23" s="4414">
        <v>3440</v>
      </c>
      <c r="G23" s="4414">
        <v>3219</v>
      </c>
      <c r="H23" s="4414">
        <v>3641</v>
      </c>
      <c r="I23" s="4414">
        <v>5590</v>
      </c>
      <c r="J23" s="4414">
        <v>7562.0139000000017</v>
      </c>
    </row>
    <row r="24" spans="1:10" ht="20.100000000000001" customHeight="1">
      <c r="A24" s="4412" t="s">
        <v>3430</v>
      </c>
      <c r="B24" s="4415" t="s">
        <v>3413</v>
      </c>
      <c r="C24" s="4414">
        <v>11693</v>
      </c>
      <c r="D24" s="4414">
        <v>9707</v>
      </c>
      <c r="E24" s="4414">
        <v>8760</v>
      </c>
      <c r="F24" s="4414">
        <v>10043</v>
      </c>
      <c r="G24" s="4414">
        <v>8459</v>
      </c>
      <c r="H24" s="4414">
        <v>9674</v>
      </c>
      <c r="I24" s="4414">
        <v>6547</v>
      </c>
      <c r="J24" s="4414">
        <v>5578.5140000000019</v>
      </c>
    </row>
    <row r="25" spans="1:10" ht="20.100000000000001" customHeight="1">
      <c r="A25" s="4412" t="s">
        <v>3431</v>
      </c>
      <c r="B25" s="4415" t="s">
        <v>3413</v>
      </c>
      <c r="C25" s="4414">
        <v>16427</v>
      </c>
      <c r="D25" s="4414">
        <v>16326</v>
      </c>
      <c r="E25" s="4414">
        <v>14124</v>
      </c>
      <c r="F25" s="4414">
        <v>17033</v>
      </c>
      <c r="G25" s="4414">
        <v>14822</v>
      </c>
      <c r="H25" s="4414">
        <v>14192</v>
      </c>
      <c r="I25" s="4414">
        <v>12910</v>
      </c>
      <c r="J25" s="4414">
        <v>14495.404900000001</v>
      </c>
    </row>
    <row r="26" spans="1:10" ht="20.100000000000001" customHeight="1">
      <c r="A26" s="4412" t="s">
        <v>3432</v>
      </c>
      <c r="B26" s="4415" t="s">
        <v>3413</v>
      </c>
      <c r="C26" s="4418">
        <v>657</v>
      </c>
      <c r="D26" s="4418">
        <v>352</v>
      </c>
      <c r="E26" s="4418">
        <v>160</v>
      </c>
      <c r="F26" s="4418">
        <v>19</v>
      </c>
      <c r="G26" s="4418">
        <v>21</v>
      </c>
      <c r="H26" s="4418">
        <v>0</v>
      </c>
      <c r="I26" s="4418">
        <v>0</v>
      </c>
      <c r="J26" s="4418">
        <v>0</v>
      </c>
    </row>
    <row r="27" spans="1:10" ht="20.100000000000001" customHeight="1">
      <c r="A27" s="4419" t="s">
        <v>3433</v>
      </c>
      <c r="B27" s="4420" t="s">
        <v>3413</v>
      </c>
      <c r="C27" s="4421">
        <v>8525</v>
      </c>
      <c r="D27" s="4421">
        <v>10136</v>
      </c>
      <c r="E27" s="4421">
        <v>10651</v>
      </c>
      <c r="F27" s="4421">
        <v>9190</v>
      </c>
      <c r="G27" s="4421">
        <v>8684</v>
      </c>
      <c r="H27" s="4421">
        <v>8352</v>
      </c>
      <c r="I27" s="4421">
        <v>13832</v>
      </c>
      <c r="J27" s="4421">
        <v>14268.624483333333</v>
      </c>
    </row>
    <row r="28" spans="1:10" ht="20.100000000000001" customHeight="1">
      <c r="A28" s="4403" t="s">
        <v>3434</v>
      </c>
      <c r="B28" s="4404"/>
      <c r="C28" s="4404"/>
      <c r="D28" s="4404"/>
      <c r="E28" s="4404"/>
      <c r="F28" s="4404"/>
      <c r="G28" s="4404"/>
      <c r="H28" s="4404"/>
      <c r="I28" s="4404"/>
      <c r="J28" s="4404"/>
    </row>
    <row r="29" spans="1:10" ht="20.100000000000001" customHeight="1">
      <c r="A29" s="4404"/>
      <c r="B29" s="4404"/>
      <c r="C29" s="4405"/>
      <c r="D29" s="4404"/>
      <c r="E29" s="4404"/>
      <c r="F29" s="4404"/>
      <c r="G29" s="4404"/>
      <c r="H29" s="4404"/>
      <c r="I29" s="4404"/>
      <c r="J29" s="4404"/>
    </row>
    <row r="30" spans="1:10" ht="20.100000000000001" customHeight="1">
      <c r="A30" s="4422"/>
      <c r="B30" s="4423"/>
      <c r="C30" s="4407">
        <v>2015</v>
      </c>
      <c r="D30" s="4407">
        <v>2016</v>
      </c>
      <c r="E30" s="4407">
        <v>2017</v>
      </c>
      <c r="F30" s="4407">
        <v>2018</v>
      </c>
      <c r="G30" s="4407">
        <v>2019</v>
      </c>
      <c r="H30" s="4407">
        <v>2020</v>
      </c>
      <c r="I30" s="4407">
        <v>2021</v>
      </c>
      <c r="J30" s="4407" t="s">
        <v>2539</v>
      </c>
    </row>
    <row r="31" spans="1:10" ht="20.100000000000001" customHeight="1">
      <c r="A31" s="4412" t="s">
        <v>3435</v>
      </c>
      <c r="B31" s="4424"/>
      <c r="C31" s="4425">
        <v>1799</v>
      </c>
      <c r="D31" s="4425">
        <v>1804</v>
      </c>
      <c r="E31" s="4425">
        <v>1758</v>
      </c>
      <c r="F31" s="4425">
        <v>1745</v>
      </c>
      <c r="G31" s="4425">
        <v>1722</v>
      </c>
      <c r="H31" s="4425">
        <v>1133</v>
      </c>
      <c r="I31" s="4425">
        <v>1140</v>
      </c>
      <c r="J31" s="4425">
        <v>1442</v>
      </c>
    </row>
    <row r="32" spans="1:10" ht="20.100000000000001" customHeight="1">
      <c r="A32" s="4412" t="s">
        <v>3436</v>
      </c>
      <c r="B32" s="4426"/>
      <c r="C32" s="4414">
        <v>11669</v>
      </c>
      <c r="D32" s="4414">
        <v>13877</v>
      </c>
      <c r="E32" s="4414">
        <v>19887</v>
      </c>
      <c r="F32" s="4414">
        <v>25319</v>
      </c>
      <c r="G32" s="4414">
        <v>30099</v>
      </c>
      <c r="H32" s="4414">
        <v>22000</v>
      </c>
      <c r="I32" s="4414">
        <v>25335</v>
      </c>
      <c r="J32" s="4414">
        <v>30261</v>
      </c>
    </row>
    <row r="33" spans="1:12" ht="27.75" customHeight="1">
      <c r="A33" s="4427" t="s">
        <v>3437</v>
      </c>
      <c r="B33" s="4426"/>
      <c r="C33" s="4421">
        <v>771</v>
      </c>
      <c r="D33" s="4421">
        <v>1017</v>
      </c>
      <c r="E33" s="4421">
        <v>1087</v>
      </c>
      <c r="F33" s="4421">
        <v>2052</v>
      </c>
      <c r="G33" s="4421">
        <v>3234</v>
      </c>
      <c r="H33" s="4421">
        <v>3282</v>
      </c>
      <c r="I33" s="4421">
        <v>2294</v>
      </c>
      <c r="J33" s="4421">
        <v>1523</v>
      </c>
    </row>
    <row r="34" spans="1:12" ht="20.100000000000001" customHeight="1">
      <c r="A34" s="4428" t="s">
        <v>374</v>
      </c>
      <c r="B34" s="4429"/>
      <c r="C34" s="4430">
        <v>12650</v>
      </c>
      <c r="D34" s="4430">
        <v>16698</v>
      </c>
      <c r="E34" s="4430">
        <v>22732</v>
      </c>
      <c r="F34" s="4430">
        <v>29116</v>
      </c>
      <c r="G34" s="4430">
        <v>35055</v>
      </c>
      <c r="H34" s="4430">
        <v>26415</v>
      </c>
      <c r="I34" s="4430">
        <v>28769</v>
      </c>
      <c r="J34" s="4430">
        <v>33226</v>
      </c>
    </row>
    <row r="35" spans="1:12" ht="14.4">
      <c r="A35" s="4431" t="s">
        <v>3438</v>
      </c>
      <c r="B35" s="4432"/>
      <c r="C35" s="4433" t="s">
        <v>3439</v>
      </c>
      <c r="D35" s="4434"/>
      <c r="E35" s="4434"/>
      <c r="F35" s="4435"/>
      <c r="G35" s="4435"/>
      <c r="H35" s="4436"/>
      <c r="I35" s="4436"/>
      <c r="J35" s="4436"/>
    </row>
    <row r="36" spans="1:12" ht="14.4">
      <c r="A36" s="4437" t="s">
        <v>3440</v>
      </c>
      <c r="B36" s="4435"/>
      <c r="C36" s="4438"/>
      <c r="D36" s="4435"/>
      <c r="E36" s="4435"/>
      <c r="F36" s="4435"/>
      <c r="G36" s="4435"/>
      <c r="H36" s="2502"/>
      <c r="I36" s="2502"/>
      <c r="J36" s="2502"/>
    </row>
    <row r="37" spans="1:12" ht="14.4">
      <c r="A37" s="4431" t="s">
        <v>3441</v>
      </c>
      <c r="B37" s="4435"/>
      <c r="C37" s="4438"/>
      <c r="D37" s="4435"/>
      <c r="E37" s="4435"/>
      <c r="F37" s="4435"/>
      <c r="G37" s="4435"/>
      <c r="H37" s="2502"/>
      <c r="I37" s="2502"/>
      <c r="J37" s="2502"/>
    </row>
    <row r="38" spans="1:12" ht="14.4">
      <c r="A38" s="4439" t="s">
        <v>3442</v>
      </c>
      <c r="B38" s="4435"/>
      <c r="C38" s="4438"/>
      <c r="D38" s="4435"/>
      <c r="E38" s="4435"/>
      <c r="F38" s="4435"/>
      <c r="G38" s="4435"/>
      <c r="H38" s="2502"/>
      <c r="I38" s="2502"/>
      <c r="J38" s="2502"/>
      <c r="L38" s="4431"/>
    </row>
    <row r="39" spans="1:12" ht="15.6">
      <c r="A39" s="4440" t="s">
        <v>3443</v>
      </c>
      <c r="B39" s="4441"/>
      <c r="C39" s="4441"/>
      <c r="D39" s="4441"/>
      <c r="E39" s="4442"/>
      <c r="F39" s="4442"/>
      <c r="G39" s="4442"/>
      <c r="H39" s="4356"/>
      <c r="I39" s="4356"/>
      <c r="J39" s="4356"/>
    </row>
    <row r="40" spans="1:12" ht="15.6">
      <c r="A40" s="4442" t="s">
        <v>3444</v>
      </c>
      <c r="B40" s="4441"/>
      <c r="C40" s="4441"/>
      <c r="D40" s="4441"/>
      <c r="E40" s="4442"/>
      <c r="F40" s="4442"/>
      <c r="G40" s="4442"/>
      <c r="H40" s="4356"/>
      <c r="I40" s="4356"/>
      <c r="J40" s="4356"/>
    </row>
    <row r="41" spans="1:12" ht="14.4">
      <c r="A41" s="4431" t="s">
        <v>3445</v>
      </c>
      <c r="B41" s="4435"/>
      <c r="C41" s="4438"/>
      <c r="D41" s="4435"/>
      <c r="E41" s="4435"/>
      <c r="F41" s="4435"/>
      <c r="G41" s="4435"/>
      <c r="H41" s="2502"/>
      <c r="I41" s="2502"/>
      <c r="J41" s="2502"/>
    </row>
    <row r="42" spans="1:12" ht="15.75" customHeight="1">
      <c r="A42" s="4435" t="s">
        <v>3446</v>
      </c>
      <c r="B42" s="4435"/>
      <c r="C42" s="4438"/>
      <c r="D42" s="4435"/>
      <c r="E42" s="4435"/>
      <c r="F42" s="4435"/>
      <c r="G42" s="4435"/>
      <c r="H42" s="2502"/>
      <c r="I42" s="2502"/>
      <c r="J42" s="2502"/>
    </row>
    <row r="43" spans="1:12">
      <c r="A43" s="4435" t="s">
        <v>3447</v>
      </c>
    </row>
  </sheetData>
  <mergeCells count="2">
    <mergeCell ref="A1:C1"/>
    <mergeCell ref="A2:H2"/>
  </mergeCells>
  <hyperlinks>
    <hyperlink ref="A1" location="CONTENT!A1" display="Back to table of contents" xr:uid="{1503227E-B5E3-4FA1-9EF6-87A3524AE1DE}"/>
  </hyperlinks>
  <pageMargins left="0.7" right="0.7" top="0.75" bottom="0.75" header="0.3" footer="0.3"/>
  <pageSetup paperSize="9" scale="91" orientation="portrait" r:id="rId1"/>
  <headerFooter alignWithMargins="0"/>
</worksheet>
</file>

<file path=xl/worksheets/sheet1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AADB30-82C5-449E-9599-AEC1FC31086F}">
  <sheetPr>
    <pageSetUpPr fitToPage="1"/>
  </sheetPr>
  <dimension ref="A1:O21"/>
  <sheetViews>
    <sheetView showGridLines="0" zoomScaleNormal="100" workbookViewId="0">
      <selection sqref="A1:C1"/>
    </sheetView>
  </sheetViews>
  <sheetFormatPr defaultColWidth="9" defaultRowHeight="13.2"/>
  <cols>
    <col min="1" max="1" width="18" style="4447" customWidth="1"/>
    <col min="2" max="15" width="11.33203125" style="4447" customWidth="1"/>
    <col min="16" max="16384" width="9" style="4447"/>
  </cols>
  <sheetData>
    <row r="1" spans="1:15" s="4444" customFormat="1" ht="15.6">
      <c r="A1" s="5498" t="s">
        <v>117</v>
      </c>
      <c r="B1" s="5498"/>
      <c r="C1" s="5498"/>
    </row>
    <row r="2" spans="1:15" ht="15.6">
      <c r="A2" s="4445" t="s">
        <v>3448</v>
      </c>
      <c r="B2" s="4446"/>
      <c r="C2" s="4446"/>
      <c r="D2" s="4446"/>
      <c r="E2" s="4446"/>
      <c r="F2" s="4446"/>
      <c r="G2" s="4446"/>
      <c r="H2" s="4446"/>
      <c r="I2" s="4446"/>
      <c r="J2" s="4446"/>
      <c r="K2" s="4446"/>
      <c r="L2" s="4446"/>
      <c r="M2" s="4446"/>
      <c r="N2" s="4446"/>
      <c r="O2" s="4446"/>
    </row>
    <row r="3" spans="1:15" ht="12.75" customHeight="1">
      <c r="G3" s="4448"/>
    </row>
    <row r="4" spans="1:15" ht="18.75" customHeight="1">
      <c r="A4" s="6236" t="s">
        <v>3449</v>
      </c>
      <c r="B4" s="6234">
        <v>2016</v>
      </c>
      <c r="C4" s="6235"/>
      <c r="D4" s="6234">
        <v>2017</v>
      </c>
      <c r="E4" s="6235"/>
      <c r="F4" s="6234">
        <v>2018</v>
      </c>
      <c r="G4" s="6235"/>
      <c r="H4" s="6234">
        <v>2019</v>
      </c>
      <c r="I4" s="6235"/>
      <c r="J4" s="6234">
        <v>2020</v>
      </c>
      <c r="K4" s="6235"/>
      <c r="L4" s="6234">
        <v>2021</v>
      </c>
      <c r="M4" s="6235"/>
      <c r="N4" s="6234">
        <v>2022</v>
      </c>
      <c r="O4" s="6235"/>
    </row>
    <row r="5" spans="1:15" ht="39.6">
      <c r="A5" s="6237"/>
      <c r="B5" s="4449" t="s">
        <v>3450</v>
      </c>
      <c r="C5" s="4449" t="s">
        <v>3451</v>
      </c>
      <c r="D5" s="4449" t="s">
        <v>3450</v>
      </c>
      <c r="E5" s="4449" t="s">
        <v>3451</v>
      </c>
      <c r="F5" s="4449" t="s">
        <v>3450</v>
      </c>
      <c r="G5" s="4449" t="s">
        <v>3451</v>
      </c>
      <c r="H5" s="4449" t="s">
        <v>3450</v>
      </c>
      <c r="I5" s="4449" t="s">
        <v>3451</v>
      </c>
      <c r="J5" s="4449" t="s">
        <v>3450</v>
      </c>
      <c r="K5" s="4449" t="s">
        <v>3451</v>
      </c>
      <c r="L5" s="4449" t="s">
        <v>3450</v>
      </c>
      <c r="M5" s="4449" t="s">
        <v>3451</v>
      </c>
      <c r="N5" s="4449" t="s">
        <v>3450</v>
      </c>
      <c r="O5" s="4449" t="s">
        <v>3451</v>
      </c>
    </row>
    <row r="6" spans="1:15" ht="33.75" customHeight="1">
      <c r="A6" s="4450" t="s">
        <v>3452</v>
      </c>
      <c r="B6" s="4451">
        <v>7125</v>
      </c>
      <c r="C6" s="4452">
        <v>1955.9</v>
      </c>
      <c r="D6" s="4451">
        <v>7151</v>
      </c>
      <c r="E6" s="4452">
        <v>2078</v>
      </c>
      <c r="F6" s="4451">
        <v>7443</v>
      </c>
      <c r="G6" s="4452">
        <v>2052.5</v>
      </c>
      <c r="H6" s="4451">
        <v>7303</v>
      </c>
      <c r="I6" s="4452">
        <v>2051.1</v>
      </c>
      <c r="J6" s="4451">
        <v>6525</v>
      </c>
      <c r="K6" s="4452">
        <v>1825.8</v>
      </c>
      <c r="L6" s="4451">
        <v>6494</v>
      </c>
      <c r="M6" s="4452">
        <v>1822.9</v>
      </c>
      <c r="N6" s="4451">
        <v>7721</v>
      </c>
      <c r="O6" s="4452">
        <v>2071.3000000000002</v>
      </c>
    </row>
    <row r="7" spans="1:15" ht="32.25" customHeight="1">
      <c r="A7" s="4450" t="s">
        <v>3453</v>
      </c>
      <c r="B7" s="4453">
        <v>194</v>
      </c>
      <c r="C7" s="4454">
        <v>36.299999999999997</v>
      </c>
      <c r="D7" s="4453">
        <v>67</v>
      </c>
      <c r="E7" s="4454">
        <v>12.3</v>
      </c>
      <c r="F7" s="4453">
        <v>114</v>
      </c>
      <c r="G7" s="4454">
        <v>22.6205</v>
      </c>
      <c r="H7" s="4453">
        <v>43</v>
      </c>
      <c r="I7" s="4454">
        <v>9.8000000000000007</v>
      </c>
      <c r="J7" s="4453">
        <v>22</v>
      </c>
      <c r="K7" s="4454">
        <v>4.0999999999999996</v>
      </c>
      <c r="L7" s="4453">
        <v>21</v>
      </c>
      <c r="M7" s="4454">
        <v>5.0999999999999996</v>
      </c>
      <c r="N7" s="4453">
        <v>12</v>
      </c>
      <c r="O7" s="4454">
        <v>2.6</v>
      </c>
    </row>
    <row r="8" spans="1:15" ht="30.75" customHeight="1">
      <c r="A8" s="4455" t="s">
        <v>3454</v>
      </c>
      <c r="B8" s="4456">
        <v>176</v>
      </c>
      <c r="C8" s="4457">
        <v>31.7</v>
      </c>
      <c r="D8" s="4456">
        <v>55</v>
      </c>
      <c r="E8" s="4457">
        <v>10</v>
      </c>
      <c r="F8" s="4456">
        <v>102</v>
      </c>
      <c r="G8" s="4457">
        <v>20.8</v>
      </c>
      <c r="H8" s="4456">
        <v>38</v>
      </c>
      <c r="I8" s="4457">
        <v>8.8000000000000007</v>
      </c>
      <c r="J8" s="4456">
        <v>13</v>
      </c>
      <c r="K8" s="4457">
        <v>2.2999999999999998</v>
      </c>
      <c r="L8" s="4456">
        <v>7</v>
      </c>
      <c r="M8" s="4457">
        <v>1.4</v>
      </c>
      <c r="N8" s="4453">
        <v>2</v>
      </c>
      <c r="O8" s="4454">
        <v>0.5</v>
      </c>
    </row>
    <row r="9" spans="1:15" ht="27" customHeight="1">
      <c r="A9" s="4458" t="s">
        <v>3455</v>
      </c>
      <c r="B9" s="4456">
        <v>18</v>
      </c>
      <c r="C9" s="4459">
        <v>4.5999999999999996</v>
      </c>
      <c r="D9" s="4456">
        <v>12</v>
      </c>
      <c r="E9" s="4459">
        <v>2.2999999999999998</v>
      </c>
      <c r="F9" s="4456">
        <v>12</v>
      </c>
      <c r="G9" s="4459">
        <v>1.8</v>
      </c>
      <c r="H9" s="4456">
        <v>5</v>
      </c>
      <c r="I9" s="4459">
        <v>1</v>
      </c>
      <c r="J9" s="4456">
        <v>9</v>
      </c>
      <c r="K9" s="4459">
        <v>1.8</v>
      </c>
      <c r="L9" s="4456">
        <v>14</v>
      </c>
      <c r="M9" s="4459">
        <v>3.7</v>
      </c>
      <c r="N9" s="4453">
        <v>10</v>
      </c>
      <c r="O9" s="4454">
        <v>2.1</v>
      </c>
    </row>
    <row r="10" spans="1:15" ht="31.5" customHeight="1">
      <c r="A10" s="4450" t="s">
        <v>675</v>
      </c>
      <c r="B10" s="4451">
        <v>130</v>
      </c>
      <c r="C10" s="4454">
        <v>17.8</v>
      </c>
      <c r="D10" s="4451">
        <v>411</v>
      </c>
      <c r="E10" s="4454">
        <v>73.900000000000006</v>
      </c>
      <c r="F10" s="4451">
        <v>277</v>
      </c>
      <c r="G10" s="4454">
        <v>54.900400000000005</v>
      </c>
      <c r="H10" s="4451">
        <v>355</v>
      </c>
      <c r="I10" s="4454">
        <v>62.7</v>
      </c>
      <c r="J10" s="4451">
        <v>92</v>
      </c>
      <c r="K10" s="4454">
        <v>14.2</v>
      </c>
      <c r="L10" s="4451">
        <v>33</v>
      </c>
      <c r="M10" s="4454">
        <v>5.5</v>
      </c>
      <c r="N10" s="4451">
        <v>716</v>
      </c>
      <c r="O10" s="4454">
        <v>120.4</v>
      </c>
    </row>
    <row r="11" spans="1:15" ht="39" customHeight="1">
      <c r="A11" s="4450" t="s">
        <v>3456</v>
      </c>
      <c r="B11" s="4451">
        <v>6801</v>
      </c>
      <c r="C11" s="4452">
        <v>1901.8</v>
      </c>
      <c r="D11" s="4451">
        <v>6673</v>
      </c>
      <c r="E11" s="4452">
        <v>1991.8</v>
      </c>
      <c r="F11" s="4451">
        <v>7052</v>
      </c>
      <c r="G11" s="4452">
        <v>1975</v>
      </c>
      <c r="H11" s="4451">
        <v>6905</v>
      </c>
      <c r="I11" s="4452">
        <v>1978.6</v>
      </c>
      <c r="J11" s="4451">
        <v>6411</v>
      </c>
      <c r="K11" s="4452">
        <v>1807.5</v>
      </c>
      <c r="L11" s="4451">
        <v>6440</v>
      </c>
      <c r="M11" s="4452">
        <v>1812.3</v>
      </c>
      <c r="N11" s="4451">
        <v>6993</v>
      </c>
      <c r="O11" s="4452">
        <v>1948.2</v>
      </c>
    </row>
    <row r="12" spans="1:15" ht="1.5" customHeight="1">
      <c r="A12" s="4460"/>
      <c r="B12" s="4461"/>
      <c r="C12" s="4462"/>
      <c r="D12" s="4461"/>
      <c r="E12" s="4462"/>
      <c r="F12" s="4461"/>
      <c r="G12" s="4462"/>
      <c r="H12" s="4461"/>
      <c r="I12" s="4462"/>
      <c r="J12" s="4461"/>
      <c r="K12" s="4462"/>
      <c r="L12" s="4461"/>
      <c r="M12" s="4462"/>
      <c r="N12" s="4461"/>
      <c r="O12" s="4462"/>
    </row>
    <row r="13" spans="1:15" ht="27" customHeight="1">
      <c r="A13" s="4450" t="s">
        <v>3457</v>
      </c>
      <c r="B13" s="4451">
        <v>3289</v>
      </c>
      <c r="C13" s="4454">
        <v>31.8</v>
      </c>
      <c r="D13" s="4451">
        <v>2434</v>
      </c>
      <c r="E13" s="4454">
        <v>31.8</v>
      </c>
      <c r="F13" s="4451">
        <v>2328</v>
      </c>
      <c r="G13" s="4454">
        <v>35.808740000000007</v>
      </c>
      <c r="H13" s="4451">
        <v>1550</v>
      </c>
      <c r="I13" s="4454">
        <v>24.1</v>
      </c>
      <c r="J13" s="4451">
        <v>1388</v>
      </c>
      <c r="K13" s="4454">
        <v>22.4</v>
      </c>
      <c r="L13" s="4451">
        <v>1106</v>
      </c>
      <c r="M13" s="4454">
        <v>18.899999999999999</v>
      </c>
      <c r="N13" s="4451">
        <v>1302</v>
      </c>
      <c r="O13" s="4454">
        <v>20.100000000000001</v>
      </c>
    </row>
    <row r="14" spans="1:15" ht="30" customHeight="1">
      <c r="A14" s="4458" t="s">
        <v>3458</v>
      </c>
      <c r="B14" s="4456">
        <v>3164</v>
      </c>
      <c r="C14" s="4457">
        <v>29.5</v>
      </c>
      <c r="D14" s="4456">
        <v>2196</v>
      </c>
      <c r="E14" s="4457">
        <v>27.5</v>
      </c>
      <c r="F14" s="4456">
        <v>1498</v>
      </c>
      <c r="G14" s="4457">
        <v>19.2</v>
      </c>
      <c r="H14" s="4456">
        <v>920</v>
      </c>
      <c r="I14" s="4457">
        <v>11.2</v>
      </c>
      <c r="J14" s="4456">
        <v>611</v>
      </c>
      <c r="K14" s="4457">
        <v>7.3</v>
      </c>
      <c r="L14" s="4456">
        <v>333</v>
      </c>
      <c r="M14" s="4457">
        <v>4.2</v>
      </c>
      <c r="N14" s="4456">
        <v>1256</v>
      </c>
      <c r="O14" s="4457">
        <v>18.8</v>
      </c>
    </row>
    <row r="15" spans="1:15" ht="33" customHeight="1">
      <c r="A15" s="4458" t="s">
        <v>3459</v>
      </c>
      <c r="B15" s="4456">
        <v>125</v>
      </c>
      <c r="C15" s="4457">
        <v>2.2999999999999998</v>
      </c>
      <c r="D15" s="4456">
        <v>238</v>
      </c>
      <c r="E15" s="4457">
        <v>4.3</v>
      </c>
      <c r="F15" s="4456">
        <v>830</v>
      </c>
      <c r="G15" s="4457">
        <v>16.600000000000001</v>
      </c>
      <c r="H15" s="4456">
        <v>630</v>
      </c>
      <c r="I15" s="4457">
        <v>12.9</v>
      </c>
      <c r="J15" s="4456">
        <v>777</v>
      </c>
      <c r="K15" s="4457">
        <v>15.1</v>
      </c>
      <c r="L15" s="4456">
        <v>773</v>
      </c>
      <c r="M15" s="4457">
        <v>14.7</v>
      </c>
      <c r="N15" s="4456">
        <v>46</v>
      </c>
      <c r="O15" s="4457">
        <v>1.2</v>
      </c>
    </row>
    <row r="16" spans="1:15" ht="34.5" customHeight="1">
      <c r="A16" s="4450" t="s">
        <v>3460</v>
      </c>
      <c r="B16" s="4451">
        <v>648</v>
      </c>
      <c r="C16" s="4454">
        <v>9.8000000000000007</v>
      </c>
      <c r="D16" s="4451">
        <v>1624</v>
      </c>
      <c r="E16" s="4454">
        <v>24.2</v>
      </c>
      <c r="F16" s="4451">
        <v>1590</v>
      </c>
      <c r="G16" s="4454">
        <v>25.6</v>
      </c>
      <c r="H16" s="4451">
        <v>1002</v>
      </c>
      <c r="I16" s="4454">
        <v>18.399999999999999</v>
      </c>
      <c r="J16" s="4451">
        <v>1197</v>
      </c>
      <c r="K16" s="4454">
        <v>19.100000000000001</v>
      </c>
      <c r="L16" s="4451">
        <v>1110</v>
      </c>
      <c r="M16" s="4454">
        <v>21.4</v>
      </c>
      <c r="N16" s="4451">
        <v>2103</v>
      </c>
      <c r="O16" s="4454">
        <v>35</v>
      </c>
    </row>
    <row r="17" spans="1:15" ht="38.25" customHeight="1">
      <c r="A17" s="4463" t="s">
        <v>3461</v>
      </c>
      <c r="B17" s="4464">
        <v>9632</v>
      </c>
      <c r="C17" s="4465">
        <v>631.6</v>
      </c>
      <c r="D17" s="4464">
        <v>9332</v>
      </c>
      <c r="E17" s="4465">
        <v>605.9</v>
      </c>
      <c r="F17" s="4464">
        <v>8424</v>
      </c>
      <c r="G17" s="4465">
        <v>542.79999999999995</v>
      </c>
      <c r="H17" s="4464">
        <v>8865</v>
      </c>
      <c r="I17" s="4465">
        <v>595.6</v>
      </c>
      <c r="J17" s="4464">
        <v>8863</v>
      </c>
      <c r="K17" s="4465">
        <v>598.29999999999995</v>
      </c>
      <c r="L17" s="4464">
        <v>9357</v>
      </c>
      <c r="M17" s="4465">
        <v>574.20000000000005</v>
      </c>
      <c r="N17" s="4464">
        <v>8827</v>
      </c>
      <c r="O17" s="4465">
        <v>583</v>
      </c>
    </row>
    <row r="18" spans="1:15" ht="4.5" customHeight="1">
      <c r="A18" s="4466"/>
      <c r="B18" s="4467"/>
      <c r="C18" s="4467"/>
      <c r="D18" s="4467"/>
      <c r="E18" s="4467"/>
      <c r="F18" s="4468"/>
      <c r="G18" s="4469"/>
      <c r="H18" s="4467"/>
      <c r="I18" s="4467"/>
      <c r="J18" s="4467"/>
      <c r="K18" s="4467"/>
      <c r="L18" s="4467"/>
      <c r="M18" s="4467"/>
      <c r="N18" s="4467"/>
      <c r="O18" s="4467"/>
    </row>
    <row r="19" spans="1:15" ht="15" customHeight="1">
      <c r="A19" s="4470" t="s">
        <v>3462</v>
      </c>
    </row>
    <row r="20" spans="1:15" ht="15" customHeight="1">
      <c r="A20" s="4470" t="s">
        <v>3463</v>
      </c>
    </row>
    <row r="21" spans="1:15" ht="12.75" customHeight="1">
      <c r="A21" s="4470" t="s">
        <v>3464</v>
      </c>
    </row>
  </sheetData>
  <mergeCells count="9">
    <mergeCell ref="J4:K4"/>
    <mergeCell ref="L4:M4"/>
    <mergeCell ref="N4:O4"/>
    <mergeCell ref="A1:C1"/>
    <mergeCell ref="A4:A5"/>
    <mergeCell ref="B4:C4"/>
    <mergeCell ref="D4:E4"/>
    <mergeCell ref="F4:G4"/>
    <mergeCell ref="H4:I4"/>
  </mergeCells>
  <hyperlinks>
    <hyperlink ref="A1" location="CONTENT!A1" display="Back to table of contents" xr:uid="{70009B61-08FD-4302-9BFE-B05D45DA2143}"/>
  </hyperlinks>
  <pageMargins left="0.7" right="0.7" top="0.75" bottom="0.57999999999999996" header="0.3" footer="0.3"/>
  <pageSetup paperSize="9" scale="74" orientation="landscape" r:id="rId1"/>
  <headerFooter alignWithMargins="0"/>
</worksheet>
</file>

<file path=xl/worksheets/sheet1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AC194E-F60C-4CDD-B27C-0D89108FCCED}">
  <sheetPr>
    <pageSetUpPr fitToPage="1"/>
  </sheetPr>
  <dimension ref="A1:P34"/>
  <sheetViews>
    <sheetView showGridLines="0" workbookViewId="0">
      <selection sqref="A1:C1"/>
    </sheetView>
  </sheetViews>
  <sheetFormatPr defaultColWidth="7.88671875" defaultRowHeight="13.8"/>
  <cols>
    <col min="1" max="13" width="10" style="4404" customWidth="1"/>
    <col min="14" max="14" width="8.33203125" style="4404" bestFit="1" customWidth="1"/>
    <col min="15" max="16384" width="7.88671875" style="4404"/>
  </cols>
  <sheetData>
    <row r="1" spans="1:16" s="4356" customFormat="1" ht="15.6">
      <c r="A1" s="5622" t="s">
        <v>117</v>
      </c>
      <c r="B1" s="5622"/>
      <c r="C1" s="5622"/>
    </row>
    <row r="2" spans="1:16">
      <c r="A2" s="4403" t="s">
        <v>3465</v>
      </c>
      <c r="K2" s="4471"/>
      <c r="L2" s="4471"/>
      <c r="M2" s="4471"/>
    </row>
    <row r="4" spans="1:16" s="4403" customFormat="1" ht="21.9" customHeight="1">
      <c r="A4" s="6247" t="s">
        <v>3466</v>
      </c>
      <c r="B4" s="6238" t="s">
        <v>3467</v>
      </c>
      <c r="C4" s="6248"/>
      <c r="D4" s="6249"/>
      <c r="E4" s="6238" t="s">
        <v>3468</v>
      </c>
      <c r="F4" s="6248"/>
      <c r="G4" s="6249"/>
      <c r="H4" s="6238" t="s">
        <v>3469</v>
      </c>
      <c r="I4" s="6248"/>
      <c r="J4" s="6249"/>
      <c r="K4" s="6238" t="s">
        <v>3470</v>
      </c>
      <c r="L4" s="6248"/>
      <c r="M4" s="6249"/>
    </row>
    <row r="5" spans="1:16" ht="21.9" customHeight="1">
      <c r="A5" s="6247"/>
      <c r="B5" s="4407" t="s">
        <v>3471</v>
      </c>
      <c r="C5" s="4472" t="s">
        <v>3472</v>
      </c>
      <c r="D5" s="4473" t="s">
        <v>374</v>
      </c>
      <c r="E5" s="4407" t="s">
        <v>3471</v>
      </c>
      <c r="F5" s="4472" t="s">
        <v>3472</v>
      </c>
      <c r="G5" s="4473" t="s">
        <v>374</v>
      </c>
      <c r="H5" s="4407" t="s">
        <v>3471</v>
      </c>
      <c r="I5" s="4472" t="s">
        <v>3472</v>
      </c>
      <c r="J5" s="4473" t="s">
        <v>374</v>
      </c>
      <c r="K5" s="4407" t="s">
        <v>3471</v>
      </c>
      <c r="L5" s="4472" t="s">
        <v>3472</v>
      </c>
      <c r="M5" s="4473" t="s">
        <v>374</v>
      </c>
    </row>
    <row r="6" spans="1:16" ht="21.9" customHeight="1">
      <c r="A6" s="4474">
        <v>2014</v>
      </c>
      <c r="B6" s="4475">
        <v>32.799999999999997</v>
      </c>
      <c r="C6" s="4475">
        <v>24.3</v>
      </c>
      <c r="D6" s="4475">
        <v>57.1</v>
      </c>
      <c r="E6" s="4476">
        <v>26.4</v>
      </c>
      <c r="F6" s="4475">
        <v>24.3</v>
      </c>
      <c r="G6" s="4475">
        <v>50.7</v>
      </c>
      <c r="H6" s="4477">
        <v>2309</v>
      </c>
      <c r="I6" s="4478">
        <v>1735</v>
      </c>
      <c r="J6" s="4479">
        <v>4044</v>
      </c>
      <c r="K6" s="4476">
        <v>87.4</v>
      </c>
      <c r="L6" s="4480">
        <v>71.5</v>
      </c>
      <c r="M6" s="4475">
        <v>79.8</v>
      </c>
    </row>
    <row r="7" spans="1:16" ht="21.9" customHeight="1">
      <c r="A7" s="4474">
        <v>2015</v>
      </c>
      <c r="B7" s="4475">
        <v>32.6</v>
      </c>
      <c r="C7" s="4475">
        <v>24.3</v>
      </c>
      <c r="D7" s="4475">
        <v>56.9</v>
      </c>
      <c r="E7" s="4476">
        <v>28.3</v>
      </c>
      <c r="F7" s="4475">
        <v>24.1</v>
      </c>
      <c r="G7" s="4475">
        <v>52.4</v>
      </c>
      <c r="H7" s="4477">
        <v>2399</v>
      </c>
      <c r="I7" s="4478">
        <v>1610</v>
      </c>
      <c r="J7" s="4479">
        <v>4009</v>
      </c>
      <c r="K7" s="4476">
        <v>84.7</v>
      </c>
      <c r="L7" s="4480">
        <v>66.900000000000006</v>
      </c>
      <c r="M7" s="4475">
        <v>76.5</v>
      </c>
    </row>
    <row r="8" spans="1:16" ht="21.9" customHeight="1">
      <c r="A8" s="4474">
        <v>2016</v>
      </c>
      <c r="B8" s="4475">
        <v>32.9</v>
      </c>
      <c r="C8" s="4475">
        <v>22.7</v>
      </c>
      <c r="D8" s="4475">
        <v>55.6</v>
      </c>
      <c r="E8" s="4476">
        <v>28.2</v>
      </c>
      <c r="F8" s="4475">
        <v>23.3</v>
      </c>
      <c r="G8" s="4475">
        <v>51.5</v>
      </c>
      <c r="H8" s="4477">
        <v>2254</v>
      </c>
      <c r="I8" s="4478">
        <v>1544</v>
      </c>
      <c r="J8" s="4479">
        <v>3798</v>
      </c>
      <c r="K8" s="4476">
        <v>80.099999999999994</v>
      </c>
      <c r="L8" s="4480">
        <v>66.3</v>
      </c>
      <c r="M8" s="4475">
        <v>73.75</v>
      </c>
    </row>
    <row r="9" spans="1:16" ht="21.9" customHeight="1">
      <c r="A9" s="4474">
        <v>2017</v>
      </c>
      <c r="B9" s="4475">
        <v>32.299999999999997</v>
      </c>
      <c r="C9" s="4475">
        <v>21.9</v>
      </c>
      <c r="D9" s="4475">
        <v>54.2</v>
      </c>
      <c r="E9" s="4476">
        <v>27.5</v>
      </c>
      <c r="F9" s="4475">
        <v>22.5</v>
      </c>
      <c r="G9" s="4475">
        <v>50</v>
      </c>
      <c r="H9" s="4477">
        <v>2246</v>
      </c>
      <c r="I9" s="4478">
        <v>1467</v>
      </c>
      <c r="J9" s="4479">
        <v>3713</v>
      </c>
      <c r="K9" s="4476">
        <v>81.599999999999994</v>
      </c>
      <c r="L9" s="4480">
        <v>65.2</v>
      </c>
      <c r="M9" s="4475">
        <v>74.3</v>
      </c>
    </row>
    <row r="10" spans="1:16" ht="21.9" customHeight="1">
      <c r="A10" s="4474">
        <v>2018</v>
      </c>
      <c r="B10" s="4475">
        <v>30.3</v>
      </c>
      <c r="C10" s="4475">
        <v>21.2</v>
      </c>
      <c r="D10" s="4475">
        <v>51.5</v>
      </c>
      <c r="E10" s="4476">
        <v>26.5</v>
      </c>
      <c r="F10" s="4475">
        <v>21.2</v>
      </c>
      <c r="G10" s="4475">
        <v>47.7</v>
      </c>
      <c r="H10" s="4477">
        <v>1930</v>
      </c>
      <c r="I10" s="4478">
        <v>1225</v>
      </c>
      <c r="J10" s="4479">
        <v>3155</v>
      </c>
      <c r="K10" s="4476">
        <v>72.7</v>
      </c>
      <c r="L10" s="4480">
        <v>57.8</v>
      </c>
      <c r="M10" s="4475">
        <v>66.2</v>
      </c>
    </row>
    <row r="11" spans="1:16" ht="21.9" customHeight="1">
      <c r="A11" s="4474">
        <v>2019</v>
      </c>
      <c r="B11" s="4475">
        <v>26</v>
      </c>
      <c r="C11" s="4475">
        <v>22.8</v>
      </c>
      <c r="D11" s="4475">
        <v>48.8</v>
      </c>
      <c r="E11" s="4475">
        <v>21.8</v>
      </c>
      <c r="F11" s="4475">
        <v>23.3</v>
      </c>
      <c r="G11" s="4475">
        <v>45.1</v>
      </c>
      <c r="H11" s="4481">
        <v>1802.4</v>
      </c>
      <c r="I11" s="4482">
        <v>1602.9</v>
      </c>
      <c r="J11" s="4483">
        <v>3405.3</v>
      </c>
      <c r="K11" s="4476">
        <v>82.8</v>
      </c>
      <c r="L11" s="4480">
        <v>68.8</v>
      </c>
      <c r="M11" s="4475">
        <v>75.599999999999994</v>
      </c>
      <c r="N11" s="4484"/>
      <c r="O11" s="4484"/>
      <c r="P11" s="4484"/>
    </row>
    <row r="12" spans="1:16" ht="21.9" customHeight="1">
      <c r="A12" s="4474">
        <v>2020</v>
      </c>
      <c r="B12" s="4475">
        <v>22.4</v>
      </c>
      <c r="C12" s="4475">
        <v>23.4</v>
      </c>
      <c r="D12" s="4475">
        <v>45.8</v>
      </c>
      <c r="E12" s="4475">
        <v>20.3</v>
      </c>
      <c r="F12" s="4475">
        <v>23.4</v>
      </c>
      <c r="G12" s="4475">
        <v>43.7</v>
      </c>
      <c r="H12" s="4481">
        <v>1382.7</v>
      </c>
      <c r="I12" s="4482">
        <v>1238.2</v>
      </c>
      <c r="J12" s="4483">
        <v>2620.9</v>
      </c>
      <c r="K12" s="4476">
        <v>68.2</v>
      </c>
      <c r="L12" s="4480">
        <v>52.9</v>
      </c>
      <c r="M12" s="4475">
        <v>59.96</v>
      </c>
      <c r="N12" s="4484"/>
      <c r="O12" s="4484"/>
      <c r="P12" s="4484"/>
    </row>
    <row r="13" spans="1:16" ht="21.9" customHeight="1">
      <c r="A13" s="4474">
        <v>2021</v>
      </c>
      <c r="B13" s="4475">
        <v>22.2</v>
      </c>
      <c r="C13" s="4475">
        <v>22.3</v>
      </c>
      <c r="D13" s="4475">
        <v>44.5</v>
      </c>
      <c r="E13" s="4475">
        <v>19.2</v>
      </c>
      <c r="F13" s="4475">
        <v>22.7</v>
      </c>
      <c r="G13" s="4475">
        <v>41.9</v>
      </c>
      <c r="H13" s="4481">
        <v>1411.5</v>
      </c>
      <c r="I13" s="4482">
        <v>1258.2</v>
      </c>
      <c r="J13" s="4483">
        <v>2669.7</v>
      </c>
      <c r="K13" s="4476">
        <v>73.5</v>
      </c>
      <c r="L13" s="4480">
        <v>55.4</v>
      </c>
      <c r="M13" s="4475">
        <v>63.7</v>
      </c>
      <c r="N13" s="4484"/>
      <c r="O13" s="4484"/>
      <c r="P13" s="4484"/>
    </row>
    <row r="14" spans="1:16" ht="21.9" customHeight="1">
      <c r="A14" s="4485" t="s">
        <v>3473</v>
      </c>
      <c r="B14" s="4486">
        <v>21.2</v>
      </c>
      <c r="C14" s="4486">
        <v>20.9</v>
      </c>
      <c r="D14" s="4486">
        <v>42.2</v>
      </c>
      <c r="E14" s="4486">
        <v>17.899999999999999</v>
      </c>
      <c r="F14" s="4486">
        <v>21.3</v>
      </c>
      <c r="G14" s="4486">
        <v>39.200000000000003</v>
      </c>
      <c r="H14" s="4487">
        <v>1138.4000000000001</v>
      </c>
      <c r="I14" s="4488">
        <v>1118.4000000000001</v>
      </c>
      <c r="J14" s="4489">
        <v>2256.8000000000002</v>
      </c>
      <c r="K14" s="4490">
        <v>63.7</v>
      </c>
      <c r="L14" s="4491">
        <v>52.4</v>
      </c>
      <c r="M14" s="4486">
        <v>57.571428571428569</v>
      </c>
      <c r="N14" s="4484"/>
      <c r="O14" s="4484"/>
      <c r="P14" s="4484"/>
    </row>
    <row r="15" spans="1:16" s="3422" customFormat="1" ht="21.9" customHeight="1">
      <c r="B15" s="4492"/>
      <c r="C15" s="4492"/>
      <c r="D15" s="4492"/>
      <c r="E15" s="4492"/>
      <c r="F15" s="4492"/>
      <c r="G15" s="4492"/>
      <c r="H15" s="4492"/>
      <c r="I15" s="4492"/>
      <c r="J15" s="4492"/>
      <c r="K15" s="4493"/>
      <c r="L15" s="4493"/>
      <c r="M15" s="4493"/>
      <c r="N15" s="4493"/>
    </row>
    <row r="16" spans="1:16" ht="21.9" customHeight="1">
      <c r="A16" s="4403" t="s">
        <v>3474</v>
      </c>
    </row>
    <row r="17" spans="1:13" ht="21.9" customHeight="1">
      <c r="A17" s="6250" t="s">
        <v>3466</v>
      </c>
      <c r="B17" s="6238" t="s">
        <v>3475</v>
      </c>
      <c r="C17" s="6249"/>
      <c r="D17" s="6238" t="s">
        <v>3476</v>
      </c>
      <c r="E17" s="6249"/>
      <c r="F17" s="6238" t="s">
        <v>3477</v>
      </c>
      <c r="G17" s="6248"/>
      <c r="H17" s="6249"/>
      <c r="I17" s="6238" t="s">
        <v>3478</v>
      </c>
      <c r="J17" s="6249"/>
      <c r="K17" s="6238" t="s">
        <v>3479</v>
      </c>
      <c r="L17" s="6239"/>
      <c r="M17" s="6240"/>
    </row>
    <row r="18" spans="1:13" ht="21.9" customHeight="1">
      <c r="A18" s="6251"/>
      <c r="B18" s="6253"/>
      <c r="C18" s="6254"/>
      <c r="D18" s="6253"/>
      <c r="E18" s="6254"/>
      <c r="F18" s="6253"/>
      <c r="G18" s="6257"/>
      <c r="H18" s="6254"/>
      <c r="I18" s="6255"/>
      <c r="J18" s="6256"/>
      <c r="K18" s="6241"/>
      <c r="L18" s="6242"/>
      <c r="M18" s="6243"/>
    </row>
    <row r="19" spans="1:13" ht="25.5" customHeight="1">
      <c r="A19" s="6252"/>
      <c r="B19" s="6255"/>
      <c r="C19" s="6256"/>
      <c r="D19" s="6255"/>
      <c r="E19" s="6256"/>
      <c r="F19" s="4494" t="s">
        <v>3480</v>
      </c>
      <c r="G19" s="4494" t="s">
        <v>3481</v>
      </c>
      <c r="H19" s="4473" t="s">
        <v>3482</v>
      </c>
      <c r="I19" s="4472" t="s">
        <v>3483</v>
      </c>
      <c r="J19" s="4407" t="s">
        <v>3484</v>
      </c>
      <c r="K19" s="6244"/>
      <c r="L19" s="6245"/>
      <c r="M19" s="6246"/>
    </row>
    <row r="20" spans="1:13" ht="21.9" customHeight="1">
      <c r="A20" s="4474">
        <v>2015</v>
      </c>
      <c r="B20" s="6258">
        <v>4</v>
      </c>
      <c r="C20" s="6259"/>
      <c r="D20" s="6260">
        <v>9.14</v>
      </c>
      <c r="E20" s="6261"/>
      <c r="F20" s="4495" t="s">
        <v>822</v>
      </c>
      <c r="G20" s="4478">
        <v>366</v>
      </c>
      <c r="H20" s="4478">
        <v>366</v>
      </c>
      <c r="I20" s="4478">
        <v>132</v>
      </c>
      <c r="J20" s="4478">
        <v>132</v>
      </c>
      <c r="K20" s="6262">
        <v>13166</v>
      </c>
      <c r="L20" s="6263"/>
      <c r="M20" s="6264"/>
    </row>
    <row r="21" spans="1:13" ht="21.9" customHeight="1">
      <c r="A21" s="4474">
        <v>2016</v>
      </c>
      <c r="B21" s="6265">
        <v>4</v>
      </c>
      <c r="C21" s="6266"/>
      <c r="D21" s="6267">
        <v>10.18</v>
      </c>
      <c r="E21" s="6268"/>
      <c r="F21" s="4495" t="s">
        <v>822</v>
      </c>
      <c r="G21" s="4478">
        <v>386</v>
      </c>
      <c r="H21" s="4478">
        <v>386</v>
      </c>
      <c r="I21" s="4478">
        <v>118</v>
      </c>
      <c r="J21" s="4478">
        <v>124</v>
      </c>
      <c r="K21" s="6269">
        <v>15571</v>
      </c>
      <c r="L21" s="6270"/>
      <c r="M21" s="6271"/>
    </row>
    <row r="22" spans="1:13" ht="21.9" customHeight="1">
      <c r="A22" s="4474">
        <v>2017</v>
      </c>
      <c r="B22" s="6265">
        <v>4</v>
      </c>
      <c r="C22" s="6266"/>
      <c r="D22" s="6267">
        <v>9.57</v>
      </c>
      <c r="E22" s="6268"/>
      <c r="F22" s="4495" t="s">
        <v>822</v>
      </c>
      <c r="G22" s="4478">
        <v>355</v>
      </c>
      <c r="H22" s="4478">
        <v>355</v>
      </c>
      <c r="I22" s="4478">
        <v>122</v>
      </c>
      <c r="J22" s="4478">
        <v>120</v>
      </c>
      <c r="K22" s="6269">
        <v>10717</v>
      </c>
      <c r="L22" s="6270"/>
      <c r="M22" s="6271"/>
    </row>
    <row r="23" spans="1:13" ht="21.9" customHeight="1">
      <c r="A23" s="4474">
        <v>2018</v>
      </c>
      <c r="B23" s="6265">
        <v>4</v>
      </c>
      <c r="C23" s="6266"/>
      <c r="D23" s="6267">
        <v>10.26</v>
      </c>
      <c r="E23" s="6268"/>
      <c r="F23" s="4495" t="s">
        <v>822</v>
      </c>
      <c r="G23" s="4478">
        <v>323</v>
      </c>
      <c r="H23" s="4478">
        <v>323</v>
      </c>
      <c r="I23" s="4478">
        <v>107</v>
      </c>
      <c r="J23" s="4478">
        <v>104</v>
      </c>
      <c r="K23" s="6269">
        <v>8686</v>
      </c>
      <c r="L23" s="6270"/>
      <c r="M23" s="6271"/>
    </row>
    <row r="24" spans="1:13" ht="21.9" customHeight="1">
      <c r="A24" s="4474">
        <v>2019</v>
      </c>
      <c r="B24" s="6265">
        <v>3</v>
      </c>
      <c r="C24" s="6266"/>
      <c r="D24" s="6267">
        <v>9.73</v>
      </c>
      <c r="E24" s="6268"/>
      <c r="F24" s="4495" t="s">
        <v>822</v>
      </c>
      <c r="G24" s="4478">
        <v>331</v>
      </c>
      <c r="H24" s="4478">
        <v>331</v>
      </c>
      <c r="I24" s="4478">
        <v>120</v>
      </c>
      <c r="J24" s="4478">
        <v>94</v>
      </c>
      <c r="K24" s="6269">
        <v>11383</v>
      </c>
      <c r="L24" s="6270"/>
      <c r="M24" s="6271"/>
    </row>
    <row r="25" spans="1:13" ht="21.9" customHeight="1">
      <c r="A25" s="4474">
        <v>2020</v>
      </c>
      <c r="B25" s="6265">
        <v>3</v>
      </c>
      <c r="C25" s="6266"/>
      <c r="D25" s="6267">
        <v>10.34</v>
      </c>
      <c r="E25" s="6268"/>
      <c r="F25" s="4495" t="s">
        <v>822</v>
      </c>
      <c r="G25" s="4478">
        <v>271</v>
      </c>
      <c r="H25" s="4478">
        <v>271</v>
      </c>
      <c r="I25" s="4478">
        <v>87</v>
      </c>
      <c r="J25" s="4478">
        <v>77</v>
      </c>
      <c r="K25" s="6269">
        <v>14062</v>
      </c>
      <c r="L25" s="6270"/>
      <c r="M25" s="6271"/>
    </row>
    <row r="26" spans="1:13" ht="21.9" customHeight="1">
      <c r="A26" s="4474">
        <v>2021</v>
      </c>
      <c r="B26" s="6265">
        <v>3</v>
      </c>
      <c r="C26" s="6266"/>
      <c r="D26" s="6267">
        <v>9.59</v>
      </c>
      <c r="E26" s="6268"/>
      <c r="F26" s="4495" t="s">
        <v>822</v>
      </c>
      <c r="G26" s="4478">
        <v>256</v>
      </c>
      <c r="H26" s="4478">
        <v>256</v>
      </c>
      <c r="I26" s="4478">
        <v>90</v>
      </c>
      <c r="J26" s="4478">
        <v>85</v>
      </c>
      <c r="K26" s="6269">
        <v>17765</v>
      </c>
      <c r="L26" s="6270"/>
      <c r="M26" s="6271"/>
    </row>
    <row r="27" spans="1:13" ht="21.9" customHeight="1">
      <c r="A27" s="4485" t="s">
        <v>2539</v>
      </c>
      <c r="B27" s="6272">
        <v>3</v>
      </c>
      <c r="C27" s="6273"/>
      <c r="D27" s="6274">
        <v>10.32</v>
      </c>
      <c r="E27" s="6275"/>
      <c r="F27" s="4496" t="s">
        <v>822</v>
      </c>
      <c r="G27" s="4497">
        <v>233</v>
      </c>
      <c r="H27" s="4497">
        <v>233</v>
      </c>
      <c r="I27" s="4497">
        <v>75</v>
      </c>
      <c r="J27" s="4497">
        <v>71</v>
      </c>
      <c r="K27" s="6276">
        <v>25554</v>
      </c>
      <c r="L27" s="6277"/>
      <c r="M27" s="6278"/>
    </row>
    <row r="28" spans="1:13" ht="12" customHeight="1"/>
    <row r="29" spans="1:13" ht="14.4">
      <c r="A29" s="4498" t="s">
        <v>3485</v>
      </c>
      <c r="B29" s="4397" t="s">
        <v>3486</v>
      </c>
      <c r="C29" s="4397"/>
      <c r="D29" s="4499"/>
      <c r="E29" s="4397"/>
      <c r="F29" s="4397"/>
      <c r="G29" s="4397"/>
      <c r="H29" s="4500"/>
      <c r="I29" s="4500"/>
      <c r="J29" s="4500"/>
      <c r="K29" s="4500"/>
      <c r="L29" s="4500"/>
      <c r="M29" s="4500"/>
    </row>
    <row r="30" spans="1:13" s="4500" customFormat="1" ht="14.4">
      <c r="A30" s="4498" t="s">
        <v>3487</v>
      </c>
      <c r="B30" s="4397"/>
      <c r="C30" s="4397"/>
      <c r="D30" s="4499"/>
      <c r="E30" s="4397"/>
      <c r="F30" s="4397"/>
      <c r="G30" s="4397"/>
    </row>
    <row r="31" spans="1:13" s="4500" customFormat="1">
      <c r="A31" s="4397" t="s">
        <v>3488</v>
      </c>
      <c r="B31" s="4397"/>
      <c r="C31" s="4397"/>
      <c r="D31" s="4397"/>
      <c r="E31" s="4397"/>
      <c r="G31" s="4397"/>
      <c r="H31" s="4404"/>
      <c r="I31" s="4404"/>
      <c r="J31" s="4404"/>
      <c r="K31" s="4404"/>
      <c r="L31" s="4404"/>
      <c r="M31" s="4404"/>
    </row>
    <row r="32" spans="1:13">
      <c r="A32" s="4397" t="s">
        <v>3489</v>
      </c>
    </row>
    <row r="33" s="4404" customFormat="1"/>
    <row r="34" s="4404" customFormat="1"/>
  </sheetData>
  <mergeCells count="36">
    <mergeCell ref="B26:C26"/>
    <mergeCell ref="D26:E26"/>
    <mergeCell ref="K26:M26"/>
    <mergeCell ref="B27:C27"/>
    <mergeCell ref="D27:E27"/>
    <mergeCell ref="K27:M27"/>
    <mergeCell ref="B24:C24"/>
    <mergeCell ref="D24:E24"/>
    <mergeCell ref="K24:M24"/>
    <mergeCell ref="B25:C25"/>
    <mergeCell ref="D25:E25"/>
    <mergeCell ref="K25:M25"/>
    <mergeCell ref="B22:C22"/>
    <mergeCell ref="D22:E22"/>
    <mergeCell ref="K22:M22"/>
    <mergeCell ref="B23:C23"/>
    <mergeCell ref="D23:E23"/>
    <mergeCell ref="K23:M23"/>
    <mergeCell ref="B20:C20"/>
    <mergeCell ref="D20:E20"/>
    <mergeCell ref="K20:M20"/>
    <mergeCell ref="B21:C21"/>
    <mergeCell ref="D21:E21"/>
    <mergeCell ref="K21:M21"/>
    <mergeCell ref="K17:M19"/>
    <mergeCell ref="A1:C1"/>
    <mergeCell ref="A4:A5"/>
    <mergeCell ref="B4:D4"/>
    <mergeCell ref="E4:G4"/>
    <mergeCell ref="H4:J4"/>
    <mergeCell ref="K4:M4"/>
    <mergeCell ref="A17:A19"/>
    <mergeCell ref="B17:C19"/>
    <mergeCell ref="D17:E19"/>
    <mergeCell ref="F17:H18"/>
    <mergeCell ref="I17:J18"/>
  </mergeCells>
  <hyperlinks>
    <hyperlink ref="A1" location="CONTENT!A1" display="Back to table of contents" xr:uid="{15D12560-265B-49FF-9600-F9BE65645BE2}"/>
  </hyperlinks>
  <pageMargins left="0.7" right="0.7" top="0.75" bottom="0.75" header="0.3" footer="0.3"/>
  <pageSetup paperSize="9" scale="85" orientation="landscape" r:id="rId1"/>
  <headerFooter alignWithMargins="0"/>
</worksheet>
</file>

<file path=xl/worksheets/sheet1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101378-B71A-41AE-B88E-86565BE5253D}">
  <sheetPr>
    <pageSetUpPr fitToPage="1"/>
  </sheetPr>
  <dimension ref="A1:L22"/>
  <sheetViews>
    <sheetView showGridLines="0" workbookViewId="0">
      <selection sqref="A1:C1"/>
    </sheetView>
  </sheetViews>
  <sheetFormatPr defaultColWidth="7.88671875" defaultRowHeight="20.25" customHeight="1"/>
  <cols>
    <col min="1" max="1" width="7.88671875" style="4502" customWidth="1"/>
    <col min="2" max="2" width="26.109375" style="4502" customWidth="1"/>
    <col min="3" max="3" width="9" style="4502" customWidth="1"/>
    <col min="4" max="12" width="11.6640625" style="4502" customWidth="1"/>
    <col min="13" max="16384" width="7.88671875" style="11"/>
  </cols>
  <sheetData>
    <row r="1" spans="1:12" ht="15.6">
      <c r="A1" s="5622" t="s">
        <v>117</v>
      </c>
      <c r="B1" s="5622"/>
      <c r="C1" s="5622"/>
      <c r="D1" s="4356"/>
      <c r="E1" s="4356"/>
      <c r="F1" s="4356"/>
      <c r="G1" s="4356"/>
      <c r="H1" s="4356"/>
      <c r="I1" s="4356"/>
      <c r="J1" s="4356"/>
      <c r="K1" s="4356"/>
      <c r="L1" s="4356"/>
    </row>
    <row r="2" spans="1:12" ht="15.6">
      <c r="A2" s="4501" t="s">
        <v>3490</v>
      </c>
      <c r="B2" s="4501"/>
      <c r="J2" s="4503"/>
      <c r="K2" s="4503"/>
      <c r="L2" s="4503"/>
    </row>
    <row r="3" spans="1:12" ht="13.8" thickBot="1"/>
    <row r="4" spans="1:12" ht="16.5" customHeight="1">
      <c r="A4" s="4504"/>
      <c r="B4" s="4505"/>
      <c r="C4" s="6281" t="s">
        <v>1626</v>
      </c>
      <c r="D4" s="6279" t="s">
        <v>3491</v>
      </c>
      <c r="E4" s="6279" t="s">
        <v>3492</v>
      </c>
      <c r="F4" s="6279" t="s">
        <v>898</v>
      </c>
      <c r="G4" s="6279" t="s">
        <v>3493</v>
      </c>
      <c r="H4" s="6279" t="s">
        <v>3494</v>
      </c>
      <c r="I4" s="6279" t="s">
        <v>1935</v>
      </c>
      <c r="J4" s="6279" t="s">
        <v>914</v>
      </c>
      <c r="K4" s="6279" t="s">
        <v>915</v>
      </c>
      <c r="L4" s="6279" t="s">
        <v>3495</v>
      </c>
    </row>
    <row r="5" spans="1:12" ht="16.2" thickBot="1">
      <c r="A5" s="4506"/>
      <c r="B5" s="4507"/>
      <c r="C5" s="6282"/>
      <c r="D5" s="6280"/>
      <c r="E5" s="6280"/>
      <c r="F5" s="6280"/>
      <c r="G5" s="6280"/>
      <c r="H5" s="6280"/>
      <c r="I5" s="6280"/>
      <c r="J5" s="6280"/>
      <c r="K5" s="6280"/>
      <c r="L5" s="6280"/>
    </row>
    <row r="6" spans="1:12" ht="23.1" customHeight="1">
      <c r="A6" s="4506"/>
      <c r="B6" s="4507"/>
      <c r="C6" s="4508"/>
      <c r="D6" s="4508"/>
      <c r="E6" s="4508"/>
      <c r="F6" s="4508"/>
      <c r="G6" s="4508"/>
      <c r="H6" s="4508"/>
      <c r="I6" s="4508"/>
      <c r="J6" s="4508"/>
      <c r="K6" s="4508"/>
      <c r="L6" s="4508"/>
    </row>
    <row r="7" spans="1:12" ht="23.1" customHeight="1">
      <c r="A7" s="4509" t="s">
        <v>3496</v>
      </c>
      <c r="C7" s="4510" t="s">
        <v>19</v>
      </c>
      <c r="D7" s="4511">
        <v>400173</v>
      </c>
      <c r="E7" s="4511">
        <v>366070</v>
      </c>
      <c r="F7" s="4511">
        <v>386277</v>
      </c>
      <c r="G7" s="4511">
        <v>355213</v>
      </c>
      <c r="H7" s="4511">
        <v>323406</v>
      </c>
      <c r="I7" s="4511">
        <v>331105</v>
      </c>
      <c r="J7" s="4511">
        <v>270875</v>
      </c>
      <c r="K7" s="4511">
        <v>255818</v>
      </c>
      <c r="L7" s="4511">
        <v>232707</v>
      </c>
    </row>
    <row r="8" spans="1:12" ht="23.1" customHeight="1">
      <c r="A8" s="4509" t="s">
        <v>3497</v>
      </c>
      <c r="C8" s="4510" t="s">
        <v>3280</v>
      </c>
      <c r="D8" s="4511">
        <v>138441</v>
      </c>
      <c r="E8" s="4511">
        <v>132244</v>
      </c>
      <c r="F8" s="4511">
        <v>118144</v>
      </c>
      <c r="G8" s="4511">
        <v>122273</v>
      </c>
      <c r="H8" s="4511">
        <v>106871</v>
      </c>
      <c r="I8" s="4511">
        <v>119545</v>
      </c>
      <c r="J8" s="4511">
        <v>86911</v>
      </c>
      <c r="K8" s="4511">
        <v>90376</v>
      </c>
      <c r="L8" s="4511">
        <v>73881</v>
      </c>
    </row>
    <row r="9" spans="1:12" ht="23.1" customHeight="1">
      <c r="A9" s="4509" t="s">
        <v>3498</v>
      </c>
      <c r="C9" s="4510" t="s">
        <v>3280</v>
      </c>
      <c r="D9" s="4511">
        <v>1504</v>
      </c>
      <c r="E9" s="4511">
        <v>1295</v>
      </c>
      <c r="F9" s="4511">
        <v>1353</v>
      </c>
      <c r="G9" s="4511">
        <v>1379</v>
      </c>
      <c r="H9" s="4511">
        <v>1470</v>
      </c>
      <c r="I9" s="4511">
        <v>1583</v>
      </c>
      <c r="J9" s="4511">
        <v>1083</v>
      </c>
      <c r="K9" s="4511">
        <v>1097</v>
      </c>
      <c r="L9" s="4511">
        <v>1156</v>
      </c>
    </row>
    <row r="10" spans="1:12" ht="23.1" customHeight="1">
      <c r="A10" s="4509" t="s">
        <v>3499</v>
      </c>
      <c r="C10" s="4510" t="s">
        <v>3280</v>
      </c>
      <c r="D10" s="4511">
        <v>53453</v>
      </c>
      <c r="E10" s="4511">
        <v>63499</v>
      </c>
      <c r="F10" s="4511">
        <v>65360</v>
      </c>
      <c r="G10" s="4511">
        <v>69019</v>
      </c>
      <c r="H10" s="4511">
        <v>74270</v>
      </c>
      <c r="I10" s="4511">
        <v>76692</v>
      </c>
      <c r="J10" s="4511">
        <v>64686</v>
      </c>
      <c r="K10" s="4511">
        <v>64890</v>
      </c>
      <c r="L10" s="4511">
        <v>70003</v>
      </c>
    </row>
    <row r="11" spans="1:12" ht="23.1" customHeight="1">
      <c r="A11" s="4509" t="s">
        <v>3500</v>
      </c>
      <c r="B11" s="4502" t="s">
        <v>3501</v>
      </c>
      <c r="C11" s="4510" t="s">
        <v>3280</v>
      </c>
      <c r="D11" s="4512">
        <v>11783</v>
      </c>
      <c r="E11" s="4512">
        <v>10836</v>
      </c>
      <c r="F11" s="4512">
        <v>12922</v>
      </c>
      <c r="G11" s="4512">
        <v>18850</v>
      </c>
      <c r="H11" s="4512">
        <v>23455</v>
      </c>
      <c r="I11" s="4512">
        <v>28024</v>
      </c>
      <c r="J11" s="4512">
        <v>20903</v>
      </c>
      <c r="K11" s="4512">
        <v>24365</v>
      </c>
      <c r="L11" s="4512">
        <v>29038</v>
      </c>
    </row>
    <row r="12" spans="1:12" ht="23.1" customHeight="1">
      <c r="A12" s="4509"/>
      <c r="B12" s="4513" t="s">
        <v>3502</v>
      </c>
      <c r="C12" s="4510" t="s">
        <v>3280</v>
      </c>
      <c r="D12" s="4512">
        <v>699</v>
      </c>
      <c r="E12" s="4512">
        <v>841</v>
      </c>
      <c r="F12" s="4512">
        <v>790</v>
      </c>
      <c r="G12" s="4512">
        <v>752</v>
      </c>
      <c r="H12" s="4512">
        <v>548</v>
      </c>
      <c r="I12" s="4512">
        <v>569</v>
      </c>
      <c r="J12" s="4512">
        <v>655</v>
      </c>
      <c r="K12" s="4512">
        <v>479</v>
      </c>
      <c r="L12" s="4512">
        <v>488</v>
      </c>
    </row>
    <row r="13" spans="1:12" ht="23.1" customHeight="1">
      <c r="A13" s="4509"/>
      <c r="B13" s="4513" t="s">
        <v>3503</v>
      </c>
      <c r="C13" s="4510" t="s">
        <v>3280</v>
      </c>
      <c r="D13" s="4512">
        <v>40971</v>
      </c>
      <c r="E13" s="4512">
        <v>51822</v>
      </c>
      <c r="F13" s="4512">
        <v>51648</v>
      </c>
      <c r="G13" s="4512">
        <v>49417</v>
      </c>
      <c r="H13" s="4512">
        <v>50267</v>
      </c>
      <c r="I13" s="4512">
        <v>48099</v>
      </c>
      <c r="J13" s="4512">
        <v>43128</v>
      </c>
      <c r="K13" s="4512">
        <v>40046</v>
      </c>
      <c r="L13" s="4512">
        <v>40477</v>
      </c>
    </row>
    <row r="14" spans="1:12" ht="23.1" customHeight="1">
      <c r="A14" s="4509" t="s">
        <v>3504</v>
      </c>
      <c r="C14" s="4510" t="s">
        <v>26</v>
      </c>
      <c r="D14" s="4511">
        <v>3577</v>
      </c>
      <c r="E14" s="4511">
        <v>4225</v>
      </c>
      <c r="F14" s="4511">
        <v>3524</v>
      </c>
      <c r="G14" s="4511">
        <v>4503</v>
      </c>
      <c r="H14" s="4511">
        <v>2856</v>
      </c>
      <c r="I14" s="4511">
        <v>3218</v>
      </c>
      <c r="J14" s="4511">
        <v>5563</v>
      </c>
      <c r="K14" s="4511">
        <v>5108</v>
      </c>
      <c r="L14" s="4511">
        <v>4257</v>
      </c>
    </row>
    <row r="15" spans="1:12" ht="23.1" customHeight="1">
      <c r="A15" s="4509" t="s">
        <v>3500</v>
      </c>
      <c r="B15" s="4502" t="s">
        <v>3505</v>
      </c>
      <c r="C15" s="4510" t="s">
        <v>3280</v>
      </c>
      <c r="D15" s="4512">
        <v>709</v>
      </c>
      <c r="E15" s="4512">
        <v>479</v>
      </c>
      <c r="F15" s="4512">
        <v>627</v>
      </c>
      <c r="G15" s="4512">
        <v>597</v>
      </c>
      <c r="H15" s="4512">
        <v>548</v>
      </c>
      <c r="I15" s="4512">
        <v>679</v>
      </c>
      <c r="J15" s="4512">
        <v>1552</v>
      </c>
      <c r="K15" s="4512">
        <v>1517</v>
      </c>
      <c r="L15" s="4512">
        <v>1299</v>
      </c>
    </row>
    <row r="16" spans="1:12" ht="23.1" customHeight="1">
      <c r="A16" s="4509"/>
      <c r="B16" s="4502" t="s">
        <v>3506</v>
      </c>
      <c r="C16" s="4510" t="s">
        <v>3280</v>
      </c>
      <c r="D16" s="4512">
        <v>2868</v>
      </c>
      <c r="E16" s="4512">
        <v>3746</v>
      </c>
      <c r="F16" s="4512">
        <v>2897</v>
      </c>
      <c r="G16" s="4512">
        <v>3906</v>
      </c>
      <c r="H16" s="4512">
        <v>2308</v>
      </c>
      <c r="I16" s="4512">
        <v>2539</v>
      </c>
      <c r="J16" s="4512">
        <v>4011</v>
      </c>
      <c r="K16" s="4512">
        <v>3591</v>
      </c>
      <c r="L16" s="4512">
        <v>2958</v>
      </c>
    </row>
    <row r="17" spans="1:12" ht="23.1" customHeight="1">
      <c r="A17" s="4509" t="s">
        <v>3507</v>
      </c>
      <c r="C17" s="4510" t="s">
        <v>3280</v>
      </c>
      <c r="D17" s="4511">
        <v>1007</v>
      </c>
      <c r="E17" s="4511">
        <v>1088</v>
      </c>
      <c r="F17" s="4511">
        <v>1166</v>
      </c>
      <c r="G17" s="4511">
        <v>1188</v>
      </c>
      <c r="H17" s="4511">
        <v>124</v>
      </c>
      <c r="I17" s="4511">
        <v>107</v>
      </c>
      <c r="J17" s="4511">
        <v>221</v>
      </c>
      <c r="K17" s="4511">
        <v>120</v>
      </c>
      <c r="L17" s="4511">
        <v>120</v>
      </c>
    </row>
    <row r="18" spans="1:12" ht="23.1" customHeight="1">
      <c r="A18" s="4509" t="s">
        <v>3508</v>
      </c>
      <c r="C18" s="4510" t="s">
        <v>3280</v>
      </c>
      <c r="D18" s="4511">
        <v>339176</v>
      </c>
      <c r="E18" s="4511">
        <v>353141</v>
      </c>
      <c r="F18" s="4511">
        <v>360746</v>
      </c>
      <c r="G18" s="4511">
        <v>371438</v>
      </c>
      <c r="H18" s="4511">
        <v>435468</v>
      </c>
      <c r="I18" s="4511">
        <v>464096</v>
      </c>
      <c r="J18" s="4511">
        <v>439041</v>
      </c>
      <c r="K18" s="4511">
        <v>428047</v>
      </c>
      <c r="L18" s="4511">
        <v>464478</v>
      </c>
    </row>
    <row r="19" spans="1:12" ht="23.1" customHeight="1">
      <c r="A19" s="4509" t="s">
        <v>3509</v>
      </c>
      <c r="C19" s="4510" t="s">
        <v>3280</v>
      </c>
      <c r="D19" s="4511">
        <v>46678</v>
      </c>
      <c r="E19" s="4511">
        <v>45087</v>
      </c>
      <c r="F19" s="4511">
        <v>43862</v>
      </c>
      <c r="G19" s="4511">
        <v>40657</v>
      </c>
      <c r="H19" s="4511">
        <v>41621</v>
      </c>
      <c r="I19" s="4511">
        <v>38791</v>
      </c>
      <c r="J19" s="4511">
        <v>34944</v>
      </c>
      <c r="K19" s="4511">
        <v>31047</v>
      </c>
      <c r="L19" s="4511">
        <v>33163</v>
      </c>
    </row>
    <row r="20" spans="1:12" ht="6" customHeight="1" thickBot="1">
      <c r="A20" s="4514"/>
      <c r="B20" s="4515"/>
      <c r="C20" s="4516"/>
      <c r="D20" s="4517"/>
      <c r="E20" s="4517"/>
      <c r="F20" s="4517"/>
      <c r="G20" s="4517"/>
      <c r="H20" s="4517"/>
      <c r="I20" s="4517"/>
      <c r="J20" s="4517"/>
      <c r="K20" s="4517"/>
      <c r="L20" s="4517"/>
    </row>
    <row r="21" spans="1:12" ht="15.6">
      <c r="A21" s="4518" t="s">
        <v>3510</v>
      </c>
      <c r="B21" s="4519"/>
      <c r="C21" s="4502" t="s">
        <v>3511</v>
      </c>
      <c r="E21" s="4520" t="s">
        <v>3512</v>
      </c>
      <c r="F21" s="4521"/>
      <c r="H21" s="4522"/>
      <c r="I21" s="4522"/>
      <c r="J21" s="4522"/>
      <c r="K21" s="4522"/>
      <c r="L21" s="4522"/>
    </row>
    <row r="22" spans="1:12" ht="20.25" customHeight="1">
      <c r="A22" s="4397" t="s">
        <v>3488</v>
      </c>
    </row>
  </sheetData>
  <mergeCells count="11">
    <mergeCell ref="H4:H5"/>
    <mergeCell ref="I4:I5"/>
    <mergeCell ref="J4:J5"/>
    <mergeCell ref="K4:K5"/>
    <mergeCell ref="L4:L5"/>
    <mergeCell ref="G4:G5"/>
    <mergeCell ref="A1:C1"/>
    <mergeCell ref="C4:C5"/>
    <mergeCell ref="D4:D5"/>
    <mergeCell ref="E4:E5"/>
    <mergeCell ref="F4:F5"/>
  </mergeCells>
  <hyperlinks>
    <hyperlink ref="A1" location="CONTENT!A1" display="Back to table of contents" xr:uid="{DCFD1A9C-6F07-4A64-8F7B-FA550D4962C4}"/>
  </hyperlinks>
  <pageMargins left="0.7" right="0.7" top="0.75" bottom="0.75" header="0.3" footer="0.3"/>
  <pageSetup paperSize="9" scale="88" orientation="landscape" r:id="rId1"/>
  <headerFooter alignWithMargins="0"/>
</worksheet>
</file>

<file path=xl/worksheets/sheet1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5C4EA8-7F43-411E-B1B8-D87305440C94}">
  <sheetPr>
    <pageSetUpPr fitToPage="1"/>
  </sheetPr>
  <dimension ref="A1:F33"/>
  <sheetViews>
    <sheetView showGridLines="0" zoomScaleNormal="100" workbookViewId="0"/>
  </sheetViews>
  <sheetFormatPr defaultRowHeight="14.4"/>
  <cols>
    <col min="1" max="1" width="57.88671875" customWidth="1"/>
    <col min="2" max="5" width="9.109375" customWidth="1"/>
  </cols>
  <sheetData>
    <row r="1" spans="1:6" ht="15.6">
      <c r="A1" s="1705" t="s">
        <v>117</v>
      </c>
      <c r="B1" s="3481"/>
      <c r="C1" s="3481"/>
      <c r="D1" s="3481"/>
      <c r="E1" s="3481"/>
      <c r="F1" s="3481"/>
    </row>
    <row r="2" spans="1:6" ht="16.8">
      <c r="A2" s="4523" t="s">
        <v>3513</v>
      </c>
      <c r="B2" s="4524"/>
      <c r="C2" s="4524"/>
      <c r="D2" s="4524"/>
      <c r="E2" s="4524"/>
      <c r="F2" s="4524"/>
    </row>
    <row r="3" spans="1:6" ht="15.6">
      <c r="A3" s="4525" t="s">
        <v>2249</v>
      </c>
      <c r="B3" s="4526" t="s">
        <v>3514</v>
      </c>
      <c r="C3" s="4526" t="s">
        <v>3515</v>
      </c>
      <c r="D3" s="4526" t="s">
        <v>3516</v>
      </c>
      <c r="E3" s="4526" t="s">
        <v>3517</v>
      </c>
      <c r="F3" s="4526" t="s">
        <v>3290</v>
      </c>
    </row>
    <row r="4" spans="1:6" ht="24.9" customHeight="1">
      <c r="A4" s="4527" t="s">
        <v>1833</v>
      </c>
      <c r="B4" s="4528">
        <v>19</v>
      </c>
      <c r="C4" s="4528">
        <v>19</v>
      </c>
      <c r="D4" s="4528">
        <v>18</v>
      </c>
      <c r="E4" s="4528">
        <v>17</v>
      </c>
      <c r="F4" s="4528">
        <v>17</v>
      </c>
    </row>
    <row r="5" spans="1:6" ht="24.9" customHeight="1">
      <c r="A5" s="4527" t="s">
        <v>1739</v>
      </c>
      <c r="B5" s="4528">
        <v>559</v>
      </c>
      <c r="C5" s="4528">
        <v>532</v>
      </c>
      <c r="D5" s="4528">
        <v>511</v>
      </c>
      <c r="E5" s="4528">
        <v>479</v>
      </c>
      <c r="F5" s="4528">
        <v>462</v>
      </c>
    </row>
    <row r="6" spans="1:6" ht="24.9" customHeight="1">
      <c r="A6" s="4529" t="s">
        <v>3518</v>
      </c>
      <c r="B6" s="4530">
        <v>107</v>
      </c>
      <c r="C6" s="4530">
        <v>105</v>
      </c>
      <c r="D6" s="4530">
        <v>102</v>
      </c>
      <c r="E6" s="4530">
        <v>96</v>
      </c>
      <c r="F6" s="4530">
        <v>92</v>
      </c>
    </row>
    <row r="7" spans="1:6" ht="24.9" customHeight="1">
      <c r="A7" s="4531" t="s">
        <v>2562</v>
      </c>
      <c r="B7" s="4530">
        <v>13</v>
      </c>
      <c r="C7" s="4530">
        <v>12</v>
      </c>
      <c r="D7" s="4530">
        <v>13</v>
      </c>
      <c r="E7" s="4530">
        <v>11</v>
      </c>
      <c r="F7" s="4530">
        <v>11</v>
      </c>
    </row>
    <row r="8" spans="1:6" ht="24.9" customHeight="1">
      <c r="A8" s="4529" t="s">
        <v>2232</v>
      </c>
      <c r="B8" s="4530">
        <v>30</v>
      </c>
      <c r="C8" s="4530">
        <v>26</v>
      </c>
      <c r="D8" s="4530">
        <v>26</v>
      </c>
      <c r="E8" s="4530">
        <v>24</v>
      </c>
      <c r="F8" s="4530">
        <v>22</v>
      </c>
    </row>
    <row r="9" spans="1:6" ht="24.9" customHeight="1">
      <c r="A9" s="4531" t="s">
        <v>2233</v>
      </c>
      <c r="B9" s="4530">
        <v>117</v>
      </c>
      <c r="C9" s="4530">
        <v>110</v>
      </c>
      <c r="D9" s="4530">
        <v>103</v>
      </c>
      <c r="E9" s="4530">
        <v>93</v>
      </c>
      <c r="F9" s="4530">
        <v>90</v>
      </c>
    </row>
    <row r="10" spans="1:6" ht="24.9" customHeight="1">
      <c r="A10" s="4529" t="s">
        <v>3519</v>
      </c>
      <c r="B10" s="4530">
        <v>13</v>
      </c>
      <c r="C10" s="4530">
        <v>13</v>
      </c>
      <c r="D10" s="4530">
        <v>11</v>
      </c>
      <c r="E10" s="4530">
        <v>12</v>
      </c>
      <c r="F10" s="4530">
        <v>12</v>
      </c>
    </row>
    <row r="11" spans="1:6" ht="24.9" customHeight="1">
      <c r="A11" s="4532" t="s">
        <v>3520</v>
      </c>
      <c r="B11" s="4533">
        <v>6</v>
      </c>
      <c r="C11" s="4533">
        <v>6</v>
      </c>
      <c r="D11" s="4533">
        <v>4</v>
      </c>
      <c r="E11" s="4533">
        <v>4</v>
      </c>
      <c r="F11" s="4533">
        <v>4</v>
      </c>
    </row>
    <row r="12" spans="1:6" ht="24.9" customHeight="1">
      <c r="A12" s="4534" t="s">
        <v>3521</v>
      </c>
      <c r="B12" s="4530">
        <v>12</v>
      </c>
      <c r="C12" s="4530">
        <v>12</v>
      </c>
      <c r="D12" s="4530">
        <v>12</v>
      </c>
      <c r="E12" s="4530">
        <v>11</v>
      </c>
      <c r="F12" s="4530">
        <v>10</v>
      </c>
    </row>
    <row r="13" spans="1:6" ht="24.9" customHeight="1">
      <c r="A13" s="4529" t="s">
        <v>3522</v>
      </c>
      <c r="B13" s="4530">
        <v>11</v>
      </c>
      <c r="C13" s="4530">
        <v>11</v>
      </c>
      <c r="D13" s="4530">
        <v>11</v>
      </c>
      <c r="E13" s="4530">
        <v>11</v>
      </c>
      <c r="F13" s="4530">
        <v>11</v>
      </c>
    </row>
    <row r="14" spans="1:6" ht="24.9" customHeight="1">
      <c r="A14" s="4531" t="s">
        <v>3523</v>
      </c>
      <c r="B14" s="4530">
        <v>33</v>
      </c>
      <c r="C14" s="4530">
        <v>32</v>
      </c>
      <c r="D14" s="4530">
        <v>31</v>
      </c>
      <c r="E14" s="4530">
        <v>28</v>
      </c>
      <c r="F14" s="4530">
        <v>28</v>
      </c>
    </row>
    <row r="15" spans="1:6" ht="24.9" customHeight="1">
      <c r="A15" s="4535" t="s">
        <v>3524</v>
      </c>
      <c r="B15" s="4530">
        <v>32</v>
      </c>
      <c r="C15" s="4530">
        <v>29</v>
      </c>
      <c r="D15" s="4530">
        <v>28</v>
      </c>
      <c r="E15" s="4530">
        <v>27</v>
      </c>
      <c r="F15" s="4530">
        <v>25</v>
      </c>
    </row>
    <row r="16" spans="1:6" ht="24.9" customHeight="1">
      <c r="A16" s="4531" t="s">
        <v>3525</v>
      </c>
      <c r="B16" s="4530">
        <v>28</v>
      </c>
      <c r="C16" s="4530">
        <v>28</v>
      </c>
      <c r="D16" s="4530">
        <v>25</v>
      </c>
      <c r="E16" s="4530">
        <v>25</v>
      </c>
      <c r="F16" s="4530">
        <v>23</v>
      </c>
    </row>
    <row r="17" spans="1:6" ht="24.9" customHeight="1">
      <c r="A17" s="4529" t="s">
        <v>3526</v>
      </c>
      <c r="B17" s="4530">
        <v>14</v>
      </c>
      <c r="C17" s="4530">
        <v>11</v>
      </c>
      <c r="D17" s="4530">
        <v>11</v>
      </c>
      <c r="E17" s="4530">
        <v>13</v>
      </c>
      <c r="F17" s="4530">
        <v>13</v>
      </c>
    </row>
    <row r="18" spans="1:6" ht="24.9" customHeight="1">
      <c r="A18" s="4529" t="s">
        <v>3527</v>
      </c>
      <c r="B18" s="4530">
        <v>4</v>
      </c>
      <c r="C18" s="4530">
        <v>4</v>
      </c>
      <c r="D18" s="4530">
        <v>5</v>
      </c>
      <c r="E18" s="4530">
        <v>5</v>
      </c>
      <c r="F18" s="4530">
        <v>5</v>
      </c>
    </row>
    <row r="19" spans="1:6" ht="24.9" customHeight="1">
      <c r="A19" s="4536" t="s">
        <v>3528</v>
      </c>
      <c r="B19" s="4530">
        <v>48</v>
      </c>
      <c r="C19" s="4530">
        <v>41</v>
      </c>
      <c r="D19" s="4530">
        <v>41</v>
      </c>
      <c r="E19" s="4530">
        <v>37</v>
      </c>
      <c r="F19" s="4530">
        <v>37</v>
      </c>
    </row>
    <row r="20" spans="1:6" ht="24.9" customHeight="1">
      <c r="A20" s="4529" t="s">
        <v>3529</v>
      </c>
      <c r="B20" s="4530">
        <v>11</v>
      </c>
      <c r="C20" s="4530">
        <v>11</v>
      </c>
      <c r="D20" s="4530">
        <v>10</v>
      </c>
      <c r="E20" s="4530">
        <v>10</v>
      </c>
      <c r="F20" s="4530">
        <v>10</v>
      </c>
    </row>
    <row r="21" spans="1:6" ht="24.9" customHeight="1">
      <c r="A21" s="4529" t="s">
        <v>3530</v>
      </c>
      <c r="B21" s="4530">
        <v>8</v>
      </c>
      <c r="C21" s="4530">
        <v>9</v>
      </c>
      <c r="D21" s="4530">
        <v>7</v>
      </c>
      <c r="E21" s="4530">
        <v>6</v>
      </c>
      <c r="F21" s="4530">
        <v>6</v>
      </c>
    </row>
    <row r="22" spans="1:6" ht="24.9" customHeight="1">
      <c r="A22" s="4529" t="s">
        <v>3531</v>
      </c>
      <c r="B22" s="4530">
        <v>3</v>
      </c>
      <c r="C22" s="4530">
        <v>3</v>
      </c>
      <c r="D22" s="4530">
        <v>3</v>
      </c>
      <c r="E22" s="4530">
        <v>2</v>
      </c>
      <c r="F22" s="4530">
        <v>2</v>
      </c>
    </row>
    <row r="23" spans="1:6" ht="24.9" customHeight="1">
      <c r="A23" s="4536" t="s">
        <v>3532</v>
      </c>
      <c r="B23" s="4530">
        <v>8</v>
      </c>
      <c r="C23" s="4530">
        <v>9</v>
      </c>
      <c r="D23" s="4530">
        <v>9</v>
      </c>
      <c r="E23" s="4530">
        <v>9</v>
      </c>
      <c r="F23" s="4530">
        <v>6</v>
      </c>
    </row>
    <row r="24" spans="1:6" ht="24.9" customHeight="1">
      <c r="A24" s="4529" t="s">
        <v>3533</v>
      </c>
      <c r="B24" s="4530">
        <v>26</v>
      </c>
      <c r="C24" s="4530">
        <v>23</v>
      </c>
      <c r="D24" s="4530">
        <v>22</v>
      </c>
      <c r="E24" s="4530">
        <v>20</v>
      </c>
      <c r="F24" s="4530">
        <v>20</v>
      </c>
    </row>
    <row r="25" spans="1:6" ht="24.9" customHeight="1">
      <c r="A25" s="4529" t="s">
        <v>1891</v>
      </c>
      <c r="B25" s="4530">
        <v>33</v>
      </c>
      <c r="C25" s="4530">
        <v>35</v>
      </c>
      <c r="D25" s="4530">
        <v>33</v>
      </c>
      <c r="E25" s="4530">
        <v>31</v>
      </c>
      <c r="F25" s="4530">
        <v>31</v>
      </c>
    </row>
    <row r="26" spans="1:6" ht="24.9" customHeight="1">
      <c r="A26" s="4532" t="s">
        <v>3534</v>
      </c>
      <c r="B26" s="4533">
        <v>20</v>
      </c>
      <c r="C26" s="4533">
        <v>20</v>
      </c>
      <c r="D26" s="4533">
        <v>19</v>
      </c>
      <c r="E26" s="4533">
        <v>18</v>
      </c>
      <c r="F26" s="4533">
        <v>18</v>
      </c>
    </row>
    <row r="27" spans="1:6" ht="24.9" customHeight="1">
      <c r="A27" s="4529" t="s">
        <v>3535</v>
      </c>
      <c r="B27" s="4530">
        <v>8</v>
      </c>
      <c r="C27" s="4530">
        <v>8</v>
      </c>
      <c r="D27" s="4530">
        <v>8</v>
      </c>
      <c r="E27" s="4530">
        <v>8</v>
      </c>
      <c r="F27" s="4530">
        <v>8</v>
      </c>
    </row>
    <row r="28" spans="1:6" ht="24.9" customHeight="1">
      <c r="A28" s="4537" t="s">
        <v>1834</v>
      </c>
      <c r="B28" s="4528">
        <v>7</v>
      </c>
      <c r="C28" s="4528">
        <v>6</v>
      </c>
      <c r="D28" s="4528">
        <v>6</v>
      </c>
      <c r="E28" s="4528">
        <v>6</v>
      </c>
      <c r="F28" s="4528">
        <v>6</v>
      </c>
    </row>
    <row r="29" spans="1:6" ht="24.9" customHeight="1">
      <c r="A29" s="4538" t="s">
        <v>1835</v>
      </c>
      <c r="B29" s="4528">
        <v>9</v>
      </c>
      <c r="C29" s="4528">
        <v>8</v>
      </c>
      <c r="D29" s="4528">
        <v>8</v>
      </c>
      <c r="E29" s="4528">
        <v>8</v>
      </c>
      <c r="F29" s="4528">
        <v>8</v>
      </c>
    </row>
    <row r="30" spans="1:6" ht="24.9" customHeight="1">
      <c r="A30" s="4539" t="s">
        <v>3536</v>
      </c>
      <c r="B30" s="4540">
        <v>594</v>
      </c>
      <c r="C30" s="4540">
        <v>565</v>
      </c>
      <c r="D30" s="4540">
        <v>543</v>
      </c>
      <c r="E30" s="4540">
        <v>510</v>
      </c>
      <c r="F30" s="4540">
        <v>493</v>
      </c>
    </row>
    <row r="31" spans="1:6" ht="15.6">
      <c r="A31" s="4541" t="s">
        <v>3537</v>
      </c>
      <c r="B31" s="4542"/>
      <c r="C31" s="4543"/>
      <c r="D31" s="4543"/>
      <c r="E31" s="4543"/>
      <c r="F31" s="4543"/>
    </row>
    <row r="32" spans="1:6">
      <c r="A32" s="4544" t="s">
        <v>3538</v>
      </c>
      <c r="B32" s="4542"/>
      <c r="C32" s="4545"/>
      <c r="D32" s="4545"/>
      <c r="E32" s="4545"/>
      <c r="F32" s="4545"/>
    </row>
    <row r="33" spans="2:6">
      <c r="B33" s="4546"/>
      <c r="C33" s="4546"/>
      <c r="D33" s="4546"/>
      <c r="E33" s="4546"/>
      <c r="F33" s="4546"/>
    </row>
  </sheetData>
  <hyperlinks>
    <hyperlink ref="A1" location="CONTENT!A1" display="Back to table of contents" xr:uid="{8F21A8A5-6B99-4C20-85D2-6894DAC929F8}"/>
  </hyperlinks>
  <pageMargins left="0.7" right="0.7" top="0.75" bottom="0.75" header="0.3" footer="0.3"/>
  <pageSetup paperSize="9" scale="92" orientation="portrait" r:id="rId1"/>
  <headerFooter alignWithMargins="0"/>
</worksheet>
</file>

<file path=xl/worksheets/sheet1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07B0508-8945-456B-9BE0-555F63D18E41}">
  <sheetPr>
    <pageSetUpPr fitToPage="1"/>
  </sheetPr>
  <dimension ref="A1:R24"/>
  <sheetViews>
    <sheetView showGridLines="0" workbookViewId="0">
      <selection sqref="A1:O1"/>
    </sheetView>
  </sheetViews>
  <sheetFormatPr defaultColWidth="8.6640625" defaultRowHeight="14.4"/>
  <cols>
    <col min="1" max="1" width="6.6640625" customWidth="1"/>
    <col min="2" max="2" width="28.44140625" customWidth="1"/>
    <col min="3" max="3" width="8" customWidth="1"/>
    <col min="4" max="11" width="8.5546875" customWidth="1"/>
    <col min="12" max="12" width="8.109375" customWidth="1"/>
    <col min="13" max="15" width="8.5546875" customWidth="1"/>
  </cols>
  <sheetData>
    <row r="1" spans="1:18">
      <c r="A1" s="5622" t="s">
        <v>117</v>
      </c>
      <c r="B1" s="5622"/>
      <c r="C1" s="5622"/>
      <c r="D1" s="5622"/>
      <c r="E1" s="5622"/>
      <c r="F1" s="5622"/>
      <c r="G1" s="5622"/>
      <c r="H1" s="5622"/>
      <c r="I1" s="5622"/>
      <c r="J1" s="5622"/>
      <c r="K1" s="5622"/>
      <c r="L1" s="5622"/>
      <c r="M1" s="5622"/>
      <c r="N1" s="5622"/>
      <c r="O1" s="5622"/>
    </row>
    <row r="2" spans="1:18" ht="15.6">
      <c r="A2" s="4547" t="s">
        <v>3539</v>
      </c>
      <c r="B2" s="4548"/>
      <c r="C2" s="4548"/>
      <c r="D2" s="4548"/>
      <c r="E2" s="4548"/>
      <c r="F2" s="4548"/>
      <c r="G2" s="4548"/>
      <c r="H2" s="4548"/>
      <c r="I2" s="4548"/>
      <c r="J2" s="4548"/>
      <c r="K2" s="4548"/>
      <c r="L2" s="4548"/>
      <c r="M2" s="4548"/>
      <c r="N2" s="4548"/>
      <c r="O2" s="4548"/>
    </row>
    <row r="3" spans="1:18" ht="15" thickBot="1">
      <c r="A3" s="4549"/>
      <c r="B3" s="4550"/>
      <c r="C3" s="4550"/>
      <c r="D3" s="6283"/>
      <c r="E3" s="6283"/>
      <c r="F3" s="6283"/>
      <c r="G3" s="6283"/>
      <c r="H3" s="6283"/>
      <c r="I3" s="6283"/>
      <c r="J3" s="6283"/>
      <c r="K3" s="6283"/>
      <c r="L3" s="6283"/>
      <c r="M3" s="6283"/>
      <c r="N3" s="6283"/>
      <c r="O3" s="6283"/>
      <c r="P3" s="4551" t="s">
        <v>3540</v>
      </c>
    </row>
    <row r="4" spans="1:18">
      <c r="A4" s="6284" t="s">
        <v>3541</v>
      </c>
      <c r="B4" s="6286" t="s">
        <v>2249</v>
      </c>
      <c r="C4" s="6288" t="s">
        <v>2105</v>
      </c>
      <c r="D4" s="6290">
        <v>2020</v>
      </c>
      <c r="E4" s="6291"/>
      <c r="F4" s="6291"/>
      <c r="G4" s="6291"/>
      <c r="H4" s="6292"/>
      <c r="I4" s="6290">
        <v>2021</v>
      </c>
      <c r="J4" s="6284"/>
      <c r="K4" s="6284"/>
      <c r="L4" s="6293"/>
      <c r="M4" s="6294"/>
      <c r="N4" s="6290">
        <v>2022</v>
      </c>
      <c r="O4" s="6284"/>
      <c r="P4" s="6284"/>
      <c r="Q4" s="6293"/>
      <c r="R4" s="6294"/>
    </row>
    <row r="5" spans="1:18" ht="26.4">
      <c r="A5" s="6285"/>
      <c r="B5" s="6287"/>
      <c r="C5" s="6289"/>
      <c r="D5" s="4552" t="s">
        <v>3542</v>
      </c>
      <c r="E5" s="4552" t="s">
        <v>3543</v>
      </c>
      <c r="F5" s="4552" t="s">
        <v>3544</v>
      </c>
      <c r="G5" s="4552" t="s">
        <v>3545</v>
      </c>
      <c r="H5" s="4553" t="s">
        <v>3546</v>
      </c>
      <c r="I5" s="4552" t="s">
        <v>3542</v>
      </c>
      <c r="J5" s="4552" t="s">
        <v>3543</v>
      </c>
      <c r="K5" s="4552" t="s">
        <v>3544</v>
      </c>
      <c r="L5" s="4552" t="s">
        <v>3545</v>
      </c>
      <c r="M5" s="4553" t="s">
        <v>3546</v>
      </c>
      <c r="N5" s="4552" t="s">
        <v>3542</v>
      </c>
      <c r="O5" s="4552" t="s">
        <v>3543</v>
      </c>
      <c r="P5" s="4552" t="s">
        <v>3544</v>
      </c>
      <c r="Q5" s="4552" t="s">
        <v>3545</v>
      </c>
      <c r="R5" s="4553" t="s">
        <v>3546</v>
      </c>
    </row>
    <row r="6" spans="1:18" ht="26.4">
      <c r="A6" s="4554" t="s">
        <v>3547</v>
      </c>
      <c r="B6" s="4555" t="s">
        <v>3548</v>
      </c>
      <c r="C6" s="4556">
        <v>1000</v>
      </c>
      <c r="D6" s="4557">
        <v>103.9</v>
      </c>
      <c r="E6" s="4557">
        <v>106.4</v>
      </c>
      <c r="F6" s="4557">
        <v>109.5</v>
      </c>
      <c r="G6" s="4557">
        <v>110.4</v>
      </c>
      <c r="H6" s="4558">
        <v>107.6</v>
      </c>
      <c r="I6" s="4557">
        <v>113.1</v>
      </c>
      <c r="J6" s="4557">
        <v>116.9</v>
      </c>
      <c r="K6" s="4557">
        <v>122.5</v>
      </c>
      <c r="L6" s="4557">
        <v>126.7</v>
      </c>
      <c r="M6" s="4558">
        <v>119.8</v>
      </c>
      <c r="N6" s="4557">
        <v>133.30000000000001</v>
      </c>
      <c r="O6" s="4557">
        <v>138</v>
      </c>
      <c r="P6" s="4557">
        <v>146.69999999999999</v>
      </c>
      <c r="Q6" s="4557">
        <v>147.80000000000001</v>
      </c>
      <c r="R6" s="4558">
        <v>141.5</v>
      </c>
    </row>
    <row r="7" spans="1:18">
      <c r="A7" s="4559" t="s">
        <v>3549</v>
      </c>
      <c r="B7" s="4560" t="s">
        <v>3550</v>
      </c>
      <c r="C7" s="4561">
        <v>447</v>
      </c>
      <c r="D7" s="4562">
        <v>103.6</v>
      </c>
      <c r="E7" s="4562">
        <v>104.8</v>
      </c>
      <c r="F7" s="4562">
        <v>107.9</v>
      </c>
      <c r="G7" s="4562">
        <v>109</v>
      </c>
      <c r="H7" s="4563">
        <v>106.3</v>
      </c>
      <c r="I7" s="4562">
        <v>110.7</v>
      </c>
      <c r="J7" s="4562">
        <v>112.6</v>
      </c>
      <c r="K7" s="4562">
        <v>116.8</v>
      </c>
      <c r="L7" s="4562">
        <v>121.5</v>
      </c>
      <c r="M7" s="4563">
        <v>115.4</v>
      </c>
      <c r="N7" s="4562">
        <v>126.1</v>
      </c>
      <c r="O7" s="4562">
        <v>130.6</v>
      </c>
      <c r="P7" s="4562">
        <v>141.9</v>
      </c>
      <c r="Q7" s="4562">
        <v>144.1</v>
      </c>
      <c r="R7" s="4563">
        <v>135.69999999999999</v>
      </c>
    </row>
    <row r="8" spans="1:18">
      <c r="A8" s="4564">
        <v>13</v>
      </c>
      <c r="B8" s="4565" t="s">
        <v>2232</v>
      </c>
      <c r="C8" s="4566">
        <v>14</v>
      </c>
      <c r="D8" s="4567">
        <v>107</v>
      </c>
      <c r="E8" s="4567">
        <v>107.6</v>
      </c>
      <c r="F8" s="4567">
        <v>109.6</v>
      </c>
      <c r="G8" s="4567">
        <v>112.6</v>
      </c>
      <c r="H8" s="4558">
        <v>109.2</v>
      </c>
      <c r="I8" s="4562">
        <v>112.6</v>
      </c>
      <c r="J8" s="4562">
        <v>114.4</v>
      </c>
      <c r="K8" s="4567">
        <v>121.3</v>
      </c>
      <c r="L8" s="4567">
        <v>125.1</v>
      </c>
      <c r="M8" s="4558">
        <v>118.4</v>
      </c>
      <c r="N8" s="4562">
        <v>135.80000000000001</v>
      </c>
      <c r="O8" s="4562">
        <v>139.9</v>
      </c>
      <c r="P8" s="4567">
        <v>142.30000000000001</v>
      </c>
      <c r="Q8" s="4567">
        <v>144.1</v>
      </c>
      <c r="R8" s="4558">
        <v>140.5</v>
      </c>
    </row>
    <row r="9" spans="1:18">
      <c r="A9" s="4568">
        <v>14</v>
      </c>
      <c r="B9" s="4565" t="s">
        <v>2233</v>
      </c>
      <c r="C9" s="4566">
        <v>47</v>
      </c>
      <c r="D9" s="4567">
        <v>113.4</v>
      </c>
      <c r="E9" s="4567">
        <v>113.4</v>
      </c>
      <c r="F9" s="4567">
        <v>118</v>
      </c>
      <c r="G9" s="4567">
        <v>118.5</v>
      </c>
      <c r="H9" s="4558">
        <v>115.8</v>
      </c>
      <c r="I9" s="4567">
        <v>126.7</v>
      </c>
      <c r="J9" s="4567">
        <v>127.2</v>
      </c>
      <c r="K9" s="4567">
        <v>134.5</v>
      </c>
      <c r="L9" s="4567">
        <v>134.6</v>
      </c>
      <c r="M9" s="4558">
        <v>130.80000000000001</v>
      </c>
      <c r="N9" s="4567">
        <v>143.80000000000001</v>
      </c>
      <c r="O9" s="4567">
        <v>149.69999999999999</v>
      </c>
      <c r="P9" s="4567">
        <v>149.69999999999999</v>
      </c>
      <c r="Q9" s="4567">
        <v>150.80000000000001</v>
      </c>
      <c r="R9" s="4558">
        <v>148.5</v>
      </c>
    </row>
    <row r="10" spans="1:18">
      <c r="A10" s="4564">
        <v>15</v>
      </c>
      <c r="B10" s="4565" t="s">
        <v>3519</v>
      </c>
      <c r="C10" s="4566">
        <v>4</v>
      </c>
      <c r="D10" s="4567">
        <v>110.8</v>
      </c>
      <c r="E10" s="4567">
        <v>111.2</v>
      </c>
      <c r="F10" s="4567">
        <v>114.1</v>
      </c>
      <c r="G10" s="4567">
        <v>114.1</v>
      </c>
      <c r="H10" s="4558">
        <v>112.6</v>
      </c>
      <c r="I10" s="4567">
        <v>118.6</v>
      </c>
      <c r="J10" s="4567">
        <v>119.2</v>
      </c>
      <c r="K10" s="4567">
        <v>122.5</v>
      </c>
      <c r="L10" s="4567">
        <v>126.8</v>
      </c>
      <c r="M10" s="4558">
        <v>121.8</v>
      </c>
      <c r="N10" s="4567">
        <v>126.8</v>
      </c>
      <c r="O10" s="4567">
        <v>126.8</v>
      </c>
      <c r="P10" s="4567">
        <v>145.6</v>
      </c>
      <c r="Q10" s="4567">
        <v>145.6</v>
      </c>
      <c r="R10" s="4558">
        <v>136.19999999999999</v>
      </c>
    </row>
    <row r="11" spans="1:18" ht="39.6">
      <c r="A11" s="4568" t="s">
        <v>3551</v>
      </c>
      <c r="B11" s="4565" t="s">
        <v>3552</v>
      </c>
      <c r="C11" s="4566">
        <v>33</v>
      </c>
      <c r="D11" s="4567">
        <v>103.8</v>
      </c>
      <c r="E11" s="4567">
        <v>106</v>
      </c>
      <c r="F11" s="4567">
        <v>109.2</v>
      </c>
      <c r="G11" s="4567">
        <v>110.3</v>
      </c>
      <c r="H11" s="4558">
        <v>107.3</v>
      </c>
      <c r="I11" s="4567">
        <v>112.7</v>
      </c>
      <c r="J11" s="4567">
        <v>117.3</v>
      </c>
      <c r="K11" s="4567">
        <v>121.6</v>
      </c>
      <c r="L11" s="4567">
        <v>131.4</v>
      </c>
      <c r="M11" s="4558">
        <v>120.8</v>
      </c>
      <c r="N11" s="4567">
        <v>144.19999999999999</v>
      </c>
      <c r="O11" s="4567">
        <v>154.80000000000001</v>
      </c>
      <c r="P11" s="4567">
        <v>171.7</v>
      </c>
      <c r="Q11" s="4567">
        <v>178.8</v>
      </c>
      <c r="R11" s="4558">
        <v>162.4</v>
      </c>
    </row>
    <row r="12" spans="1:18" ht="26.4">
      <c r="A12" s="4568">
        <v>18</v>
      </c>
      <c r="B12" s="4565" t="s">
        <v>3523</v>
      </c>
      <c r="C12" s="4566">
        <v>27</v>
      </c>
      <c r="D12" s="4567">
        <v>92.8</v>
      </c>
      <c r="E12" s="4567">
        <v>106.1</v>
      </c>
      <c r="F12" s="4567">
        <v>106.9</v>
      </c>
      <c r="G12" s="4567">
        <v>107.3</v>
      </c>
      <c r="H12" s="4558">
        <v>103.3</v>
      </c>
      <c r="I12" s="4567">
        <v>123.3</v>
      </c>
      <c r="J12" s="4567">
        <v>133.19999999999999</v>
      </c>
      <c r="K12" s="4567">
        <v>125.8</v>
      </c>
      <c r="L12" s="4567">
        <v>126.7</v>
      </c>
      <c r="M12" s="4558">
        <v>127.3</v>
      </c>
      <c r="N12" s="4567">
        <v>128.69999999999999</v>
      </c>
      <c r="O12" s="4567">
        <v>130.69999999999999</v>
      </c>
      <c r="P12" s="4567">
        <v>142.9</v>
      </c>
      <c r="Q12" s="4567">
        <v>148.30000000000001</v>
      </c>
      <c r="R12" s="4558">
        <v>137.69999999999999</v>
      </c>
    </row>
    <row r="13" spans="1:18">
      <c r="A13" s="4568">
        <v>20</v>
      </c>
      <c r="B13" s="4565" t="s">
        <v>3553</v>
      </c>
      <c r="C13" s="4566">
        <v>89</v>
      </c>
      <c r="D13" s="4567">
        <v>101.5</v>
      </c>
      <c r="E13" s="4567">
        <v>101.7</v>
      </c>
      <c r="F13" s="4567">
        <v>102.5</v>
      </c>
      <c r="G13" s="4567">
        <v>102.4</v>
      </c>
      <c r="H13" s="4558">
        <v>102</v>
      </c>
      <c r="I13" s="4567">
        <v>104.7</v>
      </c>
      <c r="J13" s="4567">
        <v>108.5</v>
      </c>
      <c r="K13" s="4567">
        <v>117.8</v>
      </c>
      <c r="L13" s="4567">
        <v>124.3</v>
      </c>
      <c r="M13" s="4558">
        <v>113.8</v>
      </c>
      <c r="N13" s="4567">
        <v>131.80000000000001</v>
      </c>
      <c r="O13" s="4567">
        <v>142.6</v>
      </c>
      <c r="P13" s="4567">
        <v>155.30000000000001</v>
      </c>
      <c r="Q13" s="4567">
        <v>157.5</v>
      </c>
      <c r="R13" s="4558">
        <v>146.80000000000001</v>
      </c>
    </row>
    <row r="14" spans="1:18">
      <c r="A14" s="4568">
        <v>22</v>
      </c>
      <c r="B14" s="4565" t="s">
        <v>3525</v>
      </c>
      <c r="C14" s="4566">
        <v>28</v>
      </c>
      <c r="D14" s="4567">
        <v>100.1</v>
      </c>
      <c r="E14" s="4567">
        <v>100.1</v>
      </c>
      <c r="F14" s="4567">
        <v>102.3</v>
      </c>
      <c r="G14" s="4567">
        <v>102.6</v>
      </c>
      <c r="H14" s="4558">
        <v>101.3</v>
      </c>
      <c r="I14" s="4567">
        <v>106.2</v>
      </c>
      <c r="J14" s="4567">
        <v>113</v>
      </c>
      <c r="K14" s="4567">
        <v>117.2</v>
      </c>
      <c r="L14" s="4567">
        <v>118.9</v>
      </c>
      <c r="M14" s="4558">
        <v>113.8</v>
      </c>
      <c r="N14" s="4567">
        <v>122.3</v>
      </c>
      <c r="O14" s="4567">
        <v>128.9</v>
      </c>
      <c r="P14" s="4567">
        <v>147.80000000000001</v>
      </c>
      <c r="Q14" s="4567">
        <v>153.69999999999999</v>
      </c>
      <c r="R14" s="4558">
        <v>138.19999999999999</v>
      </c>
    </row>
    <row r="15" spans="1:18" ht="26.4">
      <c r="A15" s="4568">
        <v>23</v>
      </c>
      <c r="B15" s="4565" t="s">
        <v>3526</v>
      </c>
      <c r="C15" s="4566">
        <v>50</v>
      </c>
      <c r="D15" s="4567">
        <v>103.7</v>
      </c>
      <c r="E15" s="4567">
        <v>106.4</v>
      </c>
      <c r="F15" s="4567">
        <v>106.8</v>
      </c>
      <c r="G15" s="4567">
        <v>107.3</v>
      </c>
      <c r="H15" s="4558">
        <v>106.1</v>
      </c>
      <c r="I15" s="4567">
        <v>107.3</v>
      </c>
      <c r="J15" s="4567">
        <v>107.5</v>
      </c>
      <c r="K15" s="4567">
        <v>110.3</v>
      </c>
      <c r="L15" s="4567">
        <v>110.8</v>
      </c>
      <c r="M15" s="4558">
        <v>109</v>
      </c>
      <c r="N15" s="4567">
        <v>112.5</v>
      </c>
      <c r="O15" s="4567">
        <v>112.5</v>
      </c>
      <c r="P15" s="4567">
        <v>117.8</v>
      </c>
      <c r="Q15" s="4567">
        <v>118.8</v>
      </c>
      <c r="R15" s="4558">
        <v>115.4</v>
      </c>
    </row>
    <row r="16" spans="1:18">
      <c r="A16" s="4568">
        <v>24</v>
      </c>
      <c r="B16" s="4565" t="s">
        <v>3527</v>
      </c>
      <c r="C16" s="4566">
        <v>11</v>
      </c>
      <c r="D16" s="4567">
        <v>99.3</v>
      </c>
      <c r="E16" s="4567">
        <v>99.4</v>
      </c>
      <c r="F16" s="4567">
        <v>99.6</v>
      </c>
      <c r="G16" s="4567">
        <v>105.7</v>
      </c>
      <c r="H16" s="4558">
        <v>101</v>
      </c>
      <c r="I16" s="4567">
        <v>118.7</v>
      </c>
      <c r="J16" s="4567">
        <v>135.9</v>
      </c>
      <c r="K16" s="4567">
        <v>156.9</v>
      </c>
      <c r="L16" s="4567">
        <v>178.8</v>
      </c>
      <c r="M16" s="4558">
        <v>147.6</v>
      </c>
      <c r="N16" s="4567">
        <v>187.6</v>
      </c>
      <c r="O16" s="4567">
        <v>194.8</v>
      </c>
      <c r="P16" s="4567">
        <v>188.9</v>
      </c>
      <c r="Q16" s="4567">
        <v>183.1</v>
      </c>
      <c r="R16" s="4558">
        <v>188.6</v>
      </c>
    </row>
    <row r="17" spans="1:18">
      <c r="A17" s="4568">
        <v>25</v>
      </c>
      <c r="B17" s="4565" t="s">
        <v>3554</v>
      </c>
      <c r="C17" s="4566">
        <v>79</v>
      </c>
      <c r="D17" s="4567">
        <v>100.6</v>
      </c>
      <c r="E17" s="4567">
        <v>112.9</v>
      </c>
      <c r="F17" s="4567">
        <v>119.7</v>
      </c>
      <c r="G17" s="4567">
        <v>119.9</v>
      </c>
      <c r="H17" s="4558">
        <v>113.3</v>
      </c>
      <c r="I17" s="4567">
        <v>120.7</v>
      </c>
      <c r="J17" s="4567">
        <v>129.1</v>
      </c>
      <c r="K17" s="4567">
        <v>137.80000000000001</v>
      </c>
      <c r="L17" s="4567">
        <v>139.80000000000001</v>
      </c>
      <c r="M17" s="4558">
        <v>131.9</v>
      </c>
      <c r="N17" s="4567">
        <v>155.6</v>
      </c>
      <c r="O17" s="4567">
        <v>156.1</v>
      </c>
      <c r="P17" s="4567">
        <v>152.6</v>
      </c>
      <c r="Q17" s="4567">
        <v>145.6</v>
      </c>
      <c r="R17" s="4558">
        <v>152.5</v>
      </c>
    </row>
    <row r="18" spans="1:18" ht="26.4">
      <c r="A18" s="4568" t="s">
        <v>1058</v>
      </c>
      <c r="B18" s="4565" t="s">
        <v>3555</v>
      </c>
      <c r="C18" s="4566">
        <v>5</v>
      </c>
      <c r="D18" s="4567">
        <v>109.3</v>
      </c>
      <c r="E18" s="4567">
        <v>109.3</v>
      </c>
      <c r="F18" s="4567">
        <v>109.3</v>
      </c>
      <c r="G18" s="4567">
        <v>109.3</v>
      </c>
      <c r="H18" s="4558">
        <v>109.3</v>
      </c>
      <c r="I18" s="4567">
        <v>112.6</v>
      </c>
      <c r="J18" s="4567">
        <v>112.6</v>
      </c>
      <c r="K18" s="4567">
        <v>112.6</v>
      </c>
      <c r="L18" s="4567">
        <v>112.6</v>
      </c>
      <c r="M18" s="4558">
        <v>112.6</v>
      </c>
      <c r="N18" s="4567">
        <v>112.6</v>
      </c>
      <c r="O18" s="4567">
        <v>112.6</v>
      </c>
      <c r="P18" s="4567">
        <v>112.6</v>
      </c>
      <c r="Q18" s="4567">
        <v>112.6</v>
      </c>
      <c r="R18" s="4558">
        <v>112.6</v>
      </c>
    </row>
    <row r="19" spans="1:18">
      <c r="A19" s="4568" t="s">
        <v>1059</v>
      </c>
      <c r="B19" s="4565" t="s">
        <v>3530</v>
      </c>
      <c r="C19" s="4566">
        <v>2</v>
      </c>
      <c r="D19" s="4567">
        <v>100</v>
      </c>
      <c r="E19" s="4567">
        <v>100</v>
      </c>
      <c r="F19" s="4567">
        <v>100</v>
      </c>
      <c r="G19" s="4567">
        <v>100</v>
      </c>
      <c r="H19" s="4558">
        <v>100</v>
      </c>
      <c r="I19" s="4567">
        <v>100</v>
      </c>
      <c r="J19" s="4567">
        <v>100</v>
      </c>
      <c r="K19" s="4567">
        <v>100</v>
      </c>
      <c r="L19" s="4567">
        <v>100</v>
      </c>
      <c r="M19" s="4558">
        <v>100</v>
      </c>
      <c r="N19" s="4567">
        <v>100</v>
      </c>
      <c r="O19" s="4567">
        <v>100</v>
      </c>
      <c r="P19" s="4567">
        <v>100</v>
      </c>
      <c r="Q19" s="4567">
        <v>100</v>
      </c>
      <c r="R19" s="4558">
        <v>100</v>
      </c>
    </row>
    <row r="20" spans="1:18">
      <c r="A20" s="4568">
        <v>28</v>
      </c>
      <c r="B20" s="4565" t="s">
        <v>3556</v>
      </c>
      <c r="C20" s="4566">
        <v>10</v>
      </c>
      <c r="D20" s="4567">
        <v>100</v>
      </c>
      <c r="E20" s="4567">
        <v>100</v>
      </c>
      <c r="F20" s="4567">
        <v>101.3</v>
      </c>
      <c r="G20" s="4567">
        <v>102.9</v>
      </c>
      <c r="H20" s="4558">
        <v>101.1</v>
      </c>
      <c r="I20" s="4567">
        <v>109.9</v>
      </c>
      <c r="J20" s="4567">
        <v>114.7</v>
      </c>
      <c r="K20" s="4567">
        <v>165.3</v>
      </c>
      <c r="L20" s="4567">
        <v>175.6</v>
      </c>
      <c r="M20" s="4558">
        <v>141.4</v>
      </c>
      <c r="N20" s="4567">
        <v>181.3</v>
      </c>
      <c r="O20" s="4567">
        <v>184.1</v>
      </c>
      <c r="P20" s="4567">
        <v>184.1</v>
      </c>
      <c r="Q20" s="4567">
        <v>184.1</v>
      </c>
      <c r="R20" s="4558">
        <v>183.4</v>
      </c>
    </row>
    <row r="21" spans="1:18" ht="26.4">
      <c r="A21" s="4568">
        <v>29</v>
      </c>
      <c r="B21" s="4565" t="s">
        <v>3557</v>
      </c>
      <c r="C21" s="4566">
        <v>5</v>
      </c>
      <c r="D21" s="4567">
        <v>122.6</v>
      </c>
      <c r="E21" s="4567">
        <v>123.9</v>
      </c>
      <c r="F21" s="4567">
        <v>115.6</v>
      </c>
      <c r="G21" s="4567">
        <v>115.6</v>
      </c>
      <c r="H21" s="4558">
        <v>119.4</v>
      </c>
      <c r="I21" s="4567">
        <v>115.6</v>
      </c>
      <c r="J21" s="4567">
        <v>115.6</v>
      </c>
      <c r="K21" s="4567">
        <v>136.30000000000001</v>
      </c>
      <c r="L21" s="4567">
        <v>160</v>
      </c>
      <c r="M21" s="4558">
        <v>131.9</v>
      </c>
      <c r="N21" s="4567">
        <v>179.5</v>
      </c>
      <c r="O21" s="4567">
        <v>199.5</v>
      </c>
      <c r="P21" s="4567">
        <v>203.6</v>
      </c>
      <c r="Q21" s="4567">
        <v>203.6</v>
      </c>
      <c r="R21" s="4558">
        <v>196.6</v>
      </c>
    </row>
    <row r="22" spans="1:18">
      <c r="A22" s="4568">
        <v>30</v>
      </c>
      <c r="B22" s="4565" t="s">
        <v>3558</v>
      </c>
      <c r="C22" s="4566">
        <v>21</v>
      </c>
      <c r="D22" s="4567">
        <v>106.5</v>
      </c>
      <c r="E22" s="4567">
        <v>111.4</v>
      </c>
      <c r="F22" s="4567">
        <v>117.3</v>
      </c>
      <c r="G22" s="4567">
        <v>121.9</v>
      </c>
      <c r="H22" s="4558">
        <v>114.3</v>
      </c>
      <c r="I22" s="4567">
        <v>125.5</v>
      </c>
      <c r="J22" s="4567">
        <v>127.9</v>
      </c>
      <c r="K22" s="4567">
        <v>129.19999999999999</v>
      </c>
      <c r="L22" s="4567">
        <v>128.69999999999999</v>
      </c>
      <c r="M22" s="4558">
        <v>127.8</v>
      </c>
      <c r="N22" s="4567">
        <v>128.4</v>
      </c>
      <c r="O22" s="4567">
        <v>123.1</v>
      </c>
      <c r="P22" s="4567">
        <v>124.3</v>
      </c>
      <c r="Q22" s="4567">
        <v>118.1</v>
      </c>
      <c r="R22" s="4558">
        <v>123.5</v>
      </c>
    </row>
    <row r="23" spans="1:18">
      <c r="A23" s="4568">
        <v>31</v>
      </c>
      <c r="B23" s="4565" t="s">
        <v>3559</v>
      </c>
      <c r="C23" s="4566">
        <v>81</v>
      </c>
      <c r="D23" s="4567">
        <v>105.7</v>
      </c>
      <c r="E23" s="4567">
        <v>107.5</v>
      </c>
      <c r="F23" s="4567">
        <v>108.3</v>
      </c>
      <c r="G23" s="4567">
        <v>109</v>
      </c>
      <c r="H23" s="4558">
        <v>107.6</v>
      </c>
      <c r="I23" s="4567">
        <v>111.8</v>
      </c>
      <c r="J23" s="4567">
        <v>120.5</v>
      </c>
      <c r="K23" s="4567">
        <v>125.7</v>
      </c>
      <c r="L23" s="4567">
        <v>129.30000000000001</v>
      </c>
      <c r="M23" s="4558">
        <v>121.8</v>
      </c>
      <c r="N23" s="4567">
        <v>139.6</v>
      </c>
      <c r="O23" s="4567">
        <v>145.69999999999999</v>
      </c>
      <c r="P23" s="4567">
        <v>158</v>
      </c>
      <c r="Q23" s="4567">
        <v>157.69999999999999</v>
      </c>
      <c r="R23" s="4558">
        <v>150.30000000000001</v>
      </c>
    </row>
    <row r="24" spans="1:18">
      <c r="A24" s="4569">
        <v>32</v>
      </c>
      <c r="B24" s="4570" t="s">
        <v>3560</v>
      </c>
      <c r="C24" s="4571">
        <v>47</v>
      </c>
      <c r="D24" s="4572">
        <v>110</v>
      </c>
      <c r="E24" s="4572">
        <v>114.7</v>
      </c>
      <c r="F24" s="4572">
        <v>123.8</v>
      </c>
      <c r="G24" s="4572">
        <v>123.8</v>
      </c>
      <c r="H24" s="4573">
        <v>118.1</v>
      </c>
      <c r="I24" s="4572">
        <v>127.4</v>
      </c>
      <c r="J24" s="4572">
        <v>132</v>
      </c>
      <c r="K24" s="4572">
        <v>138.5</v>
      </c>
      <c r="L24" s="4572">
        <v>140.9</v>
      </c>
      <c r="M24" s="4573">
        <v>134.69999999999999</v>
      </c>
      <c r="N24" s="4572">
        <v>147.30000000000001</v>
      </c>
      <c r="O24" s="4572">
        <v>151.4</v>
      </c>
      <c r="P24" s="4572">
        <v>151.9</v>
      </c>
      <c r="Q24" s="4572">
        <v>152.4</v>
      </c>
      <c r="R24" s="4573">
        <v>150.80000000000001</v>
      </c>
    </row>
  </sheetData>
  <mergeCells count="8">
    <mergeCell ref="A1:O1"/>
    <mergeCell ref="D3:O3"/>
    <mergeCell ref="A4:A5"/>
    <mergeCell ref="B4:B5"/>
    <mergeCell ref="C4:C5"/>
    <mergeCell ref="D4:H4"/>
    <mergeCell ref="I4:M4"/>
    <mergeCell ref="N4:R4"/>
  </mergeCells>
  <hyperlinks>
    <hyperlink ref="A1" location="CONTENT!A1" display="Back to table of contents" xr:uid="{71E6C0FC-82FC-4B73-88A4-FB0AA8833806}"/>
  </hyperlinks>
  <pageMargins left="0.7" right="0.7" top="0.75" bottom="0.75" header="0.3" footer="0.3"/>
  <pageSetup paperSize="9" scale="90" orientation="landscape" r:id="rId1"/>
  <headerFooter alignWithMargins="0"/>
</worksheet>
</file>

<file path=xl/worksheets/sheet1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93F15B-625E-4958-81E9-5B5BA5253F51}">
  <sheetPr>
    <pageSetUpPr fitToPage="1"/>
  </sheetPr>
  <dimension ref="A1:T29"/>
  <sheetViews>
    <sheetView showGridLines="0" workbookViewId="0">
      <selection sqref="A1:O1"/>
    </sheetView>
  </sheetViews>
  <sheetFormatPr defaultColWidth="5.33203125" defaultRowHeight="14.4"/>
  <cols>
    <col min="1" max="1" width="8" style="4575" customWidth="1"/>
    <col min="2" max="2" width="26.5546875" style="4575" customWidth="1"/>
    <col min="3" max="3" width="6.44140625" style="4629" customWidth="1"/>
    <col min="4" max="6" width="8.109375" style="4628" customWidth="1"/>
    <col min="7" max="7" width="8.5546875" style="4628" customWidth="1"/>
    <col min="8" max="9" width="9.33203125" style="4628" customWidth="1"/>
    <col min="10" max="11" width="9.5546875" style="4628" customWidth="1"/>
    <col min="12" max="12" width="8.5546875" style="4628" customWidth="1"/>
    <col min="13" max="15" width="9.33203125" style="4628" customWidth="1"/>
    <col min="16" max="18" width="8.109375" bestFit="1" customWidth="1"/>
    <col min="141" max="141" width="7.88671875" customWidth="1"/>
    <col min="142" max="142" width="39" customWidth="1"/>
    <col min="143" max="143" width="6.33203125" customWidth="1"/>
    <col min="144" max="152" width="10" customWidth="1"/>
    <col min="153" max="153" width="5.88671875" customWidth="1"/>
    <col min="196" max="196" width="8.109375" customWidth="1"/>
    <col min="197" max="197" width="29.44140625" customWidth="1"/>
    <col min="198" max="198" width="7.109375" customWidth="1"/>
    <col min="199" max="209" width="8.6640625" customWidth="1"/>
    <col min="210" max="210" width="4" customWidth="1"/>
    <col min="211" max="211" width="8.5546875" customWidth="1"/>
    <col min="212" max="212" width="2.44140625" customWidth="1"/>
    <col min="397" max="397" width="7.88671875" customWidth="1"/>
    <col min="398" max="398" width="39" customWidth="1"/>
    <col min="399" max="399" width="6.33203125" customWidth="1"/>
    <col min="400" max="408" width="10" customWidth="1"/>
    <col min="409" max="409" width="5.88671875" customWidth="1"/>
    <col min="452" max="452" width="8.109375" customWidth="1"/>
    <col min="453" max="453" width="29.44140625" customWidth="1"/>
    <col min="454" max="454" width="7.109375" customWidth="1"/>
    <col min="455" max="465" width="8.6640625" customWidth="1"/>
    <col min="466" max="466" width="4" customWidth="1"/>
    <col min="467" max="467" width="8.5546875" customWidth="1"/>
    <col min="468" max="468" width="2.44140625" customWidth="1"/>
    <col min="653" max="653" width="7.88671875" customWidth="1"/>
    <col min="654" max="654" width="39" customWidth="1"/>
    <col min="655" max="655" width="6.33203125" customWidth="1"/>
    <col min="656" max="664" width="10" customWidth="1"/>
    <col min="665" max="665" width="5.88671875" customWidth="1"/>
    <col min="708" max="708" width="8.109375" customWidth="1"/>
    <col min="709" max="709" width="29.44140625" customWidth="1"/>
    <col min="710" max="710" width="7.109375" customWidth="1"/>
    <col min="711" max="721" width="8.6640625" customWidth="1"/>
    <col min="722" max="722" width="4" customWidth="1"/>
    <col min="723" max="723" width="8.5546875" customWidth="1"/>
    <col min="724" max="724" width="2.44140625" customWidth="1"/>
    <col min="909" max="909" width="7.88671875" customWidth="1"/>
    <col min="910" max="910" width="39" customWidth="1"/>
    <col min="911" max="911" width="6.33203125" customWidth="1"/>
    <col min="912" max="920" width="10" customWidth="1"/>
    <col min="921" max="921" width="5.88671875" customWidth="1"/>
    <col min="964" max="964" width="8.109375" customWidth="1"/>
    <col min="965" max="965" width="29.44140625" customWidth="1"/>
    <col min="966" max="966" width="7.109375" customWidth="1"/>
    <col min="967" max="977" width="8.6640625" customWidth="1"/>
    <col min="978" max="978" width="4" customWidth="1"/>
    <col min="979" max="979" width="8.5546875" customWidth="1"/>
    <col min="980" max="980" width="2.44140625" customWidth="1"/>
    <col min="1165" max="1165" width="7.88671875" customWidth="1"/>
    <col min="1166" max="1166" width="39" customWidth="1"/>
    <col min="1167" max="1167" width="6.33203125" customWidth="1"/>
    <col min="1168" max="1176" width="10" customWidth="1"/>
    <col min="1177" max="1177" width="5.88671875" customWidth="1"/>
    <col min="1220" max="1220" width="8.109375" customWidth="1"/>
    <col min="1221" max="1221" width="29.44140625" customWidth="1"/>
    <col min="1222" max="1222" width="7.109375" customWidth="1"/>
    <col min="1223" max="1233" width="8.6640625" customWidth="1"/>
    <col min="1234" max="1234" width="4" customWidth="1"/>
    <col min="1235" max="1235" width="8.5546875" customWidth="1"/>
    <col min="1236" max="1236" width="2.44140625" customWidth="1"/>
    <col min="1421" max="1421" width="7.88671875" customWidth="1"/>
    <col min="1422" max="1422" width="39" customWidth="1"/>
    <col min="1423" max="1423" width="6.33203125" customWidth="1"/>
    <col min="1424" max="1432" width="10" customWidth="1"/>
    <col min="1433" max="1433" width="5.88671875" customWidth="1"/>
    <col min="1476" max="1476" width="8.109375" customWidth="1"/>
    <col min="1477" max="1477" width="29.44140625" customWidth="1"/>
    <col min="1478" max="1478" width="7.109375" customWidth="1"/>
    <col min="1479" max="1489" width="8.6640625" customWidth="1"/>
    <col min="1490" max="1490" width="4" customWidth="1"/>
    <col min="1491" max="1491" width="8.5546875" customWidth="1"/>
    <col min="1492" max="1492" width="2.44140625" customWidth="1"/>
    <col min="1677" max="1677" width="7.88671875" customWidth="1"/>
    <col min="1678" max="1678" width="39" customWidth="1"/>
    <col min="1679" max="1679" width="6.33203125" customWidth="1"/>
    <col min="1680" max="1688" width="10" customWidth="1"/>
    <col min="1689" max="1689" width="5.88671875" customWidth="1"/>
    <col min="1732" max="1732" width="8.109375" customWidth="1"/>
    <col min="1733" max="1733" width="29.44140625" customWidth="1"/>
    <col min="1734" max="1734" width="7.109375" customWidth="1"/>
    <col min="1735" max="1745" width="8.6640625" customWidth="1"/>
    <col min="1746" max="1746" width="4" customWidth="1"/>
    <col min="1747" max="1747" width="8.5546875" customWidth="1"/>
    <col min="1748" max="1748" width="2.44140625" customWidth="1"/>
    <col min="1933" max="1933" width="7.88671875" customWidth="1"/>
    <col min="1934" max="1934" width="39" customWidth="1"/>
    <col min="1935" max="1935" width="6.33203125" customWidth="1"/>
    <col min="1936" max="1944" width="10" customWidth="1"/>
    <col min="1945" max="1945" width="5.88671875" customWidth="1"/>
    <col min="1988" max="1988" width="8.109375" customWidth="1"/>
    <col min="1989" max="1989" width="29.44140625" customWidth="1"/>
    <col min="1990" max="1990" width="7.109375" customWidth="1"/>
    <col min="1991" max="2001" width="8.6640625" customWidth="1"/>
    <col min="2002" max="2002" width="4" customWidth="1"/>
    <col min="2003" max="2003" width="8.5546875" customWidth="1"/>
    <col min="2004" max="2004" width="2.44140625" customWidth="1"/>
    <col min="2189" max="2189" width="7.88671875" customWidth="1"/>
    <col min="2190" max="2190" width="39" customWidth="1"/>
    <col min="2191" max="2191" width="6.33203125" customWidth="1"/>
    <col min="2192" max="2200" width="10" customWidth="1"/>
    <col min="2201" max="2201" width="5.88671875" customWidth="1"/>
    <col min="2244" max="2244" width="8.109375" customWidth="1"/>
    <col min="2245" max="2245" width="29.44140625" customWidth="1"/>
    <col min="2246" max="2246" width="7.109375" customWidth="1"/>
    <col min="2247" max="2257" width="8.6640625" customWidth="1"/>
    <col min="2258" max="2258" width="4" customWidth="1"/>
    <col min="2259" max="2259" width="8.5546875" customWidth="1"/>
    <col min="2260" max="2260" width="2.44140625" customWidth="1"/>
    <col min="2445" max="2445" width="7.88671875" customWidth="1"/>
    <col min="2446" max="2446" width="39" customWidth="1"/>
    <col min="2447" max="2447" width="6.33203125" customWidth="1"/>
    <col min="2448" max="2456" width="10" customWidth="1"/>
    <col min="2457" max="2457" width="5.88671875" customWidth="1"/>
    <col min="2500" max="2500" width="8.109375" customWidth="1"/>
    <col min="2501" max="2501" width="29.44140625" customWidth="1"/>
    <col min="2502" max="2502" width="7.109375" customWidth="1"/>
    <col min="2503" max="2513" width="8.6640625" customWidth="1"/>
    <col min="2514" max="2514" width="4" customWidth="1"/>
    <col min="2515" max="2515" width="8.5546875" customWidth="1"/>
    <col min="2516" max="2516" width="2.44140625" customWidth="1"/>
    <col min="2701" max="2701" width="7.88671875" customWidth="1"/>
    <col min="2702" max="2702" width="39" customWidth="1"/>
    <col min="2703" max="2703" width="6.33203125" customWidth="1"/>
    <col min="2704" max="2712" width="10" customWidth="1"/>
    <col min="2713" max="2713" width="5.88671875" customWidth="1"/>
    <col min="2756" max="2756" width="8.109375" customWidth="1"/>
    <col min="2757" max="2757" width="29.44140625" customWidth="1"/>
    <col min="2758" max="2758" width="7.109375" customWidth="1"/>
    <col min="2759" max="2769" width="8.6640625" customWidth="1"/>
    <col min="2770" max="2770" width="4" customWidth="1"/>
    <col min="2771" max="2771" width="8.5546875" customWidth="1"/>
    <col min="2772" max="2772" width="2.44140625" customWidth="1"/>
    <col min="2957" max="2957" width="7.88671875" customWidth="1"/>
    <col min="2958" max="2958" width="39" customWidth="1"/>
    <col min="2959" max="2959" width="6.33203125" customWidth="1"/>
    <col min="2960" max="2968" width="10" customWidth="1"/>
    <col min="2969" max="2969" width="5.88671875" customWidth="1"/>
    <col min="3012" max="3012" width="8.109375" customWidth="1"/>
    <col min="3013" max="3013" width="29.44140625" customWidth="1"/>
    <col min="3014" max="3014" width="7.109375" customWidth="1"/>
    <col min="3015" max="3025" width="8.6640625" customWidth="1"/>
    <col min="3026" max="3026" width="4" customWidth="1"/>
    <col min="3027" max="3027" width="8.5546875" customWidth="1"/>
    <col min="3028" max="3028" width="2.44140625" customWidth="1"/>
    <col min="3213" max="3213" width="7.88671875" customWidth="1"/>
    <col min="3214" max="3214" width="39" customWidth="1"/>
    <col min="3215" max="3215" width="6.33203125" customWidth="1"/>
    <col min="3216" max="3224" width="10" customWidth="1"/>
    <col min="3225" max="3225" width="5.88671875" customWidth="1"/>
    <col min="3268" max="3268" width="8.109375" customWidth="1"/>
    <col min="3269" max="3269" width="29.44140625" customWidth="1"/>
    <col min="3270" max="3270" width="7.109375" customWidth="1"/>
    <col min="3271" max="3281" width="8.6640625" customWidth="1"/>
    <col min="3282" max="3282" width="4" customWidth="1"/>
    <col min="3283" max="3283" width="8.5546875" customWidth="1"/>
    <col min="3284" max="3284" width="2.44140625" customWidth="1"/>
    <col min="3469" max="3469" width="7.88671875" customWidth="1"/>
    <col min="3470" max="3470" width="39" customWidth="1"/>
    <col min="3471" max="3471" width="6.33203125" customWidth="1"/>
    <col min="3472" max="3480" width="10" customWidth="1"/>
    <col min="3481" max="3481" width="5.88671875" customWidth="1"/>
    <col min="3524" max="3524" width="8.109375" customWidth="1"/>
    <col min="3525" max="3525" width="29.44140625" customWidth="1"/>
    <col min="3526" max="3526" width="7.109375" customWidth="1"/>
    <col min="3527" max="3537" width="8.6640625" customWidth="1"/>
    <col min="3538" max="3538" width="4" customWidth="1"/>
    <col min="3539" max="3539" width="8.5546875" customWidth="1"/>
    <col min="3540" max="3540" width="2.44140625" customWidth="1"/>
    <col min="3725" max="3725" width="7.88671875" customWidth="1"/>
    <col min="3726" max="3726" width="39" customWidth="1"/>
    <col min="3727" max="3727" width="6.33203125" customWidth="1"/>
    <col min="3728" max="3736" width="10" customWidth="1"/>
    <col min="3737" max="3737" width="5.88671875" customWidth="1"/>
    <col min="3780" max="3780" width="8.109375" customWidth="1"/>
    <col min="3781" max="3781" width="29.44140625" customWidth="1"/>
    <col min="3782" max="3782" width="7.109375" customWidth="1"/>
    <col min="3783" max="3793" width="8.6640625" customWidth="1"/>
    <col min="3794" max="3794" width="4" customWidth="1"/>
    <col min="3795" max="3795" width="8.5546875" customWidth="1"/>
    <col min="3796" max="3796" width="2.44140625" customWidth="1"/>
    <col min="3981" max="3981" width="7.88671875" customWidth="1"/>
    <col min="3982" max="3982" width="39" customWidth="1"/>
    <col min="3983" max="3983" width="6.33203125" customWidth="1"/>
    <col min="3984" max="3992" width="10" customWidth="1"/>
    <col min="3993" max="3993" width="5.88671875" customWidth="1"/>
    <col min="4036" max="4036" width="8.109375" customWidth="1"/>
    <col min="4037" max="4037" width="29.44140625" customWidth="1"/>
    <col min="4038" max="4038" width="7.109375" customWidth="1"/>
    <col min="4039" max="4049" width="8.6640625" customWidth="1"/>
    <col min="4050" max="4050" width="4" customWidth="1"/>
    <col min="4051" max="4051" width="8.5546875" customWidth="1"/>
    <col min="4052" max="4052" width="2.44140625" customWidth="1"/>
    <col min="4237" max="4237" width="7.88671875" customWidth="1"/>
    <col min="4238" max="4238" width="39" customWidth="1"/>
    <col min="4239" max="4239" width="6.33203125" customWidth="1"/>
    <col min="4240" max="4248" width="10" customWidth="1"/>
    <col min="4249" max="4249" width="5.88671875" customWidth="1"/>
    <col min="4292" max="4292" width="8.109375" customWidth="1"/>
    <col min="4293" max="4293" width="29.44140625" customWidth="1"/>
    <col min="4294" max="4294" width="7.109375" customWidth="1"/>
    <col min="4295" max="4305" width="8.6640625" customWidth="1"/>
    <col min="4306" max="4306" width="4" customWidth="1"/>
    <col min="4307" max="4307" width="8.5546875" customWidth="1"/>
    <col min="4308" max="4308" width="2.44140625" customWidth="1"/>
    <col min="4493" max="4493" width="7.88671875" customWidth="1"/>
    <col min="4494" max="4494" width="39" customWidth="1"/>
    <col min="4495" max="4495" width="6.33203125" customWidth="1"/>
    <col min="4496" max="4504" width="10" customWidth="1"/>
    <col min="4505" max="4505" width="5.88671875" customWidth="1"/>
    <col min="4548" max="4548" width="8.109375" customWidth="1"/>
    <col min="4549" max="4549" width="29.44140625" customWidth="1"/>
    <col min="4550" max="4550" width="7.109375" customWidth="1"/>
    <col min="4551" max="4561" width="8.6640625" customWidth="1"/>
    <col min="4562" max="4562" width="4" customWidth="1"/>
    <col min="4563" max="4563" width="8.5546875" customWidth="1"/>
    <col min="4564" max="4564" width="2.44140625" customWidth="1"/>
    <col min="4749" max="4749" width="7.88671875" customWidth="1"/>
    <col min="4750" max="4750" width="39" customWidth="1"/>
    <col min="4751" max="4751" width="6.33203125" customWidth="1"/>
    <col min="4752" max="4760" width="10" customWidth="1"/>
    <col min="4761" max="4761" width="5.88671875" customWidth="1"/>
    <col min="4804" max="4804" width="8.109375" customWidth="1"/>
    <col min="4805" max="4805" width="29.44140625" customWidth="1"/>
    <col min="4806" max="4806" width="7.109375" customWidth="1"/>
    <col min="4807" max="4817" width="8.6640625" customWidth="1"/>
    <col min="4818" max="4818" width="4" customWidth="1"/>
    <col min="4819" max="4819" width="8.5546875" customWidth="1"/>
    <col min="4820" max="4820" width="2.44140625" customWidth="1"/>
    <col min="5005" max="5005" width="7.88671875" customWidth="1"/>
    <col min="5006" max="5006" width="39" customWidth="1"/>
    <col min="5007" max="5007" width="6.33203125" customWidth="1"/>
    <col min="5008" max="5016" width="10" customWidth="1"/>
    <col min="5017" max="5017" width="5.88671875" customWidth="1"/>
    <col min="5060" max="5060" width="8.109375" customWidth="1"/>
    <col min="5061" max="5061" width="29.44140625" customWidth="1"/>
    <col min="5062" max="5062" width="7.109375" customWidth="1"/>
    <col min="5063" max="5073" width="8.6640625" customWidth="1"/>
    <col min="5074" max="5074" width="4" customWidth="1"/>
    <col min="5075" max="5075" width="8.5546875" customWidth="1"/>
    <col min="5076" max="5076" width="2.44140625" customWidth="1"/>
    <col min="5261" max="5261" width="7.88671875" customWidth="1"/>
    <col min="5262" max="5262" width="39" customWidth="1"/>
    <col min="5263" max="5263" width="6.33203125" customWidth="1"/>
    <col min="5264" max="5272" width="10" customWidth="1"/>
    <col min="5273" max="5273" width="5.88671875" customWidth="1"/>
    <col min="5316" max="5316" width="8.109375" customWidth="1"/>
    <col min="5317" max="5317" width="29.44140625" customWidth="1"/>
    <col min="5318" max="5318" width="7.109375" customWidth="1"/>
    <col min="5319" max="5329" width="8.6640625" customWidth="1"/>
    <col min="5330" max="5330" width="4" customWidth="1"/>
    <col min="5331" max="5331" width="8.5546875" customWidth="1"/>
    <col min="5332" max="5332" width="2.44140625" customWidth="1"/>
    <col min="5517" max="5517" width="7.88671875" customWidth="1"/>
    <col min="5518" max="5518" width="39" customWidth="1"/>
    <col min="5519" max="5519" width="6.33203125" customWidth="1"/>
    <col min="5520" max="5528" width="10" customWidth="1"/>
    <col min="5529" max="5529" width="5.88671875" customWidth="1"/>
    <col min="5572" max="5572" width="8.109375" customWidth="1"/>
    <col min="5573" max="5573" width="29.44140625" customWidth="1"/>
    <col min="5574" max="5574" width="7.109375" customWidth="1"/>
    <col min="5575" max="5585" width="8.6640625" customWidth="1"/>
    <col min="5586" max="5586" width="4" customWidth="1"/>
    <col min="5587" max="5587" width="8.5546875" customWidth="1"/>
    <col min="5588" max="5588" width="2.44140625" customWidth="1"/>
    <col min="5773" max="5773" width="7.88671875" customWidth="1"/>
    <col min="5774" max="5774" width="39" customWidth="1"/>
    <col min="5775" max="5775" width="6.33203125" customWidth="1"/>
    <col min="5776" max="5784" width="10" customWidth="1"/>
    <col min="5785" max="5785" width="5.88671875" customWidth="1"/>
    <col min="5828" max="5828" width="8.109375" customWidth="1"/>
    <col min="5829" max="5829" width="29.44140625" customWidth="1"/>
    <col min="5830" max="5830" width="7.109375" customWidth="1"/>
    <col min="5831" max="5841" width="8.6640625" customWidth="1"/>
    <col min="5842" max="5842" width="4" customWidth="1"/>
    <col min="5843" max="5843" width="8.5546875" customWidth="1"/>
    <col min="5844" max="5844" width="2.44140625" customWidth="1"/>
    <col min="6029" max="6029" width="7.88671875" customWidth="1"/>
    <col min="6030" max="6030" width="39" customWidth="1"/>
    <col min="6031" max="6031" width="6.33203125" customWidth="1"/>
    <col min="6032" max="6040" width="10" customWidth="1"/>
    <col min="6041" max="6041" width="5.88671875" customWidth="1"/>
    <col min="6084" max="6084" width="8.109375" customWidth="1"/>
    <col min="6085" max="6085" width="29.44140625" customWidth="1"/>
    <col min="6086" max="6086" width="7.109375" customWidth="1"/>
    <col min="6087" max="6097" width="8.6640625" customWidth="1"/>
    <col min="6098" max="6098" width="4" customWidth="1"/>
    <col min="6099" max="6099" width="8.5546875" customWidth="1"/>
    <col min="6100" max="6100" width="2.44140625" customWidth="1"/>
    <col min="6285" max="6285" width="7.88671875" customWidth="1"/>
    <col min="6286" max="6286" width="39" customWidth="1"/>
    <col min="6287" max="6287" width="6.33203125" customWidth="1"/>
    <col min="6288" max="6296" width="10" customWidth="1"/>
    <col min="6297" max="6297" width="5.88671875" customWidth="1"/>
    <col min="6340" max="6340" width="8.109375" customWidth="1"/>
    <col min="6341" max="6341" width="29.44140625" customWidth="1"/>
    <col min="6342" max="6342" width="7.109375" customWidth="1"/>
    <col min="6343" max="6353" width="8.6640625" customWidth="1"/>
    <col min="6354" max="6354" width="4" customWidth="1"/>
    <col min="6355" max="6355" width="8.5546875" customWidth="1"/>
    <col min="6356" max="6356" width="2.44140625" customWidth="1"/>
    <col min="6541" max="6541" width="7.88671875" customWidth="1"/>
    <col min="6542" max="6542" width="39" customWidth="1"/>
    <col min="6543" max="6543" width="6.33203125" customWidth="1"/>
    <col min="6544" max="6552" width="10" customWidth="1"/>
    <col min="6553" max="6553" width="5.88671875" customWidth="1"/>
    <col min="6596" max="6596" width="8.109375" customWidth="1"/>
    <col min="6597" max="6597" width="29.44140625" customWidth="1"/>
    <col min="6598" max="6598" width="7.109375" customWidth="1"/>
    <col min="6599" max="6609" width="8.6640625" customWidth="1"/>
    <col min="6610" max="6610" width="4" customWidth="1"/>
    <col min="6611" max="6611" width="8.5546875" customWidth="1"/>
    <col min="6612" max="6612" width="2.44140625" customWidth="1"/>
    <col min="6797" max="6797" width="7.88671875" customWidth="1"/>
    <col min="6798" max="6798" width="39" customWidth="1"/>
    <col min="6799" max="6799" width="6.33203125" customWidth="1"/>
    <col min="6800" max="6808" width="10" customWidth="1"/>
    <col min="6809" max="6809" width="5.88671875" customWidth="1"/>
    <col min="6852" max="6852" width="8.109375" customWidth="1"/>
    <col min="6853" max="6853" width="29.44140625" customWidth="1"/>
    <col min="6854" max="6854" width="7.109375" customWidth="1"/>
    <col min="6855" max="6865" width="8.6640625" customWidth="1"/>
    <col min="6866" max="6866" width="4" customWidth="1"/>
    <col min="6867" max="6867" width="8.5546875" customWidth="1"/>
    <col min="6868" max="6868" width="2.44140625" customWidth="1"/>
    <col min="7053" max="7053" width="7.88671875" customWidth="1"/>
    <col min="7054" max="7054" width="39" customWidth="1"/>
    <col min="7055" max="7055" width="6.33203125" customWidth="1"/>
    <col min="7056" max="7064" width="10" customWidth="1"/>
    <col min="7065" max="7065" width="5.88671875" customWidth="1"/>
    <col min="7108" max="7108" width="8.109375" customWidth="1"/>
    <col min="7109" max="7109" width="29.44140625" customWidth="1"/>
    <col min="7110" max="7110" width="7.109375" customWidth="1"/>
    <col min="7111" max="7121" width="8.6640625" customWidth="1"/>
    <col min="7122" max="7122" width="4" customWidth="1"/>
    <col min="7123" max="7123" width="8.5546875" customWidth="1"/>
    <col min="7124" max="7124" width="2.44140625" customWidth="1"/>
    <col min="7309" max="7309" width="7.88671875" customWidth="1"/>
    <col min="7310" max="7310" width="39" customWidth="1"/>
    <col min="7311" max="7311" width="6.33203125" customWidth="1"/>
    <col min="7312" max="7320" width="10" customWidth="1"/>
    <col min="7321" max="7321" width="5.88671875" customWidth="1"/>
    <col min="7364" max="7364" width="8.109375" customWidth="1"/>
    <col min="7365" max="7365" width="29.44140625" customWidth="1"/>
    <col min="7366" max="7366" width="7.109375" customWidth="1"/>
    <col min="7367" max="7377" width="8.6640625" customWidth="1"/>
    <col min="7378" max="7378" width="4" customWidth="1"/>
    <col min="7379" max="7379" width="8.5546875" customWidth="1"/>
    <col min="7380" max="7380" width="2.44140625" customWidth="1"/>
    <col min="7565" max="7565" width="7.88671875" customWidth="1"/>
    <col min="7566" max="7566" width="39" customWidth="1"/>
    <col min="7567" max="7567" width="6.33203125" customWidth="1"/>
    <col min="7568" max="7576" width="10" customWidth="1"/>
    <col min="7577" max="7577" width="5.88671875" customWidth="1"/>
    <col min="7620" max="7620" width="8.109375" customWidth="1"/>
    <col min="7621" max="7621" width="29.44140625" customWidth="1"/>
    <col min="7622" max="7622" width="7.109375" customWidth="1"/>
    <col min="7623" max="7633" width="8.6640625" customWidth="1"/>
    <col min="7634" max="7634" width="4" customWidth="1"/>
    <col min="7635" max="7635" width="8.5546875" customWidth="1"/>
    <col min="7636" max="7636" width="2.44140625" customWidth="1"/>
    <col min="7821" max="7821" width="7.88671875" customWidth="1"/>
    <col min="7822" max="7822" width="39" customWidth="1"/>
    <col min="7823" max="7823" width="6.33203125" customWidth="1"/>
    <col min="7824" max="7832" width="10" customWidth="1"/>
    <col min="7833" max="7833" width="5.88671875" customWidth="1"/>
    <col min="7876" max="7876" width="8.109375" customWidth="1"/>
    <col min="7877" max="7877" width="29.44140625" customWidth="1"/>
    <col min="7878" max="7878" width="7.109375" customWidth="1"/>
    <col min="7879" max="7889" width="8.6640625" customWidth="1"/>
    <col min="7890" max="7890" width="4" customWidth="1"/>
    <col min="7891" max="7891" width="8.5546875" customWidth="1"/>
    <col min="7892" max="7892" width="2.44140625" customWidth="1"/>
    <col min="8077" max="8077" width="7.88671875" customWidth="1"/>
    <col min="8078" max="8078" width="39" customWidth="1"/>
    <col min="8079" max="8079" width="6.33203125" customWidth="1"/>
    <col min="8080" max="8088" width="10" customWidth="1"/>
    <col min="8089" max="8089" width="5.88671875" customWidth="1"/>
    <col min="8132" max="8132" width="8.109375" customWidth="1"/>
    <col min="8133" max="8133" width="29.44140625" customWidth="1"/>
    <col min="8134" max="8134" width="7.109375" customWidth="1"/>
    <col min="8135" max="8145" width="8.6640625" customWidth="1"/>
    <col min="8146" max="8146" width="4" customWidth="1"/>
    <col min="8147" max="8147" width="8.5546875" customWidth="1"/>
    <col min="8148" max="8148" width="2.44140625" customWidth="1"/>
    <col min="8333" max="8333" width="7.88671875" customWidth="1"/>
    <col min="8334" max="8334" width="39" customWidth="1"/>
    <col min="8335" max="8335" width="6.33203125" customWidth="1"/>
    <col min="8336" max="8344" width="10" customWidth="1"/>
    <col min="8345" max="8345" width="5.88671875" customWidth="1"/>
    <col min="8388" max="8388" width="8.109375" customWidth="1"/>
    <col min="8389" max="8389" width="29.44140625" customWidth="1"/>
    <col min="8390" max="8390" width="7.109375" customWidth="1"/>
    <col min="8391" max="8401" width="8.6640625" customWidth="1"/>
    <col min="8402" max="8402" width="4" customWidth="1"/>
    <col min="8403" max="8403" width="8.5546875" customWidth="1"/>
    <col min="8404" max="8404" width="2.44140625" customWidth="1"/>
    <col min="8589" max="8589" width="7.88671875" customWidth="1"/>
    <col min="8590" max="8590" width="39" customWidth="1"/>
    <col min="8591" max="8591" width="6.33203125" customWidth="1"/>
    <col min="8592" max="8600" width="10" customWidth="1"/>
    <col min="8601" max="8601" width="5.88671875" customWidth="1"/>
    <col min="8644" max="8644" width="8.109375" customWidth="1"/>
    <col min="8645" max="8645" width="29.44140625" customWidth="1"/>
    <col min="8646" max="8646" width="7.109375" customWidth="1"/>
    <col min="8647" max="8657" width="8.6640625" customWidth="1"/>
    <col min="8658" max="8658" width="4" customWidth="1"/>
    <col min="8659" max="8659" width="8.5546875" customWidth="1"/>
    <col min="8660" max="8660" width="2.44140625" customWidth="1"/>
    <col min="8845" max="8845" width="7.88671875" customWidth="1"/>
    <col min="8846" max="8846" width="39" customWidth="1"/>
    <col min="8847" max="8847" width="6.33203125" customWidth="1"/>
    <col min="8848" max="8856" width="10" customWidth="1"/>
    <col min="8857" max="8857" width="5.88671875" customWidth="1"/>
    <col min="8900" max="8900" width="8.109375" customWidth="1"/>
    <col min="8901" max="8901" width="29.44140625" customWidth="1"/>
    <col min="8902" max="8902" width="7.109375" customWidth="1"/>
    <col min="8903" max="8913" width="8.6640625" customWidth="1"/>
    <col min="8914" max="8914" width="4" customWidth="1"/>
    <col min="8915" max="8915" width="8.5546875" customWidth="1"/>
    <col min="8916" max="8916" width="2.44140625" customWidth="1"/>
    <col min="9101" max="9101" width="7.88671875" customWidth="1"/>
    <col min="9102" max="9102" width="39" customWidth="1"/>
    <col min="9103" max="9103" width="6.33203125" customWidth="1"/>
    <col min="9104" max="9112" width="10" customWidth="1"/>
    <col min="9113" max="9113" width="5.88671875" customWidth="1"/>
    <col min="9156" max="9156" width="8.109375" customWidth="1"/>
    <col min="9157" max="9157" width="29.44140625" customWidth="1"/>
    <col min="9158" max="9158" width="7.109375" customWidth="1"/>
    <col min="9159" max="9169" width="8.6640625" customWidth="1"/>
    <col min="9170" max="9170" width="4" customWidth="1"/>
    <col min="9171" max="9171" width="8.5546875" customWidth="1"/>
    <col min="9172" max="9172" width="2.44140625" customWidth="1"/>
    <col min="9357" max="9357" width="7.88671875" customWidth="1"/>
    <col min="9358" max="9358" width="39" customWidth="1"/>
    <col min="9359" max="9359" width="6.33203125" customWidth="1"/>
    <col min="9360" max="9368" width="10" customWidth="1"/>
    <col min="9369" max="9369" width="5.88671875" customWidth="1"/>
    <col min="9412" max="9412" width="8.109375" customWidth="1"/>
    <col min="9413" max="9413" width="29.44140625" customWidth="1"/>
    <col min="9414" max="9414" width="7.109375" customWidth="1"/>
    <col min="9415" max="9425" width="8.6640625" customWidth="1"/>
    <col min="9426" max="9426" width="4" customWidth="1"/>
    <col min="9427" max="9427" width="8.5546875" customWidth="1"/>
    <col min="9428" max="9428" width="2.44140625" customWidth="1"/>
    <col min="9613" max="9613" width="7.88671875" customWidth="1"/>
    <col min="9614" max="9614" width="39" customWidth="1"/>
    <col min="9615" max="9615" width="6.33203125" customWidth="1"/>
    <col min="9616" max="9624" width="10" customWidth="1"/>
    <col min="9625" max="9625" width="5.88671875" customWidth="1"/>
    <col min="9668" max="9668" width="8.109375" customWidth="1"/>
    <col min="9669" max="9669" width="29.44140625" customWidth="1"/>
    <col min="9670" max="9670" width="7.109375" customWidth="1"/>
    <col min="9671" max="9681" width="8.6640625" customWidth="1"/>
    <col min="9682" max="9682" width="4" customWidth="1"/>
    <col min="9683" max="9683" width="8.5546875" customWidth="1"/>
    <col min="9684" max="9684" width="2.44140625" customWidth="1"/>
    <col min="9869" max="9869" width="7.88671875" customWidth="1"/>
    <col min="9870" max="9870" width="39" customWidth="1"/>
    <col min="9871" max="9871" width="6.33203125" customWidth="1"/>
    <col min="9872" max="9880" width="10" customWidth="1"/>
    <col min="9881" max="9881" width="5.88671875" customWidth="1"/>
    <col min="9924" max="9924" width="8.109375" customWidth="1"/>
    <col min="9925" max="9925" width="29.44140625" customWidth="1"/>
    <col min="9926" max="9926" width="7.109375" customWidth="1"/>
    <col min="9927" max="9937" width="8.6640625" customWidth="1"/>
    <col min="9938" max="9938" width="4" customWidth="1"/>
    <col min="9939" max="9939" width="8.5546875" customWidth="1"/>
    <col min="9940" max="9940" width="2.44140625" customWidth="1"/>
    <col min="10125" max="10125" width="7.88671875" customWidth="1"/>
    <col min="10126" max="10126" width="39" customWidth="1"/>
    <col min="10127" max="10127" width="6.33203125" customWidth="1"/>
    <col min="10128" max="10136" width="10" customWidth="1"/>
    <col min="10137" max="10137" width="5.88671875" customWidth="1"/>
    <col min="10180" max="10180" width="8.109375" customWidth="1"/>
    <col min="10181" max="10181" width="29.44140625" customWidth="1"/>
    <col min="10182" max="10182" width="7.109375" customWidth="1"/>
    <col min="10183" max="10193" width="8.6640625" customWidth="1"/>
    <col min="10194" max="10194" width="4" customWidth="1"/>
    <col min="10195" max="10195" width="8.5546875" customWidth="1"/>
    <col min="10196" max="10196" width="2.44140625" customWidth="1"/>
    <col min="10381" max="10381" width="7.88671875" customWidth="1"/>
    <col min="10382" max="10382" width="39" customWidth="1"/>
    <col min="10383" max="10383" width="6.33203125" customWidth="1"/>
    <col min="10384" max="10392" width="10" customWidth="1"/>
    <col min="10393" max="10393" width="5.88671875" customWidth="1"/>
    <col min="10436" max="10436" width="8.109375" customWidth="1"/>
    <col min="10437" max="10437" width="29.44140625" customWidth="1"/>
    <col min="10438" max="10438" width="7.109375" customWidth="1"/>
    <col min="10439" max="10449" width="8.6640625" customWidth="1"/>
    <col min="10450" max="10450" width="4" customWidth="1"/>
    <col min="10451" max="10451" width="8.5546875" customWidth="1"/>
    <col min="10452" max="10452" width="2.44140625" customWidth="1"/>
    <col min="10637" max="10637" width="7.88671875" customWidth="1"/>
    <col min="10638" max="10638" width="39" customWidth="1"/>
    <col min="10639" max="10639" width="6.33203125" customWidth="1"/>
    <col min="10640" max="10648" width="10" customWidth="1"/>
    <col min="10649" max="10649" width="5.88671875" customWidth="1"/>
    <col min="10692" max="10692" width="8.109375" customWidth="1"/>
    <col min="10693" max="10693" width="29.44140625" customWidth="1"/>
    <col min="10694" max="10694" width="7.109375" customWidth="1"/>
    <col min="10695" max="10705" width="8.6640625" customWidth="1"/>
    <col min="10706" max="10706" width="4" customWidth="1"/>
    <col min="10707" max="10707" width="8.5546875" customWidth="1"/>
    <col min="10708" max="10708" width="2.44140625" customWidth="1"/>
    <col min="10893" max="10893" width="7.88671875" customWidth="1"/>
    <col min="10894" max="10894" width="39" customWidth="1"/>
    <col min="10895" max="10895" width="6.33203125" customWidth="1"/>
    <col min="10896" max="10904" width="10" customWidth="1"/>
    <col min="10905" max="10905" width="5.88671875" customWidth="1"/>
    <col min="10948" max="10948" width="8.109375" customWidth="1"/>
    <col min="10949" max="10949" width="29.44140625" customWidth="1"/>
    <col min="10950" max="10950" width="7.109375" customWidth="1"/>
    <col min="10951" max="10961" width="8.6640625" customWidth="1"/>
    <col min="10962" max="10962" width="4" customWidth="1"/>
    <col min="10963" max="10963" width="8.5546875" customWidth="1"/>
    <col min="10964" max="10964" width="2.44140625" customWidth="1"/>
    <col min="11149" max="11149" width="7.88671875" customWidth="1"/>
    <col min="11150" max="11150" width="39" customWidth="1"/>
    <col min="11151" max="11151" width="6.33203125" customWidth="1"/>
    <col min="11152" max="11160" width="10" customWidth="1"/>
    <col min="11161" max="11161" width="5.88671875" customWidth="1"/>
    <col min="11204" max="11204" width="8.109375" customWidth="1"/>
    <col min="11205" max="11205" width="29.44140625" customWidth="1"/>
    <col min="11206" max="11206" width="7.109375" customWidth="1"/>
    <col min="11207" max="11217" width="8.6640625" customWidth="1"/>
    <col min="11218" max="11218" width="4" customWidth="1"/>
    <col min="11219" max="11219" width="8.5546875" customWidth="1"/>
    <col min="11220" max="11220" width="2.44140625" customWidth="1"/>
    <col min="11405" max="11405" width="7.88671875" customWidth="1"/>
    <col min="11406" max="11406" width="39" customWidth="1"/>
    <col min="11407" max="11407" width="6.33203125" customWidth="1"/>
    <col min="11408" max="11416" width="10" customWidth="1"/>
    <col min="11417" max="11417" width="5.88671875" customWidth="1"/>
    <col min="11460" max="11460" width="8.109375" customWidth="1"/>
    <col min="11461" max="11461" width="29.44140625" customWidth="1"/>
    <col min="11462" max="11462" width="7.109375" customWidth="1"/>
    <col min="11463" max="11473" width="8.6640625" customWidth="1"/>
    <col min="11474" max="11474" width="4" customWidth="1"/>
    <col min="11475" max="11475" width="8.5546875" customWidth="1"/>
    <col min="11476" max="11476" width="2.44140625" customWidth="1"/>
    <col min="11661" max="11661" width="7.88671875" customWidth="1"/>
    <col min="11662" max="11662" width="39" customWidth="1"/>
    <col min="11663" max="11663" width="6.33203125" customWidth="1"/>
    <col min="11664" max="11672" width="10" customWidth="1"/>
    <col min="11673" max="11673" width="5.88671875" customWidth="1"/>
    <col min="11716" max="11716" width="8.109375" customWidth="1"/>
    <col min="11717" max="11717" width="29.44140625" customWidth="1"/>
    <col min="11718" max="11718" width="7.109375" customWidth="1"/>
    <col min="11719" max="11729" width="8.6640625" customWidth="1"/>
    <col min="11730" max="11730" width="4" customWidth="1"/>
    <col min="11731" max="11731" width="8.5546875" customWidth="1"/>
    <col min="11732" max="11732" width="2.44140625" customWidth="1"/>
    <col min="11917" max="11917" width="7.88671875" customWidth="1"/>
    <col min="11918" max="11918" width="39" customWidth="1"/>
    <col min="11919" max="11919" width="6.33203125" customWidth="1"/>
    <col min="11920" max="11928" width="10" customWidth="1"/>
    <col min="11929" max="11929" width="5.88671875" customWidth="1"/>
    <col min="11972" max="11972" width="8.109375" customWidth="1"/>
    <col min="11973" max="11973" width="29.44140625" customWidth="1"/>
    <col min="11974" max="11974" width="7.109375" customWidth="1"/>
    <col min="11975" max="11985" width="8.6640625" customWidth="1"/>
    <col min="11986" max="11986" width="4" customWidth="1"/>
    <col min="11987" max="11987" width="8.5546875" customWidth="1"/>
    <col min="11988" max="11988" width="2.44140625" customWidth="1"/>
    <col min="12173" max="12173" width="7.88671875" customWidth="1"/>
    <col min="12174" max="12174" width="39" customWidth="1"/>
    <col min="12175" max="12175" width="6.33203125" customWidth="1"/>
    <col min="12176" max="12184" width="10" customWidth="1"/>
    <col min="12185" max="12185" width="5.88671875" customWidth="1"/>
    <col min="12228" max="12228" width="8.109375" customWidth="1"/>
    <col min="12229" max="12229" width="29.44140625" customWidth="1"/>
    <col min="12230" max="12230" width="7.109375" customWidth="1"/>
    <col min="12231" max="12241" width="8.6640625" customWidth="1"/>
    <col min="12242" max="12242" width="4" customWidth="1"/>
    <col min="12243" max="12243" width="8.5546875" customWidth="1"/>
    <col min="12244" max="12244" width="2.44140625" customWidth="1"/>
    <col min="12429" max="12429" width="7.88671875" customWidth="1"/>
    <col min="12430" max="12430" width="39" customWidth="1"/>
    <col min="12431" max="12431" width="6.33203125" customWidth="1"/>
    <col min="12432" max="12440" width="10" customWidth="1"/>
    <col min="12441" max="12441" width="5.88671875" customWidth="1"/>
    <col min="12484" max="12484" width="8.109375" customWidth="1"/>
    <col min="12485" max="12485" width="29.44140625" customWidth="1"/>
    <col min="12486" max="12486" width="7.109375" customWidth="1"/>
    <col min="12487" max="12497" width="8.6640625" customWidth="1"/>
    <col min="12498" max="12498" width="4" customWidth="1"/>
    <col min="12499" max="12499" width="8.5546875" customWidth="1"/>
    <col min="12500" max="12500" width="2.44140625" customWidth="1"/>
    <col min="12685" max="12685" width="7.88671875" customWidth="1"/>
    <col min="12686" max="12686" width="39" customWidth="1"/>
    <col min="12687" max="12687" width="6.33203125" customWidth="1"/>
    <col min="12688" max="12696" width="10" customWidth="1"/>
    <col min="12697" max="12697" width="5.88671875" customWidth="1"/>
    <col min="12740" max="12740" width="8.109375" customWidth="1"/>
    <col min="12741" max="12741" width="29.44140625" customWidth="1"/>
    <col min="12742" max="12742" width="7.109375" customWidth="1"/>
    <col min="12743" max="12753" width="8.6640625" customWidth="1"/>
    <col min="12754" max="12754" width="4" customWidth="1"/>
    <col min="12755" max="12755" width="8.5546875" customWidth="1"/>
    <col min="12756" max="12756" width="2.44140625" customWidth="1"/>
    <col min="12941" max="12941" width="7.88671875" customWidth="1"/>
    <col min="12942" max="12942" width="39" customWidth="1"/>
    <col min="12943" max="12943" width="6.33203125" customWidth="1"/>
    <col min="12944" max="12952" width="10" customWidth="1"/>
    <col min="12953" max="12953" width="5.88671875" customWidth="1"/>
    <col min="12996" max="12996" width="8.109375" customWidth="1"/>
    <col min="12997" max="12997" width="29.44140625" customWidth="1"/>
    <col min="12998" max="12998" width="7.109375" customWidth="1"/>
    <col min="12999" max="13009" width="8.6640625" customWidth="1"/>
    <col min="13010" max="13010" width="4" customWidth="1"/>
    <col min="13011" max="13011" width="8.5546875" customWidth="1"/>
    <col min="13012" max="13012" width="2.44140625" customWidth="1"/>
    <col min="13197" max="13197" width="7.88671875" customWidth="1"/>
    <col min="13198" max="13198" width="39" customWidth="1"/>
    <col min="13199" max="13199" width="6.33203125" customWidth="1"/>
    <col min="13200" max="13208" width="10" customWidth="1"/>
    <col min="13209" max="13209" width="5.88671875" customWidth="1"/>
    <col min="13252" max="13252" width="8.109375" customWidth="1"/>
    <col min="13253" max="13253" width="29.44140625" customWidth="1"/>
    <col min="13254" max="13254" width="7.109375" customWidth="1"/>
    <col min="13255" max="13265" width="8.6640625" customWidth="1"/>
    <col min="13266" max="13266" width="4" customWidth="1"/>
    <col min="13267" max="13267" width="8.5546875" customWidth="1"/>
    <col min="13268" max="13268" width="2.44140625" customWidth="1"/>
    <col min="13453" max="13453" width="7.88671875" customWidth="1"/>
    <col min="13454" max="13454" width="39" customWidth="1"/>
    <col min="13455" max="13455" width="6.33203125" customWidth="1"/>
    <col min="13456" max="13464" width="10" customWidth="1"/>
    <col min="13465" max="13465" width="5.88671875" customWidth="1"/>
    <col min="13508" max="13508" width="8.109375" customWidth="1"/>
    <col min="13509" max="13509" width="29.44140625" customWidth="1"/>
    <col min="13510" max="13510" width="7.109375" customWidth="1"/>
    <col min="13511" max="13521" width="8.6640625" customWidth="1"/>
    <col min="13522" max="13522" width="4" customWidth="1"/>
    <col min="13523" max="13523" width="8.5546875" customWidth="1"/>
    <col min="13524" max="13524" width="2.44140625" customWidth="1"/>
    <col min="13709" max="13709" width="7.88671875" customWidth="1"/>
    <col min="13710" max="13710" width="39" customWidth="1"/>
    <col min="13711" max="13711" width="6.33203125" customWidth="1"/>
    <col min="13712" max="13720" width="10" customWidth="1"/>
    <col min="13721" max="13721" width="5.88671875" customWidth="1"/>
    <col min="13764" max="13764" width="8.109375" customWidth="1"/>
    <col min="13765" max="13765" width="29.44140625" customWidth="1"/>
    <col min="13766" max="13766" width="7.109375" customWidth="1"/>
    <col min="13767" max="13777" width="8.6640625" customWidth="1"/>
    <col min="13778" max="13778" width="4" customWidth="1"/>
    <col min="13779" max="13779" width="8.5546875" customWidth="1"/>
    <col min="13780" max="13780" width="2.44140625" customWidth="1"/>
    <col min="13965" max="13965" width="7.88671875" customWidth="1"/>
    <col min="13966" max="13966" width="39" customWidth="1"/>
    <col min="13967" max="13967" width="6.33203125" customWidth="1"/>
    <col min="13968" max="13976" width="10" customWidth="1"/>
    <col min="13977" max="13977" width="5.88671875" customWidth="1"/>
    <col min="14020" max="14020" width="8.109375" customWidth="1"/>
    <col min="14021" max="14021" width="29.44140625" customWidth="1"/>
    <col min="14022" max="14022" width="7.109375" customWidth="1"/>
    <col min="14023" max="14033" width="8.6640625" customWidth="1"/>
    <col min="14034" max="14034" width="4" customWidth="1"/>
    <col min="14035" max="14035" width="8.5546875" customWidth="1"/>
    <col min="14036" max="14036" width="2.44140625" customWidth="1"/>
    <col min="14221" max="14221" width="7.88671875" customWidth="1"/>
    <col min="14222" max="14222" width="39" customWidth="1"/>
    <col min="14223" max="14223" width="6.33203125" customWidth="1"/>
    <col min="14224" max="14232" width="10" customWidth="1"/>
    <col min="14233" max="14233" width="5.88671875" customWidth="1"/>
    <col min="14276" max="14276" width="8.109375" customWidth="1"/>
    <col min="14277" max="14277" width="29.44140625" customWidth="1"/>
    <col min="14278" max="14278" width="7.109375" customWidth="1"/>
    <col min="14279" max="14289" width="8.6640625" customWidth="1"/>
    <col min="14290" max="14290" width="4" customWidth="1"/>
    <col min="14291" max="14291" width="8.5546875" customWidth="1"/>
    <col min="14292" max="14292" width="2.44140625" customWidth="1"/>
    <col min="14477" max="14477" width="7.88671875" customWidth="1"/>
    <col min="14478" max="14478" width="39" customWidth="1"/>
    <col min="14479" max="14479" width="6.33203125" customWidth="1"/>
    <col min="14480" max="14488" width="10" customWidth="1"/>
    <col min="14489" max="14489" width="5.88671875" customWidth="1"/>
    <col min="14532" max="14532" width="8.109375" customWidth="1"/>
    <col min="14533" max="14533" width="29.44140625" customWidth="1"/>
    <col min="14534" max="14534" width="7.109375" customWidth="1"/>
    <col min="14535" max="14545" width="8.6640625" customWidth="1"/>
    <col min="14546" max="14546" width="4" customWidth="1"/>
    <col min="14547" max="14547" width="8.5546875" customWidth="1"/>
    <col min="14548" max="14548" width="2.44140625" customWidth="1"/>
    <col min="14733" max="14733" width="7.88671875" customWidth="1"/>
    <col min="14734" max="14734" width="39" customWidth="1"/>
    <col min="14735" max="14735" width="6.33203125" customWidth="1"/>
    <col min="14736" max="14744" width="10" customWidth="1"/>
    <col min="14745" max="14745" width="5.88671875" customWidth="1"/>
    <col min="14788" max="14788" width="8.109375" customWidth="1"/>
    <col min="14789" max="14789" width="29.44140625" customWidth="1"/>
    <col min="14790" max="14790" width="7.109375" customWidth="1"/>
    <col min="14791" max="14801" width="8.6640625" customWidth="1"/>
    <col min="14802" max="14802" width="4" customWidth="1"/>
    <col min="14803" max="14803" width="8.5546875" customWidth="1"/>
    <col min="14804" max="14804" width="2.44140625" customWidth="1"/>
    <col min="14989" max="14989" width="7.88671875" customWidth="1"/>
    <col min="14990" max="14990" width="39" customWidth="1"/>
    <col min="14991" max="14991" width="6.33203125" customWidth="1"/>
    <col min="14992" max="15000" width="10" customWidth="1"/>
    <col min="15001" max="15001" width="5.88671875" customWidth="1"/>
    <col min="15044" max="15044" width="8.109375" customWidth="1"/>
    <col min="15045" max="15045" width="29.44140625" customWidth="1"/>
    <col min="15046" max="15046" width="7.109375" customWidth="1"/>
    <col min="15047" max="15057" width="8.6640625" customWidth="1"/>
    <col min="15058" max="15058" width="4" customWidth="1"/>
    <col min="15059" max="15059" width="8.5546875" customWidth="1"/>
    <col min="15060" max="15060" width="2.44140625" customWidth="1"/>
    <col min="15245" max="15245" width="7.88671875" customWidth="1"/>
    <col min="15246" max="15246" width="39" customWidth="1"/>
    <col min="15247" max="15247" width="6.33203125" customWidth="1"/>
    <col min="15248" max="15256" width="10" customWidth="1"/>
    <col min="15257" max="15257" width="5.88671875" customWidth="1"/>
    <col min="15300" max="15300" width="8.109375" customWidth="1"/>
    <col min="15301" max="15301" width="29.44140625" customWidth="1"/>
    <col min="15302" max="15302" width="7.109375" customWidth="1"/>
    <col min="15303" max="15313" width="8.6640625" customWidth="1"/>
    <col min="15314" max="15314" width="4" customWidth="1"/>
    <col min="15315" max="15315" width="8.5546875" customWidth="1"/>
    <col min="15316" max="15316" width="2.44140625" customWidth="1"/>
    <col min="15501" max="15501" width="7.88671875" customWidth="1"/>
    <col min="15502" max="15502" width="39" customWidth="1"/>
    <col min="15503" max="15503" width="6.33203125" customWidth="1"/>
    <col min="15504" max="15512" width="10" customWidth="1"/>
    <col min="15513" max="15513" width="5.88671875" customWidth="1"/>
    <col min="15556" max="15556" width="8.109375" customWidth="1"/>
    <col min="15557" max="15557" width="29.44140625" customWidth="1"/>
    <col min="15558" max="15558" width="7.109375" customWidth="1"/>
    <col min="15559" max="15569" width="8.6640625" customWidth="1"/>
    <col min="15570" max="15570" width="4" customWidth="1"/>
    <col min="15571" max="15571" width="8.5546875" customWidth="1"/>
    <col min="15572" max="15572" width="2.44140625" customWidth="1"/>
    <col min="15757" max="15757" width="7.88671875" customWidth="1"/>
    <col min="15758" max="15758" width="39" customWidth="1"/>
    <col min="15759" max="15759" width="6.33203125" customWidth="1"/>
    <col min="15760" max="15768" width="10" customWidth="1"/>
    <col min="15769" max="15769" width="5.88671875" customWidth="1"/>
    <col min="15812" max="15812" width="8.109375" customWidth="1"/>
    <col min="15813" max="15813" width="29.44140625" customWidth="1"/>
    <col min="15814" max="15814" width="7.109375" customWidth="1"/>
    <col min="15815" max="15825" width="8.6640625" customWidth="1"/>
    <col min="15826" max="15826" width="4" customWidth="1"/>
    <col min="15827" max="15827" width="8.5546875" customWidth="1"/>
    <col min="15828" max="15828" width="2.44140625" customWidth="1"/>
    <col min="16013" max="16013" width="7.88671875" customWidth="1"/>
    <col min="16014" max="16014" width="39" customWidth="1"/>
    <col min="16015" max="16015" width="6.33203125" customWidth="1"/>
    <col min="16016" max="16024" width="10" customWidth="1"/>
    <col min="16025" max="16025" width="5.88671875" customWidth="1"/>
    <col min="16068" max="16068" width="8.109375" customWidth="1"/>
    <col min="16069" max="16069" width="29.44140625" customWidth="1"/>
    <col min="16070" max="16070" width="7.109375" customWidth="1"/>
    <col min="16071" max="16081" width="8.6640625" customWidth="1"/>
    <col min="16082" max="16082" width="4" customWidth="1"/>
    <col min="16083" max="16083" width="8.5546875" customWidth="1"/>
    <col min="16084" max="16084" width="2.44140625" customWidth="1"/>
    <col min="16269" max="16269" width="7.88671875" customWidth="1"/>
    <col min="16270" max="16270" width="39" customWidth="1"/>
    <col min="16271" max="16271" width="6.33203125" customWidth="1"/>
    <col min="16272" max="16280" width="10" customWidth="1"/>
    <col min="16281" max="16281" width="5.88671875" customWidth="1"/>
  </cols>
  <sheetData>
    <row r="1" spans="1:20">
      <c r="A1" s="5622" t="s">
        <v>117</v>
      </c>
      <c r="B1" s="5622"/>
      <c r="C1" s="5622"/>
      <c r="D1" s="5622"/>
      <c r="E1" s="5622"/>
      <c r="F1" s="5622"/>
      <c r="G1" s="5622"/>
      <c r="H1" s="5622"/>
      <c r="I1" s="5622"/>
      <c r="J1" s="5622"/>
      <c r="K1" s="5622"/>
      <c r="L1" s="5622"/>
      <c r="M1" s="5622"/>
      <c r="N1" s="5622"/>
      <c r="O1" s="5622"/>
    </row>
    <row r="2" spans="1:20" s="4574" customFormat="1" ht="34.5" customHeight="1">
      <c r="A2" s="6295" t="s">
        <v>3561</v>
      </c>
      <c r="B2" s="6295"/>
      <c r="C2" s="6295"/>
      <c r="D2" s="6295"/>
      <c r="E2" s="6295"/>
      <c r="F2" s="6295"/>
      <c r="G2" s="6295"/>
      <c r="H2" s="6295"/>
      <c r="I2" s="6295"/>
      <c r="J2" s="6295"/>
      <c r="K2" s="6295"/>
      <c r="L2" s="6295"/>
      <c r="M2" s="6295"/>
      <c r="N2" s="6295"/>
      <c r="O2" s="6295"/>
    </row>
    <row r="3" spans="1:20" ht="15" thickBot="1">
      <c r="A3" s="4549"/>
      <c r="C3" s="4576"/>
      <c r="D3" s="4576"/>
      <c r="E3" s="4576"/>
      <c r="F3" s="4576"/>
      <c r="G3" s="4576"/>
      <c r="H3" s="4576"/>
      <c r="I3" s="4576"/>
      <c r="J3" s="4576"/>
      <c r="K3" s="4576"/>
      <c r="L3" s="4576"/>
      <c r="M3" s="4576"/>
      <c r="N3" s="4576"/>
      <c r="O3" s="4576"/>
      <c r="P3" s="4577" t="s">
        <v>3540</v>
      </c>
      <c r="R3" s="4578"/>
      <c r="S3" s="4578"/>
      <c r="T3" s="4578"/>
    </row>
    <row r="4" spans="1:20" ht="15" customHeight="1">
      <c r="A4" s="6296" t="s">
        <v>3541</v>
      </c>
      <c r="B4" s="6298" t="s">
        <v>2249</v>
      </c>
      <c r="C4" s="6299" t="s">
        <v>2105</v>
      </c>
      <c r="D4" s="6301">
        <v>2020</v>
      </c>
      <c r="E4" s="6302"/>
      <c r="F4" s="6302"/>
      <c r="G4" s="6302"/>
      <c r="H4" s="6303"/>
      <c r="I4" s="6301">
        <v>2021</v>
      </c>
      <c r="J4" s="6302"/>
      <c r="K4" s="6302"/>
      <c r="L4" s="6302"/>
      <c r="M4" s="6303"/>
      <c r="N4" s="6301">
        <v>2022</v>
      </c>
      <c r="O4" s="6302"/>
      <c r="P4" s="6302"/>
      <c r="Q4" s="6302"/>
      <c r="R4" s="6303"/>
    </row>
    <row r="5" spans="1:20" ht="26.4">
      <c r="A5" s="6297"/>
      <c r="B5" s="6298"/>
      <c r="C5" s="6300"/>
      <c r="D5" s="4579" t="s">
        <v>3542</v>
      </c>
      <c r="E5" s="4552" t="s">
        <v>3543</v>
      </c>
      <c r="F5" s="4552" t="s">
        <v>3544</v>
      </c>
      <c r="G5" s="4552" t="s">
        <v>3545</v>
      </c>
      <c r="H5" s="4553" t="s">
        <v>3546</v>
      </c>
      <c r="I5" s="4552" t="s">
        <v>3542</v>
      </c>
      <c r="J5" s="4580" t="s">
        <v>3543</v>
      </c>
      <c r="K5" s="4552" t="s">
        <v>3544</v>
      </c>
      <c r="L5" s="4552" t="s">
        <v>3545</v>
      </c>
      <c r="M5" s="4553" t="s">
        <v>3546</v>
      </c>
      <c r="N5" s="4579" t="s">
        <v>3542</v>
      </c>
      <c r="O5" s="4580" t="s">
        <v>3543</v>
      </c>
      <c r="P5" s="4552" t="s">
        <v>3544</v>
      </c>
      <c r="Q5" s="4552" t="s">
        <v>3545</v>
      </c>
      <c r="R5" s="4553" t="s">
        <v>3546</v>
      </c>
    </row>
    <row r="6" spans="1:20" ht="26.4">
      <c r="A6" s="4581" t="s">
        <v>3562</v>
      </c>
      <c r="B6" s="4582" t="s">
        <v>3563</v>
      </c>
      <c r="C6" s="4583">
        <v>447</v>
      </c>
      <c r="D6" s="4584">
        <v>103.6</v>
      </c>
      <c r="E6" s="4584">
        <v>104.8</v>
      </c>
      <c r="F6" s="4584">
        <v>107.9</v>
      </c>
      <c r="G6" s="4584">
        <v>109</v>
      </c>
      <c r="H6" s="4585">
        <v>106.3</v>
      </c>
      <c r="I6" s="4584">
        <v>110.7</v>
      </c>
      <c r="J6" s="4586">
        <v>112.6</v>
      </c>
      <c r="K6" s="4584">
        <v>116.8</v>
      </c>
      <c r="L6" s="4584">
        <v>121.5</v>
      </c>
      <c r="M6" s="4587">
        <v>115.4</v>
      </c>
      <c r="N6" s="4588">
        <v>126.1</v>
      </c>
      <c r="O6" s="4589">
        <v>130.6</v>
      </c>
      <c r="P6" s="4584">
        <v>141.9</v>
      </c>
      <c r="Q6" s="4584">
        <v>144.1</v>
      </c>
      <c r="R6" s="4585">
        <v>135.69999999999999</v>
      </c>
    </row>
    <row r="7" spans="1:20">
      <c r="A7" s="4590" t="s">
        <v>3564</v>
      </c>
      <c r="B7" s="4591" t="s">
        <v>3518</v>
      </c>
      <c r="C7" s="4583">
        <v>283</v>
      </c>
      <c r="D7" s="4592">
        <v>104.8</v>
      </c>
      <c r="E7" s="4592">
        <v>106.2</v>
      </c>
      <c r="F7" s="4592">
        <v>108.4</v>
      </c>
      <c r="G7" s="4592">
        <v>109.6</v>
      </c>
      <c r="H7" s="4585">
        <v>107.3</v>
      </c>
      <c r="I7" s="4592">
        <v>112.2</v>
      </c>
      <c r="J7" s="4592">
        <v>114.7</v>
      </c>
      <c r="K7" s="4592">
        <v>118.9</v>
      </c>
      <c r="L7" s="4592">
        <v>125.7</v>
      </c>
      <c r="M7" s="4587">
        <v>117.9</v>
      </c>
      <c r="N7" s="4593">
        <v>132</v>
      </c>
      <c r="O7" s="4594">
        <v>138.30000000000001</v>
      </c>
      <c r="P7" s="4584">
        <v>151.4</v>
      </c>
      <c r="Q7" s="4592">
        <v>154.6</v>
      </c>
      <c r="R7" s="4585">
        <v>144.1</v>
      </c>
    </row>
    <row r="8" spans="1:20" ht="26.4">
      <c r="A8" s="4595">
        <v>1010</v>
      </c>
      <c r="B8" s="4596" t="s">
        <v>3565</v>
      </c>
      <c r="C8" s="4597">
        <v>61</v>
      </c>
      <c r="D8" s="4598">
        <v>102.3</v>
      </c>
      <c r="E8" s="4598">
        <v>102.4</v>
      </c>
      <c r="F8" s="4598">
        <v>106.2</v>
      </c>
      <c r="G8" s="4598">
        <v>107.1</v>
      </c>
      <c r="H8" s="4585">
        <v>104.5</v>
      </c>
      <c r="I8" s="4598">
        <v>107.2</v>
      </c>
      <c r="J8" s="4598">
        <v>107.8</v>
      </c>
      <c r="K8" s="4598">
        <v>113.3</v>
      </c>
      <c r="L8" s="4598">
        <v>120.2</v>
      </c>
      <c r="M8" s="4599">
        <v>112.1</v>
      </c>
      <c r="N8" s="4600">
        <v>127.7</v>
      </c>
      <c r="O8" s="4601">
        <v>131.6</v>
      </c>
      <c r="P8" s="4598">
        <v>140.6</v>
      </c>
      <c r="Q8" s="4598">
        <v>146.5</v>
      </c>
      <c r="R8" s="4585">
        <v>136.6</v>
      </c>
    </row>
    <row r="9" spans="1:20" ht="26.4">
      <c r="A9" s="4595">
        <v>1020</v>
      </c>
      <c r="B9" s="4596" t="s">
        <v>3566</v>
      </c>
      <c r="C9" s="4597">
        <v>3</v>
      </c>
      <c r="D9" s="4598">
        <v>100</v>
      </c>
      <c r="E9" s="4598">
        <v>107.3</v>
      </c>
      <c r="F9" s="4598">
        <v>109.2</v>
      </c>
      <c r="G9" s="4598">
        <v>109.2</v>
      </c>
      <c r="H9" s="4585">
        <v>106.4</v>
      </c>
      <c r="I9" s="4598">
        <v>109.2</v>
      </c>
      <c r="J9" s="4598">
        <v>109.2</v>
      </c>
      <c r="K9" s="4598">
        <v>109.2</v>
      </c>
      <c r="L9" s="4598">
        <v>113</v>
      </c>
      <c r="M9" s="4599">
        <v>110.2</v>
      </c>
      <c r="N9" s="4600">
        <v>114.1</v>
      </c>
      <c r="O9" s="4601">
        <v>121.7</v>
      </c>
      <c r="P9" s="4598">
        <v>132.4</v>
      </c>
      <c r="Q9" s="4598">
        <v>134.4</v>
      </c>
      <c r="R9" s="4585">
        <v>125.7</v>
      </c>
    </row>
    <row r="10" spans="1:20" ht="26.4">
      <c r="A10" s="4595">
        <v>1030</v>
      </c>
      <c r="B10" s="4596" t="s">
        <v>3567</v>
      </c>
      <c r="C10" s="4597">
        <v>11</v>
      </c>
      <c r="D10" s="4598">
        <v>103</v>
      </c>
      <c r="E10" s="4598">
        <v>105.7</v>
      </c>
      <c r="F10" s="4598">
        <v>110.1</v>
      </c>
      <c r="G10" s="4598">
        <v>111.7</v>
      </c>
      <c r="H10" s="4585">
        <v>107.6</v>
      </c>
      <c r="I10" s="4598">
        <v>114.6</v>
      </c>
      <c r="J10" s="4598">
        <v>116.6</v>
      </c>
      <c r="K10" s="4598">
        <v>117.5</v>
      </c>
      <c r="L10" s="4598">
        <v>120.6</v>
      </c>
      <c r="M10" s="4599">
        <v>117.3</v>
      </c>
      <c r="N10" s="4600">
        <v>126.1</v>
      </c>
      <c r="O10" s="4601">
        <v>130.30000000000001</v>
      </c>
      <c r="P10" s="4598">
        <v>146.80000000000001</v>
      </c>
      <c r="Q10" s="4598">
        <v>153.19999999999999</v>
      </c>
      <c r="R10" s="4585">
        <v>139.1</v>
      </c>
    </row>
    <row r="11" spans="1:20" ht="26.4">
      <c r="A11" s="4595">
        <v>1040</v>
      </c>
      <c r="B11" s="4596" t="s">
        <v>3568</v>
      </c>
      <c r="C11" s="4597">
        <v>21</v>
      </c>
      <c r="D11" s="4598">
        <v>94.8</v>
      </c>
      <c r="E11" s="4598">
        <v>95.5</v>
      </c>
      <c r="F11" s="4598">
        <v>96.7</v>
      </c>
      <c r="G11" s="4598">
        <v>103.3</v>
      </c>
      <c r="H11" s="4585">
        <v>97.6</v>
      </c>
      <c r="I11" s="4598">
        <v>119</v>
      </c>
      <c r="J11" s="4598">
        <v>129.5</v>
      </c>
      <c r="K11" s="4598">
        <v>132.9</v>
      </c>
      <c r="L11" s="4598">
        <v>130.19999999999999</v>
      </c>
      <c r="M11" s="4599">
        <v>127.9</v>
      </c>
      <c r="N11" s="4600">
        <v>131.9</v>
      </c>
      <c r="O11" s="4601">
        <v>133.19999999999999</v>
      </c>
      <c r="P11" s="4598">
        <v>222.7</v>
      </c>
      <c r="Q11" s="4598">
        <v>215.1</v>
      </c>
      <c r="R11" s="4585">
        <v>175.7</v>
      </c>
    </row>
    <row r="12" spans="1:20">
      <c r="A12" s="4595">
        <v>1050</v>
      </c>
      <c r="B12" s="4596" t="s">
        <v>3569</v>
      </c>
      <c r="C12" s="4597">
        <v>22</v>
      </c>
      <c r="D12" s="4598">
        <v>104.2</v>
      </c>
      <c r="E12" s="4598">
        <v>105.1</v>
      </c>
      <c r="F12" s="4598">
        <v>106.5</v>
      </c>
      <c r="G12" s="4598">
        <v>105.3</v>
      </c>
      <c r="H12" s="4585">
        <v>105.3</v>
      </c>
      <c r="I12" s="4598">
        <v>108.6</v>
      </c>
      <c r="J12" s="4598">
        <v>112.1</v>
      </c>
      <c r="K12" s="4598">
        <v>119</v>
      </c>
      <c r="L12" s="4598">
        <v>122.9</v>
      </c>
      <c r="M12" s="4599">
        <v>115.7</v>
      </c>
      <c r="N12" s="4600">
        <v>125.5</v>
      </c>
      <c r="O12" s="4601">
        <v>128.4</v>
      </c>
      <c r="P12" s="4598">
        <v>139.9</v>
      </c>
      <c r="Q12" s="4598">
        <v>144.80000000000001</v>
      </c>
      <c r="R12" s="4585">
        <v>134.69999999999999</v>
      </c>
    </row>
    <row r="13" spans="1:20">
      <c r="A13" s="4595">
        <v>1061</v>
      </c>
      <c r="B13" s="4596" t="s">
        <v>3570</v>
      </c>
      <c r="C13" s="4597">
        <v>28</v>
      </c>
      <c r="D13" s="4598">
        <v>120.2</v>
      </c>
      <c r="E13" s="4598">
        <v>127.9</v>
      </c>
      <c r="F13" s="4598">
        <v>128</v>
      </c>
      <c r="G13" s="4598">
        <v>127.4</v>
      </c>
      <c r="H13" s="4585">
        <v>125.9</v>
      </c>
      <c r="I13" s="4598">
        <v>127.7</v>
      </c>
      <c r="J13" s="4598">
        <v>130.4</v>
      </c>
      <c r="K13" s="4598">
        <v>136.30000000000001</v>
      </c>
      <c r="L13" s="4598">
        <v>137.4</v>
      </c>
      <c r="M13" s="4599">
        <v>133</v>
      </c>
      <c r="N13" s="4600">
        <v>149</v>
      </c>
      <c r="O13" s="4601">
        <v>183.9</v>
      </c>
      <c r="P13" s="4598">
        <v>188.3</v>
      </c>
      <c r="Q13" s="4598">
        <v>185.6</v>
      </c>
      <c r="R13" s="4585">
        <v>176.7</v>
      </c>
    </row>
    <row r="14" spans="1:20">
      <c r="A14" s="4595">
        <v>1071</v>
      </c>
      <c r="B14" s="4596" t="s">
        <v>3571</v>
      </c>
      <c r="C14" s="4597">
        <v>43</v>
      </c>
      <c r="D14" s="4598">
        <v>101.8</v>
      </c>
      <c r="E14" s="4598">
        <v>103</v>
      </c>
      <c r="F14" s="4598">
        <v>103.6</v>
      </c>
      <c r="G14" s="4598">
        <v>103.7</v>
      </c>
      <c r="H14" s="4585">
        <v>103</v>
      </c>
      <c r="I14" s="4598">
        <v>103.7</v>
      </c>
      <c r="J14" s="4598">
        <v>104</v>
      </c>
      <c r="K14" s="4598">
        <v>107.5</v>
      </c>
      <c r="L14" s="4598">
        <v>107.8</v>
      </c>
      <c r="M14" s="4599">
        <v>105.8</v>
      </c>
      <c r="N14" s="4600">
        <v>113.2</v>
      </c>
      <c r="O14" s="4601">
        <v>113.3</v>
      </c>
      <c r="P14" s="4598">
        <v>117</v>
      </c>
      <c r="Q14" s="4598">
        <v>123.1</v>
      </c>
      <c r="R14" s="4585">
        <v>116.7</v>
      </c>
    </row>
    <row r="15" spans="1:20" ht="39.6">
      <c r="A15" s="4602" t="s">
        <v>3572</v>
      </c>
      <c r="B15" s="4603" t="s">
        <v>3573</v>
      </c>
      <c r="C15" s="4604">
        <v>39</v>
      </c>
      <c r="D15" s="4605">
        <v>102.1</v>
      </c>
      <c r="E15" s="4605">
        <v>103</v>
      </c>
      <c r="F15" s="4605">
        <v>103.7</v>
      </c>
      <c r="G15" s="4605">
        <v>103.8</v>
      </c>
      <c r="H15" s="4585">
        <v>103.2</v>
      </c>
      <c r="I15" s="4605">
        <v>103.8</v>
      </c>
      <c r="J15" s="4605">
        <v>104.1</v>
      </c>
      <c r="K15" s="4605">
        <v>107.1</v>
      </c>
      <c r="L15" s="4605">
        <v>107.2</v>
      </c>
      <c r="M15" s="4606">
        <v>105.6</v>
      </c>
      <c r="N15" s="4607">
        <v>113.2</v>
      </c>
      <c r="O15" s="4608">
        <v>113.2</v>
      </c>
      <c r="P15" s="4605">
        <v>117.1</v>
      </c>
      <c r="Q15" s="4605">
        <v>123.6</v>
      </c>
      <c r="R15" s="4609">
        <v>116.8</v>
      </c>
    </row>
    <row r="16" spans="1:20" ht="26.4">
      <c r="A16" s="4602" t="s">
        <v>3574</v>
      </c>
      <c r="B16" s="4603" t="s">
        <v>3575</v>
      </c>
      <c r="C16" s="4604">
        <v>4</v>
      </c>
      <c r="D16" s="4605">
        <v>99.3</v>
      </c>
      <c r="E16" s="4605">
        <v>103.2</v>
      </c>
      <c r="F16" s="4605">
        <v>103.3</v>
      </c>
      <c r="G16" s="4605">
        <v>103.3</v>
      </c>
      <c r="H16" s="4585">
        <v>102.3</v>
      </c>
      <c r="I16" s="4605">
        <v>103.3</v>
      </c>
      <c r="J16" s="4605">
        <v>103.3</v>
      </c>
      <c r="K16" s="4605">
        <v>111.8</v>
      </c>
      <c r="L16" s="4605">
        <v>113.4</v>
      </c>
      <c r="M16" s="4606">
        <v>108</v>
      </c>
      <c r="N16" s="4607">
        <v>113.4</v>
      </c>
      <c r="O16" s="4608">
        <v>114.4</v>
      </c>
      <c r="P16" s="4605">
        <v>114.9</v>
      </c>
      <c r="Q16" s="4605">
        <v>117.1</v>
      </c>
      <c r="R16" s="4609">
        <v>115</v>
      </c>
    </row>
    <row r="17" spans="1:18" ht="26.4">
      <c r="A17" s="4595">
        <v>1074</v>
      </c>
      <c r="B17" s="4596" t="s">
        <v>3576</v>
      </c>
      <c r="C17" s="4597">
        <v>7</v>
      </c>
      <c r="D17" s="4598">
        <v>100.2</v>
      </c>
      <c r="E17" s="4598">
        <v>100.4</v>
      </c>
      <c r="F17" s="4598">
        <v>100.7</v>
      </c>
      <c r="G17" s="4598">
        <v>100.7</v>
      </c>
      <c r="H17" s="4585">
        <v>100.5</v>
      </c>
      <c r="I17" s="4598">
        <v>100.7</v>
      </c>
      <c r="J17" s="4598">
        <v>100.7</v>
      </c>
      <c r="K17" s="4598">
        <v>101.4</v>
      </c>
      <c r="L17" s="4598">
        <v>101.4</v>
      </c>
      <c r="M17" s="4599">
        <v>101.1</v>
      </c>
      <c r="N17" s="4600">
        <v>102.5</v>
      </c>
      <c r="O17" s="4601">
        <v>102.5</v>
      </c>
      <c r="P17" s="4598">
        <v>102.5</v>
      </c>
      <c r="Q17" s="4598">
        <v>102.6</v>
      </c>
      <c r="R17" s="4585">
        <v>102.5</v>
      </c>
    </row>
    <row r="18" spans="1:18">
      <c r="A18" s="4595" t="s">
        <v>3577</v>
      </c>
      <c r="B18" s="4596" t="s">
        <v>3578</v>
      </c>
      <c r="C18" s="4597">
        <v>2</v>
      </c>
      <c r="D18" s="4598">
        <v>100</v>
      </c>
      <c r="E18" s="4598">
        <v>100</v>
      </c>
      <c r="F18" s="4598">
        <v>105.8</v>
      </c>
      <c r="G18" s="4598">
        <v>108.7</v>
      </c>
      <c r="H18" s="4585">
        <v>103.6</v>
      </c>
      <c r="I18" s="4598">
        <v>108.7</v>
      </c>
      <c r="J18" s="4598">
        <v>108.7</v>
      </c>
      <c r="K18" s="4598">
        <v>108.7</v>
      </c>
      <c r="L18" s="4598">
        <v>115.7</v>
      </c>
      <c r="M18" s="4599">
        <v>110.5</v>
      </c>
      <c r="N18" s="4600">
        <v>120.6</v>
      </c>
      <c r="O18" s="4601">
        <v>129.9</v>
      </c>
      <c r="P18" s="4598">
        <v>133.6</v>
      </c>
      <c r="Q18" s="4598">
        <v>133.6</v>
      </c>
      <c r="R18" s="4585">
        <v>129.4</v>
      </c>
    </row>
    <row r="19" spans="1:18">
      <c r="A19" s="4595">
        <v>1079</v>
      </c>
      <c r="B19" s="4596" t="s">
        <v>3579</v>
      </c>
      <c r="C19" s="4597">
        <v>46</v>
      </c>
      <c r="D19" s="4598">
        <v>105.1</v>
      </c>
      <c r="E19" s="4598">
        <v>106</v>
      </c>
      <c r="F19" s="4598">
        <v>108.9</v>
      </c>
      <c r="G19" s="4598">
        <v>109.7</v>
      </c>
      <c r="H19" s="4585">
        <v>107.4</v>
      </c>
      <c r="I19" s="4598">
        <v>110.5</v>
      </c>
      <c r="J19" s="4598">
        <v>120.3</v>
      </c>
      <c r="K19" s="4598">
        <v>123.9</v>
      </c>
      <c r="L19" s="4598">
        <v>136</v>
      </c>
      <c r="M19" s="4599">
        <v>124.6</v>
      </c>
      <c r="N19" s="4600">
        <v>142.1</v>
      </c>
      <c r="O19" s="4601">
        <v>145</v>
      </c>
      <c r="P19" s="4598">
        <v>150.6</v>
      </c>
      <c r="Q19" s="4598">
        <v>152.80000000000001</v>
      </c>
      <c r="R19" s="4585">
        <v>147.6</v>
      </c>
    </row>
    <row r="20" spans="1:18" ht="16.5" customHeight="1">
      <c r="A20" s="4602">
        <v>10791</v>
      </c>
      <c r="B20" s="4603" t="s">
        <v>3580</v>
      </c>
      <c r="C20" s="4604">
        <v>6</v>
      </c>
      <c r="D20" s="4605">
        <v>124.3</v>
      </c>
      <c r="E20" s="4605">
        <v>125</v>
      </c>
      <c r="F20" s="4605">
        <v>125</v>
      </c>
      <c r="G20" s="4605">
        <v>128.1</v>
      </c>
      <c r="H20" s="4585">
        <v>125.6</v>
      </c>
      <c r="I20" s="4605">
        <v>129.6</v>
      </c>
      <c r="J20" s="4605">
        <v>129.6</v>
      </c>
      <c r="K20" s="4605">
        <v>129.6</v>
      </c>
      <c r="L20" s="4605">
        <v>132.30000000000001</v>
      </c>
      <c r="M20" s="4606">
        <v>130.30000000000001</v>
      </c>
      <c r="N20" s="4607">
        <v>140.4</v>
      </c>
      <c r="O20" s="4608">
        <v>142</v>
      </c>
      <c r="P20" s="4605">
        <v>145.19999999999999</v>
      </c>
      <c r="Q20" s="4605">
        <v>146.30000000000001</v>
      </c>
      <c r="R20" s="4609">
        <v>143.5</v>
      </c>
    </row>
    <row r="21" spans="1:18" ht="39.6">
      <c r="A21" s="4602" t="s">
        <v>3581</v>
      </c>
      <c r="B21" s="4603" t="s">
        <v>3582</v>
      </c>
      <c r="C21" s="4604">
        <v>40</v>
      </c>
      <c r="D21" s="4605">
        <v>106.6</v>
      </c>
      <c r="E21" s="4605">
        <v>107.5</v>
      </c>
      <c r="F21" s="4605">
        <v>113.4</v>
      </c>
      <c r="G21" s="4605">
        <v>114.9</v>
      </c>
      <c r="H21" s="4585">
        <v>110.6</v>
      </c>
      <c r="I21" s="4605">
        <v>116.5</v>
      </c>
      <c r="J21" s="4605">
        <v>119</v>
      </c>
      <c r="K21" s="4605">
        <v>123.1</v>
      </c>
      <c r="L21" s="4605">
        <v>136.6</v>
      </c>
      <c r="M21" s="4606">
        <v>123.8</v>
      </c>
      <c r="N21" s="4607">
        <v>142.4</v>
      </c>
      <c r="O21" s="4608">
        <v>145.4</v>
      </c>
      <c r="P21" s="4605">
        <v>151.5</v>
      </c>
      <c r="Q21" s="4605">
        <v>153.80000000000001</v>
      </c>
      <c r="R21" s="4609">
        <v>148.30000000000001</v>
      </c>
    </row>
    <row r="22" spans="1:18">
      <c r="A22" s="4595">
        <v>1080</v>
      </c>
      <c r="B22" s="4596" t="s">
        <v>3583</v>
      </c>
      <c r="C22" s="4597">
        <v>39</v>
      </c>
      <c r="D22" s="4598">
        <v>103.5</v>
      </c>
      <c r="E22" s="4598">
        <v>103.5</v>
      </c>
      <c r="F22" s="4598">
        <v>103.5</v>
      </c>
      <c r="G22" s="4598">
        <v>105.5</v>
      </c>
      <c r="H22" s="4585">
        <v>104</v>
      </c>
      <c r="I22" s="4598">
        <v>111.2</v>
      </c>
      <c r="J22" s="4598">
        <v>115.6</v>
      </c>
      <c r="K22" s="4598">
        <v>118.6</v>
      </c>
      <c r="L22" s="4598">
        <v>139.69999999999999</v>
      </c>
      <c r="M22" s="4599">
        <v>121.3</v>
      </c>
      <c r="N22" s="4600">
        <v>147.5</v>
      </c>
      <c r="O22" s="4601">
        <v>153.5</v>
      </c>
      <c r="P22" s="4598">
        <v>161.4</v>
      </c>
      <c r="Q22" s="4598">
        <v>166.8</v>
      </c>
      <c r="R22" s="4585">
        <v>157.30000000000001</v>
      </c>
    </row>
    <row r="23" spans="1:18" ht="17.25" customHeight="1">
      <c r="A23" s="4610">
        <v>110</v>
      </c>
      <c r="B23" s="4591" t="s">
        <v>2562</v>
      </c>
      <c r="C23" s="4583">
        <v>164</v>
      </c>
      <c r="D23" s="4592">
        <v>101.5</v>
      </c>
      <c r="E23" s="4592">
        <v>102.3</v>
      </c>
      <c r="F23" s="4592">
        <v>107</v>
      </c>
      <c r="G23" s="4592">
        <v>108</v>
      </c>
      <c r="H23" s="4585">
        <v>104.7</v>
      </c>
      <c r="I23" s="4592">
        <v>108</v>
      </c>
      <c r="J23" s="4592">
        <v>108.8</v>
      </c>
      <c r="K23" s="4592">
        <v>113.2</v>
      </c>
      <c r="L23" s="4592">
        <v>114.2</v>
      </c>
      <c r="M23" s="4587">
        <v>111.1</v>
      </c>
      <c r="N23" s="4593">
        <v>115.9</v>
      </c>
      <c r="O23" s="4594">
        <v>117.3</v>
      </c>
      <c r="P23" s="4584">
        <v>125.5</v>
      </c>
      <c r="Q23" s="4592">
        <v>126.1</v>
      </c>
      <c r="R23" s="4585">
        <v>121.2</v>
      </c>
    </row>
    <row r="24" spans="1:18" ht="26.4">
      <c r="A24" s="4595">
        <v>1101</v>
      </c>
      <c r="B24" s="4611" t="s">
        <v>3584</v>
      </c>
      <c r="C24" s="4597">
        <v>48</v>
      </c>
      <c r="D24" s="4598">
        <v>100.7</v>
      </c>
      <c r="E24" s="4598">
        <v>101.3</v>
      </c>
      <c r="F24" s="4598">
        <v>101.3</v>
      </c>
      <c r="G24" s="4598">
        <v>101.3</v>
      </c>
      <c r="H24" s="4585">
        <v>101.2</v>
      </c>
      <c r="I24" s="4598">
        <v>101.4</v>
      </c>
      <c r="J24" s="4598">
        <v>103.1</v>
      </c>
      <c r="K24" s="4598">
        <v>110.4</v>
      </c>
      <c r="L24" s="4598">
        <v>110.7</v>
      </c>
      <c r="M24" s="4587">
        <v>106.4</v>
      </c>
      <c r="N24" s="4600">
        <v>110.7</v>
      </c>
      <c r="O24" s="4612">
        <v>115.4</v>
      </c>
      <c r="P24" s="4613">
        <v>127.4</v>
      </c>
      <c r="Q24" s="4598">
        <v>127.4</v>
      </c>
      <c r="R24" s="4585">
        <v>120.2</v>
      </c>
    </row>
    <row r="25" spans="1:18" ht="17.25" customHeight="1">
      <c r="A25" s="4595">
        <v>1102</v>
      </c>
      <c r="B25" s="4611" t="s">
        <v>3585</v>
      </c>
      <c r="C25" s="4597">
        <v>7</v>
      </c>
      <c r="D25" s="4598">
        <v>102.7</v>
      </c>
      <c r="E25" s="4598">
        <v>102.7</v>
      </c>
      <c r="F25" s="4598">
        <v>103.9</v>
      </c>
      <c r="G25" s="4598">
        <v>108</v>
      </c>
      <c r="H25" s="4585">
        <v>104.3</v>
      </c>
      <c r="I25" s="4598">
        <v>108</v>
      </c>
      <c r="J25" s="4598">
        <v>109.3</v>
      </c>
      <c r="K25" s="4598">
        <v>115.2</v>
      </c>
      <c r="L25" s="4598">
        <v>119.3</v>
      </c>
      <c r="M25" s="4587">
        <v>113</v>
      </c>
      <c r="N25" s="4600">
        <v>119.3</v>
      </c>
      <c r="O25" s="4612">
        <v>119.3</v>
      </c>
      <c r="P25" s="4613">
        <v>126.8</v>
      </c>
      <c r="Q25" s="4598">
        <v>130.5</v>
      </c>
      <c r="R25" s="4585">
        <v>124</v>
      </c>
    </row>
    <row r="26" spans="1:18" ht="26.4">
      <c r="A26" s="4595">
        <v>1103</v>
      </c>
      <c r="B26" s="4611" t="s">
        <v>3586</v>
      </c>
      <c r="C26" s="4597">
        <v>88</v>
      </c>
      <c r="D26" s="4598">
        <v>102.2</v>
      </c>
      <c r="E26" s="4598">
        <v>102.8</v>
      </c>
      <c r="F26" s="4598">
        <v>109.3</v>
      </c>
      <c r="G26" s="4598">
        <v>110.6</v>
      </c>
      <c r="H26" s="4585">
        <v>106.2</v>
      </c>
      <c r="I26" s="4598">
        <v>110.6</v>
      </c>
      <c r="J26" s="4598">
        <v>110.6</v>
      </c>
      <c r="K26" s="4598">
        <v>113.3</v>
      </c>
      <c r="L26" s="4598">
        <v>113.3</v>
      </c>
      <c r="M26" s="4587">
        <v>112</v>
      </c>
      <c r="N26" s="4600">
        <v>116.2</v>
      </c>
      <c r="O26" s="4612">
        <v>116.2</v>
      </c>
      <c r="P26" s="4613">
        <v>124.1</v>
      </c>
      <c r="Q26" s="4598">
        <v>124.1</v>
      </c>
      <c r="R26" s="4585">
        <v>120.2</v>
      </c>
    </row>
    <row r="27" spans="1:18" ht="26.4">
      <c r="A27" s="4614">
        <v>1104</v>
      </c>
      <c r="B27" s="4615" t="s">
        <v>3587</v>
      </c>
      <c r="C27" s="4616">
        <v>21</v>
      </c>
      <c r="D27" s="4617">
        <v>100</v>
      </c>
      <c r="E27" s="4617">
        <v>101.9</v>
      </c>
      <c r="F27" s="4617">
        <v>111.7</v>
      </c>
      <c r="G27" s="4617">
        <v>112.9</v>
      </c>
      <c r="H27" s="4618">
        <v>106.6</v>
      </c>
      <c r="I27" s="4617">
        <v>113</v>
      </c>
      <c r="J27" s="4617">
        <v>114.9</v>
      </c>
      <c r="K27" s="4617">
        <v>118.7</v>
      </c>
      <c r="L27" s="4617">
        <v>124.5</v>
      </c>
      <c r="M27" s="4619">
        <v>117.8</v>
      </c>
      <c r="N27" s="4620">
        <v>125.3</v>
      </c>
      <c r="O27" s="4621">
        <v>125.3</v>
      </c>
      <c r="P27" s="4622">
        <v>126.8</v>
      </c>
      <c r="Q27" s="4617">
        <v>129.69999999999999</v>
      </c>
      <c r="R27" s="4618">
        <v>126.8</v>
      </c>
    </row>
    <row r="28" spans="1:18" ht="30" customHeight="1">
      <c r="A28" s="4623"/>
      <c r="B28" s="4624"/>
      <c r="C28" s="4625"/>
      <c r="D28" s="4626"/>
      <c r="E28" s="4626"/>
      <c r="F28" s="4626"/>
      <c r="G28" s="4626"/>
      <c r="H28" s="4626"/>
      <c r="I28" s="4626"/>
      <c r="J28" s="4626"/>
      <c r="K28" s="4626"/>
      <c r="L28" s="4626"/>
      <c r="M28" s="4626"/>
      <c r="N28" s="4626"/>
      <c r="O28" s="4626"/>
    </row>
    <row r="29" spans="1:18">
      <c r="C29" s="4627"/>
    </row>
  </sheetData>
  <mergeCells count="8">
    <mergeCell ref="A1:O1"/>
    <mergeCell ref="A2:O2"/>
    <mergeCell ref="A4:A5"/>
    <mergeCell ref="B4:B5"/>
    <mergeCell ref="C4:C5"/>
    <mergeCell ref="D4:H4"/>
    <mergeCell ref="I4:M4"/>
    <mergeCell ref="N4:R4"/>
  </mergeCells>
  <hyperlinks>
    <hyperlink ref="A1" location="CONTENT!A1" display="Back to table of contents" xr:uid="{F008AACB-E181-4305-93FB-239F8B243589}"/>
  </hyperlinks>
  <pageMargins left="0.7" right="0.7" top="0.75" bottom="0.75" header="0.3" footer="0.3"/>
  <pageSetup paperSize="9" scale="88" orientation="landscape" r:id="rId1"/>
  <headerFooter alignWithMargins="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5D6405-6FF3-485D-BA19-28F5EDA29B5C}">
  <dimension ref="A1:IV43"/>
  <sheetViews>
    <sheetView showGridLines="0" workbookViewId="0">
      <selection sqref="A1:G1"/>
    </sheetView>
  </sheetViews>
  <sheetFormatPr defaultColWidth="9.109375" defaultRowHeight="15.6"/>
  <cols>
    <col min="1" max="1" width="15.6640625" style="16" customWidth="1"/>
    <col min="2" max="2" width="12.6640625" style="16" customWidth="1"/>
    <col min="3" max="3" width="13.6640625" style="16" customWidth="1"/>
    <col min="4" max="4" width="14" style="16" customWidth="1"/>
    <col min="5" max="5" width="11.109375" style="16" customWidth="1"/>
    <col min="6" max="6" width="13.109375" style="16" customWidth="1"/>
    <col min="7" max="7" width="13.6640625" style="16" customWidth="1"/>
    <col min="8" max="8" width="14" style="16" customWidth="1"/>
    <col min="9" max="9" width="13.109375" style="16" customWidth="1"/>
    <col min="10" max="10" width="7.6640625" style="16" customWidth="1"/>
    <col min="11" max="11" width="18.44140625"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c r="A2" s="21" t="s">
        <v>325</v>
      </c>
      <c r="B2" s="48"/>
      <c r="C2" s="48"/>
    </row>
    <row r="3" spans="1:256" ht="14.25" customHeight="1">
      <c r="A3" s="21"/>
      <c r="B3" s="48"/>
      <c r="C3" s="48"/>
    </row>
    <row r="4" spans="1:256" ht="17.100000000000001" customHeight="1">
      <c r="A4" s="5505" t="s">
        <v>326</v>
      </c>
      <c r="B4" s="5508">
        <v>2000</v>
      </c>
      <c r="C4" s="5509"/>
      <c r="D4" s="5509"/>
      <c r="E4" s="5510"/>
      <c r="F4" s="5508">
        <v>2011</v>
      </c>
      <c r="G4" s="5509"/>
      <c r="H4" s="5509"/>
      <c r="I4" s="5510"/>
    </row>
    <row r="5" spans="1:256" ht="17.100000000000001" customHeight="1">
      <c r="A5" s="5506"/>
      <c r="B5" s="399"/>
      <c r="C5" s="400"/>
      <c r="D5" s="5508" t="s">
        <v>122</v>
      </c>
      <c r="E5" s="5510"/>
      <c r="F5" s="399"/>
      <c r="G5" s="400"/>
      <c r="H5" s="5508" t="s">
        <v>122</v>
      </c>
      <c r="I5" s="5510"/>
      <c r="K5" s="401"/>
    </row>
    <row r="6" spans="1:256" ht="17.100000000000001" customHeight="1">
      <c r="A6" s="5507"/>
      <c r="B6" s="402" t="s">
        <v>123</v>
      </c>
      <c r="C6" s="403" t="s">
        <v>124</v>
      </c>
      <c r="D6" s="404" t="s">
        <v>17</v>
      </c>
      <c r="E6" s="403" t="s">
        <v>298</v>
      </c>
      <c r="F6" s="402" t="s">
        <v>123</v>
      </c>
      <c r="G6" s="403" t="s">
        <v>124</v>
      </c>
      <c r="H6" s="404" t="s">
        <v>17</v>
      </c>
      <c r="I6" s="403" t="s">
        <v>298</v>
      </c>
    </row>
    <row r="7" spans="1:256" ht="17.100000000000001" customHeight="1">
      <c r="A7" s="32" t="s">
        <v>299</v>
      </c>
      <c r="B7" s="405">
        <v>411</v>
      </c>
      <c r="C7" s="37">
        <v>376</v>
      </c>
      <c r="D7" s="406">
        <v>787</v>
      </c>
      <c r="E7" s="407">
        <v>2.1996142988904106</v>
      </c>
      <c r="F7" s="405">
        <v>324</v>
      </c>
      <c r="G7" s="37">
        <v>303</v>
      </c>
      <c r="H7" s="406">
        <v>627</v>
      </c>
      <c r="I7" s="407">
        <v>1.5506751743582134</v>
      </c>
    </row>
    <row r="8" spans="1:256" ht="17.100000000000001" customHeight="1">
      <c r="A8" s="32" t="s">
        <v>300</v>
      </c>
      <c r="B8" s="405">
        <v>1369</v>
      </c>
      <c r="C8" s="37">
        <v>1412</v>
      </c>
      <c r="D8" s="406">
        <v>2781</v>
      </c>
      <c r="E8" s="407">
        <v>7.7727158388999138</v>
      </c>
      <c r="F8" s="405">
        <v>1578</v>
      </c>
      <c r="G8" s="37">
        <v>1573</v>
      </c>
      <c r="H8" s="406">
        <v>3151</v>
      </c>
      <c r="I8" s="407">
        <v>7.792946530147896</v>
      </c>
      <c r="J8" s="2"/>
    </row>
    <row r="9" spans="1:256" ht="17.100000000000001" customHeight="1">
      <c r="A9" s="32" t="s">
        <v>301</v>
      </c>
      <c r="B9" s="405">
        <v>1808</v>
      </c>
      <c r="C9" s="37">
        <v>1881</v>
      </c>
      <c r="D9" s="406">
        <v>3689</v>
      </c>
      <c r="E9" s="407">
        <v>10.310517342575254</v>
      </c>
      <c r="F9" s="405">
        <v>2115</v>
      </c>
      <c r="G9" s="37">
        <v>2072</v>
      </c>
      <c r="H9" s="406">
        <v>4187</v>
      </c>
      <c r="I9" s="407">
        <v>10.355146658752536</v>
      </c>
    </row>
    <row r="10" spans="1:256" ht="17.100000000000001" customHeight="1">
      <c r="A10" s="32" t="s">
        <v>302</v>
      </c>
      <c r="B10" s="405">
        <v>1990</v>
      </c>
      <c r="C10" s="37">
        <v>1902</v>
      </c>
      <c r="D10" s="406">
        <v>3892</v>
      </c>
      <c r="E10" s="407">
        <v>10.877889264652449</v>
      </c>
      <c r="F10" s="405">
        <v>1932</v>
      </c>
      <c r="G10" s="37">
        <v>1901</v>
      </c>
      <c r="H10" s="406">
        <v>3833</v>
      </c>
      <c r="I10" s="407">
        <v>9.4796458426077059</v>
      </c>
    </row>
    <row r="11" spans="1:256" ht="17.100000000000001" customHeight="1">
      <c r="A11" s="32" t="s">
        <v>303</v>
      </c>
      <c r="B11" s="405">
        <v>2224</v>
      </c>
      <c r="C11" s="37">
        <v>2291</v>
      </c>
      <c r="D11" s="406">
        <v>4515</v>
      </c>
      <c r="E11" s="407">
        <v>12.619134128958327</v>
      </c>
      <c r="F11" s="405">
        <v>1740</v>
      </c>
      <c r="G11" s="37">
        <v>1831</v>
      </c>
      <c r="H11" s="406">
        <v>3571</v>
      </c>
      <c r="I11" s="407">
        <v>8.8316763120146415</v>
      </c>
    </row>
    <row r="12" spans="1:256" ht="17.100000000000001" customHeight="1">
      <c r="A12" s="32" t="s">
        <v>304</v>
      </c>
      <c r="B12" s="405">
        <v>1783</v>
      </c>
      <c r="C12" s="37">
        <v>1791</v>
      </c>
      <c r="D12" s="406">
        <v>3574</v>
      </c>
      <c r="E12" s="407">
        <v>9.989099751250734</v>
      </c>
      <c r="F12" s="405">
        <v>1438</v>
      </c>
      <c r="G12" s="37">
        <v>1514</v>
      </c>
      <c r="H12" s="406">
        <v>2952</v>
      </c>
      <c r="I12" s="407">
        <v>7.3007864668348423</v>
      </c>
    </row>
    <row r="13" spans="1:256" ht="17.100000000000001" customHeight="1">
      <c r="A13" s="32" t="s">
        <v>305</v>
      </c>
      <c r="B13" s="405">
        <v>1359</v>
      </c>
      <c r="C13" s="37">
        <v>1392</v>
      </c>
      <c r="D13" s="406">
        <v>2751</v>
      </c>
      <c r="E13" s="407">
        <v>7.6888677715978648</v>
      </c>
      <c r="F13" s="405">
        <v>1552</v>
      </c>
      <c r="G13" s="37">
        <v>1639</v>
      </c>
      <c r="H13" s="406">
        <v>3191</v>
      </c>
      <c r="I13" s="407">
        <v>7.891873176039967</v>
      </c>
    </row>
    <row r="14" spans="1:256" ht="17.100000000000001" customHeight="1">
      <c r="A14" s="32" t="s">
        <v>306</v>
      </c>
      <c r="B14" s="405">
        <v>1225</v>
      </c>
      <c r="C14" s="37">
        <v>1244</v>
      </c>
      <c r="D14" s="406">
        <v>2469</v>
      </c>
      <c r="E14" s="407">
        <v>6.9006959389586067</v>
      </c>
      <c r="F14" s="405">
        <v>1658</v>
      </c>
      <c r="G14" s="37">
        <v>1735</v>
      </c>
      <c r="H14" s="406">
        <v>3393</v>
      </c>
      <c r="I14" s="407">
        <v>8.3914527377949248</v>
      </c>
    </row>
    <row r="15" spans="1:256" ht="17.100000000000001" customHeight="1">
      <c r="A15" s="32" t="s">
        <v>307</v>
      </c>
      <c r="B15" s="405">
        <v>1118</v>
      </c>
      <c r="C15" s="37">
        <v>1174</v>
      </c>
      <c r="D15" s="406">
        <v>2292</v>
      </c>
      <c r="E15" s="407">
        <v>6.4059923418765194</v>
      </c>
      <c r="F15" s="405">
        <v>1362</v>
      </c>
      <c r="G15" s="37">
        <v>1398</v>
      </c>
      <c r="H15" s="406">
        <v>2760</v>
      </c>
      <c r="I15" s="407">
        <v>6.8259385665529013</v>
      </c>
    </row>
    <row r="16" spans="1:256" ht="17.100000000000001" customHeight="1">
      <c r="A16" s="32" t="s">
        <v>308</v>
      </c>
      <c r="B16" s="405">
        <v>1059</v>
      </c>
      <c r="C16" s="37">
        <v>1040</v>
      </c>
      <c r="D16" s="406">
        <v>2099</v>
      </c>
      <c r="E16" s="407">
        <v>5.8665697755666733</v>
      </c>
      <c r="F16" s="405">
        <v>1221</v>
      </c>
      <c r="G16" s="37">
        <v>1280</v>
      </c>
      <c r="H16" s="406">
        <v>2501</v>
      </c>
      <c r="I16" s="407">
        <v>6.1853885344017412</v>
      </c>
    </row>
    <row r="17" spans="1:10" ht="17.100000000000001" customHeight="1">
      <c r="A17" s="32" t="s">
        <v>309</v>
      </c>
      <c r="B17" s="405">
        <v>793</v>
      </c>
      <c r="C17" s="37">
        <v>729</v>
      </c>
      <c r="D17" s="406">
        <v>1522</v>
      </c>
      <c r="E17" s="407">
        <v>4.2538919477906036</v>
      </c>
      <c r="F17" s="405">
        <v>1142</v>
      </c>
      <c r="G17" s="37">
        <v>1180</v>
      </c>
      <c r="H17" s="406">
        <v>2322</v>
      </c>
      <c r="I17" s="407">
        <v>5.7426917940347231</v>
      </c>
    </row>
    <row r="18" spans="1:10" ht="17.100000000000001" customHeight="1">
      <c r="A18" s="32" t="s">
        <v>310</v>
      </c>
      <c r="B18" s="405">
        <v>622</v>
      </c>
      <c r="C18" s="37">
        <v>593</v>
      </c>
      <c r="D18" s="406">
        <v>1215</v>
      </c>
      <c r="E18" s="407">
        <v>3.3958467257329716</v>
      </c>
      <c r="F18" s="405">
        <v>1100</v>
      </c>
      <c r="G18" s="37">
        <v>1051</v>
      </c>
      <c r="H18" s="406">
        <v>2151</v>
      </c>
      <c r="I18" s="407">
        <v>5.3197803828461199</v>
      </c>
    </row>
    <row r="19" spans="1:10" ht="17.100000000000001" customHeight="1">
      <c r="A19" s="32" t="s">
        <v>311</v>
      </c>
      <c r="B19" s="405">
        <v>605</v>
      </c>
      <c r="C19" s="37">
        <v>616</v>
      </c>
      <c r="D19" s="406">
        <v>1221</v>
      </c>
      <c r="E19" s="407">
        <v>3.4126163391933817</v>
      </c>
      <c r="F19" s="405">
        <v>790</v>
      </c>
      <c r="G19" s="37">
        <v>773</v>
      </c>
      <c r="H19" s="406">
        <v>1563</v>
      </c>
      <c r="I19" s="407">
        <v>3.8655586882326753</v>
      </c>
    </row>
    <row r="20" spans="1:10" ht="17.100000000000001" customHeight="1">
      <c r="A20" s="32" t="s">
        <v>312</v>
      </c>
      <c r="B20" s="405">
        <v>493</v>
      </c>
      <c r="C20" s="37">
        <v>548</v>
      </c>
      <c r="D20" s="406">
        <v>1041</v>
      </c>
      <c r="E20" s="407">
        <v>2.9095279353810897</v>
      </c>
      <c r="F20" s="405">
        <v>615</v>
      </c>
      <c r="G20" s="37">
        <v>576</v>
      </c>
      <c r="H20" s="406">
        <v>1191</v>
      </c>
      <c r="I20" s="407">
        <v>2.9455408814364148</v>
      </c>
    </row>
    <row r="21" spans="1:10" ht="17.100000000000001" customHeight="1">
      <c r="A21" s="32" t="s">
        <v>313</v>
      </c>
      <c r="B21" s="405">
        <v>354</v>
      </c>
      <c r="C21" s="37">
        <v>408</v>
      </c>
      <c r="D21" s="406">
        <v>762</v>
      </c>
      <c r="E21" s="407">
        <v>2.1297409094720368</v>
      </c>
      <c r="F21" s="405">
        <v>489</v>
      </c>
      <c r="G21" s="37">
        <v>569</v>
      </c>
      <c r="H21" s="406">
        <v>1058</v>
      </c>
      <c r="I21" s="407">
        <v>2.6166097838452784</v>
      </c>
    </row>
    <row r="22" spans="1:10" ht="17.100000000000001" customHeight="1">
      <c r="A22" s="32" t="s">
        <v>314</v>
      </c>
      <c r="B22" s="405">
        <v>224</v>
      </c>
      <c r="C22" s="37">
        <v>249</v>
      </c>
      <c r="D22" s="406">
        <v>473</v>
      </c>
      <c r="E22" s="407">
        <v>1.3220045277956343</v>
      </c>
      <c r="F22" s="405">
        <v>396</v>
      </c>
      <c r="G22" s="37">
        <v>457</v>
      </c>
      <c r="H22" s="406">
        <v>853</v>
      </c>
      <c r="I22" s="407">
        <v>2.109610723648415</v>
      </c>
    </row>
    <row r="23" spans="1:10" ht="17.100000000000001" customHeight="1">
      <c r="A23" s="32" t="s">
        <v>315</v>
      </c>
      <c r="B23" s="405">
        <v>142</v>
      </c>
      <c r="C23" s="37">
        <v>182</v>
      </c>
      <c r="D23" s="406">
        <v>324</v>
      </c>
      <c r="E23" s="407">
        <v>0.90555912686212581</v>
      </c>
      <c r="F23" s="405">
        <v>237</v>
      </c>
      <c r="G23" s="37">
        <v>318</v>
      </c>
      <c r="H23" s="406">
        <v>555</v>
      </c>
      <c r="I23" s="407">
        <v>1.3726072117524855</v>
      </c>
    </row>
    <row r="24" spans="1:10" ht="17.100000000000001" customHeight="1">
      <c r="A24" s="32" t="s">
        <v>316</v>
      </c>
      <c r="B24" s="405">
        <v>78</v>
      </c>
      <c r="C24" s="37">
        <v>132</v>
      </c>
      <c r="D24" s="406">
        <v>210</v>
      </c>
      <c r="E24" s="407">
        <v>0.58693647111434077</v>
      </c>
      <c r="F24" s="405">
        <v>128</v>
      </c>
      <c r="G24" s="37">
        <v>172</v>
      </c>
      <c r="H24" s="406">
        <v>300</v>
      </c>
      <c r="I24" s="407">
        <v>0.74194984419053278</v>
      </c>
    </row>
    <row r="25" spans="1:10" ht="17.100000000000001" customHeight="1">
      <c r="A25" s="32" t="s">
        <v>327</v>
      </c>
      <c r="B25" s="405">
        <v>39</v>
      </c>
      <c r="C25" s="37">
        <v>118</v>
      </c>
      <c r="D25" s="406">
        <v>157</v>
      </c>
      <c r="E25" s="407">
        <v>0.43880488554738811</v>
      </c>
      <c r="F25" s="405">
        <v>70</v>
      </c>
      <c r="G25" s="37">
        <v>179</v>
      </c>
      <c r="H25" s="406">
        <v>249</v>
      </c>
      <c r="I25" s="407">
        <v>0.61581837067814216</v>
      </c>
    </row>
    <row r="26" spans="1:10" ht="16.5" customHeight="1">
      <c r="A26" s="32" t="s">
        <v>318</v>
      </c>
      <c r="B26" s="405">
        <v>4</v>
      </c>
      <c r="C26" s="37">
        <v>1</v>
      </c>
      <c r="D26" s="406">
        <v>5</v>
      </c>
      <c r="E26" s="407">
        <v>1.3974677883674781E-2</v>
      </c>
      <c r="F26" s="405">
        <v>17</v>
      </c>
      <c r="G26" s="405">
        <v>9</v>
      </c>
      <c r="H26" s="406">
        <v>26</v>
      </c>
      <c r="I26" s="407">
        <v>6.4302319829846175E-2</v>
      </c>
    </row>
    <row r="27" spans="1:10" ht="18.75" customHeight="1">
      <c r="A27" s="408" t="s">
        <v>319</v>
      </c>
      <c r="B27" s="409">
        <v>17700</v>
      </c>
      <c r="C27" s="409">
        <v>18079</v>
      </c>
      <c r="D27" s="409">
        <v>35779</v>
      </c>
      <c r="E27" s="410">
        <v>100</v>
      </c>
      <c r="F27" s="409">
        <v>19904</v>
      </c>
      <c r="G27" s="409">
        <v>20530</v>
      </c>
      <c r="H27" s="409">
        <v>40434</v>
      </c>
      <c r="I27" s="411">
        <v>100</v>
      </c>
    </row>
    <row r="28" spans="1:10" ht="22.5" customHeight="1">
      <c r="A28" s="107" t="s">
        <v>328</v>
      </c>
      <c r="H28" s="383"/>
      <c r="I28" s="382"/>
    </row>
    <row r="29" spans="1:10" ht="15" customHeight="1">
      <c r="A29" s="299"/>
      <c r="E29" s="382"/>
      <c r="H29" s="383"/>
      <c r="I29" s="382"/>
      <c r="J29" s="48"/>
    </row>
    <row r="30" spans="1:10" ht="15" customHeight="1"/>
    <row r="31" spans="1:10" ht="15" customHeight="1">
      <c r="A31" s="51"/>
      <c r="E31" s="382"/>
      <c r="H31" s="383"/>
      <c r="I31" s="382"/>
    </row>
    <row r="32" spans="1:10">
      <c r="A32" s="398"/>
    </row>
    <row r="33" spans="5:9">
      <c r="E33" s="382"/>
      <c r="H33" s="383"/>
      <c r="I33" s="382"/>
    </row>
    <row r="35" spans="5:9">
      <c r="E35" s="382"/>
      <c r="H35" s="383"/>
      <c r="I35" s="382"/>
    </row>
    <row r="37" spans="5:9">
      <c r="E37" s="382"/>
      <c r="H37" s="383"/>
      <c r="I37" s="382"/>
    </row>
    <row r="39" spans="5:9">
      <c r="E39" s="382"/>
      <c r="H39" s="383"/>
      <c r="I39" s="382"/>
    </row>
    <row r="41" spans="5:9">
      <c r="E41" s="382"/>
      <c r="H41" s="383"/>
      <c r="I41" s="382"/>
    </row>
    <row r="43" spans="5:9">
      <c r="E43" s="382"/>
      <c r="H43" s="383"/>
      <c r="I43" s="382"/>
    </row>
  </sheetData>
  <mergeCells count="6">
    <mergeCell ref="A1:G1"/>
    <mergeCell ref="A4:A6"/>
    <mergeCell ref="B4:E4"/>
    <mergeCell ref="F4:I4"/>
    <mergeCell ref="D5:E5"/>
    <mergeCell ref="H5:I5"/>
  </mergeCells>
  <hyperlinks>
    <hyperlink ref="A1" location="CONTENT!A1" display="Back to table of contents" xr:uid="{FA164E02-AF5A-455F-A0D1-B26DB48D81FD}"/>
  </hyperlinks>
  <pageMargins left="0.82677165354330717" right="0.23622047244094491" top="0.78740157480314965" bottom="0.43307086614173229" header="0.31496062992125984" footer="0.31496062992125984"/>
  <pageSetup paperSize="9" orientation="landscape" r:id="rId1"/>
</worksheet>
</file>

<file path=xl/worksheets/sheet1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383E5F-150C-421A-A638-C7D011531BCD}">
  <sheetPr>
    <pageSetUpPr fitToPage="1"/>
  </sheetPr>
  <dimension ref="A1:Q13"/>
  <sheetViews>
    <sheetView showGridLines="0" workbookViewId="0">
      <selection sqref="A1:C1"/>
    </sheetView>
  </sheetViews>
  <sheetFormatPr defaultColWidth="7.88671875" defaultRowHeight="14.4"/>
  <cols>
    <col min="1" max="1" width="27.6640625" style="4631" customWidth="1"/>
    <col min="2" max="17" width="7.6640625" style="4631" customWidth="1"/>
    <col min="18" max="18" width="14.6640625" customWidth="1"/>
    <col min="254" max="254" width="14.44140625" customWidth="1"/>
    <col min="255" max="266" width="9.88671875" customWidth="1"/>
    <col min="267" max="267" width="1.88671875" customWidth="1"/>
    <col min="268" max="268" width="4" customWidth="1"/>
    <col min="269" max="269" width="3" customWidth="1"/>
    <col min="510" max="510" width="14.44140625" customWidth="1"/>
    <col min="511" max="522" width="9.88671875" customWidth="1"/>
    <col min="523" max="523" width="1.88671875" customWidth="1"/>
    <col min="524" max="524" width="4" customWidth="1"/>
    <col min="525" max="525" width="3" customWidth="1"/>
    <col min="766" max="766" width="14.44140625" customWidth="1"/>
    <col min="767" max="778" width="9.88671875" customWidth="1"/>
    <col min="779" max="779" width="1.88671875" customWidth="1"/>
    <col min="780" max="780" width="4" customWidth="1"/>
    <col min="781" max="781" width="3" customWidth="1"/>
    <col min="1022" max="1022" width="14.44140625" customWidth="1"/>
    <col min="1023" max="1034" width="9.88671875" customWidth="1"/>
    <col min="1035" max="1035" width="1.88671875" customWidth="1"/>
    <col min="1036" max="1036" width="4" customWidth="1"/>
    <col min="1037" max="1037" width="3" customWidth="1"/>
    <col min="1278" max="1278" width="14.44140625" customWidth="1"/>
    <col min="1279" max="1290" width="9.88671875" customWidth="1"/>
    <col min="1291" max="1291" width="1.88671875" customWidth="1"/>
    <col min="1292" max="1292" width="4" customWidth="1"/>
    <col min="1293" max="1293" width="3" customWidth="1"/>
    <col min="1534" max="1534" width="14.44140625" customWidth="1"/>
    <col min="1535" max="1546" width="9.88671875" customWidth="1"/>
    <col min="1547" max="1547" width="1.88671875" customWidth="1"/>
    <col min="1548" max="1548" width="4" customWidth="1"/>
    <col min="1549" max="1549" width="3" customWidth="1"/>
    <col min="1790" max="1790" width="14.44140625" customWidth="1"/>
    <col min="1791" max="1802" width="9.88671875" customWidth="1"/>
    <col min="1803" max="1803" width="1.88671875" customWidth="1"/>
    <col min="1804" max="1804" width="4" customWidth="1"/>
    <col min="1805" max="1805" width="3" customWidth="1"/>
    <col min="2046" max="2046" width="14.44140625" customWidth="1"/>
    <col min="2047" max="2058" width="9.88671875" customWidth="1"/>
    <col min="2059" max="2059" width="1.88671875" customWidth="1"/>
    <col min="2060" max="2060" width="4" customWidth="1"/>
    <col min="2061" max="2061" width="3" customWidth="1"/>
    <col min="2302" max="2302" width="14.44140625" customWidth="1"/>
    <col min="2303" max="2314" width="9.88671875" customWidth="1"/>
    <col min="2315" max="2315" width="1.88671875" customWidth="1"/>
    <col min="2316" max="2316" width="4" customWidth="1"/>
    <col min="2317" max="2317" width="3" customWidth="1"/>
    <col min="2558" max="2558" width="14.44140625" customWidth="1"/>
    <col min="2559" max="2570" width="9.88671875" customWidth="1"/>
    <col min="2571" max="2571" width="1.88671875" customWidth="1"/>
    <col min="2572" max="2572" width="4" customWidth="1"/>
    <col min="2573" max="2573" width="3" customWidth="1"/>
    <col min="2814" max="2814" width="14.44140625" customWidth="1"/>
    <col min="2815" max="2826" width="9.88671875" customWidth="1"/>
    <col min="2827" max="2827" width="1.88671875" customWidth="1"/>
    <col min="2828" max="2828" width="4" customWidth="1"/>
    <col min="2829" max="2829" width="3" customWidth="1"/>
    <col min="3070" max="3070" width="14.44140625" customWidth="1"/>
    <col min="3071" max="3082" width="9.88671875" customWidth="1"/>
    <col min="3083" max="3083" width="1.88671875" customWidth="1"/>
    <col min="3084" max="3084" width="4" customWidth="1"/>
    <col min="3085" max="3085" width="3" customWidth="1"/>
    <col min="3326" max="3326" width="14.44140625" customWidth="1"/>
    <col min="3327" max="3338" width="9.88671875" customWidth="1"/>
    <col min="3339" max="3339" width="1.88671875" customWidth="1"/>
    <col min="3340" max="3340" width="4" customWidth="1"/>
    <col min="3341" max="3341" width="3" customWidth="1"/>
    <col min="3582" max="3582" width="14.44140625" customWidth="1"/>
    <col min="3583" max="3594" width="9.88671875" customWidth="1"/>
    <col min="3595" max="3595" width="1.88671875" customWidth="1"/>
    <col min="3596" max="3596" width="4" customWidth="1"/>
    <col min="3597" max="3597" width="3" customWidth="1"/>
    <col min="3838" max="3838" width="14.44140625" customWidth="1"/>
    <col min="3839" max="3850" width="9.88671875" customWidth="1"/>
    <col min="3851" max="3851" width="1.88671875" customWidth="1"/>
    <col min="3852" max="3852" width="4" customWidth="1"/>
    <col min="3853" max="3853" width="3" customWidth="1"/>
    <col min="4094" max="4094" width="14.44140625" customWidth="1"/>
    <col min="4095" max="4106" width="9.88671875" customWidth="1"/>
    <col min="4107" max="4107" width="1.88671875" customWidth="1"/>
    <col min="4108" max="4108" width="4" customWidth="1"/>
    <col min="4109" max="4109" width="3" customWidth="1"/>
    <col min="4350" max="4350" width="14.44140625" customWidth="1"/>
    <col min="4351" max="4362" width="9.88671875" customWidth="1"/>
    <col min="4363" max="4363" width="1.88671875" customWidth="1"/>
    <col min="4364" max="4364" width="4" customWidth="1"/>
    <col min="4365" max="4365" width="3" customWidth="1"/>
    <col min="4606" max="4606" width="14.44140625" customWidth="1"/>
    <col min="4607" max="4618" width="9.88671875" customWidth="1"/>
    <col min="4619" max="4619" width="1.88671875" customWidth="1"/>
    <col min="4620" max="4620" width="4" customWidth="1"/>
    <col min="4621" max="4621" width="3" customWidth="1"/>
    <col min="4862" max="4862" width="14.44140625" customWidth="1"/>
    <col min="4863" max="4874" width="9.88671875" customWidth="1"/>
    <col min="4875" max="4875" width="1.88671875" customWidth="1"/>
    <col min="4876" max="4876" width="4" customWidth="1"/>
    <col min="4877" max="4877" width="3" customWidth="1"/>
    <col min="5118" max="5118" width="14.44140625" customWidth="1"/>
    <col min="5119" max="5130" width="9.88671875" customWidth="1"/>
    <col min="5131" max="5131" width="1.88671875" customWidth="1"/>
    <col min="5132" max="5132" width="4" customWidth="1"/>
    <col min="5133" max="5133" width="3" customWidth="1"/>
    <col min="5374" max="5374" width="14.44140625" customWidth="1"/>
    <col min="5375" max="5386" width="9.88671875" customWidth="1"/>
    <col min="5387" max="5387" width="1.88671875" customWidth="1"/>
    <col min="5388" max="5388" width="4" customWidth="1"/>
    <col min="5389" max="5389" width="3" customWidth="1"/>
    <col min="5630" max="5630" width="14.44140625" customWidth="1"/>
    <col min="5631" max="5642" width="9.88671875" customWidth="1"/>
    <col min="5643" max="5643" width="1.88671875" customWidth="1"/>
    <col min="5644" max="5644" width="4" customWidth="1"/>
    <col min="5645" max="5645" width="3" customWidth="1"/>
    <col min="5886" max="5886" width="14.44140625" customWidth="1"/>
    <col min="5887" max="5898" width="9.88671875" customWidth="1"/>
    <col min="5899" max="5899" width="1.88671875" customWidth="1"/>
    <col min="5900" max="5900" width="4" customWidth="1"/>
    <col min="5901" max="5901" width="3" customWidth="1"/>
    <col min="6142" max="6142" width="14.44140625" customWidth="1"/>
    <col min="6143" max="6154" width="9.88671875" customWidth="1"/>
    <col min="6155" max="6155" width="1.88671875" customWidth="1"/>
    <col min="6156" max="6156" width="4" customWidth="1"/>
    <col min="6157" max="6157" width="3" customWidth="1"/>
    <col min="6398" max="6398" width="14.44140625" customWidth="1"/>
    <col min="6399" max="6410" width="9.88671875" customWidth="1"/>
    <col min="6411" max="6411" width="1.88671875" customWidth="1"/>
    <col min="6412" max="6412" width="4" customWidth="1"/>
    <col min="6413" max="6413" width="3" customWidth="1"/>
    <col min="6654" max="6654" width="14.44140625" customWidth="1"/>
    <col min="6655" max="6666" width="9.88671875" customWidth="1"/>
    <col min="6667" max="6667" width="1.88671875" customWidth="1"/>
    <col min="6668" max="6668" width="4" customWidth="1"/>
    <col min="6669" max="6669" width="3" customWidth="1"/>
    <col min="6910" max="6910" width="14.44140625" customWidth="1"/>
    <col min="6911" max="6922" width="9.88671875" customWidth="1"/>
    <col min="6923" max="6923" width="1.88671875" customWidth="1"/>
    <col min="6924" max="6924" width="4" customWidth="1"/>
    <col min="6925" max="6925" width="3" customWidth="1"/>
    <col min="7166" max="7166" width="14.44140625" customWidth="1"/>
    <col min="7167" max="7178" width="9.88671875" customWidth="1"/>
    <col min="7179" max="7179" width="1.88671875" customWidth="1"/>
    <col min="7180" max="7180" width="4" customWidth="1"/>
    <col min="7181" max="7181" width="3" customWidth="1"/>
    <col min="7422" max="7422" width="14.44140625" customWidth="1"/>
    <col min="7423" max="7434" width="9.88671875" customWidth="1"/>
    <col min="7435" max="7435" width="1.88671875" customWidth="1"/>
    <col min="7436" max="7436" width="4" customWidth="1"/>
    <col min="7437" max="7437" width="3" customWidth="1"/>
    <col min="7678" max="7678" width="14.44140625" customWidth="1"/>
    <col min="7679" max="7690" width="9.88671875" customWidth="1"/>
    <col min="7691" max="7691" width="1.88671875" customWidth="1"/>
    <col min="7692" max="7692" width="4" customWidth="1"/>
    <col min="7693" max="7693" width="3" customWidth="1"/>
    <col min="7934" max="7934" width="14.44140625" customWidth="1"/>
    <col min="7935" max="7946" width="9.88671875" customWidth="1"/>
    <col min="7947" max="7947" width="1.88671875" customWidth="1"/>
    <col min="7948" max="7948" width="4" customWidth="1"/>
    <col min="7949" max="7949" width="3" customWidth="1"/>
    <col min="8190" max="8190" width="14.44140625" customWidth="1"/>
    <col min="8191" max="8202" width="9.88671875" customWidth="1"/>
    <col min="8203" max="8203" width="1.88671875" customWidth="1"/>
    <col min="8204" max="8204" width="4" customWidth="1"/>
    <col min="8205" max="8205" width="3" customWidth="1"/>
    <col min="8446" max="8446" width="14.44140625" customWidth="1"/>
    <col min="8447" max="8458" width="9.88671875" customWidth="1"/>
    <col min="8459" max="8459" width="1.88671875" customWidth="1"/>
    <col min="8460" max="8460" width="4" customWidth="1"/>
    <col min="8461" max="8461" width="3" customWidth="1"/>
    <col min="8702" max="8702" width="14.44140625" customWidth="1"/>
    <col min="8703" max="8714" width="9.88671875" customWidth="1"/>
    <col min="8715" max="8715" width="1.88671875" customWidth="1"/>
    <col min="8716" max="8716" width="4" customWidth="1"/>
    <col min="8717" max="8717" width="3" customWidth="1"/>
    <col min="8958" max="8958" width="14.44140625" customWidth="1"/>
    <col min="8959" max="8970" width="9.88671875" customWidth="1"/>
    <col min="8971" max="8971" width="1.88671875" customWidth="1"/>
    <col min="8972" max="8972" width="4" customWidth="1"/>
    <col min="8973" max="8973" width="3" customWidth="1"/>
    <col min="9214" max="9214" width="14.44140625" customWidth="1"/>
    <col min="9215" max="9226" width="9.88671875" customWidth="1"/>
    <col min="9227" max="9227" width="1.88671875" customWidth="1"/>
    <col min="9228" max="9228" width="4" customWidth="1"/>
    <col min="9229" max="9229" width="3" customWidth="1"/>
    <col min="9470" max="9470" width="14.44140625" customWidth="1"/>
    <col min="9471" max="9482" width="9.88671875" customWidth="1"/>
    <col min="9483" max="9483" width="1.88671875" customWidth="1"/>
    <col min="9484" max="9484" width="4" customWidth="1"/>
    <col min="9485" max="9485" width="3" customWidth="1"/>
    <col min="9726" max="9726" width="14.44140625" customWidth="1"/>
    <col min="9727" max="9738" width="9.88671875" customWidth="1"/>
    <col min="9739" max="9739" width="1.88671875" customWidth="1"/>
    <col min="9740" max="9740" width="4" customWidth="1"/>
    <col min="9741" max="9741" width="3" customWidth="1"/>
    <col min="9982" max="9982" width="14.44140625" customWidth="1"/>
    <col min="9983" max="9994" width="9.88671875" customWidth="1"/>
    <col min="9995" max="9995" width="1.88671875" customWidth="1"/>
    <col min="9996" max="9996" width="4" customWidth="1"/>
    <col min="9997" max="9997" width="3" customWidth="1"/>
    <col min="10238" max="10238" width="14.44140625" customWidth="1"/>
    <col min="10239" max="10250" width="9.88671875" customWidth="1"/>
    <col min="10251" max="10251" width="1.88671875" customWidth="1"/>
    <col min="10252" max="10252" width="4" customWidth="1"/>
    <col min="10253" max="10253" width="3" customWidth="1"/>
    <col min="10494" max="10494" width="14.44140625" customWidth="1"/>
    <col min="10495" max="10506" width="9.88671875" customWidth="1"/>
    <col min="10507" max="10507" width="1.88671875" customWidth="1"/>
    <col min="10508" max="10508" width="4" customWidth="1"/>
    <col min="10509" max="10509" width="3" customWidth="1"/>
    <col min="10750" max="10750" width="14.44140625" customWidth="1"/>
    <col min="10751" max="10762" width="9.88671875" customWidth="1"/>
    <col min="10763" max="10763" width="1.88671875" customWidth="1"/>
    <col min="10764" max="10764" width="4" customWidth="1"/>
    <col min="10765" max="10765" width="3" customWidth="1"/>
    <col min="11006" max="11006" width="14.44140625" customWidth="1"/>
    <col min="11007" max="11018" width="9.88671875" customWidth="1"/>
    <col min="11019" max="11019" width="1.88671875" customWidth="1"/>
    <col min="11020" max="11020" width="4" customWidth="1"/>
    <col min="11021" max="11021" width="3" customWidth="1"/>
    <col min="11262" max="11262" width="14.44140625" customWidth="1"/>
    <col min="11263" max="11274" width="9.88671875" customWidth="1"/>
    <col min="11275" max="11275" width="1.88671875" customWidth="1"/>
    <col min="11276" max="11276" width="4" customWidth="1"/>
    <col min="11277" max="11277" width="3" customWidth="1"/>
    <col min="11518" max="11518" width="14.44140625" customWidth="1"/>
    <col min="11519" max="11530" width="9.88671875" customWidth="1"/>
    <col min="11531" max="11531" width="1.88671875" customWidth="1"/>
    <col min="11532" max="11532" width="4" customWidth="1"/>
    <col min="11533" max="11533" width="3" customWidth="1"/>
    <col min="11774" max="11774" width="14.44140625" customWidth="1"/>
    <col min="11775" max="11786" width="9.88671875" customWidth="1"/>
    <col min="11787" max="11787" width="1.88671875" customWidth="1"/>
    <col min="11788" max="11788" width="4" customWidth="1"/>
    <col min="11789" max="11789" width="3" customWidth="1"/>
    <col min="12030" max="12030" width="14.44140625" customWidth="1"/>
    <col min="12031" max="12042" width="9.88671875" customWidth="1"/>
    <col min="12043" max="12043" width="1.88671875" customWidth="1"/>
    <col min="12044" max="12044" width="4" customWidth="1"/>
    <col min="12045" max="12045" width="3" customWidth="1"/>
    <col min="12286" max="12286" width="14.44140625" customWidth="1"/>
    <col min="12287" max="12298" width="9.88671875" customWidth="1"/>
    <col min="12299" max="12299" width="1.88671875" customWidth="1"/>
    <col min="12300" max="12300" width="4" customWidth="1"/>
    <col min="12301" max="12301" width="3" customWidth="1"/>
    <col min="12542" max="12542" width="14.44140625" customWidth="1"/>
    <col min="12543" max="12554" width="9.88671875" customWidth="1"/>
    <col min="12555" max="12555" width="1.88671875" customWidth="1"/>
    <col min="12556" max="12556" width="4" customWidth="1"/>
    <col min="12557" max="12557" width="3" customWidth="1"/>
    <col min="12798" max="12798" width="14.44140625" customWidth="1"/>
    <col min="12799" max="12810" width="9.88671875" customWidth="1"/>
    <col min="12811" max="12811" width="1.88671875" customWidth="1"/>
    <col min="12812" max="12812" width="4" customWidth="1"/>
    <col min="12813" max="12813" width="3" customWidth="1"/>
    <col min="13054" max="13054" width="14.44140625" customWidth="1"/>
    <col min="13055" max="13066" width="9.88671875" customWidth="1"/>
    <col min="13067" max="13067" width="1.88671875" customWidth="1"/>
    <col min="13068" max="13068" width="4" customWidth="1"/>
    <col min="13069" max="13069" width="3" customWidth="1"/>
    <col min="13310" max="13310" width="14.44140625" customWidth="1"/>
    <col min="13311" max="13322" width="9.88671875" customWidth="1"/>
    <col min="13323" max="13323" width="1.88671875" customWidth="1"/>
    <col min="13324" max="13324" width="4" customWidth="1"/>
    <col min="13325" max="13325" width="3" customWidth="1"/>
    <col min="13566" max="13566" width="14.44140625" customWidth="1"/>
    <col min="13567" max="13578" width="9.88671875" customWidth="1"/>
    <col min="13579" max="13579" width="1.88671875" customWidth="1"/>
    <col min="13580" max="13580" width="4" customWidth="1"/>
    <col min="13581" max="13581" width="3" customWidth="1"/>
    <col min="13822" max="13822" width="14.44140625" customWidth="1"/>
    <col min="13823" max="13834" width="9.88671875" customWidth="1"/>
    <col min="13835" max="13835" width="1.88671875" customWidth="1"/>
    <col min="13836" max="13836" width="4" customWidth="1"/>
    <col min="13837" max="13837" width="3" customWidth="1"/>
    <col min="14078" max="14078" width="14.44140625" customWidth="1"/>
    <col min="14079" max="14090" width="9.88671875" customWidth="1"/>
    <col min="14091" max="14091" width="1.88671875" customWidth="1"/>
    <col min="14092" max="14092" width="4" customWidth="1"/>
    <col min="14093" max="14093" width="3" customWidth="1"/>
    <col min="14334" max="14334" width="14.44140625" customWidth="1"/>
    <col min="14335" max="14346" width="9.88671875" customWidth="1"/>
    <col min="14347" max="14347" width="1.88671875" customWidth="1"/>
    <col min="14348" max="14348" width="4" customWidth="1"/>
    <col min="14349" max="14349" width="3" customWidth="1"/>
    <col min="14590" max="14590" width="14.44140625" customWidth="1"/>
    <col min="14591" max="14602" width="9.88671875" customWidth="1"/>
    <col min="14603" max="14603" width="1.88671875" customWidth="1"/>
    <col min="14604" max="14604" width="4" customWidth="1"/>
    <col min="14605" max="14605" width="3" customWidth="1"/>
    <col min="14846" max="14846" width="14.44140625" customWidth="1"/>
    <col min="14847" max="14858" width="9.88671875" customWidth="1"/>
    <col min="14859" max="14859" width="1.88671875" customWidth="1"/>
    <col min="14860" max="14860" width="4" customWidth="1"/>
    <col min="14861" max="14861" width="3" customWidth="1"/>
    <col min="15102" max="15102" width="14.44140625" customWidth="1"/>
    <col min="15103" max="15114" width="9.88671875" customWidth="1"/>
    <col min="15115" max="15115" width="1.88671875" customWidth="1"/>
    <col min="15116" max="15116" width="4" customWidth="1"/>
    <col min="15117" max="15117" width="3" customWidth="1"/>
    <col min="15358" max="15358" width="14.44140625" customWidth="1"/>
    <col min="15359" max="15370" width="9.88671875" customWidth="1"/>
    <col min="15371" max="15371" width="1.88671875" customWidth="1"/>
    <col min="15372" max="15372" width="4" customWidth="1"/>
    <col min="15373" max="15373" width="3" customWidth="1"/>
    <col min="15614" max="15614" width="14.44140625" customWidth="1"/>
    <col min="15615" max="15626" width="9.88671875" customWidth="1"/>
    <col min="15627" max="15627" width="1.88671875" customWidth="1"/>
    <col min="15628" max="15628" width="4" customWidth="1"/>
    <col min="15629" max="15629" width="3" customWidth="1"/>
    <col min="15870" max="15870" width="14.44140625" customWidth="1"/>
    <col min="15871" max="15882" width="9.88671875" customWidth="1"/>
    <col min="15883" max="15883" width="1.88671875" customWidth="1"/>
    <col min="15884" max="15884" width="4" customWidth="1"/>
    <col min="15885" max="15885" width="3" customWidth="1"/>
    <col min="16126" max="16126" width="14.44140625" customWidth="1"/>
    <col min="16127" max="16138" width="9.88671875" customWidth="1"/>
    <col min="16139" max="16139" width="1.88671875" customWidth="1"/>
    <col min="16140" max="16140" width="4" customWidth="1"/>
    <col min="16141" max="16141" width="3" customWidth="1"/>
  </cols>
  <sheetData>
    <row r="1" spans="1:17" ht="15.6">
      <c r="A1" s="5498" t="s">
        <v>117</v>
      </c>
      <c r="B1" s="5498"/>
      <c r="C1" s="5498"/>
      <c r="D1" s="1486"/>
      <c r="E1" s="1486"/>
      <c r="F1" s="1486"/>
      <c r="G1" s="1486"/>
      <c r="H1" s="1486"/>
      <c r="I1" s="1486"/>
      <c r="J1" s="1486"/>
      <c r="K1" s="1486"/>
      <c r="L1" s="1486"/>
      <c r="M1" s="1486"/>
      <c r="N1" s="1486"/>
      <c r="O1" s="1486"/>
      <c r="P1" s="1486"/>
      <c r="Q1" s="1486"/>
    </row>
    <row r="2" spans="1:17" ht="15.6">
      <c r="A2" s="4630" t="s">
        <v>3588</v>
      </c>
    </row>
    <row r="3" spans="1:17" ht="15" thickBot="1">
      <c r="D3" s="4632"/>
      <c r="E3" s="4633"/>
      <c r="F3" s="4633"/>
      <c r="G3" s="4633"/>
      <c r="H3" s="4633"/>
      <c r="I3" s="4633"/>
      <c r="J3" s="4633"/>
      <c r="K3" s="4633"/>
      <c r="L3" s="4633"/>
      <c r="M3" s="4633"/>
      <c r="N3" s="4633"/>
      <c r="O3" s="4633"/>
      <c r="P3" s="4633"/>
      <c r="Q3" s="4633"/>
    </row>
    <row r="4" spans="1:17" ht="30" customHeight="1">
      <c r="A4" s="6304" t="s">
        <v>120</v>
      </c>
      <c r="B4" s="6306" t="s">
        <v>3589</v>
      </c>
      <c r="C4" s="6307"/>
      <c r="D4" s="6307"/>
      <c r="E4" s="6307"/>
      <c r="F4" s="6307"/>
      <c r="G4" s="6307"/>
      <c r="H4" s="6307"/>
      <c r="I4" s="6307"/>
      <c r="J4" s="6307"/>
      <c r="K4" s="6307"/>
      <c r="L4" s="6307"/>
      <c r="M4" s="6307"/>
      <c r="N4" s="6307"/>
      <c r="O4" s="6307"/>
      <c r="P4" s="6307"/>
      <c r="Q4" s="6308"/>
    </row>
    <row r="5" spans="1:17" ht="35.1" customHeight="1">
      <c r="A5" s="6305"/>
      <c r="B5" s="4634">
        <v>2007</v>
      </c>
      <c r="C5" s="4634">
        <v>2008</v>
      </c>
      <c r="D5" s="4634">
        <v>2009</v>
      </c>
      <c r="E5" s="4634">
        <v>2010</v>
      </c>
      <c r="F5" s="4634">
        <v>2011</v>
      </c>
      <c r="G5" s="4634">
        <v>2012</v>
      </c>
      <c r="H5" s="4634">
        <v>2013</v>
      </c>
      <c r="I5" s="4634">
        <v>2014</v>
      </c>
      <c r="J5" s="4634">
        <v>2015</v>
      </c>
      <c r="K5" s="4634">
        <v>2016</v>
      </c>
      <c r="L5" s="4634">
        <v>2017</v>
      </c>
      <c r="M5" s="4634">
        <v>2018</v>
      </c>
      <c r="N5" s="4635">
        <v>2019</v>
      </c>
      <c r="O5" s="4634">
        <v>2020</v>
      </c>
      <c r="P5" s="4635">
        <v>2021</v>
      </c>
      <c r="Q5" s="4634">
        <v>2022</v>
      </c>
    </row>
    <row r="6" spans="1:17" ht="45" customHeight="1">
      <c r="A6" s="4636" t="s">
        <v>3590</v>
      </c>
      <c r="B6" s="4637">
        <v>83.297566105506036</v>
      </c>
      <c r="C6" s="4637">
        <v>85.713195522565726</v>
      </c>
      <c r="D6" s="4637">
        <v>87.77031221510731</v>
      </c>
      <c r="E6" s="4637">
        <v>89.437948147194348</v>
      </c>
      <c r="F6" s="4637">
        <v>90.064013784224699</v>
      </c>
      <c r="G6" s="4637">
        <v>91.95535807369339</v>
      </c>
      <c r="H6" s="4637">
        <v>96.277259903156988</v>
      </c>
      <c r="I6" s="4637">
        <v>97.978975074803614</v>
      </c>
      <c r="J6" s="4637">
        <v>97.961436385229391</v>
      </c>
      <c r="K6" s="4637">
        <v>98.278755772807784</v>
      </c>
      <c r="L6" s="4637">
        <v>99.753644416953634</v>
      </c>
      <c r="M6" s="4637">
        <v>100</v>
      </c>
      <c r="N6" s="4637">
        <v>101.4</v>
      </c>
      <c r="O6" s="4637">
        <v>83.5</v>
      </c>
      <c r="P6" s="4637">
        <v>90.4</v>
      </c>
      <c r="Q6" s="4637">
        <v>98.6</v>
      </c>
    </row>
    <row r="7" spans="1:17" ht="45" customHeight="1">
      <c r="A7" s="4636" t="s">
        <v>3591</v>
      </c>
      <c r="B7" s="4637">
        <v>115.91375770020534</v>
      </c>
      <c r="C7" s="4637">
        <v>116.42710472279261</v>
      </c>
      <c r="D7" s="4637">
        <v>107.28952772073922</v>
      </c>
      <c r="E7" s="4637">
        <v>105.85215605749487</v>
      </c>
      <c r="F7" s="4637">
        <v>102.15605749486652</v>
      </c>
      <c r="G7" s="4637">
        <v>101.43737166324433</v>
      </c>
      <c r="H7" s="4637">
        <v>104.31211498973305</v>
      </c>
      <c r="I7" s="4637">
        <v>104.31211498973305</v>
      </c>
      <c r="J7" s="4637">
        <v>103.69609856262834</v>
      </c>
      <c r="K7" s="4637">
        <v>101.33470225872688</v>
      </c>
      <c r="L7" s="4637">
        <v>100.2053388090349</v>
      </c>
      <c r="M7" s="4637">
        <v>100</v>
      </c>
      <c r="N7" s="4637">
        <v>98.870636550308006</v>
      </c>
      <c r="O7" s="4637">
        <v>92.813141683778227</v>
      </c>
      <c r="P7" s="4637">
        <v>87.3</v>
      </c>
      <c r="Q7" s="4637">
        <v>85.1</v>
      </c>
    </row>
    <row r="8" spans="1:17" ht="45" customHeight="1">
      <c r="A8" s="4636" t="s">
        <v>3592</v>
      </c>
      <c r="B8" s="4637">
        <v>125.99395175807557</v>
      </c>
      <c r="C8" s="4637">
        <v>126.42900009642631</v>
      </c>
      <c r="D8" s="4637">
        <v>126.45225932584671</v>
      </c>
      <c r="E8" s="4637">
        <v>121.60410967068003</v>
      </c>
      <c r="F8" s="4637">
        <v>120.1114014079336</v>
      </c>
      <c r="G8" s="4637">
        <v>116.90114381376253</v>
      </c>
      <c r="H8" s="4637">
        <v>113.80038126018306</v>
      </c>
      <c r="I8" s="4637">
        <v>113.68828694133381</v>
      </c>
      <c r="J8" s="4637">
        <v>108.58215303595338</v>
      </c>
      <c r="K8" s="4637">
        <v>104.65450024579572</v>
      </c>
      <c r="L8" s="4637">
        <v>101.44872530300239</v>
      </c>
      <c r="M8" s="4637">
        <v>100</v>
      </c>
      <c r="N8" s="4637">
        <v>97.47964517946572</v>
      </c>
      <c r="O8" s="4637">
        <v>92.7</v>
      </c>
      <c r="P8" s="4637">
        <v>89.6</v>
      </c>
      <c r="Q8" s="4637">
        <v>87.9</v>
      </c>
    </row>
    <row r="9" spans="1:17" ht="45" customHeight="1">
      <c r="A9" s="4636" t="s">
        <v>3593</v>
      </c>
      <c r="B9" s="4637">
        <v>74.015396035032197</v>
      </c>
      <c r="C9" s="4637">
        <v>81.479214590257556</v>
      </c>
      <c r="D9" s="4637">
        <v>83.236543150478781</v>
      </c>
      <c r="E9" s="4637">
        <v>85.674595136500002</v>
      </c>
      <c r="F9" s="4637">
        <v>90.574838237116893</v>
      </c>
      <c r="G9" s="4637">
        <v>94.731596177640199</v>
      </c>
      <c r="H9" s="4637">
        <v>98.675929786708181</v>
      </c>
      <c r="I9" s="4637">
        <v>97.313687466770602</v>
      </c>
      <c r="J9" s="4637">
        <v>98.877624333515755</v>
      </c>
      <c r="K9" s="4637">
        <v>99.697821253633705</v>
      </c>
      <c r="L9" s="4637">
        <v>101.22769487618216</v>
      </c>
      <c r="M9" s="4637">
        <v>100</v>
      </c>
      <c r="N9" s="4637">
        <v>94.12361591793416</v>
      </c>
      <c r="O9" s="4637">
        <v>83.832028106575692</v>
      </c>
      <c r="P9" s="4637">
        <v>97.1</v>
      </c>
      <c r="Q9" s="4637">
        <v>117.6</v>
      </c>
    </row>
    <row r="10" spans="1:17" ht="45" customHeight="1">
      <c r="A10" s="4636" t="s">
        <v>3594</v>
      </c>
      <c r="B10" s="4637">
        <v>71.861673504661539</v>
      </c>
      <c r="C10" s="4637">
        <v>73.619622962062621</v>
      </c>
      <c r="D10" s="4637">
        <v>81.806970428243559</v>
      </c>
      <c r="E10" s="4637">
        <v>84.49327012159776</v>
      </c>
      <c r="F10" s="4637">
        <v>88.163165252095339</v>
      </c>
      <c r="G10" s="4637">
        <v>90.652346926900179</v>
      </c>
      <c r="H10" s="4637">
        <v>92.297294434719419</v>
      </c>
      <c r="I10" s="4637">
        <v>93.928663113049936</v>
      </c>
      <c r="J10" s="4637">
        <v>94.469741622983591</v>
      </c>
      <c r="K10" s="4637">
        <v>96.984304075698887</v>
      </c>
      <c r="L10" s="4637">
        <v>99.549231211181194</v>
      </c>
      <c r="M10" s="4637">
        <v>100</v>
      </c>
      <c r="N10" s="4637">
        <v>102.6</v>
      </c>
      <c r="O10" s="4637">
        <v>89.9</v>
      </c>
      <c r="P10" s="4637">
        <v>103.6</v>
      </c>
      <c r="Q10" s="4637">
        <v>115.8</v>
      </c>
    </row>
    <row r="11" spans="1:17" ht="45" customHeight="1">
      <c r="A11" s="4636" t="s">
        <v>3595</v>
      </c>
      <c r="B11" s="4637">
        <v>66.11235296869485</v>
      </c>
      <c r="C11" s="4637">
        <v>67.795518003933438</v>
      </c>
      <c r="D11" s="4637">
        <v>69.409841060204087</v>
      </c>
      <c r="E11" s="4637">
        <v>73.548458509670525</v>
      </c>
      <c r="F11" s="4637">
        <v>74.983734040651868</v>
      </c>
      <c r="G11" s="4637">
        <v>78.66078557810286</v>
      </c>
      <c r="H11" s="4637">
        <v>84.601878163340444</v>
      </c>
      <c r="I11" s="4637">
        <v>86.182119293752208</v>
      </c>
      <c r="J11" s="4637">
        <v>90.218727153800955</v>
      </c>
      <c r="K11" s="4637">
        <v>93.907816235313717</v>
      </c>
      <c r="L11" s="4637">
        <v>98.329125495676792</v>
      </c>
      <c r="M11" s="4637">
        <v>100</v>
      </c>
      <c r="N11" s="4637">
        <v>104</v>
      </c>
      <c r="O11" s="4637">
        <v>90</v>
      </c>
      <c r="P11" s="4637">
        <v>100.9</v>
      </c>
      <c r="Q11" s="4637">
        <v>112.1</v>
      </c>
    </row>
    <row r="12" spans="1:17" ht="45" customHeight="1" thickBot="1">
      <c r="A12" s="4638" t="s">
        <v>3596</v>
      </c>
      <c r="B12" s="4637">
        <v>88.856613098734599</v>
      </c>
      <c r="C12" s="4637">
        <v>95.060292751314478</v>
      </c>
      <c r="D12" s="4637">
        <v>94.834507306391743</v>
      </c>
      <c r="E12" s="4637">
        <v>95.792218975662621</v>
      </c>
      <c r="F12" s="4637">
        <v>100.56717931105761</v>
      </c>
      <c r="G12" s="4637">
        <v>103.01911510335474</v>
      </c>
      <c r="H12" s="4637">
        <v>102.49141893523345</v>
      </c>
      <c r="I12" s="4637">
        <v>99.320989418877787</v>
      </c>
      <c r="J12" s="4637">
        <v>100.93525368971061</v>
      </c>
      <c r="K12" s="4637">
        <v>101.44391885068873</v>
      </c>
      <c r="L12" s="4637">
        <v>101.47769083309601</v>
      </c>
      <c r="M12" s="4637">
        <v>100</v>
      </c>
      <c r="N12" s="4637">
        <v>92.8</v>
      </c>
      <c r="O12" s="4637">
        <v>100.5</v>
      </c>
      <c r="P12" s="4637">
        <v>107.5</v>
      </c>
      <c r="Q12" s="4637">
        <v>119.3</v>
      </c>
    </row>
    <row r="13" spans="1:17" s="4550" customFormat="1" ht="45" customHeight="1">
      <c r="A13" s="4639" t="s">
        <v>3597</v>
      </c>
      <c r="B13" s="4640"/>
      <c r="C13" s="4640"/>
      <c r="D13" s="4640"/>
      <c r="E13" s="4640"/>
      <c r="F13" s="4640"/>
      <c r="G13" s="4640"/>
      <c r="H13" s="4640"/>
      <c r="I13" s="4640"/>
      <c r="J13" s="4640"/>
      <c r="K13" s="4640"/>
      <c r="L13" s="4640"/>
      <c r="M13" s="4640"/>
      <c r="N13" s="4640"/>
      <c r="O13" s="4640"/>
      <c r="P13" s="4640"/>
      <c r="Q13" s="4640"/>
    </row>
  </sheetData>
  <mergeCells count="3">
    <mergeCell ref="A1:C1"/>
    <mergeCell ref="A4:A5"/>
    <mergeCell ref="B4:Q4"/>
  </mergeCells>
  <hyperlinks>
    <hyperlink ref="A1" location="CONTENT!A1" display="Back to table of contents" xr:uid="{7B7B995F-3021-416A-B940-3EE861B995C0}"/>
  </hyperlinks>
  <pageMargins left="0.7" right="0.7" top="0.75" bottom="0.75" header="0.3" footer="0.3"/>
  <pageSetup paperSize="9" scale="96" orientation="landscape" r:id="rId1"/>
  <headerFooter alignWithMargins="0"/>
</worksheet>
</file>

<file path=xl/worksheets/sheet1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55AD47-1683-4C9B-9CC4-C6F524D68961}">
  <sheetPr>
    <pageSetUpPr fitToPage="1"/>
  </sheetPr>
  <dimension ref="A1:P31"/>
  <sheetViews>
    <sheetView showGridLines="0" zoomScaleNormal="100" workbookViewId="0">
      <pane xSplit="2" ySplit="4" topLeftCell="C5" activePane="bottomRight" state="frozen"/>
      <selection activeCell="F15" sqref="F15"/>
      <selection pane="topRight" activeCell="F15" sqref="F15"/>
      <selection pane="bottomLeft" activeCell="F15" sqref="F15"/>
      <selection pane="bottomRight" activeCell="C5" sqref="C5"/>
    </sheetView>
  </sheetViews>
  <sheetFormatPr defaultColWidth="8.88671875" defaultRowHeight="13.2"/>
  <cols>
    <col min="1" max="1" width="33.109375" style="4642" customWidth="1"/>
    <col min="2" max="2" width="8.44140625" style="4642" customWidth="1"/>
    <col min="3" max="8" width="9.109375" style="4642" customWidth="1"/>
    <col min="9" max="10" width="8.88671875" style="4642"/>
    <col min="11" max="12" width="10.6640625" style="4642" bestFit="1" customWidth="1"/>
    <col min="13" max="13" width="8.88671875" style="4642"/>
    <col min="14" max="14" width="10.6640625" style="4642" bestFit="1" customWidth="1"/>
    <col min="15" max="15" width="9.88671875" style="4642" bestFit="1" customWidth="1"/>
    <col min="16" max="16384" width="8.88671875" style="4642"/>
  </cols>
  <sheetData>
    <row r="1" spans="1:10" s="1486" customFormat="1" ht="15.6">
      <c r="A1" s="5498" t="s">
        <v>117</v>
      </c>
      <c r="B1" s="5498"/>
    </row>
    <row r="2" spans="1:10" ht="16.2" thickBot="1">
      <c r="A2" s="4641" t="s">
        <v>3598</v>
      </c>
    </row>
    <row r="3" spans="1:10" s="4647" customFormat="1" ht="16.2" thickBot="1">
      <c r="A3" s="4643" t="s">
        <v>3599</v>
      </c>
      <c r="B3" s="4644" t="s">
        <v>1626</v>
      </c>
      <c r="C3" s="4645">
        <v>2017</v>
      </c>
      <c r="D3" s="4645">
        <v>2018</v>
      </c>
      <c r="E3" s="4645">
        <v>2019</v>
      </c>
      <c r="F3" s="4645">
        <v>2020</v>
      </c>
      <c r="G3" s="4645">
        <v>2021</v>
      </c>
      <c r="H3" s="4646" t="s">
        <v>3600</v>
      </c>
    </row>
    <row r="4" spans="1:10" ht="30" customHeight="1">
      <c r="A4" s="4648" t="s">
        <v>3601</v>
      </c>
      <c r="B4" s="4649"/>
      <c r="C4" s="4647"/>
      <c r="D4" s="4647"/>
      <c r="E4" s="4647"/>
      <c r="F4" s="4647"/>
      <c r="G4" s="4647"/>
      <c r="H4" s="4650"/>
    </row>
    <row r="5" spans="1:10" ht="30" customHeight="1">
      <c r="A5" s="4651" t="s">
        <v>3602</v>
      </c>
      <c r="B5" s="4652" t="s">
        <v>44</v>
      </c>
      <c r="C5" s="4653">
        <v>1599.8</v>
      </c>
      <c r="D5" s="4653">
        <v>1586.3</v>
      </c>
      <c r="E5" s="4653">
        <v>1600.3</v>
      </c>
      <c r="F5" s="4653">
        <v>1334</v>
      </c>
      <c r="G5" s="4653">
        <v>1367.1</v>
      </c>
      <c r="H5" s="4654">
        <v>1485</v>
      </c>
    </row>
    <row r="6" spans="1:10" ht="30" customHeight="1">
      <c r="A6" s="4655" t="s">
        <v>3603</v>
      </c>
      <c r="B6" s="4656" t="s">
        <v>298</v>
      </c>
      <c r="C6" s="4657">
        <v>13.4</v>
      </c>
      <c r="D6" s="4657">
        <v>12.9</v>
      </c>
      <c r="E6" s="4657">
        <v>12.8</v>
      </c>
      <c r="F6" s="4657">
        <v>13.298246811048683</v>
      </c>
      <c r="G6" s="4657">
        <v>12.3</v>
      </c>
      <c r="H6" s="4658">
        <v>10.066421749913021</v>
      </c>
    </row>
    <row r="7" spans="1:10" ht="30" customHeight="1">
      <c r="A7" s="4659" t="s">
        <v>3604</v>
      </c>
      <c r="B7" s="4652" t="s">
        <v>298</v>
      </c>
      <c r="C7" s="4660">
        <v>2.9</v>
      </c>
      <c r="D7" s="4661">
        <v>-0.8</v>
      </c>
      <c r="E7" s="4662">
        <v>0.9</v>
      </c>
      <c r="F7" s="4663">
        <v>-16.600000000000001</v>
      </c>
      <c r="G7" s="4660">
        <v>2.5</v>
      </c>
      <c r="H7" s="4664">
        <v>8.6</v>
      </c>
      <c r="I7" s="4665"/>
    </row>
    <row r="8" spans="1:10" ht="30" customHeight="1">
      <c r="A8" s="4659" t="s">
        <v>3605</v>
      </c>
      <c r="B8" s="4652"/>
      <c r="C8" s="4666">
        <v>100.8</v>
      </c>
      <c r="D8" s="4666">
        <v>100</v>
      </c>
      <c r="E8" s="4666">
        <v>100.9</v>
      </c>
      <c r="F8" s="4666">
        <v>84.1</v>
      </c>
      <c r="G8" s="4666">
        <v>86.2</v>
      </c>
      <c r="H8" s="4667">
        <v>93.6</v>
      </c>
      <c r="I8" s="4668"/>
      <c r="J8" s="4669"/>
    </row>
    <row r="9" spans="1:10" ht="30" customHeight="1">
      <c r="A9" s="4659" t="s">
        <v>3606</v>
      </c>
      <c r="B9" s="4652" t="s">
        <v>298</v>
      </c>
      <c r="C9" s="4666">
        <v>86.6</v>
      </c>
      <c r="D9" s="4666">
        <v>87.1</v>
      </c>
      <c r="E9" s="4666">
        <v>87.2</v>
      </c>
      <c r="F9" s="4666">
        <v>86.7</v>
      </c>
      <c r="G9" s="4666">
        <v>87.7</v>
      </c>
      <c r="H9" s="4667">
        <v>90</v>
      </c>
      <c r="I9" s="4668"/>
      <c r="J9" s="4669"/>
    </row>
    <row r="10" spans="1:10" ht="38.25" customHeight="1">
      <c r="A10" s="4670" t="s">
        <v>3607</v>
      </c>
      <c r="B10" s="4671" t="s">
        <v>3608</v>
      </c>
      <c r="C10" s="4672">
        <v>0.33</v>
      </c>
      <c r="D10" s="4672">
        <v>0.32</v>
      </c>
      <c r="E10" s="4672">
        <v>0.31</v>
      </c>
      <c r="F10" s="4672">
        <v>0.3</v>
      </c>
      <c r="G10" s="4672">
        <v>0.3</v>
      </c>
      <c r="H10" s="4673">
        <v>0.3</v>
      </c>
    </row>
    <row r="11" spans="1:10" ht="30" customHeight="1">
      <c r="A11" s="4674" t="s">
        <v>3609</v>
      </c>
      <c r="B11" s="4652" t="s">
        <v>42</v>
      </c>
      <c r="C11" s="4675">
        <v>1.27</v>
      </c>
      <c r="D11" s="4675">
        <v>1.25</v>
      </c>
      <c r="E11" s="4675">
        <v>1.26</v>
      </c>
      <c r="F11" s="4675">
        <v>1.05</v>
      </c>
      <c r="G11" s="4675">
        <v>1.08</v>
      </c>
      <c r="H11" s="4676">
        <v>1.18</v>
      </c>
    </row>
    <row r="12" spans="1:10" ht="30" customHeight="1">
      <c r="A12" s="4674" t="s">
        <v>3610</v>
      </c>
      <c r="B12" s="4652" t="s">
        <v>44</v>
      </c>
      <c r="C12" s="4677">
        <v>978.8</v>
      </c>
      <c r="D12" s="4677">
        <v>989.3</v>
      </c>
      <c r="E12" s="4677">
        <v>1016</v>
      </c>
      <c r="F12" s="4677">
        <v>814</v>
      </c>
      <c r="G12" s="4677">
        <v>804.8</v>
      </c>
      <c r="H12" s="4678">
        <v>958.3</v>
      </c>
    </row>
    <row r="13" spans="1:10" ht="30" customHeight="1">
      <c r="A13" s="4655" t="s">
        <v>3603</v>
      </c>
      <c r="B13" s="4656" t="s">
        <v>298</v>
      </c>
      <c r="C13" s="4679">
        <v>2.8</v>
      </c>
      <c r="D13" s="4679">
        <v>2.5</v>
      </c>
      <c r="E13" s="4679">
        <v>2.1</v>
      </c>
      <c r="F13" s="4679">
        <v>2</v>
      </c>
      <c r="G13" s="4679">
        <v>1.9</v>
      </c>
      <c r="H13" s="4680">
        <v>1.3</v>
      </c>
    </row>
    <row r="14" spans="1:10" ht="30" customHeight="1">
      <c r="A14" s="4674" t="s">
        <v>3611</v>
      </c>
      <c r="B14" s="4652" t="s">
        <v>42</v>
      </c>
      <c r="C14" s="4672">
        <v>0.77</v>
      </c>
      <c r="D14" s="4672">
        <v>0.78</v>
      </c>
      <c r="E14" s="4672">
        <v>0.8</v>
      </c>
      <c r="F14" s="4672">
        <v>0.64</v>
      </c>
      <c r="G14" s="4672">
        <v>0.64</v>
      </c>
      <c r="H14" s="4673">
        <v>0.76</v>
      </c>
    </row>
    <row r="15" spans="1:10" ht="30" customHeight="1">
      <c r="A15" s="4674" t="s">
        <v>3612</v>
      </c>
      <c r="B15" s="4652" t="s">
        <v>40</v>
      </c>
      <c r="C15" s="4677">
        <v>3119.7</v>
      </c>
      <c r="D15" s="4677">
        <v>3131.6</v>
      </c>
      <c r="E15" s="4677">
        <v>3236.6</v>
      </c>
      <c r="F15" s="4677">
        <v>2882.4</v>
      </c>
      <c r="G15" s="4677">
        <v>2992.1</v>
      </c>
      <c r="H15" s="4678">
        <v>3119.2</v>
      </c>
    </row>
    <row r="16" spans="1:10" ht="30" customHeight="1">
      <c r="A16" s="4655" t="s">
        <v>3613</v>
      </c>
      <c r="B16" s="4681" t="s">
        <v>298</v>
      </c>
      <c r="C16" s="4682">
        <v>20</v>
      </c>
      <c r="D16" s="4682">
        <v>20.7</v>
      </c>
      <c r="E16" s="4682">
        <v>21.7</v>
      </c>
      <c r="F16" s="4682">
        <v>23.9</v>
      </c>
      <c r="G16" s="4682">
        <v>21.5</v>
      </c>
      <c r="H16" s="4683">
        <v>19.2</v>
      </c>
    </row>
    <row r="17" spans="1:16" ht="30" customHeight="1">
      <c r="A17" s="4674" t="s">
        <v>3614</v>
      </c>
      <c r="B17" s="4652" t="s">
        <v>40</v>
      </c>
      <c r="C17" s="4677">
        <v>2618.1</v>
      </c>
      <c r="D17" s="4677">
        <v>2650.2</v>
      </c>
      <c r="E17" s="4677">
        <v>2754</v>
      </c>
      <c r="F17" s="4677">
        <v>2448.1999999999998</v>
      </c>
      <c r="G17" s="4677">
        <v>2524.3000000000002</v>
      </c>
      <c r="H17" s="4678">
        <v>2698.1</v>
      </c>
    </row>
    <row r="18" spans="1:16" ht="30" customHeight="1">
      <c r="A18" s="4674" t="s">
        <v>3615</v>
      </c>
      <c r="B18" s="4652" t="s">
        <v>34</v>
      </c>
      <c r="C18" s="4677">
        <v>2070.3000000000002</v>
      </c>
      <c r="D18" s="4677">
        <v>2094.6</v>
      </c>
      <c r="E18" s="4677">
        <v>2175.9</v>
      </c>
      <c r="F18" s="4677">
        <v>1934.2</v>
      </c>
      <c r="G18" s="4677">
        <v>1993.8</v>
      </c>
      <c r="H18" s="4684">
        <v>2137.6</v>
      </c>
    </row>
    <row r="19" spans="1:16" ht="21" customHeight="1">
      <c r="A19" s="4685" t="s">
        <v>3616</v>
      </c>
      <c r="B19" s="4686"/>
      <c r="C19" s="4687"/>
      <c r="D19" s="4687"/>
      <c r="E19" s="4687"/>
      <c r="F19" s="4687"/>
      <c r="G19" s="4687"/>
      <c r="H19" s="4678"/>
    </row>
    <row r="20" spans="1:16" ht="30" customHeight="1">
      <c r="A20" s="4674" t="s">
        <v>3617</v>
      </c>
      <c r="B20" s="4688" t="s">
        <v>3618</v>
      </c>
      <c r="C20" s="4677">
        <v>2134</v>
      </c>
      <c r="D20" s="4677">
        <v>2816</v>
      </c>
      <c r="E20" s="4677">
        <v>2130</v>
      </c>
      <c r="F20" s="4677">
        <v>1993</v>
      </c>
      <c r="G20" s="4677">
        <v>2025</v>
      </c>
      <c r="H20" s="4678">
        <v>2201</v>
      </c>
    </row>
    <row r="21" spans="1:16" ht="30" customHeight="1">
      <c r="A21" s="4674" t="s">
        <v>3619</v>
      </c>
      <c r="B21" s="4688" t="s">
        <v>3618</v>
      </c>
      <c r="C21" s="4677">
        <v>969</v>
      </c>
      <c r="D21" s="4677">
        <v>1602</v>
      </c>
      <c r="E21" s="4677">
        <v>1534</v>
      </c>
      <c r="F21" s="4677">
        <v>1039</v>
      </c>
      <c r="G21" s="4677">
        <v>1029</v>
      </c>
      <c r="H21" s="4678">
        <v>860</v>
      </c>
    </row>
    <row r="22" spans="1:16" ht="30" customHeight="1">
      <c r="A22" s="4674" t="s">
        <v>3620</v>
      </c>
      <c r="B22" s="4688" t="s">
        <v>3621</v>
      </c>
      <c r="C22" s="4677">
        <v>261.3</v>
      </c>
      <c r="D22" s="4677">
        <v>285.2</v>
      </c>
      <c r="E22" s="4677">
        <v>295</v>
      </c>
      <c r="F22" s="4677">
        <v>303.7</v>
      </c>
      <c r="G22" s="4677">
        <v>315</v>
      </c>
      <c r="H22" s="4678">
        <v>319.5</v>
      </c>
      <c r="L22" s="4689"/>
    </row>
    <row r="23" spans="1:16" ht="30" customHeight="1">
      <c r="A23" s="4674" t="s">
        <v>3622</v>
      </c>
      <c r="B23" s="4688" t="s">
        <v>3621</v>
      </c>
      <c r="C23" s="4677">
        <v>104.6</v>
      </c>
      <c r="D23" s="4677">
        <v>108.6</v>
      </c>
      <c r="E23" s="4677">
        <v>109.9</v>
      </c>
      <c r="F23" s="4677">
        <v>108.6</v>
      </c>
      <c r="G23" s="4677">
        <v>107.8</v>
      </c>
      <c r="H23" s="4678">
        <v>113.2</v>
      </c>
      <c r="L23" s="4690"/>
      <c r="O23" s="4690"/>
    </row>
    <row r="24" spans="1:16" ht="30" customHeight="1">
      <c r="A24" s="4674" t="s">
        <v>3623</v>
      </c>
      <c r="B24" s="4688" t="s">
        <v>3624</v>
      </c>
      <c r="C24" s="4677">
        <v>586</v>
      </c>
      <c r="D24" s="4677">
        <v>639</v>
      </c>
      <c r="E24" s="4677">
        <v>662</v>
      </c>
      <c r="F24" s="4677">
        <v>679</v>
      </c>
      <c r="G24" s="4677">
        <v>707</v>
      </c>
      <c r="H24" s="4678">
        <v>719</v>
      </c>
      <c r="K24" s="4689"/>
      <c r="L24" s="4690"/>
      <c r="M24" s="4690"/>
    </row>
    <row r="25" spans="1:16" ht="30" customHeight="1" thickBot="1">
      <c r="A25" s="4691" t="s">
        <v>3625</v>
      </c>
      <c r="B25" s="4692" t="s">
        <v>3624</v>
      </c>
      <c r="C25" s="4693">
        <v>234.6</v>
      </c>
      <c r="D25" s="4693">
        <v>243</v>
      </c>
      <c r="E25" s="4693">
        <v>246</v>
      </c>
      <c r="F25" s="4693">
        <v>242.7</v>
      </c>
      <c r="G25" s="4693">
        <v>242</v>
      </c>
      <c r="H25" s="4694">
        <v>255</v>
      </c>
      <c r="N25" s="4689"/>
      <c r="O25" s="4690"/>
    </row>
    <row r="26" spans="1:16" ht="14.25" customHeight="1">
      <c r="A26" s="4695" t="s">
        <v>3626</v>
      </c>
      <c r="B26" s="4696"/>
      <c r="C26" s="4677"/>
      <c r="D26" s="4677"/>
      <c r="E26" s="4677"/>
      <c r="F26" s="4677"/>
      <c r="G26" s="4697"/>
      <c r="H26" s="4697"/>
      <c r="I26" s="4698"/>
      <c r="K26" s="4690"/>
      <c r="M26" s="4690"/>
      <c r="P26" s="4690"/>
    </row>
    <row r="27" spans="1:16" ht="15" customHeight="1">
      <c r="A27" s="4699" t="s">
        <v>3627</v>
      </c>
      <c r="G27" s="4698"/>
      <c r="H27" s="4698"/>
      <c r="I27" s="4698"/>
    </row>
    <row r="28" spans="1:16" ht="15.75" customHeight="1">
      <c r="C28" s="4700"/>
      <c r="D28" s="4700"/>
      <c r="E28" s="4700"/>
      <c r="F28" s="4701"/>
      <c r="G28" s="4701"/>
      <c r="H28" s="4701"/>
    </row>
    <row r="29" spans="1:16" ht="21.75" customHeight="1">
      <c r="F29" s="4702"/>
      <c r="G29" s="4702"/>
      <c r="H29" s="4702"/>
      <c r="I29" s="4702"/>
      <c r="J29" s="4702"/>
    </row>
    <row r="30" spans="1:16" ht="22.5" customHeight="1">
      <c r="F30" s="4702"/>
      <c r="G30" s="4702"/>
      <c r="H30" s="4702"/>
      <c r="I30" s="4702"/>
      <c r="J30" s="4702"/>
    </row>
    <row r="31" spans="1:16" ht="24.75" customHeight="1">
      <c r="I31" s="4702"/>
      <c r="J31" s="4702"/>
    </row>
  </sheetData>
  <mergeCells count="1">
    <mergeCell ref="A1:B1"/>
  </mergeCells>
  <hyperlinks>
    <hyperlink ref="A1" location="CONTENT!A1" display="Back to table of contents" xr:uid="{CB836410-E3A1-425F-BCF9-F6B10E72BA9A}"/>
  </hyperlinks>
  <pageMargins left="0.7" right="0.7" top="0.75" bottom="0.75" header="0.3" footer="0.3"/>
  <pageSetup paperSize="9" scale="83" orientation="portrait" r:id="rId1"/>
  <headerFooter alignWithMargins="0"/>
</worksheet>
</file>

<file path=xl/worksheets/sheet1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1B04C3-05C8-459B-9517-D09D06F15279}">
  <sheetPr>
    <pageSetUpPr fitToPage="1"/>
  </sheetPr>
  <dimension ref="A1:T66"/>
  <sheetViews>
    <sheetView showGridLines="0" zoomScale="115" zoomScaleNormal="115" workbookViewId="0">
      <selection sqref="A1:B1"/>
    </sheetView>
  </sheetViews>
  <sheetFormatPr defaultColWidth="7.88671875" defaultRowHeight="15.6"/>
  <cols>
    <col min="1" max="1" width="25.33203125" style="4704" customWidth="1"/>
    <col min="2" max="2" width="7" style="4704" customWidth="1"/>
    <col min="3" max="3" width="7.5546875" style="4704" customWidth="1"/>
    <col min="4" max="4" width="7.88671875" style="4704" customWidth="1"/>
    <col min="5" max="5" width="7.33203125" style="4704" customWidth="1"/>
    <col min="6" max="6" width="6.109375" style="4704" customWidth="1"/>
    <col min="7" max="7" width="7.88671875" style="4704" customWidth="1"/>
    <col min="8" max="8" width="7.109375" style="4704" bestFit="1" customWidth="1"/>
    <col min="9" max="9" width="8" style="4704" customWidth="1"/>
    <col min="10" max="11" width="6.109375" style="4704" customWidth="1"/>
    <col min="12" max="12" width="6.44140625" style="4704" customWidth="1"/>
    <col min="13" max="14" width="6.109375" style="4704" customWidth="1"/>
    <col min="15" max="15" width="7.33203125" style="4704" customWidth="1"/>
    <col min="16" max="16" width="7.5546875" style="4704" customWidth="1"/>
    <col min="17" max="17" width="7.109375" style="4704" customWidth="1"/>
    <col min="18" max="18" width="6.44140625" style="4704" bestFit="1" customWidth="1"/>
    <col min="19" max="19" width="8.44140625" style="4704" customWidth="1"/>
    <col min="20" max="20" width="6.33203125" style="4704" customWidth="1"/>
    <col min="21" max="16384" width="7.88671875" style="4704"/>
  </cols>
  <sheetData>
    <row r="1" spans="1:19" s="1486" customFormat="1">
      <c r="A1" s="5498" t="s">
        <v>117</v>
      </c>
      <c r="B1" s="5498"/>
    </row>
    <row r="2" spans="1:19" ht="16.8">
      <c r="A2" s="4703" t="s">
        <v>3628</v>
      </c>
    </row>
    <row r="3" spans="1:19" ht="16.2" thickBot="1">
      <c r="Q3" s="4705"/>
      <c r="R3" s="4705"/>
      <c r="S3" s="4706" t="s">
        <v>3629</v>
      </c>
    </row>
    <row r="4" spans="1:19" s="4707" customFormat="1" ht="20.100000000000001" customHeight="1">
      <c r="A4" s="6322" t="s">
        <v>3630</v>
      </c>
      <c r="B4" s="6325" t="s">
        <v>3631</v>
      </c>
      <c r="C4" s="6326"/>
      <c r="D4" s="6326"/>
      <c r="E4" s="6326"/>
      <c r="F4" s="6326"/>
      <c r="G4" s="6326"/>
      <c r="H4" s="6326"/>
      <c r="I4" s="6327"/>
      <c r="J4" s="6328" t="s">
        <v>3632</v>
      </c>
      <c r="K4" s="6329"/>
      <c r="L4" s="6329"/>
      <c r="M4" s="6329"/>
      <c r="N4" s="6329"/>
      <c r="O4" s="6329"/>
      <c r="P4" s="6329"/>
      <c r="Q4" s="6330"/>
      <c r="R4" s="6334" t="s">
        <v>3633</v>
      </c>
      <c r="S4" s="6309" t="s">
        <v>374</v>
      </c>
    </row>
    <row r="5" spans="1:19" s="4707" customFormat="1" ht="20.100000000000001" customHeight="1">
      <c r="A5" s="6323"/>
      <c r="B5" s="6312" t="s">
        <v>3634</v>
      </c>
      <c r="C5" s="6314" t="s">
        <v>3635</v>
      </c>
      <c r="D5" s="6315"/>
      <c r="E5" s="6315"/>
      <c r="F5" s="6315"/>
      <c r="G5" s="6315"/>
      <c r="H5" s="6315"/>
      <c r="I5" s="6316"/>
      <c r="J5" s="6331"/>
      <c r="K5" s="6332"/>
      <c r="L5" s="6332"/>
      <c r="M5" s="6332"/>
      <c r="N5" s="6332"/>
      <c r="O5" s="6332"/>
      <c r="P5" s="6332"/>
      <c r="Q5" s="6333"/>
      <c r="R5" s="6335"/>
      <c r="S5" s="6310"/>
    </row>
    <row r="6" spans="1:19" s="4707" customFormat="1" ht="20.100000000000001" customHeight="1">
      <c r="A6" s="6323"/>
      <c r="B6" s="6312"/>
      <c r="C6" s="4708" t="s">
        <v>3636</v>
      </c>
      <c r="D6" s="4709" t="s">
        <v>3637</v>
      </c>
      <c r="E6" s="6317" t="s">
        <v>3638</v>
      </c>
      <c r="F6" s="4709" t="s">
        <v>3639</v>
      </c>
      <c r="G6" s="6317" t="s">
        <v>3640</v>
      </c>
      <c r="H6" s="4709" t="s">
        <v>3641</v>
      </c>
      <c r="I6" s="6319" t="s">
        <v>3642</v>
      </c>
      <c r="J6" s="4709" t="s">
        <v>3643</v>
      </c>
      <c r="K6" s="4709" t="s">
        <v>3644</v>
      </c>
      <c r="L6" s="4709" t="s">
        <v>3645</v>
      </c>
      <c r="M6" s="4709" t="s">
        <v>3646</v>
      </c>
      <c r="N6" s="6321" t="s">
        <v>3647</v>
      </c>
      <c r="O6" s="6321" t="s">
        <v>3648</v>
      </c>
      <c r="P6" s="4709" t="s">
        <v>3649</v>
      </c>
      <c r="Q6" s="6319" t="s">
        <v>3650</v>
      </c>
      <c r="R6" s="6335"/>
      <c r="S6" s="6310"/>
    </row>
    <row r="7" spans="1:19" s="4707" customFormat="1" ht="20.100000000000001" customHeight="1" thickBot="1">
      <c r="A7" s="6324"/>
      <c r="B7" s="6313"/>
      <c r="C7" s="4710"/>
      <c r="D7" s="4711"/>
      <c r="E7" s="6318"/>
      <c r="F7" s="4711"/>
      <c r="G7" s="6318"/>
      <c r="H7" s="4711"/>
      <c r="I7" s="6320"/>
      <c r="J7" s="4712"/>
      <c r="K7" s="4711"/>
      <c r="L7" s="4711"/>
      <c r="M7" s="4711"/>
      <c r="N7" s="6318"/>
      <c r="O7" s="6318"/>
      <c r="P7" s="4711"/>
      <c r="Q7" s="6320"/>
      <c r="R7" s="6336"/>
      <c r="S7" s="6311"/>
    </row>
    <row r="8" spans="1:19" s="4707" customFormat="1" ht="20.100000000000001" customHeight="1">
      <c r="A8" s="4713"/>
      <c r="B8" s="4714"/>
      <c r="C8" s="4715"/>
      <c r="D8" s="4716"/>
      <c r="E8" s="4716"/>
      <c r="F8" s="4716"/>
      <c r="G8" s="4716"/>
      <c r="H8" s="4716"/>
      <c r="I8" s="4717"/>
      <c r="J8" s="4718"/>
      <c r="K8" s="4718"/>
      <c r="L8" s="4718"/>
      <c r="M8" s="4718"/>
      <c r="N8" s="4718"/>
      <c r="O8" s="4718"/>
      <c r="P8" s="4718"/>
      <c r="Q8" s="4718"/>
      <c r="R8" s="4719"/>
      <c r="S8" s="4720"/>
    </row>
    <row r="9" spans="1:19" ht="20.100000000000001" customHeight="1">
      <c r="A9" s="4721" t="s">
        <v>3651</v>
      </c>
      <c r="B9" s="4722">
        <v>0</v>
      </c>
      <c r="C9" s="4723">
        <v>0</v>
      </c>
      <c r="D9" s="4722">
        <v>0</v>
      </c>
      <c r="E9" s="4722">
        <v>0</v>
      </c>
      <c r="F9" s="4722">
        <v>0</v>
      </c>
      <c r="G9" s="4722">
        <v>0</v>
      </c>
      <c r="H9" s="4722">
        <v>0</v>
      </c>
      <c r="I9" s="4724">
        <v>0</v>
      </c>
      <c r="J9" s="4725">
        <v>4212.68</v>
      </c>
      <c r="K9" s="4725">
        <v>0</v>
      </c>
      <c r="L9" s="4725">
        <v>11031.461392949328</v>
      </c>
      <c r="M9" s="4725">
        <v>1330.8909716251146</v>
      </c>
      <c r="N9" s="4725">
        <v>1480.1530524505667</v>
      </c>
      <c r="O9" s="4725">
        <v>13284.338008002673</v>
      </c>
      <c r="P9" s="4725">
        <v>117895.90018869296</v>
      </c>
      <c r="Q9" s="4722">
        <v>149235.42361372063</v>
      </c>
      <c r="R9" s="4726">
        <v>0</v>
      </c>
      <c r="S9" s="4727">
        <v>149235.42361372063</v>
      </c>
    </row>
    <row r="10" spans="1:19" ht="20.100000000000001" customHeight="1">
      <c r="A10" s="4721" t="s">
        <v>3652</v>
      </c>
      <c r="B10" s="4722">
        <v>363428.40575999999</v>
      </c>
      <c r="C10" s="4728">
        <v>195485.84411525671</v>
      </c>
      <c r="D10" s="4725">
        <v>314623.31533000001</v>
      </c>
      <c r="E10" s="4725">
        <v>219162.34079999998</v>
      </c>
      <c r="F10" s="4725">
        <v>4047.0123200000003</v>
      </c>
      <c r="G10" s="4725">
        <v>726462.19200000004</v>
      </c>
      <c r="H10" s="4725">
        <v>99138.317040000009</v>
      </c>
      <c r="I10" s="4724">
        <v>1558919.0216052569</v>
      </c>
      <c r="J10" s="4725">
        <v>27.652219999999996</v>
      </c>
      <c r="K10" s="4725">
        <v>218.43763999999999</v>
      </c>
      <c r="L10" s="4725">
        <v>0</v>
      </c>
      <c r="M10" s="4725">
        <v>0</v>
      </c>
      <c r="N10" s="4725">
        <v>0</v>
      </c>
      <c r="O10" s="4725">
        <v>0</v>
      </c>
      <c r="P10" s="4725">
        <v>0</v>
      </c>
      <c r="Q10" s="4722">
        <v>246.08985999999999</v>
      </c>
      <c r="R10" s="4726">
        <v>0</v>
      </c>
      <c r="S10" s="4727">
        <v>1922593.5172252569</v>
      </c>
    </row>
    <row r="11" spans="1:19" ht="20.100000000000001" customHeight="1">
      <c r="A11" s="4721" t="s">
        <v>3653</v>
      </c>
      <c r="B11" s="4722">
        <v>0</v>
      </c>
      <c r="C11" s="4728">
        <v>0</v>
      </c>
      <c r="D11" s="4725">
        <v>-107170.292</v>
      </c>
      <c r="E11" s="4725">
        <v>-106518.09640906488</v>
      </c>
      <c r="F11" s="4725">
        <v>0</v>
      </c>
      <c r="G11" s="4725">
        <v>-370928.25599999999</v>
      </c>
      <c r="H11" s="4725">
        <v>0</v>
      </c>
      <c r="I11" s="4724">
        <v>-584616.6444090649</v>
      </c>
      <c r="J11" s="4725">
        <v>0</v>
      </c>
      <c r="K11" s="4725">
        <v>0</v>
      </c>
      <c r="L11" s="4725">
        <v>0</v>
      </c>
      <c r="M11" s="4725">
        <v>0</v>
      </c>
      <c r="N11" s="4725">
        <v>0</v>
      </c>
      <c r="O11" s="4725">
        <v>0</v>
      </c>
      <c r="P11" s="4725">
        <v>0</v>
      </c>
      <c r="Q11" s="4722">
        <v>0</v>
      </c>
      <c r="R11" s="4726">
        <v>0</v>
      </c>
      <c r="S11" s="4727">
        <v>-584616.6444090649</v>
      </c>
    </row>
    <row r="12" spans="1:19" ht="20.100000000000001" customHeight="1">
      <c r="A12" s="4729" t="s">
        <v>3654</v>
      </c>
      <c r="B12" s="4722">
        <v>-4118.6029599999893</v>
      </c>
      <c r="C12" s="4728">
        <v>10985.539029582025</v>
      </c>
      <c r="D12" s="4725">
        <v>6876.6970889740915</v>
      </c>
      <c r="E12" s="4725">
        <v>12911.866240000003</v>
      </c>
      <c r="F12" s="4725">
        <v>-3240.4150890371307</v>
      </c>
      <c r="G12" s="4725">
        <v>-22888.394604565692</v>
      </c>
      <c r="H12" s="4725">
        <v>-2763.418154774321</v>
      </c>
      <c r="I12" s="4724">
        <v>1881.8745101789755</v>
      </c>
      <c r="J12" s="4725">
        <v>0</v>
      </c>
      <c r="K12" s="4725">
        <v>0</v>
      </c>
      <c r="L12" s="4725"/>
      <c r="M12" s="4725">
        <v>0</v>
      </c>
      <c r="N12" s="4725">
        <v>0</v>
      </c>
      <c r="O12" s="4725"/>
      <c r="P12" s="4725">
        <v>0</v>
      </c>
      <c r="Q12" s="4722">
        <v>0</v>
      </c>
      <c r="R12" s="4726">
        <v>0</v>
      </c>
      <c r="S12" s="4727">
        <v>-2236.7284498210138</v>
      </c>
    </row>
    <row r="13" spans="1:19" s="4736" customFormat="1" ht="20.100000000000001" customHeight="1">
      <c r="A13" s="4730" t="s">
        <v>3655</v>
      </c>
      <c r="B13" s="4731">
        <v>359309.8028</v>
      </c>
      <c r="C13" s="4732">
        <v>206471.38314483874</v>
      </c>
      <c r="D13" s="4731">
        <v>214329.72041897409</v>
      </c>
      <c r="E13" s="4731">
        <v>125556.1106309351</v>
      </c>
      <c r="F13" s="4731">
        <v>806.59723096286973</v>
      </c>
      <c r="G13" s="4731">
        <v>332645.54139543435</v>
      </c>
      <c r="H13" s="4731">
        <v>96374.898885225688</v>
      </c>
      <c r="I13" s="4733">
        <v>976184.25170637062</v>
      </c>
      <c r="J13" s="4731">
        <v>4240.3322200000002</v>
      </c>
      <c r="K13" s="4731">
        <v>218.43763999999999</v>
      </c>
      <c r="L13" s="4731">
        <v>11031.461392949328</v>
      </c>
      <c r="M13" s="4731">
        <v>1330.8909716251146</v>
      </c>
      <c r="N13" s="4731">
        <v>1480.1530524505667</v>
      </c>
      <c r="O13" s="4731">
        <v>13284.338008002673</v>
      </c>
      <c r="P13" s="4731">
        <v>117895.90018869296</v>
      </c>
      <c r="Q13" s="4731">
        <v>149481.51347372064</v>
      </c>
      <c r="R13" s="4734">
        <v>0</v>
      </c>
      <c r="S13" s="4735">
        <v>1484975.5679800916</v>
      </c>
    </row>
    <row r="14" spans="1:19" ht="20.100000000000001" customHeight="1">
      <c r="A14" s="4737" t="s">
        <v>3656</v>
      </c>
      <c r="B14" s="4722">
        <v>0</v>
      </c>
      <c r="C14" s="4723">
        <v>0</v>
      </c>
      <c r="D14" s="4725">
        <v>-843.90170101439719</v>
      </c>
      <c r="E14" s="4725">
        <v>0</v>
      </c>
      <c r="F14" s="4725">
        <v>-806.59723096286984</v>
      </c>
      <c r="G14" s="4725">
        <v>-293636.45975170203</v>
      </c>
      <c r="H14" s="4722">
        <v>0</v>
      </c>
      <c r="I14" s="4724">
        <v>-295286.95868367929</v>
      </c>
      <c r="J14" s="4725">
        <v>0</v>
      </c>
      <c r="K14" s="4725">
        <v>0</v>
      </c>
      <c r="L14" s="4725">
        <v>-11031.461392949328</v>
      </c>
      <c r="M14" s="4725">
        <v>-165.17626827171199</v>
      </c>
      <c r="N14" s="4725">
        <v>0</v>
      </c>
      <c r="O14" s="4725">
        <v>-581.86491831470653</v>
      </c>
      <c r="P14" s="4725">
        <v>0</v>
      </c>
      <c r="Q14" s="4722">
        <v>-11778.502579535747</v>
      </c>
      <c r="R14" s="4726">
        <v>143927.44204643241</v>
      </c>
      <c r="S14" s="4727">
        <v>-163138.01921678265</v>
      </c>
    </row>
    <row r="15" spans="1:19" ht="20.100000000000001" customHeight="1">
      <c r="A15" s="4721" t="s">
        <v>3657</v>
      </c>
      <c r="B15" s="4722">
        <v>-342825.27999999997</v>
      </c>
      <c r="C15" s="4723">
        <v>0</v>
      </c>
      <c r="D15" s="4722">
        <v>0</v>
      </c>
      <c r="E15" s="4722">
        <v>0</v>
      </c>
      <c r="F15" s="4722">
        <v>0</v>
      </c>
      <c r="G15" s="4722">
        <v>0</v>
      </c>
      <c r="H15" s="4722">
        <v>0</v>
      </c>
      <c r="I15" s="4724">
        <v>0</v>
      </c>
      <c r="J15" s="4725">
        <v>0</v>
      </c>
      <c r="K15" s="4725">
        <v>0</v>
      </c>
      <c r="L15" s="4725">
        <v>0</v>
      </c>
      <c r="M15" s="4725">
        <v>-1165.7147033534027</v>
      </c>
      <c r="N15" s="4725">
        <v>-1480.1530524505667</v>
      </c>
      <c r="O15" s="4725">
        <v>-12702.473089687966</v>
      </c>
      <c r="P15" s="4725">
        <v>-109522.78018869297</v>
      </c>
      <c r="Q15" s="4722">
        <v>-124871.12103418491</v>
      </c>
      <c r="R15" s="4726">
        <v>124277.68631542545</v>
      </c>
      <c r="S15" s="4727">
        <v>-343418.71471875941</v>
      </c>
    </row>
    <row r="16" spans="1:19" ht="20.100000000000001" customHeight="1">
      <c r="A16" s="4721" t="s">
        <v>3658</v>
      </c>
      <c r="B16" s="4722">
        <v>0</v>
      </c>
      <c r="C16" s="4723">
        <v>0</v>
      </c>
      <c r="D16" s="4722">
        <v>0</v>
      </c>
      <c r="E16" s="4722">
        <v>0</v>
      </c>
      <c r="F16" s="4722">
        <v>0</v>
      </c>
      <c r="G16" s="4722">
        <v>0</v>
      </c>
      <c r="H16" s="4722">
        <v>0</v>
      </c>
      <c r="I16" s="4724">
        <v>0</v>
      </c>
      <c r="J16" s="4725">
        <v>-400.99728000000005</v>
      </c>
      <c r="K16" s="4725">
        <v>195.22236000000001</v>
      </c>
      <c r="L16" s="4725">
        <v>0</v>
      </c>
      <c r="M16" s="4725">
        <v>0</v>
      </c>
      <c r="N16" s="4725">
        <v>0</v>
      </c>
      <c r="O16" s="4725">
        <v>0</v>
      </c>
      <c r="P16" s="4725">
        <v>0</v>
      </c>
      <c r="Q16" s="4722">
        <v>-205.77492000000004</v>
      </c>
      <c r="R16" s="4726">
        <v>0</v>
      </c>
      <c r="S16" s="4727">
        <v>-205.77492000000004</v>
      </c>
    </row>
    <row r="17" spans="1:20" ht="20.100000000000001" customHeight="1">
      <c r="A17" s="4721" t="s">
        <v>3659</v>
      </c>
      <c r="B17" s="4722">
        <v>0</v>
      </c>
      <c r="C17" s="4723">
        <v>0</v>
      </c>
      <c r="D17" s="4722">
        <v>0</v>
      </c>
      <c r="E17" s="4722">
        <v>0</v>
      </c>
      <c r="F17" s="4722">
        <v>0</v>
      </c>
      <c r="G17" s="4722">
        <v>0</v>
      </c>
      <c r="H17" s="4722">
        <v>0</v>
      </c>
      <c r="I17" s="4724">
        <v>0</v>
      </c>
      <c r="J17" s="4722">
        <v>0</v>
      </c>
      <c r="K17" s="4722">
        <v>0</v>
      </c>
      <c r="L17" s="4722">
        <v>0</v>
      </c>
      <c r="M17" s="4722">
        <v>0</v>
      </c>
      <c r="N17" s="4722">
        <v>0</v>
      </c>
      <c r="O17" s="4722">
        <v>0</v>
      </c>
      <c r="P17" s="4722">
        <v>0</v>
      </c>
      <c r="Q17" s="4722">
        <v>0</v>
      </c>
      <c r="R17" s="4726">
        <v>-5113.2713671539404</v>
      </c>
      <c r="S17" s="4727">
        <v>-5113.2713671539404</v>
      </c>
      <c r="T17" s="4738"/>
    </row>
    <row r="18" spans="1:20" ht="20.100000000000001" customHeight="1">
      <c r="A18" s="4721" t="s">
        <v>3660</v>
      </c>
      <c r="B18" s="4722">
        <v>0</v>
      </c>
      <c r="C18" s="4723">
        <v>0</v>
      </c>
      <c r="D18" s="4722">
        <v>0</v>
      </c>
      <c r="E18" s="4722">
        <v>0</v>
      </c>
      <c r="F18" s="4722">
        <v>0</v>
      </c>
      <c r="G18" s="4722">
        <v>0</v>
      </c>
      <c r="H18" s="4722">
        <v>0</v>
      </c>
      <c r="I18" s="4724">
        <v>0</v>
      </c>
      <c r="J18" s="4722">
        <v>0</v>
      </c>
      <c r="K18" s="4722">
        <v>0</v>
      </c>
      <c r="L18" s="4722">
        <v>0</v>
      </c>
      <c r="M18" s="4722">
        <v>0</v>
      </c>
      <c r="N18" s="4722">
        <v>0</v>
      </c>
      <c r="O18" s="4722">
        <v>0</v>
      </c>
      <c r="P18" s="4722">
        <v>0</v>
      </c>
      <c r="Q18" s="4722">
        <v>0</v>
      </c>
      <c r="R18" s="4726">
        <v>-14814.661696302777</v>
      </c>
      <c r="S18" s="4727">
        <v>-14814.661696302777</v>
      </c>
      <c r="T18" s="4738"/>
    </row>
    <row r="19" spans="1:20" s="4736" customFormat="1" ht="20.100000000000001" customHeight="1">
      <c r="A19" s="4739" t="s">
        <v>3661</v>
      </c>
      <c r="B19" s="4731">
        <v>16484.522800000035</v>
      </c>
      <c r="C19" s="4732">
        <v>206471.38314483874</v>
      </c>
      <c r="D19" s="4731">
        <v>213485.81871795969</v>
      </c>
      <c r="E19" s="4731">
        <v>125556.1106309351</v>
      </c>
      <c r="F19" s="4731">
        <v>0</v>
      </c>
      <c r="G19" s="4731">
        <v>39009.081643732323</v>
      </c>
      <c r="H19" s="4731">
        <v>96374.898885225688</v>
      </c>
      <c r="I19" s="4733">
        <v>680897.29302269151</v>
      </c>
      <c r="J19" s="4731">
        <v>3839.3349400000002</v>
      </c>
      <c r="K19" s="4731">
        <v>413.65999999999997</v>
      </c>
      <c r="L19" s="4731">
        <v>0</v>
      </c>
      <c r="M19" s="4731">
        <v>0</v>
      </c>
      <c r="N19" s="4731">
        <v>0</v>
      </c>
      <c r="O19" s="4731">
        <v>0</v>
      </c>
      <c r="P19" s="4731">
        <v>8373.1199999999953</v>
      </c>
      <c r="Q19" s="4731">
        <v>12626.114939999996</v>
      </c>
      <c r="R19" s="4734">
        <v>248277.19529840111</v>
      </c>
      <c r="S19" s="4735">
        <v>958285.12606109271</v>
      </c>
      <c r="T19" s="4738"/>
    </row>
    <row r="20" spans="1:20" ht="20.100000000000001" customHeight="1">
      <c r="A20" s="4721" t="s">
        <v>3662</v>
      </c>
      <c r="B20" s="4722">
        <v>16484.522799999999</v>
      </c>
      <c r="C20" s="4723">
        <v>0</v>
      </c>
      <c r="D20" s="4725">
        <v>41225.174558144427</v>
      </c>
      <c r="E20" s="4725">
        <v>0</v>
      </c>
      <c r="F20" s="4725">
        <v>0</v>
      </c>
      <c r="G20" s="4725">
        <v>35261.835928369459</v>
      </c>
      <c r="H20" s="4725">
        <v>7282.2339425975078</v>
      </c>
      <c r="I20" s="4724">
        <v>83769.244429111393</v>
      </c>
      <c r="J20" s="4725">
        <v>583.68000000000006</v>
      </c>
      <c r="K20" s="4725">
        <v>0</v>
      </c>
      <c r="L20" s="4725">
        <v>0</v>
      </c>
      <c r="M20" s="4725">
        <v>0</v>
      </c>
      <c r="N20" s="4725">
        <v>0</v>
      </c>
      <c r="O20" s="4725">
        <v>0</v>
      </c>
      <c r="P20" s="4725">
        <v>8373.1200000000008</v>
      </c>
      <c r="Q20" s="4722">
        <v>8956.8000000000011</v>
      </c>
      <c r="R20" s="4726">
        <v>74981.612697717515</v>
      </c>
      <c r="S20" s="4727">
        <v>184192.17992682892</v>
      </c>
      <c r="T20" s="4738"/>
    </row>
    <row r="21" spans="1:20" ht="20.100000000000001" customHeight="1">
      <c r="A21" s="4721" t="s">
        <v>3663</v>
      </c>
      <c r="B21" s="4722">
        <v>0</v>
      </c>
      <c r="C21" s="4728">
        <v>206471.38314483874</v>
      </c>
      <c r="D21" s="4725">
        <v>170632.49916422332</v>
      </c>
      <c r="E21" s="4725">
        <v>125556.1106309351</v>
      </c>
      <c r="F21" s="4725">
        <v>0</v>
      </c>
      <c r="G21" s="4725">
        <v>3747.2457153628652</v>
      </c>
      <c r="H21" s="4725">
        <v>3130.7133715090586</v>
      </c>
      <c r="I21" s="4724">
        <v>509537.95202686911</v>
      </c>
      <c r="J21" s="4725">
        <v>0</v>
      </c>
      <c r="K21" s="4725">
        <v>0</v>
      </c>
      <c r="L21" s="4725">
        <v>0</v>
      </c>
      <c r="M21" s="4725">
        <v>0</v>
      </c>
      <c r="N21" s="4725">
        <v>0</v>
      </c>
      <c r="O21" s="4725">
        <v>0</v>
      </c>
      <c r="P21" s="4725">
        <v>0</v>
      </c>
      <c r="Q21" s="4722">
        <v>0</v>
      </c>
      <c r="R21" s="4726">
        <v>724.14674600000001</v>
      </c>
      <c r="S21" s="4727">
        <v>510262.0987728691</v>
      </c>
    </row>
    <row r="22" spans="1:20" ht="20.100000000000001" customHeight="1">
      <c r="A22" s="4737" t="s">
        <v>3664</v>
      </c>
      <c r="B22" s="4722">
        <v>0</v>
      </c>
      <c r="C22" s="4723">
        <v>0</v>
      </c>
      <c r="D22" s="4725">
        <v>0</v>
      </c>
      <c r="E22" s="4725">
        <v>0</v>
      </c>
      <c r="F22" s="4725">
        <v>0</v>
      </c>
      <c r="G22" s="4725">
        <v>0</v>
      </c>
      <c r="H22" s="4725">
        <v>21668.504645726804</v>
      </c>
      <c r="I22" s="4724">
        <v>21668.504645726804</v>
      </c>
      <c r="J22" s="4725">
        <v>0</v>
      </c>
      <c r="K22" s="4725">
        <v>377.4</v>
      </c>
      <c r="L22" s="4725">
        <v>0</v>
      </c>
      <c r="M22" s="4725">
        <v>0</v>
      </c>
      <c r="N22" s="4725">
        <v>0</v>
      </c>
      <c r="O22" s="4725">
        <v>0</v>
      </c>
      <c r="P22" s="4725">
        <v>0</v>
      </c>
      <c r="Q22" s="4722">
        <v>377.4</v>
      </c>
      <c r="R22" s="4726">
        <v>82521.913438000003</v>
      </c>
      <c r="S22" s="4727">
        <v>104567.8180837268</v>
      </c>
      <c r="T22" s="4740"/>
    </row>
    <row r="23" spans="1:20" ht="20.100000000000001" customHeight="1">
      <c r="A23" s="4721" t="s">
        <v>3665</v>
      </c>
      <c r="B23" s="4722">
        <v>0</v>
      </c>
      <c r="C23" s="4723">
        <v>0</v>
      </c>
      <c r="D23" s="4725">
        <v>0</v>
      </c>
      <c r="E23" s="4725">
        <v>0</v>
      </c>
      <c r="F23" s="4725">
        <v>0</v>
      </c>
      <c r="G23" s="4725">
        <v>0</v>
      </c>
      <c r="H23" s="4725">
        <v>63469.171964810368</v>
      </c>
      <c r="I23" s="4724">
        <v>63469.171964810368</v>
      </c>
      <c r="J23" s="4725">
        <v>3255.84</v>
      </c>
      <c r="K23" s="4725">
        <v>36.26</v>
      </c>
      <c r="L23" s="4725">
        <v>0</v>
      </c>
      <c r="M23" s="4725">
        <v>0</v>
      </c>
      <c r="N23" s="4725">
        <v>0</v>
      </c>
      <c r="O23" s="4725">
        <v>0</v>
      </c>
      <c r="P23" s="4725">
        <v>0</v>
      </c>
      <c r="Q23" s="4722">
        <v>3292.1000000000004</v>
      </c>
      <c r="R23" s="4726">
        <v>84925.761935920003</v>
      </c>
      <c r="S23" s="4727">
        <v>151687.03390073037</v>
      </c>
    </row>
    <row r="24" spans="1:20" ht="20.100000000000001" customHeight="1">
      <c r="A24" s="4721" t="s">
        <v>2896</v>
      </c>
      <c r="B24" s="4722">
        <v>0</v>
      </c>
      <c r="C24" s="4723">
        <v>0</v>
      </c>
      <c r="D24" s="4725">
        <v>1628.1449955919397</v>
      </c>
      <c r="E24" s="4725">
        <v>0</v>
      </c>
      <c r="F24" s="4725">
        <v>0</v>
      </c>
      <c r="G24" s="4725">
        <v>0</v>
      </c>
      <c r="H24" s="4725">
        <v>0</v>
      </c>
      <c r="I24" s="4724">
        <v>1628.1449955919397</v>
      </c>
      <c r="J24" s="4722">
        <v>0</v>
      </c>
      <c r="K24" s="4722">
        <v>0</v>
      </c>
      <c r="L24" s="4722">
        <v>0</v>
      </c>
      <c r="M24" s="4722">
        <v>0</v>
      </c>
      <c r="N24" s="4722">
        <v>0</v>
      </c>
      <c r="O24" s="4722">
        <v>0</v>
      </c>
      <c r="P24" s="4722">
        <v>0</v>
      </c>
      <c r="Q24" s="4722">
        <v>0</v>
      </c>
      <c r="R24" s="4726">
        <v>1606.36949</v>
      </c>
      <c r="S24" s="4727">
        <v>3234.5144855919398</v>
      </c>
    </row>
    <row r="25" spans="1:20" ht="20.100000000000001" customHeight="1" thickBot="1">
      <c r="A25" s="4741" t="s">
        <v>1891</v>
      </c>
      <c r="B25" s="4742">
        <v>0</v>
      </c>
      <c r="C25" s="4743">
        <v>0</v>
      </c>
      <c r="D25" s="4744">
        <v>0</v>
      </c>
      <c r="E25" s="4745">
        <v>0</v>
      </c>
      <c r="F25" s="4745">
        <v>0</v>
      </c>
      <c r="G25" s="4745">
        <v>0</v>
      </c>
      <c r="H25" s="4745">
        <v>824.27496058195538</v>
      </c>
      <c r="I25" s="4746">
        <v>824.27496058195538</v>
      </c>
      <c r="J25" s="4742">
        <v>0</v>
      </c>
      <c r="K25" s="4742" t="s">
        <v>10</v>
      </c>
      <c r="L25" s="4742">
        <v>0</v>
      </c>
      <c r="M25" s="4742">
        <v>0</v>
      </c>
      <c r="N25" s="4742">
        <v>0</v>
      </c>
      <c r="O25" s="4742">
        <v>0</v>
      </c>
      <c r="P25" s="4742">
        <v>0</v>
      </c>
      <c r="Q25" s="4742">
        <v>0</v>
      </c>
      <c r="R25" s="4747">
        <v>3517.3909907636116</v>
      </c>
      <c r="S25" s="4748">
        <v>4341.4808913455672</v>
      </c>
    </row>
    <row r="26" spans="1:20" ht="18" customHeight="1">
      <c r="A26" s="4749" t="s">
        <v>3666</v>
      </c>
      <c r="B26" s="4749"/>
      <c r="C26" s="4749"/>
      <c r="D26" s="4749"/>
      <c r="E26" s="4749"/>
      <c r="F26" s="4705"/>
      <c r="G26" s="4705"/>
      <c r="H26" s="4705"/>
      <c r="I26" s="4705"/>
      <c r="J26" s="4705"/>
      <c r="K26" s="4705"/>
      <c r="L26" s="4705"/>
      <c r="M26" s="4705"/>
      <c r="N26" s="4705"/>
      <c r="O26" s="4705"/>
      <c r="P26" s="4705"/>
      <c r="Q26" s="4705"/>
    </row>
    <row r="27" spans="1:20" ht="15" customHeight="1">
      <c r="A27" s="4749" t="s">
        <v>3667</v>
      </c>
      <c r="B27" s="4749" t="s">
        <v>3668</v>
      </c>
      <c r="D27" s="4749"/>
      <c r="E27" s="4749"/>
      <c r="F27" s="4705"/>
      <c r="G27" s="4705"/>
      <c r="H27" s="4705"/>
      <c r="I27" s="4705"/>
      <c r="J27" s="4705"/>
      <c r="K27" s="4705"/>
      <c r="L27" s="4705"/>
      <c r="M27" s="4705"/>
      <c r="N27" s="4705"/>
      <c r="O27" s="4705"/>
      <c r="P27" s="4705"/>
      <c r="Q27" s="4705"/>
    </row>
    <row r="28" spans="1:20" ht="14.25" customHeight="1">
      <c r="A28" s="4749" t="s">
        <v>3669</v>
      </c>
    </row>
    <row r="48" spans="2:19">
      <c r="B48" s="4750"/>
      <c r="C48" s="4750"/>
      <c r="D48" s="4750"/>
      <c r="E48" s="4750"/>
      <c r="F48" s="4750"/>
      <c r="G48" s="4750"/>
      <c r="H48" s="4750"/>
      <c r="I48" s="4750"/>
      <c r="J48" s="4750"/>
      <c r="K48" s="4750"/>
      <c r="L48" s="4750"/>
      <c r="M48" s="4750"/>
      <c r="N48" s="4750"/>
      <c r="O48" s="4750"/>
      <c r="P48" s="4750"/>
      <c r="Q48" s="4750"/>
      <c r="R48" s="4750"/>
      <c r="S48" s="4750"/>
    </row>
    <row r="49" spans="2:19">
      <c r="B49" s="4750"/>
      <c r="C49" s="4750"/>
      <c r="D49" s="4750"/>
      <c r="E49" s="4750"/>
      <c r="F49" s="4750"/>
      <c r="G49" s="4750"/>
      <c r="H49" s="4750"/>
      <c r="I49" s="4750"/>
      <c r="J49" s="4750"/>
      <c r="K49" s="4750"/>
      <c r="L49" s="4750"/>
      <c r="M49" s="4750"/>
      <c r="N49" s="4750"/>
      <c r="O49" s="4750"/>
      <c r="P49" s="4750"/>
      <c r="Q49" s="4750"/>
      <c r="R49" s="4750"/>
      <c r="S49" s="4750"/>
    </row>
    <row r="50" spans="2:19">
      <c r="B50" s="4750"/>
      <c r="C50" s="4750"/>
      <c r="D50" s="4750"/>
      <c r="E50" s="4750"/>
      <c r="F50" s="4750"/>
      <c r="G50" s="4750"/>
      <c r="H50" s="4750"/>
      <c r="I50" s="4750"/>
      <c r="J50" s="4750"/>
      <c r="K50" s="4750"/>
      <c r="L50" s="4750"/>
      <c r="M50" s="4750"/>
      <c r="N50" s="4750"/>
      <c r="O50" s="4750"/>
      <c r="P50" s="4750"/>
      <c r="Q50" s="4750"/>
      <c r="R50" s="4750"/>
      <c r="S50" s="4750"/>
    </row>
    <row r="51" spans="2:19">
      <c r="B51" s="4750"/>
      <c r="C51" s="4750"/>
      <c r="D51" s="4750"/>
      <c r="E51" s="4750"/>
      <c r="F51" s="4750"/>
      <c r="G51" s="4750"/>
      <c r="H51" s="4750"/>
      <c r="I51" s="4750"/>
      <c r="J51" s="4750"/>
      <c r="K51" s="4750"/>
      <c r="L51" s="4750"/>
      <c r="M51" s="4750"/>
      <c r="N51" s="4750"/>
      <c r="O51" s="4750"/>
      <c r="P51" s="4750"/>
      <c r="Q51" s="4750"/>
      <c r="R51" s="4750"/>
      <c r="S51" s="4750"/>
    </row>
    <row r="52" spans="2:19">
      <c r="B52" s="4750"/>
      <c r="C52" s="4750"/>
      <c r="D52" s="4750"/>
      <c r="E52" s="4750"/>
      <c r="F52" s="4750"/>
      <c r="G52" s="4750"/>
      <c r="H52" s="4750"/>
      <c r="I52" s="4750"/>
      <c r="J52" s="4750"/>
      <c r="K52" s="4750"/>
      <c r="L52" s="4750"/>
      <c r="M52" s="4750"/>
      <c r="N52" s="4750"/>
      <c r="O52" s="4750"/>
      <c r="P52" s="4750"/>
      <c r="Q52" s="4750"/>
      <c r="R52" s="4750"/>
      <c r="S52" s="4750"/>
    </row>
    <row r="53" spans="2:19">
      <c r="B53" s="4750"/>
      <c r="C53" s="4750"/>
      <c r="D53" s="4750"/>
      <c r="E53" s="4750"/>
      <c r="F53" s="4750"/>
      <c r="G53" s="4750"/>
      <c r="H53" s="4750"/>
      <c r="I53" s="4750"/>
      <c r="J53" s="4750"/>
      <c r="K53" s="4750"/>
      <c r="L53" s="4750"/>
      <c r="M53" s="4750"/>
      <c r="N53" s="4750"/>
      <c r="O53" s="4750"/>
      <c r="P53" s="4750"/>
      <c r="Q53" s="4750"/>
      <c r="R53" s="4750"/>
      <c r="S53" s="4750"/>
    </row>
    <row r="54" spans="2:19">
      <c r="B54" s="4750"/>
      <c r="C54" s="4750"/>
      <c r="D54" s="4750"/>
      <c r="E54" s="4750"/>
      <c r="F54" s="4750"/>
      <c r="G54" s="4750"/>
      <c r="H54" s="4750"/>
      <c r="I54" s="4750"/>
      <c r="J54" s="4750"/>
      <c r="K54" s="4750"/>
      <c r="L54" s="4750"/>
      <c r="M54" s="4750"/>
      <c r="N54" s="4750"/>
      <c r="O54" s="4750"/>
      <c r="P54" s="4750"/>
      <c r="Q54" s="4750"/>
      <c r="R54" s="4750"/>
      <c r="S54" s="4750"/>
    </row>
    <row r="55" spans="2:19">
      <c r="B55" s="4750"/>
      <c r="C55" s="4750"/>
      <c r="D55" s="4750"/>
      <c r="E55" s="4750"/>
      <c r="F55" s="4750"/>
      <c r="G55" s="4750"/>
      <c r="H55" s="4750"/>
      <c r="I55" s="4750"/>
      <c r="J55" s="4750"/>
      <c r="K55" s="4750"/>
      <c r="L55" s="4750"/>
      <c r="M55" s="4750"/>
      <c r="N55" s="4750"/>
      <c r="O55" s="4750"/>
      <c r="P55" s="4750"/>
      <c r="Q55" s="4750"/>
      <c r="R55" s="4750"/>
      <c r="S55" s="4750"/>
    </row>
    <row r="56" spans="2:19">
      <c r="B56" s="4750"/>
      <c r="C56" s="4750"/>
      <c r="D56" s="4750"/>
      <c r="E56" s="4750"/>
      <c r="F56" s="4750"/>
      <c r="G56" s="4750"/>
      <c r="H56" s="4750"/>
      <c r="I56" s="4750"/>
      <c r="J56" s="4750"/>
      <c r="K56" s="4750"/>
      <c r="L56" s="4750"/>
      <c r="M56" s="4750"/>
      <c r="N56" s="4750"/>
      <c r="O56" s="4750"/>
      <c r="P56" s="4750"/>
      <c r="Q56" s="4750"/>
      <c r="R56" s="4750"/>
      <c r="S56" s="4750"/>
    </row>
    <row r="57" spans="2:19">
      <c r="B57" s="4750">
        <f t="shared" ref="B57:S62" si="0">B18-B39</f>
        <v>0</v>
      </c>
      <c r="C57" s="4750">
        <f t="shared" si="0"/>
        <v>0</v>
      </c>
      <c r="D57" s="4750">
        <f t="shared" si="0"/>
        <v>0</v>
      </c>
      <c r="E57" s="4750">
        <f t="shared" si="0"/>
        <v>0</v>
      </c>
      <c r="F57" s="4750">
        <f t="shared" si="0"/>
        <v>0</v>
      </c>
      <c r="G57" s="4750">
        <f t="shared" si="0"/>
        <v>0</v>
      </c>
      <c r="H57" s="4750">
        <f t="shared" si="0"/>
        <v>0</v>
      </c>
      <c r="I57" s="4750">
        <f t="shared" si="0"/>
        <v>0</v>
      </c>
      <c r="J57" s="4750">
        <f t="shared" si="0"/>
        <v>0</v>
      </c>
      <c r="K57" s="4750">
        <f t="shared" si="0"/>
        <v>0</v>
      </c>
      <c r="L57" s="4750">
        <f t="shared" si="0"/>
        <v>0</v>
      </c>
      <c r="M57" s="4750">
        <f t="shared" si="0"/>
        <v>0</v>
      </c>
      <c r="N57" s="4750">
        <f t="shared" si="0"/>
        <v>0</v>
      </c>
      <c r="O57" s="4750">
        <f t="shared" si="0"/>
        <v>0</v>
      </c>
      <c r="P57" s="4750">
        <f t="shared" si="0"/>
        <v>0</v>
      </c>
      <c r="Q57" s="4750">
        <f t="shared" si="0"/>
        <v>0</v>
      </c>
      <c r="R57" s="4750">
        <f t="shared" si="0"/>
        <v>-14814.661696302777</v>
      </c>
      <c r="S57" s="4750">
        <f t="shared" si="0"/>
        <v>-14814.661696302777</v>
      </c>
    </row>
    <row r="58" spans="2:19">
      <c r="B58" s="4750">
        <f t="shared" si="0"/>
        <v>16484.522800000035</v>
      </c>
      <c r="C58" s="4750">
        <f t="shared" si="0"/>
        <v>206471.38314483874</v>
      </c>
      <c r="D58" s="4750">
        <f t="shared" si="0"/>
        <v>213485.81871795969</v>
      </c>
      <c r="E58" s="4750">
        <f t="shared" si="0"/>
        <v>125556.1106309351</v>
      </c>
      <c r="F58" s="4750">
        <f t="shared" si="0"/>
        <v>0</v>
      </c>
      <c r="G58" s="4750">
        <f t="shared" si="0"/>
        <v>39009.081643732323</v>
      </c>
      <c r="H58" s="4750">
        <f t="shared" si="0"/>
        <v>96374.898885225688</v>
      </c>
      <c r="I58" s="4750">
        <f t="shared" si="0"/>
        <v>680897.29302269151</v>
      </c>
      <c r="J58" s="4750">
        <f t="shared" si="0"/>
        <v>3839.3349400000002</v>
      </c>
      <c r="K58" s="4750">
        <f t="shared" si="0"/>
        <v>413.65999999999997</v>
      </c>
      <c r="L58" s="4750">
        <f t="shared" si="0"/>
        <v>0</v>
      </c>
      <c r="M58" s="4750">
        <f t="shared" si="0"/>
        <v>0</v>
      </c>
      <c r="N58" s="4750">
        <f t="shared" si="0"/>
        <v>0</v>
      </c>
      <c r="O58" s="4750">
        <f t="shared" si="0"/>
        <v>0</v>
      </c>
      <c r="P58" s="4750">
        <f t="shared" si="0"/>
        <v>8373.1199999999953</v>
      </c>
      <c r="Q58" s="4750">
        <f t="shared" si="0"/>
        <v>12626.114939999996</v>
      </c>
      <c r="R58" s="4750">
        <f t="shared" si="0"/>
        <v>248277.19529840111</v>
      </c>
      <c r="S58" s="4750">
        <f t="shared" si="0"/>
        <v>958285.12606109271</v>
      </c>
    </row>
    <row r="59" spans="2:19">
      <c r="B59" s="4750">
        <f t="shared" si="0"/>
        <v>16484.522799999999</v>
      </c>
      <c r="C59" s="4750">
        <f t="shared" si="0"/>
        <v>0</v>
      </c>
      <c r="D59" s="4750">
        <f t="shared" si="0"/>
        <v>41225.174558144427</v>
      </c>
      <c r="E59" s="4750">
        <f t="shared" si="0"/>
        <v>0</v>
      </c>
      <c r="F59" s="4750">
        <f t="shared" si="0"/>
        <v>0</v>
      </c>
      <c r="G59" s="4750">
        <f t="shared" si="0"/>
        <v>35261.835928369459</v>
      </c>
      <c r="H59" s="4750">
        <f t="shared" si="0"/>
        <v>7282.2339425975078</v>
      </c>
      <c r="I59" s="4750">
        <f t="shared" si="0"/>
        <v>83769.244429111393</v>
      </c>
      <c r="J59" s="4750">
        <f t="shared" si="0"/>
        <v>583.68000000000006</v>
      </c>
      <c r="K59" s="4750">
        <f t="shared" si="0"/>
        <v>0</v>
      </c>
      <c r="L59" s="4750">
        <f t="shared" si="0"/>
        <v>0</v>
      </c>
      <c r="M59" s="4750">
        <f t="shared" si="0"/>
        <v>0</v>
      </c>
      <c r="N59" s="4750">
        <f t="shared" si="0"/>
        <v>0</v>
      </c>
      <c r="O59" s="4750">
        <f t="shared" si="0"/>
        <v>0</v>
      </c>
      <c r="P59" s="4750">
        <f t="shared" si="0"/>
        <v>8373.1200000000008</v>
      </c>
      <c r="Q59" s="4750">
        <f t="shared" si="0"/>
        <v>8956.8000000000011</v>
      </c>
      <c r="R59" s="4750">
        <f t="shared" si="0"/>
        <v>74981.612697717515</v>
      </c>
      <c r="S59" s="4750">
        <f t="shared" si="0"/>
        <v>184192.17992682892</v>
      </c>
    </row>
    <row r="60" spans="2:19">
      <c r="B60" s="4750">
        <f t="shared" si="0"/>
        <v>0</v>
      </c>
      <c r="C60" s="4750">
        <f t="shared" si="0"/>
        <v>206471.38314483874</v>
      </c>
      <c r="D60" s="4750">
        <f t="shared" si="0"/>
        <v>170632.49916422332</v>
      </c>
      <c r="E60" s="4750">
        <f t="shared" si="0"/>
        <v>125556.1106309351</v>
      </c>
      <c r="F60" s="4750">
        <f t="shared" si="0"/>
        <v>0</v>
      </c>
      <c r="G60" s="4750">
        <f t="shared" si="0"/>
        <v>3747.2457153628652</v>
      </c>
      <c r="H60" s="4750">
        <f t="shared" si="0"/>
        <v>3130.7133715090586</v>
      </c>
      <c r="I60" s="4750">
        <f t="shared" si="0"/>
        <v>509537.95202686911</v>
      </c>
      <c r="J60" s="4750">
        <f t="shared" si="0"/>
        <v>0</v>
      </c>
      <c r="K60" s="4750">
        <f t="shared" si="0"/>
        <v>0</v>
      </c>
      <c r="L60" s="4750">
        <f t="shared" si="0"/>
        <v>0</v>
      </c>
      <c r="M60" s="4750">
        <f t="shared" si="0"/>
        <v>0</v>
      </c>
      <c r="N60" s="4750">
        <f t="shared" si="0"/>
        <v>0</v>
      </c>
      <c r="O60" s="4750">
        <f t="shared" si="0"/>
        <v>0</v>
      </c>
      <c r="P60" s="4750">
        <f t="shared" si="0"/>
        <v>0</v>
      </c>
      <c r="Q60" s="4750">
        <f t="shared" si="0"/>
        <v>0</v>
      </c>
      <c r="R60" s="4750">
        <f t="shared" si="0"/>
        <v>724.14674600000001</v>
      </c>
      <c r="S60" s="4750">
        <f t="shared" si="0"/>
        <v>510262.0987728691</v>
      </c>
    </row>
    <row r="61" spans="2:19">
      <c r="B61" s="4750">
        <f t="shared" si="0"/>
        <v>0</v>
      </c>
      <c r="C61" s="4750">
        <f t="shared" si="0"/>
        <v>0</v>
      </c>
      <c r="D61" s="4750">
        <f t="shared" si="0"/>
        <v>0</v>
      </c>
      <c r="E61" s="4750">
        <f t="shared" si="0"/>
        <v>0</v>
      </c>
      <c r="F61" s="4750">
        <f t="shared" si="0"/>
        <v>0</v>
      </c>
      <c r="G61" s="4750">
        <f t="shared" si="0"/>
        <v>0</v>
      </c>
      <c r="H61" s="4750">
        <f t="shared" si="0"/>
        <v>21668.504645726804</v>
      </c>
      <c r="I61" s="4750">
        <f t="shared" si="0"/>
        <v>21668.504645726804</v>
      </c>
      <c r="J61" s="4750">
        <f t="shared" si="0"/>
        <v>0</v>
      </c>
      <c r="K61" s="4750">
        <f t="shared" si="0"/>
        <v>377.4</v>
      </c>
      <c r="L61" s="4750">
        <f t="shared" si="0"/>
        <v>0</v>
      </c>
      <c r="M61" s="4750">
        <f t="shared" si="0"/>
        <v>0</v>
      </c>
      <c r="N61" s="4750">
        <f t="shared" si="0"/>
        <v>0</v>
      </c>
      <c r="O61" s="4750">
        <f t="shared" si="0"/>
        <v>0</v>
      </c>
      <c r="P61" s="4750">
        <f t="shared" si="0"/>
        <v>0</v>
      </c>
      <c r="Q61" s="4750">
        <f t="shared" si="0"/>
        <v>377.4</v>
      </c>
      <c r="R61" s="4750">
        <f t="shared" si="0"/>
        <v>82521.913438000003</v>
      </c>
      <c r="S61" s="4750">
        <f t="shared" si="0"/>
        <v>104567.8180837268</v>
      </c>
    </row>
    <row r="62" spans="2:19">
      <c r="B62" s="4750">
        <f>B23-B44</f>
        <v>0</v>
      </c>
      <c r="C62" s="4750">
        <f t="shared" si="0"/>
        <v>0</v>
      </c>
      <c r="D62" s="4750">
        <f t="shared" si="0"/>
        <v>0</v>
      </c>
      <c r="E62" s="4750">
        <f t="shared" si="0"/>
        <v>0</v>
      </c>
      <c r="F62" s="4750">
        <f t="shared" si="0"/>
        <v>0</v>
      </c>
      <c r="G62" s="4750">
        <f t="shared" si="0"/>
        <v>0</v>
      </c>
      <c r="H62" s="4750">
        <f t="shared" si="0"/>
        <v>63469.171964810368</v>
      </c>
      <c r="I62" s="4750">
        <f t="shared" si="0"/>
        <v>63469.171964810368</v>
      </c>
      <c r="J62" s="4750">
        <f t="shared" si="0"/>
        <v>3255.84</v>
      </c>
      <c r="K62" s="4750">
        <f t="shared" si="0"/>
        <v>36.26</v>
      </c>
      <c r="L62" s="4750">
        <f t="shared" si="0"/>
        <v>0</v>
      </c>
      <c r="M62" s="4750">
        <f t="shared" si="0"/>
        <v>0</v>
      </c>
      <c r="N62" s="4750">
        <f t="shared" si="0"/>
        <v>0</v>
      </c>
      <c r="O62" s="4750">
        <f t="shared" si="0"/>
        <v>0</v>
      </c>
      <c r="P62" s="4750">
        <f t="shared" si="0"/>
        <v>0</v>
      </c>
      <c r="Q62" s="4750">
        <f t="shared" si="0"/>
        <v>3292.1000000000004</v>
      </c>
      <c r="R62" s="4750">
        <f t="shared" si="0"/>
        <v>84925.761935920003</v>
      </c>
      <c r="S62" s="4750">
        <f t="shared" si="0"/>
        <v>151687.03390073037</v>
      </c>
    </row>
    <row r="63" spans="2:19">
      <c r="B63" s="4750">
        <f t="shared" ref="B63:S66" si="1">B24-B45</f>
        <v>0</v>
      </c>
      <c r="C63" s="4750">
        <f t="shared" si="1"/>
        <v>0</v>
      </c>
      <c r="D63" s="4750">
        <f t="shared" si="1"/>
        <v>1628.1449955919397</v>
      </c>
      <c r="E63" s="4750">
        <f t="shared" si="1"/>
        <v>0</v>
      </c>
      <c r="F63" s="4750">
        <f t="shared" si="1"/>
        <v>0</v>
      </c>
      <c r="G63" s="4750">
        <f t="shared" si="1"/>
        <v>0</v>
      </c>
      <c r="H63" s="4750">
        <f t="shared" si="1"/>
        <v>0</v>
      </c>
      <c r="I63" s="4750">
        <f t="shared" si="1"/>
        <v>1628.1449955919397</v>
      </c>
      <c r="J63" s="4750">
        <f t="shared" si="1"/>
        <v>0</v>
      </c>
      <c r="K63" s="4750">
        <f t="shared" si="1"/>
        <v>0</v>
      </c>
      <c r="L63" s="4750">
        <f t="shared" si="1"/>
        <v>0</v>
      </c>
      <c r="M63" s="4750">
        <f t="shared" si="1"/>
        <v>0</v>
      </c>
      <c r="N63" s="4750">
        <f t="shared" si="1"/>
        <v>0</v>
      </c>
      <c r="O63" s="4750">
        <f t="shared" si="1"/>
        <v>0</v>
      </c>
      <c r="P63" s="4750">
        <f t="shared" si="1"/>
        <v>0</v>
      </c>
      <c r="Q63" s="4750">
        <f t="shared" si="1"/>
        <v>0</v>
      </c>
      <c r="R63" s="4750">
        <f t="shared" si="1"/>
        <v>1606.36949</v>
      </c>
      <c r="S63" s="4750">
        <f t="shared" si="1"/>
        <v>3234.5144855919398</v>
      </c>
    </row>
    <row r="64" spans="2:19">
      <c r="B64" s="4750">
        <f t="shared" si="1"/>
        <v>0</v>
      </c>
      <c r="C64" s="4750">
        <f t="shared" si="1"/>
        <v>0</v>
      </c>
      <c r="D64" s="4750">
        <f t="shared" si="1"/>
        <v>0</v>
      </c>
      <c r="E64" s="4750">
        <f t="shared" si="1"/>
        <v>0</v>
      </c>
      <c r="F64" s="4750">
        <f t="shared" si="1"/>
        <v>0</v>
      </c>
      <c r="G64" s="4750">
        <f t="shared" si="1"/>
        <v>0</v>
      </c>
      <c r="H64" s="4750">
        <f t="shared" si="1"/>
        <v>824.27496058195538</v>
      </c>
      <c r="I64" s="4750">
        <f t="shared" si="1"/>
        <v>824.27496058195538</v>
      </c>
      <c r="J64" s="4750">
        <f t="shared" si="1"/>
        <v>0</v>
      </c>
      <c r="K64" s="4751" t="e">
        <f t="shared" si="1"/>
        <v>#VALUE!</v>
      </c>
      <c r="L64" s="4750">
        <f t="shared" si="1"/>
        <v>0</v>
      </c>
      <c r="M64" s="4750">
        <f t="shared" si="1"/>
        <v>0</v>
      </c>
      <c r="N64" s="4750">
        <f t="shared" si="1"/>
        <v>0</v>
      </c>
      <c r="O64" s="4750">
        <f t="shared" si="1"/>
        <v>0</v>
      </c>
      <c r="P64" s="4750">
        <f t="shared" si="1"/>
        <v>0</v>
      </c>
      <c r="Q64" s="4750">
        <f t="shared" si="1"/>
        <v>0</v>
      </c>
      <c r="R64" s="4750">
        <f t="shared" si="1"/>
        <v>3517.3909907636116</v>
      </c>
      <c r="S64" s="4750">
        <f t="shared" si="1"/>
        <v>4341.4808913455672</v>
      </c>
    </row>
    <row r="65" spans="2:19">
      <c r="B65" s="4750">
        <f t="shared" si="1"/>
        <v>0</v>
      </c>
      <c r="C65" s="4750">
        <f t="shared" si="1"/>
        <v>0</v>
      </c>
      <c r="D65" s="4750">
        <f t="shared" si="1"/>
        <v>0</v>
      </c>
      <c r="E65" s="4750">
        <f t="shared" si="1"/>
        <v>0</v>
      </c>
      <c r="F65" s="4750">
        <f t="shared" si="1"/>
        <v>0</v>
      </c>
      <c r="G65" s="4750">
        <f t="shared" si="1"/>
        <v>0</v>
      </c>
      <c r="H65" s="4750">
        <f t="shared" si="1"/>
        <v>0</v>
      </c>
      <c r="I65" s="4750">
        <f t="shared" si="1"/>
        <v>0</v>
      </c>
      <c r="J65" s="4750">
        <f t="shared" si="1"/>
        <v>0</v>
      </c>
      <c r="K65" s="4750">
        <f t="shared" si="1"/>
        <v>0</v>
      </c>
      <c r="L65" s="4750">
        <f t="shared" si="1"/>
        <v>0</v>
      </c>
      <c r="M65" s="4750">
        <f t="shared" si="1"/>
        <v>0</v>
      </c>
      <c r="N65" s="4750">
        <f t="shared" si="1"/>
        <v>0</v>
      </c>
      <c r="O65" s="4750">
        <f t="shared" si="1"/>
        <v>0</v>
      </c>
      <c r="P65" s="4750">
        <f t="shared" si="1"/>
        <v>0</v>
      </c>
      <c r="Q65" s="4750">
        <f t="shared" si="1"/>
        <v>0</v>
      </c>
      <c r="R65" s="4750">
        <f t="shared" si="1"/>
        <v>0</v>
      </c>
      <c r="S65" s="4750">
        <f t="shared" si="1"/>
        <v>0</v>
      </c>
    </row>
    <row r="66" spans="2:19">
      <c r="B66" s="4750" t="e">
        <f>A28-B48</f>
        <v>#VALUE!</v>
      </c>
      <c r="C66" s="4750" t="e">
        <f>#REF!-C48</f>
        <v>#REF!</v>
      </c>
      <c r="D66" s="4750">
        <f t="shared" si="1"/>
        <v>0</v>
      </c>
      <c r="E66" s="4750">
        <f t="shared" si="1"/>
        <v>0</v>
      </c>
      <c r="F66" s="4750">
        <f t="shared" si="1"/>
        <v>0</v>
      </c>
      <c r="G66" s="4750">
        <f t="shared" si="1"/>
        <v>0</v>
      </c>
      <c r="H66" s="4750">
        <f t="shared" si="1"/>
        <v>0</v>
      </c>
      <c r="I66" s="4750">
        <f t="shared" si="1"/>
        <v>0</v>
      </c>
      <c r="J66" s="4750">
        <f t="shared" si="1"/>
        <v>0</v>
      </c>
      <c r="K66" s="4750">
        <f t="shared" si="1"/>
        <v>0</v>
      </c>
      <c r="L66" s="4750">
        <f t="shared" si="1"/>
        <v>0</v>
      </c>
      <c r="M66" s="4750">
        <f t="shared" si="1"/>
        <v>0</v>
      </c>
      <c r="N66" s="4750">
        <f t="shared" si="1"/>
        <v>0</v>
      </c>
      <c r="O66" s="4750">
        <f t="shared" si="1"/>
        <v>0</v>
      </c>
      <c r="P66" s="4750">
        <f t="shared" si="1"/>
        <v>0</v>
      </c>
      <c r="Q66" s="4750">
        <f t="shared" si="1"/>
        <v>0</v>
      </c>
      <c r="R66" s="4750">
        <f t="shared" si="1"/>
        <v>0</v>
      </c>
      <c r="S66" s="4750">
        <f t="shared" si="1"/>
        <v>0</v>
      </c>
    </row>
  </sheetData>
  <mergeCells count="14">
    <mergeCell ref="A1:B1"/>
    <mergeCell ref="A4:A7"/>
    <mergeCell ref="B4:I4"/>
    <mergeCell ref="J4:Q5"/>
    <mergeCell ref="R4:R7"/>
    <mergeCell ref="S4:S7"/>
    <mergeCell ref="B5:B7"/>
    <mergeCell ref="C5:I5"/>
    <mergeCell ref="E6:E7"/>
    <mergeCell ref="G6:G7"/>
    <mergeCell ref="I6:I7"/>
    <mergeCell ref="N6:N7"/>
    <mergeCell ref="O6:O7"/>
    <mergeCell ref="Q6:Q7"/>
  </mergeCells>
  <hyperlinks>
    <hyperlink ref="A1" location="CONTENT!A1" display="Back to table of contents" xr:uid="{F10F2E90-7CCE-454F-B09C-480302A4903D}"/>
  </hyperlinks>
  <pageMargins left="0.7" right="0.7" top="0.75" bottom="0.75" header="0.3" footer="0.3"/>
  <pageSetup paperSize="9" scale="89" orientation="landscape" r:id="rId1"/>
  <headerFooter alignWithMargins="0"/>
</worksheet>
</file>

<file path=xl/worksheets/sheet1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80E5B92-9354-4ABC-A5B2-7301C30E3D11}">
  <sheetPr>
    <pageSetUpPr fitToPage="1"/>
  </sheetPr>
  <dimension ref="A1:S44"/>
  <sheetViews>
    <sheetView showGridLines="0" zoomScale="89" zoomScaleNormal="89" workbookViewId="0">
      <selection sqref="A1:C1"/>
    </sheetView>
  </sheetViews>
  <sheetFormatPr defaultColWidth="7.88671875" defaultRowHeight="13.2"/>
  <cols>
    <col min="1" max="6" width="10.109375" style="4702" customWidth="1"/>
    <col min="7" max="7" width="11" style="4702" customWidth="1"/>
    <col min="8" max="8" width="10.44140625" style="4702" customWidth="1"/>
    <col min="9" max="14" width="11.6640625" style="4702" customWidth="1"/>
    <col min="15" max="15" width="2.109375" style="4702" customWidth="1"/>
    <col min="16" max="16" width="8.5546875" style="4702" hidden="1" customWidth="1"/>
    <col min="17" max="17" width="9" style="4702" hidden="1" customWidth="1"/>
    <col min="18" max="18" width="19" style="4702" bestFit="1" customWidth="1"/>
    <col min="19" max="19" width="8.5546875" style="4702" bestFit="1" customWidth="1"/>
    <col min="20" max="16384" width="7.88671875" style="4702"/>
  </cols>
  <sheetData>
    <row r="1" spans="1:19" s="1486" customFormat="1" ht="15.6">
      <c r="A1" s="5498" t="s">
        <v>117</v>
      </c>
      <c r="B1" s="5498"/>
      <c r="C1" s="5498"/>
    </row>
    <row r="2" spans="1:19" ht="13.8">
      <c r="A2" s="4752" t="s">
        <v>3670</v>
      </c>
    </row>
    <row r="3" spans="1:19" ht="17.399999999999999" thickBot="1">
      <c r="A3" s="4753"/>
      <c r="I3" s="4754"/>
      <c r="J3" s="4754"/>
      <c r="K3" s="4754"/>
      <c r="L3" s="4754"/>
      <c r="M3" s="4754"/>
    </row>
    <row r="4" spans="1:19" ht="16.2" customHeight="1">
      <c r="A4" s="4755"/>
      <c r="B4" s="4756"/>
      <c r="C4" s="4756"/>
      <c r="D4" s="4756"/>
      <c r="E4" s="4756"/>
      <c r="F4" s="4757"/>
      <c r="G4" s="4758" t="s">
        <v>1626</v>
      </c>
      <c r="H4" s="4759">
        <v>2017</v>
      </c>
      <c r="I4" s="4760">
        <v>2018</v>
      </c>
      <c r="J4" s="4761">
        <v>2019</v>
      </c>
      <c r="K4" s="4760">
        <v>2020</v>
      </c>
      <c r="L4" s="4760">
        <v>2021</v>
      </c>
      <c r="M4" s="4762" t="s">
        <v>3600</v>
      </c>
    </row>
    <row r="5" spans="1:19" ht="13.8">
      <c r="A5" s="4763" t="s">
        <v>3671</v>
      </c>
      <c r="B5" s="4764"/>
      <c r="C5" s="4765"/>
      <c r="D5" s="4766"/>
      <c r="E5" s="4767"/>
      <c r="F5" s="4768"/>
      <c r="G5" s="4769" t="s">
        <v>36</v>
      </c>
      <c r="H5" s="4770">
        <v>776.60500000000002</v>
      </c>
      <c r="I5" s="4771">
        <v>814.64</v>
      </c>
      <c r="J5" s="4772">
        <v>771.91</v>
      </c>
      <c r="K5" s="4770">
        <v>772.55</v>
      </c>
      <c r="L5" s="4771">
        <v>774.2</v>
      </c>
      <c r="M5" s="4773">
        <v>777.9</v>
      </c>
      <c r="P5" s="4754"/>
    </row>
    <row r="6" spans="1:19" ht="13.8">
      <c r="A6" s="4774"/>
      <c r="B6" s="4775" t="s">
        <v>3672</v>
      </c>
      <c r="C6" s="4776"/>
      <c r="D6" s="4777"/>
      <c r="E6" s="4777"/>
      <c r="F6" s="4769"/>
      <c r="G6" s="4769" t="s">
        <v>3280</v>
      </c>
      <c r="H6" s="4778">
        <v>56.300000000000004</v>
      </c>
      <c r="I6" s="4778">
        <v>56.3</v>
      </c>
      <c r="J6" s="4754">
        <v>56.3</v>
      </c>
      <c r="K6" s="4778">
        <v>56.4</v>
      </c>
      <c r="L6" s="4778">
        <v>56.400000000000006</v>
      </c>
      <c r="M6" s="4779">
        <v>56.400000000000006</v>
      </c>
      <c r="R6" s="4780"/>
    </row>
    <row r="7" spans="1:19" ht="13.8">
      <c r="A7" s="4774"/>
      <c r="B7" s="4775" t="s">
        <v>3673</v>
      </c>
      <c r="C7" s="4776"/>
      <c r="D7" s="4777"/>
      <c r="E7" s="4777"/>
      <c r="F7" s="4769"/>
      <c r="G7" s="4781" t="s">
        <v>3280</v>
      </c>
      <c r="H7" s="4778">
        <v>10.629999999999999</v>
      </c>
      <c r="I7" s="4778">
        <v>10.63</v>
      </c>
      <c r="J7" s="4754">
        <v>10.63</v>
      </c>
      <c r="K7" s="4778">
        <v>10.629999999999999</v>
      </c>
      <c r="L7" s="4778">
        <v>10.63</v>
      </c>
      <c r="M7" s="4779">
        <v>10.63</v>
      </c>
      <c r="R7" s="4780"/>
    </row>
    <row r="8" spans="1:19" ht="13.8">
      <c r="A8" s="4774"/>
      <c r="B8" s="6343" t="s">
        <v>3674</v>
      </c>
      <c r="C8" s="6343"/>
      <c r="D8" s="6343"/>
      <c r="E8" s="4777"/>
      <c r="F8" s="4769"/>
      <c r="G8" s="4781" t="s">
        <v>3280</v>
      </c>
      <c r="H8" s="4778">
        <v>27.875000000000004</v>
      </c>
      <c r="I8" s="4782">
        <v>65.900000000000006</v>
      </c>
      <c r="J8" s="4754">
        <v>88.078095000000033</v>
      </c>
      <c r="K8" s="4778">
        <v>95.42</v>
      </c>
      <c r="L8" s="4778">
        <v>97.06</v>
      </c>
      <c r="M8" s="4779">
        <v>100.81</v>
      </c>
      <c r="R8" s="4780"/>
    </row>
    <row r="9" spans="1:19" ht="13.8">
      <c r="A9" s="4774"/>
      <c r="B9" s="4775" t="s">
        <v>3675</v>
      </c>
      <c r="C9" s="4776"/>
      <c r="D9" s="4777"/>
      <c r="E9" s="4777"/>
      <c r="F9" s="4769"/>
      <c r="G9" s="4781" t="s">
        <v>3280</v>
      </c>
      <c r="H9" s="4778">
        <v>3</v>
      </c>
      <c r="I9" s="4778">
        <v>3</v>
      </c>
      <c r="J9" s="4754">
        <v>3</v>
      </c>
      <c r="K9" s="4778">
        <v>3</v>
      </c>
      <c r="L9" s="4778">
        <v>3</v>
      </c>
      <c r="M9" s="4779">
        <v>3</v>
      </c>
      <c r="P9" s="4754"/>
      <c r="R9" s="4780"/>
      <c r="S9" s="4783"/>
    </row>
    <row r="10" spans="1:19" ht="13.8">
      <c r="A10" s="4774"/>
      <c r="B10" s="4775" t="s">
        <v>3676</v>
      </c>
      <c r="C10" s="4776"/>
      <c r="D10" s="4777"/>
      <c r="E10" s="4777"/>
      <c r="F10" s="4769"/>
      <c r="G10" s="4781" t="s">
        <v>3280</v>
      </c>
      <c r="H10" s="4778">
        <v>437.6</v>
      </c>
      <c r="I10" s="4778">
        <v>437.6</v>
      </c>
      <c r="J10" s="4754">
        <v>414.9</v>
      </c>
      <c r="K10" s="4778">
        <v>414.09999999999997</v>
      </c>
      <c r="L10" s="4778">
        <v>414.1</v>
      </c>
      <c r="M10" s="4779">
        <v>414.1</v>
      </c>
      <c r="R10" s="4780"/>
    </row>
    <row r="11" spans="1:19" ht="13.8">
      <c r="A11" s="4774"/>
      <c r="B11" s="4775" t="s">
        <v>3677</v>
      </c>
      <c r="C11" s="4776"/>
      <c r="D11" s="4777"/>
      <c r="E11" s="4777"/>
      <c r="F11" s="4769"/>
      <c r="G11" s="4781" t="s">
        <v>3280</v>
      </c>
      <c r="H11" s="4778">
        <v>241.2</v>
      </c>
      <c r="I11" s="4778">
        <v>241.2</v>
      </c>
      <c r="J11" s="4754">
        <v>199</v>
      </c>
      <c r="K11" s="4778">
        <v>193</v>
      </c>
      <c r="L11" s="4778">
        <v>193</v>
      </c>
      <c r="M11" s="4779">
        <v>193</v>
      </c>
      <c r="O11" s="4754"/>
      <c r="P11" s="4754"/>
      <c r="Q11" s="4754"/>
      <c r="R11" s="4780"/>
      <c r="S11" s="4754"/>
    </row>
    <row r="12" spans="1:19" ht="13.8">
      <c r="A12" s="4784" t="s">
        <v>3678</v>
      </c>
      <c r="B12" s="4785"/>
      <c r="C12" s="4786"/>
      <c r="D12" s="4787"/>
      <c r="E12" s="4787"/>
      <c r="F12" s="4788"/>
      <c r="G12" s="4789" t="s">
        <v>40</v>
      </c>
      <c r="H12" s="4790">
        <v>3119.7</v>
      </c>
      <c r="I12" s="4790">
        <v>3131.6</v>
      </c>
      <c r="J12" s="4791">
        <v>3236.6</v>
      </c>
      <c r="K12" s="4790">
        <v>2882.4</v>
      </c>
      <c r="L12" s="4790">
        <v>2992.1</v>
      </c>
      <c r="M12" s="4792">
        <v>3119.2</v>
      </c>
      <c r="O12" s="4754"/>
      <c r="R12" s="4780"/>
      <c r="S12" s="4783"/>
    </row>
    <row r="13" spans="1:19" ht="16.2" customHeight="1">
      <c r="A13" s="4774"/>
      <c r="C13" s="6344" t="s">
        <v>3679</v>
      </c>
      <c r="D13" s="6344"/>
      <c r="E13" s="4776" t="s">
        <v>3645</v>
      </c>
      <c r="F13" s="4769"/>
      <c r="G13" s="4769" t="s">
        <v>3280</v>
      </c>
      <c r="H13" s="4793">
        <v>89.8</v>
      </c>
      <c r="I13" s="4793">
        <v>124.5</v>
      </c>
      <c r="J13" s="4794">
        <v>98.6</v>
      </c>
      <c r="K13" s="4793">
        <v>115.8</v>
      </c>
      <c r="L13" s="4793">
        <v>106.9</v>
      </c>
      <c r="M13" s="4795">
        <v>128.30000000000001</v>
      </c>
      <c r="O13" s="4754"/>
      <c r="R13" s="4780"/>
      <c r="S13" s="4783"/>
    </row>
    <row r="14" spans="1:19" ht="16.2" customHeight="1">
      <c r="A14" s="4774"/>
      <c r="B14" s="4776"/>
      <c r="C14" s="6344"/>
      <c r="D14" s="6344"/>
      <c r="E14" s="4776" t="s">
        <v>3673</v>
      </c>
      <c r="F14" s="4769"/>
      <c r="G14" s="4781" t="s">
        <v>3280</v>
      </c>
      <c r="H14" s="4793">
        <v>14.606755999999999</v>
      </c>
      <c r="I14" s="4793">
        <v>15.1</v>
      </c>
      <c r="J14" s="4794">
        <v>15.3</v>
      </c>
      <c r="K14" s="4793">
        <v>18.100000000000001</v>
      </c>
      <c r="L14" s="4793">
        <v>15.4</v>
      </c>
      <c r="M14" s="4795">
        <v>15.5</v>
      </c>
      <c r="O14" s="4754"/>
      <c r="R14" s="4780"/>
    </row>
    <row r="15" spans="1:19" ht="16.2" customHeight="1">
      <c r="A15" s="4774"/>
      <c r="B15" s="4776"/>
      <c r="C15" s="4796"/>
      <c r="D15" s="4796"/>
      <c r="E15" s="4776" t="s">
        <v>3647</v>
      </c>
      <c r="F15" s="4769"/>
      <c r="G15" s="4781" t="s">
        <v>3280</v>
      </c>
      <c r="H15" s="4793">
        <v>16.899999999999999</v>
      </c>
      <c r="I15" s="4793">
        <v>22.6</v>
      </c>
      <c r="J15" s="4794">
        <v>19.8</v>
      </c>
      <c r="K15" s="4793">
        <v>24.8</v>
      </c>
      <c r="L15" s="4793">
        <v>19</v>
      </c>
      <c r="M15" s="4795">
        <v>17.2</v>
      </c>
      <c r="O15" s="4754"/>
      <c r="R15" s="4780"/>
    </row>
    <row r="16" spans="1:19" ht="16.2" customHeight="1">
      <c r="A16" s="4774"/>
      <c r="B16" s="4776"/>
      <c r="C16" s="4796"/>
      <c r="D16" s="4796"/>
      <c r="E16" s="4776" t="s">
        <v>3674</v>
      </c>
      <c r="F16" s="4769"/>
      <c r="G16" s="4781" t="s">
        <v>3280</v>
      </c>
      <c r="H16" s="4797">
        <v>39.200000000000003</v>
      </c>
      <c r="I16" s="4793">
        <v>49.4</v>
      </c>
      <c r="J16" s="4794">
        <v>128.5</v>
      </c>
      <c r="K16" s="4793">
        <v>145.69999999999999</v>
      </c>
      <c r="L16" s="4793">
        <v>151.30000000000001</v>
      </c>
      <c r="M16" s="4795">
        <v>154.5</v>
      </c>
      <c r="O16" s="4754"/>
      <c r="R16" s="4780"/>
    </row>
    <row r="17" spans="1:18" ht="16.2" customHeight="1">
      <c r="A17" s="4774"/>
      <c r="B17" s="4776"/>
      <c r="C17" s="4796"/>
      <c r="D17" s="4796"/>
      <c r="E17" s="4776" t="s">
        <v>3680</v>
      </c>
      <c r="F17" s="4769"/>
      <c r="G17" s="4781" t="s">
        <v>3280</v>
      </c>
      <c r="H17" s="4793">
        <v>463.2</v>
      </c>
      <c r="I17" s="4793">
        <v>437.1</v>
      </c>
      <c r="J17" s="4793">
        <v>439.6</v>
      </c>
      <c r="K17" s="4793">
        <v>383.6</v>
      </c>
      <c r="L17" s="4793">
        <v>349.7</v>
      </c>
      <c r="M17" s="4795">
        <v>283</v>
      </c>
      <c r="O17" s="4754"/>
      <c r="R17" s="4780"/>
    </row>
    <row r="18" spans="1:18" ht="16.2" customHeight="1">
      <c r="A18" s="4774"/>
      <c r="C18" s="4798" t="s">
        <v>3681</v>
      </c>
      <c r="D18" s="4777"/>
      <c r="E18" s="4776" t="s">
        <v>3682</v>
      </c>
      <c r="F18" s="4769"/>
      <c r="G18" s="4781" t="s">
        <v>3280</v>
      </c>
      <c r="H18" s="4793">
        <v>1183.9770579999999</v>
      </c>
      <c r="I18" s="4793">
        <v>1223.3999999999999</v>
      </c>
      <c r="J18" s="4793">
        <v>1360.7</v>
      </c>
      <c r="K18" s="4793">
        <v>1056.8</v>
      </c>
      <c r="L18" s="4793">
        <v>1095.4000000000001</v>
      </c>
      <c r="M18" s="4795">
        <v>1536.9</v>
      </c>
      <c r="O18" s="4754"/>
      <c r="R18" s="4780"/>
    </row>
    <row r="19" spans="1:18" ht="16.2" customHeight="1">
      <c r="A19" s="4774"/>
      <c r="B19" s="4799"/>
      <c r="C19" s="4765"/>
      <c r="D19" s="4777"/>
      <c r="E19" s="4776" t="s">
        <v>3634</v>
      </c>
      <c r="F19" s="4769"/>
      <c r="G19" s="4781" t="s">
        <v>3280</v>
      </c>
      <c r="H19" s="4793">
        <v>1312.0099189999999</v>
      </c>
      <c r="I19" s="4793">
        <v>1259.5</v>
      </c>
      <c r="J19" s="4793">
        <v>1174.0999999999999</v>
      </c>
      <c r="K19" s="4793">
        <v>1137.5999999999999</v>
      </c>
      <c r="L19" s="4793">
        <v>1254.5</v>
      </c>
      <c r="M19" s="4795">
        <v>983.9</v>
      </c>
      <c r="O19" s="4754"/>
      <c r="R19" s="4780"/>
    </row>
    <row r="20" spans="1:18" ht="13.8" thickBot="1">
      <c r="A20" s="4800"/>
      <c r="B20" s="4801" t="s">
        <v>3683</v>
      </c>
      <c r="C20" s="4802"/>
      <c r="D20" s="4803"/>
      <c r="E20" s="4804"/>
      <c r="F20" s="4805"/>
      <c r="G20" s="4806" t="s">
        <v>298</v>
      </c>
      <c r="H20" s="4807">
        <v>50.5</v>
      </c>
      <c r="I20" s="4807">
        <v>48.3</v>
      </c>
      <c r="J20" s="4807">
        <v>47.2</v>
      </c>
      <c r="K20" s="4807">
        <v>51.072023313905078</v>
      </c>
      <c r="L20" s="4807">
        <v>51.777630856334191</v>
      </c>
      <c r="M20" s="4808">
        <v>39.799999999999997</v>
      </c>
      <c r="O20" s="4754"/>
      <c r="Q20" s="4794"/>
      <c r="R20" s="4780"/>
    </row>
    <row r="21" spans="1:18" ht="15.6">
      <c r="A21" s="4809" t="s">
        <v>3626</v>
      </c>
      <c r="B21" s="4810"/>
      <c r="C21" s="4811"/>
      <c r="D21" s="4812"/>
      <c r="F21" s="4812"/>
      <c r="G21" s="4812"/>
      <c r="H21" s="4812"/>
      <c r="I21" s="4813"/>
      <c r="J21" s="4813"/>
      <c r="K21" s="4813"/>
      <c r="L21" s="4813"/>
      <c r="M21" s="4813"/>
      <c r="N21" s="4813"/>
      <c r="O21" s="4754"/>
      <c r="Q21" s="4794"/>
      <c r="R21" s="4780"/>
    </row>
    <row r="22" spans="1:18" ht="14.4">
      <c r="A22" s="4811" t="s">
        <v>3684</v>
      </c>
      <c r="B22" s="4814"/>
      <c r="C22" s="4814"/>
      <c r="D22" s="4814"/>
      <c r="E22" s="4815"/>
      <c r="F22" s="4816"/>
      <c r="G22" s="4777"/>
      <c r="H22" s="4777"/>
      <c r="O22" s="4754"/>
      <c r="R22" s="4780"/>
    </row>
    <row r="23" spans="1:18" ht="14.4">
      <c r="A23" s="4817"/>
      <c r="B23" s="4816"/>
      <c r="C23" s="4815"/>
      <c r="D23" s="4814"/>
      <c r="E23" s="4815"/>
      <c r="F23" s="4812"/>
      <c r="G23" s="4777"/>
      <c r="H23" s="4777"/>
      <c r="I23" s="4818"/>
      <c r="J23" s="4818"/>
      <c r="K23" s="4818"/>
      <c r="L23" s="4818"/>
      <c r="M23" s="4818"/>
      <c r="N23" s="4818"/>
      <c r="O23" s="4754"/>
    </row>
    <row r="24" spans="1:18" ht="15.6">
      <c r="A24" s="4819"/>
      <c r="F24" s="4820"/>
      <c r="G24" s="4821"/>
      <c r="H24" s="4821"/>
      <c r="I24" s="4821"/>
      <c r="J24" s="4821"/>
      <c r="K24" s="4821"/>
      <c r="L24" s="4821"/>
      <c r="M24" s="4821"/>
      <c r="N24" s="4821"/>
      <c r="O24" s="4754"/>
    </row>
    <row r="25" spans="1:18" ht="14.4" thickBot="1">
      <c r="A25" s="4752" t="s">
        <v>3685</v>
      </c>
      <c r="O25" s="4754"/>
    </row>
    <row r="26" spans="1:18" ht="15.75" customHeight="1">
      <c r="A26" s="6345" t="s">
        <v>3686</v>
      </c>
      <c r="B26" s="6346"/>
      <c r="C26" s="6346"/>
      <c r="D26" s="6347"/>
      <c r="E26" s="4822" t="s">
        <v>3687</v>
      </c>
      <c r="F26" s="4823"/>
      <c r="G26" s="4822" t="s">
        <v>3688</v>
      </c>
      <c r="H26" s="4822"/>
      <c r="I26" s="6354" t="s">
        <v>3689</v>
      </c>
      <c r="J26" s="6354"/>
      <c r="K26" s="6337" t="s">
        <v>3690</v>
      </c>
      <c r="L26" s="6338"/>
      <c r="M26" s="4824"/>
      <c r="O26" s="4754"/>
    </row>
    <row r="27" spans="1:18" ht="16.2" customHeight="1">
      <c r="A27" s="6348"/>
      <c r="B27" s="6349"/>
      <c r="C27" s="6349"/>
      <c r="D27" s="6350"/>
      <c r="E27" s="4825" t="s">
        <v>3691</v>
      </c>
      <c r="F27" s="4826"/>
      <c r="G27" s="4825" t="s">
        <v>3692</v>
      </c>
      <c r="H27" s="4825"/>
      <c r="I27" s="6339" t="s">
        <v>3693</v>
      </c>
      <c r="J27" s="6340"/>
      <c r="K27" s="6341" t="s">
        <v>3694</v>
      </c>
      <c r="L27" s="6342"/>
      <c r="M27" s="4827"/>
      <c r="O27" s="4754"/>
    </row>
    <row r="28" spans="1:18" ht="16.2" customHeight="1">
      <c r="A28" s="6351"/>
      <c r="B28" s="6352"/>
      <c r="C28" s="6352"/>
      <c r="D28" s="6353"/>
      <c r="E28" s="4828">
        <v>2021</v>
      </c>
      <c r="F28" s="4828" t="s">
        <v>3695</v>
      </c>
      <c r="G28" s="4828">
        <v>2021</v>
      </c>
      <c r="H28" s="4828" t="s">
        <v>3695</v>
      </c>
      <c r="I28" s="4828">
        <v>2021</v>
      </c>
      <c r="J28" s="4828" t="s">
        <v>3695</v>
      </c>
      <c r="K28" s="4829">
        <v>2021</v>
      </c>
      <c r="L28" s="4828" t="s">
        <v>3695</v>
      </c>
      <c r="M28" s="4777"/>
      <c r="O28" s="4754"/>
    </row>
    <row r="29" spans="1:18" ht="16.2" customHeight="1">
      <c r="A29" s="4774" t="s">
        <v>1077</v>
      </c>
      <c r="D29" s="4830"/>
      <c r="E29" s="4831">
        <v>452806</v>
      </c>
      <c r="F29" s="4831">
        <v>459932</v>
      </c>
      <c r="G29" s="4832">
        <v>980211</v>
      </c>
      <c r="H29" s="4832">
        <v>987509</v>
      </c>
      <c r="I29" s="4833">
        <v>5781.3647099899999</v>
      </c>
      <c r="J29" s="4833">
        <v>5845.6611470100006</v>
      </c>
      <c r="K29" s="4834">
        <v>5.8980795497119765</v>
      </c>
      <c r="L29" s="4834">
        <v>5.9196037478261099</v>
      </c>
      <c r="M29" s="4835"/>
      <c r="O29" s="4754"/>
    </row>
    <row r="30" spans="1:18" ht="16.2" customHeight="1">
      <c r="A30" s="4774" t="s">
        <v>3696</v>
      </c>
      <c r="D30" s="4830"/>
      <c r="E30" s="4831">
        <v>45527</v>
      </c>
      <c r="F30" s="4831">
        <v>46210</v>
      </c>
      <c r="G30" s="4832">
        <v>806329</v>
      </c>
      <c r="H30" s="4832">
        <v>960485</v>
      </c>
      <c r="I30" s="4833">
        <v>6063.1167035600001</v>
      </c>
      <c r="J30" s="4833">
        <v>7055.6337152599999</v>
      </c>
      <c r="K30" s="4834">
        <v>7.5194113483532403</v>
      </c>
      <c r="L30" s="4834">
        <v>7.3459091136329375</v>
      </c>
      <c r="M30" s="4835"/>
      <c r="O30" s="4754"/>
    </row>
    <row r="31" spans="1:18" ht="16.2" customHeight="1">
      <c r="A31" s="4774" t="s">
        <v>3697</v>
      </c>
      <c r="D31" s="4830"/>
      <c r="E31" s="4831">
        <v>6570</v>
      </c>
      <c r="F31" s="4831">
        <v>6625</v>
      </c>
      <c r="G31" s="4832">
        <v>696907</v>
      </c>
      <c r="H31" s="4832">
        <v>709230</v>
      </c>
      <c r="I31" s="4836">
        <v>2493.8966885000009</v>
      </c>
      <c r="J31" s="4836">
        <v>2562.5992559699994</v>
      </c>
      <c r="K31" s="4834">
        <v>3.578519102723396</v>
      </c>
      <c r="L31" s="4834">
        <v>3.6132116129913778</v>
      </c>
      <c r="M31" s="4835"/>
      <c r="O31" s="4754"/>
    </row>
    <row r="32" spans="1:18" ht="16.2" customHeight="1">
      <c r="A32" s="4837" t="s">
        <v>3698</v>
      </c>
      <c r="D32" s="4830"/>
      <c r="E32" s="4838">
        <v>675</v>
      </c>
      <c r="F32" s="4838">
        <v>673</v>
      </c>
      <c r="G32" s="4839">
        <v>17960</v>
      </c>
      <c r="H32" s="4839">
        <v>18679</v>
      </c>
      <c r="I32" s="4840">
        <v>50.765638579999994</v>
      </c>
      <c r="J32" s="4840">
        <v>52.699070019999986</v>
      </c>
      <c r="K32" s="4841">
        <v>2.8266388009745578</v>
      </c>
      <c r="L32" s="4841">
        <v>2.8213434393104655</v>
      </c>
      <c r="M32" s="4835"/>
      <c r="O32" s="4754"/>
    </row>
    <row r="33" spans="1:15" ht="16.2" customHeight="1">
      <c r="A33" s="4774" t="s">
        <v>1891</v>
      </c>
      <c r="D33" s="4830"/>
      <c r="E33" s="4831">
        <v>776</v>
      </c>
      <c r="F33" s="4831">
        <v>798</v>
      </c>
      <c r="G33" s="4832">
        <v>40829</v>
      </c>
      <c r="H33" s="4832">
        <v>40923</v>
      </c>
      <c r="I33" s="4842">
        <v>321.50156492000008</v>
      </c>
      <c r="J33" s="4842">
        <v>321.33785203999997</v>
      </c>
      <c r="K33" s="4843">
        <v>7.8743787692648404</v>
      </c>
      <c r="L33" s="4843">
        <v>7.8522518303563498</v>
      </c>
      <c r="M33" s="4835"/>
      <c r="O33" s="4754"/>
    </row>
    <row r="34" spans="1:15" ht="13.8" thickBot="1">
      <c r="A34" s="4844" t="s">
        <v>374</v>
      </c>
      <c r="B34" s="4845"/>
      <c r="C34" s="4845"/>
      <c r="D34" s="4846"/>
      <c r="E34" s="4847">
        <v>505679</v>
      </c>
      <c r="F34" s="4847">
        <v>513565</v>
      </c>
      <c r="G34" s="4848">
        <v>2524276</v>
      </c>
      <c r="H34" s="4848">
        <v>2698147</v>
      </c>
      <c r="I34" s="4849">
        <v>14659.87966697</v>
      </c>
      <c r="J34" s="4849">
        <v>15785.23197028</v>
      </c>
      <c r="K34" s="4850">
        <v>5.8075574538402366</v>
      </c>
      <c r="L34" s="4850">
        <v>5.8503974007658259</v>
      </c>
      <c r="M34" s="4851"/>
      <c r="O34" s="4754"/>
    </row>
    <row r="35" spans="1:15" ht="16.5" customHeight="1">
      <c r="A35" s="4852" t="s">
        <v>3699</v>
      </c>
      <c r="B35" s="4816"/>
      <c r="C35" s="4816"/>
      <c r="D35" s="4852" t="s">
        <v>3700</v>
      </c>
      <c r="E35" s="4853"/>
      <c r="F35" s="4854"/>
      <c r="G35" s="4855"/>
      <c r="H35" s="4855"/>
      <c r="I35" s="4853"/>
      <c r="J35" s="4853"/>
      <c r="K35" s="4856"/>
      <c r="L35" s="4856"/>
      <c r="M35" s="4776"/>
      <c r="O35" s="4754"/>
    </row>
    <row r="36" spans="1:15">
      <c r="A36" s="4816" t="s">
        <v>3701</v>
      </c>
      <c r="I36" s="4857"/>
    </row>
    <row r="37" spans="1:15">
      <c r="E37" s="4858"/>
      <c r="F37" s="4859"/>
      <c r="G37" s="4860"/>
      <c r="H37" s="4860"/>
      <c r="I37" s="4858"/>
      <c r="J37" s="4858"/>
      <c r="K37" s="4858"/>
      <c r="L37" s="4858"/>
      <c r="M37" s="4858"/>
      <c r="N37" s="4858"/>
    </row>
    <row r="38" spans="1:15">
      <c r="I38" s="4857"/>
      <c r="J38" s="4861"/>
    </row>
    <row r="39" spans="1:15">
      <c r="I39" s="4857"/>
      <c r="J39" s="4861"/>
    </row>
    <row r="40" spans="1:15">
      <c r="E40" s="4858"/>
      <c r="F40" s="4858"/>
      <c r="G40" s="4858"/>
      <c r="H40" s="4858"/>
      <c r="I40" s="4857"/>
      <c r="J40" s="4861"/>
      <c r="K40" s="4858"/>
      <c r="L40" s="4858"/>
    </row>
    <row r="41" spans="1:15">
      <c r="I41" s="4857"/>
      <c r="J41" s="4861"/>
    </row>
    <row r="42" spans="1:15">
      <c r="I42" s="4857"/>
      <c r="J42" s="4861"/>
    </row>
    <row r="43" spans="1:15">
      <c r="I43" s="4857"/>
      <c r="J43" s="4861"/>
    </row>
    <row r="44" spans="1:15">
      <c r="I44" s="4857"/>
    </row>
  </sheetData>
  <mergeCells count="8">
    <mergeCell ref="K26:L26"/>
    <mergeCell ref="I27:J27"/>
    <mergeCell ref="K27:L27"/>
    <mergeCell ref="A1:C1"/>
    <mergeCell ref="B8:D8"/>
    <mergeCell ref="C13:D14"/>
    <mergeCell ref="A26:D28"/>
    <mergeCell ref="I26:J26"/>
  </mergeCells>
  <hyperlinks>
    <hyperlink ref="A1" location="CONTENT!A1" display="Back to table of contents" xr:uid="{9EB1A101-0397-4EC3-AE07-EFBD55553FAF}"/>
  </hyperlinks>
  <pageMargins left="0.7" right="0.7" top="0.75" bottom="0.75" header="0.3" footer="0.3"/>
  <pageSetup paperSize="9" scale="87" orientation="landscape" r:id="rId1"/>
  <headerFooter alignWithMargins="0"/>
</worksheet>
</file>

<file path=xl/worksheets/sheet1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03CEDB-5E11-46DA-A82A-EC851DEA91D4}">
  <sheetPr>
    <pageSetUpPr fitToPage="1"/>
  </sheetPr>
  <dimension ref="A1:AV43"/>
  <sheetViews>
    <sheetView showGridLines="0" zoomScale="98" zoomScaleNormal="98" workbookViewId="0"/>
  </sheetViews>
  <sheetFormatPr defaultColWidth="7.88671875" defaultRowHeight="13.2"/>
  <cols>
    <col min="1" max="1" width="6.88671875" style="4702" customWidth="1"/>
    <col min="2" max="19" width="5.44140625" style="4702" customWidth="1"/>
    <col min="20" max="21" width="6" style="4702" customWidth="1"/>
    <col min="22" max="22" width="5.44140625" style="4702" customWidth="1"/>
    <col min="23" max="24" width="6.6640625" style="4702" customWidth="1"/>
    <col min="25" max="25" width="7.88671875" style="4702"/>
    <col min="26" max="26" width="8.44140625" style="4702" bestFit="1" customWidth="1"/>
    <col min="27" max="16384" width="7.88671875" style="4702"/>
  </cols>
  <sheetData>
    <row r="1" spans="1:48" s="1486" customFormat="1" ht="15.6">
      <c r="A1" s="962" t="s">
        <v>117</v>
      </c>
      <c r="B1" s="962"/>
      <c r="C1" s="962"/>
      <c r="D1" s="4862"/>
      <c r="E1" s="4862"/>
      <c r="F1" s="4862"/>
    </row>
    <row r="2" spans="1:48" s="4866" customFormat="1" ht="16.8">
      <c r="A2" s="4863" t="s">
        <v>3702</v>
      </c>
      <c r="B2" s="4864"/>
      <c r="C2" s="4864"/>
      <c r="D2" s="4864"/>
      <c r="E2" s="4864"/>
      <c r="F2" s="4864"/>
      <c r="G2" s="4864"/>
      <c r="H2" s="4864"/>
      <c r="I2" s="4864"/>
      <c r="J2" s="4864"/>
      <c r="K2" s="4864"/>
      <c r="L2" s="4864"/>
      <c r="M2" s="4864"/>
      <c r="N2" s="4864"/>
      <c r="O2" s="4864"/>
      <c r="P2" s="4864"/>
      <c r="Q2" s="4865"/>
      <c r="R2" s="4865"/>
      <c r="S2" s="4865"/>
      <c r="T2" s="4864"/>
      <c r="U2" s="4864"/>
      <c r="V2" s="4864"/>
      <c r="W2" s="4864"/>
      <c r="X2" s="4864"/>
    </row>
    <row r="3" spans="1:48" ht="16.2" thickBot="1">
      <c r="A3" s="4865"/>
      <c r="B3" s="4867"/>
      <c r="C3" s="4867"/>
      <c r="D3" s="4867"/>
      <c r="E3" s="4867"/>
      <c r="F3" s="4867"/>
      <c r="G3" s="4867"/>
      <c r="H3" s="4867"/>
      <c r="I3" s="4867"/>
      <c r="J3" s="4867"/>
      <c r="K3" s="4867"/>
      <c r="L3" s="4867"/>
      <c r="M3" s="4867"/>
      <c r="N3" s="4867"/>
      <c r="O3" s="4867"/>
      <c r="P3" s="4867"/>
      <c r="Q3" s="4865"/>
      <c r="R3" s="4865"/>
      <c r="S3" s="4865"/>
      <c r="T3" s="4867"/>
      <c r="U3" s="4867"/>
      <c r="V3" s="4867"/>
      <c r="W3" s="4867"/>
      <c r="X3" s="4867"/>
    </row>
    <row r="4" spans="1:48" ht="19.95" customHeight="1">
      <c r="A4" s="4868" t="s">
        <v>456</v>
      </c>
      <c r="B4" s="6372" t="s">
        <v>3703</v>
      </c>
      <c r="C4" s="6373"/>
      <c r="D4" s="6374"/>
      <c r="E4" s="6372" t="s">
        <v>3704</v>
      </c>
      <c r="F4" s="6373"/>
      <c r="G4" s="6374"/>
      <c r="H4" s="6372" t="s">
        <v>3705</v>
      </c>
      <c r="I4" s="6373"/>
      <c r="J4" s="6374"/>
      <c r="K4" s="6372" t="s">
        <v>3706</v>
      </c>
      <c r="L4" s="6373"/>
      <c r="M4" s="6374"/>
      <c r="N4" s="6372" t="s">
        <v>3707</v>
      </c>
      <c r="O4" s="6373"/>
      <c r="P4" s="6374"/>
      <c r="Q4" s="6372" t="s">
        <v>3708</v>
      </c>
      <c r="R4" s="6373"/>
      <c r="S4" s="6374"/>
      <c r="T4" s="6355" t="s">
        <v>3709</v>
      </c>
      <c r="U4" s="6356"/>
      <c r="V4" s="6356"/>
      <c r="W4" s="6356"/>
      <c r="X4" s="6357"/>
    </row>
    <row r="5" spans="1:48" ht="19.95" customHeight="1">
      <c r="A5" s="4869"/>
      <c r="B5" s="4870" t="s">
        <v>3710</v>
      </c>
      <c r="C5" s="4871" t="s">
        <v>3711</v>
      </c>
      <c r="D5" s="4872" t="s">
        <v>374</v>
      </c>
      <c r="E5" s="4870" t="s">
        <v>3710</v>
      </c>
      <c r="F5" s="4871" t="s">
        <v>3711</v>
      </c>
      <c r="G5" s="4872" t="s">
        <v>374</v>
      </c>
      <c r="H5" s="4870" t="s">
        <v>3710</v>
      </c>
      <c r="I5" s="4871" t="s">
        <v>3711</v>
      </c>
      <c r="J5" s="4872" t="s">
        <v>374</v>
      </c>
      <c r="K5" s="4870" t="s">
        <v>3710</v>
      </c>
      <c r="L5" s="4871" t="s">
        <v>3711</v>
      </c>
      <c r="M5" s="4872" t="s">
        <v>374</v>
      </c>
      <c r="N5" s="4870" t="s">
        <v>3710</v>
      </c>
      <c r="O5" s="4871" t="s">
        <v>3711</v>
      </c>
      <c r="P5" s="4872" t="s">
        <v>374</v>
      </c>
      <c r="Q5" s="4870" t="s">
        <v>3710</v>
      </c>
      <c r="R5" s="4871" t="s">
        <v>3711</v>
      </c>
      <c r="S5" s="4872" t="s">
        <v>374</v>
      </c>
      <c r="T5" s="4870" t="s">
        <v>3710</v>
      </c>
      <c r="U5" s="4871" t="s">
        <v>3711</v>
      </c>
      <c r="V5" s="4872" t="s">
        <v>374</v>
      </c>
      <c r="W5" s="4873" t="s">
        <v>3710</v>
      </c>
      <c r="X5" s="4874" t="s">
        <v>3712</v>
      </c>
    </row>
    <row r="6" spans="1:48" ht="19.95" customHeight="1">
      <c r="A6" s="6358" t="s">
        <v>3713</v>
      </c>
      <c r="B6" s="6359"/>
      <c r="C6" s="6359"/>
      <c r="D6" s="6359"/>
      <c r="E6" s="6359"/>
      <c r="F6" s="6359"/>
      <c r="G6" s="6359"/>
      <c r="H6" s="6359"/>
      <c r="I6" s="6359"/>
      <c r="J6" s="6359"/>
      <c r="K6" s="6359"/>
      <c r="L6" s="6359"/>
      <c r="M6" s="6359"/>
      <c r="N6" s="6359"/>
      <c r="O6" s="6359"/>
      <c r="P6" s="6359"/>
      <c r="Q6" s="6359"/>
      <c r="R6" s="6359"/>
      <c r="S6" s="6359"/>
      <c r="T6" s="6359"/>
      <c r="U6" s="6359"/>
      <c r="V6" s="6359"/>
      <c r="W6" s="6359"/>
      <c r="X6" s="6360"/>
    </row>
    <row r="7" spans="1:48" ht="19.95" customHeight="1">
      <c r="A7" s="4875" t="s">
        <v>3493</v>
      </c>
      <c r="B7" s="4876">
        <v>43.6</v>
      </c>
      <c r="C7" s="4877">
        <v>7.8</v>
      </c>
      <c r="D7" s="4878">
        <v>51.4</v>
      </c>
      <c r="E7" s="4879">
        <v>10.6</v>
      </c>
      <c r="F7" s="4877">
        <v>35.5</v>
      </c>
      <c r="G7" s="4880">
        <v>46.2</v>
      </c>
      <c r="H7" s="4876">
        <v>31.3</v>
      </c>
      <c r="I7" s="4877">
        <v>13</v>
      </c>
      <c r="J7" s="4880">
        <v>44.2</v>
      </c>
      <c r="K7" s="4876">
        <v>31.2</v>
      </c>
      <c r="L7" s="4877">
        <v>7.8</v>
      </c>
      <c r="M7" s="4880">
        <v>39</v>
      </c>
      <c r="N7" s="4876">
        <v>11.3</v>
      </c>
      <c r="O7" s="4877">
        <v>26.6</v>
      </c>
      <c r="P7" s="4880">
        <v>38</v>
      </c>
      <c r="Q7" s="4876">
        <v>15.6</v>
      </c>
      <c r="R7" s="4877">
        <v>26.9</v>
      </c>
      <c r="S7" s="4880">
        <v>42.5</v>
      </c>
      <c r="T7" s="4876">
        <v>143.6</v>
      </c>
      <c r="U7" s="4877">
        <v>117.7</v>
      </c>
      <c r="V7" s="4881">
        <v>261.3</v>
      </c>
      <c r="W7" s="4882">
        <v>0.55000000000000004</v>
      </c>
      <c r="X7" s="4883">
        <v>0.45</v>
      </c>
      <c r="Z7" s="4861"/>
      <c r="AA7" s="4861"/>
      <c r="AB7" s="4861"/>
      <c r="AC7" s="4861"/>
      <c r="AD7" s="4861"/>
      <c r="AE7" s="4861"/>
      <c r="AF7" s="4861"/>
      <c r="AG7" s="4861"/>
      <c r="AH7" s="4861"/>
      <c r="AI7" s="4861"/>
      <c r="AJ7" s="4861"/>
      <c r="AK7" s="4861"/>
      <c r="AL7" s="4861"/>
      <c r="AM7" s="4861"/>
      <c r="AN7" s="4861"/>
      <c r="AO7" s="4861"/>
      <c r="AP7" s="4861"/>
      <c r="AQ7" s="4861"/>
      <c r="AR7" s="4861"/>
      <c r="AS7" s="4861"/>
      <c r="AT7" s="4861"/>
      <c r="AU7" s="4861"/>
      <c r="AV7" s="4861"/>
    </row>
    <row r="8" spans="1:48" ht="19.95" customHeight="1">
      <c r="A8" s="4875" t="s">
        <v>3494</v>
      </c>
      <c r="B8" s="4876">
        <v>45.2</v>
      </c>
      <c r="C8" s="4877">
        <v>7.7</v>
      </c>
      <c r="D8" s="4884">
        <v>52.9</v>
      </c>
      <c r="E8" s="4879">
        <v>13.3</v>
      </c>
      <c r="F8" s="4877">
        <v>34</v>
      </c>
      <c r="G8" s="4880">
        <v>47.3</v>
      </c>
      <c r="H8" s="4876">
        <v>31.2</v>
      </c>
      <c r="I8" s="4877">
        <v>14.4</v>
      </c>
      <c r="J8" s="4880">
        <v>45.6</v>
      </c>
      <c r="K8" s="4876">
        <v>30.3</v>
      </c>
      <c r="L8" s="4877">
        <v>26.8</v>
      </c>
      <c r="M8" s="4880">
        <v>57.1</v>
      </c>
      <c r="N8" s="4876">
        <v>11.7</v>
      </c>
      <c r="O8" s="4877">
        <v>27.8</v>
      </c>
      <c r="P8" s="4880">
        <v>39.5</v>
      </c>
      <c r="Q8" s="4876">
        <v>16</v>
      </c>
      <c r="R8" s="4877">
        <v>26.8</v>
      </c>
      <c r="S8" s="4880">
        <v>42.8</v>
      </c>
      <c r="T8" s="4876">
        <v>147.69999999999999</v>
      </c>
      <c r="U8" s="4877">
        <v>137.5</v>
      </c>
      <c r="V8" s="4881">
        <v>285.2</v>
      </c>
      <c r="W8" s="4882">
        <v>0.52</v>
      </c>
      <c r="X8" s="4883">
        <v>0.48</v>
      </c>
      <c r="Z8" s="4861"/>
      <c r="AA8" s="4861"/>
      <c r="AB8" s="4861"/>
      <c r="AC8" s="4861"/>
      <c r="AD8" s="4861"/>
      <c r="AE8" s="4861"/>
      <c r="AF8" s="4861"/>
      <c r="AG8" s="4861"/>
      <c r="AH8" s="4861"/>
      <c r="AI8" s="4861"/>
      <c r="AJ8" s="4861"/>
      <c r="AK8" s="4861"/>
      <c r="AL8" s="4861"/>
      <c r="AM8" s="4861"/>
      <c r="AN8" s="4861"/>
      <c r="AO8" s="4861"/>
      <c r="AP8" s="4861"/>
      <c r="AQ8" s="4861"/>
      <c r="AR8" s="4861"/>
      <c r="AS8" s="4861"/>
      <c r="AT8" s="4861"/>
      <c r="AU8" s="4861"/>
      <c r="AV8" s="4861"/>
    </row>
    <row r="9" spans="1:48" ht="19.95" customHeight="1">
      <c r="A9" s="4875" t="s">
        <v>913</v>
      </c>
      <c r="B9" s="4876">
        <v>45.9</v>
      </c>
      <c r="C9" s="4877">
        <v>8.1999999999999993</v>
      </c>
      <c r="D9" s="4885">
        <v>54.1</v>
      </c>
      <c r="E9" s="4879">
        <v>15.5</v>
      </c>
      <c r="F9" s="4877">
        <v>35.5</v>
      </c>
      <c r="G9" s="4877">
        <v>51</v>
      </c>
      <c r="H9" s="4876">
        <v>32.700000000000003</v>
      </c>
      <c r="I9" s="4877">
        <v>13.8</v>
      </c>
      <c r="J9" s="4880">
        <v>46.5</v>
      </c>
      <c r="K9" s="4876">
        <v>32.799999999999997</v>
      </c>
      <c r="L9" s="4877">
        <v>26.8</v>
      </c>
      <c r="M9" s="4880">
        <v>59.6</v>
      </c>
      <c r="N9" s="4876">
        <v>11.4</v>
      </c>
      <c r="O9" s="4877">
        <v>28.6</v>
      </c>
      <c r="P9" s="4880">
        <v>39.9</v>
      </c>
      <c r="Q9" s="4876">
        <v>15.5</v>
      </c>
      <c r="R9" s="4877">
        <v>28.4</v>
      </c>
      <c r="S9" s="4880">
        <v>43.9</v>
      </c>
      <c r="T9" s="4876">
        <v>153.9</v>
      </c>
      <c r="U9" s="4877">
        <v>141.30000000000001</v>
      </c>
      <c r="V9" s="4881">
        <v>295.2</v>
      </c>
      <c r="W9" s="4882">
        <v>0.52100000000000002</v>
      </c>
      <c r="X9" s="4883">
        <v>0.47899999999999998</v>
      </c>
      <c r="Z9" s="4861"/>
      <c r="AA9" s="4861"/>
      <c r="AB9" s="4861"/>
      <c r="AC9" s="4861"/>
      <c r="AD9" s="4861"/>
      <c r="AE9" s="4861"/>
      <c r="AF9" s="4861"/>
      <c r="AG9" s="4861"/>
      <c r="AH9" s="4861"/>
      <c r="AI9" s="4861"/>
      <c r="AJ9" s="4861"/>
      <c r="AK9" s="4861"/>
      <c r="AL9" s="4861"/>
      <c r="AM9" s="4861"/>
      <c r="AN9" s="4861"/>
      <c r="AO9" s="4861"/>
      <c r="AP9" s="4861"/>
      <c r="AQ9" s="4861"/>
      <c r="AR9" s="4861"/>
      <c r="AS9" s="4861"/>
      <c r="AT9" s="4861"/>
      <c r="AU9" s="4861"/>
      <c r="AV9" s="4861"/>
    </row>
    <row r="10" spans="1:48" ht="19.95" customHeight="1">
      <c r="A10" s="4875" t="s">
        <v>914</v>
      </c>
      <c r="B10" s="4876">
        <v>46.1</v>
      </c>
      <c r="C10" s="4877">
        <v>8.4</v>
      </c>
      <c r="D10" s="4884">
        <v>54.6</v>
      </c>
      <c r="E10" s="4886">
        <v>18.399999999999999</v>
      </c>
      <c r="F10" s="4877">
        <v>35.6</v>
      </c>
      <c r="G10" s="4880">
        <v>54</v>
      </c>
      <c r="H10" s="4876">
        <v>33</v>
      </c>
      <c r="I10" s="4877">
        <v>14.7</v>
      </c>
      <c r="J10" s="4880">
        <v>47.7</v>
      </c>
      <c r="K10" s="4876">
        <v>32.6</v>
      </c>
      <c r="L10" s="4877">
        <v>27.3</v>
      </c>
      <c r="M10" s="4880">
        <v>59.9</v>
      </c>
      <c r="N10" s="4876">
        <v>13.1</v>
      </c>
      <c r="O10" s="4877">
        <v>29</v>
      </c>
      <c r="P10" s="4880">
        <v>42.2</v>
      </c>
      <c r="Q10" s="4876">
        <v>16.600000000000001</v>
      </c>
      <c r="R10" s="4877">
        <v>28.8</v>
      </c>
      <c r="S10" s="4880">
        <v>45.4</v>
      </c>
      <c r="T10" s="4876">
        <v>159.9</v>
      </c>
      <c r="U10" s="4877">
        <v>143.80000000000001</v>
      </c>
      <c r="V10" s="4881">
        <v>303.7</v>
      </c>
      <c r="W10" s="4882">
        <v>0.52600000000000002</v>
      </c>
      <c r="X10" s="4883">
        <v>0.47399999999999998</v>
      </c>
      <c r="Z10" s="4861"/>
      <c r="AA10" s="4861"/>
      <c r="AB10" s="4861"/>
      <c r="AC10" s="4861"/>
      <c r="AD10" s="4861"/>
      <c r="AE10" s="4861"/>
      <c r="AF10" s="4861"/>
      <c r="AG10" s="4861"/>
      <c r="AH10" s="4861"/>
      <c r="AI10" s="4861"/>
      <c r="AJ10" s="4861"/>
      <c r="AK10" s="4861"/>
      <c r="AL10" s="4861"/>
      <c r="AM10" s="4861"/>
      <c r="AN10" s="4861"/>
      <c r="AO10" s="4861"/>
      <c r="AP10" s="4861"/>
      <c r="AQ10" s="4861"/>
      <c r="AR10" s="4861"/>
      <c r="AS10" s="4861"/>
      <c r="AT10" s="4861"/>
      <c r="AU10" s="4861"/>
      <c r="AV10" s="4861"/>
    </row>
    <row r="11" spans="1:48" ht="19.95" customHeight="1">
      <c r="A11" s="4887">
        <v>2021</v>
      </c>
      <c r="B11" s="4876">
        <v>46.8</v>
      </c>
      <c r="C11" s="4877">
        <v>8.3000000000000007</v>
      </c>
      <c r="D11" s="4884">
        <v>55.1</v>
      </c>
      <c r="E11" s="4886">
        <v>24.5</v>
      </c>
      <c r="F11" s="4877">
        <v>35.5</v>
      </c>
      <c r="G11" s="4880">
        <v>60.1</v>
      </c>
      <c r="H11" s="4876">
        <v>31.3</v>
      </c>
      <c r="I11" s="4877">
        <v>14.1</v>
      </c>
      <c r="J11" s="4880">
        <v>45.4</v>
      </c>
      <c r="K11" s="4876">
        <v>33.799999999999997</v>
      </c>
      <c r="L11" s="4877">
        <v>31.2</v>
      </c>
      <c r="M11" s="4880">
        <v>65</v>
      </c>
      <c r="N11" s="4876">
        <v>12.8</v>
      </c>
      <c r="O11" s="4877">
        <v>28</v>
      </c>
      <c r="P11" s="4880">
        <v>40.799999999999997</v>
      </c>
      <c r="Q11" s="4876">
        <v>18.3</v>
      </c>
      <c r="R11" s="4877">
        <v>30.5</v>
      </c>
      <c r="S11" s="4880">
        <v>48.8</v>
      </c>
      <c r="T11" s="4876">
        <v>167.6</v>
      </c>
      <c r="U11" s="4877">
        <v>147.6</v>
      </c>
      <c r="V11" s="4881">
        <v>315.2</v>
      </c>
      <c r="W11" s="4882">
        <v>0.53100000000000003</v>
      </c>
      <c r="X11" s="4883">
        <v>0.46800000000000003</v>
      </c>
      <c r="Z11" s="4861"/>
      <c r="AA11" s="4861"/>
      <c r="AB11" s="4861"/>
      <c r="AC11" s="4861"/>
      <c r="AD11" s="4861"/>
      <c r="AE11" s="4861"/>
      <c r="AF11" s="4861"/>
      <c r="AG11" s="4861"/>
      <c r="AH11" s="4861"/>
      <c r="AI11" s="4861"/>
      <c r="AJ11" s="4861"/>
      <c r="AK11" s="4861"/>
      <c r="AL11" s="4861"/>
      <c r="AM11" s="4861"/>
      <c r="AN11" s="4861"/>
      <c r="AO11" s="4861"/>
      <c r="AP11" s="4861"/>
      <c r="AQ11" s="4861"/>
      <c r="AR11" s="4861"/>
      <c r="AS11" s="4861"/>
      <c r="AT11" s="4861"/>
      <c r="AU11" s="4861"/>
      <c r="AV11" s="4861"/>
    </row>
    <row r="12" spans="1:48" ht="13.8" thickBot="1">
      <c r="A12" s="4888" t="s">
        <v>3714</v>
      </c>
      <c r="B12" s="4889">
        <v>47.4</v>
      </c>
      <c r="C12" s="4890">
        <v>9.6</v>
      </c>
      <c r="D12" s="4891">
        <v>57</v>
      </c>
      <c r="E12" s="4892">
        <v>25.6</v>
      </c>
      <c r="F12" s="4890">
        <v>36.5</v>
      </c>
      <c r="G12" s="4893">
        <v>62.1</v>
      </c>
      <c r="H12" s="4889">
        <v>31.8</v>
      </c>
      <c r="I12" s="4890">
        <v>13.7</v>
      </c>
      <c r="J12" s="4893">
        <v>45.6</v>
      </c>
      <c r="K12" s="4889">
        <v>38.9</v>
      </c>
      <c r="L12" s="4890">
        <v>29.7</v>
      </c>
      <c r="M12" s="4893">
        <v>68.599999999999994</v>
      </c>
      <c r="N12" s="4889">
        <v>12.5</v>
      </c>
      <c r="O12" s="4890">
        <v>26</v>
      </c>
      <c r="P12" s="4893">
        <v>38.5</v>
      </c>
      <c r="Q12" s="4889">
        <v>17.899999999999999</v>
      </c>
      <c r="R12" s="4890">
        <v>29.8</v>
      </c>
      <c r="S12" s="4893">
        <v>47.8</v>
      </c>
      <c r="T12" s="4889">
        <v>174.3</v>
      </c>
      <c r="U12" s="4890">
        <v>145.30000000000001</v>
      </c>
      <c r="V12" s="4894">
        <v>319.5</v>
      </c>
      <c r="W12" s="4895">
        <v>0.55000000000000004</v>
      </c>
      <c r="X12" s="4896">
        <v>0.45</v>
      </c>
      <c r="Z12" s="4861"/>
      <c r="AA12" s="4861"/>
      <c r="AB12" s="4861"/>
      <c r="AC12" s="4861"/>
      <c r="AD12" s="4861"/>
      <c r="AE12" s="4861"/>
      <c r="AF12" s="4861"/>
      <c r="AG12" s="4861"/>
      <c r="AH12" s="4861"/>
      <c r="AI12" s="4861"/>
      <c r="AJ12" s="4861"/>
      <c r="AK12" s="4861"/>
      <c r="AL12" s="4861"/>
      <c r="AM12" s="4861"/>
      <c r="AN12" s="4861"/>
      <c r="AO12" s="4861"/>
      <c r="AP12" s="4861"/>
      <c r="AQ12" s="4861"/>
      <c r="AR12" s="4861"/>
      <c r="AS12" s="4861"/>
      <c r="AT12" s="4861"/>
      <c r="AU12" s="4861"/>
      <c r="AV12" s="4861"/>
    </row>
    <row r="13" spans="1:48" ht="15.6">
      <c r="A13" s="4897" t="s">
        <v>3715</v>
      </c>
      <c r="B13" s="4865"/>
      <c r="C13" s="4865"/>
      <c r="D13" s="4865"/>
      <c r="E13" s="4865"/>
      <c r="F13" s="4865"/>
      <c r="G13" s="4865"/>
      <c r="H13" s="4865"/>
      <c r="I13" s="4865"/>
      <c r="J13" s="4865"/>
      <c r="K13" s="4865"/>
      <c r="L13" s="4865"/>
      <c r="M13" s="4865"/>
      <c r="N13" s="4865"/>
      <c r="O13" s="4865"/>
      <c r="P13" s="4865"/>
      <c r="Q13" s="4865"/>
      <c r="R13" s="4865"/>
      <c r="S13" s="4865"/>
      <c r="T13" s="4865"/>
      <c r="U13" s="4865"/>
      <c r="V13" s="4865"/>
      <c r="W13" s="4865"/>
      <c r="X13" s="4865"/>
    </row>
    <row r="14" spans="1:48" ht="15.6">
      <c r="A14" s="4816" t="s">
        <v>3716</v>
      </c>
      <c r="B14" s="4865"/>
      <c r="C14" s="4865"/>
      <c r="D14" s="4865"/>
      <c r="E14" s="4865"/>
      <c r="F14" s="4865"/>
      <c r="G14" s="4865"/>
      <c r="H14" s="4865"/>
      <c r="I14" s="4865"/>
      <c r="J14" s="4865"/>
      <c r="K14" s="4865"/>
      <c r="L14" s="4865"/>
      <c r="M14" s="4865"/>
      <c r="N14" s="4865"/>
      <c r="O14" s="4865"/>
      <c r="P14" s="4865"/>
      <c r="Q14" s="4865"/>
      <c r="R14" s="4865"/>
      <c r="S14" s="4865"/>
      <c r="T14" s="4865"/>
      <c r="U14" s="4865"/>
      <c r="V14" s="4865"/>
      <c r="W14" s="4865"/>
      <c r="X14" s="4865"/>
    </row>
    <row r="15" spans="1:48" ht="16.8">
      <c r="A15" s="4753"/>
    </row>
    <row r="16" spans="1:48" s="4900" customFormat="1" ht="16.2" thickBot="1">
      <c r="A16" s="4898" t="s">
        <v>3717</v>
      </c>
      <c r="B16" s="4899"/>
      <c r="C16" s="4899"/>
      <c r="D16" s="4899"/>
      <c r="S16" s="4901"/>
      <c r="T16" s="4901"/>
      <c r="U16" s="4901"/>
      <c r="V16" s="4901"/>
      <c r="W16" s="4901"/>
      <c r="X16" s="4901"/>
    </row>
    <row r="17" spans="1:28" ht="36.6" customHeight="1">
      <c r="A17" s="6361" t="s">
        <v>3718</v>
      </c>
      <c r="B17" s="6362"/>
      <c r="C17" s="6362"/>
      <c r="D17" s="6363"/>
      <c r="E17" s="6367" t="s">
        <v>3719</v>
      </c>
      <c r="F17" s="6368"/>
      <c r="G17" s="6368"/>
      <c r="H17" s="6368"/>
      <c r="I17" s="6369" t="s">
        <v>3720</v>
      </c>
      <c r="J17" s="6369"/>
      <c r="K17" s="6369"/>
      <c r="L17" s="6369"/>
      <c r="M17" s="6369"/>
      <c r="N17" s="6369"/>
      <c r="O17" s="6369" t="s">
        <v>3721</v>
      </c>
      <c r="P17" s="6369"/>
      <c r="Q17" s="6369"/>
      <c r="R17" s="6369"/>
      <c r="S17" s="6369"/>
      <c r="T17" s="6369"/>
      <c r="U17" s="6369" t="s">
        <v>3722</v>
      </c>
      <c r="V17" s="6369"/>
      <c r="W17" s="6369"/>
      <c r="X17" s="6370"/>
    </row>
    <row r="18" spans="1:28" ht="19.95" customHeight="1">
      <c r="A18" s="6364"/>
      <c r="B18" s="6365"/>
      <c r="C18" s="6365"/>
      <c r="D18" s="6366"/>
      <c r="E18" s="6371">
        <v>2021</v>
      </c>
      <c r="F18" s="6371"/>
      <c r="G18" s="6371" t="s">
        <v>3723</v>
      </c>
      <c r="H18" s="6371"/>
      <c r="I18" s="6371">
        <v>2021</v>
      </c>
      <c r="J18" s="6371"/>
      <c r="K18" s="6371"/>
      <c r="L18" s="6371" t="s">
        <v>3723</v>
      </c>
      <c r="M18" s="6371"/>
      <c r="N18" s="6371"/>
      <c r="O18" s="6371">
        <v>2021</v>
      </c>
      <c r="P18" s="6371"/>
      <c r="Q18" s="6371"/>
      <c r="R18" s="6371" t="s">
        <v>3723</v>
      </c>
      <c r="S18" s="6371"/>
      <c r="T18" s="6371"/>
      <c r="U18" s="6371">
        <v>2021</v>
      </c>
      <c r="V18" s="6375"/>
      <c r="W18" s="6371" t="s">
        <v>3723</v>
      </c>
      <c r="X18" s="6376"/>
      <c r="AA18" s="4777"/>
    </row>
    <row r="19" spans="1:28" ht="19.95" customHeight="1">
      <c r="A19" s="6377" t="s">
        <v>1077</v>
      </c>
      <c r="B19" s="6378"/>
      <c r="C19" s="6378"/>
      <c r="D19" s="6379"/>
      <c r="E19" s="6380">
        <v>365971</v>
      </c>
      <c r="F19" s="6381"/>
      <c r="G19" s="6380">
        <v>372734</v>
      </c>
      <c r="H19" s="6381"/>
      <c r="I19" s="6382">
        <v>85.053398999999999</v>
      </c>
      <c r="J19" s="6383"/>
      <c r="K19" s="6384"/>
      <c r="L19" s="6382">
        <v>87.497</v>
      </c>
      <c r="M19" s="6383"/>
      <c r="N19" s="6384"/>
      <c r="O19" s="6382">
        <v>832.55579997000007</v>
      </c>
      <c r="P19" s="6383"/>
      <c r="Q19" s="6384"/>
      <c r="R19" s="6382">
        <v>870.69600000000003</v>
      </c>
      <c r="S19" s="6383"/>
      <c r="T19" s="6384"/>
      <c r="U19" s="6385">
        <v>9.7886246729539881</v>
      </c>
      <c r="V19" s="6386"/>
      <c r="W19" s="6385">
        <v>9.951092316337478</v>
      </c>
      <c r="X19" s="6387"/>
      <c r="AA19" s="4777"/>
    </row>
    <row r="20" spans="1:28" ht="19.95" customHeight="1">
      <c r="A20" s="6388" t="s">
        <v>3724</v>
      </c>
      <c r="B20" s="6389"/>
      <c r="C20" s="6389"/>
      <c r="D20" s="6390"/>
      <c r="E20" s="6391">
        <v>2587</v>
      </c>
      <c r="F20" s="6392"/>
      <c r="G20" s="6391">
        <v>2603</v>
      </c>
      <c r="H20" s="6392"/>
      <c r="I20" s="6393">
        <v>4.096654</v>
      </c>
      <c r="J20" s="6394"/>
      <c r="K20" s="6395"/>
      <c r="L20" s="6393">
        <v>4.3380000000000001</v>
      </c>
      <c r="M20" s="6394"/>
      <c r="N20" s="6395"/>
      <c r="O20" s="6393">
        <v>98.681706999999989</v>
      </c>
      <c r="P20" s="6394"/>
      <c r="Q20" s="6395"/>
      <c r="R20" s="6393">
        <v>104.306</v>
      </c>
      <c r="S20" s="6394"/>
      <c r="T20" s="6395"/>
      <c r="U20" s="6396">
        <v>24.088367482340466</v>
      </c>
      <c r="V20" s="6397"/>
      <c r="W20" s="6396">
        <v>24.044542466182886</v>
      </c>
      <c r="X20" s="6398"/>
      <c r="AA20" s="4777"/>
    </row>
    <row r="21" spans="1:28" ht="19.95" customHeight="1">
      <c r="A21" s="6388" t="s">
        <v>3725</v>
      </c>
      <c r="B21" s="6389"/>
      <c r="C21" s="6389"/>
      <c r="D21" s="6390"/>
      <c r="E21" s="6391">
        <v>12</v>
      </c>
      <c r="F21" s="6392"/>
      <c r="G21" s="6391">
        <v>8</v>
      </c>
      <c r="H21" s="6392"/>
      <c r="I21" s="6393">
        <v>6.5290000000000001E-3</v>
      </c>
      <c r="J21" s="6394"/>
      <c r="K21" s="6395"/>
      <c r="L21" s="6393">
        <v>3.16E-3</v>
      </c>
      <c r="M21" s="6394"/>
      <c r="N21" s="6395"/>
      <c r="O21" s="6393">
        <v>3.9484999999999999E-2</v>
      </c>
      <c r="P21" s="6394"/>
      <c r="Q21" s="6395"/>
      <c r="R21" s="6393">
        <v>6.3200000000000001E-3</v>
      </c>
      <c r="S21" s="6394"/>
      <c r="T21" s="6395"/>
      <c r="U21" s="6396">
        <v>6.04763363455353</v>
      </c>
      <c r="V21" s="6397"/>
      <c r="W21" s="6396">
        <v>2</v>
      </c>
      <c r="X21" s="6398"/>
      <c r="AA21" s="4777"/>
    </row>
    <row r="22" spans="1:28" ht="19.95" customHeight="1">
      <c r="A22" s="6388" t="s">
        <v>1894</v>
      </c>
      <c r="B22" s="6389"/>
      <c r="C22" s="6389"/>
      <c r="D22" s="6390"/>
      <c r="E22" s="6391">
        <v>1339</v>
      </c>
      <c r="F22" s="6392"/>
      <c r="G22" s="6391">
        <v>1378</v>
      </c>
      <c r="H22" s="6392"/>
      <c r="I22" s="6393">
        <v>6.20099</v>
      </c>
      <c r="J22" s="6394"/>
      <c r="K22" s="6395"/>
      <c r="L22" s="6393">
        <v>7.7679999999999998</v>
      </c>
      <c r="M22" s="6394"/>
      <c r="N22" s="6395"/>
      <c r="O22" s="6393">
        <v>215.670905</v>
      </c>
      <c r="P22" s="6394"/>
      <c r="Q22" s="6395"/>
      <c r="R22" s="6393">
        <v>268.86500000000001</v>
      </c>
      <c r="S22" s="6394"/>
      <c r="T22" s="6395"/>
      <c r="U22" s="6396">
        <v>34.780076245889767</v>
      </c>
      <c r="V22" s="6397"/>
      <c r="W22" s="6396">
        <v>34.613235241675753</v>
      </c>
      <c r="X22" s="6398"/>
      <c r="AA22" s="4777"/>
      <c r="AB22" s="4902"/>
    </row>
    <row r="23" spans="1:28" ht="19.95" customHeight="1">
      <c r="A23" s="6388" t="s">
        <v>3696</v>
      </c>
      <c r="B23" s="6389"/>
      <c r="C23" s="6389"/>
      <c r="D23" s="6390"/>
      <c r="E23" s="6391">
        <v>16511</v>
      </c>
      <c r="F23" s="6392"/>
      <c r="G23" s="6391">
        <v>16870</v>
      </c>
      <c r="H23" s="6392"/>
      <c r="I23" s="6393">
        <v>7.3689650000000002</v>
      </c>
      <c r="J23" s="6394"/>
      <c r="K23" s="6395"/>
      <c r="L23" s="6393">
        <v>8.1590000000000007</v>
      </c>
      <c r="M23" s="6394"/>
      <c r="N23" s="6395"/>
      <c r="O23" s="6393">
        <v>198.72421400000002</v>
      </c>
      <c r="P23" s="6394"/>
      <c r="Q23" s="6395"/>
      <c r="R23" s="6393">
        <v>217.33500000000001</v>
      </c>
      <c r="S23" s="6394"/>
      <c r="T23" s="6395"/>
      <c r="U23" s="6396">
        <v>26.967723961234718</v>
      </c>
      <c r="V23" s="6397"/>
      <c r="W23" s="6396">
        <v>26.635964433877284</v>
      </c>
      <c r="X23" s="6398"/>
      <c r="AA23" s="4777"/>
    </row>
    <row r="24" spans="1:28" ht="19.95" customHeight="1">
      <c r="A24" s="6388" t="s">
        <v>3726</v>
      </c>
      <c r="B24" s="6389"/>
      <c r="C24" s="6389"/>
      <c r="D24" s="6390"/>
      <c r="E24" s="6391">
        <v>2293</v>
      </c>
      <c r="F24" s="6392"/>
      <c r="G24" s="6391">
        <v>2326</v>
      </c>
      <c r="H24" s="6392"/>
      <c r="I24" s="6393">
        <v>0.64857899999999991</v>
      </c>
      <c r="J24" s="6394"/>
      <c r="K24" s="6395"/>
      <c r="L24" s="6393">
        <v>0.69</v>
      </c>
      <c r="M24" s="6394"/>
      <c r="N24" s="6395"/>
      <c r="O24" s="6393">
        <v>13.2811</v>
      </c>
      <c r="P24" s="6394"/>
      <c r="Q24" s="6395"/>
      <c r="R24" s="6393">
        <v>14.395</v>
      </c>
      <c r="S24" s="6394"/>
      <c r="T24" s="6395"/>
      <c r="U24" s="6396">
        <v>20.477227909013397</v>
      </c>
      <c r="V24" s="6397"/>
      <c r="W24" s="6396">
        <v>20.834600972330975</v>
      </c>
      <c r="X24" s="6398"/>
      <c r="AA24" s="4777"/>
    </row>
    <row r="25" spans="1:28" ht="19.95" customHeight="1">
      <c r="A25" s="6388" t="s">
        <v>3697</v>
      </c>
      <c r="B25" s="6389"/>
      <c r="C25" s="6389"/>
      <c r="D25" s="6390"/>
      <c r="E25" s="6391">
        <v>522</v>
      </c>
      <c r="F25" s="6392"/>
      <c r="G25" s="6391">
        <v>508</v>
      </c>
      <c r="H25" s="6392"/>
      <c r="I25" s="6393">
        <v>2.776316</v>
      </c>
      <c r="J25" s="6394"/>
      <c r="K25" s="6395"/>
      <c r="L25" s="6393">
        <v>3.11</v>
      </c>
      <c r="M25" s="6394"/>
      <c r="N25" s="6395"/>
      <c r="O25" s="6393">
        <v>50.827957999999995</v>
      </c>
      <c r="P25" s="6394"/>
      <c r="Q25" s="6395"/>
      <c r="R25" s="6393">
        <v>56.808</v>
      </c>
      <c r="S25" s="6394"/>
      <c r="T25" s="6395"/>
      <c r="U25" s="6396">
        <v>18.307699123586797</v>
      </c>
      <c r="V25" s="6397"/>
      <c r="W25" s="6396">
        <v>18.265100148930863</v>
      </c>
      <c r="X25" s="6398"/>
      <c r="AA25" s="4777"/>
    </row>
    <row r="26" spans="1:28" ht="19.95" customHeight="1">
      <c r="A26" s="6388" t="s">
        <v>2896</v>
      </c>
      <c r="B26" s="6389"/>
      <c r="C26" s="6389"/>
      <c r="D26" s="6390"/>
      <c r="E26" s="6399">
        <v>4182</v>
      </c>
      <c r="F26" s="6400"/>
      <c r="G26" s="6399">
        <v>4194</v>
      </c>
      <c r="H26" s="6400"/>
      <c r="I26" s="6401">
        <v>1.6011249999999999</v>
      </c>
      <c r="J26" s="6402"/>
      <c r="K26" s="6403"/>
      <c r="L26" s="6401">
        <v>1.675</v>
      </c>
      <c r="M26" s="6402"/>
      <c r="N26" s="6403"/>
      <c r="O26" s="6401">
        <v>23.164914</v>
      </c>
      <c r="P26" s="6402"/>
      <c r="Q26" s="6403"/>
      <c r="R26" s="6401">
        <v>23.994</v>
      </c>
      <c r="S26" s="6402"/>
      <c r="T26" s="6403"/>
      <c r="U26" s="6404">
        <v>14.467898508860957</v>
      </c>
      <c r="V26" s="6405"/>
      <c r="W26" s="6404">
        <v>14.322613360489431</v>
      </c>
      <c r="X26" s="6406"/>
      <c r="AA26" s="4777"/>
    </row>
    <row r="27" spans="1:28" ht="19.95" customHeight="1">
      <c r="A27" s="6407" t="s">
        <v>3727</v>
      </c>
      <c r="B27" s="6408"/>
      <c r="C27" s="6408"/>
      <c r="D27" s="6409"/>
      <c r="E27" s="6391">
        <v>393417</v>
      </c>
      <c r="F27" s="6392"/>
      <c r="G27" s="6391">
        <v>400621</v>
      </c>
      <c r="H27" s="6392"/>
      <c r="I27" s="6393">
        <v>107.752557</v>
      </c>
      <c r="J27" s="6394"/>
      <c r="K27" s="6395"/>
      <c r="L27" s="6410">
        <v>113.242</v>
      </c>
      <c r="M27" s="6411"/>
      <c r="N27" s="6412"/>
      <c r="O27" s="6393">
        <v>1432.9460829700001</v>
      </c>
      <c r="P27" s="6394"/>
      <c r="Q27" s="6395"/>
      <c r="R27" s="6393">
        <v>1556.405</v>
      </c>
      <c r="S27" s="6394"/>
      <c r="T27" s="6395"/>
      <c r="U27" s="6396">
        <v>13.298487969710083</v>
      </c>
      <c r="V27" s="6397"/>
      <c r="W27" s="6413">
        <v>13.744036953332786</v>
      </c>
      <c r="X27" s="6414"/>
      <c r="AA27" s="4777"/>
    </row>
    <row r="28" spans="1:28" ht="33" customHeight="1" thickBot="1">
      <c r="A28" s="6435" t="s">
        <v>3728</v>
      </c>
      <c r="B28" s="6436"/>
      <c r="C28" s="6436"/>
      <c r="D28" s="6437"/>
      <c r="E28" s="6438">
        <v>418</v>
      </c>
      <c r="F28" s="6439"/>
      <c r="G28" s="6438">
        <v>424</v>
      </c>
      <c r="H28" s="6439"/>
      <c r="I28" s="6418">
        <v>14.1515235</v>
      </c>
      <c r="J28" s="6419"/>
      <c r="K28" s="6420"/>
      <c r="L28" s="6418">
        <v>14.138999999999999</v>
      </c>
      <c r="M28" s="6419"/>
      <c r="N28" s="6420"/>
      <c r="O28" s="6418">
        <v>80.563497600000005</v>
      </c>
      <c r="P28" s="6419"/>
      <c r="Q28" s="6420"/>
      <c r="R28" s="6418">
        <v>81.909000000000006</v>
      </c>
      <c r="S28" s="6419"/>
      <c r="T28" s="6420"/>
      <c r="U28" s="6421">
        <v>5.692920454818875</v>
      </c>
      <c r="V28" s="6422"/>
      <c r="W28" s="6421">
        <v>5.7930647076588162</v>
      </c>
      <c r="X28" s="6423"/>
      <c r="Z28" s="4902"/>
      <c r="AA28" s="4777"/>
    </row>
    <row r="29" spans="1:28" ht="13.8" thickBot="1">
      <c r="A29" s="6424" t="s">
        <v>3114</v>
      </c>
      <c r="B29" s="6425"/>
      <c r="C29" s="6425"/>
      <c r="D29" s="6426"/>
      <c r="E29" s="6427">
        <v>393835</v>
      </c>
      <c r="F29" s="6428"/>
      <c r="G29" s="6427">
        <v>401045</v>
      </c>
      <c r="H29" s="6428"/>
      <c r="I29" s="6429">
        <v>121.90408049999999</v>
      </c>
      <c r="J29" s="6430"/>
      <c r="K29" s="6431"/>
      <c r="L29" s="6429">
        <v>127.381</v>
      </c>
      <c r="M29" s="6430"/>
      <c r="N29" s="6431"/>
      <c r="O29" s="6432">
        <v>1513.5095805700003</v>
      </c>
      <c r="P29" s="6433"/>
      <c r="Q29" s="6434"/>
      <c r="R29" s="6432">
        <v>1638.3140000000001</v>
      </c>
      <c r="S29" s="6433"/>
      <c r="T29" s="6434"/>
      <c r="U29" s="6415">
        <v>12.415577676827642</v>
      </c>
      <c r="V29" s="6416"/>
      <c r="W29" s="6415">
        <v>12.861491238224106</v>
      </c>
      <c r="X29" s="6417"/>
    </row>
    <row r="30" spans="1:28" ht="18" customHeight="1">
      <c r="A30" s="4852" t="s">
        <v>3729</v>
      </c>
      <c r="G30" s="4853"/>
      <c r="H30" s="4853"/>
      <c r="I30" s="4853"/>
      <c r="J30" s="4853"/>
      <c r="K30" s="4853"/>
      <c r="L30" s="4853"/>
      <c r="M30" s="4903"/>
      <c r="N30" s="4853"/>
      <c r="O30" s="4853"/>
      <c r="P30" s="4853"/>
      <c r="Q30" s="4853"/>
      <c r="R30" s="4853"/>
      <c r="S30" s="4904"/>
      <c r="T30" s="4905"/>
      <c r="U30" s="4906"/>
      <c r="V30" s="4853"/>
      <c r="W30" s="4853"/>
      <c r="X30" s="4853"/>
    </row>
    <row r="31" spans="1:28">
      <c r="A31" s="4907" t="s">
        <v>3716</v>
      </c>
      <c r="G31" s="4853"/>
      <c r="H31" s="4853"/>
      <c r="I31" s="4853"/>
      <c r="J31" s="4853"/>
      <c r="K31" s="4853"/>
      <c r="L31" s="4853"/>
      <c r="M31" s="4853"/>
      <c r="N31" s="4853"/>
      <c r="O31" s="4853"/>
      <c r="P31" s="4853"/>
      <c r="Q31" s="4853"/>
      <c r="R31" s="4853"/>
      <c r="S31" s="4853"/>
      <c r="T31" s="4853"/>
      <c r="U31" s="4853"/>
      <c r="V31" s="4853"/>
      <c r="W31" s="4853"/>
      <c r="X31" s="4853"/>
    </row>
    <row r="33" spans="19:19" ht="17.25" customHeight="1">
      <c r="S33" s="4902"/>
    </row>
    <row r="34" spans="19:19" ht="17.25" customHeight="1">
      <c r="S34" s="4902"/>
    </row>
    <row r="35" spans="19:19" ht="17.25" customHeight="1">
      <c r="S35" s="4902"/>
    </row>
    <row r="36" spans="19:19" ht="17.25" customHeight="1">
      <c r="S36" s="4902"/>
    </row>
    <row r="37" spans="19:19" ht="17.25" customHeight="1">
      <c r="S37" s="4902"/>
    </row>
    <row r="38" spans="19:19" ht="17.25" customHeight="1">
      <c r="S38" s="4902"/>
    </row>
    <row r="39" spans="19:19" ht="17.25" customHeight="1">
      <c r="S39" s="4902"/>
    </row>
    <row r="40" spans="19:19" ht="17.25" customHeight="1">
      <c r="S40" s="4902"/>
    </row>
    <row r="41" spans="19:19" ht="17.25" customHeight="1">
      <c r="S41" s="4902"/>
    </row>
    <row r="42" spans="19:19" ht="17.25" customHeight="1">
      <c r="S42" s="4902"/>
    </row>
    <row r="43" spans="19:19" ht="17.25" customHeight="1">
      <c r="S43" s="4902"/>
    </row>
  </sheetData>
  <mergeCells count="120">
    <mergeCell ref="U29:V29"/>
    <mergeCell ref="W29:X29"/>
    <mergeCell ref="R28:T28"/>
    <mergeCell ref="U28:V28"/>
    <mergeCell ref="W28:X28"/>
    <mergeCell ref="A29:D29"/>
    <mergeCell ref="E29:F29"/>
    <mergeCell ref="G29:H29"/>
    <mergeCell ref="I29:K29"/>
    <mergeCell ref="L29:N29"/>
    <mergeCell ref="O29:Q29"/>
    <mergeCell ref="R29:T29"/>
    <mergeCell ref="A28:D28"/>
    <mergeCell ref="E28:F28"/>
    <mergeCell ref="G28:H28"/>
    <mergeCell ref="I28:K28"/>
    <mergeCell ref="L28:N28"/>
    <mergeCell ref="O28:Q28"/>
    <mergeCell ref="A27:D27"/>
    <mergeCell ref="E27:F27"/>
    <mergeCell ref="G27:H27"/>
    <mergeCell ref="I27:K27"/>
    <mergeCell ref="L27:N27"/>
    <mergeCell ref="O27:Q27"/>
    <mergeCell ref="R27:T27"/>
    <mergeCell ref="U27:V27"/>
    <mergeCell ref="W27:X27"/>
    <mergeCell ref="A26:D26"/>
    <mergeCell ref="E26:F26"/>
    <mergeCell ref="G26:H26"/>
    <mergeCell ref="I26:K26"/>
    <mergeCell ref="L26:N26"/>
    <mergeCell ref="O26:Q26"/>
    <mergeCell ref="R26:T26"/>
    <mergeCell ref="U26:V26"/>
    <mergeCell ref="W26:X26"/>
    <mergeCell ref="R24:T24"/>
    <mergeCell ref="U24:V24"/>
    <mergeCell ref="W24:X24"/>
    <mergeCell ref="A25:D25"/>
    <mergeCell ref="E25:F25"/>
    <mergeCell ref="G25:H25"/>
    <mergeCell ref="I25:K25"/>
    <mergeCell ref="L25:N25"/>
    <mergeCell ref="O25:Q25"/>
    <mergeCell ref="R25:T25"/>
    <mergeCell ref="A24:D24"/>
    <mergeCell ref="E24:F24"/>
    <mergeCell ref="G24:H24"/>
    <mergeCell ref="I24:K24"/>
    <mergeCell ref="L24:N24"/>
    <mergeCell ref="O24:Q24"/>
    <mergeCell ref="U25:V25"/>
    <mergeCell ref="W25:X25"/>
    <mergeCell ref="A23:D23"/>
    <mergeCell ref="E23:F23"/>
    <mergeCell ref="G23:H23"/>
    <mergeCell ref="I23:K23"/>
    <mergeCell ref="L23:N23"/>
    <mergeCell ref="O23:Q23"/>
    <mergeCell ref="R23:T23"/>
    <mergeCell ref="U23:V23"/>
    <mergeCell ref="W23:X23"/>
    <mergeCell ref="A22:D22"/>
    <mergeCell ref="E22:F22"/>
    <mergeCell ref="G22:H22"/>
    <mergeCell ref="I22:K22"/>
    <mergeCell ref="L22:N22"/>
    <mergeCell ref="O22:Q22"/>
    <mergeCell ref="R22:T22"/>
    <mergeCell ref="U22:V22"/>
    <mergeCell ref="W22:X22"/>
    <mergeCell ref="A21:D21"/>
    <mergeCell ref="E21:F21"/>
    <mergeCell ref="G21:H21"/>
    <mergeCell ref="I21:K21"/>
    <mergeCell ref="L21:N21"/>
    <mergeCell ref="O21:Q21"/>
    <mergeCell ref="R21:T21"/>
    <mergeCell ref="U21:V21"/>
    <mergeCell ref="W21:X21"/>
    <mergeCell ref="A20:D20"/>
    <mergeCell ref="E20:F20"/>
    <mergeCell ref="G20:H20"/>
    <mergeCell ref="I20:K20"/>
    <mergeCell ref="L20:N20"/>
    <mergeCell ref="O20:Q20"/>
    <mergeCell ref="R20:T20"/>
    <mergeCell ref="U20:V20"/>
    <mergeCell ref="W20:X20"/>
    <mergeCell ref="A19:D19"/>
    <mergeCell ref="E19:F19"/>
    <mergeCell ref="G19:H19"/>
    <mergeCell ref="I19:K19"/>
    <mergeCell ref="L19:N19"/>
    <mergeCell ref="O19:Q19"/>
    <mergeCell ref="R19:T19"/>
    <mergeCell ref="U19:V19"/>
    <mergeCell ref="W19:X19"/>
    <mergeCell ref="T4:X4"/>
    <mergeCell ref="A6:X6"/>
    <mergeCell ref="A17:D18"/>
    <mergeCell ref="E17:H17"/>
    <mergeCell ref="I17:N17"/>
    <mergeCell ref="O17:T17"/>
    <mergeCell ref="U17:X17"/>
    <mergeCell ref="E18:F18"/>
    <mergeCell ref="G18:H18"/>
    <mergeCell ref="I18:K18"/>
    <mergeCell ref="B4:D4"/>
    <mergeCell ref="E4:G4"/>
    <mergeCell ref="H4:J4"/>
    <mergeCell ref="K4:M4"/>
    <mergeCell ref="N4:P4"/>
    <mergeCell ref="Q4:S4"/>
    <mergeCell ref="L18:N18"/>
    <mergeCell ref="O18:Q18"/>
    <mergeCell ref="R18:T18"/>
    <mergeCell ref="U18:V18"/>
    <mergeCell ref="W18:X18"/>
  </mergeCells>
  <hyperlinks>
    <hyperlink ref="A1" location="CONTENT!A1" display="Back to table of contents" xr:uid="{4DD48282-3D10-49AB-B914-CBF7E21424FA}"/>
  </hyperlinks>
  <pageMargins left="0.7" right="0.7" top="0.75" bottom="0.75" header="0.3" footer="0.3"/>
  <pageSetup paperSize="9" scale="80" orientation="landscape" r:id="rId1"/>
  <headerFooter alignWithMargins="0"/>
</worksheet>
</file>

<file path=xl/worksheets/sheet1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327CBB-A9EC-4936-9D77-BFB7563CC495}">
  <sheetPr>
    <pageSetUpPr fitToPage="1"/>
  </sheetPr>
  <dimension ref="A1:U37"/>
  <sheetViews>
    <sheetView showGridLines="0" workbookViewId="0"/>
  </sheetViews>
  <sheetFormatPr defaultColWidth="7.88671875" defaultRowHeight="13.2"/>
  <cols>
    <col min="1" max="1" width="29.44140625" style="2132" customWidth="1"/>
    <col min="2" max="4" width="13.5546875" style="2132" customWidth="1"/>
    <col min="5" max="5" width="15.88671875" style="2132" bestFit="1" customWidth="1"/>
    <col min="6" max="13" width="13.5546875" style="2132" customWidth="1"/>
    <col min="14" max="16384" width="7.88671875" style="2132"/>
  </cols>
  <sheetData>
    <row r="1" spans="1:21" s="4909" customFormat="1" ht="15.6">
      <c r="A1" s="4908" t="s">
        <v>117</v>
      </c>
      <c r="F1" s="4910"/>
    </row>
    <row r="2" spans="1:21" ht="16.8">
      <c r="A2" s="4911" t="s">
        <v>3738</v>
      </c>
    </row>
    <row r="4" spans="1:21">
      <c r="A4" s="4912"/>
      <c r="B4" s="6443">
        <v>2017</v>
      </c>
      <c r="C4" s="6444"/>
      <c r="D4" s="6443">
        <v>2018</v>
      </c>
      <c r="E4" s="6444"/>
      <c r="F4" s="6443">
        <v>2019</v>
      </c>
      <c r="G4" s="6444"/>
      <c r="H4" s="6440">
        <v>2020</v>
      </c>
      <c r="I4" s="6441"/>
      <c r="J4" s="6440" t="s">
        <v>3739</v>
      </c>
      <c r="K4" s="6441"/>
      <c r="L4" s="6440" t="s">
        <v>3740</v>
      </c>
      <c r="M4" s="6441"/>
    </row>
    <row r="5" spans="1:21">
      <c r="A5" s="4913"/>
      <c r="B5" s="4912" t="s">
        <v>3741</v>
      </c>
      <c r="C5" s="4914" t="s">
        <v>3742</v>
      </c>
      <c r="D5" s="4912" t="s">
        <v>3741</v>
      </c>
      <c r="E5" s="4914" t="s">
        <v>3742</v>
      </c>
      <c r="F5" s="4912" t="s">
        <v>3741</v>
      </c>
      <c r="G5" s="4914" t="s">
        <v>3742</v>
      </c>
      <c r="H5" s="4915" t="s">
        <v>3741</v>
      </c>
      <c r="I5" s="4916" t="s">
        <v>3742</v>
      </c>
      <c r="J5" s="4915" t="s">
        <v>3741</v>
      </c>
      <c r="K5" s="4916" t="s">
        <v>3742</v>
      </c>
      <c r="L5" s="4915" t="s">
        <v>3741</v>
      </c>
      <c r="M5" s="4916" t="s">
        <v>3742</v>
      </c>
    </row>
    <row r="6" spans="1:21" ht="13.8">
      <c r="A6" s="4917" t="s">
        <v>3743</v>
      </c>
      <c r="B6" s="4918" t="s">
        <v>3744</v>
      </c>
      <c r="C6" s="4914" t="s">
        <v>3745</v>
      </c>
      <c r="D6" s="4918" t="s">
        <v>3744</v>
      </c>
      <c r="E6" s="4914" t="s">
        <v>3745</v>
      </c>
      <c r="F6" s="4918" t="s">
        <v>3744</v>
      </c>
      <c r="G6" s="4914" t="s">
        <v>3745</v>
      </c>
      <c r="H6" s="4919" t="s">
        <v>3744</v>
      </c>
      <c r="I6" s="4916" t="s">
        <v>3745</v>
      </c>
      <c r="J6" s="4919" t="s">
        <v>3744</v>
      </c>
      <c r="K6" s="4916" t="s">
        <v>3745</v>
      </c>
      <c r="L6" s="4919" t="s">
        <v>3744</v>
      </c>
      <c r="M6" s="4916" t="s">
        <v>3745</v>
      </c>
    </row>
    <row r="7" spans="1:21" ht="15.6">
      <c r="A7" s="4920"/>
      <c r="B7" s="4921" t="s">
        <v>3746</v>
      </c>
      <c r="C7" s="4922" t="s">
        <v>3747</v>
      </c>
      <c r="D7" s="4921" t="s">
        <v>3746</v>
      </c>
      <c r="E7" s="4922" t="s">
        <v>3747</v>
      </c>
      <c r="F7" s="4921" t="s">
        <v>3746</v>
      </c>
      <c r="G7" s="4922" t="s">
        <v>3747</v>
      </c>
      <c r="H7" s="4923" t="s">
        <v>3746</v>
      </c>
      <c r="I7" s="4924" t="s">
        <v>3748</v>
      </c>
      <c r="J7" s="4923" t="s">
        <v>3746</v>
      </c>
      <c r="K7" s="4924" t="s">
        <v>3748</v>
      </c>
      <c r="L7" s="4923" t="s">
        <v>3746</v>
      </c>
      <c r="M7" s="4924" t="s">
        <v>3748</v>
      </c>
    </row>
    <row r="8" spans="1:21" ht="20.100000000000001" customHeight="1">
      <c r="A8" s="4925" t="s">
        <v>3749</v>
      </c>
      <c r="B8" s="4926">
        <v>6377</v>
      </c>
      <c r="C8" s="4927">
        <v>1254625.94</v>
      </c>
      <c r="D8" s="4928">
        <v>6760</v>
      </c>
      <c r="E8" s="4929">
        <v>1141124.764</v>
      </c>
      <c r="F8" s="4928">
        <v>6278</v>
      </c>
      <c r="G8" s="4930">
        <v>1111811.5899999999</v>
      </c>
      <c r="H8" s="4928">
        <v>5853</v>
      </c>
      <c r="I8" s="4930">
        <v>988931.81</v>
      </c>
      <c r="J8" s="4928">
        <v>7800</v>
      </c>
      <c r="K8" s="4930">
        <v>1298679.53</v>
      </c>
      <c r="L8" s="4928">
        <v>7971</v>
      </c>
      <c r="M8" s="4930">
        <v>1484969.22</v>
      </c>
      <c r="O8" s="4931"/>
      <c r="P8" s="4931"/>
      <c r="Q8" s="4931"/>
      <c r="R8" s="4931"/>
      <c r="S8" s="4931"/>
      <c r="T8" s="4931"/>
      <c r="U8" s="4931"/>
    </row>
    <row r="9" spans="1:21" s="2133" customFormat="1" ht="20.100000000000001" customHeight="1">
      <c r="A9" s="4932" t="s">
        <v>3750</v>
      </c>
      <c r="B9" s="4933">
        <v>4336</v>
      </c>
      <c r="C9" s="4934">
        <v>1030096.1499999999</v>
      </c>
      <c r="D9" s="4935">
        <v>4074</v>
      </c>
      <c r="E9" s="4936">
        <v>800349.76399999997</v>
      </c>
      <c r="F9" s="4935">
        <v>3695</v>
      </c>
      <c r="G9" s="4936">
        <v>817722</v>
      </c>
      <c r="H9" s="4935">
        <v>3420</v>
      </c>
      <c r="I9" s="4936">
        <v>712035</v>
      </c>
      <c r="J9" s="4935">
        <v>4266</v>
      </c>
      <c r="K9" s="4936">
        <v>893853.17</v>
      </c>
      <c r="L9" s="4935">
        <v>4738</v>
      </c>
      <c r="M9" s="4936">
        <v>1112674.97</v>
      </c>
      <c r="O9" s="4937"/>
      <c r="P9" s="4937"/>
      <c r="Q9" s="4937"/>
      <c r="R9" s="4937"/>
      <c r="S9" s="4937"/>
      <c r="T9" s="4937"/>
    </row>
    <row r="10" spans="1:21" s="2133" customFormat="1" ht="20.100000000000001" customHeight="1">
      <c r="A10" s="4938" t="s">
        <v>3751</v>
      </c>
      <c r="B10" s="4933">
        <v>2041</v>
      </c>
      <c r="C10" s="4934">
        <v>224529.78999999998</v>
      </c>
      <c r="D10" s="4935">
        <v>2686</v>
      </c>
      <c r="E10" s="4936">
        <v>340775</v>
      </c>
      <c r="F10" s="4935">
        <v>2583</v>
      </c>
      <c r="G10" s="4936">
        <v>294089.58999999997</v>
      </c>
      <c r="H10" s="4935">
        <v>2433</v>
      </c>
      <c r="I10" s="4936">
        <v>276896.81</v>
      </c>
      <c r="J10" s="4935">
        <v>3534</v>
      </c>
      <c r="K10" s="4936">
        <v>404826.36</v>
      </c>
      <c r="L10" s="4935">
        <v>3233</v>
      </c>
      <c r="M10" s="4936">
        <v>372294.25</v>
      </c>
      <c r="O10" s="4937"/>
      <c r="P10" s="4937"/>
      <c r="Q10" s="4937"/>
      <c r="R10" s="4937"/>
      <c r="S10" s="4937"/>
      <c r="T10" s="4937"/>
    </row>
    <row r="11" spans="1:21" ht="20.100000000000001" customHeight="1">
      <c r="A11" s="4939"/>
      <c r="B11" s="4940"/>
      <c r="C11" s="4941"/>
      <c r="D11" s="4942"/>
      <c r="E11" s="4943"/>
      <c r="F11" s="4942"/>
      <c r="G11" s="4943"/>
      <c r="H11" s="4942"/>
      <c r="I11" s="4943"/>
      <c r="J11" s="4942"/>
      <c r="K11" s="4943"/>
      <c r="L11" s="4942"/>
      <c r="M11" s="4943"/>
      <c r="O11" s="4931"/>
      <c r="P11" s="4931"/>
      <c r="Q11" s="4931"/>
      <c r="R11" s="4931"/>
      <c r="S11" s="4931"/>
      <c r="T11" s="4931"/>
    </row>
    <row r="12" spans="1:21" ht="20.100000000000001" customHeight="1">
      <c r="A12" s="4944" t="s">
        <v>3752</v>
      </c>
      <c r="B12" s="4945">
        <v>526</v>
      </c>
      <c r="C12" s="4930">
        <v>227829.99999999997</v>
      </c>
      <c r="D12" s="4945">
        <v>484</v>
      </c>
      <c r="E12" s="4930">
        <v>492632</v>
      </c>
      <c r="F12" s="4945">
        <v>457</v>
      </c>
      <c r="G12" s="4930">
        <v>499109.62</v>
      </c>
      <c r="H12" s="4945">
        <v>384</v>
      </c>
      <c r="I12" s="4929">
        <v>270969.66000000003</v>
      </c>
      <c r="J12" s="4945">
        <v>528</v>
      </c>
      <c r="K12" s="4930">
        <v>563317.01</v>
      </c>
      <c r="L12" s="4945">
        <v>533</v>
      </c>
      <c r="M12" s="4930">
        <v>447575.39</v>
      </c>
      <c r="O12" s="4931"/>
      <c r="P12" s="4931"/>
      <c r="Q12" s="4931"/>
      <c r="R12" s="4931"/>
      <c r="S12" s="4931"/>
      <c r="T12" s="4931"/>
    </row>
    <row r="13" spans="1:21" ht="20.100000000000001" customHeight="1">
      <c r="A13" s="4946" t="s">
        <v>3753</v>
      </c>
      <c r="B13" s="4947">
        <v>17</v>
      </c>
      <c r="C13" s="4948">
        <v>10020.040000000001</v>
      </c>
      <c r="D13" s="4947">
        <v>45</v>
      </c>
      <c r="E13" s="4948">
        <v>28579</v>
      </c>
      <c r="F13" s="4947">
        <v>51</v>
      </c>
      <c r="G13" s="4948">
        <v>25180.5</v>
      </c>
      <c r="H13" s="4947">
        <v>45</v>
      </c>
      <c r="I13" s="4948">
        <v>19870.419999999998</v>
      </c>
      <c r="J13" s="4947">
        <v>74</v>
      </c>
      <c r="K13" s="4948">
        <v>44341.97</v>
      </c>
      <c r="L13" s="4947">
        <v>74</v>
      </c>
      <c r="M13" s="4948">
        <v>33492.11</v>
      </c>
      <c r="O13" s="4931"/>
      <c r="P13" s="4931"/>
      <c r="Q13" s="4931"/>
      <c r="R13" s="4931"/>
      <c r="S13" s="4931"/>
      <c r="T13" s="4931"/>
    </row>
    <row r="14" spans="1:21" ht="20.100000000000001" customHeight="1">
      <c r="A14" s="4946" t="s">
        <v>3754</v>
      </c>
      <c r="B14" s="4949" t="s">
        <v>3755</v>
      </c>
      <c r="C14" s="4950" t="s">
        <v>3755</v>
      </c>
      <c r="D14" s="4949" t="s">
        <v>10</v>
      </c>
      <c r="E14" s="4950" t="s">
        <v>10</v>
      </c>
      <c r="F14" s="4949" t="s">
        <v>10</v>
      </c>
      <c r="G14" s="4950" t="s">
        <v>10</v>
      </c>
      <c r="H14" s="4949" t="s">
        <v>10</v>
      </c>
      <c r="I14" s="4950" t="s">
        <v>10</v>
      </c>
      <c r="J14" s="4949" t="s">
        <v>10</v>
      </c>
      <c r="K14" s="4950" t="s">
        <v>10</v>
      </c>
      <c r="L14" s="4949" t="s">
        <v>10</v>
      </c>
      <c r="M14" s="4950" t="s">
        <v>10</v>
      </c>
      <c r="O14" s="4931"/>
      <c r="P14" s="4931"/>
      <c r="Q14" s="4931"/>
      <c r="R14" s="4931"/>
      <c r="S14" s="4931"/>
      <c r="T14" s="4931"/>
    </row>
    <row r="15" spans="1:21" ht="20.100000000000001" customHeight="1">
      <c r="A15" s="4946" t="s">
        <v>1739</v>
      </c>
      <c r="B15" s="4947">
        <v>34</v>
      </c>
      <c r="C15" s="4948">
        <v>12272.2</v>
      </c>
      <c r="D15" s="4947">
        <v>35</v>
      </c>
      <c r="E15" s="4948">
        <v>26084</v>
      </c>
      <c r="F15" s="4947">
        <v>30</v>
      </c>
      <c r="G15" s="4948">
        <v>24641.8</v>
      </c>
      <c r="H15" s="4947">
        <v>18</v>
      </c>
      <c r="I15" s="4948">
        <v>10564.54</v>
      </c>
      <c r="J15" s="4947">
        <v>24</v>
      </c>
      <c r="K15" s="4948">
        <v>34928.590000000004</v>
      </c>
      <c r="L15" s="4947">
        <v>13</v>
      </c>
      <c r="M15" s="4948">
        <v>6779.49</v>
      </c>
      <c r="O15" s="4931"/>
      <c r="P15" s="4931"/>
      <c r="Q15" s="4931"/>
      <c r="R15" s="4931"/>
      <c r="S15" s="4931"/>
      <c r="T15" s="4931"/>
    </row>
    <row r="16" spans="1:21" ht="20.100000000000001" customHeight="1">
      <c r="A16" s="4951" t="s">
        <v>3756</v>
      </c>
      <c r="B16" s="4947" t="s">
        <v>3755</v>
      </c>
      <c r="C16" s="4948" t="s">
        <v>3755</v>
      </c>
      <c r="D16" s="4947"/>
      <c r="E16" s="4948"/>
      <c r="F16" s="4947" t="s">
        <v>10</v>
      </c>
      <c r="G16" s="4948" t="s">
        <v>10</v>
      </c>
      <c r="H16" s="4947" t="s">
        <v>10</v>
      </c>
      <c r="I16" s="4948" t="s">
        <v>10</v>
      </c>
      <c r="J16" s="4947" t="s">
        <v>10</v>
      </c>
      <c r="K16" s="4948" t="s">
        <v>10</v>
      </c>
      <c r="L16" s="4947" t="s">
        <v>10</v>
      </c>
      <c r="M16" s="4948" t="s">
        <v>10</v>
      </c>
      <c r="O16" s="4931"/>
      <c r="P16" s="4931"/>
      <c r="Q16" s="4931"/>
      <c r="R16" s="4931"/>
      <c r="S16" s="4931"/>
      <c r="T16" s="4931"/>
    </row>
    <row r="17" spans="1:20" ht="20.100000000000001" customHeight="1">
      <c r="A17" s="4952" t="s">
        <v>1834</v>
      </c>
      <c r="B17" s="4947" t="s">
        <v>3755</v>
      </c>
      <c r="C17" s="4948" t="s">
        <v>3755</v>
      </c>
      <c r="D17" s="4947">
        <v>3</v>
      </c>
      <c r="E17" s="4948">
        <v>4536</v>
      </c>
      <c r="F17" s="4947">
        <v>2</v>
      </c>
      <c r="G17" s="4948">
        <v>709.59</v>
      </c>
      <c r="H17" s="4947" t="s">
        <v>10</v>
      </c>
      <c r="I17" s="4948" t="s">
        <v>10</v>
      </c>
      <c r="J17" s="4947">
        <v>4</v>
      </c>
      <c r="K17" s="4948">
        <v>7721.4</v>
      </c>
      <c r="L17" s="4947">
        <v>1</v>
      </c>
      <c r="M17" s="4948">
        <v>149.80000000000001</v>
      </c>
      <c r="O17" s="4931"/>
      <c r="P17" s="4931"/>
      <c r="Q17" s="4931"/>
      <c r="R17" s="4931"/>
      <c r="S17" s="4931"/>
      <c r="T17" s="4931"/>
    </row>
    <row r="18" spans="1:20" ht="20.100000000000001" customHeight="1">
      <c r="A18" s="4952" t="s">
        <v>3757</v>
      </c>
      <c r="B18" s="4947" t="s">
        <v>3755</v>
      </c>
      <c r="C18" s="4948" t="s">
        <v>3755</v>
      </c>
      <c r="D18" s="4947">
        <v>1</v>
      </c>
      <c r="E18" s="4948">
        <v>79</v>
      </c>
      <c r="F18" s="4947">
        <v>1</v>
      </c>
      <c r="G18" s="4948">
        <v>174</v>
      </c>
      <c r="H18" s="4947" t="s">
        <v>10</v>
      </c>
      <c r="I18" s="4948" t="s">
        <v>10</v>
      </c>
      <c r="J18" s="4947">
        <v>2</v>
      </c>
      <c r="K18" s="4948">
        <v>7064.2</v>
      </c>
      <c r="L18" s="4947">
        <v>3</v>
      </c>
      <c r="M18" s="4948">
        <v>2024.0700000000002</v>
      </c>
      <c r="O18" s="4931"/>
      <c r="P18" s="4931"/>
      <c r="Q18" s="4931"/>
      <c r="R18" s="4931"/>
      <c r="S18" s="4931"/>
      <c r="T18" s="4931"/>
    </row>
    <row r="19" spans="1:20" ht="20.100000000000001" customHeight="1">
      <c r="A19" s="4946" t="s">
        <v>1743</v>
      </c>
      <c r="B19" s="4947">
        <v>4</v>
      </c>
      <c r="C19" s="4948">
        <v>1496.73</v>
      </c>
      <c r="D19" s="4947">
        <v>7</v>
      </c>
      <c r="E19" s="4948">
        <v>6667</v>
      </c>
      <c r="F19" s="4947">
        <v>8</v>
      </c>
      <c r="G19" s="4948">
        <v>4425.3099999999995</v>
      </c>
      <c r="H19" s="4947">
        <v>7</v>
      </c>
      <c r="I19" s="4948">
        <v>13120.99</v>
      </c>
      <c r="J19" s="4947">
        <v>33</v>
      </c>
      <c r="K19" s="4948">
        <v>231430.28999999998</v>
      </c>
      <c r="L19" s="4947">
        <v>36</v>
      </c>
      <c r="M19" s="4948">
        <v>124605.38000000002</v>
      </c>
      <c r="O19" s="4931"/>
      <c r="P19" s="4931"/>
      <c r="Q19" s="4931"/>
      <c r="R19" s="4931"/>
      <c r="S19" s="4931"/>
      <c r="T19" s="4931"/>
    </row>
    <row r="20" spans="1:20" ht="20.100000000000001" customHeight="1">
      <c r="A20" s="4952" t="s">
        <v>3758</v>
      </c>
      <c r="B20" s="4947">
        <v>204</v>
      </c>
      <c r="C20" s="4948">
        <v>46767.59</v>
      </c>
      <c r="D20" s="4947">
        <v>194</v>
      </c>
      <c r="E20" s="4948">
        <v>92854</v>
      </c>
      <c r="F20" s="4947">
        <v>162</v>
      </c>
      <c r="G20" s="4948">
        <v>175002.12</v>
      </c>
      <c r="H20" s="4947">
        <v>144</v>
      </c>
      <c r="I20" s="4948">
        <v>61651.56</v>
      </c>
      <c r="J20" s="4947">
        <v>204</v>
      </c>
      <c r="K20" s="4948">
        <v>58766.03</v>
      </c>
      <c r="L20" s="4947">
        <v>219</v>
      </c>
      <c r="M20" s="4948">
        <v>133791.72</v>
      </c>
      <c r="O20" s="4931"/>
      <c r="P20" s="4931"/>
      <c r="Q20" s="4931"/>
      <c r="R20" s="4931"/>
      <c r="S20" s="4931"/>
      <c r="T20" s="4931"/>
    </row>
    <row r="21" spans="1:20" ht="20.100000000000001" customHeight="1">
      <c r="A21" s="4946" t="s">
        <v>3759</v>
      </c>
      <c r="B21" s="4947">
        <v>42</v>
      </c>
      <c r="C21" s="4948">
        <v>43022.37</v>
      </c>
      <c r="D21" s="4947">
        <v>34</v>
      </c>
      <c r="E21" s="4948">
        <v>46550</v>
      </c>
      <c r="F21" s="4947">
        <v>47</v>
      </c>
      <c r="G21" s="4948">
        <v>61816.94</v>
      </c>
      <c r="H21" s="4947">
        <v>35</v>
      </c>
      <c r="I21" s="4948">
        <v>21557.56</v>
      </c>
      <c r="J21" s="4947">
        <v>53</v>
      </c>
      <c r="K21" s="4948">
        <v>86718.12</v>
      </c>
      <c r="L21" s="4947">
        <v>40</v>
      </c>
      <c r="M21" s="4948">
        <v>36373.240000000005</v>
      </c>
      <c r="O21" s="4931"/>
      <c r="P21" s="4931"/>
      <c r="Q21" s="4931"/>
      <c r="R21" s="4931"/>
      <c r="S21" s="4931"/>
      <c r="T21" s="4931"/>
    </row>
    <row r="22" spans="1:20" ht="20.100000000000001" customHeight="1">
      <c r="A22" s="4952" t="s">
        <v>3760</v>
      </c>
      <c r="B22" s="4947">
        <v>79</v>
      </c>
      <c r="C22" s="4948">
        <v>23832.25</v>
      </c>
      <c r="D22" s="4947">
        <v>52</v>
      </c>
      <c r="E22" s="4948">
        <v>155764</v>
      </c>
      <c r="F22" s="4947">
        <v>60</v>
      </c>
      <c r="G22" s="4948">
        <v>89794.11</v>
      </c>
      <c r="H22" s="4947">
        <v>34</v>
      </c>
      <c r="I22" s="4948">
        <v>31191.83</v>
      </c>
      <c r="J22" s="4947">
        <v>37</v>
      </c>
      <c r="K22" s="4948">
        <v>32199.300000000003</v>
      </c>
      <c r="L22" s="4947">
        <v>48</v>
      </c>
      <c r="M22" s="4948">
        <v>31999.760000000002</v>
      </c>
      <c r="O22" s="4931"/>
      <c r="P22" s="4931"/>
      <c r="Q22" s="4931"/>
      <c r="R22" s="4931"/>
      <c r="S22" s="4931"/>
      <c r="T22" s="4931"/>
    </row>
    <row r="23" spans="1:20" ht="20.100000000000001" customHeight="1">
      <c r="A23" s="4946" t="s">
        <v>1745</v>
      </c>
      <c r="B23" s="4947">
        <v>1</v>
      </c>
      <c r="C23" s="4948">
        <v>41</v>
      </c>
      <c r="D23" s="4947">
        <v>4</v>
      </c>
      <c r="E23" s="4948">
        <v>677</v>
      </c>
      <c r="F23" s="4947">
        <v>2</v>
      </c>
      <c r="G23" s="4948">
        <v>2168.25</v>
      </c>
      <c r="H23" s="4947">
        <v>8</v>
      </c>
      <c r="I23" s="4948">
        <v>1007.95</v>
      </c>
      <c r="J23" s="4947">
        <v>3</v>
      </c>
      <c r="K23" s="4948">
        <v>211</v>
      </c>
      <c r="L23" s="4947">
        <v>2</v>
      </c>
      <c r="M23" s="4948">
        <v>953.3</v>
      </c>
      <c r="O23" s="4931"/>
      <c r="P23" s="4931"/>
      <c r="Q23" s="4931"/>
      <c r="R23" s="4931"/>
      <c r="S23" s="4931"/>
      <c r="T23" s="4931"/>
    </row>
    <row r="24" spans="1:20" ht="20.100000000000001" customHeight="1">
      <c r="A24" s="4946" t="s">
        <v>3761</v>
      </c>
      <c r="B24" s="4947">
        <v>1</v>
      </c>
      <c r="C24" s="4948">
        <v>100</v>
      </c>
      <c r="D24" s="4947">
        <v>3</v>
      </c>
      <c r="E24" s="4948">
        <v>458</v>
      </c>
      <c r="F24" s="4947" t="s">
        <v>10</v>
      </c>
      <c r="G24" s="4948" t="s">
        <v>3755</v>
      </c>
      <c r="H24" s="4947">
        <v>2</v>
      </c>
      <c r="I24" s="4948">
        <v>396</v>
      </c>
      <c r="J24" s="4947">
        <v>4</v>
      </c>
      <c r="K24" s="4948">
        <v>745.95</v>
      </c>
      <c r="L24" s="4947">
        <v>0</v>
      </c>
      <c r="M24" s="4948">
        <v>0</v>
      </c>
      <c r="O24" s="4931"/>
      <c r="P24" s="4931"/>
      <c r="Q24" s="4931"/>
      <c r="R24" s="4931"/>
      <c r="S24" s="4931"/>
      <c r="T24" s="4931"/>
    </row>
    <row r="25" spans="1:20" ht="20.100000000000001" customHeight="1">
      <c r="A25" s="4946" t="s">
        <v>1954</v>
      </c>
      <c r="B25" s="4947">
        <v>29</v>
      </c>
      <c r="C25" s="4948">
        <v>38849.050000000003</v>
      </c>
      <c r="D25" s="4947">
        <v>31</v>
      </c>
      <c r="E25" s="4948">
        <v>72095</v>
      </c>
      <c r="F25" s="4947">
        <v>20</v>
      </c>
      <c r="G25" s="4948">
        <v>23464.62</v>
      </c>
      <c r="H25" s="4947">
        <v>31</v>
      </c>
      <c r="I25" s="4948">
        <v>81982.509999999995</v>
      </c>
      <c r="J25" s="4947">
        <v>21</v>
      </c>
      <c r="K25" s="4948">
        <v>12623.25</v>
      </c>
      <c r="L25" s="4947">
        <v>23</v>
      </c>
      <c r="M25" s="4948">
        <v>20435.420000000002</v>
      </c>
      <c r="O25" s="4931"/>
      <c r="P25" s="4931"/>
      <c r="Q25" s="4931"/>
      <c r="R25" s="4931"/>
      <c r="S25" s="4931"/>
      <c r="T25" s="4931"/>
    </row>
    <row r="26" spans="1:20" ht="20.100000000000001" customHeight="1">
      <c r="A26" s="4952" t="s">
        <v>1843</v>
      </c>
      <c r="B26" s="4947">
        <v>15</v>
      </c>
      <c r="C26" s="4948">
        <v>12168.84</v>
      </c>
      <c r="D26" s="4947">
        <v>6</v>
      </c>
      <c r="E26" s="4948">
        <v>485</v>
      </c>
      <c r="F26" s="4947">
        <v>6</v>
      </c>
      <c r="G26" s="4948">
        <v>51027.63</v>
      </c>
      <c r="H26" s="4947">
        <v>2</v>
      </c>
      <c r="I26" s="4948">
        <v>5424</v>
      </c>
      <c r="J26" s="4947">
        <v>6</v>
      </c>
      <c r="K26" s="4948">
        <v>8897.0099999999984</v>
      </c>
      <c r="L26" s="4947">
        <v>6</v>
      </c>
      <c r="M26" s="4948">
        <v>5339.1000000000013</v>
      </c>
      <c r="O26" s="4931"/>
      <c r="P26" s="4931"/>
      <c r="Q26" s="4931"/>
      <c r="R26" s="4931"/>
      <c r="S26" s="4931"/>
      <c r="T26" s="4931"/>
    </row>
    <row r="27" spans="1:20" ht="20.100000000000001" customHeight="1">
      <c r="A27" s="4952" t="s">
        <v>1844</v>
      </c>
      <c r="B27" s="4947">
        <v>16</v>
      </c>
      <c r="C27" s="4948">
        <v>4941.1000000000004</v>
      </c>
      <c r="D27" s="4947">
        <v>12</v>
      </c>
      <c r="E27" s="4948">
        <v>10731</v>
      </c>
      <c r="F27" s="4947">
        <v>6</v>
      </c>
      <c r="G27" s="4948">
        <v>3556.63</v>
      </c>
      <c r="H27" s="4947">
        <v>6</v>
      </c>
      <c r="I27" s="4948">
        <v>2248.87</v>
      </c>
      <c r="J27" s="4947">
        <v>10</v>
      </c>
      <c r="K27" s="4948">
        <v>13835.08</v>
      </c>
      <c r="L27" s="4947">
        <v>3</v>
      </c>
      <c r="M27" s="4948">
        <v>348.65</v>
      </c>
      <c r="O27" s="4931"/>
      <c r="P27" s="4931"/>
      <c r="Q27" s="4931"/>
      <c r="R27" s="4931"/>
      <c r="S27" s="4931"/>
      <c r="T27" s="4931"/>
    </row>
    <row r="28" spans="1:20" ht="20.100000000000001" customHeight="1">
      <c r="A28" s="4952" t="s">
        <v>1845</v>
      </c>
      <c r="B28" s="4947" t="s">
        <v>3755</v>
      </c>
      <c r="C28" s="4948" t="s">
        <v>3755</v>
      </c>
      <c r="D28" s="4947" t="s">
        <v>10</v>
      </c>
      <c r="E28" s="4948" t="s">
        <v>3755</v>
      </c>
      <c r="F28" s="4947" t="s">
        <v>10</v>
      </c>
      <c r="G28" s="4948" t="s">
        <v>3755</v>
      </c>
      <c r="H28" s="4947">
        <v>0</v>
      </c>
      <c r="I28" s="4948">
        <v>0</v>
      </c>
      <c r="J28" s="4947">
        <v>0</v>
      </c>
      <c r="K28" s="4948">
        <v>0</v>
      </c>
      <c r="L28" s="4947" t="s">
        <v>3755</v>
      </c>
      <c r="M28" s="4948" t="s">
        <v>3755</v>
      </c>
      <c r="O28" s="4931"/>
      <c r="P28" s="4931"/>
      <c r="Q28" s="4931"/>
      <c r="R28" s="4931"/>
      <c r="S28" s="4931"/>
      <c r="T28" s="4931"/>
    </row>
    <row r="29" spans="1:20" ht="20.100000000000001" customHeight="1">
      <c r="A29" s="4946" t="s">
        <v>1747</v>
      </c>
      <c r="B29" s="4947">
        <v>18</v>
      </c>
      <c r="C29" s="4948">
        <v>11957.78</v>
      </c>
      <c r="D29" s="4947">
        <v>12</v>
      </c>
      <c r="E29" s="4948">
        <v>5365</v>
      </c>
      <c r="F29" s="4947">
        <v>17</v>
      </c>
      <c r="G29" s="4948">
        <v>16822.7</v>
      </c>
      <c r="H29" s="4947">
        <v>10</v>
      </c>
      <c r="I29" s="4948">
        <v>5818.19</v>
      </c>
      <c r="J29" s="4947">
        <v>15</v>
      </c>
      <c r="K29" s="4948">
        <v>17482.419999999998</v>
      </c>
      <c r="L29" s="4947">
        <v>8</v>
      </c>
      <c r="M29" s="4948">
        <v>5493.47</v>
      </c>
      <c r="O29" s="4931"/>
      <c r="P29" s="4931"/>
      <c r="Q29" s="4931"/>
      <c r="R29" s="4931"/>
      <c r="S29" s="4931"/>
      <c r="T29" s="4931"/>
    </row>
    <row r="30" spans="1:20" ht="20.100000000000001" customHeight="1">
      <c r="A30" s="4946" t="s">
        <v>1748</v>
      </c>
      <c r="B30" s="4947">
        <v>13</v>
      </c>
      <c r="C30" s="4948">
        <v>3486.46</v>
      </c>
      <c r="D30" s="4947">
        <v>7</v>
      </c>
      <c r="E30" s="4948">
        <v>1192</v>
      </c>
      <c r="F30" s="4947">
        <v>8</v>
      </c>
      <c r="G30" s="4948">
        <v>6411.95</v>
      </c>
      <c r="H30" s="4947">
        <v>11</v>
      </c>
      <c r="I30" s="4948">
        <v>4758.91</v>
      </c>
      <c r="J30" s="4947">
        <v>5</v>
      </c>
      <c r="K30" s="4948">
        <v>1581.62</v>
      </c>
      <c r="L30" s="4947">
        <v>10</v>
      </c>
      <c r="M30" s="4948">
        <v>24368.95</v>
      </c>
      <c r="O30" s="4931"/>
      <c r="P30" s="4931"/>
      <c r="Q30" s="4931"/>
      <c r="R30" s="4931"/>
      <c r="S30" s="4931"/>
      <c r="T30" s="4931"/>
    </row>
    <row r="31" spans="1:20" ht="20.100000000000001" customHeight="1">
      <c r="A31" s="4946" t="s">
        <v>1749</v>
      </c>
      <c r="B31" s="4947">
        <v>22</v>
      </c>
      <c r="C31" s="4948">
        <v>15480.77</v>
      </c>
      <c r="D31" s="4947">
        <v>20</v>
      </c>
      <c r="E31" s="4948">
        <v>38075</v>
      </c>
      <c r="F31" s="4947">
        <v>20</v>
      </c>
      <c r="G31" s="4948">
        <v>11781.31</v>
      </c>
      <c r="H31" s="4947">
        <v>9</v>
      </c>
      <c r="I31" s="4948">
        <v>5945.45</v>
      </c>
      <c r="J31" s="4947">
        <v>7</v>
      </c>
      <c r="K31" s="4948">
        <v>2584.7299999999996</v>
      </c>
      <c r="L31" s="4947">
        <v>18</v>
      </c>
      <c r="M31" s="4948">
        <v>16000.52</v>
      </c>
      <c r="O31" s="4931"/>
      <c r="P31" s="4931"/>
      <c r="Q31" s="4931"/>
      <c r="R31" s="4931"/>
      <c r="S31" s="4931"/>
      <c r="T31" s="4931"/>
    </row>
    <row r="32" spans="1:20" ht="20.100000000000001" customHeight="1">
      <c r="A32" s="4946" t="s">
        <v>1846</v>
      </c>
      <c r="B32" s="4947">
        <v>31</v>
      </c>
      <c r="C32" s="4948">
        <v>3393.8199999999997</v>
      </c>
      <c r="D32" s="4947">
        <v>18</v>
      </c>
      <c r="E32" s="4948">
        <v>2441</v>
      </c>
      <c r="F32" s="4947">
        <v>17</v>
      </c>
      <c r="G32" s="4948">
        <v>2132.16</v>
      </c>
      <c r="H32" s="4947">
        <v>22</v>
      </c>
      <c r="I32" s="4948">
        <v>5430.8799999999992</v>
      </c>
      <c r="J32" s="4947">
        <v>26</v>
      </c>
      <c r="K32" s="4948">
        <v>2186.0500000000002</v>
      </c>
      <c r="L32" s="4947">
        <v>29</v>
      </c>
      <c r="M32" s="4948">
        <v>5420.41</v>
      </c>
      <c r="O32" s="4931"/>
      <c r="P32" s="4931"/>
      <c r="Q32" s="4931"/>
      <c r="R32" s="4931"/>
      <c r="S32" s="4931"/>
      <c r="T32" s="4931"/>
    </row>
    <row r="33" spans="1:16" ht="20.100000000000001" customHeight="1">
      <c r="A33" s="4953"/>
      <c r="B33" s="4954"/>
      <c r="C33" s="4955"/>
      <c r="D33" s="4954"/>
      <c r="E33" s="4955"/>
      <c r="F33" s="4954"/>
      <c r="G33" s="4955"/>
      <c r="H33" s="4954"/>
      <c r="I33" s="4955"/>
      <c r="J33" s="4954"/>
      <c r="K33" s="4955"/>
      <c r="L33" s="4954"/>
      <c r="M33" s="4955"/>
      <c r="O33" s="4931"/>
      <c r="P33" s="4931"/>
    </row>
    <row r="34" spans="1:16" ht="20.100000000000001" customHeight="1">
      <c r="A34" s="4956" t="s">
        <v>3762</v>
      </c>
      <c r="B34" s="4957">
        <v>6903</v>
      </c>
      <c r="C34" s="4958">
        <v>1482455.94</v>
      </c>
      <c r="D34" s="4957">
        <v>7244</v>
      </c>
      <c r="E34" s="4959">
        <v>1633756.764</v>
      </c>
      <c r="F34" s="4957">
        <v>6735</v>
      </c>
      <c r="G34" s="4958">
        <v>1610921.21</v>
      </c>
      <c r="H34" s="4957">
        <v>6237</v>
      </c>
      <c r="I34" s="4958">
        <v>1259901.4700000002</v>
      </c>
      <c r="J34" s="4957">
        <v>8328</v>
      </c>
      <c r="K34" s="4958">
        <v>1861996.54</v>
      </c>
      <c r="L34" s="4957">
        <v>8504</v>
      </c>
      <c r="M34" s="4958">
        <v>1932544.6099999999</v>
      </c>
    </row>
    <row r="35" spans="1:16" ht="20.100000000000001" customHeight="1">
      <c r="A35" s="4960"/>
      <c r="B35" s="4961"/>
      <c r="C35" s="4961"/>
      <c r="D35" s="4961"/>
      <c r="E35" s="4962"/>
      <c r="F35" s="4961"/>
      <c r="G35" s="4961"/>
      <c r="H35" s="4945"/>
      <c r="I35" s="4945"/>
      <c r="J35" s="4945"/>
      <c r="K35" s="4945"/>
      <c r="L35" s="4945"/>
      <c r="M35" s="4945"/>
    </row>
    <row r="36" spans="1:16" ht="15.6">
      <c r="A36" s="6442" t="s">
        <v>3763</v>
      </c>
      <c r="B36" s="6442"/>
      <c r="C36" s="6442"/>
      <c r="D36" s="6442"/>
      <c r="E36" s="6442"/>
      <c r="F36" s="6442"/>
      <c r="G36" s="6442"/>
    </row>
    <row r="37" spans="1:16" ht="15.6">
      <c r="A37" s="6442" t="s">
        <v>3764</v>
      </c>
      <c r="B37" s="6442"/>
      <c r="C37" s="6442"/>
      <c r="D37" s="6442"/>
      <c r="E37" s="6442"/>
      <c r="F37" s="6442"/>
      <c r="G37" s="6442"/>
    </row>
  </sheetData>
  <mergeCells count="8">
    <mergeCell ref="H4:I4"/>
    <mergeCell ref="J4:K4"/>
    <mergeCell ref="L4:M4"/>
    <mergeCell ref="A36:G36"/>
    <mergeCell ref="A37:G37"/>
    <mergeCell ref="B4:C4"/>
    <mergeCell ref="D4:E4"/>
    <mergeCell ref="F4:G4"/>
  </mergeCells>
  <hyperlinks>
    <hyperlink ref="A1" location="CONTENT!A1" display="Back to table of contents" xr:uid="{A9F48385-D60F-4081-8098-E894523EFC17}"/>
  </hyperlinks>
  <pageMargins left="0.7" right="0.7" top="0.75" bottom="0.75" header="0.3" footer="0.3"/>
  <pageSetup paperSize="9" scale="67" orientation="landscape" r:id="rId1"/>
  <headerFooter alignWithMargins="0"/>
  <drawing r:id="rId2"/>
</worksheet>
</file>

<file path=xl/worksheets/sheet1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8BBA154-B96D-4261-BB5B-37FADD02D43F}">
  <sheetPr>
    <pageSetUpPr fitToPage="1"/>
  </sheetPr>
  <dimension ref="A1:M25"/>
  <sheetViews>
    <sheetView showGridLines="0" workbookViewId="0"/>
  </sheetViews>
  <sheetFormatPr defaultColWidth="7.88671875" defaultRowHeight="13.8"/>
  <cols>
    <col min="1" max="1" width="23.6640625" style="4965" customWidth="1"/>
    <col min="2" max="2" width="6.6640625" style="4965" customWidth="1"/>
    <col min="3" max="3" width="9.109375" style="4965" customWidth="1"/>
    <col min="4" max="4" width="7" style="4965" customWidth="1"/>
    <col min="5" max="5" width="14.6640625" style="4965" customWidth="1"/>
    <col min="6" max="6" width="7" style="4965" customWidth="1"/>
    <col min="7" max="7" width="8.44140625" style="4965" customWidth="1"/>
    <col min="8" max="8" width="7.88671875" style="4965"/>
    <col min="9" max="9" width="8.6640625" style="4965" customWidth="1"/>
    <col min="10" max="10" width="7" style="4965" customWidth="1"/>
    <col min="11" max="11" width="8.44140625" style="4965" customWidth="1"/>
    <col min="12" max="12" width="7" style="4965" customWidth="1"/>
    <col min="13" max="13" width="8.44140625" style="4965" customWidth="1"/>
    <col min="14" max="16384" width="7.88671875" style="4965"/>
  </cols>
  <sheetData>
    <row r="1" spans="1:13" s="2550" customFormat="1" ht="15.6">
      <c r="A1" s="962" t="s">
        <v>117</v>
      </c>
    </row>
    <row r="2" spans="1:13" ht="16.8">
      <c r="A2" s="4963" t="s">
        <v>3765</v>
      </c>
      <c r="B2" s="4964"/>
      <c r="C2" s="4964"/>
      <c r="D2" s="4964"/>
      <c r="E2" s="4964"/>
      <c r="F2" s="4964"/>
      <c r="G2" s="4964"/>
    </row>
    <row r="3" spans="1:13">
      <c r="A3" s="4964"/>
      <c r="B3" s="4964"/>
      <c r="C3" s="4964"/>
      <c r="D3" s="4964"/>
      <c r="E3" s="4964"/>
      <c r="F3" s="4964"/>
      <c r="G3" s="4964"/>
    </row>
    <row r="4" spans="1:13">
      <c r="A4" s="4966"/>
      <c r="B4" s="6447">
        <v>2017</v>
      </c>
      <c r="C4" s="6448"/>
      <c r="D4" s="6447">
        <v>2018</v>
      </c>
      <c r="E4" s="6448"/>
      <c r="F4" s="6449">
        <v>2019</v>
      </c>
      <c r="G4" s="6446"/>
      <c r="H4" s="6447">
        <v>2020</v>
      </c>
      <c r="I4" s="6448"/>
      <c r="J4" s="6445" t="s">
        <v>3766</v>
      </c>
      <c r="K4" s="6446"/>
      <c r="L4" s="6445">
        <v>2022</v>
      </c>
      <c r="M4" s="6446"/>
    </row>
    <row r="5" spans="1:13">
      <c r="A5" s="4967" t="s">
        <v>3767</v>
      </c>
      <c r="B5" s="4968" t="s">
        <v>3687</v>
      </c>
      <c r="C5" s="4969" t="s">
        <v>3768</v>
      </c>
      <c r="D5" s="4968" t="s">
        <v>3687</v>
      </c>
      <c r="E5" s="4969" t="s">
        <v>3768</v>
      </c>
      <c r="F5" s="4968" t="s">
        <v>3687</v>
      </c>
      <c r="G5" s="4969" t="s">
        <v>3768</v>
      </c>
      <c r="H5" s="4968" t="s">
        <v>3687</v>
      </c>
      <c r="I5" s="4969" t="s">
        <v>3768</v>
      </c>
      <c r="J5" s="4970" t="s">
        <v>3687</v>
      </c>
      <c r="K5" s="4971" t="s">
        <v>3768</v>
      </c>
      <c r="L5" s="4970" t="s">
        <v>3687</v>
      </c>
      <c r="M5" s="4971" t="s">
        <v>3768</v>
      </c>
    </row>
    <row r="6" spans="1:13">
      <c r="A6" s="4972"/>
      <c r="B6" s="4968" t="s">
        <v>3769</v>
      </c>
      <c r="C6" s="4969" t="s">
        <v>3745</v>
      </c>
      <c r="D6" s="4968" t="s">
        <v>3769</v>
      </c>
      <c r="E6" s="4969" t="s">
        <v>3745</v>
      </c>
      <c r="F6" s="4968" t="s">
        <v>3769</v>
      </c>
      <c r="G6" s="4969" t="s">
        <v>3745</v>
      </c>
      <c r="H6" s="4968" t="s">
        <v>3769</v>
      </c>
      <c r="I6" s="4969" t="s">
        <v>3745</v>
      </c>
      <c r="J6" s="4973" t="s">
        <v>3769</v>
      </c>
      <c r="K6" s="4969" t="s">
        <v>3745</v>
      </c>
      <c r="L6" s="4973" t="s">
        <v>3769</v>
      </c>
      <c r="M6" s="4969" t="s">
        <v>3745</v>
      </c>
    </row>
    <row r="7" spans="1:13">
      <c r="A7" s="4974"/>
      <c r="B7" s="4975" t="s">
        <v>3746</v>
      </c>
      <c r="C7" s="4976" t="s">
        <v>3770</v>
      </c>
      <c r="D7" s="4975" t="s">
        <v>3746</v>
      </c>
      <c r="E7" s="4976" t="s">
        <v>3770</v>
      </c>
      <c r="F7" s="4975" t="s">
        <v>3746</v>
      </c>
      <c r="G7" s="4976" t="s">
        <v>3770</v>
      </c>
      <c r="H7" s="4975" t="s">
        <v>3746</v>
      </c>
      <c r="I7" s="4976" t="s">
        <v>3770</v>
      </c>
      <c r="J7" s="4977" t="s">
        <v>3746</v>
      </c>
      <c r="K7" s="4976" t="s">
        <v>3770</v>
      </c>
      <c r="L7" s="4977" t="s">
        <v>3746</v>
      </c>
      <c r="M7" s="4976" t="s">
        <v>3770</v>
      </c>
    </row>
    <row r="8" spans="1:13" ht="24.9" customHeight="1">
      <c r="A8" s="4978" t="s">
        <v>3771</v>
      </c>
      <c r="B8" s="4979">
        <v>2320</v>
      </c>
      <c r="C8" s="4980">
        <v>517358.38</v>
      </c>
      <c r="D8" s="4979">
        <v>2219</v>
      </c>
      <c r="E8" s="4980">
        <v>463978</v>
      </c>
      <c r="F8" s="4979">
        <v>2112</v>
      </c>
      <c r="G8" s="4980">
        <v>547596.28</v>
      </c>
      <c r="H8" s="4979">
        <v>1725</v>
      </c>
      <c r="I8" s="4980">
        <v>361277.95999999996</v>
      </c>
      <c r="J8" s="4979">
        <v>2526</v>
      </c>
      <c r="K8" s="4980">
        <v>581572.98999999987</v>
      </c>
      <c r="L8" s="4979">
        <v>2338</v>
      </c>
      <c r="M8" s="4980">
        <v>538555.43999999994</v>
      </c>
    </row>
    <row r="9" spans="1:13" ht="24.9" customHeight="1">
      <c r="A9" s="4981" t="s">
        <v>3772</v>
      </c>
      <c r="B9" s="4982">
        <v>393</v>
      </c>
      <c r="C9" s="4983">
        <v>74632.38</v>
      </c>
      <c r="D9" s="4982">
        <v>418</v>
      </c>
      <c r="E9" s="4983">
        <v>132899</v>
      </c>
      <c r="F9" s="4982">
        <v>479</v>
      </c>
      <c r="G9" s="4983">
        <v>93650.95</v>
      </c>
      <c r="H9" s="4982">
        <v>414</v>
      </c>
      <c r="I9" s="4983">
        <v>77121.12999999999</v>
      </c>
      <c r="J9" s="4982">
        <v>501</v>
      </c>
      <c r="K9" s="4983">
        <v>136684.9</v>
      </c>
      <c r="L9" s="4982">
        <v>489</v>
      </c>
      <c r="M9" s="4983">
        <v>110490.29999999999</v>
      </c>
    </row>
    <row r="10" spans="1:13" ht="24.9" customHeight="1">
      <c r="A10" s="4981" t="s">
        <v>3773</v>
      </c>
      <c r="B10" s="4982">
        <v>369</v>
      </c>
      <c r="C10" s="4983">
        <v>67592</v>
      </c>
      <c r="D10" s="4982">
        <v>362</v>
      </c>
      <c r="E10" s="4983">
        <v>71027</v>
      </c>
      <c r="F10" s="4982">
        <v>355</v>
      </c>
      <c r="G10" s="4983">
        <v>69171.3</v>
      </c>
      <c r="H10" s="4982">
        <v>253</v>
      </c>
      <c r="I10" s="4983">
        <v>47448.69</v>
      </c>
      <c r="J10" s="4982">
        <v>315</v>
      </c>
      <c r="K10" s="4983">
        <v>56656.3</v>
      </c>
      <c r="L10" s="4982">
        <v>411</v>
      </c>
      <c r="M10" s="4983">
        <v>106153.21</v>
      </c>
    </row>
    <row r="11" spans="1:13" ht="24.9" customHeight="1">
      <c r="A11" s="4981" t="s">
        <v>3774</v>
      </c>
      <c r="B11" s="4982">
        <v>338</v>
      </c>
      <c r="C11" s="4983">
        <v>80298</v>
      </c>
      <c r="D11" s="4982">
        <v>244</v>
      </c>
      <c r="E11" s="4983">
        <v>39076</v>
      </c>
      <c r="F11" s="4982">
        <v>196</v>
      </c>
      <c r="G11" s="4983">
        <v>32517.15</v>
      </c>
      <c r="H11" s="4982">
        <v>196</v>
      </c>
      <c r="I11" s="4983">
        <v>32818.870000000003</v>
      </c>
      <c r="J11" s="4982">
        <v>336</v>
      </c>
      <c r="K11" s="4983">
        <v>66146.899999999994</v>
      </c>
      <c r="L11" s="4982">
        <v>279</v>
      </c>
      <c r="M11" s="4983">
        <v>57762.96</v>
      </c>
    </row>
    <row r="12" spans="1:13" ht="24.9" customHeight="1">
      <c r="A12" s="4981" t="s">
        <v>3775</v>
      </c>
      <c r="B12" s="4982">
        <v>406</v>
      </c>
      <c r="C12" s="4983">
        <v>128763</v>
      </c>
      <c r="D12" s="4982">
        <v>328</v>
      </c>
      <c r="E12" s="4983">
        <v>65495</v>
      </c>
      <c r="F12" s="4982">
        <v>318</v>
      </c>
      <c r="G12" s="4983">
        <v>202743.44999999998</v>
      </c>
      <c r="H12" s="4982">
        <v>299</v>
      </c>
      <c r="I12" s="4983">
        <v>84441.41</v>
      </c>
      <c r="J12" s="4982">
        <v>315</v>
      </c>
      <c r="K12" s="4983">
        <v>90276.9</v>
      </c>
      <c r="L12" s="4982">
        <v>321</v>
      </c>
      <c r="M12" s="4983">
        <v>82422.040000000008</v>
      </c>
    </row>
    <row r="13" spans="1:13" ht="24.9" customHeight="1">
      <c r="A13" s="4981" t="s">
        <v>3776</v>
      </c>
      <c r="B13" s="4982">
        <v>814</v>
      </c>
      <c r="C13" s="4983">
        <v>166073</v>
      </c>
      <c r="D13" s="4984">
        <v>867</v>
      </c>
      <c r="E13" s="4983">
        <v>155481</v>
      </c>
      <c r="F13" s="4982">
        <v>764</v>
      </c>
      <c r="G13" s="4983">
        <v>149513.43</v>
      </c>
      <c r="H13" s="4982">
        <v>563</v>
      </c>
      <c r="I13" s="4983">
        <v>119447.86</v>
      </c>
      <c r="J13" s="4982">
        <v>1059</v>
      </c>
      <c r="K13" s="4983">
        <v>231807.99</v>
      </c>
      <c r="L13" s="4982">
        <v>838</v>
      </c>
      <c r="M13" s="4983">
        <v>181726.93</v>
      </c>
    </row>
    <row r="14" spans="1:13" ht="24.9" customHeight="1">
      <c r="A14" s="4985" t="s">
        <v>3777</v>
      </c>
      <c r="B14" s="4986">
        <v>4583</v>
      </c>
      <c r="C14" s="4987">
        <v>965097.5</v>
      </c>
      <c r="D14" s="4986">
        <v>5025</v>
      </c>
      <c r="E14" s="4987">
        <v>1169777.764</v>
      </c>
      <c r="F14" s="4986">
        <v>4623</v>
      </c>
      <c r="G14" s="4987">
        <v>1063324.95</v>
      </c>
      <c r="H14" s="4986">
        <v>4512</v>
      </c>
      <c r="I14" s="4987">
        <v>898624.26</v>
      </c>
      <c r="J14" s="4986">
        <v>5802</v>
      </c>
      <c r="K14" s="4987">
        <v>1280423.55</v>
      </c>
      <c r="L14" s="4986">
        <v>6166</v>
      </c>
      <c r="M14" s="4987">
        <v>1393989.17</v>
      </c>
    </row>
    <row r="15" spans="1:13" ht="24.9" customHeight="1">
      <c r="A15" s="4981" t="s">
        <v>3778</v>
      </c>
      <c r="B15" s="4982">
        <v>883</v>
      </c>
      <c r="C15" s="4983">
        <v>168322.21</v>
      </c>
      <c r="D15" s="4982">
        <v>946</v>
      </c>
      <c r="E15" s="4983">
        <v>283109.86</v>
      </c>
      <c r="F15" s="4982">
        <v>877</v>
      </c>
      <c r="G15" s="4983">
        <v>151616.47</v>
      </c>
      <c r="H15" s="4982">
        <v>861</v>
      </c>
      <c r="I15" s="4983">
        <v>145557.34</v>
      </c>
      <c r="J15" s="4982">
        <v>1247</v>
      </c>
      <c r="K15" s="4983">
        <v>303285.83999999997</v>
      </c>
      <c r="L15" s="4982">
        <v>1108</v>
      </c>
      <c r="M15" s="4983">
        <v>249276.05</v>
      </c>
    </row>
    <row r="16" spans="1:13" ht="24.9" customHeight="1">
      <c r="A16" s="4981" t="s">
        <v>3779</v>
      </c>
      <c r="B16" s="4982">
        <v>832</v>
      </c>
      <c r="C16" s="4983">
        <v>218493.43999999997</v>
      </c>
      <c r="D16" s="4982">
        <v>980</v>
      </c>
      <c r="E16" s="4983">
        <v>241496.00400000002</v>
      </c>
      <c r="F16" s="4982">
        <v>732</v>
      </c>
      <c r="G16" s="4983">
        <v>202003.38</v>
      </c>
      <c r="H16" s="4982">
        <v>918</v>
      </c>
      <c r="I16" s="4983">
        <v>166913.79</v>
      </c>
      <c r="J16" s="4982">
        <v>1077</v>
      </c>
      <c r="K16" s="4983">
        <v>216336.50999999998</v>
      </c>
      <c r="L16" s="4982">
        <v>1585</v>
      </c>
      <c r="M16" s="4983">
        <v>425359.35999999999</v>
      </c>
    </row>
    <row r="17" spans="1:13" ht="24.9" customHeight="1">
      <c r="A17" s="4981" t="s">
        <v>3780</v>
      </c>
      <c r="B17" s="4982">
        <v>858</v>
      </c>
      <c r="C17" s="4983">
        <v>129580.51</v>
      </c>
      <c r="D17" s="4982">
        <v>1037</v>
      </c>
      <c r="E17" s="4983">
        <v>174581.57</v>
      </c>
      <c r="F17" s="4982">
        <v>1003</v>
      </c>
      <c r="G17" s="4983">
        <v>190872.55999999997</v>
      </c>
      <c r="H17" s="4982">
        <v>889</v>
      </c>
      <c r="I17" s="4983">
        <v>141006.88</v>
      </c>
      <c r="J17" s="4982">
        <v>1044</v>
      </c>
      <c r="K17" s="4983">
        <v>185449.05</v>
      </c>
      <c r="L17" s="4982">
        <v>1149</v>
      </c>
      <c r="M17" s="4983">
        <v>190244.44</v>
      </c>
    </row>
    <row r="18" spans="1:13" ht="24.9" customHeight="1">
      <c r="A18" s="4988" t="s">
        <v>3781</v>
      </c>
      <c r="B18" s="4982">
        <v>558</v>
      </c>
      <c r="C18" s="4983">
        <v>82865</v>
      </c>
      <c r="D18" s="4982">
        <v>746</v>
      </c>
      <c r="E18" s="4983">
        <v>156012</v>
      </c>
      <c r="F18" s="4982">
        <v>566</v>
      </c>
      <c r="G18" s="4983">
        <v>120043.76000000001</v>
      </c>
      <c r="H18" s="4982">
        <v>484</v>
      </c>
      <c r="I18" s="4983">
        <v>79129.34</v>
      </c>
      <c r="J18" s="4982">
        <v>612</v>
      </c>
      <c r="K18" s="4983">
        <v>170914.16</v>
      </c>
      <c r="L18" s="4982">
        <v>513</v>
      </c>
      <c r="M18" s="4983">
        <v>128740.76000000001</v>
      </c>
    </row>
    <row r="19" spans="1:13" ht="24.9" customHeight="1">
      <c r="A19" s="4981" t="s">
        <v>3782</v>
      </c>
      <c r="B19" s="4982">
        <v>516</v>
      </c>
      <c r="C19" s="4983">
        <v>72107</v>
      </c>
      <c r="D19" s="4982">
        <v>515</v>
      </c>
      <c r="E19" s="4983">
        <v>68633</v>
      </c>
      <c r="F19" s="4982">
        <v>477</v>
      </c>
      <c r="G19" s="4983">
        <v>66511.490000000005</v>
      </c>
      <c r="H19" s="4982">
        <v>518</v>
      </c>
      <c r="I19" s="4983">
        <v>81637.73</v>
      </c>
      <c r="J19" s="4982">
        <v>639</v>
      </c>
      <c r="K19" s="4983">
        <v>104942.42000000001</v>
      </c>
      <c r="L19" s="4982">
        <v>681</v>
      </c>
      <c r="M19" s="4983">
        <v>121206.09</v>
      </c>
    </row>
    <row r="20" spans="1:13" ht="24.9" customHeight="1">
      <c r="A20" s="4981" t="s">
        <v>3783</v>
      </c>
      <c r="B20" s="4982">
        <v>28</v>
      </c>
      <c r="C20" s="4983">
        <v>3035</v>
      </c>
      <c r="D20" s="4982">
        <v>11</v>
      </c>
      <c r="E20" s="4983">
        <v>1883</v>
      </c>
      <c r="F20" s="4982">
        <v>21</v>
      </c>
      <c r="G20" s="4983">
        <v>3711.6000000000004</v>
      </c>
      <c r="H20" s="4982">
        <v>16</v>
      </c>
      <c r="I20" s="4983">
        <v>2658.81</v>
      </c>
      <c r="J20" s="4982">
        <v>556</v>
      </c>
      <c r="K20" s="4983">
        <v>71428.550000000017</v>
      </c>
      <c r="L20" s="4982">
        <v>468</v>
      </c>
      <c r="M20" s="4983">
        <v>64376.19</v>
      </c>
    </row>
    <row r="21" spans="1:13" ht="24.9" customHeight="1">
      <c r="A21" s="4981" t="s">
        <v>3784</v>
      </c>
      <c r="B21" s="4982">
        <v>505</v>
      </c>
      <c r="C21" s="4983">
        <v>130035.73999999999</v>
      </c>
      <c r="D21" s="4982">
        <v>459</v>
      </c>
      <c r="E21" s="4983">
        <v>110420.33</v>
      </c>
      <c r="F21" s="4982">
        <v>372</v>
      </c>
      <c r="G21" s="4983">
        <v>118070.18</v>
      </c>
      <c r="H21" s="4982">
        <v>358</v>
      </c>
      <c r="I21" s="4983">
        <v>99585.93</v>
      </c>
      <c r="J21" s="4982">
        <v>53</v>
      </c>
      <c r="K21" s="4983">
        <v>71299.5</v>
      </c>
      <c r="L21" s="4982">
        <v>63</v>
      </c>
      <c r="M21" s="4983">
        <v>38011.620000000003</v>
      </c>
    </row>
    <row r="22" spans="1:13" ht="24.9" customHeight="1">
      <c r="A22" s="4981" t="s">
        <v>3785</v>
      </c>
      <c r="B22" s="4982">
        <v>403</v>
      </c>
      <c r="C22" s="4983">
        <v>160658.6</v>
      </c>
      <c r="D22" s="4982">
        <v>331</v>
      </c>
      <c r="E22" s="4983">
        <v>133642</v>
      </c>
      <c r="F22" s="4982">
        <v>575</v>
      </c>
      <c r="G22" s="4983">
        <v>210495.51</v>
      </c>
      <c r="H22" s="4982">
        <v>468</v>
      </c>
      <c r="I22" s="4983">
        <v>182134.44</v>
      </c>
      <c r="J22" s="4982">
        <v>574</v>
      </c>
      <c r="K22" s="4983">
        <v>156767.51999999999</v>
      </c>
      <c r="L22" s="4982">
        <v>599</v>
      </c>
      <c r="M22" s="4983">
        <v>176774.66</v>
      </c>
    </row>
    <row r="23" spans="1:13">
      <c r="A23" s="4989" t="s">
        <v>967</v>
      </c>
      <c r="B23" s="4990">
        <v>6903</v>
      </c>
      <c r="C23" s="4991">
        <v>1482455.88</v>
      </c>
      <c r="D23" s="4990">
        <v>7244</v>
      </c>
      <c r="E23" s="4992">
        <v>1633755.764</v>
      </c>
      <c r="F23" s="4990">
        <v>6735</v>
      </c>
      <c r="G23" s="4991">
        <v>1610921.23</v>
      </c>
      <c r="H23" s="4990">
        <v>6237</v>
      </c>
      <c r="I23" s="4991">
        <v>1259902.22</v>
      </c>
      <c r="J23" s="4990">
        <v>8328</v>
      </c>
      <c r="K23" s="4991">
        <v>1861996.5399999998</v>
      </c>
      <c r="L23" s="4990">
        <v>8504</v>
      </c>
      <c r="M23" s="4991">
        <v>1932544.6099999999</v>
      </c>
    </row>
    <row r="24" spans="1:13" ht="16.8">
      <c r="A24" s="4993" t="s">
        <v>3786</v>
      </c>
      <c r="B24" s="4964"/>
      <c r="C24" s="4964"/>
      <c r="D24" s="4964"/>
      <c r="E24" s="4964"/>
      <c r="F24" s="4964"/>
      <c r="G24" s="4964"/>
    </row>
    <row r="25" spans="1:13" ht="16.8">
      <c r="A25" s="4994" t="s">
        <v>3787</v>
      </c>
    </row>
  </sheetData>
  <mergeCells count="6">
    <mergeCell ref="L4:M4"/>
    <mergeCell ref="B4:C4"/>
    <mergeCell ref="D4:E4"/>
    <mergeCell ref="F4:G4"/>
    <mergeCell ref="H4:I4"/>
    <mergeCell ref="J4:K4"/>
  </mergeCells>
  <hyperlinks>
    <hyperlink ref="A1" location="CONTENT!A1" display="Back to table of contents" xr:uid="{2432E336-F0A1-486F-9401-51F4D15C72CA}"/>
  </hyperlinks>
  <pageMargins left="0.7" right="0.7" top="0.75" bottom="0.75" header="0.3" footer="0.3"/>
  <pageSetup paperSize="9" scale="94" orientation="landscape" r:id="rId1"/>
  <headerFooter alignWithMargins="0"/>
</worksheet>
</file>

<file path=xl/worksheets/sheet1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313DEA8-907E-4F46-BB8A-3D5A68355894}">
  <sheetPr>
    <pageSetUpPr fitToPage="1"/>
  </sheetPr>
  <dimension ref="A1:M24"/>
  <sheetViews>
    <sheetView showGridLines="0" workbookViewId="0">
      <pane xSplit="1" ySplit="7" topLeftCell="B8" activePane="bottomRight" state="frozen"/>
      <selection activeCell="A16" sqref="A16"/>
      <selection pane="topRight" activeCell="A16" sqref="A16"/>
      <selection pane="bottomLeft" activeCell="A16" sqref="A16"/>
      <selection pane="bottomRight" activeCell="B8" sqref="B8"/>
    </sheetView>
  </sheetViews>
  <sheetFormatPr defaultColWidth="7.88671875" defaultRowHeight="13.8"/>
  <cols>
    <col min="1" max="1" width="23.88671875" style="4965" customWidth="1"/>
    <col min="2" max="2" width="6.5546875" style="4965" customWidth="1"/>
    <col min="3" max="3" width="8.6640625" style="4965" customWidth="1"/>
    <col min="4" max="4" width="6.88671875" style="4965" customWidth="1"/>
    <col min="5" max="5" width="8.44140625" style="4965" customWidth="1"/>
    <col min="6" max="6" width="6.6640625" style="4965" customWidth="1"/>
    <col min="7" max="7" width="8.44140625" style="4965" customWidth="1"/>
    <col min="8" max="8" width="6.88671875" style="4965" customWidth="1"/>
    <col min="9" max="9" width="9.88671875" style="4965" customWidth="1"/>
    <col min="10" max="10" width="7.44140625" style="4965" customWidth="1"/>
    <col min="11" max="11" width="9.5546875" style="4965" bestFit="1" customWidth="1"/>
    <col min="12" max="12" width="7.88671875" style="4965"/>
    <col min="13" max="13" width="8.6640625" style="4965" bestFit="1" customWidth="1"/>
    <col min="14" max="16384" width="7.88671875" style="4965"/>
  </cols>
  <sheetData>
    <row r="1" spans="1:13" s="2550" customFormat="1" ht="15.6">
      <c r="A1" s="962" t="s">
        <v>117</v>
      </c>
    </row>
    <row r="2" spans="1:13" ht="16.8">
      <c r="A2" s="4963" t="s">
        <v>3788</v>
      </c>
      <c r="B2" s="4964"/>
      <c r="C2" s="4964"/>
      <c r="D2" s="4964"/>
      <c r="E2" s="4964"/>
      <c r="F2" s="4964"/>
      <c r="G2" s="4964"/>
    </row>
    <row r="3" spans="1:13">
      <c r="A3" s="4964"/>
      <c r="B3" s="4964"/>
      <c r="C3" s="4964"/>
      <c r="D3" s="4964"/>
      <c r="E3" s="4964"/>
      <c r="F3" s="4964"/>
      <c r="G3" s="4964"/>
    </row>
    <row r="4" spans="1:13">
      <c r="A4" s="4966"/>
      <c r="B4" s="6447">
        <v>2017</v>
      </c>
      <c r="C4" s="6448"/>
      <c r="D4" s="6447">
        <v>2018</v>
      </c>
      <c r="E4" s="6448"/>
      <c r="F4" s="6449">
        <v>2019</v>
      </c>
      <c r="G4" s="6446"/>
      <c r="H4" s="6449">
        <v>2020</v>
      </c>
      <c r="I4" s="6446"/>
      <c r="J4" s="6449">
        <v>2021</v>
      </c>
      <c r="K4" s="6446"/>
      <c r="L4" s="6449">
        <v>2022</v>
      </c>
      <c r="M4" s="6446"/>
    </row>
    <row r="5" spans="1:13">
      <c r="A5" s="4967" t="s">
        <v>3767</v>
      </c>
      <c r="B5" s="4968" t="s">
        <v>3687</v>
      </c>
      <c r="C5" s="4969" t="s">
        <v>3768</v>
      </c>
      <c r="D5" s="4968" t="s">
        <v>3687</v>
      </c>
      <c r="E5" s="4969" t="s">
        <v>3768</v>
      </c>
      <c r="F5" s="4968" t="s">
        <v>3687</v>
      </c>
      <c r="G5" s="4969" t="s">
        <v>3768</v>
      </c>
      <c r="H5" s="4968" t="s">
        <v>3687</v>
      </c>
      <c r="I5" s="4969" t="s">
        <v>3768</v>
      </c>
      <c r="J5" s="4968" t="s">
        <v>3687</v>
      </c>
      <c r="K5" s="4969" t="s">
        <v>3768</v>
      </c>
      <c r="L5" s="4968" t="s">
        <v>3687</v>
      </c>
      <c r="M5" s="4969" t="s">
        <v>3768</v>
      </c>
    </row>
    <row r="6" spans="1:13">
      <c r="A6" s="4972"/>
      <c r="B6" s="4968" t="s">
        <v>3769</v>
      </c>
      <c r="C6" s="4969" t="s">
        <v>3745</v>
      </c>
      <c r="D6" s="4968" t="s">
        <v>3769</v>
      </c>
      <c r="E6" s="4969" t="s">
        <v>3745</v>
      </c>
      <c r="F6" s="4968" t="s">
        <v>3769</v>
      </c>
      <c r="G6" s="4969" t="s">
        <v>3745</v>
      </c>
      <c r="H6" s="4968" t="s">
        <v>3769</v>
      </c>
      <c r="I6" s="4969" t="s">
        <v>3745</v>
      </c>
      <c r="J6" s="4968" t="s">
        <v>3769</v>
      </c>
      <c r="K6" s="4969" t="s">
        <v>3745</v>
      </c>
      <c r="L6" s="4968" t="s">
        <v>3769</v>
      </c>
      <c r="M6" s="4969" t="s">
        <v>3745</v>
      </c>
    </row>
    <row r="7" spans="1:13">
      <c r="A7" s="4974"/>
      <c r="B7" s="4975" t="s">
        <v>3746</v>
      </c>
      <c r="C7" s="4976" t="s">
        <v>3770</v>
      </c>
      <c r="D7" s="4975" t="s">
        <v>3746</v>
      </c>
      <c r="E7" s="4976" t="s">
        <v>3770</v>
      </c>
      <c r="F7" s="4975" t="s">
        <v>3746</v>
      </c>
      <c r="G7" s="4976" t="s">
        <v>3770</v>
      </c>
      <c r="H7" s="4975" t="s">
        <v>3746</v>
      </c>
      <c r="I7" s="4976" t="s">
        <v>3770</v>
      </c>
      <c r="J7" s="4975" t="s">
        <v>3746</v>
      </c>
      <c r="K7" s="4976" t="s">
        <v>3770</v>
      </c>
      <c r="L7" s="4975" t="s">
        <v>3746</v>
      </c>
      <c r="M7" s="4976" t="s">
        <v>3770</v>
      </c>
    </row>
    <row r="8" spans="1:13" ht="24.9" customHeight="1">
      <c r="A8" s="4978" t="s">
        <v>3771</v>
      </c>
      <c r="B8" s="4995">
        <v>2130</v>
      </c>
      <c r="C8" s="4996">
        <v>408896.63</v>
      </c>
      <c r="D8" s="4995">
        <v>2081</v>
      </c>
      <c r="E8" s="4996">
        <v>340775</v>
      </c>
      <c r="F8" s="4995">
        <v>1939</v>
      </c>
      <c r="G8" s="4996">
        <v>322419.56</v>
      </c>
      <c r="H8" s="4995">
        <v>1592</v>
      </c>
      <c r="I8" s="4996">
        <v>273409.08999999997</v>
      </c>
      <c r="J8" s="4995">
        <v>2347</v>
      </c>
      <c r="K8" s="4996">
        <v>386151.03999999992</v>
      </c>
      <c r="L8" s="4995">
        <v>2183</v>
      </c>
      <c r="M8" s="4996">
        <v>375537.12</v>
      </c>
    </row>
    <row r="9" spans="1:13" ht="24.9" customHeight="1">
      <c r="A9" s="4981" t="s">
        <v>3772</v>
      </c>
      <c r="B9" s="4997">
        <v>350</v>
      </c>
      <c r="C9" s="4998">
        <v>50647.630000000005</v>
      </c>
      <c r="D9" s="4997">
        <v>368</v>
      </c>
      <c r="E9" s="4998">
        <v>47832</v>
      </c>
      <c r="F9" s="4997">
        <v>436</v>
      </c>
      <c r="G9" s="4998">
        <v>58816.81</v>
      </c>
      <c r="H9" s="4997">
        <v>377</v>
      </c>
      <c r="I9" s="4998">
        <v>51974.929999999993</v>
      </c>
      <c r="J9" s="4997">
        <v>469</v>
      </c>
      <c r="K9" s="4998">
        <v>64376.11</v>
      </c>
      <c r="L9" s="4997">
        <v>448</v>
      </c>
      <c r="M9" s="4998">
        <v>65443.24</v>
      </c>
    </row>
    <row r="10" spans="1:13" ht="24.9" customHeight="1">
      <c r="A10" s="4981" t="s">
        <v>3773</v>
      </c>
      <c r="B10" s="4997">
        <v>331</v>
      </c>
      <c r="C10" s="4998">
        <v>59896</v>
      </c>
      <c r="D10" s="4997">
        <v>341</v>
      </c>
      <c r="E10" s="4998">
        <v>65061</v>
      </c>
      <c r="F10" s="4997">
        <v>330</v>
      </c>
      <c r="G10" s="4998">
        <v>57972.08</v>
      </c>
      <c r="H10" s="4997">
        <v>240</v>
      </c>
      <c r="I10" s="4998">
        <v>42208.53</v>
      </c>
      <c r="J10" s="4997">
        <v>295</v>
      </c>
      <c r="K10" s="4998">
        <v>49902.080000000002</v>
      </c>
      <c r="L10" s="4997">
        <v>383</v>
      </c>
      <c r="M10" s="4998">
        <v>67086.25</v>
      </c>
    </row>
    <row r="11" spans="1:13" ht="24.9" customHeight="1">
      <c r="A11" s="4981" t="s">
        <v>3774</v>
      </c>
      <c r="B11" s="4997">
        <v>305</v>
      </c>
      <c r="C11" s="4998">
        <v>63015</v>
      </c>
      <c r="D11" s="4997">
        <v>227</v>
      </c>
      <c r="E11" s="4998">
        <v>34730</v>
      </c>
      <c r="F11" s="4997">
        <v>186</v>
      </c>
      <c r="G11" s="4998">
        <v>29175.34</v>
      </c>
      <c r="H11" s="4997">
        <v>184</v>
      </c>
      <c r="I11" s="4998">
        <v>29431.61</v>
      </c>
      <c r="J11" s="4997">
        <v>325</v>
      </c>
      <c r="K11" s="4998">
        <v>64623.729999999996</v>
      </c>
      <c r="L11" s="4997">
        <v>262</v>
      </c>
      <c r="M11" s="4998">
        <v>45024.97</v>
      </c>
    </row>
    <row r="12" spans="1:13" ht="24.9" customHeight="1">
      <c r="A12" s="4981" t="s">
        <v>3775</v>
      </c>
      <c r="B12" s="4997">
        <v>367</v>
      </c>
      <c r="C12" s="4998">
        <v>105753</v>
      </c>
      <c r="D12" s="4997">
        <v>316</v>
      </c>
      <c r="E12" s="4998">
        <v>60686</v>
      </c>
      <c r="F12" s="4997">
        <v>284</v>
      </c>
      <c r="G12" s="4998">
        <v>54049.71</v>
      </c>
      <c r="H12" s="4997">
        <v>272</v>
      </c>
      <c r="I12" s="4998">
        <v>59855.9</v>
      </c>
      <c r="J12" s="4997">
        <v>290</v>
      </c>
      <c r="K12" s="4998">
        <v>52691.67</v>
      </c>
      <c r="L12" s="4997">
        <v>299</v>
      </c>
      <c r="M12" s="4998">
        <v>61714.69</v>
      </c>
    </row>
    <row r="13" spans="1:13" ht="24.9" customHeight="1">
      <c r="A13" s="4981" t="s">
        <v>3776</v>
      </c>
      <c r="B13" s="4997">
        <v>777</v>
      </c>
      <c r="C13" s="4998">
        <v>129585</v>
      </c>
      <c r="D13" s="4999">
        <v>829</v>
      </c>
      <c r="E13" s="4998">
        <v>132466</v>
      </c>
      <c r="F13" s="4997">
        <v>703</v>
      </c>
      <c r="G13" s="4998">
        <v>122405.62</v>
      </c>
      <c r="H13" s="4997">
        <v>519</v>
      </c>
      <c r="I13" s="4998">
        <v>89938.12</v>
      </c>
      <c r="J13" s="4997">
        <v>968</v>
      </c>
      <c r="K13" s="4998">
        <v>154557.44999999998</v>
      </c>
      <c r="L13" s="4997">
        <v>791</v>
      </c>
      <c r="M13" s="4998">
        <v>136267.97</v>
      </c>
    </row>
    <row r="14" spans="1:13" ht="24.9" customHeight="1">
      <c r="A14" s="4985" t="s">
        <v>3777</v>
      </c>
      <c r="B14" s="5000">
        <v>4247</v>
      </c>
      <c r="C14" s="5001">
        <v>845729.30999999994</v>
      </c>
      <c r="D14" s="5000">
        <v>4679</v>
      </c>
      <c r="E14" s="5001">
        <v>800349.76399999997</v>
      </c>
      <c r="F14" s="5000">
        <v>4339</v>
      </c>
      <c r="G14" s="5001">
        <v>789392.37</v>
      </c>
      <c r="H14" s="5000">
        <v>4261</v>
      </c>
      <c r="I14" s="5001">
        <v>715523.07000000007</v>
      </c>
      <c r="J14" s="5000">
        <v>5453</v>
      </c>
      <c r="K14" s="5001">
        <v>912528.49</v>
      </c>
      <c r="L14" s="5000">
        <v>5788</v>
      </c>
      <c r="M14" s="5001">
        <v>1109432.0999999999</v>
      </c>
    </row>
    <row r="15" spans="1:13" ht="24.9" customHeight="1">
      <c r="A15" s="4981" t="s">
        <v>3778</v>
      </c>
      <c r="B15" s="4997">
        <v>802</v>
      </c>
      <c r="C15" s="4998">
        <v>140337.57999999999</v>
      </c>
      <c r="D15" s="4997">
        <v>879</v>
      </c>
      <c r="E15" s="4998">
        <v>136260.85999999999</v>
      </c>
      <c r="F15" s="4997">
        <v>834</v>
      </c>
      <c r="G15" s="4998">
        <v>129591</v>
      </c>
      <c r="H15" s="4997">
        <v>828</v>
      </c>
      <c r="I15" s="4998">
        <v>129633.96</v>
      </c>
      <c r="J15" s="4997">
        <v>1151</v>
      </c>
      <c r="K15" s="4998">
        <v>180716.12</v>
      </c>
      <c r="L15" s="4997">
        <v>1027</v>
      </c>
      <c r="M15" s="4998">
        <v>187276.96</v>
      </c>
    </row>
    <row r="16" spans="1:13" ht="24.9" customHeight="1">
      <c r="A16" s="4981" t="s">
        <v>3779</v>
      </c>
      <c r="B16" s="4997">
        <v>763</v>
      </c>
      <c r="C16" s="4998">
        <v>185184.78999999998</v>
      </c>
      <c r="D16" s="4997">
        <v>924</v>
      </c>
      <c r="E16" s="4998">
        <v>212433.00400000002</v>
      </c>
      <c r="F16" s="4997">
        <v>698</v>
      </c>
      <c r="G16" s="4998">
        <v>158883</v>
      </c>
      <c r="H16" s="4997">
        <v>879</v>
      </c>
      <c r="I16" s="4998">
        <v>156591.16</v>
      </c>
      <c r="J16" s="4997">
        <v>1004</v>
      </c>
      <c r="K16" s="4998">
        <v>180543.8</v>
      </c>
      <c r="L16" s="4997">
        <v>1486</v>
      </c>
      <c r="M16" s="4998">
        <v>315531.76</v>
      </c>
    </row>
    <row r="17" spans="1:13" ht="24.9" customHeight="1">
      <c r="A17" s="4981" t="s">
        <v>3780</v>
      </c>
      <c r="B17" s="4997">
        <v>813</v>
      </c>
      <c r="C17" s="4998">
        <v>116153.06</v>
      </c>
      <c r="D17" s="4997">
        <v>943</v>
      </c>
      <c r="E17" s="4998">
        <v>134811.57</v>
      </c>
      <c r="F17" s="4997">
        <v>919</v>
      </c>
      <c r="G17" s="4998">
        <v>136553.34999999998</v>
      </c>
      <c r="H17" s="4997">
        <v>820</v>
      </c>
      <c r="I17" s="4998">
        <v>125759.74</v>
      </c>
      <c r="J17" s="4997">
        <v>994</v>
      </c>
      <c r="K17" s="4998">
        <v>164050.47</v>
      </c>
      <c r="L17" s="4997">
        <v>1081</v>
      </c>
      <c r="M17" s="4998">
        <v>170164.39</v>
      </c>
    </row>
    <row r="18" spans="1:13" ht="24.9" customHeight="1">
      <c r="A18" s="4988" t="s">
        <v>3781</v>
      </c>
      <c r="B18" s="4997">
        <v>518</v>
      </c>
      <c r="C18" s="4998">
        <v>77698</v>
      </c>
      <c r="D18" s="4997">
        <v>690</v>
      </c>
      <c r="E18" s="4998">
        <v>96455</v>
      </c>
      <c r="F18" s="4997">
        <v>522</v>
      </c>
      <c r="G18" s="4998">
        <v>79915.94</v>
      </c>
      <c r="H18" s="4997">
        <v>464</v>
      </c>
      <c r="I18" s="4998">
        <v>71389.62</v>
      </c>
      <c r="J18" s="4997">
        <v>566</v>
      </c>
      <c r="K18" s="4998">
        <v>95870.2</v>
      </c>
      <c r="L18" s="4997">
        <v>470</v>
      </c>
      <c r="M18" s="4998">
        <v>115248.04000000001</v>
      </c>
    </row>
    <row r="19" spans="1:13" ht="24.9" customHeight="1">
      <c r="A19" s="4981" t="s">
        <v>3782</v>
      </c>
      <c r="B19" s="4997">
        <v>483</v>
      </c>
      <c r="C19" s="4998">
        <v>64577</v>
      </c>
      <c r="D19" s="4997">
        <v>485</v>
      </c>
      <c r="E19" s="4998">
        <v>62245</v>
      </c>
      <c r="F19" s="4997">
        <v>457</v>
      </c>
      <c r="G19" s="4998">
        <v>57718.520000000004</v>
      </c>
      <c r="H19" s="4997">
        <v>496</v>
      </c>
      <c r="I19" s="4998">
        <v>60668.21</v>
      </c>
      <c r="J19" s="4997">
        <v>613</v>
      </c>
      <c r="K19" s="4998">
        <v>93076.88</v>
      </c>
      <c r="L19" s="4997">
        <v>648</v>
      </c>
      <c r="M19" s="4998">
        <v>106742.16</v>
      </c>
    </row>
    <row r="20" spans="1:13" ht="24.9" customHeight="1">
      <c r="A20" s="4981" t="s">
        <v>3783</v>
      </c>
      <c r="B20" s="4997">
        <v>28</v>
      </c>
      <c r="C20" s="4998">
        <v>3035</v>
      </c>
      <c r="D20" s="4997">
        <v>11</v>
      </c>
      <c r="E20" s="4998">
        <v>1883</v>
      </c>
      <c r="F20" s="4997">
        <v>17</v>
      </c>
      <c r="G20" s="4998">
        <v>2567.36</v>
      </c>
      <c r="H20" s="4997">
        <v>16</v>
      </c>
      <c r="I20" s="4998">
        <v>2658.81</v>
      </c>
      <c r="J20" s="4997">
        <v>555</v>
      </c>
      <c r="K20" s="4998">
        <v>71285.550000000017</v>
      </c>
      <c r="L20" s="4997">
        <v>468</v>
      </c>
      <c r="M20" s="4998">
        <v>64376.19</v>
      </c>
    </row>
    <row r="21" spans="1:13" ht="24.9" customHeight="1">
      <c r="A21" s="4981" t="s">
        <v>3784</v>
      </c>
      <c r="B21" s="4997">
        <v>470</v>
      </c>
      <c r="C21" s="4998">
        <v>110096.28</v>
      </c>
      <c r="D21" s="4997">
        <v>440</v>
      </c>
      <c r="E21" s="4998">
        <v>75114.33</v>
      </c>
      <c r="F21" s="4997">
        <v>352</v>
      </c>
      <c r="G21" s="4998">
        <v>83790.69</v>
      </c>
      <c r="H21" s="4997">
        <v>341</v>
      </c>
      <c r="I21" s="4998">
        <v>61903.08</v>
      </c>
      <c r="J21" s="4997">
        <v>30</v>
      </c>
      <c r="K21" s="4998">
        <v>3783.6500000000005</v>
      </c>
      <c r="L21" s="4997">
        <v>36</v>
      </c>
      <c r="M21" s="4998">
        <v>4985.1900000000005</v>
      </c>
    </row>
    <row r="22" spans="1:13" ht="24.9" customHeight="1">
      <c r="A22" s="4981" t="s">
        <v>3785</v>
      </c>
      <c r="B22" s="5002">
        <v>370</v>
      </c>
      <c r="C22" s="5003">
        <v>148647.6</v>
      </c>
      <c r="D22" s="5002">
        <v>307</v>
      </c>
      <c r="E22" s="5003">
        <v>81147</v>
      </c>
      <c r="F22" s="5002">
        <v>540</v>
      </c>
      <c r="G22" s="5003">
        <v>140372.51</v>
      </c>
      <c r="H22" s="5002">
        <v>417</v>
      </c>
      <c r="I22" s="5003">
        <v>106918.49</v>
      </c>
      <c r="J22" s="5002">
        <v>540</v>
      </c>
      <c r="K22" s="5003">
        <v>123201.81999999999</v>
      </c>
      <c r="L22" s="5002">
        <v>572</v>
      </c>
      <c r="M22" s="5003">
        <v>145107.41</v>
      </c>
    </row>
    <row r="23" spans="1:13" ht="24.9" customHeight="1">
      <c r="A23" s="4989" t="s">
        <v>967</v>
      </c>
      <c r="B23" s="5004">
        <v>6377</v>
      </c>
      <c r="C23" s="5005">
        <v>1254625.94</v>
      </c>
      <c r="D23" s="5004">
        <v>6760</v>
      </c>
      <c r="E23" s="5006">
        <v>1141124.764</v>
      </c>
      <c r="F23" s="5004">
        <v>6278</v>
      </c>
      <c r="G23" s="5005">
        <v>1111811.93</v>
      </c>
      <c r="H23" s="5004">
        <v>5853</v>
      </c>
      <c r="I23" s="5005">
        <v>988932.16</v>
      </c>
      <c r="J23" s="5004">
        <v>7800</v>
      </c>
      <c r="K23" s="5005">
        <v>1298679.5299999998</v>
      </c>
      <c r="L23" s="5004">
        <v>7971</v>
      </c>
      <c r="M23" s="5005">
        <v>1484969.2199999997</v>
      </c>
    </row>
    <row r="24" spans="1:13" ht="16.8">
      <c r="A24" s="4993" t="s">
        <v>3786</v>
      </c>
      <c r="B24" s="4964"/>
      <c r="C24" s="4964"/>
      <c r="D24" s="4964"/>
      <c r="E24" s="4964"/>
      <c r="F24" s="4964"/>
      <c r="G24" s="4964"/>
    </row>
  </sheetData>
  <mergeCells count="6">
    <mergeCell ref="L4:M4"/>
    <mergeCell ref="B4:C4"/>
    <mergeCell ref="D4:E4"/>
    <mergeCell ref="F4:G4"/>
    <mergeCell ref="H4:I4"/>
    <mergeCell ref="J4:K4"/>
  </mergeCells>
  <hyperlinks>
    <hyperlink ref="A1" location="CONTENT!A1" display="Back to table of contents" xr:uid="{4486EC07-F409-420E-BF22-561EE8C03489}"/>
  </hyperlinks>
  <pageMargins left="0.7" right="0.7" top="0.75" bottom="0.75" header="0.3" footer="0.3"/>
  <pageSetup paperSize="9" scale="95" orientation="landscape" r:id="rId1"/>
  <headerFooter alignWithMargins="0"/>
</worksheet>
</file>

<file path=xl/worksheets/sheet1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ED64B7F-887B-4C8B-80C5-92FED1625CB1}">
  <sheetPr>
    <pageSetUpPr fitToPage="1"/>
  </sheetPr>
  <dimension ref="A1:M29"/>
  <sheetViews>
    <sheetView showGridLines="0" workbookViewId="0">
      <pane xSplit="1" ySplit="7" topLeftCell="B8" activePane="bottomRight" state="frozen"/>
      <selection activeCell="A16" sqref="A16"/>
      <selection pane="topRight" activeCell="A16" sqref="A16"/>
      <selection pane="bottomLeft" activeCell="A16" sqref="A16"/>
      <selection pane="bottomRight" activeCell="B8" sqref="B8"/>
    </sheetView>
  </sheetViews>
  <sheetFormatPr defaultColWidth="7.88671875" defaultRowHeight="13.8"/>
  <cols>
    <col min="1" max="1" width="29.5546875" style="4965" customWidth="1"/>
    <col min="2" max="8" width="7.33203125" style="4965" customWidth="1"/>
    <col min="9" max="10" width="10" style="4965" bestFit="1" customWidth="1"/>
    <col min="11" max="11" width="7.33203125" style="4965" customWidth="1"/>
    <col min="12" max="12" width="7.88671875" style="4965"/>
    <col min="13" max="13" width="8.6640625" style="4965" bestFit="1" customWidth="1"/>
    <col min="14" max="16384" width="7.88671875" style="4965"/>
  </cols>
  <sheetData>
    <row r="1" spans="1:13" s="2550" customFormat="1" ht="15.6">
      <c r="A1" s="962" t="s">
        <v>117</v>
      </c>
    </row>
    <row r="2" spans="1:13" ht="16.8">
      <c r="A2" s="4963" t="s">
        <v>3789</v>
      </c>
      <c r="B2" s="4964"/>
      <c r="C2" s="4964"/>
      <c r="D2" s="4964"/>
      <c r="E2" s="4964"/>
      <c r="F2" s="4964"/>
      <c r="G2" s="4964"/>
    </row>
    <row r="3" spans="1:13">
      <c r="A3" s="4964"/>
      <c r="B3" s="4964"/>
      <c r="C3" s="4964"/>
      <c r="D3" s="4964"/>
      <c r="E3" s="4964"/>
      <c r="F3" s="4964"/>
      <c r="G3" s="4964"/>
    </row>
    <row r="4" spans="1:13">
      <c r="A4" s="4966"/>
      <c r="B4" s="6447">
        <v>2017</v>
      </c>
      <c r="C4" s="6448"/>
      <c r="D4" s="6447">
        <v>2018</v>
      </c>
      <c r="E4" s="6448"/>
      <c r="F4" s="6449">
        <v>2019</v>
      </c>
      <c r="G4" s="6446"/>
      <c r="H4" s="6449">
        <v>2020</v>
      </c>
      <c r="I4" s="6446"/>
      <c r="J4" s="6449" t="s">
        <v>3766</v>
      </c>
      <c r="K4" s="6446"/>
      <c r="L4" s="6450">
        <v>2022</v>
      </c>
      <c r="M4" s="6451"/>
    </row>
    <row r="5" spans="1:13">
      <c r="A5" s="4967" t="s">
        <v>3767</v>
      </c>
      <c r="B5" s="4968" t="s">
        <v>3687</v>
      </c>
      <c r="C5" s="4969" t="s">
        <v>3768</v>
      </c>
      <c r="D5" s="4968" t="s">
        <v>3687</v>
      </c>
      <c r="E5" s="4969" t="s">
        <v>3768</v>
      </c>
      <c r="F5" s="4968" t="s">
        <v>3687</v>
      </c>
      <c r="G5" s="4969" t="s">
        <v>3768</v>
      </c>
      <c r="H5" s="4968" t="s">
        <v>3687</v>
      </c>
      <c r="I5" s="4969" t="s">
        <v>3768</v>
      </c>
      <c r="J5" s="4968" t="s">
        <v>3687</v>
      </c>
      <c r="K5" s="4969" t="s">
        <v>3768</v>
      </c>
      <c r="L5" s="5007" t="s">
        <v>3687</v>
      </c>
      <c r="M5" s="5007" t="s">
        <v>3768</v>
      </c>
    </row>
    <row r="6" spans="1:13">
      <c r="A6" s="4972"/>
      <c r="B6" s="4968" t="s">
        <v>3769</v>
      </c>
      <c r="C6" s="4969" t="s">
        <v>3745</v>
      </c>
      <c r="D6" s="4968" t="s">
        <v>3769</v>
      </c>
      <c r="E6" s="4969" t="s">
        <v>3745</v>
      </c>
      <c r="F6" s="4968" t="s">
        <v>3769</v>
      </c>
      <c r="G6" s="4969" t="s">
        <v>3745</v>
      </c>
      <c r="H6" s="4968" t="s">
        <v>3769</v>
      </c>
      <c r="I6" s="4969" t="s">
        <v>3745</v>
      </c>
      <c r="J6" s="4968" t="s">
        <v>3769</v>
      </c>
      <c r="K6" s="4969" t="s">
        <v>3745</v>
      </c>
      <c r="L6" s="5007" t="s">
        <v>3769</v>
      </c>
      <c r="M6" s="5007" t="s">
        <v>3745</v>
      </c>
    </row>
    <row r="7" spans="1:13">
      <c r="A7" s="4974"/>
      <c r="B7" s="4975" t="s">
        <v>3746</v>
      </c>
      <c r="C7" s="4976" t="s">
        <v>3770</v>
      </c>
      <c r="D7" s="4975" t="s">
        <v>3746</v>
      </c>
      <c r="E7" s="4976" t="s">
        <v>3770</v>
      </c>
      <c r="F7" s="4975" t="s">
        <v>3746</v>
      </c>
      <c r="G7" s="4976" t="s">
        <v>3770</v>
      </c>
      <c r="H7" s="4975" t="s">
        <v>3746</v>
      </c>
      <c r="I7" s="4976" t="s">
        <v>3770</v>
      </c>
      <c r="J7" s="4975" t="s">
        <v>3746</v>
      </c>
      <c r="K7" s="4976" t="s">
        <v>3770</v>
      </c>
      <c r="L7" s="5008" t="s">
        <v>3746</v>
      </c>
      <c r="M7" s="5008" t="s">
        <v>3770</v>
      </c>
    </row>
    <row r="8" spans="1:13" ht="24.9" customHeight="1">
      <c r="A8" s="4978" t="s">
        <v>3771</v>
      </c>
      <c r="B8" s="4995">
        <v>190</v>
      </c>
      <c r="C8" s="4996">
        <v>108461.75</v>
      </c>
      <c r="D8" s="4995">
        <v>138</v>
      </c>
      <c r="E8" s="4996">
        <v>123203</v>
      </c>
      <c r="F8" s="4995">
        <v>173</v>
      </c>
      <c r="G8" s="4996">
        <v>225176.71999999997</v>
      </c>
      <c r="H8" s="4995">
        <v>133</v>
      </c>
      <c r="I8" s="4996">
        <v>87868.87000000001</v>
      </c>
      <c r="J8" s="4995">
        <v>179</v>
      </c>
      <c r="K8" s="4996">
        <v>195421.94999999998</v>
      </c>
      <c r="L8" s="5009">
        <v>155</v>
      </c>
      <c r="M8" s="5010">
        <v>163018.32</v>
      </c>
    </row>
    <row r="9" spans="1:13" ht="24.9" customHeight="1">
      <c r="A9" s="4981" t="s">
        <v>3772</v>
      </c>
      <c r="B9" s="4997">
        <v>43</v>
      </c>
      <c r="C9" s="4998">
        <v>23984.75</v>
      </c>
      <c r="D9" s="4997">
        <v>50</v>
      </c>
      <c r="E9" s="4998">
        <v>85067</v>
      </c>
      <c r="F9" s="4997">
        <v>43</v>
      </c>
      <c r="G9" s="4998">
        <v>34834.14</v>
      </c>
      <c r="H9" s="4997">
        <v>37</v>
      </c>
      <c r="I9" s="4998">
        <v>25146.2</v>
      </c>
      <c r="J9" s="4997">
        <v>32</v>
      </c>
      <c r="K9" s="4998">
        <v>72308.789999999994</v>
      </c>
      <c r="L9" s="5011">
        <v>41</v>
      </c>
      <c r="M9" s="5012">
        <v>45047.06</v>
      </c>
    </row>
    <row r="10" spans="1:13" ht="24.9" customHeight="1">
      <c r="A10" s="4981" t="s">
        <v>3773</v>
      </c>
      <c r="B10" s="4997">
        <v>38</v>
      </c>
      <c r="C10" s="4998">
        <v>7696</v>
      </c>
      <c r="D10" s="4997">
        <v>21</v>
      </c>
      <c r="E10" s="4998">
        <v>5966</v>
      </c>
      <c r="F10" s="4997">
        <v>25</v>
      </c>
      <c r="G10" s="4998">
        <v>11199.22</v>
      </c>
      <c r="H10" s="4997">
        <v>13</v>
      </c>
      <c r="I10" s="4998">
        <v>5240.16</v>
      </c>
      <c r="J10" s="4997">
        <v>20</v>
      </c>
      <c r="K10" s="4998">
        <v>6754.2199999999993</v>
      </c>
      <c r="L10" s="5011">
        <v>28</v>
      </c>
      <c r="M10" s="5012">
        <v>39066.960000000006</v>
      </c>
    </row>
    <row r="11" spans="1:13" ht="24.9" customHeight="1">
      <c r="A11" s="4981" t="s">
        <v>3774</v>
      </c>
      <c r="B11" s="4997">
        <v>33</v>
      </c>
      <c r="C11" s="4998">
        <v>17283</v>
      </c>
      <c r="D11" s="4997">
        <v>17</v>
      </c>
      <c r="E11" s="4998">
        <v>4346</v>
      </c>
      <c r="F11" s="4997">
        <v>10</v>
      </c>
      <c r="G11" s="4998">
        <v>3341.81</v>
      </c>
      <c r="H11" s="4997">
        <v>12</v>
      </c>
      <c r="I11" s="4998">
        <v>3387.26</v>
      </c>
      <c r="J11" s="4997">
        <v>11</v>
      </c>
      <c r="K11" s="4998">
        <v>1523.1699999999998</v>
      </c>
      <c r="L11" s="5011">
        <v>17</v>
      </c>
      <c r="M11" s="5012">
        <v>12737.99</v>
      </c>
    </row>
    <row r="12" spans="1:13" ht="24.9" customHeight="1">
      <c r="A12" s="4981" t="s">
        <v>3775</v>
      </c>
      <c r="B12" s="4997">
        <v>39</v>
      </c>
      <c r="C12" s="4998">
        <v>23010</v>
      </c>
      <c r="D12" s="4997">
        <v>12</v>
      </c>
      <c r="E12" s="4998">
        <v>4809</v>
      </c>
      <c r="F12" s="4997">
        <v>34</v>
      </c>
      <c r="G12" s="4998">
        <v>148693.74</v>
      </c>
      <c r="H12" s="4997">
        <v>27</v>
      </c>
      <c r="I12" s="4998">
        <v>24585.510000000002</v>
      </c>
      <c r="J12" s="4997">
        <v>25</v>
      </c>
      <c r="K12" s="4998">
        <v>37585.229999999996</v>
      </c>
      <c r="L12" s="5011">
        <v>22</v>
      </c>
      <c r="M12" s="5012">
        <v>20707.349999999999</v>
      </c>
    </row>
    <row r="13" spans="1:13" ht="24.9" customHeight="1">
      <c r="A13" s="4981" t="s">
        <v>3776</v>
      </c>
      <c r="B13" s="4997">
        <v>37</v>
      </c>
      <c r="C13" s="4998">
        <v>36488</v>
      </c>
      <c r="D13" s="4999">
        <v>38</v>
      </c>
      <c r="E13" s="4998">
        <v>23015</v>
      </c>
      <c r="F13" s="4997">
        <v>61</v>
      </c>
      <c r="G13" s="4998">
        <v>27107.81</v>
      </c>
      <c r="H13" s="4997">
        <v>44</v>
      </c>
      <c r="I13" s="4998">
        <v>29509.74</v>
      </c>
      <c r="J13" s="4997">
        <v>91</v>
      </c>
      <c r="K13" s="4998">
        <v>77250.539999999994</v>
      </c>
      <c r="L13" s="5011">
        <v>47</v>
      </c>
      <c r="M13" s="5012">
        <v>45458.959999999992</v>
      </c>
    </row>
    <row r="14" spans="1:13" ht="24.9" customHeight="1">
      <c r="A14" s="4985" t="s">
        <v>3777</v>
      </c>
      <c r="B14" s="5000">
        <v>336</v>
      </c>
      <c r="C14" s="5001">
        <v>119368.19</v>
      </c>
      <c r="D14" s="5000">
        <v>346</v>
      </c>
      <c r="E14" s="5001">
        <v>369428</v>
      </c>
      <c r="F14" s="5000">
        <v>284</v>
      </c>
      <c r="G14" s="5001">
        <v>273932.57999999996</v>
      </c>
      <c r="H14" s="5000">
        <v>251</v>
      </c>
      <c r="I14" s="5001">
        <v>183101.19</v>
      </c>
      <c r="J14" s="5000">
        <v>349</v>
      </c>
      <c r="K14" s="5001">
        <v>367895.06</v>
      </c>
      <c r="L14" s="5013">
        <v>378</v>
      </c>
      <c r="M14" s="5014">
        <v>284557.07</v>
      </c>
    </row>
    <row r="15" spans="1:13" ht="24.9" customHeight="1">
      <c r="A15" s="4981" t="s">
        <v>3778</v>
      </c>
      <c r="B15" s="4997">
        <v>81</v>
      </c>
      <c r="C15" s="4998">
        <v>27984.629999999997</v>
      </c>
      <c r="D15" s="4997">
        <v>67</v>
      </c>
      <c r="E15" s="4998">
        <v>146849</v>
      </c>
      <c r="F15" s="4997">
        <v>43</v>
      </c>
      <c r="G15" s="4998">
        <v>22025.47</v>
      </c>
      <c r="H15" s="4997">
        <v>33</v>
      </c>
      <c r="I15" s="4998">
        <v>15923.380000000001</v>
      </c>
      <c r="J15" s="4997">
        <v>96</v>
      </c>
      <c r="K15" s="4998">
        <v>122569.72</v>
      </c>
      <c r="L15" s="5011">
        <v>81</v>
      </c>
      <c r="M15" s="5012">
        <v>61999.09</v>
      </c>
    </row>
    <row r="16" spans="1:13" ht="24.9" customHeight="1">
      <c r="A16" s="4981" t="s">
        <v>3779</v>
      </c>
      <c r="B16" s="4997">
        <v>69</v>
      </c>
      <c r="C16" s="4998">
        <v>33308.65</v>
      </c>
      <c r="D16" s="4997">
        <v>56</v>
      </c>
      <c r="E16" s="4998">
        <v>29063</v>
      </c>
      <c r="F16" s="4997">
        <v>34</v>
      </c>
      <c r="G16" s="4998">
        <v>43120.38</v>
      </c>
      <c r="H16" s="4997">
        <v>39</v>
      </c>
      <c r="I16" s="4998">
        <v>10322.630000000001</v>
      </c>
      <c r="J16" s="4997">
        <v>73</v>
      </c>
      <c r="K16" s="4998">
        <v>35792.71</v>
      </c>
      <c r="L16" s="5011">
        <v>99</v>
      </c>
      <c r="M16" s="5012">
        <v>109827.6</v>
      </c>
    </row>
    <row r="17" spans="1:13" ht="24.9" customHeight="1">
      <c r="A17" s="4981" t="s">
        <v>3780</v>
      </c>
      <c r="B17" s="4997">
        <v>45</v>
      </c>
      <c r="C17" s="4998">
        <v>13427.45</v>
      </c>
      <c r="D17" s="4997">
        <v>94</v>
      </c>
      <c r="E17" s="4998">
        <v>39770</v>
      </c>
      <c r="F17" s="4997">
        <v>84</v>
      </c>
      <c r="G17" s="4998">
        <v>54319.21</v>
      </c>
      <c r="H17" s="4997">
        <v>69</v>
      </c>
      <c r="I17" s="4998">
        <v>15247.140000000001</v>
      </c>
      <c r="J17" s="4997">
        <v>50</v>
      </c>
      <c r="K17" s="4998">
        <v>21398.58</v>
      </c>
      <c r="L17" s="5011">
        <v>68</v>
      </c>
      <c r="M17" s="5012">
        <v>20080.05</v>
      </c>
    </row>
    <row r="18" spans="1:13" ht="24.9" customHeight="1">
      <c r="A18" s="4988" t="s">
        <v>3781</v>
      </c>
      <c r="B18" s="4997">
        <v>40</v>
      </c>
      <c r="C18" s="4998">
        <v>5167</v>
      </c>
      <c r="D18" s="4997">
        <v>56</v>
      </c>
      <c r="E18" s="4998">
        <v>59557</v>
      </c>
      <c r="F18" s="4997">
        <v>44</v>
      </c>
      <c r="G18" s="4998">
        <v>40127.82</v>
      </c>
      <c r="H18" s="4997">
        <v>20</v>
      </c>
      <c r="I18" s="4998">
        <v>7739.7199999999993</v>
      </c>
      <c r="J18" s="4997">
        <v>46</v>
      </c>
      <c r="K18" s="4998">
        <v>75043.960000000006</v>
      </c>
      <c r="L18" s="5011">
        <v>43</v>
      </c>
      <c r="M18" s="5012">
        <v>13492.720000000001</v>
      </c>
    </row>
    <row r="19" spans="1:13" ht="24.9" customHeight="1">
      <c r="A19" s="4981" t="s">
        <v>3782</v>
      </c>
      <c r="B19" s="4997">
        <v>33</v>
      </c>
      <c r="C19" s="4998">
        <v>7530</v>
      </c>
      <c r="D19" s="4997">
        <v>30</v>
      </c>
      <c r="E19" s="4998">
        <v>6388</v>
      </c>
      <c r="F19" s="4997">
        <v>20</v>
      </c>
      <c r="G19" s="4998">
        <v>8792.9699999999993</v>
      </c>
      <c r="H19" s="4997">
        <v>22</v>
      </c>
      <c r="I19" s="4998">
        <v>20969.52</v>
      </c>
      <c r="J19" s="4997">
        <v>26</v>
      </c>
      <c r="K19" s="4998">
        <v>11865.54</v>
      </c>
      <c r="L19" s="5011">
        <v>33</v>
      </c>
      <c r="M19" s="5012">
        <v>14463.93</v>
      </c>
    </row>
    <row r="20" spans="1:13" ht="24.9" customHeight="1">
      <c r="A20" s="4981" t="s">
        <v>3783</v>
      </c>
      <c r="B20" s="4997">
        <v>0</v>
      </c>
      <c r="C20" s="4998">
        <v>0</v>
      </c>
      <c r="D20" s="4997">
        <v>0</v>
      </c>
      <c r="E20" s="4998">
        <v>0</v>
      </c>
      <c r="F20" s="4997">
        <v>4</v>
      </c>
      <c r="G20" s="4998">
        <v>1144.24</v>
      </c>
      <c r="H20" s="4997">
        <v>0</v>
      </c>
      <c r="I20" s="4998">
        <v>0</v>
      </c>
      <c r="J20" s="4997">
        <v>1</v>
      </c>
      <c r="K20" s="4998">
        <v>143</v>
      </c>
      <c r="L20" s="5011">
        <v>0</v>
      </c>
      <c r="M20" s="5012">
        <v>0</v>
      </c>
    </row>
    <row r="21" spans="1:13" ht="24.9" customHeight="1">
      <c r="A21" s="4981" t="s">
        <v>3784</v>
      </c>
      <c r="B21" s="4997">
        <v>35</v>
      </c>
      <c r="C21" s="4998">
        <v>19939.46</v>
      </c>
      <c r="D21" s="4997">
        <v>19</v>
      </c>
      <c r="E21" s="4998">
        <v>35306</v>
      </c>
      <c r="F21" s="4997">
        <v>20</v>
      </c>
      <c r="G21" s="4998">
        <v>34279.49</v>
      </c>
      <c r="H21" s="4997">
        <v>17</v>
      </c>
      <c r="I21" s="4998">
        <v>37682.85</v>
      </c>
      <c r="J21" s="4997">
        <v>23</v>
      </c>
      <c r="K21" s="4998">
        <v>67515.850000000006</v>
      </c>
      <c r="L21" s="5011">
        <v>27</v>
      </c>
      <c r="M21" s="5012">
        <v>33026.43</v>
      </c>
    </row>
    <row r="22" spans="1:13" ht="24.9" customHeight="1">
      <c r="A22" s="4981" t="s">
        <v>3785</v>
      </c>
      <c r="B22" s="5002">
        <v>33</v>
      </c>
      <c r="C22" s="5003">
        <v>12011</v>
      </c>
      <c r="D22" s="5002">
        <v>24</v>
      </c>
      <c r="E22" s="5003">
        <v>52495</v>
      </c>
      <c r="F22" s="5002">
        <v>35</v>
      </c>
      <c r="G22" s="5003">
        <v>70123</v>
      </c>
      <c r="H22" s="5002">
        <v>51</v>
      </c>
      <c r="I22" s="5003">
        <v>75215.950000000012</v>
      </c>
      <c r="J22" s="5002">
        <v>34</v>
      </c>
      <c r="K22" s="5003">
        <v>33565.699999999997</v>
      </c>
      <c r="L22" s="5011">
        <v>27</v>
      </c>
      <c r="M22" s="5012">
        <v>31667.250000000004</v>
      </c>
    </row>
    <row r="23" spans="1:13" ht="24.9" customHeight="1">
      <c r="A23" s="4989" t="s">
        <v>967</v>
      </c>
      <c r="B23" s="5004">
        <v>526</v>
      </c>
      <c r="C23" s="5005">
        <v>227829.94</v>
      </c>
      <c r="D23" s="5004">
        <v>484</v>
      </c>
      <c r="E23" s="5005">
        <v>492631</v>
      </c>
      <c r="F23" s="5004">
        <v>457</v>
      </c>
      <c r="G23" s="5005">
        <v>499109.29999999993</v>
      </c>
      <c r="H23" s="5004">
        <v>384</v>
      </c>
      <c r="I23" s="5006">
        <v>270970.06</v>
      </c>
      <c r="J23" s="5004">
        <v>528</v>
      </c>
      <c r="K23" s="5005">
        <v>563317.01</v>
      </c>
      <c r="L23" s="5015">
        <v>533</v>
      </c>
      <c r="M23" s="5016">
        <v>447575.39</v>
      </c>
    </row>
    <row r="24" spans="1:13" ht="16.8">
      <c r="A24" s="4993" t="s">
        <v>3786</v>
      </c>
      <c r="B24" s="4964"/>
      <c r="C24" s="4964"/>
      <c r="D24" s="4964"/>
      <c r="E24" s="4964"/>
      <c r="F24" s="4964"/>
      <c r="G24" s="4964"/>
    </row>
    <row r="25" spans="1:13" ht="16.8">
      <c r="A25" s="4994" t="s">
        <v>3787</v>
      </c>
      <c r="I25" s="5017"/>
    </row>
    <row r="26" spans="1:13">
      <c r="I26" s="5018"/>
    </row>
    <row r="28" spans="1:13">
      <c r="I28" s="5018"/>
    </row>
    <row r="29" spans="1:13">
      <c r="J29" s="5019"/>
    </row>
  </sheetData>
  <mergeCells count="6">
    <mergeCell ref="L4:M4"/>
    <mergeCell ref="B4:C4"/>
    <mergeCell ref="D4:E4"/>
    <mergeCell ref="F4:G4"/>
    <mergeCell ref="H4:I4"/>
    <mergeCell ref="J4:K4"/>
  </mergeCells>
  <hyperlinks>
    <hyperlink ref="A1" location="CONTENT!A1" display="Back to table of contents" xr:uid="{76ECAE98-B2E4-4584-8B82-E2C4BA100BD6}"/>
  </hyperlinks>
  <pageMargins left="0.7" right="0.7" top="0.75" bottom="0.75" header="0.3" footer="0.3"/>
  <pageSetup paperSize="9" scale="92" orientation="landscape" r:id="rId1"/>
  <headerFooter alignWithMargins="0"/>
</worksheet>
</file>

<file path=xl/worksheets/sheet1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C26C7AC-5EC7-4994-8FD5-8D20F22D1D60}">
  <sheetPr>
    <pageSetUpPr fitToPage="1"/>
  </sheetPr>
  <dimension ref="A1:Y13"/>
  <sheetViews>
    <sheetView showGridLines="0" zoomScale="110" zoomScaleNormal="110" workbookViewId="0">
      <selection sqref="A1:D1"/>
    </sheetView>
  </sheetViews>
  <sheetFormatPr defaultColWidth="9.109375" defaultRowHeight="13.2"/>
  <cols>
    <col min="1" max="1" width="14.44140625" style="5020" customWidth="1"/>
    <col min="2" max="21" width="5.6640625" style="5020" customWidth="1"/>
    <col min="22" max="24" width="6.33203125" style="5020" customWidth="1"/>
    <col min="25" max="25" width="5.6640625" style="5020" customWidth="1"/>
    <col min="26" max="16384" width="9.109375" style="5020"/>
  </cols>
  <sheetData>
    <row r="1" spans="1:25" ht="15.6">
      <c r="A1" s="5498" t="s">
        <v>117</v>
      </c>
      <c r="B1" s="5498"/>
      <c r="C1" s="5498"/>
      <c r="D1" s="5498"/>
      <c r="E1" s="2550"/>
      <c r="F1" s="2550"/>
      <c r="G1" s="2550"/>
      <c r="H1" s="2550"/>
      <c r="I1" s="2550"/>
      <c r="J1" s="2550"/>
      <c r="K1" s="2550"/>
      <c r="L1" s="2550"/>
      <c r="M1" s="2550"/>
      <c r="N1" s="2550"/>
      <c r="O1" s="2550"/>
      <c r="P1" s="2550"/>
      <c r="Q1" s="2550"/>
      <c r="R1" s="2550"/>
      <c r="S1" s="2550"/>
      <c r="T1" s="2550"/>
      <c r="U1" s="2550"/>
    </row>
    <row r="2" spans="1:25" ht="18">
      <c r="A2" s="5021" t="s">
        <v>3790</v>
      </c>
      <c r="B2" s="5022"/>
      <c r="C2" s="5022"/>
      <c r="D2" s="5022"/>
      <c r="E2" s="5022"/>
      <c r="F2" s="5022"/>
      <c r="G2" s="5022"/>
      <c r="H2" s="5022"/>
      <c r="I2" s="5022"/>
      <c r="J2" s="5022"/>
      <c r="K2" s="5022"/>
      <c r="L2" s="5022"/>
      <c r="M2" s="5022"/>
      <c r="N2" s="5022"/>
      <c r="O2" s="5022"/>
      <c r="P2" s="5022"/>
      <c r="Q2" s="5022"/>
      <c r="R2" s="5022"/>
      <c r="S2" s="5022"/>
      <c r="T2" s="5022"/>
      <c r="U2" s="5022"/>
    </row>
    <row r="3" spans="1:25" ht="13.8">
      <c r="A3" s="5022"/>
      <c r="B3" s="5022"/>
      <c r="C3" s="5022"/>
      <c r="D3" s="5022"/>
      <c r="E3" s="5022"/>
      <c r="F3" s="5022"/>
      <c r="G3" s="5022"/>
      <c r="H3" s="5022"/>
      <c r="I3" s="5022"/>
      <c r="J3" s="5022"/>
      <c r="K3" s="5022"/>
      <c r="L3" s="5022"/>
      <c r="M3" s="5022"/>
      <c r="N3" s="5022"/>
      <c r="O3" s="5022"/>
      <c r="P3" s="5022"/>
      <c r="Q3" s="5022"/>
      <c r="R3" s="5022"/>
      <c r="S3" s="5022"/>
      <c r="T3" s="5022"/>
      <c r="U3" s="5022"/>
    </row>
    <row r="4" spans="1:25" ht="50.1" customHeight="1">
      <c r="A4" s="6452" t="s">
        <v>3791</v>
      </c>
      <c r="B4" s="6455">
        <v>2017</v>
      </c>
      <c r="C4" s="6455"/>
      <c r="D4" s="6455"/>
      <c r="E4" s="6456"/>
      <c r="F4" s="6457">
        <v>2018</v>
      </c>
      <c r="G4" s="6455"/>
      <c r="H4" s="6455"/>
      <c r="I4" s="6456"/>
      <c r="J4" s="6457">
        <v>2019</v>
      </c>
      <c r="K4" s="6455"/>
      <c r="L4" s="6455"/>
      <c r="M4" s="6456"/>
      <c r="N4" s="6457">
        <v>2020</v>
      </c>
      <c r="O4" s="6455"/>
      <c r="P4" s="6455"/>
      <c r="Q4" s="6456"/>
      <c r="R4" s="6457">
        <v>2021</v>
      </c>
      <c r="S4" s="6455"/>
      <c r="T4" s="6455"/>
      <c r="U4" s="6456"/>
      <c r="V4" s="6455">
        <v>2022</v>
      </c>
      <c r="W4" s="6455"/>
      <c r="X4" s="6455"/>
      <c r="Y4" s="6456"/>
    </row>
    <row r="5" spans="1:25" ht="50.1" customHeight="1">
      <c r="A5" s="6453"/>
      <c r="B5" s="5023" t="s">
        <v>2018</v>
      </c>
      <c r="C5" s="5024" t="s">
        <v>2019</v>
      </c>
      <c r="D5" s="6458" t="s">
        <v>374</v>
      </c>
      <c r="E5" s="6460"/>
      <c r="F5" s="5023" t="s">
        <v>2018</v>
      </c>
      <c r="G5" s="5024" t="s">
        <v>2019</v>
      </c>
      <c r="H5" s="6458" t="s">
        <v>374</v>
      </c>
      <c r="I5" s="6460"/>
      <c r="J5" s="5023" t="s">
        <v>2018</v>
      </c>
      <c r="K5" s="5024" t="s">
        <v>2019</v>
      </c>
      <c r="L5" s="6458" t="s">
        <v>374</v>
      </c>
      <c r="M5" s="6460"/>
      <c r="N5" s="5023" t="s">
        <v>2018</v>
      </c>
      <c r="O5" s="5024" t="s">
        <v>2019</v>
      </c>
      <c r="P5" s="6458" t="s">
        <v>374</v>
      </c>
      <c r="Q5" s="6460"/>
      <c r="R5" s="5023" t="s">
        <v>2018</v>
      </c>
      <c r="S5" s="5024" t="s">
        <v>2019</v>
      </c>
      <c r="T5" s="6458" t="s">
        <v>374</v>
      </c>
      <c r="U5" s="6460"/>
      <c r="V5" s="5025" t="s">
        <v>2018</v>
      </c>
      <c r="W5" s="5026" t="s">
        <v>2019</v>
      </c>
      <c r="X5" s="6461" t="s">
        <v>374</v>
      </c>
      <c r="Y5" s="6463"/>
    </row>
    <row r="6" spans="1:25" ht="50.1" customHeight="1">
      <c r="A6" s="6454"/>
      <c r="B6" s="6458" t="s">
        <v>17</v>
      </c>
      <c r="C6" s="6459"/>
      <c r="D6" s="6460"/>
      <c r="E6" s="5027" t="s">
        <v>298</v>
      </c>
      <c r="F6" s="6458" t="s">
        <v>17</v>
      </c>
      <c r="G6" s="6459"/>
      <c r="H6" s="6460"/>
      <c r="I6" s="5027" t="s">
        <v>298</v>
      </c>
      <c r="J6" s="6458" t="s">
        <v>17</v>
      </c>
      <c r="K6" s="6459"/>
      <c r="L6" s="6460"/>
      <c r="M6" s="5027" t="s">
        <v>298</v>
      </c>
      <c r="N6" s="6458" t="s">
        <v>17</v>
      </c>
      <c r="O6" s="6459"/>
      <c r="P6" s="6460"/>
      <c r="Q6" s="5028" t="s">
        <v>298</v>
      </c>
      <c r="R6" s="6458" t="s">
        <v>17</v>
      </c>
      <c r="S6" s="6459"/>
      <c r="T6" s="6460"/>
      <c r="U6" s="5028" t="s">
        <v>298</v>
      </c>
      <c r="V6" s="6461" t="s">
        <v>17</v>
      </c>
      <c r="W6" s="6462"/>
      <c r="X6" s="6463"/>
      <c r="Y6" s="5029" t="s">
        <v>298</v>
      </c>
    </row>
    <row r="7" spans="1:25" ht="50.1" customHeight="1">
      <c r="A7" s="5030" t="s">
        <v>3792</v>
      </c>
      <c r="B7" s="5031">
        <v>263</v>
      </c>
      <c r="C7" s="5032">
        <v>313</v>
      </c>
      <c r="D7" s="5033">
        <v>576</v>
      </c>
      <c r="E7" s="5034">
        <v>9.0324604045789556</v>
      </c>
      <c r="F7" s="5031">
        <v>236</v>
      </c>
      <c r="G7" s="5032">
        <v>336</v>
      </c>
      <c r="H7" s="5033">
        <v>572</v>
      </c>
      <c r="I7" s="5035">
        <v>8.4615384615384617</v>
      </c>
      <c r="J7" s="5031">
        <v>320</v>
      </c>
      <c r="K7" s="5032">
        <v>388</v>
      </c>
      <c r="L7" s="5033">
        <v>708</v>
      </c>
      <c r="M7" s="5034">
        <v>11.277476903472444</v>
      </c>
      <c r="N7" s="5036">
        <v>216</v>
      </c>
      <c r="O7" s="5036">
        <v>422</v>
      </c>
      <c r="P7" s="5036">
        <v>638</v>
      </c>
      <c r="Q7" s="5035">
        <v>10.900392960874765</v>
      </c>
      <c r="R7" s="5036">
        <v>353</v>
      </c>
      <c r="S7" s="5036">
        <v>480</v>
      </c>
      <c r="T7" s="5036">
        <v>833</v>
      </c>
      <c r="U7" s="5034">
        <v>10.679487179487179</v>
      </c>
      <c r="V7" s="5036">
        <v>317</v>
      </c>
      <c r="W7" s="5036">
        <v>443</v>
      </c>
      <c r="X7" s="5036">
        <v>760</v>
      </c>
      <c r="Y7" s="5034">
        <v>9.5345627901141636</v>
      </c>
    </row>
    <row r="8" spans="1:25" ht="50.1" customHeight="1">
      <c r="A8" s="5037" t="s">
        <v>3793</v>
      </c>
      <c r="B8" s="5038">
        <v>986</v>
      </c>
      <c r="C8" s="5039">
        <v>2224</v>
      </c>
      <c r="D8" s="5040">
        <v>3210</v>
      </c>
      <c r="E8" s="5041">
        <v>50.337149129684796</v>
      </c>
      <c r="F8" s="5038">
        <v>991</v>
      </c>
      <c r="G8" s="5039">
        <v>2536</v>
      </c>
      <c r="H8" s="5040">
        <v>3527</v>
      </c>
      <c r="I8" s="5042">
        <v>52.174556213017752</v>
      </c>
      <c r="J8" s="5038">
        <v>747</v>
      </c>
      <c r="K8" s="5039">
        <v>2061</v>
      </c>
      <c r="L8" s="5040">
        <v>2808</v>
      </c>
      <c r="M8" s="5041">
        <v>44.727620261229688</v>
      </c>
      <c r="N8" s="5036">
        <v>601</v>
      </c>
      <c r="O8" s="5036">
        <v>1976</v>
      </c>
      <c r="P8" s="5036">
        <v>2577</v>
      </c>
      <c r="Q8" s="5042">
        <v>44.028703229113276</v>
      </c>
      <c r="R8" s="5036">
        <v>941</v>
      </c>
      <c r="S8" s="5036">
        <v>2525</v>
      </c>
      <c r="T8" s="5036">
        <v>3466</v>
      </c>
      <c r="U8" s="5041">
        <v>44.435897435897438</v>
      </c>
      <c r="V8" s="5036">
        <v>874</v>
      </c>
      <c r="W8" s="5036">
        <v>2450</v>
      </c>
      <c r="X8" s="5036">
        <v>3324</v>
      </c>
      <c r="Y8" s="5041">
        <v>41.701166729394053</v>
      </c>
    </row>
    <row r="9" spans="1:25" ht="50.1" customHeight="1">
      <c r="A9" s="5037" t="s">
        <v>3794</v>
      </c>
      <c r="B9" s="5038">
        <v>667</v>
      </c>
      <c r="C9" s="5039">
        <v>1339</v>
      </c>
      <c r="D9" s="5040">
        <v>2006</v>
      </c>
      <c r="E9" s="5041">
        <v>31.456797867335741</v>
      </c>
      <c r="F9" s="5038">
        <v>669</v>
      </c>
      <c r="G9" s="5039">
        <v>1420</v>
      </c>
      <c r="H9" s="5040">
        <v>2089</v>
      </c>
      <c r="I9" s="5042">
        <v>30.902366863905321</v>
      </c>
      <c r="J9" s="5038">
        <v>684</v>
      </c>
      <c r="K9" s="5039">
        <v>1448</v>
      </c>
      <c r="L9" s="5040">
        <v>2132</v>
      </c>
      <c r="M9" s="5041">
        <v>33.959859827970689</v>
      </c>
      <c r="N9" s="5036">
        <v>588</v>
      </c>
      <c r="O9" s="5036">
        <v>1470</v>
      </c>
      <c r="P9" s="5036">
        <v>2058</v>
      </c>
      <c r="Q9" s="5042">
        <v>35.161455663762176</v>
      </c>
      <c r="R9" s="5036">
        <v>823</v>
      </c>
      <c r="S9" s="5036">
        <v>1996</v>
      </c>
      <c r="T9" s="5036">
        <v>2819</v>
      </c>
      <c r="U9" s="5041">
        <v>36.141025641025642</v>
      </c>
      <c r="V9" s="5036">
        <v>763</v>
      </c>
      <c r="W9" s="5036">
        <v>2220</v>
      </c>
      <c r="X9" s="5036">
        <v>2983</v>
      </c>
      <c r="Y9" s="5041">
        <v>37.42315895119809</v>
      </c>
    </row>
    <row r="10" spans="1:25" ht="50.1" customHeight="1">
      <c r="A10" s="5037" t="s">
        <v>3795</v>
      </c>
      <c r="B10" s="5038">
        <v>177</v>
      </c>
      <c r="C10" s="5039">
        <v>271</v>
      </c>
      <c r="D10" s="5040">
        <v>448</v>
      </c>
      <c r="E10" s="5041">
        <v>7.0252469813391878</v>
      </c>
      <c r="F10" s="5038">
        <v>160</v>
      </c>
      <c r="G10" s="5039">
        <v>297</v>
      </c>
      <c r="H10" s="5040">
        <v>457</v>
      </c>
      <c r="I10" s="5042">
        <v>6.7603550295857993</v>
      </c>
      <c r="J10" s="5038">
        <v>161</v>
      </c>
      <c r="K10" s="5039">
        <v>312</v>
      </c>
      <c r="L10" s="5040">
        <v>473</v>
      </c>
      <c r="M10" s="5041">
        <v>7.5342465753424657</v>
      </c>
      <c r="N10" s="5038">
        <v>155</v>
      </c>
      <c r="O10" s="5039">
        <v>308</v>
      </c>
      <c r="P10" s="5040">
        <v>463</v>
      </c>
      <c r="Q10" s="5042">
        <v>7.9104732615752598</v>
      </c>
      <c r="R10" s="5038">
        <v>194</v>
      </c>
      <c r="S10" s="5039">
        <v>355</v>
      </c>
      <c r="T10" s="5040">
        <v>549</v>
      </c>
      <c r="U10" s="5041">
        <v>7.0384615384615383</v>
      </c>
      <c r="V10" s="5038">
        <v>189</v>
      </c>
      <c r="W10" s="5039">
        <v>530</v>
      </c>
      <c r="X10" s="5040">
        <v>719</v>
      </c>
      <c r="Y10" s="5041">
        <v>9.0201982185422143</v>
      </c>
    </row>
    <row r="11" spans="1:25" ht="50.1" customHeight="1">
      <c r="A11" s="5037" t="s">
        <v>3796</v>
      </c>
      <c r="B11" s="5038">
        <v>37</v>
      </c>
      <c r="C11" s="5039">
        <v>100</v>
      </c>
      <c r="D11" s="5040">
        <v>137</v>
      </c>
      <c r="E11" s="5041">
        <v>2.148345617061314</v>
      </c>
      <c r="F11" s="5038">
        <v>25</v>
      </c>
      <c r="G11" s="5039">
        <v>90</v>
      </c>
      <c r="H11" s="5040">
        <v>115</v>
      </c>
      <c r="I11" s="5042">
        <v>1.7011834319526626</v>
      </c>
      <c r="J11" s="5038">
        <v>27</v>
      </c>
      <c r="K11" s="5039">
        <v>130</v>
      </c>
      <c r="L11" s="5040">
        <v>157</v>
      </c>
      <c r="M11" s="5041">
        <v>2.5007964319847082</v>
      </c>
      <c r="N11" s="5038">
        <v>32</v>
      </c>
      <c r="O11" s="5039">
        <v>85</v>
      </c>
      <c r="P11" s="5040">
        <v>117</v>
      </c>
      <c r="Q11" s="5042">
        <v>1.9989748846745259</v>
      </c>
      <c r="R11" s="5038">
        <v>36</v>
      </c>
      <c r="S11" s="5039">
        <v>97</v>
      </c>
      <c r="T11" s="5040">
        <v>133</v>
      </c>
      <c r="U11" s="5041">
        <v>1.7051282051282053</v>
      </c>
      <c r="V11" s="5038">
        <v>40</v>
      </c>
      <c r="W11" s="5039">
        <v>145</v>
      </c>
      <c r="X11" s="5040">
        <v>185</v>
      </c>
      <c r="Y11" s="5041">
        <v>2.3209133107514739</v>
      </c>
    </row>
    <row r="12" spans="1:25" ht="50.1" customHeight="1">
      <c r="A12" s="5043" t="s">
        <v>967</v>
      </c>
      <c r="B12" s="5044">
        <v>2130</v>
      </c>
      <c r="C12" s="5045">
        <v>4247</v>
      </c>
      <c r="D12" s="5045">
        <v>6377</v>
      </c>
      <c r="E12" s="5046">
        <v>100</v>
      </c>
      <c r="F12" s="5044">
        <v>2081</v>
      </c>
      <c r="G12" s="5045">
        <v>4679</v>
      </c>
      <c r="H12" s="5045">
        <v>6760</v>
      </c>
      <c r="I12" s="5046">
        <v>99.999999999999986</v>
      </c>
      <c r="J12" s="5044">
        <v>1939</v>
      </c>
      <c r="K12" s="5045">
        <v>4339</v>
      </c>
      <c r="L12" s="5045">
        <v>6278</v>
      </c>
      <c r="M12" s="5046">
        <v>100</v>
      </c>
      <c r="N12" s="5044">
        <v>1592</v>
      </c>
      <c r="O12" s="5045">
        <v>4261</v>
      </c>
      <c r="P12" s="5045">
        <v>5853</v>
      </c>
      <c r="Q12" s="5046">
        <v>100</v>
      </c>
      <c r="R12" s="5044">
        <v>2347</v>
      </c>
      <c r="S12" s="5045">
        <v>5453</v>
      </c>
      <c r="T12" s="5045">
        <v>7800</v>
      </c>
      <c r="U12" s="5046">
        <v>99.999999999999986</v>
      </c>
      <c r="V12" s="5044">
        <v>2183</v>
      </c>
      <c r="W12" s="5045">
        <v>5788</v>
      </c>
      <c r="X12" s="5045">
        <v>7971</v>
      </c>
      <c r="Y12" s="5046">
        <v>99.999999999999986</v>
      </c>
    </row>
    <row r="13" spans="1:25" ht="16.5" customHeight="1">
      <c r="A13" s="5047" t="s">
        <v>3797</v>
      </c>
      <c r="B13" s="5048"/>
      <c r="C13" s="5048"/>
      <c r="D13" s="5048"/>
      <c r="E13" s="5048"/>
      <c r="F13" s="5048"/>
      <c r="G13" s="5048"/>
      <c r="H13" s="5048"/>
      <c r="I13" s="5048"/>
      <c r="J13" s="5048"/>
      <c r="K13" s="5048"/>
      <c r="L13" s="5048"/>
      <c r="M13" s="5048"/>
      <c r="N13" s="5048"/>
      <c r="O13" s="5048"/>
      <c r="P13" s="5048"/>
      <c r="Q13" s="5048"/>
      <c r="R13" s="5048"/>
      <c r="S13" s="5048"/>
      <c r="T13" s="5048"/>
      <c r="U13" s="5048"/>
    </row>
  </sheetData>
  <mergeCells count="20">
    <mergeCell ref="R6:T6"/>
    <mergeCell ref="V6:X6"/>
    <mergeCell ref="R4:U4"/>
    <mergeCell ref="V4:Y4"/>
    <mergeCell ref="D5:E5"/>
    <mergeCell ref="H5:I5"/>
    <mergeCell ref="L5:M5"/>
    <mergeCell ref="P5:Q5"/>
    <mergeCell ref="T5:U5"/>
    <mergeCell ref="X5:Y5"/>
    <mergeCell ref="N4:Q4"/>
    <mergeCell ref="N6:P6"/>
    <mergeCell ref="A1:D1"/>
    <mergeCell ref="A4:A6"/>
    <mergeCell ref="B4:E4"/>
    <mergeCell ref="F4:I4"/>
    <mergeCell ref="J4:M4"/>
    <mergeCell ref="B6:D6"/>
    <mergeCell ref="F6:H6"/>
    <mergeCell ref="J6:L6"/>
  </mergeCells>
  <hyperlinks>
    <hyperlink ref="A1" location="CONTENT!A1" display="Back to table of contents" xr:uid="{40A631C4-66C5-46AF-B991-F1A9CF35BE47}"/>
  </hyperlinks>
  <pageMargins left="0.7" right="0.7" top="0.75" bottom="0.75" header="0.3" footer="0.3"/>
  <pageSetup paperSize="9" scale="85" orientation="landscape" r:id="rId1"/>
  <headerFooter alignWithMargins="0"/>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D036DDC-944A-4534-A70A-C3A23AE591F9}">
  <dimension ref="A1:IV30"/>
  <sheetViews>
    <sheetView showGridLines="0" workbookViewId="0">
      <selection sqref="A1:G1"/>
    </sheetView>
  </sheetViews>
  <sheetFormatPr defaultColWidth="9.109375" defaultRowHeight="15.6"/>
  <cols>
    <col min="1" max="1" width="12.6640625" style="16" customWidth="1"/>
    <col min="2" max="2" width="14.5546875" style="16" customWidth="1"/>
    <col min="3" max="4" width="13.5546875" style="16" customWidth="1"/>
    <col min="5" max="5" width="12" style="16" customWidth="1"/>
    <col min="6" max="6" width="12.6640625" style="16" customWidth="1"/>
    <col min="7" max="7" width="13" style="16" customWidth="1"/>
    <col min="8" max="8" width="15" style="16" customWidth="1"/>
    <col min="9" max="9" width="13.88671875" style="16" customWidth="1"/>
    <col min="10" max="10" width="6.5546875" style="16" customWidth="1"/>
    <col min="11" max="11" width="0" style="16" hidden="1"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c r="A2" s="110" t="s">
        <v>329</v>
      </c>
    </row>
    <row r="3" spans="1:256" ht="15" customHeight="1" thickBot="1">
      <c r="A3" s="412"/>
      <c r="B3" s="48" t="s">
        <v>330</v>
      </c>
    </row>
    <row r="4" spans="1:256" ht="21" customHeight="1" thickBot="1">
      <c r="A4" s="413"/>
      <c r="B4" s="414" t="s">
        <v>331</v>
      </c>
      <c r="C4" s="415"/>
      <c r="D4" s="415"/>
      <c r="E4" s="416"/>
      <c r="F4" s="414" t="s">
        <v>232</v>
      </c>
      <c r="G4" s="415"/>
      <c r="H4" s="415"/>
      <c r="I4" s="416"/>
    </row>
    <row r="5" spans="1:256" ht="18" customHeight="1">
      <c r="A5" s="417" t="s">
        <v>294</v>
      </c>
      <c r="B5" s="418"/>
      <c r="C5" s="419"/>
      <c r="D5" s="420" t="s">
        <v>122</v>
      </c>
      <c r="E5" s="416"/>
      <c r="F5" s="418"/>
      <c r="G5" s="419"/>
      <c r="H5" s="420" t="s">
        <v>122</v>
      </c>
      <c r="I5" s="416"/>
    </row>
    <row r="6" spans="1:256" ht="19.5" customHeight="1" thickBot="1">
      <c r="A6" s="421" t="s">
        <v>297</v>
      </c>
      <c r="B6" s="421" t="s">
        <v>123</v>
      </c>
      <c r="C6" s="422" t="s">
        <v>124</v>
      </c>
      <c r="D6" s="423" t="s">
        <v>17</v>
      </c>
      <c r="E6" s="424" t="s">
        <v>332</v>
      </c>
      <c r="F6" s="421" t="s">
        <v>123</v>
      </c>
      <c r="G6" s="422" t="s">
        <v>124</v>
      </c>
      <c r="H6" s="423" t="s">
        <v>17</v>
      </c>
      <c r="I6" s="424" t="s">
        <v>332</v>
      </c>
    </row>
    <row r="7" spans="1:256" s="428" customFormat="1" ht="15.9" customHeight="1">
      <c r="A7" s="212" t="s">
        <v>299</v>
      </c>
      <c r="B7" s="425">
        <v>6761</v>
      </c>
      <c r="C7" s="425">
        <v>6354</v>
      </c>
      <c r="D7" s="426">
        <v>13115</v>
      </c>
      <c r="E7" s="427">
        <v>1.0358908740502031</v>
      </c>
      <c r="F7" s="425">
        <v>6114</v>
      </c>
      <c r="G7" s="425">
        <v>6110</v>
      </c>
      <c r="H7" s="426">
        <v>12224</v>
      </c>
      <c r="I7" s="427">
        <v>0.9684301591841229</v>
      </c>
    </row>
    <row r="8" spans="1:256" s="428" customFormat="1" ht="15.9" customHeight="1">
      <c r="A8" s="212" t="s">
        <v>300</v>
      </c>
      <c r="B8" s="425">
        <v>26282</v>
      </c>
      <c r="C8" s="425">
        <v>25363</v>
      </c>
      <c r="D8" s="426">
        <v>51645</v>
      </c>
      <c r="E8" s="427">
        <v>4.0791905596891143</v>
      </c>
      <c r="F8" s="425">
        <v>26428</v>
      </c>
      <c r="G8" s="425">
        <v>25423</v>
      </c>
      <c r="H8" s="426">
        <v>51851</v>
      </c>
      <c r="I8" s="427">
        <v>4.1078265857212006</v>
      </c>
    </row>
    <row r="9" spans="1:256" s="428" customFormat="1" ht="15.9" customHeight="1">
      <c r="A9" s="212" t="s">
        <v>301</v>
      </c>
      <c r="B9" s="425">
        <v>34331</v>
      </c>
      <c r="C9" s="425">
        <v>33057</v>
      </c>
      <c r="D9" s="426">
        <v>67388</v>
      </c>
      <c r="E9" s="427">
        <v>5.3226545345402272</v>
      </c>
      <c r="F9" s="425">
        <v>33613</v>
      </c>
      <c r="G9" s="425">
        <v>32176</v>
      </c>
      <c r="H9" s="426">
        <v>65789</v>
      </c>
      <c r="I9" s="427">
        <v>5.2120461176835953</v>
      </c>
    </row>
    <row r="10" spans="1:256" s="428" customFormat="1" ht="15.9" customHeight="1">
      <c r="A10" s="212" t="s">
        <v>302</v>
      </c>
      <c r="B10" s="425">
        <v>39626</v>
      </c>
      <c r="C10" s="425">
        <v>38789</v>
      </c>
      <c r="D10" s="426">
        <v>78415</v>
      </c>
      <c r="E10" s="427">
        <v>6.1936243148034063</v>
      </c>
      <c r="F10" s="425">
        <v>38275</v>
      </c>
      <c r="G10" s="425">
        <v>37699</v>
      </c>
      <c r="H10" s="426">
        <v>75974</v>
      </c>
      <c r="I10" s="427">
        <v>6.0189392108846986</v>
      </c>
    </row>
    <row r="11" spans="1:256" s="428" customFormat="1" ht="15.9" customHeight="1">
      <c r="A11" s="212" t="s">
        <v>303</v>
      </c>
      <c r="B11" s="425">
        <v>47743</v>
      </c>
      <c r="C11" s="425">
        <v>46238</v>
      </c>
      <c r="D11" s="426">
        <v>93981</v>
      </c>
      <c r="E11" s="427">
        <v>7.4231079095777455</v>
      </c>
      <c r="F11" s="425">
        <v>46606</v>
      </c>
      <c r="G11" s="425">
        <v>44957</v>
      </c>
      <c r="H11" s="426">
        <v>91563</v>
      </c>
      <c r="I11" s="427">
        <v>7.2539570243272129</v>
      </c>
    </row>
    <row r="12" spans="1:256" s="428" customFormat="1" ht="15.9" customHeight="1">
      <c r="A12" s="212" t="s">
        <v>304</v>
      </c>
      <c r="B12" s="425">
        <v>49171</v>
      </c>
      <c r="C12" s="425">
        <v>47392</v>
      </c>
      <c r="D12" s="426">
        <v>96563</v>
      </c>
      <c r="E12" s="427">
        <v>7.7</v>
      </c>
      <c r="F12" s="425">
        <v>48978</v>
      </c>
      <c r="G12" s="425">
        <v>47035</v>
      </c>
      <c r="H12" s="426">
        <v>96013</v>
      </c>
      <c r="I12" s="427">
        <v>7.6065023620537628</v>
      </c>
    </row>
    <row r="13" spans="1:256" s="428" customFormat="1" ht="15.9" customHeight="1">
      <c r="A13" s="212" t="s">
        <v>305</v>
      </c>
      <c r="B13" s="425">
        <v>48902</v>
      </c>
      <c r="C13" s="425">
        <v>48277</v>
      </c>
      <c r="D13" s="426">
        <v>97179</v>
      </c>
      <c r="E13" s="427">
        <v>7.6757025733377562</v>
      </c>
      <c r="F13" s="425">
        <v>48298</v>
      </c>
      <c r="G13" s="425">
        <v>47986</v>
      </c>
      <c r="H13" s="426">
        <v>96284</v>
      </c>
      <c r="I13" s="427">
        <v>7.6279719770029528</v>
      </c>
    </row>
    <row r="14" spans="1:256" s="428" customFormat="1" ht="15.9" customHeight="1">
      <c r="A14" s="212" t="s">
        <v>306</v>
      </c>
      <c r="B14" s="425">
        <v>44850</v>
      </c>
      <c r="C14" s="425">
        <v>43328</v>
      </c>
      <c r="D14" s="426">
        <v>88178</v>
      </c>
      <c r="E14" s="427">
        <v>6.9647568045748223</v>
      </c>
      <c r="F14" s="425">
        <v>46629</v>
      </c>
      <c r="G14" s="425">
        <v>44867</v>
      </c>
      <c r="H14" s="426">
        <v>91496</v>
      </c>
      <c r="I14" s="427">
        <v>7.2486490383434647</v>
      </c>
    </row>
    <row r="15" spans="1:256" s="428" customFormat="1" ht="15.9" customHeight="1">
      <c r="A15" s="212" t="s">
        <v>307</v>
      </c>
      <c r="B15" s="425">
        <v>43438</v>
      </c>
      <c r="C15" s="425">
        <v>42341</v>
      </c>
      <c r="D15" s="426">
        <v>85779</v>
      </c>
      <c r="E15" s="427">
        <v>6.7752713141557273</v>
      </c>
      <c r="F15" s="425">
        <v>41624</v>
      </c>
      <c r="G15" s="425">
        <v>40374</v>
      </c>
      <c r="H15" s="426">
        <v>81998</v>
      </c>
      <c r="I15" s="427">
        <v>6.496182607393628</v>
      </c>
    </row>
    <row r="16" spans="1:256" s="428" customFormat="1" ht="15.9" customHeight="1">
      <c r="A16" s="212" t="s">
        <v>308</v>
      </c>
      <c r="B16" s="425">
        <v>49630</v>
      </c>
      <c r="C16" s="425">
        <v>48012</v>
      </c>
      <c r="D16" s="426">
        <v>97642</v>
      </c>
      <c r="E16" s="427">
        <v>7.7122727200922547</v>
      </c>
      <c r="F16" s="425">
        <v>49722</v>
      </c>
      <c r="G16" s="425">
        <v>48307</v>
      </c>
      <c r="H16" s="426">
        <v>98029</v>
      </c>
      <c r="I16" s="427">
        <v>7.7662172835945995</v>
      </c>
    </row>
    <row r="17" spans="1:9" s="428" customFormat="1" ht="15.9" customHeight="1">
      <c r="A17" s="212" t="s">
        <v>309</v>
      </c>
      <c r="B17" s="425">
        <v>41754</v>
      </c>
      <c r="C17" s="425">
        <v>40940</v>
      </c>
      <c r="D17" s="426">
        <v>82694</v>
      </c>
      <c r="E17" s="427">
        <v>6.5316019777893626</v>
      </c>
      <c r="F17" s="425">
        <v>42789</v>
      </c>
      <c r="G17" s="425">
        <v>41760</v>
      </c>
      <c r="H17" s="426">
        <v>84549</v>
      </c>
      <c r="I17" s="427">
        <v>6.6982821931330507</v>
      </c>
    </row>
    <row r="18" spans="1:9" s="428" customFormat="1" ht="15.9" customHeight="1">
      <c r="A18" s="212" t="s">
        <v>310</v>
      </c>
      <c r="B18" s="425">
        <v>42038</v>
      </c>
      <c r="C18" s="425">
        <v>41924</v>
      </c>
      <c r="D18" s="426">
        <v>83962</v>
      </c>
      <c r="E18" s="427">
        <v>6.6317552090738197</v>
      </c>
      <c r="F18" s="425">
        <v>40834</v>
      </c>
      <c r="G18" s="425">
        <v>40843</v>
      </c>
      <c r="H18" s="426">
        <v>81677</v>
      </c>
      <c r="I18" s="427">
        <v>6.4</v>
      </c>
    </row>
    <row r="19" spans="1:9" s="428" customFormat="1" ht="15.9" customHeight="1">
      <c r="A19" s="212" t="s">
        <v>311</v>
      </c>
      <c r="B19" s="425">
        <v>45278</v>
      </c>
      <c r="C19" s="425">
        <v>47046</v>
      </c>
      <c r="D19" s="426">
        <v>92324</v>
      </c>
      <c r="E19" s="427">
        <v>7.2922294362036553</v>
      </c>
      <c r="F19" s="425">
        <v>44498</v>
      </c>
      <c r="G19" s="425">
        <v>45942</v>
      </c>
      <c r="H19" s="426">
        <v>90440</v>
      </c>
      <c r="I19" s="427">
        <v>7.1649888413458838</v>
      </c>
    </row>
    <row r="20" spans="1:9" s="428" customFormat="1" ht="15.9" customHeight="1">
      <c r="A20" s="212" t="s">
        <v>312</v>
      </c>
      <c r="B20" s="425">
        <v>37344</v>
      </c>
      <c r="C20" s="425">
        <v>40346</v>
      </c>
      <c r="D20" s="426">
        <v>77690</v>
      </c>
      <c r="E20" s="427">
        <v>6.136360046127356</v>
      </c>
      <c r="F20" s="425">
        <v>37883</v>
      </c>
      <c r="G20" s="425">
        <v>41429</v>
      </c>
      <c r="H20" s="426">
        <v>79312</v>
      </c>
      <c r="I20" s="427">
        <v>6.2833878260153107</v>
      </c>
    </row>
    <row r="21" spans="1:9" s="428" customFormat="1" ht="15.9" customHeight="1">
      <c r="A21" s="212" t="s">
        <v>313</v>
      </c>
      <c r="B21" s="425">
        <v>29078</v>
      </c>
      <c r="C21" s="425">
        <v>33461</v>
      </c>
      <c r="D21" s="426">
        <v>62539</v>
      </c>
      <c r="E21" s="427">
        <v>4.9396553085951691</v>
      </c>
      <c r="F21" s="425">
        <v>30085</v>
      </c>
      <c r="G21" s="425">
        <v>34483</v>
      </c>
      <c r="H21" s="426">
        <v>64568</v>
      </c>
      <c r="I21" s="427">
        <v>5.1153140149051417</v>
      </c>
    </row>
    <row r="22" spans="1:9" s="428" customFormat="1" ht="15.9" customHeight="1">
      <c r="A22" s="212" t="s">
        <v>314</v>
      </c>
      <c r="B22" s="425">
        <v>20226</v>
      </c>
      <c r="C22" s="425">
        <v>25462</v>
      </c>
      <c r="D22" s="426">
        <v>45688</v>
      </c>
      <c r="E22" s="427">
        <v>3.6086757341674169</v>
      </c>
      <c r="F22" s="425">
        <v>21341</v>
      </c>
      <c r="G22" s="425">
        <v>26796</v>
      </c>
      <c r="H22" s="426">
        <v>48137</v>
      </c>
      <c r="I22" s="427">
        <v>3.8135898701444804</v>
      </c>
    </row>
    <row r="23" spans="1:9" s="428" customFormat="1" ht="15.9" customHeight="1">
      <c r="A23" s="212" t="s">
        <v>315</v>
      </c>
      <c r="B23" s="425">
        <v>10161</v>
      </c>
      <c r="C23" s="425">
        <v>14685</v>
      </c>
      <c r="D23" s="426">
        <v>24846</v>
      </c>
      <c r="E23" s="427">
        <v>1.9624662338277807</v>
      </c>
      <c r="F23" s="425">
        <v>10719</v>
      </c>
      <c r="G23" s="425">
        <v>15516</v>
      </c>
      <c r="H23" s="426">
        <v>26235</v>
      </c>
      <c r="I23" s="427">
        <v>2.0784330191586604</v>
      </c>
    </row>
    <row r="24" spans="1:9" s="428" customFormat="1" ht="15.9" customHeight="1">
      <c r="A24" s="212" t="s">
        <v>316</v>
      </c>
      <c r="B24" s="425">
        <v>5642</v>
      </c>
      <c r="C24" s="425">
        <v>9146</v>
      </c>
      <c r="D24" s="426">
        <v>14788</v>
      </c>
      <c r="E24" s="427">
        <v>1.1680331105950745</v>
      </c>
      <c r="F24" s="425">
        <v>5621</v>
      </c>
      <c r="G24" s="425">
        <v>9055</v>
      </c>
      <c r="H24" s="426">
        <v>14676</v>
      </c>
      <c r="I24" s="427">
        <v>1.1626866014550219</v>
      </c>
    </row>
    <row r="25" spans="1:9" s="428" customFormat="1" ht="15.9" customHeight="1" thickBot="1">
      <c r="A25" s="212" t="s">
        <v>317</v>
      </c>
      <c r="B25" s="425">
        <v>3748</v>
      </c>
      <c r="C25" s="425">
        <v>7896</v>
      </c>
      <c r="D25" s="426">
        <v>11644</v>
      </c>
      <c r="E25" s="427">
        <v>0.91970364753645162</v>
      </c>
      <c r="F25" s="425">
        <v>3730</v>
      </c>
      <c r="G25" s="425">
        <v>7704</v>
      </c>
      <c r="H25" s="426">
        <v>11434</v>
      </c>
      <c r="I25" s="427">
        <v>0.9058434587787354</v>
      </c>
    </row>
    <row r="26" spans="1:9" s="428" customFormat="1" ht="21" customHeight="1" thickBot="1">
      <c r="A26" s="429" t="s">
        <v>319</v>
      </c>
      <c r="B26" s="430">
        <v>626003</v>
      </c>
      <c r="C26" s="431">
        <v>640057</v>
      </c>
      <c r="D26" s="375">
        <v>1266060</v>
      </c>
      <c r="E26" s="432">
        <v>100</v>
      </c>
      <c r="F26" s="430">
        <v>623787</v>
      </c>
      <c r="G26" s="431">
        <v>638462</v>
      </c>
      <c r="H26" s="375">
        <v>1262249</v>
      </c>
      <c r="I26" s="432">
        <v>100</v>
      </c>
    </row>
    <row r="27" spans="1:9" ht="24.75" customHeight="1">
      <c r="A27" s="433" t="s">
        <v>333</v>
      </c>
      <c r="B27" s="72"/>
      <c r="C27" s="72"/>
      <c r="I27" s="434"/>
    </row>
    <row r="28" spans="1:9" ht="4.5" customHeight="1">
      <c r="A28" s="72"/>
      <c r="B28" s="72"/>
      <c r="C28" s="72"/>
    </row>
    <row r="29" spans="1:9" ht="18.75" customHeight="1">
      <c r="A29" s="433" t="s">
        <v>334</v>
      </c>
      <c r="B29" s="72"/>
      <c r="C29" s="72"/>
      <c r="D29" s="435"/>
      <c r="I29" s="434"/>
    </row>
    <row r="30" spans="1:9">
      <c r="A30" s="398"/>
    </row>
  </sheetData>
  <mergeCells count="1">
    <mergeCell ref="A1:G1"/>
  </mergeCells>
  <hyperlinks>
    <hyperlink ref="A1" location="CONTENT!A1" display="Back to table of contents" xr:uid="{ABB62B60-C89E-414E-B19F-C4F289532652}"/>
  </hyperlinks>
  <pageMargins left="0.78740157480314965" right="0.23622047244094491" top="0.82677165354330717" bottom="0.55118110236220474" header="0.55118110236220474" footer="0.51181102362204722"/>
  <pageSetup paperSize="9" orientation="landscape" r:id="rId1"/>
  <headerFooter alignWithMargins="0"/>
</worksheet>
</file>

<file path=xl/worksheets/sheet1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A4F111-2299-41A7-8456-A3BDEEE3B0B0}">
  <sheetPr>
    <pageSetUpPr fitToPage="1"/>
  </sheetPr>
  <dimension ref="A1:O28"/>
  <sheetViews>
    <sheetView showGridLines="0" workbookViewId="0">
      <selection sqref="A1:C1"/>
    </sheetView>
  </sheetViews>
  <sheetFormatPr defaultRowHeight="14.4"/>
  <cols>
    <col min="1" max="1" width="22.109375" customWidth="1"/>
    <col min="2" max="2" width="8.33203125" customWidth="1"/>
    <col min="15" max="15" width="9.33203125" customWidth="1"/>
    <col min="245" max="245" width="15.88671875" customWidth="1"/>
    <col min="246" max="265" width="6.33203125" customWidth="1"/>
    <col min="266" max="266" width="5.5546875" customWidth="1"/>
    <col min="501" max="501" width="15.88671875" customWidth="1"/>
    <col min="502" max="521" width="6.33203125" customWidth="1"/>
    <col min="522" max="522" width="5.5546875" customWidth="1"/>
    <col min="757" max="757" width="15.88671875" customWidth="1"/>
    <col min="758" max="777" width="6.33203125" customWidth="1"/>
    <col min="778" max="778" width="5.5546875" customWidth="1"/>
    <col min="1013" max="1013" width="15.88671875" customWidth="1"/>
    <col min="1014" max="1033" width="6.33203125" customWidth="1"/>
    <col min="1034" max="1034" width="5.5546875" customWidth="1"/>
    <col min="1269" max="1269" width="15.88671875" customWidth="1"/>
    <col min="1270" max="1289" width="6.33203125" customWidth="1"/>
    <col min="1290" max="1290" width="5.5546875" customWidth="1"/>
    <col min="1525" max="1525" width="15.88671875" customWidth="1"/>
    <col min="1526" max="1545" width="6.33203125" customWidth="1"/>
    <col min="1546" max="1546" width="5.5546875" customWidth="1"/>
    <col min="1781" max="1781" width="15.88671875" customWidth="1"/>
    <col min="1782" max="1801" width="6.33203125" customWidth="1"/>
    <col min="1802" max="1802" width="5.5546875" customWidth="1"/>
    <col min="2037" max="2037" width="15.88671875" customWidth="1"/>
    <col min="2038" max="2057" width="6.33203125" customWidth="1"/>
    <col min="2058" max="2058" width="5.5546875" customWidth="1"/>
    <col min="2293" max="2293" width="15.88671875" customWidth="1"/>
    <col min="2294" max="2313" width="6.33203125" customWidth="1"/>
    <col min="2314" max="2314" width="5.5546875" customWidth="1"/>
    <col min="2549" max="2549" width="15.88671875" customWidth="1"/>
    <col min="2550" max="2569" width="6.33203125" customWidth="1"/>
    <col min="2570" max="2570" width="5.5546875" customWidth="1"/>
    <col min="2805" max="2805" width="15.88671875" customWidth="1"/>
    <col min="2806" max="2825" width="6.33203125" customWidth="1"/>
    <col min="2826" max="2826" width="5.5546875" customWidth="1"/>
    <col min="3061" max="3061" width="15.88671875" customWidth="1"/>
    <col min="3062" max="3081" width="6.33203125" customWidth="1"/>
    <col min="3082" max="3082" width="5.5546875" customWidth="1"/>
    <col min="3317" max="3317" width="15.88671875" customWidth="1"/>
    <col min="3318" max="3337" width="6.33203125" customWidth="1"/>
    <col min="3338" max="3338" width="5.5546875" customWidth="1"/>
    <col min="3573" max="3573" width="15.88671875" customWidth="1"/>
    <col min="3574" max="3593" width="6.33203125" customWidth="1"/>
    <col min="3594" max="3594" width="5.5546875" customWidth="1"/>
    <col min="3829" max="3829" width="15.88671875" customWidth="1"/>
    <col min="3830" max="3849" width="6.33203125" customWidth="1"/>
    <col min="3850" max="3850" width="5.5546875" customWidth="1"/>
    <col min="4085" max="4085" width="15.88671875" customWidth="1"/>
    <col min="4086" max="4105" width="6.33203125" customWidth="1"/>
    <col min="4106" max="4106" width="5.5546875" customWidth="1"/>
    <col min="4341" max="4341" width="15.88671875" customWidth="1"/>
    <col min="4342" max="4361" width="6.33203125" customWidth="1"/>
    <col min="4362" max="4362" width="5.5546875" customWidth="1"/>
    <col min="4597" max="4597" width="15.88671875" customWidth="1"/>
    <col min="4598" max="4617" width="6.33203125" customWidth="1"/>
    <col min="4618" max="4618" width="5.5546875" customWidth="1"/>
    <col min="4853" max="4853" width="15.88671875" customWidth="1"/>
    <col min="4854" max="4873" width="6.33203125" customWidth="1"/>
    <col min="4874" max="4874" width="5.5546875" customWidth="1"/>
    <col min="5109" max="5109" width="15.88671875" customWidth="1"/>
    <col min="5110" max="5129" width="6.33203125" customWidth="1"/>
    <col min="5130" max="5130" width="5.5546875" customWidth="1"/>
    <col min="5365" max="5365" width="15.88671875" customWidth="1"/>
    <col min="5366" max="5385" width="6.33203125" customWidth="1"/>
    <col min="5386" max="5386" width="5.5546875" customWidth="1"/>
    <col min="5621" max="5621" width="15.88671875" customWidth="1"/>
    <col min="5622" max="5641" width="6.33203125" customWidth="1"/>
    <col min="5642" max="5642" width="5.5546875" customWidth="1"/>
    <col min="5877" max="5877" width="15.88671875" customWidth="1"/>
    <col min="5878" max="5897" width="6.33203125" customWidth="1"/>
    <col min="5898" max="5898" width="5.5546875" customWidth="1"/>
    <col min="6133" max="6133" width="15.88671875" customWidth="1"/>
    <col min="6134" max="6153" width="6.33203125" customWidth="1"/>
    <col min="6154" max="6154" width="5.5546875" customWidth="1"/>
    <col min="6389" max="6389" width="15.88671875" customWidth="1"/>
    <col min="6390" max="6409" width="6.33203125" customWidth="1"/>
    <col min="6410" max="6410" width="5.5546875" customWidth="1"/>
    <col min="6645" max="6645" width="15.88671875" customWidth="1"/>
    <col min="6646" max="6665" width="6.33203125" customWidth="1"/>
    <col min="6666" max="6666" width="5.5546875" customWidth="1"/>
    <col min="6901" max="6901" width="15.88671875" customWidth="1"/>
    <col min="6902" max="6921" width="6.33203125" customWidth="1"/>
    <col min="6922" max="6922" width="5.5546875" customWidth="1"/>
    <col min="7157" max="7157" width="15.88671875" customWidth="1"/>
    <col min="7158" max="7177" width="6.33203125" customWidth="1"/>
    <col min="7178" max="7178" width="5.5546875" customWidth="1"/>
    <col min="7413" max="7413" width="15.88671875" customWidth="1"/>
    <col min="7414" max="7433" width="6.33203125" customWidth="1"/>
    <col min="7434" max="7434" width="5.5546875" customWidth="1"/>
    <col min="7669" max="7669" width="15.88671875" customWidth="1"/>
    <col min="7670" max="7689" width="6.33203125" customWidth="1"/>
    <col min="7690" max="7690" width="5.5546875" customWidth="1"/>
    <col min="7925" max="7925" width="15.88671875" customWidth="1"/>
    <col min="7926" max="7945" width="6.33203125" customWidth="1"/>
    <col min="7946" max="7946" width="5.5546875" customWidth="1"/>
    <col min="8181" max="8181" width="15.88671875" customWidth="1"/>
    <col min="8182" max="8201" width="6.33203125" customWidth="1"/>
    <col min="8202" max="8202" width="5.5546875" customWidth="1"/>
    <col min="8437" max="8437" width="15.88671875" customWidth="1"/>
    <col min="8438" max="8457" width="6.33203125" customWidth="1"/>
    <col min="8458" max="8458" width="5.5546875" customWidth="1"/>
    <col min="8693" max="8693" width="15.88671875" customWidth="1"/>
    <col min="8694" max="8713" width="6.33203125" customWidth="1"/>
    <col min="8714" max="8714" width="5.5546875" customWidth="1"/>
    <col min="8949" max="8949" width="15.88671875" customWidth="1"/>
    <col min="8950" max="8969" width="6.33203125" customWidth="1"/>
    <col min="8970" max="8970" width="5.5546875" customWidth="1"/>
    <col min="9205" max="9205" width="15.88671875" customWidth="1"/>
    <col min="9206" max="9225" width="6.33203125" customWidth="1"/>
    <col min="9226" max="9226" width="5.5546875" customWidth="1"/>
    <col min="9461" max="9461" width="15.88671875" customWidth="1"/>
    <col min="9462" max="9481" width="6.33203125" customWidth="1"/>
    <col min="9482" max="9482" width="5.5546875" customWidth="1"/>
    <col min="9717" max="9717" width="15.88671875" customWidth="1"/>
    <col min="9718" max="9737" width="6.33203125" customWidth="1"/>
    <col min="9738" max="9738" width="5.5546875" customWidth="1"/>
    <col min="9973" max="9973" width="15.88671875" customWidth="1"/>
    <col min="9974" max="9993" width="6.33203125" customWidth="1"/>
    <col min="9994" max="9994" width="5.5546875" customWidth="1"/>
    <col min="10229" max="10229" width="15.88671875" customWidth="1"/>
    <col min="10230" max="10249" width="6.33203125" customWidth="1"/>
    <col min="10250" max="10250" width="5.5546875" customWidth="1"/>
    <col min="10485" max="10485" width="15.88671875" customWidth="1"/>
    <col min="10486" max="10505" width="6.33203125" customWidth="1"/>
    <col min="10506" max="10506" width="5.5546875" customWidth="1"/>
    <col min="10741" max="10741" width="15.88671875" customWidth="1"/>
    <col min="10742" max="10761" width="6.33203125" customWidth="1"/>
    <col min="10762" max="10762" width="5.5546875" customWidth="1"/>
    <col min="10997" max="10997" width="15.88671875" customWidth="1"/>
    <col min="10998" max="11017" width="6.33203125" customWidth="1"/>
    <col min="11018" max="11018" width="5.5546875" customWidth="1"/>
    <col min="11253" max="11253" width="15.88671875" customWidth="1"/>
    <col min="11254" max="11273" width="6.33203125" customWidth="1"/>
    <col min="11274" max="11274" width="5.5546875" customWidth="1"/>
    <col min="11509" max="11509" width="15.88671875" customWidth="1"/>
    <col min="11510" max="11529" width="6.33203125" customWidth="1"/>
    <col min="11530" max="11530" width="5.5546875" customWidth="1"/>
    <col min="11765" max="11765" width="15.88671875" customWidth="1"/>
    <col min="11766" max="11785" width="6.33203125" customWidth="1"/>
    <col min="11786" max="11786" width="5.5546875" customWidth="1"/>
    <col min="12021" max="12021" width="15.88671875" customWidth="1"/>
    <col min="12022" max="12041" width="6.33203125" customWidth="1"/>
    <col min="12042" max="12042" width="5.5546875" customWidth="1"/>
    <col min="12277" max="12277" width="15.88671875" customWidth="1"/>
    <col min="12278" max="12297" width="6.33203125" customWidth="1"/>
    <col min="12298" max="12298" width="5.5546875" customWidth="1"/>
    <col min="12533" max="12533" width="15.88671875" customWidth="1"/>
    <col min="12534" max="12553" width="6.33203125" customWidth="1"/>
    <col min="12554" max="12554" width="5.5546875" customWidth="1"/>
    <col min="12789" max="12789" width="15.88671875" customWidth="1"/>
    <col min="12790" max="12809" width="6.33203125" customWidth="1"/>
    <col min="12810" max="12810" width="5.5546875" customWidth="1"/>
    <col min="13045" max="13045" width="15.88671875" customWidth="1"/>
    <col min="13046" max="13065" width="6.33203125" customWidth="1"/>
    <col min="13066" max="13066" width="5.5546875" customWidth="1"/>
    <col min="13301" max="13301" width="15.88671875" customWidth="1"/>
    <col min="13302" max="13321" width="6.33203125" customWidth="1"/>
    <col min="13322" max="13322" width="5.5546875" customWidth="1"/>
    <col min="13557" max="13557" width="15.88671875" customWidth="1"/>
    <col min="13558" max="13577" width="6.33203125" customWidth="1"/>
    <col min="13578" max="13578" width="5.5546875" customWidth="1"/>
    <col min="13813" max="13813" width="15.88671875" customWidth="1"/>
    <col min="13814" max="13833" width="6.33203125" customWidth="1"/>
    <col min="13834" max="13834" width="5.5546875" customWidth="1"/>
    <col min="14069" max="14069" width="15.88671875" customWidth="1"/>
    <col min="14070" max="14089" width="6.33203125" customWidth="1"/>
    <col min="14090" max="14090" width="5.5546875" customWidth="1"/>
    <col min="14325" max="14325" width="15.88671875" customWidth="1"/>
    <col min="14326" max="14345" width="6.33203125" customWidth="1"/>
    <col min="14346" max="14346" width="5.5546875" customWidth="1"/>
    <col min="14581" max="14581" width="15.88671875" customWidth="1"/>
    <col min="14582" max="14601" width="6.33203125" customWidth="1"/>
    <col min="14602" max="14602" width="5.5546875" customWidth="1"/>
    <col min="14837" max="14837" width="15.88671875" customWidth="1"/>
    <col min="14838" max="14857" width="6.33203125" customWidth="1"/>
    <col min="14858" max="14858" width="5.5546875" customWidth="1"/>
    <col min="15093" max="15093" width="15.88671875" customWidth="1"/>
    <col min="15094" max="15113" width="6.33203125" customWidth="1"/>
    <col min="15114" max="15114" width="5.5546875" customWidth="1"/>
    <col min="15349" max="15349" width="15.88671875" customWidth="1"/>
    <col min="15350" max="15369" width="6.33203125" customWidth="1"/>
    <col min="15370" max="15370" width="5.5546875" customWidth="1"/>
    <col min="15605" max="15605" width="15.88671875" customWidth="1"/>
    <col min="15606" max="15625" width="6.33203125" customWidth="1"/>
    <col min="15626" max="15626" width="5.5546875" customWidth="1"/>
    <col min="15861" max="15861" width="15.88671875" customWidth="1"/>
    <col min="15862" max="15881" width="6.33203125" customWidth="1"/>
    <col min="15882" max="15882" width="5.5546875" customWidth="1"/>
    <col min="16117" max="16117" width="15.88671875" customWidth="1"/>
    <col min="16118" max="16137" width="6.33203125" customWidth="1"/>
    <col min="16138" max="16138" width="5.5546875" customWidth="1"/>
    <col min="16379" max="16384" width="7.88671875" customWidth="1"/>
  </cols>
  <sheetData>
    <row r="1" spans="1:15" ht="15.6">
      <c r="A1" s="5622" t="s">
        <v>117</v>
      </c>
      <c r="B1" s="5622"/>
      <c r="C1" s="5622"/>
      <c r="D1" s="5049"/>
      <c r="E1" s="5049"/>
      <c r="F1" s="5049"/>
      <c r="G1" s="5049"/>
      <c r="H1" s="5049"/>
      <c r="I1" s="5049"/>
      <c r="J1" s="5049"/>
      <c r="K1" s="5049"/>
      <c r="L1" s="5049"/>
      <c r="M1" s="5049"/>
      <c r="N1" s="5049"/>
      <c r="O1" s="5049"/>
    </row>
    <row r="2" spans="1:15">
      <c r="A2" s="5050" t="s">
        <v>3798</v>
      </c>
      <c r="B2" s="5051"/>
      <c r="C2" s="5051"/>
      <c r="D2" s="5051"/>
      <c r="E2" s="5051"/>
      <c r="F2" s="5051"/>
      <c r="G2" s="5051"/>
      <c r="H2" s="5051"/>
      <c r="I2" s="5051"/>
      <c r="J2" s="5051"/>
      <c r="K2" s="5051"/>
      <c r="L2" s="5051"/>
      <c r="M2" s="5051"/>
      <c r="N2" s="5051"/>
      <c r="O2" s="5052"/>
    </row>
    <row r="3" spans="1:15">
      <c r="A3" s="6466" t="s">
        <v>3799</v>
      </c>
      <c r="B3" s="6466"/>
      <c r="C3" s="6466"/>
      <c r="D3" s="6466"/>
      <c r="E3" s="6466"/>
      <c r="F3" s="6466"/>
      <c r="G3" s="6466"/>
      <c r="H3" s="6466"/>
      <c r="I3" s="6466"/>
      <c r="J3" s="6466"/>
      <c r="K3" s="6466"/>
      <c r="L3" s="6466"/>
      <c r="M3" s="6466"/>
      <c r="N3" s="6466"/>
      <c r="O3" s="5052"/>
    </row>
    <row r="4" spans="1:15">
      <c r="A4" s="6467" t="s">
        <v>3800</v>
      </c>
      <c r="B4" s="6469" t="s">
        <v>2105</v>
      </c>
      <c r="C4" s="6471">
        <v>2022</v>
      </c>
      <c r="D4" s="6472"/>
      <c r="E4" s="6472"/>
      <c r="F4" s="6472"/>
      <c r="G4" s="6472"/>
      <c r="H4" s="6472"/>
      <c r="I4" s="6472"/>
      <c r="J4" s="6472"/>
      <c r="K4" s="6472"/>
      <c r="L4" s="6472"/>
      <c r="M4" s="6472"/>
      <c r="N4" s="6473"/>
      <c r="O4" s="6464" t="s">
        <v>2040</v>
      </c>
    </row>
    <row r="5" spans="1:15">
      <c r="A5" s="6468"/>
      <c r="B5" s="6470"/>
      <c r="C5" s="5053" t="s">
        <v>3801</v>
      </c>
      <c r="D5" s="5053" t="s">
        <v>3802</v>
      </c>
      <c r="E5" s="5053" t="s">
        <v>3803</v>
      </c>
      <c r="F5" s="5053" t="s">
        <v>3804</v>
      </c>
      <c r="G5" s="5053" t="s">
        <v>639</v>
      </c>
      <c r="H5" s="5053" t="s">
        <v>3805</v>
      </c>
      <c r="I5" s="5053" t="s">
        <v>3806</v>
      </c>
      <c r="J5" s="5053" t="s">
        <v>3807</v>
      </c>
      <c r="K5" s="5053" t="s">
        <v>3808</v>
      </c>
      <c r="L5" s="5054" t="s">
        <v>3809</v>
      </c>
      <c r="M5" s="5054" t="s">
        <v>3810</v>
      </c>
      <c r="N5" s="5054" t="s">
        <v>3811</v>
      </c>
      <c r="O5" s="6465"/>
    </row>
    <row r="6" spans="1:15" ht="18" customHeight="1">
      <c r="A6" s="5055" t="s">
        <v>3812</v>
      </c>
      <c r="B6" s="5056">
        <v>24.1</v>
      </c>
      <c r="C6" s="5057">
        <v>107</v>
      </c>
      <c r="D6" s="5058">
        <v>107</v>
      </c>
      <c r="E6" s="5058">
        <v>107</v>
      </c>
      <c r="F6" s="5058">
        <v>107</v>
      </c>
      <c r="G6" s="5058">
        <v>107</v>
      </c>
      <c r="H6" s="5058">
        <v>107</v>
      </c>
      <c r="I6" s="5058">
        <v>107</v>
      </c>
      <c r="J6" s="5058">
        <v>107</v>
      </c>
      <c r="K6" s="5058">
        <v>107</v>
      </c>
      <c r="L6" s="5058">
        <v>107</v>
      </c>
      <c r="M6" s="5058">
        <v>107</v>
      </c>
      <c r="N6" s="5059">
        <v>107</v>
      </c>
      <c r="O6" s="5059">
        <v>107</v>
      </c>
    </row>
    <row r="7" spans="1:15" ht="18" customHeight="1">
      <c r="A7" s="5055" t="s">
        <v>3813</v>
      </c>
      <c r="B7" s="5060">
        <v>5</v>
      </c>
      <c r="C7" s="5061">
        <v>108.7</v>
      </c>
      <c r="D7" s="5062">
        <v>108.7</v>
      </c>
      <c r="E7" s="5062">
        <v>110.3</v>
      </c>
      <c r="F7" s="5062">
        <v>110.3</v>
      </c>
      <c r="G7" s="5062">
        <v>112</v>
      </c>
      <c r="H7" s="5062">
        <v>112</v>
      </c>
      <c r="I7" s="5062">
        <v>113.8</v>
      </c>
      <c r="J7" s="5062">
        <v>113.8</v>
      </c>
      <c r="K7" s="5062">
        <v>114.6</v>
      </c>
      <c r="L7" s="5062">
        <v>114.6</v>
      </c>
      <c r="M7" s="5062">
        <v>114.6</v>
      </c>
      <c r="N7" s="5063">
        <v>114.6</v>
      </c>
      <c r="O7" s="5063">
        <v>112.3</v>
      </c>
    </row>
    <row r="8" spans="1:15" ht="18" customHeight="1">
      <c r="A8" s="5055" t="s">
        <v>3814</v>
      </c>
      <c r="B8" s="5060">
        <v>68.599999999999994</v>
      </c>
      <c r="C8" s="5061">
        <v>130</v>
      </c>
      <c r="D8" s="5062">
        <v>131.80000000000001</v>
      </c>
      <c r="E8" s="5062">
        <v>136.30000000000001</v>
      </c>
      <c r="F8" s="5062">
        <v>137.9</v>
      </c>
      <c r="G8" s="5062">
        <v>138.9</v>
      </c>
      <c r="H8" s="5062">
        <v>139.30000000000001</v>
      </c>
      <c r="I8" s="5062">
        <v>139.4</v>
      </c>
      <c r="J8" s="5062">
        <v>140.80000000000001</v>
      </c>
      <c r="K8" s="5062">
        <v>140.6</v>
      </c>
      <c r="L8" s="5062">
        <v>139.80000000000001</v>
      </c>
      <c r="M8" s="5062">
        <v>139.6</v>
      </c>
      <c r="N8" s="5063">
        <v>139</v>
      </c>
      <c r="O8" s="5063">
        <v>137.80000000000001</v>
      </c>
    </row>
    <row r="9" spans="1:15" ht="18" customHeight="1">
      <c r="A9" s="5064" t="s">
        <v>3815</v>
      </c>
      <c r="B9" s="5065">
        <v>2</v>
      </c>
      <c r="C9" s="5066">
        <v>110.7</v>
      </c>
      <c r="D9" s="5067">
        <v>110.7</v>
      </c>
      <c r="E9" s="5067">
        <v>110.7</v>
      </c>
      <c r="F9" s="5067">
        <v>110.6</v>
      </c>
      <c r="G9" s="5067">
        <v>110.6</v>
      </c>
      <c r="H9" s="5067">
        <v>112.4</v>
      </c>
      <c r="I9" s="5067">
        <v>112.8</v>
      </c>
      <c r="J9" s="5067">
        <v>112.8</v>
      </c>
      <c r="K9" s="5067">
        <v>112.8</v>
      </c>
      <c r="L9" s="5067">
        <v>118.1</v>
      </c>
      <c r="M9" s="5067">
        <v>118.1</v>
      </c>
      <c r="N9" s="5068">
        <v>118.1</v>
      </c>
      <c r="O9" s="5068">
        <v>113.2</v>
      </c>
    </row>
    <row r="10" spans="1:15" ht="18" customHeight="1">
      <c r="A10" s="5064" t="s">
        <v>3816</v>
      </c>
      <c r="B10" s="5065">
        <v>0.2</v>
      </c>
      <c r="C10" s="5066">
        <v>115.6</v>
      </c>
      <c r="D10" s="5067">
        <v>115.6</v>
      </c>
      <c r="E10" s="5067">
        <v>118.2</v>
      </c>
      <c r="F10" s="5067">
        <v>119.4</v>
      </c>
      <c r="G10" s="5067">
        <v>121.6</v>
      </c>
      <c r="H10" s="5067">
        <v>115.6</v>
      </c>
      <c r="I10" s="5067">
        <v>121.6</v>
      </c>
      <c r="J10" s="5067">
        <v>123.5</v>
      </c>
      <c r="K10" s="5067">
        <v>123.5</v>
      </c>
      <c r="L10" s="5067">
        <v>123.5</v>
      </c>
      <c r="M10" s="5067">
        <v>123.5</v>
      </c>
      <c r="N10" s="5068">
        <v>123.5</v>
      </c>
      <c r="O10" s="5068">
        <v>120.4</v>
      </c>
    </row>
    <row r="11" spans="1:15" ht="18" customHeight="1">
      <c r="A11" s="5064" t="s">
        <v>2584</v>
      </c>
      <c r="B11" s="5065">
        <v>4.0999999999999996</v>
      </c>
      <c r="C11" s="5066">
        <v>129.69999999999999</v>
      </c>
      <c r="D11" s="5067">
        <v>143</v>
      </c>
      <c r="E11" s="5067">
        <v>143</v>
      </c>
      <c r="F11" s="5067">
        <v>143.19999999999999</v>
      </c>
      <c r="G11" s="5067">
        <v>143.19999999999999</v>
      </c>
      <c r="H11" s="5067">
        <v>143.19999999999999</v>
      </c>
      <c r="I11" s="5067">
        <v>143.5</v>
      </c>
      <c r="J11" s="5067">
        <v>143.80000000000001</v>
      </c>
      <c r="K11" s="5067">
        <v>143.80000000000001</v>
      </c>
      <c r="L11" s="5067">
        <v>143.6</v>
      </c>
      <c r="M11" s="5067">
        <v>143.6</v>
      </c>
      <c r="N11" s="5068">
        <v>143.5</v>
      </c>
      <c r="O11" s="5068">
        <v>142.30000000000001</v>
      </c>
    </row>
    <row r="12" spans="1:15" ht="18" customHeight="1">
      <c r="A12" s="5064" t="s">
        <v>3817</v>
      </c>
      <c r="B12" s="5065">
        <v>3.1</v>
      </c>
      <c r="C12" s="5066">
        <v>111.6</v>
      </c>
      <c r="D12" s="5067">
        <v>111.8</v>
      </c>
      <c r="E12" s="5067">
        <v>111.8</v>
      </c>
      <c r="F12" s="5067">
        <v>111.8</v>
      </c>
      <c r="G12" s="5067">
        <v>111.8</v>
      </c>
      <c r="H12" s="5067">
        <v>112.4</v>
      </c>
      <c r="I12" s="5067">
        <v>113.2</v>
      </c>
      <c r="J12" s="5067">
        <v>113.2</v>
      </c>
      <c r="K12" s="5067">
        <v>113.2</v>
      </c>
      <c r="L12" s="5067">
        <v>120.4</v>
      </c>
      <c r="M12" s="5067">
        <v>120.4</v>
      </c>
      <c r="N12" s="5068">
        <v>120.4</v>
      </c>
      <c r="O12" s="5068">
        <v>114.3</v>
      </c>
    </row>
    <row r="13" spans="1:15" ht="18" customHeight="1">
      <c r="A13" s="5064" t="s">
        <v>3818</v>
      </c>
      <c r="B13" s="5065">
        <v>3.2</v>
      </c>
      <c r="C13" s="5066">
        <v>140.80000000000001</v>
      </c>
      <c r="D13" s="5067">
        <v>140.80000000000001</v>
      </c>
      <c r="E13" s="5067">
        <v>140.80000000000001</v>
      </c>
      <c r="F13" s="5067">
        <v>140.80000000000001</v>
      </c>
      <c r="G13" s="5067">
        <v>140.80000000000001</v>
      </c>
      <c r="H13" s="5067">
        <v>140.80000000000001</v>
      </c>
      <c r="I13" s="5067">
        <v>140.80000000000001</v>
      </c>
      <c r="J13" s="5067">
        <v>140.80000000000001</v>
      </c>
      <c r="K13" s="5067">
        <v>140.80000000000001</v>
      </c>
      <c r="L13" s="5067">
        <v>155</v>
      </c>
      <c r="M13" s="5067">
        <v>155</v>
      </c>
      <c r="N13" s="5068">
        <v>155</v>
      </c>
      <c r="O13" s="5068">
        <v>144.4</v>
      </c>
    </row>
    <row r="14" spans="1:15" ht="18" customHeight="1">
      <c r="A14" s="5064" t="s">
        <v>3819</v>
      </c>
      <c r="B14" s="5065">
        <v>13.9</v>
      </c>
      <c r="C14" s="5066">
        <v>115.7</v>
      </c>
      <c r="D14" s="5067">
        <v>118.7</v>
      </c>
      <c r="E14" s="5067">
        <v>120.2</v>
      </c>
      <c r="F14" s="5067">
        <v>120.5</v>
      </c>
      <c r="G14" s="5067">
        <v>120.5</v>
      </c>
      <c r="H14" s="5067">
        <v>122.2</v>
      </c>
      <c r="I14" s="5067">
        <v>122.2</v>
      </c>
      <c r="J14" s="5067">
        <v>124.9</v>
      </c>
      <c r="K14" s="5067">
        <v>124.9</v>
      </c>
      <c r="L14" s="5067">
        <v>124.9</v>
      </c>
      <c r="M14" s="5067">
        <v>124.9</v>
      </c>
      <c r="N14" s="5068">
        <v>124.9</v>
      </c>
      <c r="O14" s="5068">
        <v>122</v>
      </c>
    </row>
    <row r="15" spans="1:15" ht="18" customHeight="1">
      <c r="A15" s="5064" t="s">
        <v>3820</v>
      </c>
      <c r="B15" s="5065">
        <v>5</v>
      </c>
      <c r="C15" s="5066">
        <v>113.9</v>
      </c>
      <c r="D15" s="5067">
        <v>114.4</v>
      </c>
      <c r="E15" s="5067">
        <v>116.4</v>
      </c>
      <c r="F15" s="5067">
        <v>116.8</v>
      </c>
      <c r="G15" s="5067">
        <v>119.8</v>
      </c>
      <c r="H15" s="5067">
        <v>120.3</v>
      </c>
      <c r="I15" s="5067">
        <v>120.2</v>
      </c>
      <c r="J15" s="5067">
        <v>120.3</v>
      </c>
      <c r="K15" s="5067">
        <v>122.4</v>
      </c>
      <c r="L15" s="5067">
        <v>122.4</v>
      </c>
      <c r="M15" s="5067">
        <v>122.4</v>
      </c>
      <c r="N15" s="5068">
        <v>122.4</v>
      </c>
      <c r="O15" s="5068">
        <v>119.3</v>
      </c>
    </row>
    <row r="16" spans="1:15" ht="18" customHeight="1">
      <c r="A16" s="5064" t="s">
        <v>3821</v>
      </c>
      <c r="B16" s="5065">
        <v>6.4</v>
      </c>
      <c r="C16" s="5066">
        <v>162.80000000000001</v>
      </c>
      <c r="D16" s="5067">
        <v>163.69999999999999</v>
      </c>
      <c r="E16" s="5067">
        <v>180</v>
      </c>
      <c r="F16" s="5067">
        <v>190.2</v>
      </c>
      <c r="G16" s="5067">
        <v>192.4</v>
      </c>
      <c r="H16" s="5067">
        <v>191.6</v>
      </c>
      <c r="I16" s="5067">
        <v>189.8</v>
      </c>
      <c r="J16" s="5067">
        <v>186.7</v>
      </c>
      <c r="K16" s="5067">
        <v>182.6</v>
      </c>
      <c r="L16" s="5067">
        <v>178.9</v>
      </c>
      <c r="M16" s="5067">
        <v>175.4</v>
      </c>
      <c r="N16" s="5068">
        <v>168.8</v>
      </c>
      <c r="O16" s="5068">
        <v>180.2</v>
      </c>
    </row>
    <row r="17" spans="1:15" ht="18" customHeight="1">
      <c r="A17" s="5064" t="s">
        <v>3822</v>
      </c>
      <c r="B17" s="5065">
        <v>1.9</v>
      </c>
      <c r="C17" s="5066">
        <v>152.19999999999999</v>
      </c>
      <c r="D17" s="5067">
        <v>152.4</v>
      </c>
      <c r="E17" s="5067">
        <v>162.69999999999999</v>
      </c>
      <c r="F17" s="5067">
        <v>161.19999999999999</v>
      </c>
      <c r="G17" s="5067">
        <v>172.7</v>
      </c>
      <c r="H17" s="5067">
        <v>172.7</v>
      </c>
      <c r="I17" s="5067">
        <v>172.6</v>
      </c>
      <c r="J17" s="5067">
        <v>174.9</v>
      </c>
      <c r="K17" s="5067">
        <v>172.8</v>
      </c>
      <c r="L17" s="5067">
        <v>172.5</v>
      </c>
      <c r="M17" s="5067">
        <v>171.8</v>
      </c>
      <c r="N17" s="5068">
        <v>174</v>
      </c>
      <c r="O17" s="5068">
        <v>167.7</v>
      </c>
    </row>
    <row r="18" spans="1:15" ht="18" customHeight="1">
      <c r="A18" s="5064" t="s">
        <v>3823</v>
      </c>
      <c r="B18" s="5065">
        <v>2.1</v>
      </c>
      <c r="C18" s="5066">
        <v>163.6</v>
      </c>
      <c r="D18" s="5067">
        <v>164.2</v>
      </c>
      <c r="E18" s="5067">
        <v>165.3</v>
      </c>
      <c r="F18" s="5067">
        <v>163.80000000000001</v>
      </c>
      <c r="G18" s="5067">
        <v>164.4</v>
      </c>
      <c r="H18" s="5067">
        <v>166.4</v>
      </c>
      <c r="I18" s="5067">
        <v>167.4</v>
      </c>
      <c r="J18" s="5067">
        <v>168.7</v>
      </c>
      <c r="K18" s="5067">
        <v>169.1</v>
      </c>
      <c r="L18" s="5067">
        <v>169.3</v>
      </c>
      <c r="M18" s="5067">
        <v>173.4</v>
      </c>
      <c r="N18" s="5068">
        <v>176.2</v>
      </c>
      <c r="O18" s="5068">
        <v>167.7</v>
      </c>
    </row>
    <row r="19" spans="1:15" ht="18" customHeight="1">
      <c r="A19" s="5064" t="s">
        <v>3824</v>
      </c>
      <c r="B19" s="5065">
        <v>13.3</v>
      </c>
      <c r="C19" s="5066">
        <v>133.30000000000001</v>
      </c>
      <c r="D19" s="5067">
        <v>133.30000000000001</v>
      </c>
      <c r="E19" s="5067">
        <v>141.19999999999999</v>
      </c>
      <c r="F19" s="5067">
        <v>141.19999999999999</v>
      </c>
      <c r="G19" s="5067">
        <v>141.19999999999999</v>
      </c>
      <c r="H19" s="5067">
        <v>141.19999999999999</v>
      </c>
      <c r="I19" s="5067">
        <v>141.19999999999999</v>
      </c>
      <c r="J19" s="5067">
        <v>141.19999999999999</v>
      </c>
      <c r="K19" s="5067">
        <v>141.19999999999999</v>
      </c>
      <c r="L19" s="5067">
        <v>132.69999999999999</v>
      </c>
      <c r="M19" s="5067">
        <v>132.69999999999999</v>
      </c>
      <c r="N19" s="5068">
        <v>132.69999999999999</v>
      </c>
      <c r="O19" s="5068">
        <v>137.80000000000001</v>
      </c>
    </row>
    <row r="20" spans="1:15" ht="18" customHeight="1">
      <c r="A20" s="5064" t="s">
        <v>3825</v>
      </c>
      <c r="B20" s="5065">
        <v>3.6</v>
      </c>
      <c r="C20" s="5066">
        <v>135.69999999999999</v>
      </c>
      <c r="D20" s="5067">
        <v>138.4</v>
      </c>
      <c r="E20" s="5067">
        <v>139.9</v>
      </c>
      <c r="F20" s="5067">
        <v>140.69999999999999</v>
      </c>
      <c r="G20" s="5067">
        <v>141.5</v>
      </c>
      <c r="H20" s="5067">
        <v>141.1</v>
      </c>
      <c r="I20" s="5067">
        <v>141.1</v>
      </c>
      <c r="J20" s="5067">
        <v>145.5</v>
      </c>
      <c r="K20" s="5067">
        <v>145.80000000000001</v>
      </c>
      <c r="L20" s="5067">
        <v>146.4</v>
      </c>
      <c r="M20" s="5067">
        <v>146.4</v>
      </c>
      <c r="N20" s="5068">
        <v>146.4</v>
      </c>
      <c r="O20" s="5068">
        <v>142.4</v>
      </c>
    </row>
    <row r="21" spans="1:15" ht="18" customHeight="1">
      <c r="A21" s="5064" t="s">
        <v>3826</v>
      </c>
      <c r="B21" s="5065">
        <v>0.2</v>
      </c>
      <c r="C21" s="5066">
        <v>112</v>
      </c>
      <c r="D21" s="5067">
        <v>114.6</v>
      </c>
      <c r="E21" s="5067">
        <v>116.3</v>
      </c>
      <c r="F21" s="5067">
        <v>116.3</v>
      </c>
      <c r="G21" s="5067">
        <v>116.3</v>
      </c>
      <c r="H21" s="5067">
        <v>116.5</v>
      </c>
      <c r="I21" s="5067">
        <v>117.3</v>
      </c>
      <c r="J21" s="5067">
        <v>116.5</v>
      </c>
      <c r="K21" s="5067">
        <v>116.5</v>
      </c>
      <c r="L21" s="5067">
        <v>116.5</v>
      </c>
      <c r="M21" s="5067">
        <v>116.8</v>
      </c>
      <c r="N21" s="5068">
        <v>116.8</v>
      </c>
      <c r="O21" s="5068">
        <v>116</v>
      </c>
    </row>
    <row r="22" spans="1:15" ht="18" customHeight="1">
      <c r="A22" s="5064" t="s">
        <v>3827</v>
      </c>
      <c r="B22" s="5065">
        <v>1</v>
      </c>
      <c r="C22" s="5066">
        <v>115.9</v>
      </c>
      <c r="D22" s="5067">
        <v>118</v>
      </c>
      <c r="E22" s="5067">
        <v>120.6</v>
      </c>
      <c r="F22" s="5067">
        <v>123.3</v>
      </c>
      <c r="G22" s="5067">
        <v>124.1</v>
      </c>
      <c r="H22" s="5067">
        <v>124.1</v>
      </c>
      <c r="I22" s="5067">
        <v>124.1</v>
      </c>
      <c r="J22" s="5067">
        <v>130.9</v>
      </c>
      <c r="K22" s="5067">
        <v>132.5</v>
      </c>
      <c r="L22" s="5067">
        <v>132.5</v>
      </c>
      <c r="M22" s="5067">
        <v>132.5</v>
      </c>
      <c r="N22" s="5068">
        <v>133.19999999999999</v>
      </c>
      <c r="O22" s="5068">
        <v>126</v>
      </c>
    </row>
    <row r="23" spans="1:15" ht="18" customHeight="1">
      <c r="A23" s="5064" t="s">
        <v>3828</v>
      </c>
      <c r="B23" s="5065">
        <v>2.4</v>
      </c>
      <c r="C23" s="5066">
        <v>133.19999999999999</v>
      </c>
      <c r="D23" s="5067">
        <v>134</v>
      </c>
      <c r="E23" s="5067">
        <v>144.6</v>
      </c>
      <c r="F23" s="5067">
        <v>145</v>
      </c>
      <c r="G23" s="5067">
        <v>144.6</v>
      </c>
      <c r="H23" s="5067">
        <v>144.6</v>
      </c>
      <c r="I23" s="5067">
        <v>144.6</v>
      </c>
      <c r="J23" s="5067">
        <v>161.4</v>
      </c>
      <c r="K23" s="5067">
        <v>161.4</v>
      </c>
      <c r="L23" s="5067">
        <v>161.4</v>
      </c>
      <c r="M23" s="5067">
        <v>161.4</v>
      </c>
      <c r="N23" s="5068">
        <v>161.4</v>
      </c>
      <c r="O23" s="5068">
        <v>149.80000000000001</v>
      </c>
    </row>
    <row r="24" spans="1:15" ht="18" customHeight="1">
      <c r="A24" s="5064" t="s">
        <v>3829</v>
      </c>
      <c r="B24" s="5065">
        <v>3.9</v>
      </c>
      <c r="C24" s="5066">
        <v>122.6</v>
      </c>
      <c r="D24" s="5067">
        <v>123</v>
      </c>
      <c r="E24" s="5067">
        <v>123.8</v>
      </c>
      <c r="F24" s="5067">
        <v>133.19999999999999</v>
      </c>
      <c r="G24" s="5067">
        <v>134.80000000000001</v>
      </c>
      <c r="H24" s="5067">
        <v>135.5</v>
      </c>
      <c r="I24" s="5067">
        <v>137.69999999999999</v>
      </c>
      <c r="J24" s="5067">
        <v>138.6</v>
      </c>
      <c r="K24" s="5067">
        <v>138.9</v>
      </c>
      <c r="L24" s="5067">
        <v>139.4</v>
      </c>
      <c r="M24" s="5067">
        <v>139.5</v>
      </c>
      <c r="N24" s="5068">
        <v>136.9</v>
      </c>
      <c r="O24" s="5068">
        <v>133.69999999999999</v>
      </c>
    </row>
    <row r="25" spans="1:15" ht="18" customHeight="1">
      <c r="A25" s="5064" t="s">
        <v>3830</v>
      </c>
      <c r="B25" s="5065">
        <v>0.7</v>
      </c>
      <c r="C25" s="5066">
        <v>122.3</v>
      </c>
      <c r="D25" s="5067">
        <v>126.9</v>
      </c>
      <c r="E25" s="5067">
        <v>127.7</v>
      </c>
      <c r="F25" s="5067">
        <v>127.9</v>
      </c>
      <c r="G25" s="5067">
        <v>129</v>
      </c>
      <c r="H25" s="5067">
        <v>129</v>
      </c>
      <c r="I25" s="5067">
        <v>129.30000000000001</v>
      </c>
      <c r="J25" s="5067">
        <v>130.9</v>
      </c>
      <c r="K25" s="5067">
        <v>132.5</v>
      </c>
      <c r="L25" s="5067">
        <v>133</v>
      </c>
      <c r="M25" s="5067">
        <v>133</v>
      </c>
      <c r="N25" s="5068">
        <v>133</v>
      </c>
      <c r="O25" s="5068">
        <v>129.5</v>
      </c>
    </row>
    <row r="26" spans="1:15" ht="18" customHeight="1">
      <c r="A26" s="5069" t="s">
        <v>3831</v>
      </c>
      <c r="B26" s="5065">
        <v>1.5</v>
      </c>
      <c r="C26" s="5066">
        <v>130.5</v>
      </c>
      <c r="D26" s="5067">
        <v>130.5</v>
      </c>
      <c r="E26" s="5067">
        <v>133.4</v>
      </c>
      <c r="F26" s="5067">
        <v>134.9</v>
      </c>
      <c r="G26" s="5067">
        <v>136.6</v>
      </c>
      <c r="H26" s="5067">
        <v>135.6</v>
      </c>
      <c r="I26" s="5067">
        <v>136.30000000000001</v>
      </c>
      <c r="J26" s="5067">
        <v>136.80000000000001</v>
      </c>
      <c r="K26" s="5067">
        <v>137.6</v>
      </c>
      <c r="L26" s="5067">
        <v>138.9</v>
      </c>
      <c r="M26" s="5067">
        <v>138.9</v>
      </c>
      <c r="N26" s="5068">
        <v>139.1</v>
      </c>
      <c r="O26" s="5068">
        <v>135.80000000000001</v>
      </c>
    </row>
    <row r="27" spans="1:15" ht="18" customHeight="1">
      <c r="A27" s="5055" t="s">
        <v>3832</v>
      </c>
      <c r="B27" s="5060">
        <v>2.2000000000000002</v>
      </c>
      <c r="C27" s="5070">
        <v>124.1</v>
      </c>
      <c r="D27" s="5071">
        <v>124.1</v>
      </c>
      <c r="E27" s="5062">
        <v>124.1</v>
      </c>
      <c r="F27" s="5062">
        <v>124.1</v>
      </c>
      <c r="G27" s="5062">
        <v>155.69999999999999</v>
      </c>
      <c r="H27" s="5062">
        <v>155.69999999999999</v>
      </c>
      <c r="I27" s="5062">
        <v>170.4</v>
      </c>
      <c r="J27" s="5062">
        <v>170.4</v>
      </c>
      <c r="K27" s="5062">
        <v>170.4</v>
      </c>
      <c r="L27" s="5062">
        <v>170.4</v>
      </c>
      <c r="M27" s="5062">
        <v>170.4</v>
      </c>
      <c r="N27" s="5063">
        <v>170.4</v>
      </c>
      <c r="O27" s="5063">
        <v>152.5</v>
      </c>
    </row>
    <row r="28" spans="1:15" ht="18" customHeight="1">
      <c r="A28" s="5072" t="s">
        <v>374</v>
      </c>
      <c r="B28" s="5073">
        <v>100</v>
      </c>
      <c r="C28" s="5074">
        <v>123.3</v>
      </c>
      <c r="D28" s="5075">
        <v>124.5</v>
      </c>
      <c r="E28" s="5075">
        <v>127.7</v>
      </c>
      <c r="F28" s="5075">
        <v>128.80000000000001</v>
      </c>
      <c r="G28" s="5075">
        <v>130.19999999999999</v>
      </c>
      <c r="H28" s="5075">
        <v>130.5</v>
      </c>
      <c r="I28" s="5075">
        <v>131</v>
      </c>
      <c r="J28" s="5075">
        <v>132</v>
      </c>
      <c r="K28" s="5075">
        <v>131.9</v>
      </c>
      <c r="L28" s="5075">
        <v>131.30000000000001</v>
      </c>
      <c r="M28" s="5075">
        <v>131.19999999999999</v>
      </c>
      <c r="N28" s="5076">
        <v>130.80000000000001</v>
      </c>
      <c r="O28" s="5076">
        <v>129.4</v>
      </c>
    </row>
  </sheetData>
  <mergeCells count="6">
    <mergeCell ref="O4:O5"/>
    <mergeCell ref="A1:C1"/>
    <mergeCell ref="A3:N3"/>
    <mergeCell ref="A4:A5"/>
    <mergeCell ref="B4:B5"/>
    <mergeCell ref="C4:N4"/>
  </mergeCells>
  <hyperlinks>
    <hyperlink ref="A1:C1" location="CONTENT!A1" display="Back to table of contents" xr:uid="{8278B387-3372-496D-9308-B2CE8DF8EE3D}"/>
  </hyperlinks>
  <pageMargins left="0.7" right="0.7" top="0.75" bottom="0.75" header="0.3" footer="0.3"/>
  <pageSetup paperSize="9" scale="87" orientation="landscape" r:id="rId1"/>
  <headerFooter alignWithMargins="0"/>
</worksheet>
</file>

<file path=xl/worksheets/sheet1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3A9BD6-5713-40BF-BEE9-13641AFC7127}">
  <sheetPr>
    <pageSetUpPr fitToPage="1"/>
  </sheetPr>
  <dimension ref="A1:O24"/>
  <sheetViews>
    <sheetView showGridLines="0" workbookViewId="0">
      <selection sqref="A1:C1"/>
    </sheetView>
  </sheetViews>
  <sheetFormatPr defaultRowHeight="13.2"/>
  <cols>
    <col min="1" max="1" width="31.5546875" style="5078" customWidth="1"/>
    <col min="2" max="2" width="8.33203125" style="5078" customWidth="1"/>
    <col min="3" max="14" width="7.6640625" style="5078" customWidth="1"/>
    <col min="15" max="15" width="8.88671875" style="5078" customWidth="1"/>
    <col min="16" max="246" width="9.109375" style="5078"/>
    <col min="247" max="247" width="25.5546875" style="5078" customWidth="1"/>
    <col min="248" max="248" width="5.88671875" style="5078" customWidth="1"/>
    <col min="249" max="266" width="6.109375" style="5078" customWidth="1"/>
    <col min="267" max="267" width="5.6640625" style="5078" customWidth="1"/>
    <col min="268" max="502" width="9.109375" style="5078"/>
    <col min="503" max="503" width="25.5546875" style="5078" customWidth="1"/>
    <col min="504" max="504" width="5.88671875" style="5078" customWidth="1"/>
    <col min="505" max="522" width="6.109375" style="5078" customWidth="1"/>
    <col min="523" max="523" width="5.6640625" style="5078" customWidth="1"/>
    <col min="524" max="758" width="9.109375" style="5078"/>
    <col min="759" max="759" width="25.5546875" style="5078" customWidth="1"/>
    <col min="760" max="760" width="5.88671875" style="5078" customWidth="1"/>
    <col min="761" max="778" width="6.109375" style="5078" customWidth="1"/>
    <col min="779" max="779" width="5.6640625" style="5078" customWidth="1"/>
    <col min="780" max="1014" width="9.109375" style="5078"/>
    <col min="1015" max="1015" width="25.5546875" style="5078" customWidth="1"/>
    <col min="1016" max="1016" width="5.88671875" style="5078" customWidth="1"/>
    <col min="1017" max="1034" width="6.109375" style="5078" customWidth="1"/>
    <col min="1035" max="1035" width="5.6640625" style="5078" customWidth="1"/>
    <col min="1036" max="1270" width="9.109375" style="5078"/>
    <col min="1271" max="1271" width="25.5546875" style="5078" customWidth="1"/>
    <col min="1272" max="1272" width="5.88671875" style="5078" customWidth="1"/>
    <col min="1273" max="1290" width="6.109375" style="5078" customWidth="1"/>
    <col min="1291" max="1291" width="5.6640625" style="5078" customWidth="1"/>
    <col min="1292" max="1526" width="9.109375" style="5078"/>
    <col min="1527" max="1527" width="25.5546875" style="5078" customWidth="1"/>
    <col min="1528" max="1528" width="5.88671875" style="5078" customWidth="1"/>
    <col min="1529" max="1546" width="6.109375" style="5078" customWidth="1"/>
    <col min="1547" max="1547" width="5.6640625" style="5078" customWidth="1"/>
    <col min="1548" max="1782" width="9.109375" style="5078"/>
    <col min="1783" max="1783" width="25.5546875" style="5078" customWidth="1"/>
    <col min="1784" max="1784" width="5.88671875" style="5078" customWidth="1"/>
    <col min="1785" max="1802" width="6.109375" style="5078" customWidth="1"/>
    <col min="1803" max="1803" width="5.6640625" style="5078" customWidth="1"/>
    <col min="1804" max="2038" width="9.109375" style="5078"/>
    <col min="2039" max="2039" width="25.5546875" style="5078" customWidth="1"/>
    <col min="2040" max="2040" width="5.88671875" style="5078" customWidth="1"/>
    <col min="2041" max="2058" width="6.109375" style="5078" customWidth="1"/>
    <col min="2059" max="2059" width="5.6640625" style="5078" customWidth="1"/>
    <col min="2060" max="2294" width="9.109375" style="5078"/>
    <col min="2295" max="2295" width="25.5546875" style="5078" customWidth="1"/>
    <col min="2296" max="2296" width="5.88671875" style="5078" customWidth="1"/>
    <col min="2297" max="2314" width="6.109375" style="5078" customWidth="1"/>
    <col min="2315" max="2315" width="5.6640625" style="5078" customWidth="1"/>
    <col min="2316" max="2550" width="9.109375" style="5078"/>
    <col min="2551" max="2551" width="25.5546875" style="5078" customWidth="1"/>
    <col min="2552" max="2552" width="5.88671875" style="5078" customWidth="1"/>
    <col min="2553" max="2570" width="6.109375" style="5078" customWidth="1"/>
    <col min="2571" max="2571" width="5.6640625" style="5078" customWidth="1"/>
    <col min="2572" max="2806" width="9.109375" style="5078"/>
    <col min="2807" max="2807" width="25.5546875" style="5078" customWidth="1"/>
    <col min="2808" max="2808" width="5.88671875" style="5078" customWidth="1"/>
    <col min="2809" max="2826" width="6.109375" style="5078" customWidth="1"/>
    <col min="2827" max="2827" width="5.6640625" style="5078" customWidth="1"/>
    <col min="2828" max="3062" width="9.109375" style="5078"/>
    <col min="3063" max="3063" width="25.5546875" style="5078" customWidth="1"/>
    <col min="3064" max="3064" width="5.88671875" style="5078" customWidth="1"/>
    <col min="3065" max="3082" width="6.109375" style="5078" customWidth="1"/>
    <col min="3083" max="3083" width="5.6640625" style="5078" customWidth="1"/>
    <col min="3084" max="3318" width="9.109375" style="5078"/>
    <col min="3319" max="3319" width="25.5546875" style="5078" customWidth="1"/>
    <col min="3320" max="3320" width="5.88671875" style="5078" customWidth="1"/>
    <col min="3321" max="3338" width="6.109375" style="5078" customWidth="1"/>
    <col min="3339" max="3339" width="5.6640625" style="5078" customWidth="1"/>
    <col min="3340" max="3574" width="9.109375" style="5078"/>
    <col min="3575" max="3575" width="25.5546875" style="5078" customWidth="1"/>
    <col min="3576" max="3576" width="5.88671875" style="5078" customWidth="1"/>
    <col min="3577" max="3594" width="6.109375" style="5078" customWidth="1"/>
    <col min="3595" max="3595" width="5.6640625" style="5078" customWidth="1"/>
    <col min="3596" max="3830" width="9.109375" style="5078"/>
    <col min="3831" max="3831" width="25.5546875" style="5078" customWidth="1"/>
    <col min="3832" max="3832" width="5.88671875" style="5078" customWidth="1"/>
    <col min="3833" max="3850" width="6.109375" style="5078" customWidth="1"/>
    <col min="3851" max="3851" width="5.6640625" style="5078" customWidth="1"/>
    <col min="3852" max="4086" width="9.109375" style="5078"/>
    <col min="4087" max="4087" width="25.5546875" style="5078" customWidth="1"/>
    <col min="4088" max="4088" width="5.88671875" style="5078" customWidth="1"/>
    <col min="4089" max="4106" width="6.109375" style="5078" customWidth="1"/>
    <col min="4107" max="4107" width="5.6640625" style="5078" customWidth="1"/>
    <col min="4108" max="4342" width="9.109375" style="5078"/>
    <col min="4343" max="4343" width="25.5546875" style="5078" customWidth="1"/>
    <col min="4344" max="4344" width="5.88671875" style="5078" customWidth="1"/>
    <col min="4345" max="4362" width="6.109375" style="5078" customWidth="1"/>
    <col min="4363" max="4363" width="5.6640625" style="5078" customWidth="1"/>
    <col min="4364" max="4598" width="9.109375" style="5078"/>
    <col min="4599" max="4599" width="25.5546875" style="5078" customWidth="1"/>
    <col min="4600" max="4600" width="5.88671875" style="5078" customWidth="1"/>
    <col min="4601" max="4618" width="6.109375" style="5078" customWidth="1"/>
    <col min="4619" max="4619" width="5.6640625" style="5078" customWidth="1"/>
    <col min="4620" max="4854" width="9.109375" style="5078"/>
    <col min="4855" max="4855" width="25.5546875" style="5078" customWidth="1"/>
    <col min="4856" max="4856" width="5.88671875" style="5078" customWidth="1"/>
    <col min="4857" max="4874" width="6.109375" style="5078" customWidth="1"/>
    <col min="4875" max="4875" width="5.6640625" style="5078" customWidth="1"/>
    <col min="4876" max="5110" width="9.109375" style="5078"/>
    <col min="5111" max="5111" width="25.5546875" style="5078" customWidth="1"/>
    <col min="5112" max="5112" width="5.88671875" style="5078" customWidth="1"/>
    <col min="5113" max="5130" width="6.109375" style="5078" customWidth="1"/>
    <col min="5131" max="5131" width="5.6640625" style="5078" customWidth="1"/>
    <col min="5132" max="5366" width="9.109375" style="5078"/>
    <col min="5367" max="5367" width="25.5546875" style="5078" customWidth="1"/>
    <col min="5368" max="5368" width="5.88671875" style="5078" customWidth="1"/>
    <col min="5369" max="5386" width="6.109375" style="5078" customWidth="1"/>
    <col min="5387" max="5387" width="5.6640625" style="5078" customWidth="1"/>
    <col min="5388" max="5622" width="9.109375" style="5078"/>
    <col min="5623" max="5623" width="25.5546875" style="5078" customWidth="1"/>
    <col min="5624" max="5624" width="5.88671875" style="5078" customWidth="1"/>
    <col min="5625" max="5642" width="6.109375" style="5078" customWidth="1"/>
    <col min="5643" max="5643" width="5.6640625" style="5078" customWidth="1"/>
    <col min="5644" max="5878" width="9.109375" style="5078"/>
    <col min="5879" max="5879" width="25.5546875" style="5078" customWidth="1"/>
    <col min="5880" max="5880" width="5.88671875" style="5078" customWidth="1"/>
    <col min="5881" max="5898" width="6.109375" style="5078" customWidth="1"/>
    <col min="5899" max="5899" width="5.6640625" style="5078" customWidth="1"/>
    <col min="5900" max="6134" width="9.109375" style="5078"/>
    <col min="6135" max="6135" width="25.5546875" style="5078" customWidth="1"/>
    <col min="6136" max="6136" width="5.88671875" style="5078" customWidth="1"/>
    <col min="6137" max="6154" width="6.109375" style="5078" customWidth="1"/>
    <col min="6155" max="6155" width="5.6640625" style="5078" customWidth="1"/>
    <col min="6156" max="6390" width="9.109375" style="5078"/>
    <col min="6391" max="6391" width="25.5546875" style="5078" customWidth="1"/>
    <col min="6392" max="6392" width="5.88671875" style="5078" customWidth="1"/>
    <col min="6393" max="6410" width="6.109375" style="5078" customWidth="1"/>
    <col min="6411" max="6411" width="5.6640625" style="5078" customWidth="1"/>
    <col min="6412" max="6646" width="9.109375" style="5078"/>
    <col min="6647" max="6647" width="25.5546875" style="5078" customWidth="1"/>
    <col min="6648" max="6648" width="5.88671875" style="5078" customWidth="1"/>
    <col min="6649" max="6666" width="6.109375" style="5078" customWidth="1"/>
    <col min="6667" max="6667" width="5.6640625" style="5078" customWidth="1"/>
    <col min="6668" max="6902" width="9.109375" style="5078"/>
    <col min="6903" max="6903" width="25.5546875" style="5078" customWidth="1"/>
    <col min="6904" max="6904" width="5.88671875" style="5078" customWidth="1"/>
    <col min="6905" max="6922" width="6.109375" style="5078" customWidth="1"/>
    <col min="6923" max="6923" width="5.6640625" style="5078" customWidth="1"/>
    <col min="6924" max="7158" width="9.109375" style="5078"/>
    <col min="7159" max="7159" width="25.5546875" style="5078" customWidth="1"/>
    <col min="7160" max="7160" width="5.88671875" style="5078" customWidth="1"/>
    <col min="7161" max="7178" width="6.109375" style="5078" customWidth="1"/>
    <col min="7179" max="7179" width="5.6640625" style="5078" customWidth="1"/>
    <col min="7180" max="7414" width="9.109375" style="5078"/>
    <col min="7415" max="7415" width="25.5546875" style="5078" customWidth="1"/>
    <col min="7416" max="7416" width="5.88671875" style="5078" customWidth="1"/>
    <col min="7417" max="7434" width="6.109375" style="5078" customWidth="1"/>
    <col min="7435" max="7435" width="5.6640625" style="5078" customWidth="1"/>
    <col min="7436" max="7670" width="9.109375" style="5078"/>
    <col min="7671" max="7671" width="25.5546875" style="5078" customWidth="1"/>
    <col min="7672" max="7672" width="5.88671875" style="5078" customWidth="1"/>
    <col min="7673" max="7690" width="6.109375" style="5078" customWidth="1"/>
    <col min="7691" max="7691" width="5.6640625" style="5078" customWidth="1"/>
    <col min="7692" max="7926" width="9.109375" style="5078"/>
    <col min="7927" max="7927" width="25.5546875" style="5078" customWidth="1"/>
    <col min="7928" max="7928" width="5.88671875" style="5078" customWidth="1"/>
    <col min="7929" max="7946" width="6.109375" style="5078" customWidth="1"/>
    <col min="7947" max="7947" width="5.6640625" style="5078" customWidth="1"/>
    <col min="7948" max="8182" width="9.109375" style="5078"/>
    <col min="8183" max="8183" width="25.5546875" style="5078" customWidth="1"/>
    <col min="8184" max="8184" width="5.88671875" style="5078" customWidth="1"/>
    <col min="8185" max="8202" width="6.109375" style="5078" customWidth="1"/>
    <col min="8203" max="8203" width="5.6640625" style="5078" customWidth="1"/>
    <col min="8204" max="8438" width="9.109375" style="5078"/>
    <col min="8439" max="8439" width="25.5546875" style="5078" customWidth="1"/>
    <col min="8440" max="8440" width="5.88671875" style="5078" customWidth="1"/>
    <col min="8441" max="8458" width="6.109375" style="5078" customWidth="1"/>
    <col min="8459" max="8459" width="5.6640625" style="5078" customWidth="1"/>
    <col min="8460" max="8694" width="9.109375" style="5078"/>
    <col min="8695" max="8695" width="25.5546875" style="5078" customWidth="1"/>
    <col min="8696" max="8696" width="5.88671875" style="5078" customWidth="1"/>
    <col min="8697" max="8714" width="6.109375" style="5078" customWidth="1"/>
    <col min="8715" max="8715" width="5.6640625" style="5078" customWidth="1"/>
    <col min="8716" max="8950" width="9.109375" style="5078"/>
    <col min="8951" max="8951" width="25.5546875" style="5078" customWidth="1"/>
    <col min="8952" max="8952" width="5.88671875" style="5078" customWidth="1"/>
    <col min="8953" max="8970" width="6.109375" style="5078" customWidth="1"/>
    <col min="8971" max="8971" width="5.6640625" style="5078" customWidth="1"/>
    <col min="8972" max="9206" width="9.109375" style="5078"/>
    <col min="9207" max="9207" width="25.5546875" style="5078" customWidth="1"/>
    <col min="9208" max="9208" width="5.88671875" style="5078" customWidth="1"/>
    <col min="9209" max="9226" width="6.109375" style="5078" customWidth="1"/>
    <col min="9227" max="9227" width="5.6640625" style="5078" customWidth="1"/>
    <col min="9228" max="9462" width="9.109375" style="5078"/>
    <col min="9463" max="9463" width="25.5546875" style="5078" customWidth="1"/>
    <col min="9464" max="9464" width="5.88671875" style="5078" customWidth="1"/>
    <col min="9465" max="9482" width="6.109375" style="5078" customWidth="1"/>
    <col min="9483" max="9483" width="5.6640625" style="5078" customWidth="1"/>
    <col min="9484" max="9718" width="9.109375" style="5078"/>
    <col min="9719" max="9719" width="25.5546875" style="5078" customWidth="1"/>
    <col min="9720" max="9720" width="5.88671875" style="5078" customWidth="1"/>
    <col min="9721" max="9738" width="6.109375" style="5078" customWidth="1"/>
    <col min="9739" max="9739" width="5.6640625" style="5078" customWidth="1"/>
    <col min="9740" max="9974" width="9.109375" style="5078"/>
    <col min="9975" max="9975" width="25.5546875" style="5078" customWidth="1"/>
    <col min="9976" max="9976" width="5.88671875" style="5078" customWidth="1"/>
    <col min="9977" max="9994" width="6.109375" style="5078" customWidth="1"/>
    <col min="9995" max="9995" width="5.6640625" style="5078" customWidth="1"/>
    <col min="9996" max="10230" width="9.109375" style="5078"/>
    <col min="10231" max="10231" width="25.5546875" style="5078" customWidth="1"/>
    <col min="10232" max="10232" width="5.88671875" style="5078" customWidth="1"/>
    <col min="10233" max="10250" width="6.109375" style="5078" customWidth="1"/>
    <col min="10251" max="10251" width="5.6640625" style="5078" customWidth="1"/>
    <col min="10252" max="10486" width="9.109375" style="5078"/>
    <col min="10487" max="10487" width="25.5546875" style="5078" customWidth="1"/>
    <col min="10488" max="10488" width="5.88671875" style="5078" customWidth="1"/>
    <col min="10489" max="10506" width="6.109375" style="5078" customWidth="1"/>
    <col min="10507" max="10507" width="5.6640625" style="5078" customWidth="1"/>
    <col min="10508" max="10742" width="9.109375" style="5078"/>
    <col min="10743" max="10743" width="25.5546875" style="5078" customWidth="1"/>
    <col min="10744" max="10744" width="5.88671875" style="5078" customWidth="1"/>
    <col min="10745" max="10762" width="6.109375" style="5078" customWidth="1"/>
    <col min="10763" max="10763" width="5.6640625" style="5078" customWidth="1"/>
    <col min="10764" max="10998" width="9.109375" style="5078"/>
    <col min="10999" max="10999" width="25.5546875" style="5078" customWidth="1"/>
    <col min="11000" max="11000" width="5.88671875" style="5078" customWidth="1"/>
    <col min="11001" max="11018" width="6.109375" style="5078" customWidth="1"/>
    <col min="11019" max="11019" width="5.6640625" style="5078" customWidth="1"/>
    <col min="11020" max="11254" width="9.109375" style="5078"/>
    <col min="11255" max="11255" width="25.5546875" style="5078" customWidth="1"/>
    <col min="11256" max="11256" width="5.88671875" style="5078" customWidth="1"/>
    <col min="11257" max="11274" width="6.109375" style="5078" customWidth="1"/>
    <col min="11275" max="11275" width="5.6640625" style="5078" customWidth="1"/>
    <col min="11276" max="11510" width="9.109375" style="5078"/>
    <col min="11511" max="11511" width="25.5546875" style="5078" customWidth="1"/>
    <col min="11512" max="11512" width="5.88671875" style="5078" customWidth="1"/>
    <col min="11513" max="11530" width="6.109375" style="5078" customWidth="1"/>
    <col min="11531" max="11531" width="5.6640625" style="5078" customWidth="1"/>
    <col min="11532" max="11766" width="9.109375" style="5078"/>
    <col min="11767" max="11767" width="25.5546875" style="5078" customWidth="1"/>
    <col min="11768" max="11768" width="5.88671875" style="5078" customWidth="1"/>
    <col min="11769" max="11786" width="6.109375" style="5078" customWidth="1"/>
    <col min="11787" max="11787" width="5.6640625" style="5078" customWidth="1"/>
    <col min="11788" max="12022" width="9.109375" style="5078"/>
    <col min="12023" max="12023" width="25.5546875" style="5078" customWidth="1"/>
    <col min="12024" max="12024" width="5.88671875" style="5078" customWidth="1"/>
    <col min="12025" max="12042" width="6.109375" style="5078" customWidth="1"/>
    <col min="12043" max="12043" width="5.6640625" style="5078" customWidth="1"/>
    <col min="12044" max="12278" width="9.109375" style="5078"/>
    <col min="12279" max="12279" width="25.5546875" style="5078" customWidth="1"/>
    <col min="12280" max="12280" width="5.88671875" style="5078" customWidth="1"/>
    <col min="12281" max="12298" width="6.109375" style="5078" customWidth="1"/>
    <col min="12299" max="12299" width="5.6640625" style="5078" customWidth="1"/>
    <col min="12300" max="12534" width="9.109375" style="5078"/>
    <col min="12535" max="12535" width="25.5546875" style="5078" customWidth="1"/>
    <col min="12536" max="12536" width="5.88671875" style="5078" customWidth="1"/>
    <col min="12537" max="12554" width="6.109375" style="5078" customWidth="1"/>
    <col min="12555" max="12555" width="5.6640625" style="5078" customWidth="1"/>
    <col min="12556" max="12790" width="9.109375" style="5078"/>
    <col min="12791" max="12791" width="25.5546875" style="5078" customWidth="1"/>
    <col min="12792" max="12792" width="5.88671875" style="5078" customWidth="1"/>
    <col min="12793" max="12810" width="6.109375" style="5078" customWidth="1"/>
    <col min="12811" max="12811" width="5.6640625" style="5078" customWidth="1"/>
    <col min="12812" max="13046" width="9.109375" style="5078"/>
    <col min="13047" max="13047" width="25.5546875" style="5078" customWidth="1"/>
    <col min="13048" max="13048" width="5.88671875" style="5078" customWidth="1"/>
    <col min="13049" max="13066" width="6.109375" style="5078" customWidth="1"/>
    <col min="13067" max="13067" width="5.6640625" style="5078" customWidth="1"/>
    <col min="13068" max="13302" width="9.109375" style="5078"/>
    <col min="13303" max="13303" width="25.5546875" style="5078" customWidth="1"/>
    <col min="13304" max="13304" width="5.88671875" style="5078" customWidth="1"/>
    <col min="13305" max="13322" width="6.109375" style="5078" customWidth="1"/>
    <col min="13323" max="13323" width="5.6640625" style="5078" customWidth="1"/>
    <col min="13324" max="13558" width="9.109375" style="5078"/>
    <col min="13559" max="13559" width="25.5546875" style="5078" customWidth="1"/>
    <col min="13560" max="13560" width="5.88671875" style="5078" customWidth="1"/>
    <col min="13561" max="13578" width="6.109375" style="5078" customWidth="1"/>
    <col min="13579" max="13579" width="5.6640625" style="5078" customWidth="1"/>
    <col min="13580" max="13814" width="9.109375" style="5078"/>
    <col min="13815" max="13815" width="25.5546875" style="5078" customWidth="1"/>
    <col min="13816" max="13816" width="5.88671875" style="5078" customWidth="1"/>
    <col min="13817" max="13834" width="6.109375" style="5078" customWidth="1"/>
    <col min="13835" max="13835" width="5.6640625" style="5078" customWidth="1"/>
    <col min="13836" max="14070" width="9.109375" style="5078"/>
    <col min="14071" max="14071" width="25.5546875" style="5078" customWidth="1"/>
    <col min="14072" max="14072" width="5.88671875" style="5078" customWidth="1"/>
    <col min="14073" max="14090" width="6.109375" style="5078" customWidth="1"/>
    <col min="14091" max="14091" width="5.6640625" style="5078" customWidth="1"/>
    <col min="14092" max="14326" width="9.109375" style="5078"/>
    <col min="14327" max="14327" width="25.5546875" style="5078" customWidth="1"/>
    <col min="14328" max="14328" width="5.88671875" style="5078" customWidth="1"/>
    <col min="14329" max="14346" width="6.109375" style="5078" customWidth="1"/>
    <col min="14347" max="14347" width="5.6640625" style="5078" customWidth="1"/>
    <col min="14348" max="14582" width="9.109375" style="5078"/>
    <col min="14583" max="14583" width="25.5546875" style="5078" customWidth="1"/>
    <col min="14584" max="14584" width="5.88671875" style="5078" customWidth="1"/>
    <col min="14585" max="14602" width="6.109375" style="5078" customWidth="1"/>
    <col min="14603" max="14603" width="5.6640625" style="5078" customWidth="1"/>
    <col min="14604" max="14838" width="9.109375" style="5078"/>
    <col min="14839" max="14839" width="25.5546875" style="5078" customWidth="1"/>
    <col min="14840" max="14840" width="5.88671875" style="5078" customWidth="1"/>
    <col min="14841" max="14858" width="6.109375" style="5078" customWidth="1"/>
    <col min="14859" max="14859" width="5.6640625" style="5078" customWidth="1"/>
    <col min="14860" max="15094" width="9.109375" style="5078"/>
    <col min="15095" max="15095" width="25.5546875" style="5078" customWidth="1"/>
    <col min="15096" max="15096" width="5.88671875" style="5078" customWidth="1"/>
    <col min="15097" max="15114" width="6.109375" style="5078" customWidth="1"/>
    <col min="15115" max="15115" width="5.6640625" style="5078" customWidth="1"/>
    <col min="15116" max="15350" width="9.109375" style="5078"/>
    <col min="15351" max="15351" width="25.5546875" style="5078" customWidth="1"/>
    <col min="15352" max="15352" width="5.88671875" style="5078" customWidth="1"/>
    <col min="15353" max="15370" width="6.109375" style="5078" customWidth="1"/>
    <col min="15371" max="15371" width="5.6640625" style="5078" customWidth="1"/>
    <col min="15372" max="15606" width="9.109375" style="5078"/>
    <col min="15607" max="15607" width="25.5546875" style="5078" customWidth="1"/>
    <col min="15608" max="15608" width="5.88671875" style="5078" customWidth="1"/>
    <col min="15609" max="15626" width="6.109375" style="5078" customWidth="1"/>
    <col min="15627" max="15627" width="5.6640625" style="5078" customWidth="1"/>
    <col min="15628" max="15862" width="9.109375" style="5078"/>
    <col min="15863" max="15863" width="25.5546875" style="5078" customWidth="1"/>
    <col min="15864" max="15864" width="5.88671875" style="5078" customWidth="1"/>
    <col min="15865" max="15882" width="6.109375" style="5078" customWidth="1"/>
    <col min="15883" max="15883" width="5.6640625" style="5078" customWidth="1"/>
    <col min="15884" max="16118" width="9.109375" style="5078"/>
    <col min="16119" max="16119" width="25.5546875" style="5078" customWidth="1"/>
    <col min="16120" max="16120" width="5.88671875" style="5078" customWidth="1"/>
    <col min="16121" max="16138" width="6.109375" style="5078" customWidth="1"/>
    <col min="16139" max="16139" width="5.6640625" style="5078" customWidth="1"/>
    <col min="16140" max="16379" width="9.109375" style="5078"/>
    <col min="16380" max="16384" width="7.5546875" style="5078" customWidth="1"/>
  </cols>
  <sheetData>
    <row r="1" spans="1:15" s="5077" customFormat="1" ht="15.6">
      <c r="A1" s="5498" t="s">
        <v>117</v>
      </c>
      <c r="B1" s="5498"/>
      <c r="C1" s="5498"/>
    </row>
    <row r="2" spans="1:15" ht="13.8">
      <c r="A2" s="5050" t="s">
        <v>3833</v>
      </c>
      <c r="B2" s="5051"/>
      <c r="C2" s="5051"/>
      <c r="D2" s="5051"/>
      <c r="E2" s="5051"/>
      <c r="F2" s="5051"/>
      <c r="G2" s="5051"/>
      <c r="H2" s="5051"/>
      <c r="I2" s="5051"/>
      <c r="J2" s="5051"/>
      <c r="K2" s="5051"/>
      <c r="L2" s="5051"/>
      <c r="M2" s="5051"/>
      <c r="N2" s="5051"/>
      <c r="O2" s="5051"/>
    </row>
    <row r="3" spans="1:15" ht="13.8">
      <c r="A3" s="6466" t="s">
        <v>3834</v>
      </c>
      <c r="B3" s="6466"/>
      <c r="C3" s="6466"/>
      <c r="D3" s="6466"/>
      <c r="E3" s="6466"/>
      <c r="F3" s="6466"/>
      <c r="G3" s="6466"/>
      <c r="H3" s="6466"/>
      <c r="I3" s="6466"/>
      <c r="J3" s="6466"/>
      <c r="K3" s="6466"/>
      <c r="L3" s="6466"/>
      <c r="M3" s="6466"/>
      <c r="N3" s="6466"/>
      <c r="O3" s="5051"/>
    </row>
    <row r="4" spans="1:15" ht="13.8">
      <c r="A4" s="6469" t="s">
        <v>3835</v>
      </c>
      <c r="B4" s="6474" t="s">
        <v>2105</v>
      </c>
      <c r="C4" s="6476">
        <v>2022</v>
      </c>
      <c r="D4" s="6476"/>
      <c r="E4" s="6476"/>
      <c r="F4" s="6476"/>
      <c r="G4" s="6476"/>
      <c r="H4" s="6476"/>
      <c r="I4" s="6476"/>
      <c r="J4" s="6476"/>
      <c r="K4" s="6476"/>
      <c r="L4" s="6476"/>
      <c r="M4" s="6476"/>
      <c r="N4" s="6476"/>
      <c r="O4" s="6464" t="s">
        <v>2040</v>
      </c>
    </row>
    <row r="5" spans="1:15" ht="13.8">
      <c r="A5" s="6470"/>
      <c r="B5" s="6475"/>
      <c r="C5" s="5079" t="s">
        <v>3801</v>
      </c>
      <c r="D5" s="5079" t="s">
        <v>3802</v>
      </c>
      <c r="E5" s="5079" t="s">
        <v>3803</v>
      </c>
      <c r="F5" s="5079" t="s">
        <v>3804</v>
      </c>
      <c r="G5" s="5079" t="s">
        <v>639</v>
      </c>
      <c r="H5" s="5079" t="s">
        <v>3805</v>
      </c>
      <c r="I5" s="5079" t="s">
        <v>3806</v>
      </c>
      <c r="J5" s="5079" t="s">
        <v>3807</v>
      </c>
      <c r="K5" s="5079" t="s">
        <v>3808</v>
      </c>
      <c r="L5" s="5079" t="s">
        <v>3809</v>
      </c>
      <c r="M5" s="5079" t="s">
        <v>3810</v>
      </c>
      <c r="N5" s="5079" t="s">
        <v>3811</v>
      </c>
      <c r="O5" s="6465"/>
    </row>
    <row r="6" spans="1:15" ht="23.1" customHeight="1">
      <c r="A6" s="5064" t="s">
        <v>3836</v>
      </c>
      <c r="B6" s="5068">
        <v>58.3</v>
      </c>
      <c r="C6" s="5068">
        <v>121.7</v>
      </c>
      <c r="D6" s="5068">
        <v>123.5</v>
      </c>
      <c r="E6" s="5068">
        <v>126.2</v>
      </c>
      <c r="F6" s="5068">
        <v>127.5</v>
      </c>
      <c r="G6" s="5068">
        <v>129.4</v>
      </c>
      <c r="H6" s="5068">
        <v>129.80000000000001</v>
      </c>
      <c r="I6" s="5068">
        <v>130.30000000000001</v>
      </c>
      <c r="J6" s="5068">
        <v>130.69999999999999</v>
      </c>
      <c r="K6" s="5068">
        <v>130.30000000000001</v>
      </c>
      <c r="L6" s="5068">
        <v>131.30000000000001</v>
      </c>
      <c r="M6" s="5068">
        <v>130.80000000000001</v>
      </c>
      <c r="N6" s="5068">
        <v>130.19999999999999</v>
      </c>
      <c r="O6" s="5068">
        <v>128.5</v>
      </c>
    </row>
    <row r="7" spans="1:15" s="5082" customFormat="1" ht="23.1" customHeight="1">
      <c r="A7" s="5080" t="s">
        <v>3837</v>
      </c>
      <c r="B7" s="5081">
        <v>4.5</v>
      </c>
      <c r="C7" s="5081">
        <v>109.9</v>
      </c>
      <c r="D7" s="5081">
        <v>109.9</v>
      </c>
      <c r="E7" s="5081">
        <v>111</v>
      </c>
      <c r="F7" s="5081">
        <v>110.9</v>
      </c>
      <c r="G7" s="5081">
        <v>113.2</v>
      </c>
      <c r="H7" s="5081">
        <v>114</v>
      </c>
      <c r="I7" s="5081">
        <v>115.9</v>
      </c>
      <c r="J7" s="5081">
        <v>115.9</v>
      </c>
      <c r="K7" s="5081">
        <v>116.4</v>
      </c>
      <c r="L7" s="5081">
        <v>118.7</v>
      </c>
      <c r="M7" s="5081">
        <v>118.7</v>
      </c>
      <c r="N7" s="5081">
        <v>118.7</v>
      </c>
      <c r="O7" s="5081">
        <v>114.4</v>
      </c>
    </row>
    <row r="8" spans="1:15" s="5082" customFormat="1" ht="23.1" customHeight="1">
      <c r="A8" s="5080" t="s">
        <v>3838</v>
      </c>
      <c r="B8" s="5081">
        <v>19.3</v>
      </c>
      <c r="C8" s="5081">
        <v>116.5</v>
      </c>
      <c r="D8" s="5081">
        <v>120.2</v>
      </c>
      <c r="E8" s="5081">
        <v>121.3</v>
      </c>
      <c r="F8" s="5081">
        <v>121.6</v>
      </c>
      <c r="G8" s="5081">
        <v>122.1</v>
      </c>
      <c r="H8" s="5081">
        <v>123.3</v>
      </c>
      <c r="I8" s="5081">
        <v>123.7</v>
      </c>
      <c r="J8" s="5081">
        <v>125.7</v>
      </c>
      <c r="K8" s="5081">
        <v>125.7</v>
      </c>
      <c r="L8" s="5081">
        <v>126.4</v>
      </c>
      <c r="M8" s="5081">
        <v>126.4</v>
      </c>
      <c r="N8" s="5081">
        <v>126.4</v>
      </c>
      <c r="O8" s="5081">
        <v>123.3</v>
      </c>
    </row>
    <row r="9" spans="1:15" s="5082" customFormat="1" ht="23.1" customHeight="1">
      <c r="A9" s="5080" t="s">
        <v>3839</v>
      </c>
      <c r="B9" s="5081">
        <v>7.9</v>
      </c>
      <c r="C9" s="5081">
        <v>152.4</v>
      </c>
      <c r="D9" s="5081">
        <v>153.1</v>
      </c>
      <c r="E9" s="5081">
        <v>166.3</v>
      </c>
      <c r="F9" s="5081">
        <v>174.5</v>
      </c>
      <c r="G9" s="5081">
        <v>176.4</v>
      </c>
      <c r="H9" s="5081">
        <v>175.8</v>
      </c>
      <c r="I9" s="5081">
        <v>174.3</v>
      </c>
      <c r="J9" s="5081">
        <v>171.8</v>
      </c>
      <c r="K9" s="5081">
        <v>168.5</v>
      </c>
      <c r="L9" s="5081">
        <v>165.5</v>
      </c>
      <c r="M9" s="5081">
        <v>162.6</v>
      </c>
      <c r="N9" s="5081">
        <v>157.4</v>
      </c>
      <c r="O9" s="5081">
        <v>166.6</v>
      </c>
    </row>
    <row r="10" spans="1:15" s="5082" customFormat="1" ht="23.1" customHeight="1">
      <c r="A10" s="5080" t="s">
        <v>3840</v>
      </c>
      <c r="B10" s="5081">
        <v>6.5</v>
      </c>
      <c r="C10" s="5081">
        <v>121.4</v>
      </c>
      <c r="D10" s="5081">
        <v>121.4</v>
      </c>
      <c r="E10" s="5081">
        <v>124.5</v>
      </c>
      <c r="F10" s="5081">
        <v>124</v>
      </c>
      <c r="G10" s="5081">
        <v>129.6</v>
      </c>
      <c r="H10" s="5081">
        <v>129.69999999999999</v>
      </c>
      <c r="I10" s="5081">
        <v>130.69999999999999</v>
      </c>
      <c r="J10" s="5081">
        <v>131.30000000000001</v>
      </c>
      <c r="K10" s="5081">
        <v>130.6</v>
      </c>
      <c r="L10" s="5081">
        <v>130.6</v>
      </c>
      <c r="M10" s="5081">
        <v>130.30000000000001</v>
      </c>
      <c r="N10" s="5081">
        <v>131</v>
      </c>
      <c r="O10" s="5081">
        <v>127.9</v>
      </c>
    </row>
    <row r="11" spans="1:15" s="5082" customFormat="1" ht="23.1" customHeight="1">
      <c r="A11" s="5080" t="s">
        <v>3841</v>
      </c>
      <c r="B11" s="5081">
        <v>6.8</v>
      </c>
      <c r="C11" s="5081">
        <v>125.6</v>
      </c>
      <c r="D11" s="5081">
        <v>126.4</v>
      </c>
      <c r="E11" s="5081">
        <v>126.4</v>
      </c>
      <c r="F11" s="5081">
        <v>126.4</v>
      </c>
      <c r="G11" s="5081">
        <v>128.6</v>
      </c>
      <c r="H11" s="5081">
        <v>128.6</v>
      </c>
      <c r="I11" s="5081">
        <v>129.69999999999999</v>
      </c>
      <c r="J11" s="5081">
        <v>129.69999999999999</v>
      </c>
      <c r="K11" s="5081">
        <v>129.69999999999999</v>
      </c>
      <c r="L11" s="5081">
        <v>136.9</v>
      </c>
      <c r="M11" s="5081">
        <v>136.9</v>
      </c>
      <c r="N11" s="5081">
        <v>136.9</v>
      </c>
      <c r="O11" s="5081">
        <v>130.19999999999999</v>
      </c>
    </row>
    <row r="12" spans="1:15" s="5082" customFormat="1" ht="23.1" customHeight="1">
      <c r="A12" s="5080" t="s">
        <v>3842</v>
      </c>
      <c r="B12" s="5081">
        <v>9.3000000000000007</v>
      </c>
      <c r="C12" s="5081">
        <v>111</v>
      </c>
      <c r="D12" s="5081">
        <v>111.3</v>
      </c>
      <c r="E12" s="5081">
        <v>112.4</v>
      </c>
      <c r="F12" s="5081">
        <v>112.6</v>
      </c>
      <c r="G12" s="5081">
        <v>114.7</v>
      </c>
      <c r="H12" s="5081">
        <v>115</v>
      </c>
      <c r="I12" s="5081">
        <v>115.2</v>
      </c>
      <c r="J12" s="5081">
        <v>115.3</v>
      </c>
      <c r="K12" s="5081">
        <v>116.4</v>
      </c>
      <c r="L12" s="5081">
        <v>116.4</v>
      </c>
      <c r="M12" s="5081">
        <v>116.4</v>
      </c>
      <c r="N12" s="5081">
        <v>116.4</v>
      </c>
      <c r="O12" s="5081">
        <v>114.4</v>
      </c>
    </row>
    <row r="13" spans="1:15" s="5082" customFormat="1" ht="23.1" customHeight="1">
      <c r="A13" s="5080" t="s">
        <v>3843</v>
      </c>
      <c r="B13" s="5081">
        <v>4</v>
      </c>
      <c r="C13" s="5081">
        <v>117.4</v>
      </c>
      <c r="D13" s="5081">
        <v>122.5</v>
      </c>
      <c r="E13" s="5081">
        <v>122.6</v>
      </c>
      <c r="F13" s="5081">
        <v>122.7</v>
      </c>
      <c r="G13" s="5081">
        <v>124.5</v>
      </c>
      <c r="H13" s="5081">
        <v>124.6</v>
      </c>
      <c r="I13" s="5081">
        <v>125.6</v>
      </c>
      <c r="J13" s="5081">
        <v>125.7</v>
      </c>
      <c r="K13" s="5081">
        <v>125.7</v>
      </c>
      <c r="L13" s="5081">
        <v>126.8</v>
      </c>
      <c r="M13" s="5081">
        <v>126.8</v>
      </c>
      <c r="N13" s="5081">
        <v>126.7</v>
      </c>
      <c r="O13" s="5081">
        <v>124.3</v>
      </c>
    </row>
    <row r="14" spans="1:15" ht="23.1" customHeight="1">
      <c r="A14" s="5064" t="s">
        <v>3844</v>
      </c>
      <c r="B14" s="5068">
        <v>12.2</v>
      </c>
      <c r="C14" s="5068">
        <v>133.4</v>
      </c>
      <c r="D14" s="5068">
        <v>133.4</v>
      </c>
      <c r="E14" s="5068">
        <v>142.80000000000001</v>
      </c>
      <c r="F14" s="5068">
        <v>142.80000000000001</v>
      </c>
      <c r="G14" s="5068">
        <v>142.80000000000001</v>
      </c>
      <c r="H14" s="5068">
        <v>142.80000000000001</v>
      </c>
      <c r="I14" s="5068">
        <v>142.80000000000001</v>
      </c>
      <c r="J14" s="5068">
        <v>142.80000000000001</v>
      </c>
      <c r="K14" s="5068">
        <v>142.80000000000001</v>
      </c>
      <c r="L14" s="5068">
        <v>134.1</v>
      </c>
      <c r="M14" s="5068">
        <v>134.1</v>
      </c>
      <c r="N14" s="5068">
        <v>134.1</v>
      </c>
      <c r="O14" s="5068">
        <v>139.1</v>
      </c>
    </row>
    <row r="15" spans="1:15" ht="23.1" customHeight="1">
      <c r="A15" s="5064" t="s">
        <v>3845</v>
      </c>
      <c r="B15" s="5068">
        <v>2.7</v>
      </c>
      <c r="C15" s="5068">
        <v>136.69999999999999</v>
      </c>
      <c r="D15" s="5068">
        <v>137.19999999999999</v>
      </c>
      <c r="E15" s="5068">
        <v>137.9</v>
      </c>
      <c r="F15" s="5068">
        <v>136.69999999999999</v>
      </c>
      <c r="G15" s="5068">
        <v>137.19999999999999</v>
      </c>
      <c r="H15" s="5068">
        <v>138.80000000000001</v>
      </c>
      <c r="I15" s="5068">
        <v>139.4</v>
      </c>
      <c r="J15" s="5068">
        <v>139.80000000000001</v>
      </c>
      <c r="K15" s="5068">
        <v>140.1</v>
      </c>
      <c r="L15" s="5068">
        <v>140.19999999999999</v>
      </c>
      <c r="M15" s="5068">
        <v>143.1</v>
      </c>
      <c r="N15" s="5068">
        <v>143.30000000000001</v>
      </c>
      <c r="O15" s="5068">
        <v>139.19999999999999</v>
      </c>
    </row>
    <row r="16" spans="1:15" ht="23.1" customHeight="1">
      <c r="A16" s="5064" t="s">
        <v>3846</v>
      </c>
      <c r="B16" s="5068">
        <v>3.8</v>
      </c>
      <c r="C16" s="5068">
        <v>133.69999999999999</v>
      </c>
      <c r="D16" s="5068">
        <v>136</v>
      </c>
      <c r="E16" s="5068">
        <v>136.69999999999999</v>
      </c>
      <c r="F16" s="5068">
        <v>137.4</v>
      </c>
      <c r="G16" s="5068">
        <v>138.1</v>
      </c>
      <c r="H16" s="5068">
        <v>137.69999999999999</v>
      </c>
      <c r="I16" s="5068">
        <v>137.69999999999999</v>
      </c>
      <c r="J16" s="5068">
        <v>141.80000000000001</v>
      </c>
      <c r="K16" s="5068">
        <v>142.1</v>
      </c>
      <c r="L16" s="5068">
        <v>142.5</v>
      </c>
      <c r="M16" s="5068">
        <v>142.5</v>
      </c>
      <c r="N16" s="5068">
        <v>142.5</v>
      </c>
      <c r="O16" s="5068">
        <v>139.1</v>
      </c>
    </row>
    <row r="17" spans="1:15" ht="23.1" customHeight="1">
      <c r="A17" s="5064" t="s">
        <v>3847</v>
      </c>
      <c r="B17" s="5068">
        <v>1.9</v>
      </c>
      <c r="C17" s="5068">
        <v>111.9</v>
      </c>
      <c r="D17" s="5068">
        <v>113.1</v>
      </c>
      <c r="E17" s="5068">
        <v>114.5</v>
      </c>
      <c r="F17" s="5068">
        <v>116</v>
      </c>
      <c r="G17" s="5068">
        <v>116.4</v>
      </c>
      <c r="H17" s="5068">
        <v>116.4</v>
      </c>
      <c r="I17" s="5068">
        <v>116.4</v>
      </c>
      <c r="J17" s="5068">
        <v>120.2</v>
      </c>
      <c r="K17" s="5068">
        <v>121</v>
      </c>
      <c r="L17" s="5068">
        <v>121</v>
      </c>
      <c r="M17" s="5068">
        <v>121</v>
      </c>
      <c r="N17" s="5068">
        <v>121.4</v>
      </c>
      <c r="O17" s="5068">
        <v>117.4</v>
      </c>
    </row>
    <row r="18" spans="1:15" ht="23.1" customHeight="1">
      <c r="A18" s="5064" t="s">
        <v>3848</v>
      </c>
      <c r="B18" s="5068">
        <v>2.5</v>
      </c>
      <c r="C18" s="5068">
        <v>131.69999999999999</v>
      </c>
      <c r="D18" s="5068">
        <v>132.5</v>
      </c>
      <c r="E18" s="5068">
        <v>142.5</v>
      </c>
      <c r="F18" s="5068">
        <v>142.80000000000001</v>
      </c>
      <c r="G18" s="5068">
        <v>142.5</v>
      </c>
      <c r="H18" s="5068">
        <v>142.5</v>
      </c>
      <c r="I18" s="5068">
        <v>142.5</v>
      </c>
      <c r="J18" s="5068">
        <v>158.30000000000001</v>
      </c>
      <c r="K18" s="5068">
        <v>158.30000000000001</v>
      </c>
      <c r="L18" s="5068">
        <v>158.30000000000001</v>
      </c>
      <c r="M18" s="5068">
        <v>158.30000000000001</v>
      </c>
      <c r="N18" s="5068">
        <v>158.30000000000001</v>
      </c>
      <c r="O18" s="5068">
        <v>147.4</v>
      </c>
    </row>
    <row r="19" spans="1:15" ht="23.1" customHeight="1">
      <c r="A19" s="5064" t="s">
        <v>3849</v>
      </c>
      <c r="B19" s="5068">
        <v>2.2000000000000002</v>
      </c>
      <c r="C19" s="5068">
        <v>128.6</v>
      </c>
      <c r="D19" s="5068">
        <v>129.30000000000001</v>
      </c>
      <c r="E19" s="5068">
        <v>131.1</v>
      </c>
      <c r="F19" s="5068">
        <v>131.30000000000001</v>
      </c>
      <c r="G19" s="5068">
        <v>131.30000000000001</v>
      </c>
      <c r="H19" s="5068">
        <v>131.30000000000001</v>
      </c>
      <c r="I19" s="5068">
        <v>131.6</v>
      </c>
      <c r="J19" s="5068">
        <v>132.4</v>
      </c>
      <c r="K19" s="5068">
        <v>132.69999999999999</v>
      </c>
      <c r="L19" s="5068">
        <v>133.1</v>
      </c>
      <c r="M19" s="5068">
        <v>133.69999999999999</v>
      </c>
      <c r="N19" s="5068">
        <v>136.1</v>
      </c>
      <c r="O19" s="5068">
        <v>131.9</v>
      </c>
    </row>
    <row r="20" spans="1:15" ht="23.1" customHeight="1">
      <c r="A20" s="5064" t="s">
        <v>3850</v>
      </c>
      <c r="B20" s="5068">
        <v>1.7</v>
      </c>
      <c r="C20" s="5068">
        <v>128.69999999999999</v>
      </c>
      <c r="D20" s="5068">
        <v>130.6</v>
      </c>
      <c r="E20" s="5068">
        <v>125</v>
      </c>
      <c r="F20" s="5068">
        <v>125.1</v>
      </c>
      <c r="G20" s="5068">
        <v>125.6</v>
      </c>
      <c r="H20" s="5068">
        <v>125.6</v>
      </c>
      <c r="I20" s="5068">
        <v>125.7</v>
      </c>
      <c r="J20" s="5068">
        <v>126.5</v>
      </c>
      <c r="K20" s="5068">
        <v>126.7</v>
      </c>
      <c r="L20" s="5068">
        <v>122.8</v>
      </c>
      <c r="M20" s="5068">
        <v>122.8</v>
      </c>
      <c r="N20" s="5068">
        <v>122.8</v>
      </c>
      <c r="O20" s="5068">
        <v>125.7</v>
      </c>
    </row>
    <row r="21" spans="1:15" ht="23.1" customHeight="1">
      <c r="A21" s="5083" t="s">
        <v>3851</v>
      </c>
      <c r="B21" s="5065">
        <v>2.2000000000000002</v>
      </c>
      <c r="C21" s="5065">
        <v>122.7</v>
      </c>
      <c r="D21" s="5065">
        <v>122.7</v>
      </c>
      <c r="E21" s="5065">
        <v>124.6</v>
      </c>
      <c r="F21" s="5065">
        <v>125.6</v>
      </c>
      <c r="G21" s="5065">
        <v>126.7</v>
      </c>
      <c r="H21" s="5065">
        <v>126.1</v>
      </c>
      <c r="I21" s="5065">
        <v>126.5</v>
      </c>
      <c r="J21" s="5065">
        <v>126.9</v>
      </c>
      <c r="K21" s="5065">
        <v>127.4</v>
      </c>
      <c r="L21" s="5065">
        <v>128.30000000000001</v>
      </c>
      <c r="M21" s="5065">
        <v>128.30000000000001</v>
      </c>
      <c r="N21" s="5065">
        <v>128.4</v>
      </c>
      <c r="O21" s="5065">
        <v>126.2</v>
      </c>
    </row>
    <row r="22" spans="1:15" ht="23.1" customHeight="1">
      <c r="A22" s="5083" t="s">
        <v>3852</v>
      </c>
      <c r="B22" s="5065">
        <v>6.7</v>
      </c>
      <c r="C22" s="5065">
        <v>116.9</v>
      </c>
      <c r="D22" s="5065">
        <v>117.1</v>
      </c>
      <c r="E22" s="5065">
        <v>118.1</v>
      </c>
      <c r="F22" s="5065">
        <v>123.6</v>
      </c>
      <c r="G22" s="5065">
        <v>125.5</v>
      </c>
      <c r="H22" s="5065">
        <v>125.9</v>
      </c>
      <c r="I22" s="5065">
        <v>127.9</v>
      </c>
      <c r="J22" s="5065">
        <v>128.5</v>
      </c>
      <c r="K22" s="5065">
        <v>128.9</v>
      </c>
      <c r="L22" s="5065">
        <v>129.19999999999999</v>
      </c>
      <c r="M22" s="5065">
        <v>129.30000000000001</v>
      </c>
      <c r="N22" s="5065">
        <v>127.8</v>
      </c>
      <c r="O22" s="5065">
        <v>124.9</v>
      </c>
    </row>
    <row r="23" spans="1:15" ht="23.1" customHeight="1">
      <c r="A23" s="5083" t="s">
        <v>3853</v>
      </c>
      <c r="B23" s="5065">
        <v>5.8</v>
      </c>
      <c r="C23" s="5065">
        <v>108.5</v>
      </c>
      <c r="D23" s="5065">
        <v>108.6</v>
      </c>
      <c r="E23" s="5065">
        <v>108.6</v>
      </c>
      <c r="F23" s="5065">
        <v>108.6</v>
      </c>
      <c r="G23" s="5065">
        <v>110.5</v>
      </c>
      <c r="H23" s="5065">
        <v>110.5</v>
      </c>
      <c r="I23" s="5065">
        <v>111.4</v>
      </c>
      <c r="J23" s="5065">
        <v>111.5</v>
      </c>
      <c r="K23" s="5065">
        <v>111.5</v>
      </c>
      <c r="L23" s="5065">
        <v>111.6</v>
      </c>
      <c r="M23" s="5065">
        <v>111.6</v>
      </c>
      <c r="N23" s="5065">
        <v>111.6</v>
      </c>
      <c r="O23" s="5065">
        <v>110.4</v>
      </c>
    </row>
    <row r="24" spans="1:15" ht="23.1" customHeight="1">
      <c r="A24" s="5084" t="s">
        <v>374</v>
      </c>
      <c r="B24" s="5073">
        <v>100</v>
      </c>
      <c r="C24" s="5073">
        <v>123.3</v>
      </c>
      <c r="D24" s="5073">
        <v>124.5</v>
      </c>
      <c r="E24" s="5073">
        <v>127.7</v>
      </c>
      <c r="F24" s="5073">
        <v>128.80000000000001</v>
      </c>
      <c r="G24" s="5073">
        <v>130.19999999999999</v>
      </c>
      <c r="H24" s="5073">
        <v>130.5</v>
      </c>
      <c r="I24" s="5073">
        <v>131</v>
      </c>
      <c r="J24" s="5073">
        <v>132</v>
      </c>
      <c r="K24" s="5073">
        <v>131.9</v>
      </c>
      <c r="L24" s="5073">
        <v>131.30000000000001</v>
      </c>
      <c r="M24" s="5073">
        <v>131.19999999999999</v>
      </c>
      <c r="N24" s="5073">
        <v>130.80000000000001</v>
      </c>
      <c r="O24" s="5073">
        <v>129.4</v>
      </c>
    </row>
  </sheetData>
  <mergeCells count="6">
    <mergeCell ref="O4:O5"/>
    <mergeCell ref="A1:C1"/>
    <mergeCell ref="A3:N3"/>
    <mergeCell ref="A4:A5"/>
    <mergeCell ref="B4:B5"/>
    <mergeCell ref="C4:N4"/>
  </mergeCells>
  <hyperlinks>
    <hyperlink ref="A1:C1" location="CONTENT!A1" display="Back to table of contents" xr:uid="{A36FF3C9-3188-442C-A23E-1EBB730D4265}"/>
  </hyperlinks>
  <pageMargins left="0.7" right="0.7" top="0.75" bottom="0.75" header="0.3" footer="0.3"/>
  <pageSetup paperSize="9" scale="92" orientation="landscape" r:id="rId1"/>
  <headerFooter alignWithMargins="0"/>
</worksheet>
</file>

<file path=xl/worksheets/sheet1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89FE55-F18C-4C3E-844B-FA3EEAB07DC4}">
  <sheetPr>
    <pageSetUpPr fitToPage="1"/>
  </sheetPr>
  <dimension ref="A1:H39"/>
  <sheetViews>
    <sheetView showGridLines="0" workbookViewId="0">
      <selection sqref="A1:C1"/>
    </sheetView>
  </sheetViews>
  <sheetFormatPr defaultRowHeight="15.6"/>
  <cols>
    <col min="1" max="1" width="17.33203125" style="5130" customWidth="1"/>
    <col min="2" max="2" width="9.109375" style="5130"/>
    <col min="3" max="3" width="9.88671875" style="5130" customWidth="1"/>
    <col min="4" max="4" width="9.109375" style="5130"/>
    <col min="5" max="5" width="12.109375" style="5130" customWidth="1"/>
    <col min="6" max="8" width="16" style="5130" customWidth="1"/>
    <col min="9" max="253" width="9.109375" style="5130"/>
    <col min="254" max="254" width="9.88671875" style="5130" customWidth="1"/>
    <col min="255" max="255" width="9.109375" style="5130"/>
    <col min="256" max="256" width="17.109375" style="5130" customWidth="1"/>
    <col min="257" max="257" width="19.33203125" style="5130" customWidth="1"/>
    <col min="258" max="258" width="11.44140625" style="5130" customWidth="1"/>
    <col min="259" max="259" width="11.5546875" style="5130" customWidth="1"/>
    <col min="260" max="509" width="9.109375" style="5130"/>
    <col min="510" max="510" width="9.88671875" style="5130" customWidth="1"/>
    <col min="511" max="511" width="9.109375" style="5130"/>
    <col min="512" max="512" width="17.109375" style="5130" customWidth="1"/>
    <col min="513" max="513" width="19.33203125" style="5130" customWidth="1"/>
    <col min="514" max="514" width="11.44140625" style="5130" customWidth="1"/>
    <col min="515" max="515" width="11.5546875" style="5130" customWidth="1"/>
    <col min="516" max="765" width="9.109375" style="5130"/>
    <col min="766" max="766" width="9.88671875" style="5130" customWidth="1"/>
    <col min="767" max="767" width="9.109375" style="5130"/>
    <col min="768" max="768" width="17.109375" style="5130" customWidth="1"/>
    <col min="769" max="769" width="19.33203125" style="5130" customWidth="1"/>
    <col min="770" max="770" width="11.44140625" style="5130" customWidth="1"/>
    <col min="771" max="771" width="11.5546875" style="5130" customWidth="1"/>
    <col min="772" max="1021" width="9.109375" style="5130"/>
    <col min="1022" max="1022" width="9.88671875" style="5130" customWidth="1"/>
    <col min="1023" max="1023" width="9.109375" style="5130"/>
    <col min="1024" max="1024" width="17.109375" style="5130" customWidth="1"/>
    <col min="1025" max="1025" width="19.33203125" style="5130" customWidth="1"/>
    <col min="1026" max="1026" width="11.44140625" style="5130" customWidth="1"/>
    <col min="1027" max="1027" width="11.5546875" style="5130" customWidth="1"/>
    <col min="1028" max="1277" width="9.109375" style="5130"/>
    <col min="1278" max="1278" width="9.88671875" style="5130" customWidth="1"/>
    <col min="1279" max="1279" width="9.109375" style="5130"/>
    <col min="1280" max="1280" width="17.109375" style="5130" customWidth="1"/>
    <col min="1281" max="1281" width="19.33203125" style="5130" customWidth="1"/>
    <col min="1282" max="1282" width="11.44140625" style="5130" customWidth="1"/>
    <col min="1283" max="1283" width="11.5546875" style="5130" customWidth="1"/>
    <col min="1284" max="1533" width="9.109375" style="5130"/>
    <col min="1534" max="1534" width="9.88671875" style="5130" customWidth="1"/>
    <col min="1535" max="1535" width="9.109375" style="5130"/>
    <col min="1536" max="1536" width="17.109375" style="5130" customWidth="1"/>
    <col min="1537" max="1537" width="19.33203125" style="5130" customWidth="1"/>
    <col min="1538" max="1538" width="11.44140625" style="5130" customWidth="1"/>
    <col min="1539" max="1539" width="11.5546875" style="5130" customWidth="1"/>
    <col min="1540" max="1789" width="9.109375" style="5130"/>
    <col min="1790" max="1790" width="9.88671875" style="5130" customWidth="1"/>
    <col min="1791" max="1791" width="9.109375" style="5130"/>
    <col min="1792" max="1792" width="17.109375" style="5130" customWidth="1"/>
    <col min="1793" max="1793" width="19.33203125" style="5130" customWidth="1"/>
    <col min="1794" max="1794" width="11.44140625" style="5130" customWidth="1"/>
    <col min="1795" max="1795" width="11.5546875" style="5130" customWidth="1"/>
    <col min="1796" max="2045" width="9.109375" style="5130"/>
    <col min="2046" max="2046" width="9.88671875" style="5130" customWidth="1"/>
    <col min="2047" max="2047" width="9.109375" style="5130"/>
    <col min="2048" max="2048" width="17.109375" style="5130" customWidth="1"/>
    <col min="2049" max="2049" width="19.33203125" style="5130" customWidth="1"/>
    <col min="2050" max="2050" width="11.44140625" style="5130" customWidth="1"/>
    <col min="2051" max="2051" width="11.5546875" style="5130" customWidth="1"/>
    <col min="2052" max="2301" width="9.109375" style="5130"/>
    <col min="2302" max="2302" width="9.88671875" style="5130" customWidth="1"/>
    <col min="2303" max="2303" width="9.109375" style="5130"/>
    <col min="2304" max="2304" width="17.109375" style="5130" customWidth="1"/>
    <col min="2305" max="2305" width="19.33203125" style="5130" customWidth="1"/>
    <col min="2306" max="2306" width="11.44140625" style="5130" customWidth="1"/>
    <col min="2307" max="2307" width="11.5546875" style="5130" customWidth="1"/>
    <col min="2308" max="2557" width="9.109375" style="5130"/>
    <col min="2558" max="2558" width="9.88671875" style="5130" customWidth="1"/>
    <col min="2559" max="2559" width="9.109375" style="5130"/>
    <col min="2560" max="2560" width="17.109375" style="5130" customWidth="1"/>
    <col min="2561" max="2561" width="19.33203125" style="5130" customWidth="1"/>
    <col min="2562" max="2562" width="11.44140625" style="5130" customWidth="1"/>
    <col min="2563" max="2563" width="11.5546875" style="5130" customWidth="1"/>
    <col min="2564" max="2813" width="9.109375" style="5130"/>
    <col min="2814" max="2814" width="9.88671875" style="5130" customWidth="1"/>
    <col min="2815" max="2815" width="9.109375" style="5130"/>
    <col min="2816" max="2816" width="17.109375" style="5130" customWidth="1"/>
    <col min="2817" max="2817" width="19.33203125" style="5130" customWidth="1"/>
    <col min="2818" max="2818" width="11.44140625" style="5130" customWidth="1"/>
    <col min="2819" max="2819" width="11.5546875" style="5130" customWidth="1"/>
    <col min="2820" max="3069" width="9.109375" style="5130"/>
    <col min="3070" max="3070" width="9.88671875" style="5130" customWidth="1"/>
    <col min="3071" max="3071" width="9.109375" style="5130"/>
    <col min="3072" max="3072" width="17.109375" style="5130" customWidth="1"/>
    <col min="3073" max="3073" width="19.33203125" style="5130" customWidth="1"/>
    <col min="3074" max="3074" width="11.44140625" style="5130" customWidth="1"/>
    <col min="3075" max="3075" width="11.5546875" style="5130" customWidth="1"/>
    <col min="3076" max="3325" width="9.109375" style="5130"/>
    <col min="3326" max="3326" width="9.88671875" style="5130" customWidth="1"/>
    <col min="3327" max="3327" width="9.109375" style="5130"/>
    <col min="3328" max="3328" width="17.109375" style="5130" customWidth="1"/>
    <col min="3329" max="3329" width="19.33203125" style="5130" customWidth="1"/>
    <col min="3330" max="3330" width="11.44140625" style="5130" customWidth="1"/>
    <col min="3331" max="3331" width="11.5546875" style="5130" customWidth="1"/>
    <col min="3332" max="3581" width="9.109375" style="5130"/>
    <col min="3582" max="3582" width="9.88671875" style="5130" customWidth="1"/>
    <col min="3583" max="3583" width="9.109375" style="5130"/>
    <col min="3584" max="3584" width="17.109375" style="5130" customWidth="1"/>
    <col min="3585" max="3585" width="19.33203125" style="5130" customWidth="1"/>
    <col min="3586" max="3586" width="11.44140625" style="5130" customWidth="1"/>
    <col min="3587" max="3587" width="11.5546875" style="5130" customWidth="1"/>
    <col min="3588" max="3837" width="9.109375" style="5130"/>
    <col min="3838" max="3838" width="9.88671875" style="5130" customWidth="1"/>
    <col min="3839" max="3839" width="9.109375" style="5130"/>
    <col min="3840" max="3840" width="17.109375" style="5130" customWidth="1"/>
    <col min="3841" max="3841" width="19.33203125" style="5130" customWidth="1"/>
    <col min="3842" max="3842" width="11.44140625" style="5130" customWidth="1"/>
    <col min="3843" max="3843" width="11.5546875" style="5130" customWidth="1"/>
    <col min="3844" max="4093" width="9.109375" style="5130"/>
    <col min="4094" max="4094" width="9.88671875" style="5130" customWidth="1"/>
    <col min="4095" max="4095" width="9.109375" style="5130"/>
    <col min="4096" max="4096" width="17.109375" style="5130" customWidth="1"/>
    <col min="4097" max="4097" width="19.33203125" style="5130" customWidth="1"/>
    <col min="4098" max="4098" width="11.44140625" style="5130" customWidth="1"/>
    <col min="4099" max="4099" width="11.5546875" style="5130" customWidth="1"/>
    <col min="4100" max="4349" width="9.109375" style="5130"/>
    <col min="4350" max="4350" width="9.88671875" style="5130" customWidth="1"/>
    <col min="4351" max="4351" width="9.109375" style="5130"/>
    <col min="4352" max="4352" width="17.109375" style="5130" customWidth="1"/>
    <col min="4353" max="4353" width="19.33203125" style="5130" customWidth="1"/>
    <col min="4354" max="4354" width="11.44140625" style="5130" customWidth="1"/>
    <col min="4355" max="4355" width="11.5546875" style="5130" customWidth="1"/>
    <col min="4356" max="4605" width="9.109375" style="5130"/>
    <col min="4606" max="4606" width="9.88671875" style="5130" customWidth="1"/>
    <col min="4607" max="4607" width="9.109375" style="5130"/>
    <col min="4608" max="4608" width="17.109375" style="5130" customWidth="1"/>
    <col min="4609" max="4609" width="19.33203125" style="5130" customWidth="1"/>
    <col min="4610" max="4610" width="11.44140625" style="5130" customWidth="1"/>
    <col min="4611" max="4611" width="11.5546875" style="5130" customWidth="1"/>
    <col min="4612" max="4861" width="9.109375" style="5130"/>
    <col min="4862" max="4862" width="9.88671875" style="5130" customWidth="1"/>
    <col min="4863" max="4863" width="9.109375" style="5130"/>
    <col min="4864" max="4864" width="17.109375" style="5130" customWidth="1"/>
    <col min="4865" max="4865" width="19.33203125" style="5130" customWidth="1"/>
    <col min="4866" max="4866" width="11.44140625" style="5130" customWidth="1"/>
    <col min="4867" max="4867" width="11.5546875" style="5130" customWidth="1"/>
    <col min="4868" max="5117" width="9.109375" style="5130"/>
    <col min="5118" max="5118" width="9.88671875" style="5130" customWidth="1"/>
    <col min="5119" max="5119" width="9.109375" style="5130"/>
    <col min="5120" max="5120" width="17.109375" style="5130" customWidth="1"/>
    <col min="5121" max="5121" width="19.33203125" style="5130" customWidth="1"/>
    <col min="5122" max="5122" width="11.44140625" style="5130" customWidth="1"/>
    <col min="5123" max="5123" width="11.5546875" style="5130" customWidth="1"/>
    <col min="5124" max="5373" width="9.109375" style="5130"/>
    <col min="5374" max="5374" width="9.88671875" style="5130" customWidth="1"/>
    <col min="5375" max="5375" width="9.109375" style="5130"/>
    <col min="5376" max="5376" width="17.109375" style="5130" customWidth="1"/>
    <col min="5377" max="5377" width="19.33203125" style="5130" customWidth="1"/>
    <col min="5378" max="5378" width="11.44140625" style="5130" customWidth="1"/>
    <col min="5379" max="5379" width="11.5546875" style="5130" customWidth="1"/>
    <col min="5380" max="5629" width="9.109375" style="5130"/>
    <col min="5630" max="5630" width="9.88671875" style="5130" customWidth="1"/>
    <col min="5631" max="5631" width="9.109375" style="5130"/>
    <col min="5632" max="5632" width="17.109375" style="5130" customWidth="1"/>
    <col min="5633" max="5633" width="19.33203125" style="5130" customWidth="1"/>
    <col min="5634" max="5634" width="11.44140625" style="5130" customWidth="1"/>
    <col min="5635" max="5635" width="11.5546875" style="5130" customWidth="1"/>
    <col min="5636" max="5885" width="9.109375" style="5130"/>
    <col min="5886" max="5886" width="9.88671875" style="5130" customWidth="1"/>
    <col min="5887" max="5887" width="9.109375" style="5130"/>
    <col min="5888" max="5888" width="17.109375" style="5130" customWidth="1"/>
    <col min="5889" max="5889" width="19.33203125" style="5130" customWidth="1"/>
    <col min="5890" max="5890" width="11.44140625" style="5130" customWidth="1"/>
    <col min="5891" max="5891" width="11.5546875" style="5130" customWidth="1"/>
    <col min="5892" max="6141" width="9.109375" style="5130"/>
    <col min="6142" max="6142" width="9.88671875" style="5130" customWidth="1"/>
    <col min="6143" max="6143" width="9.109375" style="5130"/>
    <col min="6144" max="6144" width="17.109375" style="5130" customWidth="1"/>
    <col min="6145" max="6145" width="19.33203125" style="5130" customWidth="1"/>
    <col min="6146" max="6146" width="11.44140625" style="5130" customWidth="1"/>
    <col min="6147" max="6147" width="11.5546875" style="5130" customWidth="1"/>
    <col min="6148" max="6397" width="9.109375" style="5130"/>
    <col min="6398" max="6398" width="9.88671875" style="5130" customWidth="1"/>
    <col min="6399" max="6399" width="9.109375" style="5130"/>
    <col min="6400" max="6400" width="17.109375" style="5130" customWidth="1"/>
    <col min="6401" max="6401" width="19.33203125" style="5130" customWidth="1"/>
    <col min="6402" max="6402" width="11.44140625" style="5130" customWidth="1"/>
    <col min="6403" max="6403" width="11.5546875" style="5130" customWidth="1"/>
    <col min="6404" max="6653" width="9.109375" style="5130"/>
    <col min="6654" max="6654" width="9.88671875" style="5130" customWidth="1"/>
    <col min="6655" max="6655" width="9.109375" style="5130"/>
    <col min="6656" max="6656" width="17.109375" style="5130" customWidth="1"/>
    <col min="6657" max="6657" width="19.33203125" style="5130" customWidth="1"/>
    <col min="6658" max="6658" width="11.44140625" style="5130" customWidth="1"/>
    <col min="6659" max="6659" width="11.5546875" style="5130" customWidth="1"/>
    <col min="6660" max="6909" width="9.109375" style="5130"/>
    <col min="6910" max="6910" width="9.88671875" style="5130" customWidth="1"/>
    <col min="6911" max="6911" width="9.109375" style="5130"/>
    <col min="6912" max="6912" width="17.109375" style="5130" customWidth="1"/>
    <col min="6913" max="6913" width="19.33203125" style="5130" customWidth="1"/>
    <col min="6914" max="6914" width="11.44140625" style="5130" customWidth="1"/>
    <col min="6915" max="6915" width="11.5546875" style="5130" customWidth="1"/>
    <col min="6916" max="7165" width="9.109375" style="5130"/>
    <col min="7166" max="7166" width="9.88671875" style="5130" customWidth="1"/>
    <col min="7167" max="7167" width="9.109375" style="5130"/>
    <col min="7168" max="7168" width="17.109375" style="5130" customWidth="1"/>
    <col min="7169" max="7169" width="19.33203125" style="5130" customWidth="1"/>
    <col min="7170" max="7170" width="11.44140625" style="5130" customWidth="1"/>
    <col min="7171" max="7171" width="11.5546875" style="5130" customWidth="1"/>
    <col min="7172" max="7421" width="9.109375" style="5130"/>
    <col min="7422" max="7422" width="9.88671875" style="5130" customWidth="1"/>
    <col min="7423" max="7423" width="9.109375" style="5130"/>
    <col min="7424" max="7424" width="17.109375" style="5130" customWidth="1"/>
    <col min="7425" max="7425" width="19.33203125" style="5130" customWidth="1"/>
    <col min="7426" max="7426" width="11.44140625" style="5130" customWidth="1"/>
    <col min="7427" max="7427" width="11.5546875" style="5130" customWidth="1"/>
    <col min="7428" max="7677" width="9.109375" style="5130"/>
    <col min="7678" max="7678" width="9.88671875" style="5130" customWidth="1"/>
    <col min="7679" max="7679" width="9.109375" style="5130"/>
    <col min="7680" max="7680" width="17.109375" style="5130" customWidth="1"/>
    <col min="7681" max="7681" width="19.33203125" style="5130" customWidth="1"/>
    <col min="7682" max="7682" width="11.44140625" style="5130" customWidth="1"/>
    <col min="7683" max="7683" width="11.5546875" style="5130" customWidth="1"/>
    <col min="7684" max="7933" width="9.109375" style="5130"/>
    <col min="7934" max="7934" width="9.88671875" style="5130" customWidth="1"/>
    <col min="7935" max="7935" width="9.109375" style="5130"/>
    <col min="7936" max="7936" width="17.109375" style="5130" customWidth="1"/>
    <col min="7937" max="7937" width="19.33203125" style="5130" customWidth="1"/>
    <col min="7938" max="7938" width="11.44140625" style="5130" customWidth="1"/>
    <col min="7939" max="7939" width="11.5546875" style="5130" customWidth="1"/>
    <col min="7940" max="8189" width="9.109375" style="5130"/>
    <col min="8190" max="8190" width="9.88671875" style="5130" customWidth="1"/>
    <col min="8191" max="8191" width="9.109375" style="5130"/>
    <col min="8192" max="8192" width="17.109375" style="5130" customWidth="1"/>
    <col min="8193" max="8193" width="19.33203125" style="5130" customWidth="1"/>
    <col min="8194" max="8194" width="11.44140625" style="5130" customWidth="1"/>
    <col min="8195" max="8195" width="11.5546875" style="5130" customWidth="1"/>
    <col min="8196" max="8445" width="9.109375" style="5130"/>
    <col min="8446" max="8446" width="9.88671875" style="5130" customWidth="1"/>
    <col min="8447" max="8447" width="9.109375" style="5130"/>
    <col min="8448" max="8448" width="17.109375" style="5130" customWidth="1"/>
    <col min="8449" max="8449" width="19.33203125" style="5130" customWidth="1"/>
    <col min="8450" max="8450" width="11.44140625" style="5130" customWidth="1"/>
    <col min="8451" max="8451" width="11.5546875" style="5130" customWidth="1"/>
    <col min="8452" max="8701" width="9.109375" style="5130"/>
    <col min="8702" max="8702" width="9.88671875" style="5130" customWidth="1"/>
    <col min="8703" max="8703" width="9.109375" style="5130"/>
    <col min="8704" max="8704" width="17.109375" style="5130" customWidth="1"/>
    <col min="8705" max="8705" width="19.33203125" style="5130" customWidth="1"/>
    <col min="8706" max="8706" width="11.44140625" style="5130" customWidth="1"/>
    <col min="8707" max="8707" width="11.5546875" style="5130" customWidth="1"/>
    <col min="8708" max="8957" width="9.109375" style="5130"/>
    <col min="8958" max="8958" width="9.88671875" style="5130" customWidth="1"/>
    <col min="8959" max="8959" width="9.109375" style="5130"/>
    <col min="8960" max="8960" width="17.109375" style="5130" customWidth="1"/>
    <col min="8961" max="8961" width="19.33203125" style="5130" customWidth="1"/>
    <col min="8962" max="8962" width="11.44140625" style="5130" customWidth="1"/>
    <col min="8963" max="8963" width="11.5546875" style="5130" customWidth="1"/>
    <col min="8964" max="9213" width="9.109375" style="5130"/>
    <col min="9214" max="9214" width="9.88671875" style="5130" customWidth="1"/>
    <col min="9215" max="9215" width="9.109375" style="5130"/>
    <col min="9216" max="9216" width="17.109375" style="5130" customWidth="1"/>
    <col min="9217" max="9217" width="19.33203125" style="5130" customWidth="1"/>
    <col min="9218" max="9218" width="11.44140625" style="5130" customWidth="1"/>
    <col min="9219" max="9219" width="11.5546875" style="5130" customWidth="1"/>
    <col min="9220" max="9469" width="9.109375" style="5130"/>
    <col min="9470" max="9470" width="9.88671875" style="5130" customWidth="1"/>
    <col min="9471" max="9471" width="9.109375" style="5130"/>
    <col min="9472" max="9472" width="17.109375" style="5130" customWidth="1"/>
    <col min="9473" max="9473" width="19.33203125" style="5130" customWidth="1"/>
    <col min="9474" max="9474" width="11.44140625" style="5130" customWidth="1"/>
    <col min="9475" max="9475" width="11.5546875" style="5130" customWidth="1"/>
    <col min="9476" max="9725" width="9.109375" style="5130"/>
    <col min="9726" max="9726" width="9.88671875" style="5130" customWidth="1"/>
    <col min="9727" max="9727" width="9.109375" style="5130"/>
    <col min="9728" max="9728" width="17.109375" style="5130" customWidth="1"/>
    <col min="9729" max="9729" width="19.33203125" style="5130" customWidth="1"/>
    <col min="9730" max="9730" width="11.44140625" style="5130" customWidth="1"/>
    <col min="9731" max="9731" width="11.5546875" style="5130" customWidth="1"/>
    <col min="9732" max="9981" width="9.109375" style="5130"/>
    <col min="9982" max="9982" width="9.88671875" style="5130" customWidth="1"/>
    <col min="9983" max="9983" width="9.109375" style="5130"/>
    <col min="9984" max="9984" width="17.109375" style="5130" customWidth="1"/>
    <col min="9985" max="9985" width="19.33203125" style="5130" customWidth="1"/>
    <col min="9986" max="9986" width="11.44140625" style="5130" customWidth="1"/>
    <col min="9987" max="9987" width="11.5546875" style="5130" customWidth="1"/>
    <col min="9988" max="10237" width="9.109375" style="5130"/>
    <col min="10238" max="10238" width="9.88671875" style="5130" customWidth="1"/>
    <col min="10239" max="10239" width="9.109375" style="5130"/>
    <col min="10240" max="10240" width="17.109375" style="5130" customWidth="1"/>
    <col min="10241" max="10241" width="19.33203125" style="5130" customWidth="1"/>
    <col min="10242" max="10242" width="11.44140625" style="5130" customWidth="1"/>
    <col min="10243" max="10243" width="11.5546875" style="5130" customWidth="1"/>
    <col min="10244" max="10493" width="9.109375" style="5130"/>
    <col min="10494" max="10494" width="9.88671875" style="5130" customWidth="1"/>
    <col min="10495" max="10495" width="9.109375" style="5130"/>
    <col min="10496" max="10496" width="17.109375" style="5130" customWidth="1"/>
    <col min="10497" max="10497" width="19.33203125" style="5130" customWidth="1"/>
    <col min="10498" max="10498" width="11.44140625" style="5130" customWidth="1"/>
    <col min="10499" max="10499" width="11.5546875" style="5130" customWidth="1"/>
    <col min="10500" max="10749" width="9.109375" style="5130"/>
    <col min="10750" max="10750" width="9.88671875" style="5130" customWidth="1"/>
    <col min="10751" max="10751" width="9.109375" style="5130"/>
    <col min="10752" max="10752" width="17.109375" style="5130" customWidth="1"/>
    <col min="10753" max="10753" width="19.33203125" style="5130" customWidth="1"/>
    <col min="10754" max="10754" width="11.44140625" style="5130" customWidth="1"/>
    <col min="10755" max="10755" width="11.5546875" style="5130" customWidth="1"/>
    <col min="10756" max="11005" width="9.109375" style="5130"/>
    <col min="11006" max="11006" width="9.88671875" style="5130" customWidth="1"/>
    <col min="11007" max="11007" width="9.109375" style="5130"/>
    <col min="11008" max="11008" width="17.109375" style="5130" customWidth="1"/>
    <col min="11009" max="11009" width="19.33203125" style="5130" customWidth="1"/>
    <col min="11010" max="11010" width="11.44140625" style="5130" customWidth="1"/>
    <col min="11011" max="11011" width="11.5546875" style="5130" customWidth="1"/>
    <col min="11012" max="11261" width="9.109375" style="5130"/>
    <col min="11262" max="11262" width="9.88671875" style="5130" customWidth="1"/>
    <col min="11263" max="11263" width="9.109375" style="5130"/>
    <col min="11264" max="11264" width="17.109375" style="5130" customWidth="1"/>
    <col min="11265" max="11265" width="19.33203125" style="5130" customWidth="1"/>
    <col min="11266" max="11266" width="11.44140625" style="5130" customWidth="1"/>
    <col min="11267" max="11267" width="11.5546875" style="5130" customWidth="1"/>
    <col min="11268" max="11517" width="9.109375" style="5130"/>
    <col min="11518" max="11518" width="9.88671875" style="5130" customWidth="1"/>
    <col min="11519" max="11519" width="9.109375" style="5130"/>
    <col min="11520" max="11520" width="17.109375" style="5130" customWidth="1"/>
    <col min="11521" max="11521" width="19.33203125" style="5130" customWidth="1"/>
    <col min="11522" max="11522" width="11.44140625" style="5130" customWidth="1"/>
    <col min="11523" max="11523" width="11.5546875" style="5130" customWidth="1"/>
    <col min="11524" max="11773" width="9.109375" style="5130"/>
    <col min="11774" max="11774" width="9.88671875" style="5130" customWidth="1"/>
    <col min="11775" max="11775" width="9.109375" style="5130"/>
    <col min="11776" max="11776" width="17.109375" style="5130" customWidth="1"/>
    <col min="11777" max="11777" width="19.33203125" style="5130" customWidth="1"/>
    <col min="11778" max="11778" width="11.44140625" style="5130" customWidth="1"/>
    <col min="11779" max="11779" width="11.5546875" style="5130" customWidth="1"/>
    <col min="11780" max="12029" width="9.109375" style="5130"/>
    <col min="12030" max="12030" width="9.88671875" style="5130" customWidth="1"/>
    <col min="12031" max="12031" width="9.109375" style="5130"/>
    <col min="12032" max="12032" width="17.109375" style="5130" customWidth="1"/>
    <col min="12033" max="12033" width="19.33203125" style="5130" customWidth="1"/>
    <col min="12034" max="12034" width="11.44140625" style="5130" customWidth="1"/>
    <col min="12035" max="12035" width="11.5546875" style="5130" customWidth="1"/>
    <col min="12036" max="12285" width="9.109375" style="5130"/>
    <col min="12286" max="12286" width="9.88671875" style="5130" customWidth="1"/>
    <col min="12287" max="12287" width="9.109375" style="5130"/>
    <col min="12288" max="12288" width="17.109375" style="5130" customWidth="1"/>
    <col min="12289" max="12289" width="19.33203125" style="5130" customWidth="1"/>
    <col min="12290" max="12290" width="11.44140625" style="5130" customWidth="1"/>
    <col min="12291" max="12291" width="11.5546875" style="5130" customWidth="1"/>
    <col min="12292" max="12541" width="9.109375" style="5130"/>
    <col min="12542" max="12542" width="9.88671875" style="5130" customWidth="1"/>
    <col min="12543" max="12543" width="9.109375" style="5130"/>
    <col min="12544" max="12544" width="17.109375" style="5130" customWidth="1"/>
    <col min="12545" max="12545" width="19.33203125" style="5130" customWidth="1"/>
    <col min="12546" max="12546" width="11.44140625" style="5130" customWidth="1"/>
    <col min="12547" max="12547" width="11.5546875" style="5130" customWidth="1"/>
    <col min="12548" max="12797" width="9.109375" style="5130"/>
    <col min="12798" max="12798" width="9.88671875" style="5130" customWidth="1"/>
    <col min="12799" max="12799" width="9.109375" style="5130"/>
    <col min="12800" max="12800" width="17.109375" style="5130" customWidth="1"/>
    <col min="12801" max="12801" width="19.33203125" style="5130" customWidth="1"/>
    <col min="12802" max="12802" width="11.44140625" style="5130" customWidth="1"/>
    <col min="12803" max="12803" width="11.5546875" style="5130" customWidth="1"/>
    <col min="12804" max="13053" width="9.109375" style="5130"/>
    <col min="13054" max="13054" width="9.88671875" style="5130" customWidth="1"/>
    <col min="13055" max="13055" width="9.109375" style="5130"/>
    <col min="13056" max="13056" width="17.109375" style="5130" customWidth="1"/>
    <col min="13057" max="13057" width="19.33203125" style="5130" customWidth="1"/>
    <col min="13058" max="13058" width="11.44140625" style="5130" customWidth="1"/>
    <col min="13059" max="13059" width="11.5546875" style="5130" customWidth="1"/>
    <col min="13060" max="13309" width="9.109375" style="5130"/>
    <col min="13310" max="13310" width="9.88671875" style="5130" customWidth="1"/>
    <col min="13311" max="13311" width="9.109375" style="5130"/>
    <col min="13312" max="13312" width="17.109375" style="5130" customWidth="1"/>
    <col min="13313" max="13313" width="19.33203125" style="5130" customWidth="1"/>
    <col min="13314" max="13314" width="11.44140625" style="5130" customWidth="1"/>
    <col min="13315" max="13315" width="11.5546875" style="5130" customWidth="1"/>
    <col min="13316" max="13565" width="9.109375" style="5130"/>
    <col min="13566" max="13566" width="9.88671875" style="5130" customWidth="1"/>
    <col min="13567" max="13567" width="9.109375" style="5130"/>
    <col min="13568" max="13568" width="17.109375" style="5130" customWidth="1"/>
    <col min="13569" max="13569" width="19.33203125" style="5130" customWidth="1"/>
    <col min="13570" max="13570" width="11.44140625" style="5130" customWidth="1"/>
    <col min="13571" max="13571" width="11.5546875" style="5130" customWidth="1"/>
    <col min="13572" max="13821" width="9.109375" style="5130"/>
    <col min="13822" max="13822" width="9.88671875" style="5130" customWidth="1"/>
    <col min="13823" max="13823" width="9.109375" style="5130"/>
    <col min="13824" max="13824" width="17.109375" style="5130" customWidth="1"/>
    <col min="13825" max="13825" width="19.33203125" style="5130" customWidth="1"/>
    <col min="13826" max="13826" width="11.44140625" style="5130" customWidth="1"/>
    <col min="13827" max="13827" width="11.5546875" style="5130" customWidth="1"/>
    <col min="13828" max="14077" width="9.109375" style="5130"/>
    <col min="14078" max="14078" width="9.88671875" style="5130" customWidth="1"/>
    <col min="14079" max="14079" width="9.109375" style="5130"/>
    <col min="14080" max="14080" width="17.109375" style="5130" customWidth="1"/>
    <col min="14081" max="14081" width="19.33203125" style="5130" customWidth="1"/>
    <col min="14082" max="14082" width="11.44140625" style="5130" customWidth="1"/>
    <col min="14083" max="14083" width="11.5546875" style="5130" customWidth="1"/>
    <col min="14084" max="14333" width="9.109375" style="5130"/>
    <col min="14334" max="14334" width="9.88671875" style="5130" customWidth="1"/>
    <col min="14335" max="14335" width="9.109375" style="5130"/>
    <col min="14336" max="14336" width="17.109375" style="5130" customWidth="1"/>
    <col min="14337" max="14337" width="19.33203125" style="5130" customWidth="1"/>
    <col min="14338" max="14338" width="11.44140625" style="5130" customWidth="1"/>
    <col min="14339" max="14339" width="11.5546875" style="5130" customWidth="1"/>
    <col min="14340" max="14589" width="9.109375" style="5130"/>
    <col min="14590" max="14590" width="9.88671875" style="5130" customWidth="1"/>
    <col min="14591" max="14591" width="9.109375" style="5130"/>
    <col min="14592" max="14592" width="17.109375" style="5130" customWidth="1"/>
    <col min="14593" max="14593" width="19.33203125" style="5130" customWidth="1"/>
    <col min="14594" max="14594" width="11.44140625" style="5130" customWidth="1"/>
    <col min="14595" max="14595" width="11.5546875" style="5130" customWidth="1"/>
    <col min="14596" max="14845" width="9.109375" style="5130"/>
    <col min="14846" max="14846" width="9.88671875" style="5130" customWidth="1"/>
    <col min="14847" max="14847" width="9.109375" style="5130"/>
    <col min="14848" max="14848" width="17.109375" style="5130" customWidth="1"/>
    <col min="14849" max="14849" width="19.33203125" style="5130" customWidth="1"/>
    <col min="14850" max="14850" width="11.44140625" style="5130" customWidth="1"/>
    <col min="14851" max="14851" width="11.5546875" style="5130" customWidth="1"/>
    <col min="14852" max="15101" width="9.109375" style="5130"/>
    <col min="15102" max="15102" width="9.88671875" style="5130" customWidth="1"/>
    <col min="15103" max="15103" width="9.109375" style="5130"/>
    <col min="15104" max="15104" width="17.109375" style="5130" customWidth="1"/>
    <col min="15105" max="15105" width="19.33203125" style="5130" customWidth="1"/>
    <col min="15106" max="15106" width="11.44140625" style="5130" customWidth="1"/>
    <col min="15107" max="15107" width="11.5546875" style="5130" customWidth="1"/>
    <col min="15108" max="15357" width="9.109375" style="5130"/>
    <col min="15358" max="15358" width="9.88671875" style="5130" customWidth="1"/>
    <col min="15359" max="15359" width="9.109375" style="5130"/>
    <col min="15360" max="15360" width="17.109375" style="5130" customWidth="1"/>
    <col min="15361" max="15361" width="19.33203125" style="5130" customWidth="1"/>
    <col min="15362" max="15362" width="11.44140625" style="5130" customWidth="1"/>
    <col min="15363" max="15363" width="11.5546875" style="5130" customWidth="1"/>
    <col min="15364" max="15613" width="9.109375" style="5130"/>
    <col min="15614" max="15614" width="9.88671875" style="5130" customWidth="1"/>
    <col min="15615" max="15615" width="9.109375" style="5130"/>
    <col min="15616" max="15616" width="17.109375" style="5130" customWidth="1"/>
    <col min="15617" max="15617" width="19.33203125" style="5130" customWidth="1"/>
    <col min="15618" max="15618" width="11.44140625" style="5130" customWidth="1"/>
    <col min="15619" max="15619" width="11.5546875" style="5130" customWidth="1"/>
    <col min="15620" max="15869" width="9.109375" style="5130"/>
    <col min="15870" max="15870" width="9.88671875" style="5130" customWidth="1"/>
    <col min="15871" max="15871" width="9.109375" style="5130"/>
    <col min="15872" max="15872" width="17.109375" style="5130" customWidth="1"/>
    <col min="15873" max="15873" width="19.33203125" style="5130" customWidth="1"/>
    <col min="15874" max="15874" width="11.44140625" style="5130" customWidth="1"/>
    <col min="15875" max="15875" width="11.5546875" style="5130" customWidth="1"/>
    <col min="15876" max="16125" width="9.109375" style="5130"/>
    <col min="16126" max="16126" width="9.88671875" style="5130" customWidth="1"/>
    <col min="16127" max="16127" width="9.109375" style="5130"/>
    <col min="16128" max="16128" width="17.109375" style="5130" customWidth="1"/>
    <col min="16129" max="16129" width="19.33203125" style="5130" customWidth="1"/>
    <col min="16130" max="16130" width="11.44140625" style="5130" customWidth="1"/>
    <col min="16131" max="16131" width="11.5546875" style="5130" customWidth="1"/>
    <col min="16132" max="16384" width="9.109375" style="5130"/>
  </cols>
  <sheetData>
    <row r="1" spans="1:8" s="5" customFormat="1">
      <c r="A1" s="5622" t="s">
        <v>117</v>
      </c>
      <c r="B1" s="5622"/>
      <c r="C1" s="5622"/>
    </row>
    <row r="2" spans="1:8">
      <c r="A2" s="6478" t="s">
        <v>3943</v>
      </c>
      <c r="B2" s="6478"/>
      <c r="C2" s="6478"/>
      <c r="D2" s="6478"/>
      <c r="E2" s="6478"/>
      <c r="F2" s="6478"/>
      <c r="G2" s="6478"/>
      <c r="H2" s="6478"/>
    </row>
    <row r="3" spans="1:8">
      <c r="A3" s="6479" t="s">
        <v>3942</v>
      </c>
      <c r="B3" s="6479"/>
      <c r="C3" s="6479"/>
      <c r="D3" s="6479"/>
      <c r="E3" s="6479"/>
      <c r="F3" s="6479"/>
      <c r="G3" s="5175"/>
      <c r="H3" s="5175"/>
    </row>
    <row r="4" spans="1:8" ht="7.5" customHeight="1"/>
    <row r="5" spans="1:8" ht="24.9" customHeight="1">
      <c r="A5" s="5174" t="s">
        <v>3941</v>
      </c>
      <c r="B5" s="5173"/>
      <c r="C5" s="5172"/>
      <c r="D5" s="5172"/>
      <c r="E5" s="5171"/>
      <c r="F5" s="5166" t="s">
        <v>3940</v>
      </c>
      <c r="G5" s="5170" t="s">
        <v>3939</v>
      </c>
      <c r="H5" s="5170" t="s">
        <v>3495</v>
      </c>
    </row>
    <row r="6" spans="1:8" ht="20.399999999999999" customHeight="1">
      <c r="A6" s="5160" t="s">
        <v>551</v>
      </c>
      <c r="B6" s="5169"/>
      <c r="C6" s="5168"/>
      <c r="D6" s="5168"/>
      <c r="E6" s="5167"/>
      <c r="F6" s="5166"/>
      <c r="G6" s="5165"/>
      <c r="H6" s="5165"/>
    </row>
    <row r="7" spans="1:8" ht="24.9" customHeight="1">
      <c r="A7" s="5148" t="s">
        <v>3938</v>
      </c>
      <c r="B7" s="5138"/>
      <c r="C7" s="5138"/>
      <c r="D7" s="5138"/>
      <c r="E7" s="5147"/>
      <c r="F7" s="5134" t="s">
        <v>24</v>
      </c>
      <c r="G7" s="5149">
        <v>14915</v>
      </c>
      <c r="H7" s="5149">
        <v>14915</v>
      </c>
    </row>
    <row r="8" spans="1:8" ht="24.9" customHeight="1">
      <c r="A8" s="5148" t="s">
        <v>3937</v>
      </c>
      <c r="B8" s="5138"/>
      <c r="C8" s="5138"/>
      <c r="D8" s="5138"/>
      <c r="E8" s="5147"/>
      <c r="F8" s="5134" t="s">
        <v>24</v>
      </c>
      <c r="G8" s="5149">
        <v>13953</v>
      </c>
      <c r="H8" s="5149">
        <v>13953</v>
      </c>
    </row>
    <row r="9" spans="1:8" ht="24.9" customHeight="1">
      <c r="A9" s="5148" t="s">
        <v>3936</v>
      </c>
      <c r="B9" s="5138"/>
      <c r="C9" s="5138"/>
      <c r="D9" s="5138"/>
      <c r="E9" s="5147"/>
      <c r="F9" s="5134" t="s">
        <v>3935</v>
      </c>
      <c r="G9" s="5145">
        <v>5471.7569999999996</v>
      </c>
      <c r="H9" s="5145">
        <v>5471.8</v>
      </c>
    </row>
    <row r="10" spans="1:8" ht="24.9" customHeight="1">
      <c r="A10" s="5148" t="s">
        <v>3934</v>
      </c>
      <c r="B10" s="5138"/>
      <c r="C10" s="5138"/>
      <c r="D10" s="5138"/>
      <c r="E10" s="5147"/>
      <c r="F10" s="5134" t="s">
        <v>3933</v>
      </c>
      <c r="G10" s="5145">
        <v>4324.8</v>
      </c>
      <c r="H10" s="5145">
        <v>4324.8</v>
      </c>
    </row>
    <row r="11" spans="1:8" ht="24.9" customHeight="1">
      <c r="A11" s="5148" t="s">
        <v>3932</v>
      </c>
      <c r="B11" s="5138"/>
      <c r="C11" s="5138"/>
      <c r="D11" s="5138"/>
      <c r="E11" s="5147"/>
      <c r="F11" s="5164" t="s">
        <v>3920</v>
      </c>
      <c r="G11" s="5161">
        <v>3.42</v>
      </c>
      <c r="H11" s="5161">
        <v>3.42</v>
      </c>
    </row>
    <row r="12" spans="1:8" ht="24.9" customHeight="1">
      <c r="A12" s="5148" t="s">
        <v>3931</v>
      </c>
      <c r="B12" s="5138"/>
      <c r="C12" s="5138"/>
      <c r="D12" s="5138"/>
      <c r="E12" s="5147"/>
      <c r="F12" s="5134" t="s">
        <v>40</v>
      </c>
      <c r="G12" s="5145">
        <v>2992.1</v>
      </c>
      <c r="H12" s="5145">
        <v>3119.2</v>
      </c>
    </row>
    <row r="13" spans="1:8" ht="24.9" customHeight="1">
      <c r="A13" s="5148" t="s">
        <v>3930</v>
      </c>
      <c r="B13" s="5138"/>
      <c r="C13" s="5138"/>
      <c r="D13" s="5138"/>
      <c r="E13" s="5147"/>
      <c r="F13" s="5134" t="s">
        <v>298</v>
      </c>
      <c r="G13" s="5145">
        <v>21.5</v>
      </c>
      <c r="H13" s="5145">
        <v>19.2</v>
      </c>
    </row>
    <row r="14" spans="1:8" ht="24.9" customHeight="1">
      <c r="A14" s="5148" t="s">
        <v>3929</v>
      </c>
      <c r="B14" s="5138"/>
      <c r="C14" s="5138"/>
      <c r="D14" s="5138"/>
      <c r="E14" s="5147"/>
      <c r="F14" s="5134" t="s">
        <v>44</v>
      </c>
      <c r="G14" s="5145">
        <v>1367.1</v>
      </c>
      <c r="H14" s="5145">
        <v>1484.9</v>
      </c>
    </row>
    <row r="15" spans="1:8" ht="24.9" customHeight="1">
      <c r="A15" s="5148" t="s">
        <v>3928</v>
      </c>
      <c r="B15" s="5138"/>
      <c r="C15" s="5138"/>
      <c r="D15" s="5138"/>
      <c r="E15" s="5147"/>
      <c r="F15" s="5134" t="s">
        <v>298</v>
      </c>
      <c r="G15" s="5145">
        <v>12.3</v>
      </c>
      <c r="H15" s="5145">
        <v>10.1</v>
      </c>
    </row>
    <row r="16" spans="1:8" ht="24.9" customHeight="1">
      <c r="A16" s="5148" t="s">
        <v>3927</v>
      </c>
      <c r="B16" s="5138"/>
      <c r="C16" s="5138"/>
      <c r="D16" s="5138"/>
      <c r="E16" s="5147"/>
      <c r="F16" s="5163" t="s">
        <v>42</v>
      </c>
      <c r="G16" s="5145">
        <v>1.08</v>
      </c>
      <c r="H16" s="5145">
        <v>1.18</v>
      </c>
    </row>
    <row r="17" spans="1:8" ht="24.9" customHeight="1">
      <c r="A17" s="5148" t="s">
        <v>3926</v>
      </c>
      <c r="B17" s="5138"/>
      <c r="C17" s="5138"/>
      <c r="D17" s="5138"/>
      <c r="E17" s="5147"/>
      <c r="F17" s="5163" t="s">
        <v>42</v>
      </c>
      <c r="G17" s="5161">
        <v>0.64</v>
      </c>
      <c r="H17" s="5161">
        <v>0.76</v>
      </c>
    </row>
    <row r="18" spans="1:8" ht="37.5" customHeight="1">
      <c r="A18" s="6480" t="s">
        <v>3925</v>
      </c>
      <c r="B18" s="6481"/>
      <c r="C18" s="6481"/>
      <c r="D18" s="6481"/>
      <c r="E18" s="6482"/>
      <c r="F18" s="5162" t="s">
        <v>3924</v>
      </c>
      <c r="G18" s="5161">
        <v>0.3</v>
      </c>
      <c r="H18" s="5161">
        <v>0.3</v>
      </c>
    </row>
    <row r="19" spans="1:8" ht="24.9" customHeight="1">
      <c r="A19" s="5160" t="s">
        <v>549</v>
      </c>
      <c r="B19" s="5159"/>
      <c r="C19" s="5159"/>
      <c r="D19" s="5159"/>
      <c r="E19" s="5158"/>
      <c r="F19" s="5157"/>
      <c r="G19" s="5156"/>
      <c r="H19" s="5156"/>
    </row>
    <row r="20" spans="1:8" ht="24.9" customHeight="1">
      <c r="A20" s="6483" t="s">
        <v>3923</v>
      </c>
      <c r="B20" s="6484"/>
      <c r="C20" s="6484"/>
      <c r="D20" s="6484"/>
      <c r="E20" s="6485"/>
      <c r="F20" s="5152" t="s">
        <v>24</v>
      </c>
      <c r="G20" s="5149">
        <v>47006</v>
      </c>
      <c r="H20" s="5149">
        <v>47002</v>
      </c>
    </row>
    <row r="21" spans="1:8" ht="24.9" customHeight="1">
      <c r="A21" s="5155" t="s">
        <v>3922</v>
      </c>
      <c r="B21" s="5154"/>
      <c r="C21" s="5154"/>
      <c r="D21" s="5154"/>
      <c r="E21" s="5153"/>
      <c r="F21" s="5152" t="s">
        <v>298</v>
      </c>
      <c r="G21" s="5145">
        <v>25.2</v>
      </c>
      <c r="H21" s="5145">
        <v>25.2</v>
      </c>
    </row>
    <row r="22" spans="1:8" ht="24.9" customHeight="1">
      <c r="A22" s="5148" t="s">
        <v>3921</v>
      </c>
      <c r="B22" s="5138"/>
      <c r="C22" s="5138"/>
      <c r="D22" s="5138"/>
      <c r="E22" s="5147"/>
      <c r="F22" s="5150" t="s">
        <v>3920</v>
      </c>
      <c r="G22" s="5149">
        <v>28696</v>
      </c>
      <c r="H22" s="5149">
        <v>33254</v>
      </c>
    </row>
    <row r="23" spans="1:8" ht="24.9" customHeight="1">
      <c r="A23" s="5148" t="s">
        <v>3919</v>
      </c>
      <c r="B23" s="5151"/>
      <c r="C23" s="5138"/>
      <c r="D23" s="5138"/>
      <c r="E23" s="5147"/>
      <c r="F23" s="5150" t="s">
        <v>24</v>
      </c>
      <c r="G23" s="5149">
        <v>15333</v>
      </c>
      <c r="H23" s="5149">
        <v>14295</v>
      </c>
    </row>
    <row r="24" spans="1:8" ht="24.9" customHeight="1">
      <c r="A24" s="5148" t="s">
        <v>3918</v>
      </c>
      <c r="B24" s="5138"/>
      <c r="C24" s="5138"/>
      <c r="D24" s="5138"/>
      <c r="E24" s="5147"/>
      <c r="F24" s="5150" t="s">
        <v>3917</v>
      </c>
      <c r="G24" s="5149">
        <v>2025</v>
      </c>
      <c r="H24" s="5149">
        <v>2201</v>
      </c>
    </row>
    <row r="25" spans="1:8" ht="24.9" customHeight="1">
      <c r="A25" s="5148" t="s">
        <v>3916</v>
      </c>
      <c r="B25" s="5138"/>
      <c r="C25" s="5138"/>
      <c r="D25" s="5138"/>
      <c r="E25" s="5147"/>
      <c r="F25" s="5150" t="s">
        <v>3913</v>
      </c>
      <c r="G25" s="5145">
        <v>27.7</v>
      </c>
      <c r="H25" s="5145">
        <v>27.4</v>
      </c>
    </row>
    <row r="26" spans="1:8" ht="24.9" customHeight="1">
      <c r="A26" s="5148" t="s">
        <v>3915</v>
      </c>
      <c r="B26" s="5138"/>
      <c r="C26" s="5138"/>
      <c r="D26" s="5138"/>
      <c r="E26" s="5147"/>
      <c r="F26" s="5150" t="s">
        <v>3913</v>
      </c>
      <c r="G26" s="5145">
        <v>20.2</v>
      </c>
      <c r="H26" s="5145">
        <v>19.5</v>
      </c>
    </row>
    <row r="27" spans="1:8" ht="24.9" customHeight="1">
      <c r="A27" s="5148" t="s">
        <v>3914</v>
      </c>
      <c r="B27" s="5138"/>
      <c r="C27" s="5138"/>
      <c r="D27" s="5138"/>
      <c r="E27" s="5147"/>
      <c r="F27" s="5150" t="s">
        <v>3913</v>
      </c>
      <c r="G27" s="5145">
        <v>23.9</v>
      </c>
      <c r="H27" s="5145">
        <v>23.5</v>
      </c>
    </row>
    <row r="28" spans="1:8" ht="24.9" customHeight="1">
      <c r="A28" s="5148" t="s">
        <v>3912</v>
      </c>
      <c r="B28" s="5138"/>
      <c r="C28" s="5138"/>
      <c r="D28" s="5138"/>
      <c r="E28" s="5147"/>
      <c r="F28" s="5150" t="s">
        <v>3911</v>
      </c>
      <c r="G28" s="5149">
        <v>604</v>
      </c>
      <c r="H28" s="5149">
        <v>632</v>
      </c>
    </row>
    <row r="29" spans="1:8" ht="24.9" customHeight="1">
      <c r="A29" s="5148" t="s">
        <v>3910</v>
      </c>
      <c r="B29" s="5138"/>
      <c r="C29" s="5138"/>
      <c r="D29" s="5138"/>
      <c r="E29" s="5147"/>
      <c r="F29" s="5146" t="s">
        <v>3624</v>
      </c>
      <c r="G29" s="5145">
        <v>184</v>
      </c>
      <c r="H29" s="5145">
        <v>190</v>
      </c>
    </row>
    <row r="30" spans="1:8" ht="24.9" customHeight="1">
      <c r="A30" s="5144" t="s">
        <v>3909</v>
      </c>
      <c r="B30" s="5143"/>
      <c r="C30" s="5143"/>
      <c r="D30" s="5143"/>
      <c r="E30" s="5142"/>
      <c r="F30" s="5141" t="s">
        <v>3908</v>
      </c>
      <c r="G30" s="5140">
        <v>1.1000000000000001</v>
      </c>
      <c r="H30" s="5140">
        <v>1.08</v>
      </c>
    </row>
    <row r="31" spans="1:8" ht="24.9" customHeight="1">
      <c r="A31" s="5139" t="s">
        <v>3907</v>
      </c>
      <c r="B31" s="5138"/>
      <c r="C31" s="5138"/>
      <c r="D31" s="5138"/>
      <c r="E31" s="5138"/>
      <c r="F31" s="5137"/>
      <c r="G31" s="5136"/>
      <c r="H31" s="5136"/>
    </row>
    <row r="32" spans="1:8" ht="24.9" customHeight="1">
      <c r="A32" s="6477" t="s">
        <v>3906</v>
      </c>
      <c r="B32" s="6477"/>
      <c r="C32" s="6477"/>
      <c r="D32" s="6477"/>
      <c r="E32" s="6477"/>
      <c r="F32" s="6477"/>
      <c r="G32" s="6477"/>
      <c r="H32" s="6477"/>
    </row>
    <row r="33" spans="1:8" ht="24.9" customHeight="1">
      <c r="A33" s="6493" t="s">
        <v>3905</v>
      </c>
      <c r="B33" s="6494"/>
      <c r="C33" s="6494"/>
      <c r="D33" s="6494"/>
      <c r="E33" s="6495"/>
      <c r="F33" s="5135" t="s">
        <v>3903</v>
      </c>
      <c r="G33" s="6496">
        <v>322</v>
      </c>
      <c r="H33" s="6497"/>
    </row>
    <row r="34" spans="1:8" ht="24.9" customHeight="1">
      <c r="A34" s="6486" t="s">
        <v>3904</v>
      </c>
      <c r="B34" s="6487"/>
      <c r="C34" s="6487"/>
      <c r="D34" s="6487"/>
      <c r="E34" s="6488"/>
      <c r="F34" s="5134" t="s">
        <v>3903</v>
      </c>
      <c r="G34" s="6489">
        <v>150</v>
      </c>
      <c r="H34" s="6490"/>
    </row>
    <row r="35" spans="1:8" ht="24.9" customHeight="1">
      <c r="A35" s="6486" t="s">
        <v>3902</v>
      </c>
      <c r="B35" s="6487"/>
      <c r="C35" s="6487"/>
      <c r="D35" s="6487"/>
      <c r="E35" s="6488"/>
      <c r="F35" s="5134" t="s">
        <v>3899</v>
      </c>
      <c r="G35" s="6489">
        <v>300</v>
      </c>
      <c r="H35" s="6490"/>
    </row>
    <row r="36" spans="1:8" ht="24.9" customHeight="1">
      <c r="A36" s="6486" t="s">
        <v>3901</v>
      </c>
      <c r="B36" s="6487"/>
      <c r="C36" s="6487"/>
      <c r="D36" s="6487"/>
      <c r="E36" s="6488"/>
      <c r="F36" s="5134" t="s">
        <v>3899</v>
      </c>
      <c r="G36" s="6489">
        <v>243</v>
      </c>
      <c r="H36" s="6490"/>
    </row>
    <row r="37" spans="1:8" ht="24.9" customHeight="1">
      <c r="A37" s="6480" t="s">
        <v>3900</v>
      </c>
      <c r="B37" s="6481"/>
      <c r="C37" s="6481"/>
      <c r="D37" s="6481"/>
      <c r="E37" s="6482"/>
      <c r="F37" s="5133" t="s">
        <v>3899</v>
      </c>
      <c r="G37" s="6491" t="s">
        <v>3898</v>
      </c>
      <c r="H37" s="6492"/>
    </row>
    <row r="38" spans="1:8">
      <c r="C38" s="5132"/>
      <c r="F38" s="5131"/>
    </row>
    <row r="39" spans="1:8">
      <c r="C39" s="5132"/>
      <c r="E39" s="5131"/>
      <c r="F39" s="5131"/>
    </row>
  </sheetData>
  <mergeCells count="16">
    <mergeCell ref="A36:E36"/>
    <mergeCell ref="G36:H36"/>
    <mergeCell ref="A37:E37"/>
    <mergeCell ref="G37:H37"/>
    <mergeCell ref="A33:E33"/>
    <mergeCell ref="G33:H33"/>
    <mergeCell ref="A34:E34"/>
    <mergeCell ref="G34:H34"/>
    <mergeCell ref="A35:E35"/>
    <mergeCell ref="G35:H35"/>
    <mergeCell ref="A32:H32"/>
    <mergeCell ref="A1:C1"/>
    <mergeCell ref="A2:H2"/>
    <mergeCell ref="A3:F3"/>
    <mergeCell ref="A18:E18"/>
    <mergeCell ref="A20:E20"/>
  </mergeCells>
  <hyperlinks>
    <hyperlink ref="A1" location="CONTENT!A1" display="Back to table of contents" xr:uid="{EF083EF7-94F6-4B60-8AE5-4C3AF1F454D2}"/>
  </hyperlinks>
  <pageMargins left="0.7" right="0.7" top="0.75" bottom="0.75" header="0.3" footer="0.3"/>
  <pageSetup paperSize="9" scale="82" orientation="portrait" r:id="rId1"/>
  <headerFooter alignWithMargins="0"/>
</worksheet>
</file>

<file path=xl/worksheets/sheet1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5197985-D3CC-4D76-9AF8-1D1CFA910401}">
  <sheetPr>
    <pageSetUpPr fitToPage="1"/>
  </sheetPr>
  <dimension ref="A1:AB21"/>
  <sheetViews>
    <sheetView showGridLines="0" zoomScale="110" zoomScaleNormal="110" workbookViewId="0">
      <selection sqref="A1:C1"/>
    </sheetView>
  </sheetViews>
  <sheetFormatPr defaultRowHeight="13.8"/>
  <cols>
    <col min="1" max="1" width="13" style="1388" customWidth="1"/>
    <col min="2" max="2" width="5" style="1388" customWidth="1"/>
    <col min="3" max="3" width="5" style="5176" customWidth="1"/>
    <col min="4" max="4" width="5" style="1388" customWidth="1"/>
    <col min="5" max="5" width="5" style="5176" customWidth="1"/>
    <col min="6" max="6" width="5" style="1388" customWidth="1"/>
    <col min="7" max="7" width="5" style="5176" customWidth="1"/>
    <col min="8" max="8" width="5" style="1388" customWidth="1"/>
    <col min="9" max="9" width="5" style="5176" customWidth="1"/>
    <col min="10" max="10" width="5" style="1388" customWidth="1"/>
    <col min="11" max="11" width="5" style="5176" customWidth="1"/>
    <col min="12" max="12" width="5" style="1388" customWidth="1"/>
    <col min="13" max="13" width="5" style="5176" customWidth="1"/>
    <col min="14" max="14" width="5" style="1388" customWidth="1"/>
    <col min="15" max="15" width="5" style="5176" customWidth="1"/>
    <col min="16" max="16" width="5" style="1388" customWidth="1"/>
    <col min="17" max="17" width="5" style="5176" customWidth="1"/>
    <col min="18" max="18" width="5" style="1388" customWidth="1"/>
    <col min="19" max="19" width="5" style="5176" customWidth="1"/>
    <col min="20" max="20" width="5" style="1388" customWidth="1"/>
    <col min="21" max="21" width="5" style="5176" customWidth="1"/>
    <col min="22" max="22" width="5" style="1388" customWidth="1"/>
    <col min="23" max="23" width="5" style="5176" customWidth="1"/>
    <col min="24" max="24" width="5" style="1388" customWidth="1"/>
    <col min="25" max="25" width="5" style="5176" customWidth="1"/>
    <col min="26" max="27" width="5" style="1388" customWidth="1"/>
    <col min="28" max="242" width="9.109375" style="1388"/>
    <col min="243" max="243" width="13" style="1388" customWidth="1"/>
    <col min="244" max="244" width="5" style="1388" customWidth="1"/>
    <col min="245" max="245" width="5.6640625" style="1388" customWidth="1"/>
    <col min="246" max="250" width="5" style="1388" customWidth="1"/>
    <col min="251" max="251" width="5.109375" style="1388" customWidth="1"/>
    <col min="252" max="268" width="5" style="1388" customWidth="1"/>
    <col min="269" max="269" width="9.44140625" style="1388" customWidth="1"/>
    <col min="270" max="270" width="8.88671875" style="1388" customWidth="1"/>
    <col min="271" max="498" width="9.109375" style="1388"/>
    <col min="499" max="499" width="13" style="1388" customWidth="1"/>
    <col min="500" max="500" width="5" style="1388" customWidth="1"/>
    <col min="501" max="501" width="5.6640625" style="1388" customWidth="1"/>
    <col min="502" max="506" width="5" style="1388" customWidth="1"/>
    <col min="507" max="507" width="5.109375" style="1388" customWidth="1"/>
    <col min="508" max="524" width="5" style="1388" customWidth="1"/>
    <col min="525" max="525" width="9.44140625" style="1388" customWidth="1"/>
    <col min="526" max="526" width="8.88671875" style="1388" customWidth="1"/>
    <col min="527" max="754" width="9.109375" style="1388"/>
    <col min="755" max="755" width="13" style="1388" customWidth="1"/>
    <col min="756" max="756" width="5" style="1388" customWidth="1"/>
    <col min="757" max="757" width="5.6640625" style="1388" customWidth="1"/>
    <col min="758" max="762" width="5" style="1388" customWidth="1"/>
    <col min="763" max="763" width="5.109375" style="1388" customWidth="1"/>
    <col min="764" max="780" width="5" style="1388" customWidth="1"/>
    <col min="781" max="781" width="9.44140625" style="1388" customWidth="1"/>
    <col min="782" max="782" width="8.88671875" style="1388" customWidth="1"/>
    <col min="783" max="1010" width="9.109375" style="1388"/>
    <col min="1011" max="1011" width="13" style="1388" customWidth="1"/>
    <col min="1012" max="1012" width="5" style="1388" customWidth="1"/>
    <col min="1013" max="1013" width="5.6640625" style="1388" customWidth="1"/>
    <col min="1014" max="1018" width="5" style="1388" customWidth="1"/>
    <col min="1019" max="1019" width="5.109375" style="1388" customWidth="1"/>
    <col min="1020" max="1036" width="5" style="1388" customWidth="1"/>
    <col min="1037" max="1037" width="9.44140625" style="1388" customWidth="1"/>
    <col min="1038" max="1038" width="8.88671875" style="1388" customWidth="1"/>
    <col min="1039" max="1266" width="9.109375" style="1388"/>
    <col min="1267" max="1267" width="13" style="1388" customWidth="1"/>
    <col min="1268" max="1268" width="5" style="1388" customWidth="1"/>
    <col min="1269" max="1269" width="5.6640625" style="1388" customWidth="1"/>
    <col min="1270" max="1274" width="5" style="1388" customWidth="1"/>
    <col min="1275" max="1275" width="5.109375" style="1388" customWidth="1"/>
    <col min="1276" max="1292" width="5" style="1388" customWidth="1"/>
    <col min="1293" max="1293" width="9.44140625" style="1388" customWidth="1"/>
    <col min="1294" max="1294" width="8.88671875" style="1388" customWidth="1"/>
    <col min="1295" max="1522" width="9.109375" style="1388"/>
    <col min="1523" max="1523" width="13" style="1388" customWidth="1"/>
    <col min="1524" max="1524" width="5" style="1388" customWidth="1"/>
    <col min="1525" max="1525" width="5.6640625" style="1388" customWidth="1"/>
    <col min="1526" max="1530" width="5" style="1388" customWidth="1"/>
    <col min="1531" max="1531" width="5.109375" style="1388" customWidth="1"/>
    <col min="1532" max="1548" width="5" style="1388" customWidth="1"/>
    <col min="1549" max="1549" width="9.44140625" style="1388" customWidth="1"/>
    <col min="1550" max="1550" width="8.88671875" style="1388" customWidth="1"/>
    <col min="1551" max="1778" width="9.109375" style="1388"/>
    <col min="1779" max="1779" width="13" style="1388" customWidth="1"/>
    <col min="1780" max="1780" width="5" style="1388" customWidth="1"/>
    <col min="1781" max="1781" width="5.6640625" style="1388" customWidth="1"/>
    <col min="1782" max="1786" width="5" style="1388" customWidth="1"/>
    <col min="1787" max="1787" width="5.109375" style="1388" customWidth="1"/>
    <col min="1788" max="1804" width="5" style="1388" customWidth="1"/>
    <col min="1805" max="1805" width="9.44140625" style="1388" customWidth="1"/>
    <col min="1806" max="1806" width="8.88671875" style="1388" customWidth="1"/>
    <col min="1807" max="2034" width="9.109375" style="1388"/>
    <col min="2035" max="2035" width="13" style="1388" customWidth="1"/>
    <col min="2036" max="2036" width="5" style="1388" customWidth="1"/>
    <col min="2037" max="2037" width="5.6640625" style="1388" customWidth="1"/>
    <col min="2038" max="2042" width="5" style="1388" customWidth="1"/>
    <col min="2043" max="2043" width="5.109375" style="1388" customWidth="1"/>
    <col min="2044" max="2060" width="5" style="1388" customWidth="1"/>
    <col min="2061" max="2061" width="9.44140625" style="1388" customWidth="1"/>
    <col min="2062" max="2062" width="8.88671875" style="1388" customWidth="1"/>
    <col min="2063" max="2290" width="9.109375" style="1388"/>
    <col min="2291" max="2291" width="13" style="1388" customWidth="1"/>
    <col min="2292" max="2292" width="5" style="1388" customWidth="1"/>
    <col min="2293" max="2293" width="5.6640625" style="1388" customWidth="1"/>
    <col min="2294" max="2298" width="5" style="1388" customWidth="1"/>
    <col min="2299" max="2299" width="5.109375" style="1388" customWidth="1"/>
    <col min="2300" max="2316" width="5" style="1388" customWidth="1"/>
    <col min="2317" max="2317" width="9.44140625" style="1388" customWidth="1"/>
    <col min="2318" max="2318" width="8.88671875" style="1388" customWidth="1"/>
    <col min="2319" max="2546" width="9.109375" style="1388"/>
    <col min="2547" max="2547" width="13" style="1388" customWidth="1"/>
    <col min="2548" max="2548" width="5" style="1388" customWidth="1"/>
    <col min="2549" max="2549" width="5.6640625" style="1388" customWidth="1"/>
    <col min="2550" max="2554" width="5" style="1388" customWidth="1"/>
    <col min="2555" max="2555" width="5.109375" style="1388" customWidth="1"/>
    <col min="2556" max="2572" width="5" style="1388" customWidth="1"/>
    <col min="2573" max="2573" width="9.44140625" style="1388" customWidth="1"/>
    <col min="2574" max="2574" width="8.88671875" style="1388" customWidth="1"/>
    <col min="2575" max="2802" width="9.109375" style="1388"/>
    <col min="2803" max="2803" width="13" style="1388" customWidth="1"/>
    <col min="2804" max="2804" width="5" style="1388" customWidth="1"/>
    <col min="2805" max="2805" width="5.6640625" style="1388" customWidth="1"/>
    <col min="2806" max="2810" width="5" style="1388" customWidth="1"/>
    <col min="2811" max="2811" width="5.109375" style="1388" customWidth="1"/>
    <col min="2812" max="2828" width="5" style="1388" customWidth="1"/>
    <col min="2829" max="2829" width="9.44140625" style="1388" customWidth="1"/>
    <col min="2830" max="2830" width="8.88671875" style="1388" customWidth="1"/>
    <col min="2831" max="3058" width="9.109375" style="1388"/>
    <col min="3059" max="3059" width="13" style="1388" customWidth="1"/>
    <col min="3060" max="3060" width="5" style="1388" customWidth="1"/>
    <col min="3061" max="3061" width="5.6640625" style="1388" customWidth="1"/>
    <col min="3062" max="3066" width="5" style="1388" customWidth="1"/>
    <col min="3067" max="3067" width="5.109375" style="1388" customWidth="1"/>
    <col min="3068" max="3084" width="5" style="1388" customWidth="1"/>
    <col min="3085" max="3085" width="9.44140625" style="1388" customWidth="1"/>
    <col min="3086" max="3086" width="8.88671875" style="1388" customWidth="1"/>
    <col min="3087" max="3314" width="9.109375" style="1388"/>
    <col min="3315" max="3315" width="13" style="1388" customWidth="1"/>
    <col min="3316" max="3316" width="5" style="1388" customWidth="1"/>
    <col min="3317" max="3317" width="5.6640625" style="1388" customWidth="1"/>
    <col min="3318" max="3322" width="5" style="1388" customWidth="1"/>
    <col min="3323" max="3323" width="5.109375" style="1388" customWidth="1"/>
    <col min="3324" max="3340" width="5" style="1388" customWidth="1"/>
    <col min="3341" max="3341" width="9.44140625" style="1388" customWidth="1"/>
    <col min="3342" max="3342" width="8.88671875" style="1388" customWidth="1"/>
    <col min="3343" max="3570" width="9.109375" style="1388"/>
    <col min="3571" max="3571" width="13" style="1388" customWidth="1"/>
    <col min="3572" max="3572" width="5" style="1388" customWidth="1"/>
    <col min="3573" max="3573" width="5.6640625" style="1388" customWidth="1"/>
    <col min="3574" max="3578" width="5" style="1388" customWidth="1"/>
    <col min="3579" max="3579" width="5.109375" style="1388" customWidth="1"/>
    <col min="3580" max="3596" width="5" style="1388" customWidth="1"/>
    <col min="3597" max="3597" width="9.44140625" style="1388" customWidth="1"/>
    <col min="3598" max="3598" width="8.88671875" style="1388" customWidth="1"/>
    <col min="3599" max="3826" width="9.109375" style="1388"/>
    <col min="3827" max="3827" width="13" style="1388" customWidth="1"/>
    <col min="3828" max="3828" width="5" style="1388" customWidth="1"/>
    <col min="3829" max="3829" width="5.6640625" style="1388" customWidth="1"/>
    <col min="3830" max="3834" width="5" style="1388" customWidth="1"/>
    <col min="3835" max="3835" width="5.109375" style="1388" customWidth="1"/>
    <col min="3836" max="3852" width="5" style="1388" customWidth="1"/>
    <col min="3853" max="3853" width="9.44140625" style="1388" customWidth="1"/>
    <col min="3854" max="3854" width="8.88671875" style="1388" customWidth="1"/>
    <col min="3855" max="4082" width="9.109375" style="1388"/>
    <col min="4083" max="4083" width="13" style="1388" customWidth="1"/>
    <col min="4084" max="4084" width="5" style="1388" customWidth="1"/>
    <col min="4085" max="4085" width="5.6640625" style="1388" customWidth="1"/>
    <col min="4086" max="4090" width="5" style="1388" customWidth="1"/>
    <col min="4091" max="4091" width="5.109375" style="1388" customWidth="1"/>
    <col min="4092" max="4108" width="5" style="1388" customWidth="1"/>
    <col min="4109" max="4109" width="9.44140625" style="1388" customWidth="1"/>
    <col min="4110" max="4110" width="8.88671875" style="1388" customWidth="1"/>
    <col min="4111" max="4338" width="9.109375" style="1388"/>
    <col min="4339" max="4339" width="13" style="1388" customWidth="1"/>
    <col min="4340" max="4340" width="5" style="1388" customWidth="1"/>
    <col min="4341" max="4341" width="5.6640625" style="1388" customWidth="1"/>
    <col min="4342" max="4346" width="5" style="1388" customWidth="1"/>
    <col min="4347" max="4347" width="5.109375" style="1388" customWidth="1"/>
    <col min="4348" max="4364" width="5" style="1388" customWidth="1"/>
    <col min="4365" max="4365" width="9.44140625" style="1388" customWidth="1"/>
    <col min="4366" max="4366" width="8.88671875" style="1388" customWidth="1"/>
    <col min="4367" max="4594" width="9.109375" style="1388"/>
    <col min="4595" max="4595" width="13" style="1388" customWidth="1"/>
    <col min="4596" max="4596" width="5" style="1388" customWidth="1"/>
    <col min="4597" max="4597" width="5.6640625" style="1388" customWidth="1"/>
    <col min="4598" max="4602" width="5" style="1388" customWidth="1"/>
    <col min="4603" max="4603" width="5.109375" style="1388" customWidth="1"/>
    <col min="4604" max="4620" width="5" style="1388" customWidth="1"/>
    <col min="4621" max="4621" width="9.44140625" style="1388" customWidth="1"/>
    <col min="4622" max="4622" width="8.88671875" style="1388" customWidth="1"/>
    <col min="4623" max="4850" width="9.109375" style="1388"/>
    <col min="4851" max="4851" width="13" style="1388" customWidth="1"/>
    <col min="4852" max="4852" width="5" style="1388" customWidth="1"/>
    <col min="4853" max="4853" width="5.6640625" style="1388" customWidth="1"/>
    <col min="4854" max="4858" width="5" style="1388" customWidth="1"/>
    <col min="4859" max="4859" width="5.109375" style="1388" customWidth="1"/>
    <col min="4860" max="4876" width="5" style="1388" customWidth="1"/>
    <col min="4877" max="4877" width="9.44140625" style="1388" customWidth="1"/>
    <col min="4878" max="4878" width="8.88671875" style="1388" customWidth="1"/>
    <col min="4879" max="5106" width="9.109375" style="1388"/>
    <col min="5107" max="5107" width="13" style="1388" customWidth="1"/>
    <col min="5108" max="5108" width="5" style="1388" customWidth="1"/>
    <col min="5109" max="5109" width="5.6640625" style="1388" customWidth="1"/>
    <col min="5110" max="5114" width="5" style="1388" customWidth="1"/>
    <col min="5115" max="5115" width="5.109375" style="1388" customWidth="1"/>
    <col min="5116" max="5132" width="5" style="1388" customWidth="1"/>
    <col min="5133" max="5133" width="9.44140625" style="1388" customWidth="1"/>
    <col min="5134" max="5134" width="8.88671875" style="1388" customWidth="1"/>
    <col min="5135" max="5362" width="9.109375" style="1388"/>
    <col min="5363" max="5363" width="13" style="1388" customWidth="1"/>
    <col min="5364" max="5364" width="5" style="1388" customWidth="1"/>
    <col min="5365" max="5365" width="5.6640625" style="1388" customWidth="1"/>
    <col min="5366" max="5370" width="5" style="1388" customWidth="1"/>
    <col min="5371" max="5371" width="5.109375" style="1388" customWidth="1"/>
    <col min="5372" max="5388" width="5" style="1388" customWidth="1"/>
    <col min="5389" max="5389" width="9.44140625" style="1388" customWidth="1"/>
    <col min="5390" max="5390" width="8.88671875" style="1388" customWidth="1"/>
    <col min="5391" max="5618" width="9.109375" style="1388"/>
    <col min="5619" max="5619" width="13" style="1388" customWidth="1"/>
    <col min="5620" max="5620" width="5" style="1388" customWidth="1"/>
    <col min="5621" max="5621" width="5.6640625" style="1388" customWidth="1"/>
    <col min="5622" max="5626" width="5" style="1388" customWidth="1"/>
    <col min="5627" max="5627" width="5.109375" style="1388" customWidth="1"/>
    <col min="5628" max="5644" width="5" style="1388" customWidth="1"/>
    <col min="5645" max="5645" width="9.44140625" style="1388" customWidth="1"/>
    <col min="5646" max="5646" width="8.88671875" style="1388" customWidth="1"/>
    <col min="5647" max="5874" width="9.109375" style="1388"/>
    <col min="5875" max="5875" width="13" style="1388" customWidth="1"/>
    <col min="5876" max="5876" width="5" style="1388" customWidth="1"/>
    <col min="5877" max="5877" width="5.6640625" style="1388" customWidth="1"/>
    <col min="5878" max="5882" width="5" style="1388" customWidth="1"/>
    <col min="5883" max="5883" width="5.109375" style="1388" customWidth="1"/>
    <col min="5884" max="5900" width="5" style="1388" customWidth="1"/>
    <col min="5901" max="5901" width="9.44140625" style="1388" customWidth="1"/>
    <col min="5902" max="5902" width="8.88671875" style="1388" customWidth="1"/>
    <col min="5903" max="6130" width="9.109375" style="1388"/>
    <col min="6131" max="6131" width="13" style="1388" customWidth="1"/>
    <col min="6132" max="6132" width="5" style="1388" customWidth="1"/>
    <col min="6133" max="6133" width="5.6640625" style="1388" customWidth="1"/>
    <col min="6134" max="6138" width="5" style="1388" customWidth="1"/>
    <col min="6139" max="6139" width="5.109375" style="1388" customWidth="1"/>
    <col min="6140" max="6156" width="5" style="1388" customWidth="1"/>
    <col min="6157" max="6157" width="9.44140625" style="1388" customWidth="1"/>
    <col min="6158" max="6158" width="8.88671875" style="1388" customWidth="1"/>
    <col min="6159" max="6386" width="9.109375" style="1388"/>
    <col min="6387" max="6387" width="13" style="1388" customWidth="1"/>
    <col min="6388" max="6388" width="5" style="1388" customWidth="1"/>
    <col min="6389" max="6389" width="5.6640625" style="1388" customWidth="1"/>
    <col min="6390" max="6394" width="5" style="1388" customWidth="1"/>
    <col min="6395" max="6395" width="5.109375" style="1388" customWidth="1"/>
    <col min="6396" max="6412" width="5" style="1388" customWidth="1"/>
    <col min="6413" max="6413" width="9.44140625" style="1388" customWidth="1"/>
    <col min="6414" max="6414" width="8.88671875" style="1388" customWidth="1"/>
    <col min="6415" max="6642" width="9.109375" style="1388"/>
    <col min="6643" max="6643" width="13" style="1388" customWidth="1"/>
    <col min="6644" max="6644" width="5" style="1388" customWidth="1"/>
    <col min="6645" max="6645" width="5.6640625" style="1388" customWidth="1"/>
    <col min="6646" max="6650" width="5" style="1388" customWidth="1"/>
    <col min="6651" max="6651" width="5.109375" style="1388" customWidth="1"/>
    <col min="6652" max="6668" width="5" style="1388" customWidth="1"/>
    <col min="6669" max="6669" width="9.44140625" style="1388" customWidth="1"/>
    <col min="6670" max="6670" width="8.88671875" style="1388" customWidth="1"/>
    <col min="6671" max="6898" width="9.109375" style="1388"/>
    <col min="6899" max="6899" width="13" style="1388" customWidth="1"/>
    <col min="6900" max="6900" width="5" style="1388" customWidth="1"/>
    <col min="6901" max="6901" width="5.6640625" style="1388" customWidth="1"/>
    <col min="6902" max="6906" width="5" style="1388" customWidth="1"/>
    <col min="6907" max="6907" width="5.109375" style="1388" customWidth="1"/>
    <col min="6908" max="6924" width="5" style="1388" customWidth="1"/>
    <col min="6925" max="6925" width="9.44140625" style="1388" customWidth="1"/>
    <col min="6926" max="6926" width="8.88671875" style="1388" customWidth="1"/>
    <col min="6927" max="7154" width="9.109375" style="1388"/>
    <col min="7155" max="7155" width="13" style="1388" customWidth="1"/>
    <col min="7156" max="7156" width="5" style="1388" customWidth="1"/>
    <col min="7157" max="7157" width="5.6640625" style="1388" customWidth="1"/>
    <col min="7158" max="7162" width="5" style="1388" customWidth="1"/>
    <col min="7163" max="7163" width="5.109375" style="1388" customWidth="1"/>
    <col min="7164" max="7180" width="5" style="1388" customWidth="1"/>
    <col min="7181" max="7181" width="9.44140625" style="1388" customWidth="1"/>
    <col min="7182" max="7182" width="8.88671875" style="1388" customWidth="1"/>
    <col min="7183" max="7410" width="9.109375" style="1388"/>
    <col min="7411" max="7411" width="13" style="1388" customWidth="1"/>
    <col min="7412" max="7412" width="5" style="1388" customWidth="1"/>
    <col min="7413" max="7413" width="5.6640625" style="1388" customWidth="1"/>
    <col min="7414" max="7418" width="5" style="1388" customWidth="1"/>
    <col min="7419" max="7419" width="5.109375" style="1388" customWidth="1"/>
    <col min="7420" max="7436" width="5" style="1388" customWidth="1"/>
    <col min="7437" max="7437" width="9.44140625" style="1388" customWidth="1"/>
    <col min="7438" max="7438" width="8.88671875" style="1388" customWidth="1"/>
    <col min="7439" max="7666" width="9.109375" style="1388"/>
    <col min="7667" max="7667" width="13" style="1388" customWidth="1"/>
    <col min="7668" max="7668" width="5" style="1388" customWidth="1"/>
    <col min="7669" max="7669" width="5.6640625" style="1388" customWidth="1"/>
    <col min="7670" max="7674" width="5" style="1388" customWidth="1"/>
    <col min="7675" max="7675" width="5.109375" style="1388" customWidth="1"/>
    <col min="7676" max="7692" width="5" style="1388" customWidth="1"/>
    <col min="7693" max="7693" width="9.44140625" style="1388" customWidth="1"/>
    <col min="7694" max="7694" width="8.88671875" style="1388" customWidth="1"/>
    <col min="7695" max="7922" width="9.109375" style="1388"/>
    <col min="7923" max="7923" width="13" style="1388" customWidth="1"/>
    <col min="7924" max="7924" width="5" style="1388" customWidth="1"/>
    <col min="7925" max="7925" width="5.6640625" style="1388" customWidth="1"/>
    <col min="7926" max="7930" width="5" style="1388" customWidth="1"/>
    <col min="7931" max="7931" width="5.109375" style="1388" customWidth="1"/>
    <col min="7932" max="7948" width="5" style="1388" customWidth="1"/>
    <col min="7949" max="7949" width="9.44140625" style="1388" customWidth="1"/>
    <col min="7950" max="7950" width="8.88671875" style="1388" customWidth="1"/>
    <col min="7951" max="8178" width="9.109375" style="1388"/>
    <col min="8179" max="8179" width="13" style="1388" customWidth="1"/>
    <col min="8180" max="8180" width="5" style="1388" customWidth="1"/>
    <col min="8181" max="8181" width="5.6640625" style="1388" customWidth="1"/>
    <col min="8182" max="8186" width="5" style="1388" customWidth="1"/>
    <col min="8187" max="8187" width="5.109375" style="1388" customWidth="1"/>
    <col min="8188" max="8204" width="5" style="1388" customWidth="1"/>
    <col min="8205" max="8205" width="9.44140625" style="1388" customWidth="1"/>
    <col min="8206" max="8206" width="8.88671875" style="1388" customWidth="1"/>
    <col min="8207" max="8434" width="9.109375" style="1388"/>
    <col min="8435" max="8435" width="13" style="1388" customWidth="1"/>
    <col min="8436" max="8436" width="5" style="1388" customWidth="1"/>
    <col min="8437" max="8437" width="5.6640625" style="1388" customWidth="1"/>
    <col min="8438" max="8442" width="5" style="1388" customWidth="1"/>
    <col min="8443" max="8443" width="5.109375" style="1388" customWidth="1"/>
    <col min="8444" max="8460" width="5" style="1388" customWidth="1"/>
    <col min="8461" max="8461" width="9.44140625" style="1388" customWidth="1"/>
    <col min="8462" max="8462" width="8.88671875" style="1388" customWidth="1"/>
    <col min="8463" max="8690" width="9.109375" style="1388"/>
    <col min="8691" max="8691" width="13" style="1388" customWidth="1"/>
    <col min="8692" max="8692" width="5" style="1388" customWidth="1"/>
    <col min="8693" max="8693" width="5.6640625" style="1388" customWidth="1"/>
    <col min="8694" max="8698" width="5" style="1388" customWidth="1"/>
    <col min="8699" max="8699" width="5.109375" style="1388" customWidth="1"/>
    <col min="8700" max="8716" width="5" style="1388" customWidth="1"/>
    <col min="8717" max="8717" width="9.44140625" style="1388" customWidth="1"/>
    <col min="8718" max="8718" width="8.88671875" style="1388" customWidth="1"/>
    <col min="8719" max="8946" width="9.109375" style="1388"/>
    <col min="8947" max="8947" width="13" style="1388" customWidth="1"/>
    <col min="8948" max="8948" width="5" style="1388" customWidth="1"/>
    <col min="8949" max="8949" width="5.6640625" style="1388" customWidth="1"/>
    <col min="8950" max="8954" width="5" style="1388" customWidth="1"/>
    <col min="8955" max="8955" width="5.109375" style="1388" customWidth="1"/>
    <col min="8956" max="8972" width="5" style="1388" customWidth="1"/>
    <col min="8973" max="8973" width="9.44140625" style="1388" customWidth="1"/>
    <col min="8974" max="8974" width="8.88671875" style="1388" customWidth="1"/>
    <col min="8975" max="9202" width="9.109375" style="1388"/>
    <col min="9203" max="9203" width="13" style="1388" customWidth="1"/>
    <col min="9204" max="9204" width="5" style="1388" customWidth="1"/>
    <col min="9205" max="9205" width="5.6640625" style="1388" customWidth="1"/>
    <col min="9206" max="9210" width="5" style="1388" customWidth="1"/>
    <col min="9211" max="9211" width="5.109375" style="1388" customWidth="1"/>
    <col min="9212" max="9228" width="5" style="1388" customWidth="1"/>
    <col min="9229" max="9229" width="9.44140625" style="1388" customWidth="1"/>
    <col min="9230" max="9230" width="8.88671875" style="1388" customWidth="1"/>
    <col min="9231" max="9458" width="9.109375" style="1388"/>
    <col min="9459" max="9459" width="13" style="1388" customWidth="1"/>
    <col min="9460" max="9460" width="5" style="1388" customWidth="1"/>
    <col min="9461" max="9461" width="5.6640625" style="1388" customWidth="1"/>
    <col min="9462" max="9466" width="5" style="1388" customWidth="1"/>
    <col min="9467" max="9467" width="5.109375" style="1388" customWidth="1"/>
    <col min="9468" max="9484" width="5" style="1388" customWidth="1"/>
    <col min="9485" max="9485" width="9.44140625" style="1388" customWidth="1"/>
    <col min="9486" max="9486" width="8.88671875" style="1388" customWidth="1"/>
    <col min="9487" max="9714" width="9.109375" style="1388"/>
    <col min="9715" max="9715" width="13" style="1388" customWidth="1"/>
    <col min="9716" max="9716" width="5" style="1388" customWidth="1"/>
    <col min="9717" max="9717" width="5.6640625" style="1388" customWidth="1"/>
    <col min="9718" max="9722" width="5" style="1388" customWidth="1"/>
    <col min="9723" max="9723" width="5.109375" style="1388" customWidth="1"/>
    <col min="9724" max="9740" width="5" style="1388" customWidth="1"/>
    <col min="9741" max="9741" width="9.44140625" style="1388" customWidth="1"/>
    <col min="9742" max="9742" width="8.88671875" style="1388" customWidth="1"/>
    <col min="9743" max="9970" width="9.109375" style="1388"/>
    <col min="9971" max="9971" width="13" style="1388" customWidth="1"/>
    <col min="9972" max="9972" width="5" style="1388" customWidth="1"/>
    <col min="9973" max="9973" width="5.6640625" style="1388" customWidth="1"/>
    <col min="9974" max="9978" width="5" style="1388" customWidth="1"/>
    <col min="9979" max="9979" width="5.109375" style="1388" customWidth="1"/>
    <col min="9980" max="9996" width="5" style="1388" customWidth="1"/>
    <col min="9997" max="9997" width="9.44140625" style="1388" customWidth="1"/>
    <col min="9998" max="9998" width="8.88671875" style="1388" customWidth="1"/>
    <col min="9999" max="10226" width="9.109375" style="1388"/>
    <col min="10227" max="10227" width="13" style="1388" customWidth="1"/>
    <col min="10228" max="10228" width="5" style="1388" customWidth="1"/>
    <col min="10229" max="10229" width="5.6640625" style="1388" customWidth="1"/>
    <col min="10230" max="10234" width="5" style="1388" customWidth="1"/>
    <col min="10235" max="10235" width="5.109375" style="1388" customWidth="1"/>
    <col min="10236" max="10252" width="5" style="1388" customWidth="1"/>
    <col min="10253" max="10253" width="9.44140625" style="1388" customWidth="1"/>
    <col min="10254" max="10254" width="8.88671875" style="1388" customWidth="1"/>
    <col min="10255" max="10482" width="9.109375" style="1388"/>
    <col min="10483" max="10483" width="13" style="1388" customWidth="1"/>
    <col min="10484" max="10484" width="5" style="1388" customWidth="1"/>
    <col min="10485" max="10485" width="5.6640625" style="1388" customWidth="1"/>
    <col min="10486" max="10490" width="5" style="1388" customWidth="1"/>
    <col min="10491" max="10491" width="5.109375" style="1388" customWidth="1"/>
    <col min="10492" max="10508" width="5" style="1388" customWidth="1"/>
    <col min="10509" max="10509" width="9.44140625" style="1388" customWidth="1"/>
    <col min="10510" max="10510" width="8.88671875" style="1388" customWidth="1"/>
    <col min="10511" max="10738" width="9.109375" style="1388"/>
    <col min="10739" max="10739" width="13" style="1388" customWidth="1"/>
    <col min="10740" max="10740" width="5" style="1388" customWidth="1"/>
    <col min="10741" max="10741" width="5.6640625" style="1388" customWidth="1"/>
    <col min="10742" max="10746" width="5" style="1388" customWidth="1"/>
    <col min="10747" max="10747" width="5.109375" style="1388" customWidth="1"/>
    <col min="10748" max="10764" width="5" style="1388" customWidth="1"/>
    <col min="10765" max="10765" width="9.44140625" style="1388" customWidth="1"/>
    <col min="10766" max="10766" width="8.88671875" style="1388" customWidth="1"/>
    <col min="10767" max="10994" width="9.109375" style="1388"/>
    <col min="10995" max="10995" width="13" style="1388" customWidth="1"/>
    <col min="10996" max="10996" width="5" style="1388" customWidth="1"/>
    <col min="10997" max="10997" width="5.6640625" style="1388" customWidth="1"/>
    <col min="10998" max="11002" width="5" style="1388" customWidth="1"/>
    <col min="11003" max="11003" width="5.109375" style="1388" customWidth="1"/>
    <col min="11004" max="11020" width="5" style="1388" customWidth="1"/>
    <col min="11021" max="11021" width="9.44140625" style="1388" customWidth="1"/>
    <col min="11022" max="11022" width="8.88671875" style="1388" customWidth="1"/>
    <col min="11023" max="11250" width="9.109375" style="1388"/>
    <col min="11251" max="11251" width="13" style="1388" customWidth="1"/>
    <col min="11252" max="11252" width="5" style="1388" customWidth="1"/>
    <col min="11253" max="11253" width="5.6640625" style="1388" customWidth="1"/>
    <col min="11254" max="11258" width="5" style="1388" customWidth="1"/>
    <col min="11259" max="11259" width="5.109375" style="1388" customWidth="1"/>
    <col min="11260" max="11276" width="5" style="1388" customWidth="1"/>
    <col min="11277" max="11277" width="9.44140625" style="1388" customWidth="1"/>
    <col min="11278" max="11278" width="8.88671875" style="1388" customWidth="1"/>
    <col min="11279" max="11506" width="9.109375" style="1388"/>
    <col min="11507" max="11507" width="13" style="1388" customWidth="1"/>
    <col min="11508" max="11508" width="5" style="1388" customWidth="1"/>
    <col min="11509" max="11509" width="5.6640625" style="1388" customWidth="1"/>
    <col min="11510" max="11514" width="5" style="1388" customWidth="1"/>
    <col min="11515" max="11515" width="5.109375" style="1388" customWidth="1"/>
    <col min="11516" max="11532" width="5" style="1388" customWidth="1"/>
    <col min="11533" max="11533" width="9.44140625" style="1388" customWidth="1"/>
    <col min="11534" max="11534" width="8.88671875" style="1388" customWidth="1"/>
    <col min="11535" max="11762" width="9.109375" style="1388"/>
    <col min="11763" max="11763" width="13" style="1388" customWidth="1"/>
    <col min="11764" max="11764" width="5" style="1388" customWidth="1"/>
    <col min="11765" max="11765" width="5.6640625" style="1388" customWidth="1"/>
    <col min="11766" max="11770" width="5" style="1388" customWidth="1"/>
    <col min="11771" max="11771" width="5.109375" style="1388" customWidth="1"/>
    <col min="11772" max="11788" width="5" style="1388" customWidth="1"/>
    <col min="11789" max="11789" width="9.44140625" style="1388" customWidth="1"/>
    <col min="11790" max="11790" width="8.88671875" style="1388" customWidth="1"/>
    <col min="11791" max="12018" width="9.109375" style="1388"/>
    <col min="12019" max="12019" width="13" style="1388" customWidth="1"/>
    <col min="12020" max="12020" width="5" style="1388" customWidth="1"/>
    <col min="12021" max="12021" width="5.6640625" style="1388" customWidth="1"/>
    <col min="12022" max="12026" width="5" style="1388" customWidth="1"/>
    <col min="12027" max="12027" width="5.109375" style="1388" customWidth="1"/>
    <col min="12028" max="12044" width="5" style="1388" customWidth="1"/>
    <col min="12045" max="12045" width="9.44140625" style="1388" customWidth="1"/>
    <col min="12046" max="12046" width="8.88671875" style="1388" customWidth="1"/>
    <col min="12047" max="12274" width="9.109375" style="1388"/>
    <col min="12275" max="12275" width="13" style="1388" customWidth="1"/>
    <col min="12276" max="12276" width="5" style="1388" customWidth="1"/>
    <col min="12277" max="12277" width="5.6640625" style="1388" customWidth="1"/>
    <col min="12278" max="12282" width="5" style="1388" customWidth="1"/>
    <col min="12283" max="12283" width="5.109375" style="1388" customWidth="1"/>
    <col min="12284" max="12300" width="5" style="1388" customWidth="1"/>
    <col min="12301" max="12301" width="9.44140625" style="1388" customWidth="1"/>
    <col min="12302" max="12302" width="8.88671875" style="1388" customWidth="1"/>
    <col min="12303" max="12530" width="9.109375" style="1388"/>
    <col min="12531" max="12531" width="13" style="1388" customWidth="1"/>
    <col min="12532" max="12532" width="5" style="1388" customWidth="1"/>
    <col min="12533" max="12533" width="5.6640625" style="1388" customWidth="1"/>
    <col min="12534" max="12538" width="5" style="1388" customWidth="1"/>
    <col min="12539" max="12539" width="5.109375" style="1388" customWidth="1"/>
    <col min="12540" max="12556" width="5" style="1388" customWidth="1"/>
    <col min="12557" max="12557" width="9.44140625" style="1388" customWidth="1"/>
    <col min="12558" max="12558" width="8.88671875" style="1388" customWidth="1"/>
    <col min="12559" max="12786" width="9.109375" style="1388"/>
    <col min="12787" max="12787" width="13" style="1388" customWidth="1"/>
    <col min="12788" max="12788" width="5" style="1388" customWidth="1"/>
    <col min="12789" max="12789" width="5.6640625" style="1388" customWidth="1"/>
    <col min="12790" max="12794" width="5" style="1388" customWidth="1"/>
    <col min="12795" max="12795" width="5.109375" style="1388" customWidth="1"/>
    <col min="12796" max="12812" width="5" style="1388" customWidth="1"/>
    <col min="12813" max="12813" width="9.44140625" style="1388" customWidth="1"/>
    <col min="12814" max="12814" width="8.88671875" style="1388" customWidth="1"/>
    <col min="12815" max="13042" width="9.109375" style="1388"/>
    <col min="13043" max="13043" width="13" style="1388" customWidth="1"/>
    <col min="13044" max="13044" width="5" style="1388" customWidth="1"/>
    <col min="13045" max="13045" width="5.6640625" style="1388" customWidth="1"/>
    <col min="13046" max="13050" width="5" style="1388" customWidth="1"/>
    <col min="13051" max="13051" width="5.109375" style="1388" customWidth="1"/>
    <col min="13052" max="13068" width="5" style="1388" customWidth="1"/>
    <col min="13069" max="13069" width="9.44140625" style="1388" customWidth="1"/>
    <col min="13070" max="13070" width="8.88671875" style="1388" customWidth="1"/>
    <col min="13071" max="13298" width="9.109375" style="1388"/>
    <col min="13299" max="13299" width="13" style="1388" customWidth="1"/>
    <col min="13300" max="13300" width="5" style="1388" customWidth="1"/>
    <col min="13301" max="13301" width="5.6640625" style="1388" customWidth="1"/>
    <col min="13302" max="13306" width="5" style="1388" customWidth="1"/>
    <col min="13307" max="13307" width="5.109375" style="1388" customWidth="1"/>
    <col min="13308" max="13324" width="5" style="1388" customWidth="1"/>
    <col min="13325" max="13325" width="9.44140625" style="1388" customWidth="1"/>
    <col min="13326" max="13326" width="8.88671875" style="1388" customWidth="1"/>
    <col min="13327" max="13554" width="9.109375" style="1388"/>
    <col min="13555" max="13555" width="13" style="1388" customWidth="1"/>
    <col min="13556" max="13556" width="5" style="1388" customWidth="1"/>
    <col min="13557" max="13557" width="5.6640625" style="1388" customWidth="1"/>
    <col min="13558" max="13562" width="5" style="1388" customWidth="1"/>
    <col min="13563" max="13563" width="5.109375" style="1388" customWidth="1"/>
    <col min="13564" max="13580" width="5" style="1388" customWidth="1"/>
    <col min="13581" max="13581" width="9.44140625" style="1388" customWidth="1"/>
    <col min="13582" max="13582" width="8.88671875" style="1388" customWidth="1"/>
    <col min="13583" max="13810" width="9.109375" style="1388"/>
    <col min="13811" max="13811" width="13" style="1388" customWidth="1"/>
    <col min="13812" max="13812" width="5" style="1388" customWidth="1"/>
    <col min="13813" max="13813" width="5.6640625" style="1388" customWidth="1"/>
    <col min="13814" max="13818" width="5" style="1388" customWidth="1"/>
    <col min="13819" max="13819" width="5.109375" style="1388" customWidth="1"/>
    <col min="13820" max="13836" width="5" style="1388" customWidth="1"/>
    <col min="13837" max="13837" width="9.44140625" style="1388" customWidth="1"/>
    <col min="13838" max="13838" width="8.88671875" style="1388" customWidth="1"/>
    <col min="13839" max="14066" width="9.109375" style="1388"/>
    <col min="14067" max="14067" width="13" style="1388" customWidth="1"/>
    <col min="14068" max="14068" width="5" style="1388" customWidth="1"/>
    <col min="14069" max="14069" width="5.6640625" style="1388" customWidth="1"/>
    <col min="14070" max="14074" width="5" style="1388" customWidth="1"/>
    <col min="14075" max="14075" width="5.109375" style="1388" customWidth="1"/>
    <col min="14076" max="14092" width="5" style="1388" customWidth="1"/>
    <col min="14093" max="14093" width="9.44140625" style="1388" customWidth="1"/>
    <col min="14094" max="14094" width="8.88671875" style="1388" customWidth="1"/>
    <col min="14095" max="14322" width="9.109375" style="1388"/>
    <col min="14323" max="14323" width="13" style="1388" customWidth="1"/>
    <col min="14324" max="14324" width="5" style="1388" customWidth="1"/>
    <col min="14325" max="14325" width="5.6640625" style="1388" customWidth="1"/>
    <col min="14326" max="14330" width="5" style="1388" customWidth="1"/>
    <col min="14331" max="14331" width="5.109375" style="1388" customWidth="1"/>
    <col min="14332" max="14348" width="5" style="1388" customWidth="1"/>
    <col min="14349" max="14349" width="9.44140625" style="1388" customWidth="1"/>
    <col min="14350" max="14350" width="8.88671875" style="1388" customWidth="1"/>
    <col min="14351" max="14578" width="9.109375" style="1388"/>
    <col min="14579" max="14579" width="13" style="1388" customWidth="1"/>
    <col min="14580" max="14580" width="5" style="1388" customWidth="1"/>
    <col min="14581" max="14581" width="5.6640625" style="1388" customWidth="1"/>
    <col min="14582" max="14586" width="5" style="1388" customWidth="1"/>
    <col min="14587" max="14587" width="5.109375" style="1388" customWidth="1"/>
    <col min="14588" max="14604" width="5" style="1388" customWidth="1"/>
    <col min="14605" max="14605" width="9.44140625" style="1388" customWidth="1"/>
    <col min="14606" max="14606" width="8.88671875" style="1388" customWidth="1"/>
    <col min="14607" max="14834" width="9.109375" style="1388"/>
    <col min="14835" max="14835" width="13" style="1388" customWidth="1"/>
    <col min="14836" max="14836" width="5" style="1388" customWidth="1"/>
    <col min="14837" max="14837" width="5.6640625" style="1388" customWidth="1"/>
    <col min="14838" max="14842" width="5" style="1388" customWidth="1"/>
    <col min="14843" max="14843" width="5.109375" style="1388" customWidth="1"/>
    <col min="14844" max="14860" width="5" style="1388" customWidth="1"/>
    <col min="14861" max="14861" width="9.44140625" style="1388" customWidth="1"/>
    <col min="14862" max="14862" width="8.88671875" style="1388" customWidth="1"/>
    <col min="14863" max="15090" width="9.109375" style="1388"/>
    <col min="15091" max="15091" width="13" style="1388" customWidth="1"/>
    <col min="15092" max="15092" width="5" style="1388" customWidth="1"/>
    <col min="15093" max="15093" width="5.6640625" style="1388" customWidth="1"/>
    <col min="15094" max="15098" width="5" style="1388" customWidth="1"/>
    <col min="15099" max="15099" width="5.109375" style="1388" customWidth="1"/>
    <col min="15100" max="15116" width="5" style="1388" customWidth="1"/>
    <col min="15117" max="15117" width="9.44140625" style="1388" customWidth="1"/>
    <col min="15118" max="15118" width="8.88671875" style="1388" customWidth="1"/>
    <col min="15119" max="15346" width="9.109375" style="1388"/>
    <col min="15347" max="15347" width="13" style="1388" customWidth="1"/>
    <col min="15348" max="15348" width="5" style="1388" customWidth="1"/>
    <col min="15349" max="15349" width="5.6640625" style="1388" customWidth="1"/>
    <col min="15350" max="15354" width="5" style="1388" customWidth="1"/>
    <col min="15355" max="15355" width="5.109375" style="1388" customWidth="1"/>
    <col min="15356" max="15372" width="5" style="1388" customWidth="1"/>
    <col min="15373" max="15373" width="9.44140625" style="1388" customWidth="1"/>
    <col min="15374" max="15374" width="8.88671875" style="1388" customWidth="1"/>
    <col min="15375" max="15602" width="9.109375" style="1388"/>
    <col min="15603" max="15603" width="13" style="1388" customWidth="1"/>
    <col min="15604" max="15604" width="5" style="1388" customWidth="1"/>
    <col min="15605" max="15605" width="5.6640625" style="1388" customWidth="1"/>
    <col min="15606" max="15610" width="5" style="1388" customWidth="1"/>
    <col min="15611" max="15611" width="5.109375" style="1388" customWidth="1"/>
    <col min="15612" max="15628" width="5" style="1388" customWidth="1"/>
    <col min="15629" max="15629" width="9.44140625" style="1388" customWidth="1"/>
    <col min="15630" max="15630" width="8.88671875" style="1388" customWidth="1"/>
    <col min="15631" max="15858" width="9.109375" style="1388"/>
    <col min="15859" max="15859" width="13" style="1388" customWidth="1"/>
    <col min="15860" max="15860" width="5" style="1388" customWidth="1"/>
    <col min="15861" max="15861" width="5.6640625" style="1388" customWidth="1"/>
    <col min="15862" max="15866" width="5" style="1388" customWidth="1"/>
    <col min="15867" max="15867" width="5.109375" style="1388" customWidth="1"/>
    <col min="15868" max="15884" width="5" style="1388" customWidth="1"/>
    <col min="15885" max="15885" width="9.44140625" style="1388" customWidth="1"/>
    <col min="15886" max="15886" width="8.88671875" style="1388" customWidth="1"/>
    <col min="15887" max="16114" width="9.109375" style="1388"/>
    <col min="16115" max="16115" width="13" style="1388" customWidth="1"/>
    <col min="16116" max="16116" width="5" style="1388" customWidth="1"/>
    <col min="16117" max="16117" width="5.6640625" style="1388" customWidth="1"/>
    <col min="16118" max="16122" width="5" style="1388" customWidth="1"/>
    <col min="16123" max="16123" width="5.109375" style="1388" customWidth="1"/>
    <col min="16124" max="16140" width="5" style="1388" customWidth="1"/>
    <col min="16141" max="16141" width="9.44140625" style="1388" customWidth="1"/>
    <col min="16142" max="16142" width="8.88671875" style="1388" customWidth="1"/>
    <col min="16143" max="16370" width="9.109375" style="1388"/>
    <col min="16371" max="16384" width="7.5546875" style="1388" customWidth="1"/>
  </cols>
  <sheetData>
    <row r="1" spans="1:28" s="1221" customFormat="1" ht="15.6">
      <c r="A1" s="5498" t="s">
        <v>117</v>
      </c>
      <c r="B1" s="5498"/>
      <c r="C1" s="5498"/>
    </row>
    <row r="3" spans="1:28" ht="15.6">
      <c r="A3" s="1706" t="s">
        <v>3944</v>
      </c>
      <c r="G3" s="5177"/>
    </row>
    <row r="4" spans="1:28">
      <c r="Y4" s="6501" t="s">
        <v>3945</v>
      </c>
      <c r="Z4" s="6501"/>
      <c r="AA4" s="6501"/>
    </row>
    <row r="5" spans="1:28" ht="57" customHeight="1">
      <c r="A5" s="6502" t="s">
        <v>3946</v>
      </c>
      <c r="B5" s="6498" t="s">
        <v>3947</v>
      </c>
      <c r="C5" s="6499"/>
      <c r="D5" s="6498" t="s">
        <v>3948</v>
      </c>
      <c r="E5" s="6499"/>
      <c r="F5" s="6498" t="s">
        <v>3949</v>
      </c>
      <c r="G5" s="6499"/>
      <c r="H5" s="6498" t="s">
        <v>3950</v>
      </c>
      <c r="I5" s="6499"/>
      <c r="J5" s="6498" t="s">
        <v>3951</v>
      </c>
      <c r="K5" s="6499"/>
      <c r="L5" s="6498" t="s">
        <v>3952</v>
      </c>
      <c r="M5" s="6499"/>
      <c r="N5" s="6498" t="s">
        <v>3953</v>
      </c>
      <c r="O5" s="6499"/>
      <c r="P5" s="6498" t="s">
        <v>3954</v>
      </c>
      <c r="Q5" s="6499"/>
      <c r="R5" s="6498" t="s">
        <v>3955</v>
      </c>
      <c r="S5" s="6499"/>
      <c r="T5" s="6498" t="s">
        <v>3956</v>
      </c>
      <c r="U5" s="6499"/>
      <c r="V5" s="6498" t="s">
        <v>3957</v>
      </c>
      <c r="W5" s="6499"/>
      <c r="X5" s="6498" t="s">
        <v>3958</v>
      </c>
      <c r="Y5" s="6499"/>
      <c r="Z5" s="6498" t="s">
        <v>3959</v>
      </c>
      <c r="AA5" s="6500"/>
    </row>
    <row r="6" spans="1:28" s="1386" customFormat="1" ht="32.25" customHeight="1" thickBot="1">
      <c r="A6" s="6503"/>
      <c r="B6" s="6504" t="s">
        <v>3960</v>
      </c>
      <c r="C6" s="6505"/>
      <c r="D6" s="6504" t="s">
        <v>3961</v>
      </c>
      <c r="E6" s="6505"/>
      <c r="F6" s="6504" t="s">
        <v>3962</v>
      </c>
      <c r="G6" s="6505"/>
      <c r="H6" s="6504" t="s">
        <v>3963</v>
      </c>
      <c r="I6" s="6505"/>
      <c r="J6" s="6504" t="s">
        <v>3964</v>
      </c>
      <c r="K6" s="6505"/>
      <c r="L6" s="6504" t="s">
        <v>3965</v>
      </c>
      <c r="M6" s="6505"/>
      <c r="N6" s="6504" t="s">
        <v>3966</v>
      </c>
      <c r="O6" s="6505"/>
      <c r="P6" s="6504" t="s">
        <v>3967</v>
      </c>
      <c r="Q6" s="6505"/>
      <c r="R6" s="6504" t="s">
        <v>3968</v>
      </c>
      <c r="S6" s="6505"/>
      <c r="T6" s="6504" t="s">
        <v>3969</v>
      </c>
      <c r="U6" s="6505"/>
      <c r="V6" s="6504" t="s">
        <v>3970</v>
      </c>
      <c r="W6" s="6505"/>
      <c r="X6" s="6504" t="s">
        <v>3971</v>
      </c>
      <c r="Y6" s="6505"/>
      <c r="Z6" s="6504" t="s">
        <v>3972</v>
      </c>
      <c r="AA6" s="6506"/>
    </row>
    <row r="7" spans="1:28" s="1386" customFormat="1" ht="102" thickTop="1">
      <c r="A7" s="6503"/>
      <c r="B7" s="5178" t="s">
        <v>3973</v>
      </c>
      <c r="C7" s="5179" t="s">
        <v>3974</v>
      </c>
      <c r="D7" s="5178" t="s">
        <v>3973</v>
      </c>
      <c r="E7" s="5179" t="s">
        <v>3974</v>
      </c>
      <c r="F7" s="5178" t="s">
        <v>3973</v>
      </c>
      <c r="G7" s="5179" t="s">
        <v>3974</v>
      </c>
      <c r="H7" s="5178" t="s">
        <v>3973</v>
      </c>
      <c r="I7" s="5179" t="s">
        <v>3974</v>
      </c>
      <c r="J7" s="5178" t="s">
        <v>3973</v>
      </c>
      <c r="K7" s="5179" t="s">
        <v>3974</v>
      </c>
      <c r="L7" s="5178" t="s">
        <v>3973</v>
      </c>
      <c r="M7" s="5179" t="s">
        <v>3974</v>
      </c>
      <c r="N7" s="5178" t="s">
        <v>3973</v>
      </c>
      <c r="O7" s="5179" t="s">
        <v>3974</v>
      </c>
      <c r="P7" s="5178" t="s">
        <v>3973</v>
      </c>
      <c r="Q7" s="5179" t="s">
        <v>3974</v>
      </c>
      <c r="R7" s="5178" t="s">
        <v>3973</v>
      </c>
      <c r="S7" s="5179" t="s">
        <v>3974</v>
      </c>
      <c r="T7" s="5178" t="s">
        <v>3973</v>
      </c>
      <c r="U7" s="5179" t="s">
        <v>3974</v>
      </c>
      <c r="V7" s="5178" t="s">
        <v>3973</v>
      </c>
      <c r="W7" s="5179" t="s">
        <v>3974</v>
      </c>
      <c r="X7" s="5178" t="s">
        <v>3973</v>
      </c>
      <c r="Y7" s="5179" t="s">
        <v>3974</v>
      </c>
      <c r="Z7" s="5178" t="s">
        <v>3973</v>
      </c>
      <c r="AA7" s="5180" t="s">
        <v>3974</v>
      </c>
      <c r="AB7" s="5181"/>
    </row>
    <row r="8" spans="1:28" s="1386" customFormat="1" ht="30" customHeight="1">
      <c r="A8" s="5182">
        <v>2013</v>
      </c>
      <c r="B8" s="5183">
        <v>26.42</v>
      </c>
      <c r="C8" s="5184">
        <v>0.3</v>
      </c>
      <c r="D8" s="5185">
        <v>26.7</v>
      </c>
      <c r="E8" s="5184">
        <v>0.5</v>
      </c>
      <c r="F8" s="5185">
        <v>26.1</v>
      </c>
      <c r="G8" s="5184">
        <v>0.3</v>
      </c>
      <c r="H8" s="5185">
        <v>25</v>
      </c>
      <c r="I8" s="5184">
        <v>0.1</v>
      </c>
      <c r="J8" s="5185">
        <v>23</v>
      </c>
      <c r="K8" s="5184">
        <v>-0.2</v>
      </c>
      <c r="L8" s="5185">
        <v>21.6</v>
      </c>
      <c r="M8" s="5184">
        <v>0.2</v>
      </c>
      <c r="N8" s="5185">
        <v>20.5</v>
      </c>
      <c r="O8" s="5184">
        <v>-0.1</v>
      </c>
      <c r="P8" s="5185">
        <v>21.1</v>
      </c>
      <c r="Q8" s="5184">
        <v>0.4</v>
      </c>
      <c r="R8" s="5185">
        <v>22.2</v>
      </c>
      <c r="S8" s="5184">
        <v>0.9</v>
      </c>
      <c r="T8" s="5185">
        <v>23.6</v>
      </c>
      <c r="U8" s="5184">
        <v>1.3</v>
      </c>
      <c r="V8" s="5185">
        <v>24.6</v>
      </c>
      <c r="W8" s="5184">
        <v>0.7</v>
      </c>
      <c r="X8" s="5185">
        <v>25.9</v>
      </c>
      <c r="Y8" s="5184">
        <v>0.6</v>
      </c>
      <c r="Z8" s="5185">
        <v>23.9</v>
      </c>
      <c r="AA8" s="5186">
        <v>0.4</v>
      </c>
      <c r="AB8" s="5181"/>
    </row>
    <row r="9" spans="1:28" s="1386" customFormat="1" ht="30" customHeight="1">
      <c r="A9" s="5182">
        <v>2014</v>
      </c>
      <c r="B9" s="5187">
        <v>26.65</v>
      </c>
      <c r="C9" s="5188">
        <v>0.6</v>
      </c>
      <c r="D9" s="5189">
        <v>26.8</v>
      </c>
      <c r="E9" s="5188">
        <v>0.64999999999999858</v>
      </c>
      <c r="F9" s="5189">
        <v>26.4</v>
      </c>
      <c r="G9" s="5188">
        <v>0.6</v>
      </c>
      <c r="H9" s="5189">
        <v>25.3</v>
      </c>
      <c r="I9" s="5188">
        <v>0.44999999999999929</v>
      </c>
      <c r="J9" s="5189">
        <v>23.5</v>
      </c>
      <c r="K9" s="5188">
        <v>0.3</v>
      </c>
      <c r="L9" s="5189">
        <v>22.4</v>
      </c>
      <c r="M9" s="5188">
        <v>1</v>
      </c>
      <c r="N9" s="5189">
        <v>22</v>
      </c>
      <c r="O9" s="5188">
        <v>1.4</v>
      </c>
      <c r="P9" s="5189">
        <v>21.6</v>
      </c>
      <c r="Q9" s="5188">
        <v>0.9</v>
      </c>
      <c r="R9" s="5189">
        <v>22</v>
      </c>
      <c r="S9" s="5188">
        <v>0.7</v>
      </c>
      <c r="T9" s="5189">
        <v>24.2</v>
      </c>
      <c r="U9" s="5188">
        <v>1.9</v>
      </c>
      <c r="V9" s="5189">
        <v>25.5</v>
      </c>
      <c r="W9" s="5188">
        <v>1.6</v>
      </c>
      <c r="X9" s="5189">
        <v>26.4</v>
      </c>
      <c r="Y9" s="5188">
        <v>1.1000000000000001</v>
      </c>
      <c r="Z9" s="5189">
        <v>24.4</v>
      </c>
      <c r="AA9" s="5190">
        <v>0.86666666666667069</v>
      </c>
      <c r="AB9" s="5181"/>
    </row>
    <row r="10" spans="1:28" s="1386" customFormat="1" ht="30" customHeight="1">
      <c r="A10" s="5182">
        <v>2015</v>
      </c>
      <c r="B10" s="5191">
        <v>26.4</v>
      </c>
      <c r="C10" s="5192">
        <v>0.30000000000000004</v>
      </c>
      <c r="D10" s="5193">
        <v>26.2</v>
      </c>
      <c r="E10" s="5192">
        <v>0</v>
      </c>
      <c r="F10" s="5193">
        <v>26</v>
      </c>
      <c r="G10" s="5192">
        <v>0.2</v>
      </c>
      <c r="H10" s="5193">
        <v>25.3</v>
      </c>
      <c r="I10" s="5192">
        <v>0.4</v>
      </c>
      <c r="J10" s="5193">
        <v>24</v>
      </c>
      <c r="K10" s="5192">
        <v>0.8</v>
      </c>
      <c r="L10" s="5193">
        <v>22.7</v>
      </c>
      <c r="M10" s="5192">
        <v>1.3</v>
      </c>
      <c r="N10" s="5193">
        <v>21.5</v>
      </c>
      <c r="O10" s="5192">
        <v>0.9</v>
      </c>
      <c r="P10" s="5193">
        <v>21.6</v>
      </c>
      <c r="Q10" s="5192">
        <v>0.9</v>
      </c>
      <c r="R10" s="5193">
        <v>22.1</v>
      </c>
      <c r="S10" s="5192">
        <v>0.8</v>
      </c>
      <c r="T10" s="5193">
        <v>23.7</v>
      </c>
      <c r="U10" s="5192">
        <v>1.4</v>
      </c>
      <c r="V10" s="5193">
        <v>24.5</v>
      </c>
      <c r="W10" s="5192">
        <v>0.60000000000000009</v>
      </c>
      <c r="X10" s="5193">
        <v>26.7</v>
      </c>
      <c r="Y10" s="5192">
        <v>1.4</v>
      </c>
      <c r="Z10" s="5193">
        <v>24.224999999999998</v>
      </c>
      <c r="AA10" s="5194">
        <v>0.7</v>
      </c>
      <c r="AB10" s="5181"/>
    </row>
    <row r="11" spans="1:28" s="1386" customFormat="1" ht="30" customHeight="1">
      <c r="A11" s="5182">
        <v>2016</v>
      </c>
      <c r="B11" s="5195">
        <v>27.1</v>
      </c>
      <c r="C11" s="5196">
        <v>1</v>
      </c>
      <c r="D11" s="5197">
        <v>27.1</v>
      </c>
      <c r="E11" s="5196">
        <v>0.9</v>
      </c>
      <c r="F11" s="5197">
        <v>26.9</v>
      </c>
      <c r="G11" s="5196">
        <v>1.1000000000000001</v>
      </c>
      <c r="H11" s="5197">
        <v>26</v>
      </c>
      <c r="I11" s="5196">
        <v>1.1000000000000001</v>
      </c>
      <c r="J11" s="5197">
        <v>23.2</v>
      </c>
      <c r="K11" s="5196">
        <v>0</v>
      </c>
      <c r="L11" s="5197">
        <v>21.7</v>
      </c>
      <c r="M11" s="5196">
        <v>0.3</v>
      </c>
      <c r="N11" s="5197">
        <v>20.9</v>
      </c>
      <c r="O11" s="5196">
        <v>0.3</v>
      </c>
      <c r="P11" s="5197">
        <v>21.5</v>
      </c>
      <c r="Q11" s="5196">
        <v>0.8</v>
      </c>
      <c r="R11" s="5197">
        <v>21.2</v>
      </c>
      <c r="S11" s="5196">
        <v>-0.1</v>
      </c>
      <c r="T11" s="5197">
        <v>23.3</v>
      </c>
      <c r="U11" s="5196">
        <v>1</v>
      </c>
      <c r="V11" s="5197">
        <v>24.5</v>
      </c>
      <c r="W11" s="5196">
        <v>0.6</v>
      </c>
      <c r="X11" s="5197">
        <v>25.3</v>
      </c>
      <c r="Y11" s="5196">
        <v>0</v>
      </c>
      <c r="Z11" s="5197">
        <v>24.1</v>
      </c>
      <c r="AA11" s="5198">
        <v>0.6</v>
      </c>
      <c r="AB11" s="5181"/>
    </row>
    <row r="12" spans="1:28" s="1386" customFormat="1" ht="30" customHeight="1">
      <c r="A12" s="5182">
        <v>2017</v>
      </c>
      <c r="B12" s="5195">
        <v>26.7</v>
      </c>
      <c r="C12" s="5196">
        <v>0.6</v>
      </c>
      <c r="D12" s="5197">
        <v>26.7</v>
      </c>
      <c r="E12" s="5196">
        <v>0.5</v>
      </c>
      <c r="F12" s="5197">
        <v>27.1</v>
      </c>
      <c r="G12" s="5196">
        <v>1.3</v>
      </c>
      <c r="H12" s="5197">
        <v>26.1</v>
      </c>
      <c r="I12" s="5196">
        <v>1.2</v>
      </c>
      <c r="J12" s="5197">
        <v>24.2</v>
      </c>
      <c r="K12" s="5196">
        <v>1</v>
      </c>
      <c r="L12" s="5197">
        <v>22.8</v>
      </c>
      <c r="M12" s="5196">
        <v>1.4</v>
      </c>
      <c r="N12" s="5197">
        <v>22.5</v>
      </c>
      <c r="O12" s="5196">
        <v>1.9</v>
      </c>
      <c r="P12" s="5197">
        <v>22.2</v>
      </c>
      <c r="Q12" s="5196">
        <v>1.5</v>
      </c>
      <c r="R12" s="5197">
        <v>22.6</v>
      </c>
      <c r="S12" s="5196">
        <v>1.3</v>
      </c>
      <c r="T12" s="5197">
        <v>23.8</v>
      </c>
      <c r="U12" s="5196">
        <v>1.5</v>
      </c>
      <c r="V12" s="5197">
        <v>24.7</v>
      </c>
      <c r="W12" s="5196">
        <v>0.8</v>
      </c>
      <c r="X12" s="5197">
        <v>26.5</v>
      </c>
      <c r="Y12" s="5196">
        <v>1.2</v>
      </c>
      <c r="Z12" s="5197">
        <v>24.7</v>
      </c>
      <c r="AA12" s="5198">
        <v>1.2</v>
      </c>
      <c r="AB12" s="5181"/>
    </row>
    <row r="13" spans="1:28" s="1386" customFormat="1" ht="30" customHeight="1">
      <c r="A13" s="5182">
        <v>2018</v>
      </c>
      <c r="B13" s="5195">
        <v>26.5</v>
      </c>
      <c r="C13" s="5196">
        <v>0.39999999999999858</v>
      </c>
      <c r="D13" s="5197">
        <v>27</v>
      </c>
      <c r="E13" s="5196">
        <v>0.80000000000000071</v>
      </c>
      <c r="F13" s="5197">
        <v>26.7</v>
      </c>
      <c r="G13" s="5196">
        <v>0.89999999999999858</v>
      </c>
      <c r="H13" s="5197">
        <v>25.6</v>
      </c>
      <c r="I13" s="5196">
        <v>0.70000000000000284</v>
      </c>
      <c r="J13" s="5197">
        <v>24</v>
      </c>
      <c r="K13" s="5196">
        <v>0.80000000000000071</v>
      </c>
      <c r="L13" s="5197">
        <v>22.6</v>
      </c>
      <c r="M13" s="5196">
        <v>1.2000000000000028</v>
      </c>
      <c r="N13" s="5197">
        <v>21.2</v>
      </c>
      <c r="O13" s="5196">
        <v>0.59999999999999787</v>
      </c>
      <c r="P13" s="5197">
        <v>22</v>
      </c>
      <c r="Q13" s="5196">
        <v>1.3000000000000007</v>
      </c>
      <c r="R13" s="5197">
        <v>22.7</v>
      </c>
      <c r="S13" s="5196">
        <v>1.3999999999999986</v>
      </c>
      <c r="T13" s="5197">
        <v>23.3</v>
      </c>
      <c r="U13" s="5196">
        <v>1</v>
      </c>
      <c r="V13" s="5197">
        <v>25.3</v>
      </c>
      <c r="W13" s="5196">
        <v>1.4000000000000021</v>
      </c>
      <c r="X13" s="5197">
        <v>26.2</v>
      </c>
      <c r="Y13" s="5196">
        <v>0.89999999999999858</v>
      </c>
      <c r="Z13" s="5197">
        <v>24.4</v>
      </c>
      <c r="AA13" s="5198">
        <v>0.89999999999999858</v>
      </c>
      <c r="AB13" s="5181"/>
    </row>
    <row r="14" spans="1:28" s="1386" customFormat="1" ht="30" customHeight="1">
      <c r="A14" s="5182">
        <v>2019</v>
      </c>
      <c r="B14" s="5195">
        <v>27.130000000000003</v>
      </c>
      <c r="C14" s="5196">
        <v>1</v>
      </c>
      <c r="D14" s="5197">
        <v>26.81</v>
      </c>
      <c r="E14" s="5196">
        <v>0.6</v>
      </c>
      <c r="F14" s="5197">
        <v>27.024193548387096</v>
      </c>
      <c r="G14" s="5196">
        <v>1.2</v>
      </c>
      <c r="H14" s="5197">
        <v>26.16</v>
      </c>
      <c r="I14" s="5196">
        <v>1.3</v>
      </c>
      <c r="J14" s="5197">
        <v>23.74</v>
      </c>
      <c r="K14" s="5196">
        <v>0.5</v>
      </c>
      <c r="L14" s="5197">
        <v>22.259999999999998</v>
      </c>
      <c r="M14" s="5196">
        <v>0.9</v>
      </c>
      <c r="N14" s="5197">
        <v>21.75</v>
      </c>
      <c r="O14" s="5196">
        <v>1.2</v>
      </c>
      <c r="P14" s="5197">
        <v>21.85</v>
      </c>
      <c r="Q14" s="5196">
        <v>1.2</v>
      </c>
      <c r="R14" s="5197">
        <v>22.104333333333329</v>
      </c>
      <c r="S14" s="5196">
        <v>0.8</v>
      </c>
      <c r="T14" s="5197">
        <v>23.48</v>
      </c>
      <c r="U14" s="5196">
        <v>1.2</v>
      </c>
      <c r="V14" s="5197">
        <v>25.067333333333337</v>
      </c>
      <c r="W14" s="5196">
        <v>1.2</v>
      </c>
      <c r="X14" s="5197">
        <v>26.6</v>
      </c>
      <c r="Y14" s="5196">
        <v>1.3</v>
      </c>
      <c r="Z14" s="5197">
        <v>24.5</v>
      </c>
      <c r="AA14" s="5198">
        <v>1</v>
      </c>
      <c r="AB14" s="5181"/>
    </row>
    <row r="15" spans="1:28" s="1386" customFormat="1" ht="30" customHeight="1" thickBot="1">
      <c r="A15" s="5199">
        <v>2020</v>
      </c>
      <c r="B15" s="5195">
        <v>26.35</v>
      </c>
      <c r="C15" s="5196">
        <v>0.3</v>
      </c>
      <c r="D15" s="5197">
        <v>26.514827586206895</v>
      </c>
      <c r="E15" s="5196">
        <v>0.3</v>
      </c>
      <c r="F15" s="5197">
        <v>26.35</v>
      </c>
      <c r="G15" s="5196">
        <v>0.6</v>
      </c>
      <c r="H15" s="5197">
        <v>24.990000000000002</v>
      </c>
      <c r="I15" s="5196">
        <v>0.1</v>
      </c>
      <c r="J15" s="5197">
        <v>23.28</v>
      </c>
      <c r="K15" s="5196">
        <v>0.1</v>
      </c>
      <c r="L15" s="5197">
        <v>21.78</v>
      </c>
      <c r="M15" s="5196">
        <v>0.4</v>
      </c>
      <c r="N15" s="5197">
        <v>21.046451612903223</v>
      </c>
      <c r="O15" s="5196">
        <v>0.4</v>
      </c>
      <c r="P15" s="5197">
        <v>20.773172043010753</v>
      </c>
      <c r="Q15" s="5196">
        <v>0.1</v>
      </c>
      <c r="R15" s="5197">
        <v>21.6</v>
      </c>
      <c r="S15" s="5196">
        <v>0.3</v>
      </c>
      <c r="T15" s="5197">
        <v>23.47774193548387</v>
      </c>
      <c r="U15" s="5196">
        <v>1.2</v>
      </c>
      <c r="V15" s="5197">
        <v>23.824904761904765</v>
      </c>
      <c r="W15" s="5196">
        <v>-0.1</v>
      </c>
      <c r="X15" s="5197">
        <v>25.948872622001652</v>
      </c>
      <c r="Y15" s="5196">
        <v>0.6</v>
      </c>
      <c r="Z15" s="5197">
        <v>23.827997546792599</v>
      </c>
      <c r="AA15" s="5198">
        <v>0.3</v>
      </c>
    </row>
    <row r="16" spans="1:28" ht="21.75" customHeight="1" thickBot="1">
      <c r="A16" s="5200"/>
      <c r="B16" s="6507" t="s">
        <v>3975</v>
      </c>
      <c r="C16" s="6507"/>
      <c r="D16" s="6507"/>
      <c r="E16" s="6507"/>
      <c r="F16" s="6507"/>
      <c r="G16" s="6507"/>
      <c r="H16" s="6507"/>
      <c r="I16" s="6507"/>
      <c r="J16" s="6507"/>
      <c r="K16" s="6507"/>
      <c r="L16" s="6507"/>
      <c r="M16" s="6507"/>
      <c r="N16" s="6507"/>
      <c r="O16" s="6507"/>
      <c r="P16" s="6507"/>
      <c r="Q16" s="6507"/>
      <c r="R16" s="6507"/>
      <c r="S16" s="6507"/>
      <c r="T16" s="6507"/>
      <c r="U16" s="6507"/>
      <c r="V16" s="6507"/>
      <c r="W16" s="6507"/>
      <c r="X16" s="6507"/>
      <c r="Y16" s="6507"/>
      <c r="Z16" s="6507"/>
      <c r="AA16" s="6508"/>
    </row>
    <row r="17" spans="1:27" s="1386" customFormat="1" ht="27.75" customHeight="1" thickBot="1">
      <c r="A17" s="5201"/>
      <c r="B17" s="6509" t="s">
        <v>3976</v>
      </c>
      <c r="C17" s="6510"/>
      <c r="D17" s="6511" t="s">
        <v>3977</v>
      </c>
      <c r="E17" s="6510"/>
      <c r="F17" s="6511" t="s">
        <v>3978</v>
      </c>
      <c r="G17" s="6510"/>
      <c r="H17" s="6511" t="s">
        <v>3979</v>
      </c>
      <c r="I17" s="6510"/>
      <c r="J17" s="6511" t="s">
        <v>3980</v>
      </c>
      <c r="K17" s="6510"/>
      <c r="L17" s="6511" t="s">
        <v>3981</v>
      </c>
      <c r="M17" s="6510"/>
      <c r="N17" s="6511" t="s">
        <v>3982</v>
      </c>
      <c r="O17" s="6510"/>
      <c r="P17" s="6511" t="s">
        <v>3982</v>
      </c>
      <c r="Q17" s="6510"/>
      <c r="R17" s="6511" t="s">
        <v>3983</v>
      </c>
      <c r="S17" s="6510"/>
      <c r="T17" s="6511" t="s">
        <v>3984</v>
      </c>
      <c r="U17" s="6510"/>
      <c r="V17" s="6511" t="s">
        <v>3985</v>
      </c>
      <c r="W17" s="6510"/>
      <c r="X17" s="6511" t="s">
        <v>3986</v>
      </c>
      <c r="Y17" s="6510"/>
      <c r="Z17" s="6509" t="s">
        <v>3987</v>
      </c>
      <c r="AA17" s="6512"/>
    </row>
    <row r="18" spans="1:27" ht="24.75" customHeight="1" thickTop="1">
      <c r="A18" s="5202">
        <v>2021</v>
      </c>
      <c r="B18" s="5183">
        <v>26.427741935483869</v>
      </c>
      <c r="C18" s="5184">
        <v>0.12774193548386847</v>
      </c>
      <c r="D18" s="5185">
        <v>26.652499999999996</v>
      </c>
      <c r="E18" s="5184">
        <v>0.25249999999999773</v>
      </c>
      <c r="F18" s="5185">
        <v>26.523225806451613</v>
      </c>
      <c r="G18" s="5184">
        <v>0.5232258064516131</v>
      </c>
      <c r="H18" s="5185">
        <v>25.664890166028094</v>
      </c>
      <c r="I18" s="5184">
        <v>0.56489016602809272</v>
      </c>
      <c r="J18" s="5185">
        <v>23.991577060931899</v>
      </c>
      <c r="K18" s="5184">
        <v>0.59157706093190043</v>
      </c>
      <c r="L18" s="5185">
        <v>22.065057471264367</v>
      </c>
      <c r="M18" s="5184">
        <v>0.36505747126436816</v>
      </c>
      <c r="N18" s="5185">
        <v>20.993548387096773</v>
      </c>
      <c r="O18" s="5184">
        <v>9.3548387096774377E-2</v>
      </c>
      <c r="P18" s="5185">
        <v>20.656129031838709</v>
      </c>
      <c r="Q18" s="5184">
        <v>-0.24387096816128917</v>
      </c>
      <c r="R18" s="5185">
        <v>21.388333333333332</v>
      </c>
      <c r="S18" s="5184">
        <v>-0.11166666666666814</v>
      </c>
      <c r="T18" s="5185">
        <v>22.802580645161289</v>
      </c>
      <c r="U18" s="5184">
        <v>0.1025806451612894</v>
      </c>
      <c r="V18" s="5185">
        <v>24.449666666666666</v>
      </c>
      <c r="W18" s="5184">
        <v>0.34966666666666413</v>
      </c>
      <c r="X18" s="5185">
        <v>25.660000000000004</v>
      </c>
      <c r="Y18" s="5184">
        <v>6.0000000000002274E-2</v>
      </c>
      <c r="Z18" s="5185">
        <v>23.939604208688053</v>
      </c>
      <c r="AA18" s="5186">
        <v>0.23960420868805343</v>
      </c>
    </row>
    <row r="19" spans="1:27" ht="24.75" customHeight="1">
      <c r="A19" s="5202">
        <v>2022</v>
      </c>
      <c r="B19" s="5203">
        <v>26.2</v>
      </c>
      <c r="C19" s="5204">
        <v>-0.1</v>
      </c>
      <c r="D19" s="5205">
        <v>26.3</v>
      </c>
      <c r="E19" s="5204">
        <v>-0.1</v>
      </c>
      <c r="F19" s="5205">
        <v>26.6</v>
      </c>
      <c r="G19" s="5204">
        <v>0.6</v>
      </c>
      <c r="H19" s="5205">
        <v>25.4</v>
      </c>
      <c r="I19" s="5204">
        <v>0.3</v>
      </c>
      <c r="J19" s="5205">
        <v>23.5</v>
      </c>
      <c r="K19" s="5204">
        <v>0.1</v>
      </c>
      <c r="L19" s="5205">
        <v>21.2</v>
      </c>
      <c r="M19" s="5204">
        <v>-0.5</v>
      </c>
      <c r="N19" s="5205">
        <v>20.3</v>
      </c>
      <c r="O19" s="5204">
        <v>-0.6</v>
      </c>
      <c r="P19" s="5205">
        <v>20.7</v>
      </c>
      <c r="Q19" s="5204">
        <v>-0.2</v>
      </c>
      <c r="R19" s="5205">
        <v>21.3</v>
      </c>
      <c r="S19" s="5204">
        <v>-0.2</v>
      </c>
      <c r="T19" s="5205">
        <v>22.1</v>
      </c>
      <c r="U19" s="5204">
        <v>-0.6</v>
      </c>
      <c r="V19" s="5205">
        <v>23.2</v>
      </c>
      <c r="W19" s="5204">
        <v>-0.9</v>
      </c>
      <c r="X19" s="5205">
        <v>24.7</v>
      </c>
      <c r="Y19" s="5204">
        <v>-0.9</v>
      </c>
      <c r="Z19" s="5205">
        <v>23.5</v>
      </c>
      <c r="AA19" s="5204">
        <v>-0.2</v>
      </c>
    </row>
    <row r="20" spans="1:27" ht="16.8">
      <c r="A20" s="1388" t="s">
        <v>3988</v>
      </c>
    </row>
    <row r="21" spans="1:27" ht="16.8">
      <c r="A21" s="1388" t="s">
        <v>3989</v>
      </c>
    </row>
  </sheetData>
  <mergeCells count="43">
    <mergeCell ref="R17:S17"/>
    <mergeCell ref="T17:U17"/>
    <mergeCell ref="V17:W17"/>
    <mergeCell ref="X17:Y17"/>
    <mergeCell ref="Z17:AA17"/>
    <mergeCell ref="Z6:AA6"/>
    <mergeCell ref="B16:AA16"/>
    <mergeCell ref="B17:C17"/>
    <mergeCell ref="D17:E17"/>
    <mergeCell ref="F17:G17"/>
    <mergeCell ref="H17:I17"/>
    <mergeCell ref="J17:K17"/>
    <mergeCell ref="L17:M17"/>
    <mergeCell ref="N17:O17"/>
    <mergeCell ref="P17:Q17"/>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6220A7F7-964B-4F4D-BA04-4BC32CEAA7E5}"/>
  </hyperlinks>
  <pageMargins left="0.7" right="0.7" top="0.75" bottom="0.75" header="0.3" footer="0.3"/>
  <pageSetup paperSize="9" scale="78" orientation="landscape" r:id="rId1"/>
  <headerFooter alignWithMargins="0"/>
  <drawing r:id="rId2"/>
</worksheet>
</file>

<file path=xl/worksheets/sheet1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A1237DE-B914-4D6B-BE90-724FBB7FC9E4}">
  <sheetPr>
    <pageSetUpPr fitToPage="1"/>
  </sheetPr>
  <dimension ref="A1:AB21"/>
  <sheetViews>
    <sheetView showGridLines="0" workbookViewId="0">
      <selection sqref="A1:C1"/>
    </sheetView>
  </sheetViews>
  <sheetFormatPr defaultRowHeight="13.8"/>
  <cols>
    <col min="1" max="1" width="13" style="1388" customWidth="1"/>
    <col min="2" max="2" width="4.33203125" style="1388" customWidth="1"/>
    <col min="3" max="3" width="4.6640625" style="5176" customWidth="1"/>
    <col min="4" max="4" width="4.33203125" style="1388" customWidth="1"/>
    <col min="5" max="5" width="5.109375" style="5176" customWidth="1"/>
    <col min="6" max="6" width="4.33203125" style="1388" customWidth="1"/>
    <col min="7" max="7" width="4.33203125" style="5176" customWidth="1"/>
    <col min="8" max="8" width="4.33203125" style="1388" customWidth="1"/>
    <col min="9" max="9" width="5.109375" style="5176" customWidth="1"/>
    <col min="10" max="10" width="4.33203125" style="1388" customWidth="1"/>
    <col min="11" max="11" width="4.6640625" style="5176" customWidth="1"/>
    <col min="12" max="12" width="4.33203125" style="1388" customWidth="1"/>
    <col min="13" max="13" width="4.88671875" style="5176" customWidth="1"/>
    <col min="14" max="14" width="4.33203125" style="1388" customWidth="1"/>
    <col min="15" max="15" width="4.6640625" style="5176" customWidth="1"/>
    <col min="16" max="16" width="4.33203125" style="1388" customWidth="1"/>
    <col min="17" max="17" width="5" style="5176" customWidth="1"/>
    <col min="18" max="18" width="4.33203125" style="1388" customWidth="1"/>
    <col min="19" max="19" width="4.6640625" style="5176" customWidth="1"/>
    <col min="20" max="20" width="4.33203125" style="1388" customWidth="1"/>
    <col min="21" max="21" width="4.88671875" style="5176" customWidth="1"/>
    <col min="22" max="22" width="4.33203125" style="1388" customWidth="1"/>
    <col min="23" max="23" width="4.5546875" style="5176" customWidth="1"/>
    <col min="24" max="24" width="4.33203125" style="1388" customWidth="1"/>
    <col min="25" max="25" width="5" style="5176" customWidth="1"/>
    <col min="26" max="26" width="4.33203125" style="1388" customWidth="1"/>
    <col min="27" max="27" width="8.109375" style="1388" customWidth="1"/>
    <col min="28" max="255" width="9.109375" style="1388"/>
    <col min="256" max="256" width="13" style="1388" customWidth="1"/>
    <col min="257" max="257" width="5" style="1388" customWidth="1"/>
    <col min="258" max="258" width="5.6640625" style="1388" customWidth="1"/>
    <col min="259" max="263" width="5" style="1388" customWidth="1"/>
    <col min="264" max="264" width="5.109375" style="1388" customWidth="1"/>
    <col min="265" max="281" width="5" style="1388" customWidth="1"/>
    <col min="282" max="282" width="9.44140625" style="1388" customWidth="1"/>
    <col min="283" max="283" width="8.88671875" style="1388" customWidth="1"/>
    <col min="284" max="511" width="9.109375" style="1388"/>
    <col min="512" max="512" width="13" style="1388" customWidth="1"/>
    <col min="513" max="513" width="5" style="1388" customWidth="1"/>
    <col min="514" max="514" width="5.6640625" style="1388" customWidth="1"/>
    <col min="515" max="519" width="5" style="1388" customWidth="1"/>
    <col min="520" max="520" width="5.109375" style="1388" customWidth="1"/>
    <col min="521" max="537" width="5" style="1388" customWidth="1"/>
    <col min="538" max="538" width="9.44140625" style="1388" customWidth="1"/>
    <col min="539" max="539" width="8.88671875" style="1388" customWidth="1"/>
    <col min="540" max="767" width="9.109375" style="1388"/>
    <col min="768" max="768" width="13" style="1388" customWidth="1"/>
    <col min="769" max="769" width="5" style="1388" customWidth="1"/>
    <col min="770" max="770" width="5.6640625" style="1388" customWidth="1"/>
    <col min="771" max="775" width="5" style="1388" customWidth="1"/>
    <col min="776" max="776" width="5.109375" style="1388" customWidth="1"/>
    <col min="777" max="793" width="5" style="1388" customWidth="1"/>
    <col min="794" max="794" width="9.44140625" style="1388" customWidth="1"/>
    <col min="795" max="795" width="8.88671875" style="1388" customWidth="1"/>
    <col min="796" max="1023" width="9.109375" style="1388"/>
    <col min="1024" max="1024" width="13" style="1388" customWidth="1"/>
    <col min="1025" max="1025" width="5" style="1388" customWidth="1"/>
    <col min="1026" max="1026" width="5.6640625" style="1388" customWidth="1"/>
    <col min="1027" max="1031" width="5" style="1388" customWidth="1"/>
    <col min="1032" max="1032" width="5.109375" style="1388" customWidth="1"/>
    <col min="1033" max="1049" width="5" style="1388" customWidth="1"/>
    <col min="1050" max="1050" width="9.44140625" style="1388" customWidth="1"/>
    <col min="1051" max="1051" width="8.88671875" style="1388" customWidth="1"/>
    <col min="1052" max="1279" width="9.109375" style="1388"/>
    <col min="1280" max="1280" width="13" style="1388" customWidth="1"/>
    <col min="1281" max="1281" width="5" style="1388" customWidth="1"/>
    <col min="1282" max="1282" width="5.6640625" style="1388" customWidth="1"/>
    <col min="1283" max="1287" width="5" style="1388" customWidth="1"/>
    <col min="1288" max="1288" width="5.109375" style="1388" customWidth="1"/>
    <col min="1289" max="1305" width="5" style="1388" customWidth="1"/>
    <col min="1306" max="1306" width="9.44140625" style="1388" customWidth="1"/>
    <col min="1307" max="1307" width="8.88671875" style="1388" customWidth="1"/>
    <col min="1308" max="1535" width="9.109375" style="1388"/>
    <col min="1536" max="1536" width="13" style="1388" customWidth="1"/>
    <col min="1537" max="1537" width="5" style="1388" customWidth="1"/>
    <col min="1538" max="1538" width="5.6640625" style="1388" customWidth="1"/>
    <col min="1539" max="1543" width="5" style="1388" customWidth="1"/>
    <col min="1544" max="1544" width="5.109375" style="1388" customWidth="1"/>
    <col min="1545" max="1561" width="5" style="1388" customWidth="1"/>
    <col min="1562" max="1562" width="9.44140625" style="1388" customWidth="1"/>
    <col min="1563" max="1563" width="8.88671875" style="1388" customWidth="1"/>
    <col min="1564" max="1791" width="9.109375" style="1388"/>
    <col min="1792" max="1792" width="13" style="1388" customWidth="1"/>
    <col min="1793" max="1793" width="5" style="1388" customWidth="1"/>
    <col min="1794" max="1794" width="5.6640625" style="1388" customWidth="1"/>
    <col min="1795" max="1799" width="5" style="1388" customWidth="1"/>
    <col min="1800" max="1800" width="5.109375" style="1388" customWidth="1"/>
    <col min="1801" max="1817" width="5" style="1388" customWidth="1"/>
    <col min="1818" max="1818" width="9.44140625" style="1388" customWidth="1"/>
    <col min="1819" max="1819" width="8.88671875" style="1388" customWidth="1"/>
    <col min="1820" max="2047" width="9.109375" style="1388"/>
    <col min="2048" max="2048" width="13" style="1388" customWidth="1"/>
    <col min="2049" max="2049" width="5" style="1388" customWidth="1"/>
    <col min="2050" max="2050" width="5.6640625" style="1388" customWidth="1"/>
    <col min="2051" max="2055" width="5" style="1388" customWidth="1"/>
    <col min="2056" max="2056" width="5.109375" style="1388" customWidth="1"/>
    <col min="2057" max="2073" width="5" style="1388" customWidth="1"/>
    <col min="2074" max="2074" width="9.44140625" style="1388" customWidth="1"/>
    <col min="2075" max="2075" width="8.88671875" style="1388" customWidth="1"/>
    <col min="2076" max="2303" width="9.109375" style="1388"/>
    <col min="2304" max="2304" width="13" style="1388" customWidth="1"/>
    <col min="2305" max="2305" width="5" style="1388" customWidth="1"/>
    <col min="2306" max="2306" width="5.6640625" style="1388" customWidth="1"/>
    <col min="2307" max="2311" width="5" style="1388" customWidth="1"/>
    <col min="2312" max="2312" width="5.109375" style="1388" customWidth="1"/>
    <col min="2313" max="2329" width="5" style="1388" customWidth="1"/>
    <col min="2330" max="2330" width="9.44140625" style="1388" customWidth="1"/>
    <col min="2331" max="2331" width="8.88671875" style="1388" customWidth="1"/>
    <col min="2332" max="2559" width="9.109375" style="1388"/>
    <col min="2560" max="2560" width="13" style="1388" customWidth="1"/>
    <col min="2561" max="2561" width="5" style="1388" customWidth="1"/>
    <col min="2562" max="2562" width="5.6640625" style="1388" customWidth="1"/>
    <col min="2563" max="2567" width="5" style="1388" customWidth="1"/>
    <col min="2568" max="2568" width="5.109375" style="1388" customWidth="1"/>
    <col min="2569" max="2585" width="5" style="1388" customWidth="1"/>
    <col min="2586" max="2586" width="9.44140625" style="1388" customWidth="1"/>
    <col min="2587" max="2587" width="8.88671875" style="1388" customWidth="1"/>
    <col min="2588" max="2815" width="9.109375" style="1388"/>
    <col min="2816" max="2816" width="13" style="1388" customWidth="1"/>
    <col min="2817" max="2817" width="5" style="1388" customWidth="1"/>
    <col min="2818" max="2818" width="5.6640625" style="1388" customWidth="1"/>
    <col min="2819" max="2823" width="5" style="1388" customWidth="1"/>
    <col min="2824" max="2824" width="5.109375" style="1388" customWidth="1"/>
    <col min="2825" max="2841" width="5" style="1388" customWidth="1"/>
    <col min="2842" max="2842" width="9.44140625" style="1388" customWidth="1"/>
    <col min="2843" max="2843" width="8.88671875" style="1388" customWidth="1"/>
    <col min="2844" max="3071" width="9.109375" style="1388"/>
    <col min="3072" max="3072" width="13" style="1388" customWidth="1"/>
    <col min="3073" max="3073" width="5" style="1388" customWidth="1"/>
    <col min="3074" max="3074" width="5.6640625" style="1388" customWidth="1"/>
    <col min="3075" max="3079" width="5" style="1388" customWidth="1"/>
    <col min="3080" max="3080" width="5.109375" style="1388" customWidth="1"/>
    <col min="3081" max="3097" width="5" style="1388" customWidth="1"/>
    <col min="3098" max="3098" width="9.44140625" style="1388" customWidth="1"/>
    <col min="3099" max="3099" width="8.88671875" style="1388" customWidth="1"/>
    <col min="3100" max="3327" width="9.109375" style="1388"/>
    <col min="3328" max="3328" width="13" style="1388" customWidth="1"/>
    <col min="3329" max="3329" width="5" style="1388" customWidth="1"/>
    <col min="3330" max="3330" width="5.6640625" style="1388" customWidth="1"/>
    <col min="3331" max="3335" width="5" style="1388" customWidth="1"/>
    <col min="3336" max="3336" width="5.109375" style="1388" customWidth="1"/>
    <col min="3337" max="3353" width="5" style="1388" customWidth="1"/>
    <col min="3354" max="3354" width="9.44140625" style="1388" customWidth="1"/>
    <col min="3355" max="3355" width="8.88671875" style="1388" customWidth="1"/>
    <col min="3356" max="3583" width="9.109375" style="1388"/>
    <col min="3584" max="3584" width="13" style="1388" customWidth="1"/>
    <col min="3585" max="3585" width="5" style="1388" customWidth="1"/>
    <col min="3586" max="3586" width="5.6640625" style="1388" customWidth="1"/>
    <col min="3587" max="3591" width="5" style="1388" customWidth="1"/>
    <col min="3592" max="3592" width="5.109375" style="1388" customWidth="1"/>
    <col min="3593" max="3609" width="5" style="1388" customWidth="1"/>
    <col min="3610" max="3610" width="9.44140625" style="1388" customWidth="1"/>
    <col min="3611" max="3611" width="8.88671875" style="1388" customWidth="1"/>
    <col min="3612" max="3839" width="9.109375" style="1388"/>
    <col min="3840" max="3840" width="13" style="1388" customWidth="1"/>
    <col min="3841" max="3841" width="5" style="1388" customWidth="1"/>
    <col min="3842" max="3842" width="5.6640625" style="1388" customWidth="1"/>
    <col min="3843" max="3847" width="5" style="1388" customWidth="1"/>
    <col min="3848" max="3848" width="5.109375" style="1388" customWidth="1"/>
    <col min="3849" max="3865" width="5" style="1388" customWidth="1"/>
    <col min="3866" max="3866" width="9.44140625" style="1388" customWidth="1"/>
    <col min="3867" max="3867" width="8.88671875" style="1388" customWidth="1"/>
    <col min="3868" max="4095" width="9.109375" style="1388"/>
    <col min="4096" max="4096" width="13" style="1388" customWidth="1"/>
    <col min="4097" max="4097" width="5" style="1388" customWidth="1"/>
    <col min="4098" max="4098" width="5.6640625" style="1388" customWidth="1"/>
    <col min="4099" max="4103" width="5" style="1388" customWidth="1"/>
    <col min="4104" max="4104" width="5.109375" style="1388" customWidth="1"/>
    <col min="4105" max="4121" width="5" style="1388" customWidth="1"/>
    <col min="4122" max="4122" width="9.44140625" style="1388" customWidth="1"/>
    <col min="4123" max="4123" width="8.88671875" style="1388" customWidth="1"/>
    <col min="4124" max="4351" width="9.109375" style="1388"/>
    <col min="4352" max="4352" width="13" style="1388" customWidth="1"/>
    <col min="4353" max="4353" width="5" style="1388" customWidth="1"/>
    <col min="4354" max="4354" width="5.6640625" style="1388" customWidth="1"/>
    <col min="4355" max="4359" width="5" style="1388" customWidth="1"/>
    <col min="4360" max="4360" width="5.109375" style="1388" customWidth="1"/>
    <col min="4361" max="4377" width="5" style="1388" customWidth="1"/>
    <col min="4378" max="4378" width="9.44140625" style="1388" customWidth="1"/>
    <col min="4379" max="4379" width="8.88671875" style="1388" customWidth="1"/>
    <col min="4380" max="4607" width="9.109375" style="1388"/>
    <col min="4608" max="4608" width="13" style="1388" customWidth="1"/>
    <col min="4609" max="4609" width="5" style="1388" customWidth="1"/>
    <col min="4610" max="4610" width="5.6640625" style="1388" customWidth="1"/>
    <col min="4611" max="4615" width="5" style="1388" customWidth="1"/>
    <col min="4616" max="4616" width="5.109375" style="1388" customWidth="1"/>
    <col min="4617" max="4633" width="5" style="1388" customWidth="1"/>
    <col min="4634" max="4634" width="9.44140625" style="1388" customWidth="1"/>
    <col min="4635" max="4635" width="8.88671875" style="1388" customWidth="1"/>
    <col min="4636" max="4863" width="9.109375" style="1388"/>
    <col min="4864" max="4864" width="13" style="1388" customWidth="1"/>
    <col min="4865" max="4865" width="5" style="1388" customWidth="1"/>
    <col min="4866" max="4866" width="5.6640625" style="1388" customWidth="1"/>
    <col min="4867" max="4871" width="5" style="1388" customWidth="1"/>
    <col min="4872" max="4872" width="5.109375" style="1388" customWidth="1"/>
    <col min="4873" max="4889" width="5" style="1388" customWidth="1"/>
    <col min="4890" max="4890" width="9.44140625" style="1388" customWidth="1"/>
    <col min="4891" max="4891" width="8.88671875" style="1388" customWidth="1"/>
    <col min="4892" max="5119" width="9.109375" style="1388"/>
    <col min="5120" max="5120" width="13" style="1388" customWidth="1"/>
    <col min="5121" max="5121" width="5" style="1388" customWidth="1"/>
    <col min="5122" max="5122" width="5.6640625" style="1388" customWidth="1"/>
    <col min="5123" max="5127" width="5" style="1388" customWidth="1"/>
    <col min="5128" max="5128" width="5.109375" style="1388" customWidth="1"/>
    <col min="5129" max="5145" width="5" style="1388" customWidth="1"/>
    <col min="5146" max="5146" width="9.44140625" style="1388" customWidth="1"/>
    <col min="5147" max="5147" width="8.88671875" style="1388" customWidth="1"/>
    <col min="5148" max="5375" width="9.109375" style="1388"/>
    <col min="5376" max="5376" width="13" style="1388" customWidth="1"/>
    <col min="5377" max="5377" width="5" style="1388" customWidth="1"/>
    <col min="5378" max="5378" width="5.6640625" style="1388" customWidth="1"/>
    <col min="5379" max="5383" width="5" style="1388" customWidth="1"/>
    <col min="5384" max="5384" width="5.109375" style="1388" customWidth="1"/>
    <col min="5385" max="5401" width="5" style="1388" customWidth="1"/>
    <col min="5402" max="5402" width="9.44140625" style="1388" customWidth="1"/>
    <col min="5403" max="5403" width="8.88671875" style="1388" customWidth="1"/>
    <col min="5404" max="5631" width="9.109375" style="1388"/>
    <col min="5632" max="5632" width="13" style="1388" customWidth="1"/>
    <col min="5633" max="5633" width="5" style="1388" customWidth="1"/>
    <col min="5634" max="5634" width="5.6640625" style="1388" customWidth="1"/>
    <col min="5635" max="5639" width="5" style="1388" customWidth="1"/>
    <col min="5640" max="5640" width="5.109375" style="1388" customWidth="1"/>
    <col min="5641" max="5657" width="5" style="1388" customWidth="1"/>
    <col min="5658" max="5658" width="9.44140625" style="1388" customWidth="1"/>
    <col min="5659" max="5659" width="8.88671875" style="1388" customWidth="1"/>
    <col min="5660" max="5887" width="9.109375" style="1388"/>
    <col min="5888" max="5888" width="13" style="1388" customWidth="1"/>
    <col min="5889" max="5889" width="5" style="1388" customWidth="1"/>
    <col min="5890" max="5890" width="5.6640625" style="1388" customWidth="1"/>
    <col min="5891" max="5895" width="5" style="1388" customWidth="1"/>
    <col min="5896" max="5896" width="5.109375" style="1388" customWidth="1"/>
    <col min="5897" max="5913" width="5" style="1388" customWidth="1"/>
    <col min="5914" max="5914" width="9.44140625" style="1388" customWidth="1"/>
    <col min="5915" max="5915" width="8.88671875" style="1388" customWidth="1"/>
    <col min="5916" max="6143" width="9.109375" style="1388"/>
    <col min="6144" max="6144" width="13" style="1388" customWidth="1"/>
    <col min="6145" max="6145" width="5" style="1388" customWidth="1"/>
    <col min="6146" max="6146" width="5.6640625" style="1388" customWidth="1"/>
    <col min="6147" max="6151" width="5" style="1388" customWidth="1"/>
    <col min="6152" max="6152" width="5.109375" style="1388" customWidth="1"/>
    <col min="6153" max="6169" width="5" style="1388" customWidth="1"/>
    <col min="6170" max="6170" width="9.44140625" style="1388" customWidth="1"/>
    <col min="6171" max="6171" width="8.88671875" style="1388" customWidth="1"/>
    <col min="6172" max="6399" width="9.109375" style="1388"/>
    <col min="6400" max="6400" width="13" style="1388" customWidth="1"/>
    <col min="6401" max="6401" width="5" style="1388" customWidth="1"/>
    <col min="6402" max="6402" width="5.6640625" style="1388" customWidth="1"/>
    <col min="6403" max="6407" width="5" style="1388" customWidth="1"/>
    <col min="6408" max="6408" width="5.109375" style="1388" customWidth="1"/>
    <col min="6409" max="6425" width="5" style="1388" customWidth="1"/>
    <col min="6426" max="6426" width="9.44140625" style="1388" customWidth="1"/>
    <col min="6427" max="6427" width="8.88671875" style="1388" customWidth="1"/>
    <col min="6428" max="6655" width="9.109375" style="1388"/>
    <col min="6656" max="6656" width="13" style="1388" customWidth="1"/>
    <col min="6657" max="6657" width="5" style="1388" customWidth="1"/>
    <col min="6658" max="6658" width="5.6640625" style="1388" customWidth="1"/>
    <col min="6659" max="6663" width="5" style="1388" customWidth="1"/>
    <col min="6664" max="6664" width="5.109375" style="1388" customWidth="1"/>
    <col min="6665" max="6681" width="5" style="1388" customWidth="1"/>
    <col min="6682" max="6682" width="9.44140625" style="1388" customWidth="1"/>
    <col min="6683" max="6683" width="8.88671875" style="1388" customWidth="1"/>
    <col min="6684" max="6911" width="9.109375" style="1388"/>
    <col min="6912" max="6912" width="13" style="1388" customWidth="1"/>
    <col min="6913" max="6913" width="5" style="1388" customWidth="1"/>
    <col min="6914" max="6914" width="5.6640625" style="1388" customWidth="1"/>
    <col min="6915" max="6919" width="5" style="1388" customWidth="1"/>
    <col min="6920" max="6920" width="5.109375" style="1388" customWidth="1"/>
    <col min="6921" max="6937" width="5" style="1388" customWidth="1"/>
    <col min="6938" max="6938" width="9.44140625" style="1388" customWidth="1"/>
    <col min="6939" max="6939" width="8.88671875" style="1388" customWidth="1"/>
    <col min="6940" max="7167" width="9.109375" style="1388"/>
    <col min="7168" max="7168" width="13" style="1388" customWidth="1"/>
    <col min="7169" max="7169" width="5" style="1388" customWidth="1"/>
    <col min="7170" max="7170" width="5.6640625" style="1388" customWidth="1"/>
    <col min="7171" max="7175" width="5" style="1388" customWidth="1"/>
    <col min="7176" max="7176" width="5.109375" style="1388" customWidth="1"/>
    <col min="7177" max="7193" width="5" style="1388" customWidth="1"/>
    <col min="7194" max="7194" width="9.44140625" style="1388" customWidth="1"/>
    <col min="7195" max="7195" width="8.88671875" style="1388" customWidth="1"/>
    <col min="7196" max="7423" width="9.109375" style="1388"/>
    <col min="7424" max="7424" width="13" style="1388" customWidth="1"/>
    <col min="7425" max="7425" width="5" style="1388" customWidth="1"/>
    <col min="7426" max="7426" width="5.6640625" style="1388" customWidth="1"/>
    <col min="7427" max="7431" width="5" style="1388" customWidth="1"/>
    <col min="7432" max="7432" width="5.109375" style="1388" customWidth="1"/>
    <col min="7433" max="7449" width="5" style="1388" customWidth="1"/>
    <col min="7450" max="7450" width="9.44140625" style="1388" customWidth="1"/>
    <col min="7451" max="7451" width="8.88671875" style="1388" customWidth="1"/>
    <col min="7452" max="7679" width="9.109375" style="1388"/>
    <col min="7680" max="7680" width="13" style="1388" customWidth="1"/>
    <col min="7681" max="7681" width="5" style="1388" customWidth="1"/>
    <col min="7682" max="7682" width="5.6640625" style="1388" customWidth="1"/>
    <col min="7683" max="7687" width="5" style="1388" customWidth="1"/>
    <col min="7688" max="7688" width="5.109375" style="1388" customWidth="1"/>
    <col min="7689" max="7705" width="5" style="1388" customWidth="1"/>
    <col min="7706" max="7706" width="9.44140625" style="1388" customWidth="1"/>
    <col min="7707" max="7707" width="8.88671875" style="1388" customWidth="1"/>
    <col min="7708" max="7935" width="9.109375" style="1388"/>
    <col min="7936" max="7936" width="13" style="1388" customWidth="1"/>
    <col min="7937" max="7937" width="5" style="1388" customWidth="1"/>
    <col min="7938" max="7938" width="5.6640625" style="1388" customWidth="1"/>
    <col min="7939" max="7943" width="5" style="1388" customWidth="1"/>
    <col min="7944" max="7944" width="5.109375" style="1388" customWidth="1"/>
    <col min="7945" max="7961" width="5" style="1388" customWidth="1"/>
    <col min="7962" max="7962" width="9.44140625" style="1388" customWidth="1"/>
    <col min="7963" max="7963" width="8.88671875" style="1388" customWidth="1"/>
    <col min="7964" max="8191" width="9.109375" style="1388"/>
    <col min="8192" max="8192" width="13" style="1388" customWidth="1"/>
    <col min="8193" max="8193" width="5" style="1388" customWidth="1"/>
    <col min="8194" max="8194" width="5.6640625" style="1388" customWidth="1"/>
    <col min="8195" max="8199" width="5" style="1388" customWidth="1"/>
    <col min="8200" max="8200" width="5.109375" style="1388" customWidth="1"/>
    <col min="8201" max="8217" width="5" style="1388" customWidth="1"/>
    <col min="8218" max="8218" width="9.44140625" style="1388" customWidth="1"/>
    <col min="8219" max="8219" width="8.88671875" style="1388" customWidth="1"/>
    <col min="8220" max="8447" width="9.109375" style="1388"/>
    <col min="8448" max="8448" width="13" style="1388" customWidth="1"/>
    <col min="8449" max="8449" width="5" style="1388" customWidth="1"/>
    <col min="8450" max="8450" width="5.6640625" style="1388" customWidth="1"/>
    <col min="8451" max="8455" width="5" style="1388" customWidth="1"/>
    <col min="8456" max="8456" width="5.109375" style="1388" customWidth="1"/>
    <col min="8457" max="8473" width="5" style="1388" customWidth="1"/>
    <col min="8474" max="8474" width="9.44140625" style="1388" customWidth="1"/>
    <col min="8475" max="8475" width="8.88671875" style="1388" customWidth="1"/>
    <col min="8476" max="8703" width="9.109375" style="1388"/>
    <col min="8704" max="8704" width="13" style="1388" customWidth="1"/>
    <col min="8705" max="8705" width="5" style="1388" customWidth="1"/>
    <col min="8706" max="8706" width="5.6640625" style="1388" customWidth="1"/>
    <col min="8707" max="8711" width="5" style="1388" customWidth="1"/>
    <col min="8712" max="8712" width="5.109375" style="1388" customWidth="1"/>
    <col min="8713" max="8729" width="5" style="1388" customWidth="1"/>
    <col min="8730" max="8730" width="9.44140625" style="1388" customWidth="1"/>
    <col min="8731" max="8731" width="8.88671875" style="1388" customWidth="1"/>
    <col min="8732" max="8959" width="9.109375" style="1388"/>
    <col min="8960" max="8960" width="13" style="1388" customWidth="1"/>
    <col min="8961" max="8961" width="5" style="1388" customWidth="1"/>
    <col min="8962" max="8962" width="5.6640625" style="1388" customWidth="1"/>
    <col min="8963" max="8967" width="5" style="1388" customWidth="1"/>
    <col min="8968" max="8968" width="5.109375" style="1388" customWidth="1"/>
    <col min="8969" max="8985" width="5" style="1388" customWidth="1"/>
    <col min="8986" max="8986" width="9.44140625" style="1388" customWidth="1"/>
    <col min="8987" max="8987" width="8.88671875" style="1388" customWidth="1"/>
    <col min="8988" max="9215" width="9.109375" style="1388"/>
    <col min="9216" max="9216" width="13" style="1388" customWidth="1"/>
    <col min="9217" max="9217" width="5" style="1388" customWidth="1"/>
    <col min="9218" max="9218" width="5.6640625" style="1388" customWidth="1"/>
    <col min="9219" max="9223" width="5" style="1388" customWidth="1"/>
    <col min="9224" max="9224" width="5.109375" style="1388" customWidth="1"/>
    <col min="9225" max="9241" width="5" style="1388" customWidth="1"/>
    <col min="9242" max="9242" width="9.44140625" style="1388" customWidth="1"/>
    <col min="9243" max="9243" width="8.88671875" style="1388" customWidth="1"/>
    <col min="9244" max="9471" width="9.109375" style="1388"/>
    <col min="9472" max="9472" width="13" style="1388" customWidth="1"/>
    <col min="9473" max="9473" width="5" style="1388" customWidth="1"/>
    <col min="9474" max="9474" width="5.6640625" style="1388" customWidth="1"/>
    <col min="9475" max="9479" width="5" style="1388" customWidth="1"/>
    <col min="9480" max="9480" width="5.109375" style="1388" customWidth="1"/>
    <col min="9481" max="9497" width="5" style="1388" customWidth="1"/>
    <col min="9498" max="9498" width="9.44140625" style="1388" customWidth="1"/>
    <col min="9499" max="9499" width="8.88671875" style="1388" customWidth="1"/>
    <col min="9500" max="9727" width="9.109375" style="1388"/>
    <col min="9728" max="9728" width="13" style="1388" customWidth="1"/>
    <col min="9729" max="9729" width="5" style="1388" customWidth="1"/>
    <col min="9730" max="9730" width="5.6640625" style="1388" customWidth="1"/>
    <col min="9731" max="9735" width="5" style="1388" customWidth="1"/>
    <col min="9736" max="9736" width="5.109375" style="1388" customWidth="1"/>
    <col min="9737" max="9753" width="5" style="1388" customWidth="1"/>
    <col min="9754" max="9754" width="9.44140625" style="1388" customWidth="1"/>
    <col min="9755" max="9755" width="8.88671875" style="1388" customWidth="1"/>
    <col min="9756" max="9983" width="9.109375" style="1388"/>
    <col min="9984" max="9984" width="13" style="1388" customWidth="1"/>
    <col min="9985" max="9985" width="5" style="1388" customWidth="1"/>
    <col min="9986" max="9986" width="5.6640625" style="1388" customWidth="1"/>
    <col min="9987" max="9991" width="5" style="1388" customWidth="1"/>
    <col min="9992" max="9992" width="5.109375" style="1388" customWidth="1"/>
    <col min="9993" max="10009" width="5" style="1388" customWidth="1"/>
    <col min="10010" max="10010" width="9.44140625" style="1388" customWidth="1"/>
    <col min="10011" max="10011" width="8.88671875" style="1388" customWidth="1"/>
    <col min="10012" max="10239" width="9.109375" style="1388"/>
    <col min="10240" max="10240" width="13" style="1388" customWidth="1"/>
    <col min="10241" max="10241" width="5" style="1388" customWidth="1"/>
    <col min="10242" max="10242" width="5.6640625" style="1388" customWidth="1"/>
    <col min="10243" max="10247" width="5" style="1388" customWidth="1"/>
    <col min="10248" max="10248" width="5.109375" style="1388" customWidth="1"/>
    <col min="10249" max="10265" width="5" style="1388" customWidth="1"/>
    <col min="10266" max="10266" width="9.44140625" style="1388" customWidth="1"/>
    <col min="10267" max="10267" width="8.88671875" style="1388" customWidth="1"/>
    <col min="10268" max="10495" width="9.109375" style="1388"/>
    <col min="10496" max="10496" width="13" style="1388" customWidth="1"/>
    <col min="10497" max="10497" width="5" style="1388" customWidth="1"/>
    <col min="10498" max="10498" width="5.6640625" style="1388" customWidth="1"/>
    <col min="10499" max="10503" width="5" style="1388" customWidth="1"/>
    <col min="10504" max="10504" width="5.109375" style="1388" customWidth="1"/>
    <col min="10505" max="10521" width="5" style="1388" customWidth="1"/>
    <col min="10522" max="10522" width="9.44140625" style="1388" customWidth="1"/>
    <col min="10523" max="10523" width="8.88671875" style="1388" customWidth="1"/>
    <col min="10524" max="10751" width="9.109375" style="1388"/>
    <col min="10752" max="10752" width="13" style="1388" customWidth="1"/>
    <col min="10753" max="10753" width="5" style="1388" customWidth="1"/>
    <col min="10754" max="10754" width="5.6640625" style="1388" customWidth="1"/>
    <col min="10755" max="10759" width="5" style="1388" customWidth="1"/>
    <col min="10760" max="10760" width="5.109375" style="1388" customWidth="1"/>
    <col min="10761" max="10777" width="5" style="1388" customWidth="1"/>
    <col min="10778" max="10778" width="9.44140625" style="1388" customWidth="1"/>
    <col min="10779" max="10779" width="8.88671875" style="1388" customWidth="1"/>
    <col min="10780" max="11007" width="9.109375" style="1388"/>
    <col min="11008" max="11008" width="13" style="1388" customWidth="1"/>
    <col min="11009" max="11009" width="5" style="1388" customWidth="1"/>
    <col min="11010" max="11010" width="5.6640625" style="1388" customWidth="1"/>
    <col min="11011" max="11015" width="5" style="1388" customWidth="1"/>
    <col min="11016" max="11016" width="5.109375" style="1388" customWidth="1"/>
    <col min="11017" max="11033" width="5" style="1388" customWidth="1"/>
    <col min="11034" max="11034" width="9.44140625" style="1388" customWidth="1"/>
    <col min="11035" max="11035" width="8.88671875" style="1388" customWidth="1"/>
    <col min="11036" max="11263" width="9.109375" style="1388"/>
    <col min="11264" max="11264" width="13" style="1388" customWidth="1"/>
    <col min="11265" max="11265" width="5" style="1388" customWidth="1"/>
    <col min="11266" max="11266" width="5.6640625" style="1388" customWidth="1"/>
    <col min="11267" max="11271" width="5" style="1388" customWidth="1"/>
    <col min="11272" max="11272" width="5.109375" style="1388" customWidth="1"/>
    <col min="11273" max="11289" width="5" style="1388" customWidth="1"/>
    <col min="11290" max="11290" width="9.44140625" style="1388" customWidth="1"/>
    <col min="11291" max="11291" width="8.88671875" style="1388" customWidth="1"/>
    <col min="11292" max="11519" width="9.109375" style="1388"/>
    <col min="11520" max="11520" width="13" style="1388" customWidth="1"/>
    <col min="11521" max="11521" width="5" style="1388" customWidth="1"/>
    <col min="11522" max="11522" width="5.6640625" style="1388" customWidth="1"/>
    <col min="11523" max="11527" width="5" style="1388" customWidth="1"/>
    <col min="11528" max="11528" width="5.109375" style="1388" customWidth="1"/>
    <col min="11529" max="11545" width="5" style="1388" customWidth="1"/>
    <col min="11546" max="11546" width="9.44140625" style="1388" customWidth="1"/>
    <col min="11547" max="11547" width="8.88671875" style="1388" customWidth="1"/>
    <col min="11548" max="11775" width="9.109375" style="1388"/>
    <col min="11776" max="11776" width="13" style="1388" customWidth="1"/>
    <col min="11777" max="11777" width="5" style="1388" customWidth="1"/>
    <col min="11778" max="11778" width="5.6640625" style="1388" customWidth="1"/>
    <col min="11779" max="11783" width="5" style="1388" customWidth="1"/>
    <col min="11784" max="11784" width="5.109375" style="1388" customWidth="1"/>
    <col min="11785" max="11801" width="5" style="1388" customWidth="1"/>
    <col min="11802" max="11802" width="9.44140625" style="1388" customWidth="1"/>
    <col min="11803" max="11803" width="8.88671875" style="1388" customWidth="1"/>
    <col min="11804" max="12031" width="9.109375" style="1388"/>
    <col min="12032" max="12032" width="13" style="1388" customWidth="1"/>
    <col min="12033" max="12033" width="5" style="1388" customWidth="1"/>
    <col min="12034" max="12034" width="5.6640625" style="1388" customWidth="1"/>
    <col min="12035" max="12039" width="5" style="1388" customWidth="1"/>
    <col min="12040" max="12040" width="5.109375" style="1388" customWidth="1"/>
    <col min="12041" max="12057" width="5" style="1388" customWidth="1"/>
    <col min="12058" max="12058" width="9.44140625" style="1388" customWidth="1"/>
    <col min="12059" max="12059" width="8.88671875" style="1388" customWidth="1"/>
    <col min="12060" max="12287" width="9.109375" style="1388"/>
    <col min="12288" max="12288" width="13" style="1388" customWidth="1"/>
    <col min="12289" max="12289" width="5" style="1388" customWidth="1"/>
    <col min="12290" max="12290" width="5.6640625" style="1388" customWidth="1"/>
    <col min="12291" max="12295" width="5" style="1388" customWidth="1"/>
    <col min="12296" max="12296" width="5.109375" style="1388" customWidth="1"/>
    <col min="12297" max="12313" width="5" style="1388" customWidth="1"/>
    <col min="12314" max="12314" width="9.44140625" style="1388" customWidth="1"/>
    <col min="12315" max="12315" width="8.88671875" style="1388" customWidth="1"/>
    <col min="12316" max="12543" width="9.109375" style="1388"/>
    <col min="12544" max="12544" width="13" style="1388" customWidth="1"/>
    <col min="12545" max="12545" width="5" style="1388" customWidth="1"/>
    <col min="12546" max="12546" width="5.6640625" style="1388" customWidth="1"/>
    <col min="12547" max="12551" width="5" style="1388" customWidth="1"/>
    <col min="12552" max="12552" width="5.109375" style="1388" customWidth="1"/>
    <col min="12553" max="12569" width="5" style="1388" customWidth="1"/>
    <col min="12570" max="12570" width="9.44140625" style="1388" customWidth="1"/>
    <col min="12571" max="12571" width="8.88671875" style="1388" customWidth="1"/>
    <col min="12572" max="12799" width="9.109375" style="1388"/>
    <col min="12800" max="12800" width="13" style="1388" customWidth="1"/>
    <col min="12801" max="12801" width="5" style="1388" customWidth="1"/>
    <col min="12802" max="12802" width="5.6640625" style="1388" customWidth="1"/>
    <col min="12803" max="12807" width="5" style="1388" customWidth="1"/>
    <col min="12808" max="12808" width="5.109375" style="1388" customWidth="1"/>
    <col min="12809" max="12825" width="5" style="1388" customWidth="1"/>
    <col min="12826" max="12826" width="9.44140625" style="1388" customWidth="1"/>
    <col min="12827" max="12827" width="8.88671875" style="1388" customWidth="1"/>
    <col min="12828" max="13055" width="9.109375" style="1388"/>
    <col min="13056" max="13056" width="13" style="1388" customWidth="1"/>
    <col min="13057" max="13057" width="5" style="1388" customWidth="1"/>
    <col min="13058" max="13058" width="5.6640625" style="1388" customWidth="1"/>
    <col min="13059" max="13063" width="5" style="1388" customWidth="1"/>
    <col min="13064" max="13064" width="5.109375" style="1388" customWidth="1"/>
    <col min="13065" max="13081" width="5" style="1388" customWidth="1"/>
    <col min="13082" max="13082" width="9.44140625" style="1388" customWidth="1"/>
    <col min="13083" max="13083" width="8.88671875" style="1388" customWidth="1"/>
    <col min="13084" max="13311" width="9.109375" style="1388"/>
    <col min="13312" max="13312" width="13" style="1388" customWidth="1"/>
    <col min="13313" max="13313" width="5" style="1388" customWidth="1"/>
    <col min="13314" max="13314" width="5.6640625" style="1388" customWidth="1"/>
    <col min="13315" max="13319" width="5" style="1388" customWidth="1"/>
    <col min="13320" max="13320" width="5.109375" style="1388" customWidth="1"/>
    <col min="13321" max="13337" width="5" style="1388" customWidth="1"/>
    <col min="13338" max="13338" width="9.44140625" style="1388" customWidth="1"/>
    <col min="13339" max="13339" width="8.88671875" style="1388" customWidth="1"/>
    <col min="13340" max="13567" width="9.109375" style="1388"/>
    <col min="13568" max="13568" width="13" style="1388" customWidth="1"/>
    <col min="13569" max="13569" width="5" style="1388" customWidth="1"/>
    <col min="13570" max="13570" width="5.6640625" style="1388" customWidth="1"/>
    <col min="13571" max="13575" width="5" style="1388" customWidth="1"/>
    <col min="13576" max="13576" width="5.109375" style="1388" customWidth="1"/>
    <col min="13577" max="13593" width="5" style="1388" customWidth="1"/>
    <col min="13594" max="13594" width="9.44140625" style="1388" customWidth="1"/>
    <col min="13595" max="13595" width="8.88671875" style="1388" customWidth="1"/>
    <col min="13596" max="13823" width="9.109375" style="1388"/>
    <col min="13824" max="13824" width="13" style="1388" customWidth="1"/>
    <col min="13825" max="13825" width="5" style="1388" customWidth="1"/>
    <col min="13826" max="13826" width="5.6640625" style="1388" customWidth="1"/>
    <col min="13827" max="13831" width="5" style="1388" customWidth="1"/>
    <col min="13832" max="13832" width="5.109375" style="1388" customWidth="1"/>
    <col min="13833" max="13849" width="5" style="1388" customWidth="1"/>
    <col min="13850" max="13850" width="9.44140625" style="1388" customWidth="1"/>
    <col min="13851" max="13851" width="8.88671875" style="1388" customWidth="1"/>
    <col min="13852" max="14079" width="9.109375" style="1388"/>
    <col min="14080" max="14080" width="13" style="1388" customWidth="1"/>
    <col min="14081" max="14081" width="5" style="1388" customWidth="1"/>
    <col min="14082" max="14082" width="5.6640625" style="1388" customWidth="1"/>
    <col min="14083" max="14087" width="5" style="1388" customWidth="1"/>
    <col min="14088" max="14088" width="5.109375" style="1388" customWidth="1"/>
    <col min="14089" max="14105" width="5" style="1388" customWidth="1"/>
    <col min="14106" max="14106" width="9.44140625" style="1388" customWidth="1"/>
    <col min="14107" max="14107" width="8.88671875" style="1388" customWidth="1"/>
    <col min="14108" max="14335" width="9.109375" style="1388"/>
    <col min="14336" max="14336" width="13" style="1388" customWidth="1"/>
    <col min="14337" max="14337" width="5" style="1388" customWidth="1"/>
    <col min="14338" max="14338" width="5.6640625" style="1388" customWidth="1"/>
    <col min="14339" max="14343" width="5" style="1388" customWidth="1"/>
    <col min="14344" max="14344" width="5.109375" style="1388" customWidth="1"/>
    <col min="14345" max="14361" width="5" style="1388" customWidth="1"/>
    <col min="14362" max="14362" width="9.44140625" style="1388" customWidth="1"/>
    <col min="14363" max="14363" width="8.88671875" style="1388" customWidth="1"/>
    <col min="14364" max="14591" width="9.109375" style="1388"/>
    <col min="14592" max="14592" width="13" style="1388" customWidth="1"/>
    <col min="14593" max="14593" width="5" style="1388" customWidth="1"/>
    <col min="14594" max="14594" width="5.6640625" style="1388" customWidth="1"/>
    <col min="14595" max="14599" width="5" style="1388" customWidth="1"/>
    <col min="14600" max="14600" width="5.109375" style="1388" customWidth="1"/>
    <col min="14601" max="14617" width="5" style="1388" customWidth="1"/>
    <col min="14618" max="14618" width="9.44140625" style="1388" customWidth="1"/>
    <col min="14619" max="14619" width="8.88671875" style="1388" customWidth="1"/>
    <col min="14620" max="14847" width="9.109375" style="1388"/>
    <col min="14848" max="14848" width="13" style="1388" customWidth="1"/>
    <col min="14849" max="14849" width="5" style="1388" customWidth="1"/>
    <col min="14850" max="14850" width="5.6640625" style="1388" customWidth="1"/>
    <col min="14851" max="14855" width="5" style="1388" customWidth="1"/>
    <col min="14856" max="14856" width="5.109375" style="1388" customWidth="1"/>
    <col min="14857" max="14873" width="5" style="1388" customWidth="1"/>
    <col min="14874" max="14874" width="9.44140625" style="1388" customWidth="1"/>
    <col min="14875" max="14875" width="8.88671875" style="1388" customWidth="1"/>
    <col min="14876" max="15103" width="9.109375" style="1388"/>
    <col min="15104" max="15104" width="13" style="1388" customWidth="1"/>
    <col min="15105" max="15105" width="5" style="1388" customWidth="1"/>
    <col min="15106" max="15106" width="5.6640625" style="1388" customWidth="1"/>
    <col min="15107" max="15111" width="5" style="1388" customWidth="1"/>
    <col min="15112" max="15112" width="5.109375" style="1388" customWidth="1"/>
    <col min="15113" max="15129" width="5" style="1388" customWidth="1"/>
    <col min="15130" max="15130" width="9.44140625" style="1388" customWidth="1"/>
    <col min="15131" max="15131" width="8.88671875" style="1388" customWidth="1"/>
    <col min="15132" max="15359" width="9.109375" style="1388"/>
    <col min="15360" max="15360" width="13" style="1388" customWidth="1"/>
    <col min="15361" max="15361" width="5" style="1388" customWidth="1"/>
    <col min="15362" max="15362" width="5.6640625" style="1388" customWidth="1"/>
    <col min="15363" max="15367" width="5" style="1388" customWidth="1"/>
    <col min="15368" max="15368" width="5.109375" style="1388" customWidth="1"/>
    <col min="15369" max="15385" width="5" style="1388" customWidth="1"/>
    <col min="15386" max="15386" width="9.44140625" style="1388" customWidth="1"/>
    <col min="15387" max="15387" width="8.88671875" style="1388" customWidth="1"/>
    <col min="15388" max="15615" width="9.109375" style="1388"/>
    <col min="15616" max="15616" width="13" style="1388" customWidth="1"/>
    <col min="15617" max="15617" width="5" style="1388" customWidth="1"/>
    <col min="15618" max="15618" width="5.6640625" style="1388" customWidth="1"/>
    <col min="15619" max="15623" width="5" style="1388" customWidth="1"/>
    <col min="15624" max="15624" width="5.109375" style="1388" customWidth="1"/>
    <col min="15625" max="15641" width="5" style="1388" customWidth="1"/>
    <col min="15642" max="15642" width="9.44140625" style="1388" customWidth="1"/>
    <col min="15643" max="15643" width="8.88671875" style="1388" customWidth="1"/>
    <col min="15644" max="15871" width="9.109375" style="1388"/>
    <col min="15872" max="15872" width="13" style="1388" customWidth="1"/>
    <col min="15873" max="15873" width="5" style="1388" customWidth="1"/>
    <col min="15874" max="15874" width="5.6640625" style="1388" customWidth="1"/>
    <col min="15875" max="15879" width="5" style="1388" customWidth="1"/>
    <col min="15880" max="15880" width="5.109375" style="1388" customWidth="1"/>
    <col min="15881" max="15897" width="5" style="1388" customWidth="1"/>
    <col min="15898" max="15898" width="9.44140625" style="1388" customWidth="1"/>
    <col min="15899" max="15899" width="8.88671875" style="1388" customWidth="1"/>
    <col min="15900" max="16127" width="9.109375" style="1388"/>
    <col min="16128" max="16128" width="13" style="1388" customWidth="1"/>
    <col min="16129" max="16129" width="5" style="1388" customWidth="1"/>
    <col min="16130" max="16130" width="5.6640625" style="1388" customWidth="1"/>
    <col min="16131" max="16135" width="5" style="1388" customWidth="1"/>
    <col min="16136" max="16136" width="5.109375" style="1388" customWidth="1"/>
    <col min="16137" max="16153" width="5" style="1388" customWidth="1"/>
    <col min="16154" max="16154" width="9.44140625" style="1388" customWidth="1"/>
    <col min="16155" max="16155" width="8.88671875" style="1388" customWidth="1"/>
    <col min="16156" max="16383" width="9.109375" style="1388"/>
    <col min="16384" max="16384" width="7.5546875" style="1388" customWidth="1"/>
  </cols>
  <sheetData>
    <row r="1" spans="1:28" s="1221" customFormat="1" ht="15.6">
      <c r="A1" s="5498" t="s">
        <v>117</v>
      </c>
      <c r="B1" s="5498"/>
      <c r="C1" s="5498"/>
    </row>
    <row r="3" spans="1:28" ht="15.6">
      <c r="A3" s="1706" t="s">
        <v>3990</v>
      </c>
      <c r="G3" s="5177"/>
    </row>
    <row r="4" spans="1:28">
      <c r="Y4" s="6501" t="s">
        <v>3945</v>
      </c>
      <c r="Z4" s="6501"/>
      <c r="AA4" s="6501"/>
    </row>
    <row r="5" spans="1:28" ht="58.5" customHeight="1">
      <c r="A5" s="6515" t="s">
        <v>3991</v>
      </c>
      <c r="B5" s="6498" t="s">
        <v>3992</v>
      </c>
      <c r="C5" s="6499"/>
      <c r="D5" s="6498" t="s">
        <v>3802</v>
      </c>
      <c r="E5" s="6499"/>
      <c r="F5" s="6498" t="s">
        <v>3803</v>
      </c>
      <c r="G5" s="6499"/>
      <c r="H5" s="6498" t="s">
        <v>3804</v>
      </c>
      <c r="I5" s="6499"/>
      <c r="J5" s="6498" t="s">
        <v>639</v>
      </c>
      <c r="K5" s="6499"/>
      <c r="L5" s="6498" t="s">
        <v>3993</v>
      </c>
      <c r="M5" s="6499"/>
      <c r="N5" s="6498" t="s">
        <v>3994</v>
      </c>
      <c r="O5" s="6499"/>
      <c r="P5" s="6498" t="s">
        <v>3807</v>
      </c>
      <c r="Q5" s="6499"/>
      <c r="R5" s="6498" t="s">
        <v>3995</v>
      </c>
      <c r="S5" s="6499"/>
      <c r="T5" s="6498" t="s">
        <v>3809</v>
      </c>
      <c r="U5" s="6499"/>
      <c r="V5" s="6498" t="s">
        <v>3810</v>
      </c>
      <c r="W5" s="6499"/>
      <c r="X5" s="6498" t="s">
        <v>3811</v>
      </c>
      <c r="Y5" s="6499"/>
      <c r="Z5" s="6513" t="s">
        <v>3996</v>
      </c>
      <c r="AA5" s="6514"/>
    </row>
    <row r="6" spans="1:28" s="1386" customFormat="1" ht="27" customHeight="1" thickBot="1">
      <c r="A6" s="6516"/>
      <c r="B6" s="6504" t="s">
        <v>3997</v>
      </c>
      <c r="C6" s="6505"/>
      <c r="D6" s="6504" t="s">
        <v>3998</v>
      </c>
      <c r="E6" s="6505"/>
      <c r="F6" s="6504" t="s">
        <v>3999</v>
      </c>
      <c r="G6" s="6505"/>
      <c r="H6" s="6504" t="s">
        <v>4000</v>
      </c>
      <c r="I6" s="6505"/>
      <c r="J6" s="6504" t="s">
        <v>4001</v>
      </c>
      <c r="K6" s="6505"/>
      <c r="L6" s="6504" t="s">
        <v>4002</v>
      </c>
      <c r="M6" s="6505"/>
      <c r="N6" s="6504" t="s">
        <v>4003</v>
      </c>
      <c r="O6" s="6505"/>
      <c r="P6" s="6504" t="s">
        <v>4004</v>
      </c>
      <c r="Q6" s="6505"/>
      <c r="R6" s="6504" t="s">
        <v>3971</v>
      </c>
      <c r="S6" s="6505"/>
      <c r="T6" s="6504" t="s">
        <v>3961</v>
      </c>
      <c r="U6" s="6505"/>
      <c r="V6" s="6504" t="s">
        <v>4005</v>
      </c>
      <c r="W6" s="6505"/>
      <c r="X6" s="6504" t="s">
        <v>4006</v>
      </c>
      <c r="Y6" s="6505"/>
      <c r="Z6" s="6504" t="s">
        <v>4007</v>
      </c>
      <c r="AA6" s="6505"/>
    </row>
    <row r="7" spans="1:28" s="1386" customFormat="1" ht="102" thickTop="1">
      <c r="A7" s="6516"/>
      <c r="B7" s="5178" t="s">
        <v>3973</v>
      </c>
      <c r="C7" s="5179" t="s">
        <v>3974</v>
      </c>
      <c r="D7" s="5178" t="s">
        <v>3973</v>
      </c>
      <c r="E7" s="5179" t="s">
        <v>3974</v>
      </c>
      <c r="F7" s="5178" t="s">
        <v>3973</v>
      </c>
      <c r="G7" s="5179" t="s">
        <v>3974</v>
      </c>
      <c r="H7" s="5178" t="s">
        <v>3973</v>
      </c>
      <c r="I7" s="5179" t="s">
        <v>3974</v>
      </c>
      <c r="J7" s="5178" t="s">
        <v>3973</v>
      </c>
      <c r="K7" s="5179" t="s">
        <v>3974</v>
      </c>
      <c r="L7" s="5178" t="s">
        <v>3973</v>
      </c>
      <c r="M7" s="5179" t="s">
        <v>3974</v>
      </c>
      <c r="N7" s="5178" t="s">
        <v>3973</v>
      </c>
      <c r="O7" s="5179" t="s">
        <v>3974</v>
      </c>
      <c r="P7" s="5178" t="s">
        <v>3973</v>
      </c>
      <c r="Q7" s="5179" t="s">
        <v>3974</v>
      </c>
      <c r="R7" s="5178" t="s">
        <v>3973</v>
      </c>
      <c r="S7" s="5179" t="s">
        <v>3974</v>
      </c>
      <c r="T7" s="5178" t="s">
        <v>3973</v>
      </c>
      <c r="U7" s="5179" t="s">
        <v>3974</v>
      </c>
      <c r="V7" s="5178" t="s">
        <v>3973</v>
      </c>
      <c r="W7" s="5179" t="s">
        <v>3974</v>
      </c>
      <c r="X7" s="5178" t="s">
        <v>3973</v>
      </c>
      <c r="Y7" s="5179" t="s">
        <v>3974</v>
      </c>
      <c r="Z7" s="5178" t="s">
        <v>3973</v>
      </c>
      <c r="AA7" s="5179" t="s">
        <v>3974</v>
      </c>
      <c r="AB7" s="5181"/>
    </row>
    <row r="8" spans="1:28" s="1386" customFormat="1" ht="27" customHeight="1">
      <c r="A8" s="5182">
        <v>2013</v>
      </c>
      <c r="B8" s="5183">
        <v>29.740000000000002</v>
      </c>
      <c r="C8" s="5184">
        <v>-9.9999999999994316E-2</v>
      </c>
      <c r="D8" s="5185">
        <v>29.98</v>
      </c>
      <c r="E8" s="5184">
        <v>0.23000000000000043</v>
      </c>
      <c r="F8" s="5185">
        <v>29.52</v>
      </c>
      <c r="G8" s="5184">
        <v>0.15000000000000213</v>
      </c>
      <c r="H8" s="5185">
        <v>28.119999999999997</v>
      </c>
      <c r="I8" s="5184">
        <v>-0.43000000000000327</v>
      </c>
      <c r="J8" s="5185">
        <v>27.059999999999995</v>
      </c>
      <c r="K8" s="5184">
        <v>0.10999999999999588</v>
      </c>
      <c r="L8" s="5185">
        <v>25.6</v>
      </c>
      <c r="M8" s="5184">
        <v>0.36999999999999744</v>
      </c>
      <c r="N8" s="5185">
        <v>24.86</v>
      </c>
      <c r="O8" s="5184">
        <v>0.55999999999999872</v>
      </c>
      <c r="P8" s="5185">
        <v>24.76</v>
      </c>
      <c r="Q8" s="5184">
        <v>0.38000000000000611</v>
      </c>
      <c r="R8" s="5185">
        <v>26.1</v>
      </c>
      <c r="S8" s="5184">
        <v>0.80000000000000071</v>
      </c>
      <c r="T8" s="5185">
        <v>27.540000000000003</v>
      </c>
      <c r="U8" s="5184">
        <v>1.3000000000000007</v>
      </c>
      <c r="V8" s="5185">
        <v>28.839999999999996</v>
      </c>
      <c r="W8" s="5184">
        <v>0.78999999999999559</v>
      </c>
      <c r="X8" s="5185">
        <v>29.98</v>
      </c>
      <c r="Y8" s="5184">
        <v>0.67999999999999972</v>
      </c>
      <c r="Z8" s="5185">
        <v>27.674999999999997</v>
      </c>
      <c r="AA8" s="5184">
        <v>0.37499999999999645</v>
      </c>
      <c r="AB8" s="5181"/>
    </row>
    <row r="9" spans="1:28" s="1386" customFormat="1" ht="27" customHeight="1">
      <c r="A9" s="5182">
        <v>2014</v>
      </c>
      <c r="B9" s="5187">
        <v>30</v>
      </c>
      <c r="C9" s="5188">
        <v>0.16000000000000369</v>
      </c>
      <c r="D9" s="5189">
        <v>30.4</v>
      </c>
      <c r="E9" s="5188">
        <v>0.64999999999999858</v>
      </c>
      <c r="F9" s="5189">
        <v>30.1</v>
      </c>
      <c r="G9" s="5188">
        <v>0.73000000000000398</v>
      </c>
      <c r="H9" s="5189">
        <v>29</v>
      </c>
      <c r="I9" s="5188">
        <v>0.44999999999999929</v>
      </c>
      <c r="J9" s="5189">
        <v>27.5</v>
      </c>
      <c r="K9" s="5188">
        <v>0.55000000000000071</v>
      </c>
      <c r="L9" s="5189">
        <v>26.1</v>
      </c>
      <c r="M9" s="5188">
        <v>0.86999999999999744</v>
      </c>
      <c r="N9" s="5189">
        <v>25.3</v>
      </c>
      <c r="O9" s="5188">
        <v>1</v>
      </c>
      <c r="P9" s="5189">
        <v>25.4</v>
      </c>
      <c r="Q9" s="5188">
        <v>1.0200000000000031</v>
      </c>
      <c r="R9" s="5189">
        <v>26.3</v>
      </c>
      <c r="S9" s="5188">
        <v>1</v>
      </c>
      <c r="T9" s="5189">
        <v>28.3</v>
      </c>
      <c r="U9" s="5188">
        <v>2.0599999999999987</v>
      </c>
      <c r="V9" s="5189">
        <v>29.5</v>
      </c>
      <c r="W9" s="5188">
        <v>1.4499999999999993</v>
      </c>
      <c r="X9" s="5189">
        <v>30.1</v>
      </c>
      <c r="Y9" s="5188">
        <v>0.80000000000000071</v>
      </c>
      <c r="Z9" s="5189">
        <v>28.166666666666671</v>
      </c>
      <c r="AA9" s="5188">
        <v>0.86666666666667069</v>
      </c>
      <c r="AB9" s="5181"/>
    </row>
    <row r="10" spans="1:28" s="1386" customFormat="1" ht="27" customHeight="1">
      <c r="A10" s="5182">
        <v>2015</v>
      </c>
      <c r="B10" s="5191">
        <v>29.5</v>
      </c>
      <c r="C10" s="5192">
        <v>-0.30000000000000004</v>
      </c>
      <c r="D10" s="5193">
        <v>29.7</v>
      </c>
      <c r="E10" s="5192">
        <v>-0.1</v>
      </c>
      <c r="F10" s="5193">
        <v>29.6</v>
      </c>
      <c r="G10" s="5192">
        <v>0.2</v>
      </c>
      <c r="H10" s="5193">
        <v>29.2</v>
      </c>
      <c r="I10" s="5192">
        <v>0.60000000000000009</v>
      </c>
      <c r="J10" s="5193">
        <v>27.6</v>
      </c>
      <c r="K10" s="5192">
        <v>0.60000000000000009</v>
      </c>
      <c r="L10" s="5193">
        <v>25.8</v>
      </c>
      <c r="M10" s="5192">
        <v>0.60000000000000009</v>
      </c>
      <c r="N10" s="5193">
        <v>25.1</v>
      </c>
      <c r="O10" s="5192">
        <v>0.8</v>
      </c>
      <c r="P10" s="5193">
        <v>25.3</v>
      </c>
      <c r="Q10" s="5192">
        <v>0.9</v>
      </c>
      <c r="R10" s="5193">
        <v>26.2</v>
      </c>
      <c r="S10" s="5192">
        <v>0.9</v>
      </c>
      <c r="T10" s="5193">
        <v>27.4</v>
      </c>
      <c r="U10" s="5192">
        <v>1.2</v>
      </c>
      <c r="V10" s="5193">
        <v>28.5</v>
      </c>
      <c r="W10" s="5192">
        <v>0.4</v>
      </c>
      <c r="X10" s="5193">
        <v>30.6</v>
      </c>
      <c r="Y10" s="5192">
        <v>1.3</v>
      </c>
      <c r="Z10" s="5193">
        <v>27.875000000000004</v>
      </c>
      <c r="AA10" s="5192">
        <v>0.60000000000000009</v>
      </c>
      <c r="AB10" s="5181"/>
    </row>
    <row r="11" spans="1:28" s="1386" customFormat="1" ht="27" customHeight="1">
      <c r="A11" s="5182">
        <v>2016</v>
      </c>
      <c r="B11" s="5195">
        <v>30.9</v>
      </c>
      <c r="C11" s="5196">
        <v>1.1000000000000001</v>
      </c>
      <c r="D11" s="5197">
        <v>30.3</v>
      </c>
      <c r="E11" s="5196">
        <v>0.5</v>
      </c>
      <c r="F11" s="5197">
        <v>30.5</v>
      </c>
      <c r="G11" s="5196">
        <v>1.1000000000000001</v>
      </c>
      <c r="H11" s="5197">
        <v>29.5</v>
      </c>
      <c r="I11" s="5196">
        <v>0.9</v>
      </c>
      <c r="J11" s="5197">
        <v>26.9</v>
      </c>
      <c r="K11" s="5196">
        <v>-0.1</v>
      </c>
      <c r="L11" s="5197">
        <v>25.1</v>
      </c>
      <c r="M11" s="5196">
        <v>-0.1</v>
      </c>
      <c r="N11" s="5197">
        <v>24.1</v>
      </c>
      <c r="O11" s="5196">
        <v>-0.2</v>
      </c>
      <c r="P11" s="5197">
        <v>24.9</v>
      </c>
      <c r="Q11" s="5196">
        <v>0.5</v>
      </c>
      <c r="R11" s="5197">
        <v>25</v>
      </c>
      <c r="S11" s="5196">
        <v>-0.3</v>
      </c>
      <c r="T11" s="5197">
        <v>27.4</v>
      </c>
      <c r="U11" s="5196">
        <v>1.2</v>
      </c>
      <c r="V11" s="5197">
        <v>28.6</v>
      </c>
      <c r="W11" s="5196">
        <v>0.5</v>
      </c>
      <c r="X11" s="5197">
        <v>29.3</v>
      </c>
      <c r="Y11" s="5196">
        <v>0</v>
      </c>
      <c r="Z11" s="5197">
        <v>27.7</v>
      </c>
      <c r="AA11" s="5196">
        <v>0.4</v>
      </c>
      <c r="AB11" s="5181"/>
    </row>
    <row r="12" spans="1:28" s="1386" customFormat="1" ht="27" customHeight="1">
      <c r="A12" s="5182">
        <v>2017</v>
      </c>
      <c r="B12" s="5195">
        <v>30.7</v>
      </c>
      <c r="C12" s="5196">
        <v>0.9</v>
      </c>
      <c r="D12" s="5197">
        <v>30.4</v>
      </c>
      <c r="E12" s="5196">
        <v>0.6</v>
      </c>
      <c r="F12" s="5197">
        <v>30.4</v>
      </c>
      <c r="G12" s="5196">
        <v>1</v>
      </c>
      <c r="H12" s="5197">
        <v>29.6</v>
      </c>
      <c r="I12" s="5196">
        <v>1</v>
      </c>
      <c r="J12" s="5197">
        <v>27.4</v>
      </c>
      <c r="K12" s="5196">
        <v>0.4</v>
      </c>
      <c r="L12" s="5197">
        <v>26.3</v>
      </c>
      <c r="M12" s="5196">
        <v>1.1000000000000001</v>
      </c>
      <c r="N12" s="5197">
        <v>25.8</v>
      </c>
      <c r="O12" s="5196">
        <v>1.5</v>
      </c>
      <c r="P12" s="5197">
        <v>25.7</v>
      </c>
      <c r="Q12" s="5196">
        <v>1.3</v>
      </c>
      <c r="R12" s="5197">
        <v>26.4</v>
      </c>
      <c r="S12" s="5196">
        <v>1.1000000000000001</v>
      </c>
      <c r="T12" s="5197">
        <v>27.8</v>
      </c>
      <c r="U12" s="5196">
        <v>1.6</v>
      </c>
      <c r="V12" s="5197">
        <v>28.5</v>
      </c>
      <c r="W12" s="5196">
        <v>0.4</v>
      </c>
      <c r="X12" s="5197">
        <v>30.7</v>
      </c>
      <c r="Y12" s="5196">
        <v>1.4</v>
      </c>
      <c r="Z12" s="5197">
        <v>28.3</v>
      </c>
      <c r="AA12" s="5196">
        <v>1</v>
      </c>
      <c r="AB12" s="5181"/>
    </row>
    <row r="13" spans="1:28" s="1386" customFormat="1" ht="27" customHeight="1">
      <c r="A13" s="5182">
        <v>2018</v>
      </c>
      <c r="B13" s="5195">
        <v>29.747608453837596</v>
      </c>
      <c r="C13" s="5196">
        <v>-0.1</v>
      </c>
      <c r="D13" s="5197">
        <v>30.660833333333336</v>
      </c>
      <c r="E13" s="5196">
        <v>0.9</v>
      </c>
      <c r="F13" s="5197">
        <v>30.008709677419354</v>
      </c>
      <c r="G13" s="5196">
        <v>0.6</v>
      </c>
      <c r="H13" s="5197">
        <v>29.129000000000001</v>
      </c>
      <c r="I13" s="5196">
        <v>0.5</v>
      </c>
      <c r="J13" s="5197">
        <v>27.794440860215047</v>
      </c>
      <c r="K13" s="5196">
        <v>0.8</v>
      </c>
      <c r="L13" s="5197">
        <v>26.352430107526878</v>
      </c>
      <c r="M13" s="5196">
        <v>1.2</v>
      </c>
      <c r="N13" s="5197">
        <v>24.80516129032258</v>
      </c>
      <c r="O13" s="5196">
        <v>0.5</v>
      </c>
      <c r="P13" s="5197">
        <v>26.020967741935486</v>
      </c>
      <c r="Q13" s="5196">
        <v>1.6</v>
      </c>
      <c r="R13" s="5197">
        <v>26.529000000000003</v>
      </c>
      <c r="S13" s="5196">
        <v>1.2</v>
      </c>
      <c r="T13" s="5197">
        <v>27.599032258064518</v>
      </c>
      <c r="U13" s="5196">
        <v>1.5</v>
      </c>
      <c r="V13" s="5197">
        <v>29.199666666666666</v>
      </c>
      <c r="W13" s="5196">
        <v>1.1000000000000001</v>
      </c>
      <c r="X13" s="5197">
        <v>30.089999999999996</v>
      </c>
      <c r="Y13" s="5196">
        <v>0.8</v>
      </c>
      <c r="Z13" s="5197">
        <v>28.2</v>
      </c>
      <c r="AA13" s="5196">
        <v>0.9</v>
      </c>
      <c r="AB13" s="5181"/>
    </row>
    <row r="14" spans="1:28" s="1386" customFormat="1" ht="27" customHeight="1">
      <c r="A14" s="5182">
        <v>2019</v>
      </c>
      <c r="B14" s="5195">
        <v>30.78</v>
      </c>
      <c r="C14" s="5196">
        <v>1</v>
      </c>
      <c r="D14" s="5197">
        <v>30.639999999999997</v>
      </c>
      <c r="E14" s="5196">
        <v>0.8</v>
      </c>
      <c r="F14" s="5197">
        <v>31.181935483870966</v>
      </c>
      <c r="G14" s="5196">
        <v>1.8</v>
      </c>
      <c r="H14" s="5197">
        <v>29.68</v>
      </c>
      <c r="I14" s="5196">
        <v>1.1000000000000001</v>
      </c>
      <c r="J14" s="5197">
        <v>27.419999999999998</v>
      </c>
      <c r="K14" s="5196">
        <v>0.4</v>
      </c>
      <c r="L14" s="5197">
        <v>25.48</v>
      </c>
      <c r="M14" s="5196">
        <v>0.3</v>
      </c>
      <c r="N14" s="5197">
        <v>25.200000000000003</v>
      </c>
      <c r="O14" s="5196">
        <v>0.9</v>
      </c>
      <c r="P14" s="5197">
        <v>25.5</v>
      </c>
      <c r="Q14" s="5196">
        <v>1.1000000000000001</v>
      </c>
      <c r="R14" s="5197">
        <v>26.139999999999997</v>
      </c>
      <c r="S14" s="5196">
        <v>0.8</v>
      </c>
      <c r="T14" s="5197">
        <v>27.48</v>
      </c>
      <c r="U14" s="5196">
        <v>1.3</v>
      </c>
      <c r="V14" s="5197">
        <v>29.1</v>
      </c>
      <c r="W14" s="5196">
        <v>1</v>
      </c>
      <c r="X14" s="5197">
        <v>30.396774193548385</v>
      </c>
      <c r="Y14" s="5196">
        <v>1.1000000000000001</v>
      </c>
      <c r="Z14" s="5197">
        <v>28.2</v>
      </c>
      <c r="AA14" s="5196">
        <v>0.9</v>
      </c>
      <c r="AB14" s="5181"/>
    </row>
    <row r="15" spans="1:28" s="1386" customFormat="1" ht="27" customHeight="1" thickBot="1">
      <c r="A15" s="5199">
        <v>2020</v>
      </c>
      <c r="B15" s="5195">
        <v>29.78</v>
      </c>
      <c r="C15" s="5196">
        <v>0</v>
      </c>
      <c r="D15" s="5197">
        <v>30.020689655172411</v>
      </c>
      <c r="E15" s="5196">
        <v>0.2</v>
      </c>
      <c r="F15" s="5197">
        <v>29.7</v>
      </c>
      <c r="G15" s="5196">
        <v>0.3</v>
      </c>
      <c r="H15" s="5197">
        <v>28.639999999999997</v>
      </c>
      <c r="I15" s="5196">
        <v>0</v>
      </c>
      <c r="J15" s="5197">
        <v>27.339999999999996</v>
      </c>
      <c r="K15" s="5196">
        <v>0.3</v>
      </c>
      <c r="L15" s="5197">
        <v>24.998666666666669</v>
      </c>
      <c r="M15" s="5196">
        <v>-0.2</v>
      </c>
      <c r="N15" s="5197">
        <v>24.360000000000007</v>
      </c>
      <c r="O15" s="5196">
        <v>0.1</v>
      </c>
      <c r="P15" s="5197">
        <v>24.494086021505375</v>
      </c>
      <c r="Q15" s="5196">
        <v>0.1</v>
      </c>
      <c r="R15" s="5197">
        <v>25.442</v>
      </c>
      <c r="S15" s="5196">
        <v>0.1</v>
      </c>
      <c r="T15" s="5197">
        <v>27.535483870967738</v>
      </c>
      <c r="U15" s="5196">
        <v>1.3</v>
      </c>
      <c r="V15" s="5197">
        <v>28.022476190476191</v>
      </c>
      <c r="W15" s="5196">
        <v>-0.1</v>
      </c>
      <c r="X15" s="5197">
        <v>29.511196029776677</v>
      </c>
      <c r="Y15" s="5196">
        <v>0.2</v>
      </c>
      <c r="Z15" s="5197">
        <v>27.487049869547089</v>
      </c>
      <c r="AA15" s="5196">
        <v>0.2</v>
      </c>
    </row>
    <row r="16" spans="1:28" ht="27" customHeight="1" thickBot="1">
      <c r="A16" s="5206"/>
      <c r="B16" s="6507" t="s">
        <v>4008</v>
      </c>
      <c r="C16" s="6507"/>
      <c r="D16" s="6507"/>
      <c r="E16" s="6507"/>
      <c r="F16" s="6507"/>
      <c r="G16" s="6507"/>
      <c r="H16" s="6507"/>
      <c r="I16" s="6507"/>
      <c r="J16" s="6507"/>
      <c r="K16" s="6507"/>
      <c r="L16" s="6507"/>
      <c r="M16" s="6507"/>
      <c r="N16" s="6507"/>
      <c r="O16" s="6507"/>
      <c r="P16" s="6507"/>
      <c r="Q16" s="6507"/>
      <c r="R16" s="6507"/>
      <c r="S16" s="6507"/>
      <c r="T16" s="6507"/>
      <c r="U16" s="6507"/>
      <c r="V16" s="6507"/>
      <c r="W16" s="6507"/>
      <c r="X16" s="6507"/>
      <c r="Y16" s="6507"/>
      <c r="Z16" s="6507"/>
      <c r="AA16" s="6508"/>
    </row>
    <row r="17" spans="1:27" s="1386" customFormat="1" ht="32.25" customHeight="1" thickBot="1">
      <c r="A17" s="5207"/>
      <c r="B17" s="6509" t="s">
        <v>4009</v>
      </c>
      <c r="C17" s="6510"/>
      <c r="D17" s="6511" t="s">
        <v>4010</v>
      </c>
      <c r="E17" s="6510"/>
      <c r="F17" s="6511" t="s">
        <v>4011</v>
      </c>
      <c r="G17" s="6510"/>
      <c r="H17" s="6511" t="s">
        <v>4012</v>
      </c>
      <c r="I17" s="6510"/>
      <c r="J17" s="6511" t="s">
        <v>4013</v>
      </c>
      <c r="K17" s="6510"/>
      <c r="L17" s="6511" t="s">
        <v>3971</v>
      </c>
      <c r="M17" s="6510"/>
      <c r="N17" s="6511" t="s">
        <v>4014</v>
      </c>
      <c r="O17" s="6510"/>
      <c r="P17" s="6511" t="s">
        <v>4015</v>
      </c>
      <c r="Q17" s="6510"/>
      <c r="R17" s="6511" t="s">
        <v>4016</v>
      </c>
      <c r="S17" s="6510"/>
      <c r="T17" s="6511" t="s">
        <v>4017</v>
      </c>
      <c r="U17" s="6510"/>
      <c r="V17" s="6511" t="s">
        <v>4018</v>
      </c>
      <c r="W17" s="6510"/>
      <c r="X17" s="6511" t="s">
        <v>4011</v>
      </c>
      <c r="Y17" s="6510"/>
      <c r="Z17" s="6509" t="s">
        <v>4019</v>
      </c>
      <c r="AA17" s="6512"/>
    </row>
    <row r="18" spans="1:27" ht="25.5" customHeight="1" thickTop="1">
      <c r="A18" s="5182">
        <v>2021</v>
      </c>
      <c r="B18" s="5195">
        <v>30.298709677419357</v>
      </c>
      <c r="C18" s="5196">
        <v>0.29870967741935672</v>
      </c>
      <c r="D18" s="5197">
        <v>30.487142857142857</v>
      </c>
      <c r="E18" s="5196">
        <v>0.48714285714285666</v>
      </c>
      <c r="F18" s="5197">
        <v>30.634838709677421</v>
      </c>
      <c r="G18" s="5196">
        <v>1.0348387096774201</v>
      </c>
      <c r="H18" s="5197">
        <v>28.997632183908046</v>
      </c>
      <c r="I18" s="5196">
        <v>-2.3678160919544666E-3</v>
      </c>
      <c r="J18" s="5197">
        <v>27.449591397849463</v>
      </c>
      <c r="K18" s="5196">
        <v>0.34959139784946203</v>
      </c>
      <c r="L18" s="5197">
        <v>25.308850574712643</v>
      </c>
      <c r="M18" s="5196">
        <v>0.30885057471264332</v>
      </c>
      <c r="N18" s="5197">
        <v>24.332258064516132</v>
      </c>
      <c r="O18" s="5196">
        <v>-0.16774193548386762</v>
      </c>
      <c r="P18" s="5197">
        <v>24.451612902580642</v>
      </c>
      <c r="Q18" s="5196">
        <v>-0.14838709741935929</v>
      </c>
      <c r="R18" s="5197">
        <v>25.007333333333332</v>
      </c>
      <c r="S18" s="5196">
        <v>-0.49266666666666836</v>
      </c>
      <c r="T18" s="5197">
        <v>26.537419354838711</v>
      </c>
      <c r="U18" s="5196">
        <v>-0.46258064516128883</v>
      </c>
      <c r="V18" s="5197">
        <v>28.862666666666673</v>
      </c>
      <c r="W18" s="5196">
        <v>0.5626666666666722</v>
      </c>
      <c r="X18" s="5197">
        <v>29.76</v>
      </c>
      <c r="Y18" s="5196">
        <v>-0.23999999999999844</v>
      </c>
      <c r="Z18" s="5197">
        <v>27.677337976887106</v>
      </c>
      <c r="AA18" s="5196">
        <v>0.17733797688710595</v>
      </c>
    </row>
    <row r="19" spans="1:27" ht="25.5" customHeight="1" thickBot="1">
      <c r="A19" s="5182">
        <v>2022</v>
      </c>
      <c r="B19" s="5208">
        <v>30</v>
      </c>
      <c r="C19" s="5209">
        <v>0</v>
      </c>
      <c r="D19" s="5210">
        <v>29.7</v>
      </c>
      <c r="E19" s="5209">
        <v>-0.3</v>
      </c>
      <c r="F19" s="5210">
        <v>30.3</v>
      </c>
      <c r="G19" s="5209">
        <v>0.7</v>
      </c>
      <c r="H19" s="5210">
        <v>28.8</v>
      </c>
      <c r="I19" s="5209">
        <v>0.1</v>
      </c>
      <c r="J19" s="5210">
        <v>27.4</v>
      </c>
      <c r="K19" s="5209">
        <v>0.3</v>
      </c>
      <c r="L19" s="5210">
        <v>25.1</v>
      </c>
      <c r="M19" s="5209">
        <v>-0.2</v>
      </c>
      <c r="N19" s="5210">
        <v>23.9</v>
      </c>
      <c r="O19" s="5209">
        <v>-0.6</v>
      </c>
      <c r="P19" s="5210">
        <v>24.8</v>
      </c>
      <c r="Q19" s="5209">
        <v>0.2</v>
      </c>
      <c r="R19" s="5210">
        <v>25.1</v>
      </c>
      <c r="S19" s="5209">
        <v>-0.4</v>
      </c>
      <c r="T19" s="5210">
        <v>26.5</v>
      </c>
      <c r="U19" s="5209">
        <v>-0.3</v>
      </c>
      <c r="V19" s="5210">
        <v>27.9</v>
      </c>
      <c r="W19" s="5209">
        <v>-0.4</v>
      </c>
      <c r="X19" s="5210">
        <v>28.8</v>
      </c>
      <c r="Y19" s="5209">
        <v>0.8</v>
      </c>
      <c r="Z19" s="5210">
        <v>27.4</v>
      </c>
      <c r="AA19" s="5209">
        <v>0.1</v>
      </c>
    </row>
    <row r="20" spans="1:27" ht="16.8">
      <c r="A20" s="1388" t="s">
        <v>3988</v>
      </c>
      <c r="C20" s="1388"/>
      <c r="E20" s="1388"/>
      <c r="G20" s="1388"/>
      <c r="I20" s="1388"/>
      <c r="K20" s="1388"/>
      <c r="M20" s="1388"/>
      <c r="O20" s="1388"/>
      <c r="Q20" s="1388"/>
      <c r="S20" s="1388"/>
      <c r="U20" s="1388"/>
      <c r="W20" s="1388"/>
      <c r="Y20" s="1388"/>
    </row>
    <row r="21" spans="1:27" ht="16.8">
      <c r="A21" s="1388" t="s">
        <v>3989</v>
      </c>
      <c r="C21" s="1388"/>
      <c r="E21" s="1388"/>
      <c r="G21" s="1388"/>
      <c r="I21" s="1388"/>
      <c r="K21" s="1388"/>
      <c r="M21" s="1388"/>
      <c r="O21" s="1388"/>
      <c r="Q21" s="1388"/>
      <c r="S21" s="1388"/>
      <c r="U21" s="1388"/>
      <c r="W21" s="1388"/>
      <c r="Y21" s="1388"/>
    </row>
  </sheetData>
  <mergeCells count="43">
    <mergeCell ref="R17:S17"/>
    <mergeCell ref="T17:U17"/>
    <mergeCell ref="V17:W17"/>
    <mergeCell ref="X17:Y17"/>
    <mergeCell ref="Z17:AA17"/>
    <mergeCell ref="Z6:AA6"/>
    <mergeCell ref="B16:AA16"/>
    <mergeCell ref="B17:C17"/>
    <mergeCell ref="D17:E17"/>
    <mergeCell ref="F17:G17"/>
    <mergeCell ref="H17:I17"/>
    <mergeCell ref="J17:K17"/>
    <mergeCell ref="L17:M17"/>
    <mergeCell ref="N17:O17"/>
    <mergeCell ref="P17:Q17"/>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A8F935E4-A84E-4F20-9F0C-0925FD51BE95}"/>
  </hyperlinks>
  <pageMargins left="0.7" right="0.7" top="0.75" bottom="0.75" header="0.3" footer="0.3"/>
  <pageSetup paperSize="9" scale="80" orientation="landscape" r:id="rId1"/>
  <headerFooter alignWithMargins="0"/>
</worksheet>
</file>

<file path=xl/worksheets/sheet1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C4F5A3-0246-4242-843A-388DD1F0C99D}">
  <sheetPr>
    <pageSetUpPr fitToPage="1"/>
  </sheetPr>
  <dimension ref="A1:AO21"/>
  <sheetViews>
    <sheetView showGridLines="0" workbookViewId="0">
      <selection sqref="A1:C1"/>
    </sheetView>
  </sheetViews>
  <sheetFormatPr defaultRowHeight="13.8"/>
  <cols>
    <col min="1" max="1" width="13" style="1388" customWidth="1"/>
    <col min="2" max="2" width="5.88671875" style="1388" customWidth="1"/>
    <col min="3" max="3" width="5.88671875" style="5176" customWidth="1"/>
    <col min="4" max="4" width="5.88671875" style="1388" customWidth="1"/>
    <col min="5" max="5" width="5.88671875" style="5176" customWidth="1"/>
    <col min="6" max="6" width="5.88671875" style="1388" customWidth="1"/>
    <col min="7" max="7" width="5.88671875" style="5176" customWidth="1"/>
    <col min="8" max="8" width="5.88671875" style="1388" customWidth="1"/>
    <col min="9" max="9" width="5.88671875" style="5176" customWidth="1"/>
    <col min="10" max="10" width="5.88671875" style="1388" customWidth="1"/>
    <col min="11" max="11" width="5.88671875" style="5176" customWidth="1"/>
    <col min="12" max="12" width="5.88671875" style="1388" customWidth="1"/>
    <col min="13" max="13" width="5.88671875" style="5176" customWidth="1"/>
    <col min="14" max="14" width="5.88671875" style="1388" customWidth="1"/>
    <col min="15" max="15" width="5.88671875" style="5176" customWidth="1"/>
    <col min="16" max="16" width="5.88671875" style="1388" customWidth="1"/>
    <col min="17" max="17" width="5.88671875" style="5176" customWidth="1"/>
    <col min="18" max="18" width="5.88671875" style="1388" customWidth="1"/>
    <col min="19" max="19" width="5.88671875" style="5176" customWidth="1"/>
    <col min="20" max="20" width="5.88671875" style="1388" customWidth="1"/>
    <col min="21" max="21" width="5.88671875" style="5176" customWidth="1"/>
    <col min="22" max="22" width="5.88671875" style="1388" customWidth="1"/>
    <col min="23" max="23" width="5.88671875" style="5176" customWidth="1"/>
    <col min="24" max="24" width="5.88671875" style="1388" customWidth="1"/>
    <col min="25" max="25" width="5.88671875" style="5176" customWidth="1"/>
    <col min="26" max="27" width="5.88671875" style="1388" customWidth="1"/>
    <col min="28" max="255" width="9.109375" style="1388"/>
    <col min="256" max="256" width="13" style="1388" customWidth="1"/>
    <col min="257" max="257" width="5" style="1388" customWidth="1"/>
    <col min="258" max="258" width="5.6640625" style="1388" customWidth="1"/>
    <col min="259" max="263" width="5" style="1388" customWidth="1"/>
    <col min="264" max="264" width="5.109375" style="1388" customWidth="1"/>
    <col min="265" max="281" width="5" style="1388" customWidth="1"/>
    <col min="282" max="282" width="9.44140625" style="1388" customWidth="1"/>
    <col min="283" max="283" width="8.88671875" style="1388" customWidth="1"/>
    <col min="284" max="511" width="9.109375" style="1388"/>
    <col min="512" max="512" width="13" style="1388" customWidth="1"/>
    <col min="513" max="513" width="5" style="1388" customWidth="1"/>
    <col min="514" max="514" width="5.6640625" style="1388" customWidth="1"/>
    <col min="515" max="519" width="5" style="1388" customWidth="1"/>
    <col min="520" max="520" width="5.109375" style="1388" customWidth="1"/>
    <col min="521" max="537" width="5" style="1388" customWidth="1"/>
    <col min="538" max="538" width="9.44140625" style="1388" customWidth="1"/>
    <col min="539" max="539" width="8.88671875" style="1388" customWidth="1"/>
    <col min="540" max="767" width="9.109375" style="1388"/>
    <col min="768" max="768" width="13" style="1388" customWidth="1"/>
    <col min="769" max="769" width="5" style="1388" customWidth="1"/>
    <col min="770" max="770" width="5.6640625" style="1388" customWidth="1"/>
    <col min="771" max="775" width="5" style="1388" customWidth="1"/>
    <col min="776" max="776" width="5.109375" style="1388" customWidth="1"/>
    <col min="777" max="793" width="5" style="1388" customWidth="1"/>
    <col min="794" max="794" width="9.44140625" style="1388" customWidth="1"/>
    <col min="795" max="795" width="8.88671875" style="1388" customWidth="1"/>
    <col min="796" max="1023" width="9.109375" style="1388"/>
    <col min="1024" max="1024" width="13" style="1388" customWidth="1"/>
    <col min="1025" max="1025" width="5" style="1388" customWidth="1"/>
    <col min="1026" max="1026" width="5.6640625" style="1388" customWidth="1"/>
    <col min="1027" max="1031" width="5" style="1388" customWidth="1"/>
    <col min="1032" max="1032" width="5.109375" style="1388" customWidth="1"/>
    <col min="1033" max="1049" width="5" style="1388" customWidth="1"/>
    <col min="1050" max="1050" width="9.44140625" style="1388" customWidth="1"/>
    <col min="1051" max="1051" width="8.88671875" style="1388" customWidth="1"/>
    <col min="1052" max="1279" width="9.109375" style="1388"/>
    <col min="1280" max="1280" width="13" style="1388" customWidth="1"/>
    <col min="1281" max="1281" width="5" style="1388" customWidth="1"/>
    <col min="1282" max="1282" width="5.6640625" style="1388" customWidth="1"/>
    <col min="1283" max="1287" width="5" style="1388" customWidth="1"/>
    <col min="1288" max="1288" width="5.109375" style="1388" customWidth="1"/>
    <col min="1289" max="1305" width="5" style="1388" customWidth="1"/>
    <col min="1306" max="1306" width="9.44140625" style="1388" customWidth="1"/>
    <col min="1307" max="1307" width="8.88671875" style="1388" customWidth="1"/>
    <col min="1308" max="1535" width="9.109375" style="1388"/>
    <col min="1536" max="1536" width="13" style="1388" customWidth="1"/>
    <col min="1537" max="1537" width="5" style="1388" customWidth="1"/>
    <col min="1538" max="1538" width="5.6640625" style="1388" customWidth="1"/>
    <col min="1539" max="1543" width="5" style="1388" customWidth="1"/>
    <col min="1544" max="1544" width="5.109375" style="1388" customWidth="1"/>
    <col min="1545" max="1561" width="5" style="1388" customWidth="1"/>
    <col min="1562" max="1562" width="9.44140625" style="1388" customWidth="1"/>
    <col min="1563" max="1563" width="8.88671875" style="1388" customWidth="1"/>
    <col min="1564" max="1791" width="9.109375" style="1388"/>
    <col min="1792" max="1792" width="13" style="1388" customWidth="1"/>
    <col min="1793" max="1793" width="5" style="1388" customWidth="1"/>
    <col min="1794" max="1794" width="5.6640625" style="1388" customWidth="1"/>
    <col min="1795" max="1799" width="5" style="1388" customWidth="1"/>
    <col min="1800" max="1800" width="5.109375" style="1388" customWidth="1"/>
    <col min="1801" max="1817" width="5" style="1388" customWidth="1"/>
    <col min="1818" max="1818" width="9.44140625" style="1388" customWidth="1"/>
    <col min="1819" max="1819" width="8.88671875" style="1388" customWidth="1"/>
    <col min="1820" max="2047" width="9.109375" style="1388"/>
    <col min="2048" max="2048" width="13" style="1388" customWidth="1"/>
    <col min="2049" max="2049" width="5" style="1388" customWidth="1"/>
    <col min="2050" max="2050" width="5.6640625" style="1388" customWidth="1"/>
    <col min="2051" max="2055" width="5" style="1388" customWidth="1"/>
    <col min="2056" max="2056" width="5.109375" style="1388" customWidth="1"/>
    <col min="2057" max="2073" width="5" style="1388" customWidth="1"/>
    <col min="2074" max="2074" width="9.44140625" style="1388" customWidth="1"/>
    <col min="2075" max="2075" width="8.88671875" style="1388" customWidth="1"/>
    <col min="2076" max="2303" width="9.109375" style="1388"/>
    <col min="2304" max="2304" width="13" style="1388" customWidth="1"/>
    <col min="2305" max="2305" width="5" style="1388" customWidth="1"/>
    <col min="2306" max="2306" width="5.6640625" style="1388" customWidth="1"/>
    <col min="2307" max="2311" width="5" style="1388" customWidth="1"/>
    <col min="2312" max="2312" width="5.109375" style="1388" customWidth="1"/>
    <col min="2313" max="2329" width="5" style="1388" customWidth="1"/>
    <col min="2330" max="2330" width="9.44140625" style="1388" customWidth="1"/>
    <col min="2331" max="2331" width="8.88671875" style="1388" customWidth="1"/>
    <col min="2332" max="2559" width="9.109375" style="1388"/>
    <col min="2560" max="2560" width="13" style="1388" customWidth="1"/>
    <col min="2561" max="2561" width="5" style="1388" customWidth="1"/>
    <col min="2562" max="2562" width="5.6640625" style="1388" customWidth="1"/>
    <col min="2563" max="2567" width="5" style="1388" customWidth="1"/>
    <col min="2568" max="2568" width="5.109375" style="1388" customWidth="1"/>
    <col min="2569" max="2585" width="5" style="1388" customWidth="1"/>
    <col min="2586" max="2586" width="9.44140625" style="1388" customWidth="1"/>
    <col min="2587" max="2587" width="8.88671875" style="1388" customWidth="1"/>
    <col min="2588" max="2815" width="9.109375" style="1388"/>
    <col min="2816" max="2816" width="13" style="1388" customWidth="1"/>
    <col min="2817" max="2817" width="5" style="1388" customWidth="1"/>
    <col min="2818" max="2818" width="5.6640625" style="1388" customWidth="1"/>
    <col min="2819" max="2823" width="5" style="1388" customWidth="1"/>
    <col min="2824" max="2824" width="5.109375" style="1388" customWidth="1"/>
    <col min="2825" max="2841" width="5" style="1388" customWidth="1"/>
    <col min="2842" max="2842" width="9.44140625" style="1388" customWidth="1"/>
    <col min="2843" max="2843" width="8.88671875" style="1388" customWidth="1"/>
    <col min="2844" max="3071" width="9.109375" style="1388"/>
    <col min="3072" max="3072" width="13" style="1388" customWidth="1"/>
    <col min="3073" max="3073" width="5" style="1388" customWidth="1"/>
    <col min="3074" max="3074" width="5.6640625" style="1388" customWidth="1"/>
    <col min="3075" max="3079" width="5" style="1388" customWidth="1"/>
    <col min="3080" max="3080" width="5.109375" style="1388" customWidth="1"/>
    <col min="3081" max="3097" width="5" style="1388" customWidth="1"/>
    <col min="3098" max="3098" width="9.44140625" style="1388" customWidth="1"/>
    <col min="3099" max="3099" width="8.88671875" style="1388" customWidth="1"/>
    <col min="3100" max="3327" width="9.109375" style="1388"/>
    <col min="3328" max="3328" width="13" style="1388" customWidth="1"/>
    <col min="3329" max="3329" width="5" style="1388" customWidth="1"/>
    <col min="3330" max="3330" width="5.6640625" style="1388" customWidth="1"/>
    <col min="3331" max="3335" width="5" style="1388" customWidth="1"/>
    <col min="3336" max="3336" width="5.109375" style="1388" customWidth="1"/>
    <col min="3337" max="3353" width="5" style="1388" customWidth="1"/>
    <col min="3354" max="3354" width="9.44140625" style="1388" customWidth="1"/>
    <col min="3355" max="3355" width="8.88671875" style="1388" customWidth="1"/>
    <col min="3356" max="3583" width="9.109375" style="1388"/>
    <col min="3584" max="3584" width="13" style="1388" customWidth="1"/>
    <col min="3585" max="3585" width="5" style="1388" customWidth="1"/>
    <col min="3586" max="3586" width="5.6640625" style="1388" customWidth="1"/>
    <col min="3587" max="3591" width="5" style="1388" customWidth="1"/>
    <col min="3592" max="3592" width="5.109375" style="1388" customWidth="1"/>
    <col min="3593" max="3609" width="5" style="1388" customWidth="1"/>
    <col min="3610" max="3610" width="9.44140625" style="1388" customWidth="1"/>
    <col min="3611" max="3611" width="8.88671875" style="1388" customWidth="1"/>
    <col min="3612" max="3839" width="9.109375" style="1388"/>
    <col min="3840" max="3840" width="13" style="1388" customWidth="1"/>
    <col min="3841" max="3841" width="5" style="1388" customWidth="1"/>
    <col min="3842" max="3842" width="5.6640625" style="1388" customWidth="1"/>
    <col min="3843" max="3847" width="5" style="1388" customWidth="1"/>
    <col min="3848" max="3848" width="5.109375" style="1388" customWidth="1"/>
    <col min="3849" max="3865" width="5" style="1388" customWidth="1"/>
    <col min="3866" max="3866" width="9.44140625" style="1388" customWidth="1"/>
    <col min="3867" max="3867" width="8.88671875" style="1388" customWidth="1"/>
    <col min="3868" max="4095" width="9.109375" style="1388"/>
    <col min="4096" max="4096" width="13" style="1388" customWidth="1"/>
    <col min="4097" max="4097" width="5" style="1388" customWidth="1"/>
    <col min="4098" max="4098" width="5.6640625" style="1388" customWidth="1"/>
    <col min="4099" max="4103" width="5" style="1388" customWidth="1"/>
    <col min="4104" max="4104" width="5.109375" style="1388" customWidth="1"/>
    <col min="4105" max="4121" width="5" style="1388" customWidth="1"/>
    <col min="4122" max="4122" width="9.44140625" style="1388" customWidth="1"/>
    <col min="4123" max="4123" width="8.88671875" style="1388" customWidth="1"/>
    <col min="4124" max="4351" width="9.109375" style="1388"/>
    <col min="4352" max="4352" width="13" style="1388" customWidth="1"/>
    <col min="4353" max="4353" width="5" style="1388" customWidth="1"/>
    <col min="4354" max="4354" width="5.6640625" style="1388" customWidth="1"/>
    <col min="4355" max="4359" width="5" style="1388" customWidth="1"/>
    <col min="4360" max="4360" width="5.109375" style="1388" customWidth="1"/>
    <col min="4361" max="4377" width="5" style="1388" customWidth="1"/>
    <col min="4378" max="4378" width="9.44140625" style="1388" customWidth="1"/>
    <col min="4379" max="4379" width="8.88671875" style="1388" customWidth="1"/>
    <col min="4380" max="4607" width="9.109375" style="1388"/>
    <col min="4608" max="4608" width="13" style="1388" customWidth="1"/>
    <col min="4609" max="4609" width="5" style="1388" customWidth="1"/>
    <col min="4610" max="4610" width="5.6640625" style="1388" customWidth="1"/>
    <col min="4611" max="4615" width="5" style="1388" customWidth="1"/>
    <col min="4616" max="4616" width="5.109375" style="1388" customWidth="1"/>
    <col min="4617" max="4633" width="5" style="1388" customWidth="1"/>
    <col min="4634" max="4634" width="9.44140625" style="1388" customWidth="1"/>
    <col min="4635" max="4635" width="8.88671875" style="1388" customWidth="1"/>
    <col min="4636" max="4863" width="9.109375" style="1388"/>
    <col min="4864" max="4864" width="13" style="1388" customWidth="1"/>
    <col min="4865" max="4865" width="5" style="1388" customWidth="1"/>
    <col min="4866" max="4866" width="5.6640625" style="1388" customWidth="1"/>
    <col min="4867" max="4871" width="5" style="1388" customWidth="1"/>
    <col min="4872" max="4872" width="5.109375" style="1388" customWidth="1"/>
    <col min="4873" max="4889" width="5" style="1388" customWidth="1"/>
    <col min="4890" max="4890" width="9.44140625" style="1388" customWidth="1"/>
    <col min="4891" max="4891" width="8.88671875" style="1388" customWidth="1"/>
    <col min="4892" max="5119" width="9.109375" style="1388"/>
    <col min="5120" max="5120" width="13" style="1388" customWidth="1"/>
    <col min="5121" max="5121" width="5" style="1388" customWidth="1"/>
    <col min="5122" max="5122" width="5.6640625" style="1388" customWidth="1"/>
    <col min="5123" max="5127" width="5" style="1388" customWidth="1"/>
    <col min="5128" max="5128" width="5.109375" style="1388" customWidth="1"/>
    <col min="5129" max="5145" width="5" style="1388" customWidth="1"/>
    <col min="5146" max="5146" width="9.44140625" style="1388" customWidth="1"/>
    <col min="5147" max="5147" width="8.88671875" style="1388" customWidth="1"/>
    <col min="5148" max="5375" width="9.109375" style="1388"/>
    <col min="5376" max="5376" width="13" style="1388" customWidth="1"/>
    <col min="5377" max="5377" width="5" style="1388" customWidth="1"/>
    <col min="5378" max="5378" width="5.6640625" style="1388" customWidth="1"/>
    <col min="5379" max="5383" width="5" style="1388" customWidth="1"/>
    <col min="5384" max="5384" width="5.109375" style="1388" customWidth="1"/>
    <col min="5385" max="5401" width="5" style="1388" customWidth="1"/>
    <col min="5402" max="5402" width="9.44140625" style="1388" customWidth="1"/>
    <col min="5403" max="5403" width="8.88671875" style="1388" customWidth="1"/>
    <col min="5404" max="5631" width="9.109375" style="1388"/>
    <col min="5632" max="5632" width="13" style="1388" customWidth="1"/>
    <col min="5633" max="5633" width="5" style="1388" customWidth="1"/>
    <col min="5634" max="5634" width="5.6640625" style="1388" customWidth="1"/>
    <col min="5635" max="5639" width="5" style="1388" customWidth="1"/>
    <col min="5640" max="5640" width="5.109375" style="1388" customWidth="1"/>
    <col min="5641" max="5657" width="5" style="1388" customWidth="1"/>
    <col min="5658" max="5658" width="9.44140625" style="1388" customWidth="1"/>
    <col min="5659" max="5659" width="8.88671875" style="1388" customWidth="1"/>
    <col min="5660" max="5887" width="9.109375" style="1388"/>
    <col min="5888" max="5888" width="13" style="1388" customWidth="1"/>
    <col min="5889" max="5889" width="5" style="1388" customWidth="1"/>
    <col min="5890" max="5890" width="5.6640625" style="1388" customWidth="1"/>
    <col min="5891" max="5895" width="5" style="1388" customWidth="1"/>
    <col min="5896" max="5896" width="5.109375" style="1388" customWidth="1"/>
    <col min="5897" max="5913" width="5" style="1388" customWidth="1"/>
    <col min="5914" max="5914" width="9.44140625" style="1388" customWidth="1"/>
    <col min="5915" max="5915" width="8.88671875" style="1388" customWidth="1"/>
    <col min="5916" max="6143" width="9.109375" style="1388"/>
    <col min="6144" max="6144" width="13" style="1388" customWidth="1"/>
    <col min="6145" max="6145" width="5" style="1388" customWidth="1"/>
    <col min="6146" max="6146" width="5.6640625" style="1388" customWidth="1"/>
    <col min="6147" max="6151" width="5" style="1388" customWidth="1"/>
    <col min="6152" max="6152" width="5.109375" style="1388" customWidth="1"/>
    <col min="6153" max="6169" width="5" style="1388" customWidth="1"/>
    <col min="6170" max="6170" width="9.44140625" style="1388" customWidth="1"/>
    <col min="6171" max="6171" width="8.88671875" style="1388" customWidth="1"/>
    <col min="6172" max="6399" width="9.109375" style="1388"/>
    <col min="6400" max="6400" width="13" style="1388" customWidth="1"/>
    <col min="6401" max="6401" width="5" style="1388" customWidth="1"/>
    <col min="6402" max="6402" width="5.6640625" style="1388" customWidth="1"/>
    <col min="6403" max="6407" width="5" style="1388" customWidth="1"/>
    <col min="6408" max="6408" width="5.109375" style="1388" customWidth="1"/>
    <col min="6409" max="6425" width="5" style="1388" customWidth="1"/>
    <col min="6426" max="6426" width="9.44140625" style="1388" customWidth="1"/>
    <col min="6427" max="6427" width="8.88671875" style="1388" customWidth="1"/>
    <col min="6428" max="6655" width="9.109375" style="1388"/>
    <col min="6656" max="6656" width="13" style="1388" customWidth="1"/>
    <col min="6657" max="6657" width="5" style="1388" customWidth="1"/>
    <col min="6658" max="6658" width="5.6640625" style="1388" customWidth="1"/>
    <col min="6659" max="6663" width="5" style="1388" customWidth="1"/>
    <col min="6664" max="6664" width="5.109375" style="1388" customWidth="1"/>
    <col min="6665" max="6681" width="5" style="1388" customWidth="1"/>
    <col min="6682" max="6682" width="9.44140625" style="1388" customWidth="1"/>
    <col min="6683" max="6683" width="8.88671875" style="1388" customWidth="1"/>
    <col min="6684" max="6911" width="9.109375" style="1388"/>
    <col min="6912" max="6912" width="13" style="1388" customWidth="1"/>
    <col min="6913" max="6913" width="5" style="1388" customWidth="1"/>
    <col min="6914" max="6914" width="5.6640625" style="1388" customWidth="1"/>
    <col min="6915" max="6919" width="5" style="1388" customWidth="1"/>
    <col min="6920" max="6920" width="5.109375" style="1388" customWidth="1"/>
    <col min="6921" max="6937" width="5" style="1388" customWidth="1"/>
    <col min="6938" max="6938" width="9.44140625" style="1388" customWidth="1"/>
    <col min="6939" max="6939" width="8.88671875" style="1388" customWidth="1"/>
    <col min="6940" max="7167" width="9.109375" style="1388"/>
    <col min="7168" max="7168" width="13" style="1388" customWidth="1"/>
    <col min="7169" max="7169" width="5" style="1388" customWidth="1"/>
    <col min="7170" max="7170" width="5.6640625" style="1388" customWidth="1"/>
    <col min="7171" max="7175" width="5" style="1388" customWidth="1"/>
    <col min="7176" max="7176" width="5.109375" style="1388" customWidth="1"/>
    <col min="7177" max="7193" width="5" style="1388" customWidth="1"/>
    <col min="7194" max="7194" width="9.44140625" style="1388" customWidth="1"/>
    <col min="7195" max="7195" width="8.88671875" style="1388" customWidth="1"/>
    <col min="7196" max="7423" width="9.109375" style="1388"/>
    <col min="7424" max="7424" width="13" style="1388" customWidth="1"/>
    <col min="7425" max="7425" width="5" style="1388" customWidth="1"/>
    <col min="7426" max="7426" width="5.6640625" style="1388" customWidth="1"/>
    <col min="7427" max="7431" width="5" style="1388" customWidth="1"/>
    <col min="7432" max="7432" width="5.109375" style="1388" customWidth="1"/>
    <col min="7433" max="7449" width="5" style="1388" customWidth="1"/>
    <col min="7450" max="7450" width="9.44140625" style="1388" customWidth="1"/>
    <col min="7451" max="7451" width="8.88671875" style="1388" customWidth="1"/>
    <col min="7452" max="7679" width="9.109375" style="1388"/>
    <col min="7680" max="7680" width="13" style="1388" customWidth="1"/>
    <col min="7681" max="7681" width="5" style="1388" customWidth="1"/>
    <col min="7682" max="7682" width="5.6640625" style="1388" customWidth="1"/>
    <col min="7683" max="7687" width="5" style="1388" customWidth="1"/>
    <col min="7688" max="7688" width="5.109375" style="1388" customWidth="1"/>
    <col min="7689" max="7705" width="5" style="1388" customWidth="1"/>
    <col min="7706" max="7706" width="9.44140625" style="1388" customWidth="1"/>
    <col min="7707" max="7707" width="8.88671875" style="1388" customWidth="1"/>
    <col min="7708" max="7935" width="9.109375" style="1388"/>
    <col min="7936" max="7936" width="13" style="1388" customWidth="1"/>
    <col min="7937" max="7937" width="5" style="1388" customWidth="1"/>
    <col min="7938" max="7938" width="5.6640625" style="1388" customWidth="1"/>
    <col min="7939" max="7943" width="5" style="1388" customWidth="1"/>
    <col min="7944" max="7944" width="5.109375" style="1388" customWidth="1"/>
    <col min="7945" max="7961" width="5" style="1388" customWidth="1"/>
    <col min="7962" max="7962" width="9.44140625" style="1388" customWidth="1"/>
    <col min="7963" max="7963" width="8.88671875" style="1388" customWidth="1"/>
    <col min="7964" max="8191" width="9.109375" style="1388"/>
    <col min="8192" max="8192" width="13" style="1388" customWidth="1"/>
    <col min="8193" max="8193" width="5" style="1388" customWidth="1"/>
    <col min="8194" max="8194" width="5.6640625" style="1388" customWidth="1"/>
    <col min="8195" max="8199" width="5" style="1388" customWidth="1"/>
    <col min="8200" max="8200" width="5.109375" style="1388" customWidth="1"/>
    <col min="8201" max="8217" width="5" style="1388" customWidth="1"/>
    <col min="8218" max="8218" width="9.44140625" style="1388" customWidth="1"/>
    <col min="8219" max="8219" width="8.88671875" style="1388" customWidth="1"/>
    <col min="8220" max="8447" width="9.109375" style="1388"/>
    <col min="8448" max="8448" width="13" style="1388" customWidth="1"/>
    <col min="8449" max="8449" width="5" style="1388" customWidth="1"/>
    <col min="8450" max="8450" width="5.6640625" style="1388" customWidth="1"/>
    <col min="8451" max="8455" width="5" style="1388" customWidth="1"/>
    <col min="8456" max="8456" width="5.109375" style="1388" customWidth="1"/>
    <col min="8457" max="8473" width="5" style="1388" customWidth="1"/>
    <col min="8474" max="8474" width="9.44140625" style="1388" customWidth="1"/>
    <col min="8475" max="8475" width="8.88671875" style="1388" customWidth="1"/>
    <col min="8476" max="8703" width="9.109375" style="1388"/>
    <col min="8704" max="8704" width="13" style="1388" customWidth="1"/>
    <col min="8705" max="8705" width="5" style="1388" customWidth="1"/>
    <col min="8706" max="8706" width="5.6640625" style="1388" customWidth="1"/>
    <col min="8707" max="8711" width="5" style="1388" customWidth="1"/>
    <col min="8712" max="8712" width="5.109375" style="1388" customWidth="1"/>
    <col min="8713" max="8729" width="5" style="1388" customWidth="1"/>
    <col min="8730" max="8730" width="9.44140625" style="1388" customWidth="1"/>
    <col min="8731" max="8731" width="8.88671875" style="1388" customWidth="1"/>
    <col min="8732" max="8959" width="9.109375" style="1388"/>
    <col min="8960" max="8960" width="13" style="1388" customWidth="1"/>
    <col min="8961" max="8961" width="5" style="1388" customWidth="1"/>
    <col min="8962" max="8962" width="5.6640625" style="1388" customWidth="1"/>
    <col min="8963" max="8967" width="5" style="1388" customWidth="1"/>
    <col min="8968" max="8968" width="5.109375" style="1388" customWidth="1"/>
    <col min="8969" max="8985" width="5" style="1388" customWidth="1"/>
    <col min="8986" max="8986" width="9.44140625" style="1388" customWidth="1"/>
    <col min="8987" max="8987" width="8.88671875" style="1388" customWidth="1"/>
    <col min="8988" max="9215" width="9.109375" style="1388"/>
    <col min="9216" max="9216" width="13" style="1388" customWidth="1"/>
    <col min="9217" max="9217" width="5" style="1388" customWidth="1"/>
    <col min="9218" max="9218" width="5.6640625" style="1388" customWidth="1"/>
    <col min="9219" max="9223" width="5" style="1388" customWidth="1"/>
    <col min="9224" max="9224" width="5.109375" style="1388" customWidth="1"/>
    <col min="9225" max="9241" width="5" style="1388" customWidth="1"/>
    <col min="9242" max="9242" width="9.44140625" style="1388" customWidth="1"/>
    <col min="9243" max="9243" width="8.88671875" style="1388" customWidth="1"/>
    <col min="9244" max="9471" width="9.109375" style="1388"/>
    <col min="9472" max="9472" width="13" style="1388" customWidth="1"/>
    <col min="9473" max="9473" width="5" style="1388" customWidth="1"/>
    <col min="9474" max="9474" width="5.6640625" style="1388" customWidth="1"/>
    <col min="9475" max="9479" width="5" style="1388" customWidth="1"/>
    <col min="9480" max="9480" width="5.109375" style="1388" customWidth="1"/>
    <col min="9481" max="9497" width="5" style="1388" customWidth="1"/>
    <col min="9498" max="9498" width="9.44140625" style="1388" customWidth="1"/>
    <col min="9499" max="9499" width="8.88671875" style="1388" customWidth="1"/>
    <col min="9500" max="9727" width="9.109375" style="1388"/>
    <col min="9728" max="9728" width="13" style="1388" customWidth="1"/>
    <col min="9729" max="9729" width="5" style="1388" customWidth="1"/>
    <col min="9730" max="9730" width="5.6640625" style="1388" customWidth="1"/>
    <col min="9731" max="9735" width="5" style="1388" customWidth="1"/>
    <col min="9736" max="9736" width="5.109375" style="1388" customWidth="1"/>
    <col min="9737" max="9753" width="5" style="1388" customWidth="1"/>
    <col min="9754" max="9754" width="9.44140625" style="1388" customWidth="1"/>
    <col min="9755" max="9755" width="8.88671875" style="1388" customWidth="1"/>
    <col min="9756" max="9983" width="9.109375" style="1388"/>
    <col min="9984" max="9984" width="13" style="1388" customWidth="1"/>
    <col min="9985" max="9985" width="5" style="1388" customWidth="1"/>
    <col min="9986" max="9986" width="5.6640625" style="1388" customWidth="1"/>
    <col min="9987" max="9991" width="5" style="1388" customWidth="1"/>
    <col min="9992" max="9992" width="5.109375" style="1388" customWidth="1"/>
    <col min="9993" max="10009" width="5" style="1388" customWidth="1"/>
    <col min="10010" max="10010" width="9.44140625" style="1388" customWidth="1"/>
    <col min="10011" max="10011" width="8.88671875" style="1388" customWidth="1"/>
    <col min="10012" max="10239" width="9.109375" style="1388"/>
    <col min="10240" max="10240" width="13" style="1388" customWidth="1"/>
    <col min="10241" max="10241" width="5" style="1388" customWidth="1"/>
    <col min="10242" max="10242" width="5.6640625" style="1388" customWidth="1"/>
    <col min="10243" max="10247" width="5" style="1388" customWidth="1"/>
    <col min="10248" max="10248" width="5.109375" style="1388" customWidth="1"/>
    <col min="10249" max="10265" width="5" style="1388" customWidth="1"/>
    <col min="10266" max="10266" width="9.44140625" style="1388" customWidth="1"/>
    <col min="10267" max="10267" width="8.88671875" style="1388" customWidth="1"/>
    <col min="10268" max="10495" width="9.109375" style="1388"/>
    <col min="10496" max="10496" width="13" style="1388" customWidth="1"/>
    <col min="10497" max="10497" width="5" style="1388" customWidth="1"/>
    <col min="10498" max="10498" width="5.6640625" style="1388" customWidth="1"/>
    <col min="10499" max="10503" width="5" style="1388" customWidth="1"/>
    <col min="10504" max="10504" width="5.109375" style="1388" customWidth="1"/>
    <col min="10505" max="10521" width="5" style="1388" customWidth="1"/>
    <col min="10522" max="10522" width="9.44140625" style="1388" customWidth="1"/>
    <col min="10523" max="10523" width="8.88671875" style="1388" customWidth="1"/>
    <col min="10524" max="10751" width="9.109375" style="1388"/>
    <col min="10752" max="10752" width="13" style="1388" customWidth="1"/>
    <col min="10753" max="10753" width="5" style="1388" customWidth="1"/>
    <col min="10754" max="10754" width="5.6640625" style="1388" customWidth="1"/>
    <col min="10755" max="10759" width="5" style="1388" customWidth="1"/>
    <col min="10760" max="10760" width="5.109375" style="1388" customWidth="1"/>
    <col min="10761" max="10777" width="5" style="1388" customWidth="1"/>
    <col min="10778" max="10778" width="9.44140625" style="1388" customWidth="1"/>
    <col min="10779" max="10779" width="8.88671875" style="1388" customWidth="1"/>
    <col min="10780" max="11007" width="9.109375" style="1388"/>
    <col min="11008" max="11008" width="13" style="1388" customWidth="1"/>
    <col min="11009" max="11009" width="5" style="1388" customWidth="1"/>
    <col min="11010" max="11010" width="5.6640625" style="1388" customWidth="1"/>
    <col min="11011" max="11015" width="5" style="1388" customWidth="1"/>
    <col min="11016" max="11016" width="5.109375" style="1388" customWidth="1"/>
    <col min="11017" max="11033" width="5" style="1388" customWidth="1"/>
    <col min="11034" max="11034" width="9.44140625" style="1388" customWidth="1"/>
    <col min="11035" max="11035" width="8.88671875" style="1388" customWidth="1"/>
    <col min="11036" max="11263" width="9.109375" style="1388"/>
    <col min="11264" max="11264" width="13" style="1388" customWidth="1"/>
    <col min="11265" max="11265" width="5" style="1388" customWidth="1"/>
    <col min="11266" max="11266" width="5.6640625" style="1388" customWidth="1"/>
    <col min="11267" max="11271" width="5" style="1388" customWidth="1"/>
    <col min="11272" max="11272" width="5.109375" style="1388" customWidth="1"/>
    <col min="11273" max="11289" width="5" style="1388" customWidth="1"/>
    <col min="11290" max="11290" width="9.44140625" style="1388" customWidth="1"/>
    <col min="11291" max="11291" width="8.88671875" style="1388" customWidth="1"/>
    <col min="11292" max="11519" width="9.109375" style="1388"/>
    <col min="11520" max="11520" width="13" style="1388" customWidth="1"/>
    <col min="11521" max="11521" width="5" style="1388" customWidth="1"/>
    <col min="11522" max="11522" width="5.6640625" style="1388" customWidth="1"/>
    <col min="11523" max="11527" width="5" style="1388" customWidth="1"/>
    <col min="11528" max="11528" width="5.109375" style="1388" customWidth="1"/>
    <col min="11529" max="11545" width="5" style="1388" customWidth="1"/>
    <col min="11546" max="11546" width="9.44140625" style="1388" customWidth="1"/>
    <col min="11547" max="11547" width="8.88671875" style="1388" customWidth="1"/>
    <col min="11548" max="11775" width="9.109375" style="1388"/>
    <col min="11776" max="11776" width="13" style="1388" customWidth="1"/>
    <col min="11777" max="11777" width="5" style="1388" customWidth="1"/>
    <col min="11778" max="11778" width="5.6640625" style="1388" customWidth="1"/>
    <col min="11779" max="11783" width="5" style="1388" customWidth="1"/>
    <col min="11784" max="11784" width="5.109375" style="1388" customWidth="1"/>
    <col min="11785" max="11801" width="5" style="1388" customWidth="1"/>
    <col min="11802" max="11802" width="9.44140625" style="1388" customWidth="1"/>
    <col min="11803" max="11803" width="8.88671875" style="1388" customWidth="1"/>
    <col min="11804" max="12031" width="9.109375" style="1388"/>
    <col min="12032" max="12032" width="13" style="1388" customWidth="1"/>
    <col min="12033" max="12033" width="5" style="1388" customWidth="1"/>
    <col min="12034" max="12034" width="5.6640625" style="1388" customWidth="1"/>
    <col min="12035" max="12039" width="5" style="1388" customWidth="1"/>
    <col min="12040" max="12040" width="5.109375" style="1388" customWidth="1"/>
    <col min="12041" max="12057" width="5" style="1388" customWidth="1"/>
    <col min="12058" max="12058" width="9.44140625" style="1388" customWidth="1"/>
    <col min="12059" max="12059" width="8.88671875" style="1388" customWidth="1"/>
    <col min="12060" max="12287" width="9.109375" style="1388"/>
    <col min="12288" max="12288" width="13" style="1388" customWidth="1"/>
    <col min="12289" max="12289" width="5" style="1388" customWidth="1"/>
    <col min="12290" max="12290" width="5.6640625" style="1388" customWidth="1"/>
    <col min="12291" max="12295" width="5" style="1388" customWidth="1"/>
    <col min="12296" max="12296" width="5.109375" style="1388" customWidth="1"/>
    <col min="12297" max="12313" width="5" style="1388" customWidth="1"/>
    <col min="12314" max="12314" width="9.44140625" style="1388" customWidth="1"/>
    <col min="12315" max="12315" width="8.88671875" style="1388" customWidth="1"/>
    <col min="12316" max="12543" width="9.109375" style="1388"/>
    <col min="12544" max="12544" width="13" style="1388" customWidth="1"/>
    <col min="12545" max="12545" width="5" style="1388" customWidth="1"/>
    <col min="12546" max="12546" width="5.6640625" style="1388" customWidth="1"/>
    <col min="12547" max="12551" width="5" style="1388" customWidth="1"/>
    <col min="12552" max="12552" width="5.109375" style="1388" customWidth="1"/>
    <col min="12553" max="12569" width="5" style="1388" customWidth="1"/>
    <col min="12570" max="12570" width="9.44140625" style="1388" customWidth="1"/>
    <col min="12571" max="12571" width="8.88671875" style="1388" customWidth="1"/>
    <col min="12572" max="12799" width="9.109375" style="1388"/>
    <col min="12800" max="12800" width="13" style="1388" customWidth="1"/>
    <col min="12801" max="12801" width="5" style="1388" customWidth="1"/>
    <col min="12802" max="12802" width="5.6640625" style="1388" customWidth="1"/>
    <col min="12803" max="12807" width="5" style="1388" customWidth="1"/>
    <col min="12808" max="12808" width="5.109375" style="1388" customWidth="1"/>
    <col min="12809" max="12825" width="5" style="1388" customWidth="1"/>
    <col min="12826" max="12826" width="9.44140625" style="1388" customWidth="1"/>
    <col min="12827" max="12827" width="8.88671875" style="1388" customWidth="1"/>
    <col min="12828" max="13055" width="9.109375" style="1388"/>
    <col min="13056" max="13056" width="13" style="1388" customWidth="1"/>
    <col min="13057" max="13057" width="5" style="1388" customWidth="1"/>
    <col min="13058" max="13058" width="5.6640625" style="1388" customWidth="1"/>
    <col min="13059" max="13063" width="5" style="1388" customWidth="1"/>
    <col min="13064" max="13064" width="5.109375" style="1388" customWidth="1"/>
    <col min="13065" max="13081" width="5" style="1388" customWidth="1"/>
    <col min="13082" max="13082" width="9.44140625" style="1388" customWidth="1"/>
    <col min="13083" max="13083" width="8.88671875" style="1388" customWidth="1"/>
    <col min="13084" max="13311" width="9.109375" style="1388"/>
    <col min="13312" max="13312" width="13" style="1388" customWidth="1"/>
    <col min="13313" max="13313" width="5" style="1388" customWidth="1"/>
    <col min="13314" max="13314" width="5.6640625" style="1388" customWidth="1"/>
    <col min="13315" max="13319" width="5" style="1388" customWidth="1"/>
    <col min="13320" max="13320" width="5.109375" style="1388" customWidth="1"/>
    <col min="13321" max="13337" width="5" style="1388" customWidth="1"/>
    <col min="13338" max="13338" width="9.44140625" style="1388" customWidth="1"/>
    <col min="13339" max="13339" width="8.88671875" style="1388" customWidth="1"/>
    <col min="13340" max="13567" width="9.109375" style="1388"/>
    <col min="13568" max="13568" width="13" style="1388" customWidth="1"/>
    <col min="13569" max="13569" width="5" style="1388" customWidth="1"/>
    <col min="13570" max="13570" width="5.6640625" style="1388" customWidth="1"/>
    <col min="13571" max="13575" width="5" style="1388" customWidth="1"/>
    <col min="13576" max="13576" width="5.109375" style="1388" customWidth="1"/>
    <col min="13577" max="13593" width="5" style="1388" customWidth="1"/>
    <col min="13594" max="13594" width="9.44140625" style="1388" customWidth="1"/>
    <col min="13595" max="13595" width="8.88671875" style="1388" customWidth="1"/>
    <col min="13596" max="13823" width="9.109375" style="1388"/>
    <col min="13824" max="13824" width="13" style="1388" customWidth="1"/>
    <col min="13825" max="13825" width="5" style="1388" customWidth="1"/>
    <col min="13826" max="13826" width="5.6640625" style="1388" customWidth="1"/>
    <col min="13827" max="13831" width="5" style="1388" customWidth="1"/>
    <col min="13832" max="13832" width="5.109375" style="1388" customWidth="1"/>
    <col min="13833" max="13849" width="5" style="1388" customWidth="1"/>
    <col min="13850" max="13850" width="9.44140625" style="1388" customWidth="1"/>
    <col min="13851" max="13851" width="8.88671875" style="1388" customWidth="1"/>
    <col min="13852" max="14079" width="9.109375" style="1388"/>
    <col min="14080" max="14080" width="13" style="1388" customWidth="1"/>
    <col min="14081" max="14081" width="5" style="1388" customWidth="1"/>
    <col min="14082" max="14082" width="5.6640625" style="1388" customWidth="1"/>
    <col min="14083" max="14087" width="5" style="1388" customWidth="1"/>
    <col min="14088" max="14088" width="5.109375" style="1388" customWidth="1"/>
    <col min="14089" max="14105" width="5" style="1388" customWidth="1"/>
    <col min="14106" max="14106" width="9.44140625" style="1388" customWidth="1"/>
    <col min="14107" max="14107" width="8.88671875" style="1388" customWidth="1"/>
    <col min="14108" max="14335" width="9.109375" style="1388"/>
    <col min="14336" max="14336" width="13" style="1388" customWidth="1"/>
    <col min="14337" max="14337" width="5" style="1388" customWidth="1"/>
    <col min="14338" max="14338" width="5.6640625" style="1388" customWidth="1"/>
    <col min="14339" max="14343" width="5" style="1388" customWidth="1"/>
    <col min="14344" max="14344" width="5.109375" style="1388" customWidth="1"/>
    <col min="14345" max="14361" width="5" style="1388" customWidth="1"/>
    <col min="14362" max="14362" width="9.44140625" style="1388" customWidth="1"/>
    <col min="14363" max="14363" width="8.88671875" style="1388" customWidth="1"/>
    <col min="14364" max="14591" width="9.109375" style="1388"/>
    <col min="14592" max="14592" width="13" style="1388" customWidth="1"/>
    <col min="14593" max="14593" width="5" style="1388" customWidth="1"/>
    <col min="14594" max="14594" width="5.6640625" style="1388" customWidth="1"/>
    <col min="14595" max="14599" width="5" style="1388" customWidth="1"/>
    <col min="14600" max="14600" width="5.109375" style="1388" customWidth="1"/>
    <col min="14601" max="14617" width="5" style="1388" customWidth="1"/>
    <col min="14618" max="14618" width="9.44140625" style="1388" customWidth="1"/>
    <col min="14619" max="14619" width="8.88671875" style="1388" customWidth="1"/>
    <col min="14620" max="14847" width="9.109375" style="1388"/>
    <col min="14848" max="14848" width="13" style="1388" customWidth="1"/>
    <col min="14849" max="14849" width="5" style="1388" customWidth="1"/>
    <col min="14850" max="14850" width="5.6640625" style="1388" customWidth="1"/>
    <col min="14851" max="14855" width="5" style="1388" customWidth="1"/>
    <col min="14856" max="14856" width="5.109375" style="1388" customWidth="1"/>
    <col min="14857" max="14873" width="5" style="1388" customWidth="1"/>
    <col min="14874" max="14874" width="9.44140625" style="1388" customWidth="1"/>
    <col min="14875" max="14875" width="8.88671875" style="1388" customWidth="1"/>
    <col min="14876" max="15103" width="9.109375" style="1388"/>
    <col min="15104" max="15104" width="13" style="1388" customWidth="1"/>
    <col min="15105" max="15105" width="5" style="1388" customWidth="1"/>
    <col min="15106" max="15106" width="5.6640625" style="1388" customWidth="1"/>
    <col min="15107" max="15111" width="5" style="1388" customWidth="1"/>
    <col min="15112" max="15112" width="5.109375" style="1388" customWidth="1"/>
    <col min="15113" max="15129" width="5" style="1388" customWidth="1"/>
    <col min="15130" max="15130" width="9.44140625" style="1388" customWidth="1"/>
    <col min="15131" max="15131" width="8.88671875" style="1388" customWidth="1"/>
    <col min="15132" max="15359" width="9.109375" style="1388"/>
    <col min="15360" max="15360" width="13" style="1388" customWidth="1"/>
    <col min="15361" max="15361" width="5" style="1388" customWidth="1"/>
    <col min="15362" max="15362" width="5.6640625" style="1388" customWidth="1"/>
    <col min="15363" max="15367" width="5" style="1388" customWidth="1"/>
    <col min="15368" max="15368" width="5.109375" style="1388" customWidth="1"/>
    <col min="15369" max="15385" width="5" style="1388" customWidth="1"/>
    <col min="15386" max="15386" width="9.44140625" style="1388" customWidth="1"/>
    <col min="15387" max="15387" width="8.88671875" style="1388" customWidth="1"/>
    <col min="15388" max="15615" width="9.109375" style="1388"/>
    <col min="15616" max="15616" width="13" style="1388" customWidth="1"/>
    <col min="15617" max="15617" width="5" style="1388" customWidth="1"/>
    <col min="15618" max="15618" width="5.6640625" style="1388" customWidth="1"/>
    <col min="15619" max="15623" width="5" style="1388" customWidth="1"/>
    <col min="15624" max="15624" width="5.109375" style="1388" customWidth="1"/>
    <col min="15625" max="15641" width="5" style="1388" customWidth="1"/>
    <col min="15642" max="15642" width="9.44140625" style="1388" customWidth="1"/>
    <col min="15643" max="15643" width="8.88671875" style="1388" customWidth="1"/>
    <col min="15644" max="15871" width="9.109375" style="1388"/>
    <col min="15872" max="15872" width="13" style="1388" customWidth="1"/>
    <col min="15873" max="15873" width="5" style="1388" customWidth="1"/>
    <col min="15874" max="15874" width="5.6640625" style="1388" customWidth="1"/>
    <col min="15875" max="15879" width="5" style="1388" customWidth="1"/>
    <col min="15880" max="15880" width="5.109375" style="1388" customWidth="1"/>
    <col min="15881" max="15897" width="5" style="1388" customWidth="1"/>
    <col min="15898" max="15898" width="9.44140625" style="1388" customWidth="1"/>
    <col min="15899" max="15899" width="8.88671875" style="1388" customWidth="1"/>
    <col min="15900" max="16127" width="9.109375" style="1388"/>
    <col min="16128" max="16128" width="13" style="1388" customWidth="1"/>
    <col min="16129" max="16129" width="5" style="1388" customWidth="1"/>
    <col min="16130" max="16130" width="5.6640625" style="1388" customWidth="1"/>
    <col min="16131" max="16135" width="5" style="1388" customWidth="1"/>
    <col min="16136" max="16136" width="5.109375" style="1388" customWidth="1"/>
    <col min="16137" max="16153" width="5" style="1388" customWidth="1"/>
    <col min="16154" max="16154" width="9.44140625" style="1388" customWidth="1"/>
    <col min="16155" max="16155" width="8.88671875" style="1388" customWidth="1"/>
    <col min="16156" max="16383" width="9.109375" style="1388"/>
    <col min="16384" max="16384" width="7.5546875" style="1388" customWidth="1"/>
  </cols>
  <sheetData>
    <row r="1" spans="1:28" s="1221" customFormat="1" ht="15.6">
      <c r="A1" s="5498" t="s">
        <v>117</v>
      </c>
      <c r="B1" s="5498"/>
      <c r="C1" s="5498"/>
    </row>
    <row r="3" spans="1:28" ht="15.6">
      <c r="A3" s="1706" t="s">
        <v>4020</v>
      </c>
      <c r="G3" s="5177"/>
    </row>
    <row r="4" spans="1:28">
      <c r="Y4" s="6501" t="s">
        <v>3945</v>
      </c>
      <c r="Z4" s="6501"/>
      <c r="AA4" s="6501"/>
    </row>
    <row r="5" spans="1:28" s="1386" customFormat="1" ht="63.75" customHeight="1">
      <c r="A5" s="6502" t="s">
        <v>4021</v>
      </c>
      <c r="B5" s="6498" t="s">
        <v>3947</v>
      </c>
      <c r="C5" s="6499"/>
      <c r="D5" s="6498" t="s">
        <v>3802</v>
      </c>
      <c r="E5" s="6499"/>
      <c r="F5" s="6498" t="s">
        <v>3803</v>
      </c>
      <c r="G5" s="6499"/>
      <c r="H5" s="6498" t="s">
        <v>3804</v>
      </c>
      <c r="I5" s="6499"/>
      <c r="J5" s="6498" t="s">
        <v>639</v>
      </c>
      <c r="K5" s="6499"/>
      <c r="L5" s="6498" t="s">
        <v>4022</v>
      </c>
      <c r="M5" s="6499"/>
      <c r="N5" s="6498" t="s">
        <v>4023</v>
      </c>
      <c r="O5" s="6499"/>
      <c r="P5" s="6498" t="s">
        <v>3807</v>
      </c>
      <c r="Q5" s="6499"/>
      <c r="R5" s="6498" t="s">
        <v>3995</v>
      </c>
      <c r="S5" s="6499"/>
      <c r="T5" s="6498" t="s">
        <v>3809</v>
      </c>
      <c r="U5" s="6499"/>
      <c r="V5" s="6498" t="s">
        <v>3810</v>
      </c>
      <c r="W5" s="6499"/>
      <c r="X5" s="6498" t="s">
        <v>3811</v>
      </c>
      <c r="Y5" s="6499"/>
      <c r="Z5" s="6498" t="s">
        <v>4024</v>
      </c>
      <c r="AA5" s="6517"/>
    </row>
    <row r="6" spans="1:28" s="1386" customFormat="1" ht="30" customHeight="1" thickBot="1">
      <c r="A6" s="6503"/>
      <c r="B6" s="6504" t="s">
        <v>4025</v>
      </c>
      <c r="C6" s="6505"/>
      <c r="D6" s="6504" t="s">
        <v>4026</v>
      </c>
      <c r="E6" s="6505"/>
      <c r="F6" s="6504" t="s">
        <v>4027</v>
      </c>
      <c r="G6" s="6505"/>
      <c r="H6" s="6504" t="s">
        <v>4028</v>
      </c>
      <c r="I6" s="6505"/>
      <c r="J6" s="6504" t="s">
        <v>4029</v>
      </c>
      <c r="K6" s="6505"/>
      <c r="L6" s="6504" t="s">
        <v>4030</v>
      </c>
      <c r="M6" s="6505"/>
      <c r="N6" s="6504" t="s">
        <v>4031</v>
      </c>
      <c r="O6" s="6505"/>
      <c r="P6" s="6504" t="s">
        <v>4031</v>
      </c>
      <c r="Q6" s="6505"/>
      <c r="R6" s="6504" t="s">
        <v>4032</v>
      </c>
      <c r="S6" s="6505"/>
      <c r="T6" s="6504" t="s">
        <v>4033</v>
      </c>
      <c r="U6" s="6505"/>
      <c r="V6" s="6504" t="s">
        <v>4034</v>
      </c>
      <c r="W6" s="6505"/>
      <c r="X6" s="6504" t="s">
        <v>4028</v>
      </c>
      <c r="Y6" s="6505"/>
      <c r="Z6" s="6504" t="s">
        <v>4034</v>
      </c>
      <c r="AA6" s="6505"/>
    </row>
    <row r="7" spans="1:28" s="1386" customFormat="1" ht="102" thickTop="1">
      <c r="A7" s="6503"/>
      <c r="B7" s="5178" t="s">
        <v>3973</v>
      </c>
      <c r="C7" s="5179" t="s">
        <v>3974</v>
      </c>
      <c r="D7" s="5178" t="s">
        <v>3973</v>
      </c>
      <c r="E7" s="5179" t="s">
        <v>3974</v>
      </c>
      <c r="F7" s="5178" t="s">
        <v>3973</v>
      </c>
      <c r="G7" s="5179" t="s">
        <v>3974</v>
      </c>
      <c r="H7" s="5178" t="s">
        <v>3973</v>
      </c>
      <c r="I7" s="5179" t="s">
        <v>3974</v>
      </c>
      <c r="J7" s="5178" t="s">
        <v>3973</v>
      </c>
      <c r="K7" s="5179" t="s">
        <v>3974</v>
      </c>
      <c r="L7" s="5178" t="s">
        <v>3973</v>
      </c>
      <c r="M7" s="5179" t="s">
        <v>3974</v>
      </c>
      <c r="N7" s="5178" t="s">
        <v>3973</v>
      </c>
      <c r="O7" s="5179" t="s">
        <v>3974</v>
      </c>
      <c r="P7" s="5178" t="s">
        <v>3973</v>
      </c>
      <c r="Q7" s="5179" t="s">
        <v>3974</v>
      </c>
      <c r="R7" s="5178" t="s">
        <v>3973</v>
      </c>
      <c r="S7" s="5179" t="s">
        <v>3974</v>
      </c>
      <c r="T7" s="5178" t="s">
        <v>3973</v>
      </c>
      <c r="U7" s="5179" t="s">
        <v>3974</v>
      </c>
      <c r="V7" s="5178" t="s">
        <v>3973</v>
      </c>
      <c r="W7" s="5179" t="s">
        <v>3974</v>
      </c>
      <c r="X7" s="5178" t="s">
        <v>3973</v>
      </c>
      <c r="Y7" s="5179" t="s">
        <v>3974</v>
      </c>
      <c r="Z7" s="5178" t="s">
        <v>3973</v>
      </c>
      <c r="AA7" s="5179" t="s">
        <v>3974</v>
      </c>
      <c r="AB7" s="5181"/>
    </row>
    <row r="8" spans="1:28" s="1386" customFormat="1" ht="33.9" customHeight="1">
      <c r="A8" s="5182">
        <v>2013</v>
      </c>
      <c r="B8" s="5183">
        <v>23.1</v>
      </c>
      <c r="C8" s="5184">
        <v>0.80000000000000426</v>
      </c>
      <c r="D8" s="5185">
        <v>23.4</v>
      </c>
      <c r="E8" s="5184">
        <v>0.81999999999999673</v>
      </c>
      <c r="F8" s="5185">
        <v>22.7</v>
      </c>
      <c r="G8" s="5184">
        <v>0.56000000000000227</v>
      </c>
      <c r="H8" s="5185">
        <v>21.9</v>
      </c>
      <c r="I8" s="5184">
        <v>0.67999999999999972</v>
      </c>
      <c r="J8" s="5185">
        <v>18.899999999999999</v>
      </c>
      <c r="K8" s="5184">
        <v>-0.48000000000000398</v>
      </c>
      <c r="L8" s="5185">
        <v>17.600000000000001</v>
      </c>
      <c r="M8" s="5184">
        <v>0</v>
      </c>
      <c r="N8" s="5185">
        <v>16.100000000000001</v>
      </c>
      <c r="O8" s="5184">
        <v>-0.81999999999999673</v>
      </c>
      <c r="P8" s="5185">
        <v>17.5</v>
      </c>
      <c r="Q8" s="5184">
        <v>0.57999999999999829</v>
      </c>
      <c r="R8" s="5185">
        <v>18.2</v>
      </c>
      <c r="S8" s="5184">
        <v>0.9599999999999973</v>
      </c>
      <c r="T8" s="5185">
        <v>19.600000000000001</v>
      </c>
      <c r="U8" s="5184">
        <v>1.3000000000000007</v>
      </c>
      <c r="V8" s="5185">
        <v>20.3</v>
      </c>
      <c r="W8" s="5184">
        <v>0.74000000000000199</v>
      </c>
      <c r="X8" s="5185">
        <v>21.8</v>
      </c>
      <c r="Y8" s="5184">
        <v>0.62000000000000099</v>
      </c>
      <c r="Z8" s="5185">
        <v>20.091666666666665</v>
      </c>
      <c r="AA8" s="5184">
        <v>0.49166666666666359</v>
      </c>
      <c r="AB8" s="5181"/>
    </row>
    <row r="9" spans="1:28" s="1386" customFormat="1" ht="33.9" customHeight="1">
      <c r="A9" s="5182">
        <v>2014</v>
      </c>
      <c r="B9" s="5187">
        <v>23.3</v>
      </c>
      <c r="C9" s="5188">
        <v>1.0000000000000036</v>
      </c>
      <c r="D9" s="5189">
        <v>23.2</v>
      </c>
      <c r="E9" s="5188">
        <v>0.61999999999999744</v>
      </c>
      <c r="F9" s="5189">
        <v>22.6</v>
      </c>
      <c r="G9" s="5188">
        <v>0.46000000000000441</v>
      </c>
      <c r="H9" s="5189">
        <v>21.5</v>
      </c>
      <c r="I9" s="5188">
        <v>0.28000000000000114</v>
      </c>
      <c r="J9" s="5189">
        <v>19.5</v>
      </c>
      <c r="K9" s="5188">
        <v>0.11999999999999744</v>
      </c>
      <c r="L9" s="5189">
        <v>18.7</v>
      </c>
      <c r="M9" s="5188">
        <v>1.0999999999999979</v>
      </c>
      <c r="N9" s="5189">
        <v>18.600000000000001</v>
      </c>
      <c r="O9" s="5188">
        <v>1.6800000000000033</v>
      </c>
      <c r="P9" s="5189">
        <v>17.7</v>
      </c>
      <c r="Q9" s="5188">
        <v>0.77999999999999758</v>
      </c>
      <c r="R9" s="5189">
        <v>17.600000000000001</v>
      </c>
      <c r="S9" s="5188">
        <v>0.35999999999999943</v>
      </c>
      <c r="T9" s="5189">
        <v>20.100000000000001</v>
      </c>
      <c r="U9" s="5188">
        <v>1.8000000000000007</v>
      </c>
      <c r="V9" s="5189">
        <v>21.4</v>
      </c>
      <c r="W9" s="5188">
        <v>1.8399999999999999</v>
      </c>
      <c r="X9" s="5189">
        <v>22.6</v>
      </c>
      <c r="Y9" s="5188">
        <v>1.4200000000000017</v>
      </c>
      <c r="Z9" s="5189">
        <v>20.566666666666663</v>
      </c>
      <c r="AA9" s="5188">
        <v>0.96666666666666146</v>
      </c>
      <c r="AB9" s="5181"/>
    </row>
    <row r="10" spans="1:28" s="1386" customFormat="1" ht="33.9" customHeight="1">
      <c r="A10" s="5182">
        <v>2015</v>
      </c>
      <c r="B10" s="5191">
        <v>23.4</v>
      </c>
      <c r="C10" s="5192">
        <v>1.1000000000000001</v>
      </c>
      <c r="D10" s="5193">
        <v>22.6</v>
      </c>
      <c r="E10" s="5192">
        <v>0</v>
      </c>
      <c r="F10" s="5193">
        <v>22.4</v>
      </c>
      <c r="G10" s="5192">
        <v>0.30000000000000004</v>
      </c>
      <c r="H10" s="5193">
        <v>21.5</v>
      </c>
      <c r="I10" s="5192">
        <v>0.30000000000000004</v>
      </c>
      <c r="J10" s="5193">
        <v>20.3</v>
      </c>
      <c r="K10" s="5192">
        <v>0.9</v>
      </c>
      <c r="L10" s="5193">
        <v>19.7</v>
      </c>
      <c r="M10" s="5192">
        <v>2.1</v>
      </c>
      <c r="N10" s="5193">
        <v>18</v>
      </c>
      <c r="O10" s="5192">
        <v>1.1000000000000001</v>
      </c>
      <c r="P10" s="5193">
        <v>17.8</v>
      </c>
      <c r="Q10" s="5192">
        <v>0.9</v>
      </c>
      <c r="R10" s="5193">
        <v>18.100000000000001</v>
      </c>
      <c r="S10" s="5192">
        <v>0.9</v>
      </c>
      <c r="T10" s="5193">
        <v>20</v>
      </c>
      <c r="U10" s="5192">
        <v>1.7000000000000002</v>
      </c>
      <c r="V10" s="5193">
        <v>20.6</v>
      </c>
      <c r="W10" s="5192">
        <v>1</v>
      </c>
      <c r="X10" s="5193">
        <v>22.8</v>
      </c>
      <c r="Y10" s="5192">
        <v>1.6</v>
      </c>
      <c r="Z10" s="5193">
        <v>20.6</v>
      </c>
      <c r="AA10" s="5192">
        <v>1</v>
      </c>
      <c r="AB10" s="5181"/>
    </row>
    <row r="11" spans="1:28" s="1386" customFormat="1" ht="33.9" customHeight="1">
      <c r="A11" s="5182">
        <v>2016</v>
      </c>
      <c r="B11" s="5195">
        <v>23.3</v>
      </c>
      <c r="C11" s="5196">
        <v>1</v>
      </c>
      <c r="D11" s="5197">
        <v>23.9</v>
      </c>
      <c r="E11" s="5196">
        <v>1.3</v>
      </c>
      <c r="F11" s="5197">
        <v>23.3</v>
      </c>
      <c r="G11" s="5196">
        <v>1.2</v>
      </c>
      <c r="H11" s="5197">
        <v>22.5</v>
      </c>
      <c r="I11" s="5196">
        <v>1.3</v>
      </c>
      <c r="J11" s="5197">
        <v>19.5</v>
      </c>
      <c r="K11" s="5196">
        <v>0.1</v>
      </c>
      <c r="L11" s="5197">
        <v>18.399999999999999</v>
      </c>
      <c r="M11" s="5196">
        <v>0.8</v>
      </c>
      <c r="N11" s="5197">
        <v>17.7</v>
      </c>
      <c r="O11" s="5196">
        <v>0.8</v>
      </c>
      <c r="P11" s="5197">
        <v>18.100000000000001</v>
      </c>
      <c r="Q11" s="5196">
        <v>1.2</v>
      </c>
      <c r="R11" s="5197">
        <v>17.399999999999999</v>
      </c>
      <c r="S11" s="5196">
        <v>0.2</v>
      </c>
      <c r="T11" s="5197">
        <v>19.100000000000001</v>
      </c>
      <c r="U11" s="5196">
        <v>0.8</v>
      </c>
      <c r="V11" s="5197">
        <v>20.3</v>
      </c>
      <c r="W11" s="5196">
        <v>0.7</v>
      </c>
      <c r="X11" s="5197">
        <v>21.2</v>
      </c>
      <c r="Y11" s="5196">
        <v>0</v>
      </c>
      <c r="Z11" s="5197">
        <v>20.399999999999999</v>
      </c>
      <c r="AA11" s="5196">
        <v>0.8</v>
      </c>
      <c r="AB11" s="5181"/>
    </row>
    <row r="12" spans="1:28" s="1386" customFormat="1" ht="33.9" customHeight="1">
      <c r="A12" s="5182">
        <v>2017</v>
      </c>
      <c r="B12" s="5195">
        <v>22.6</v>
      </c>
      <c r="C12" s="5196">
        <v>0.3</v>
      </c>
      <c r="D12" s="5197">
        <v>22.9</v>
      </c>
      <c r="E12" s="5196">
        <v>0.3</v>
      </c>
      <c r="F12" s="5197">
        <v>23.7</v>
      </c>
      <c r="G12" s="5196">
        <v>1.6</v>
      </c>
      <c r="H12" s="5197">
        <v>22.6</v>
      </c>
      <c r="I12" s="5196">
        <v>1.4</v>
      </c>
      <c r="J12" s="5197">
        <v>21</v>
      </c>
      <c r="K12" s="5196">
        <v>1.6</v>
      </c>
      <c r="L12" s="5197">
        <v>19.2</v>
      </c>
      <c r="M12" s="5196">
        <v>1.6</v>
      </c>
      <c r="N12" s="5197">
        <v>19.100000000000001</v>
      </c>
      <c r="O12" s="5196">
        <v>2.2000000000000002</v>
      </c>
      <c r="P12" s="5197">
        <v>18.7</v>
      </c>
      <c r="Q12" s="5196">
        <v>1.8</v>
      </c>
      <c r="R12" s="5197">
        <v>18.7</v>
      </c>
      <c r="S12" s="5196">
        <v>1.5</v>
      </c>
      <c r="T12" s="5197">
        <v>19.8</v>
      </c>
      <c r="U12" s="5196">
        <v>1.5</v>
      </c>
      <c r="V12" s="5197">
        <v>20.9</v>
      </c>
      <c r="W12" s="5196">
        <v>1.3</v>
      </c>
      <c r="X12" s="5197">
        <v>22.2</v>
      </c>
      <c r="Y12" s="5196">
        <v>1</v>
      </c>
      <c r="Z12" s="5197">
        <v>21</v>
      </c>
      <c r="AA12" s="5196">
        <v>1.4</v>
      </c>
      <c r="AB12" s="5181"/>
    </row>
    <row r="13" spans="1:28" s="1386" customFormat="1" ht="33.9" customHeight="1">
      <c r="A13" s="5182">
        <v>2018</v>
      </c>
      <c r="B13" s="5195">
        <v>23.27381535038932</v>
      </c>
      <c r="C13" s="5196">
        <v>1</v>
      </c>
      <c r="D13" s="5197">
        <v>23.277380952380952</v>
      </c>
      <c r="E13" s="5196">
        <v>0.7</v>
      </c>
      <c r="F13" s="5197">
        <v>23.403870967741931</v>
      </c>
      <c r="G13" s="5196">
        <v>1.3</v>
      </c>
      <c r="H13" s="5197">
        <v>22.080333333333336</v>
      </c>
      <c r="I13" s="5196">
        <v>0.9</v>
      </c>
      <c r="J13" s="5197">
        <v>20.227096774193548</v>
      </c>
      <c r="K13" s="5196">
        <v>0.8</v>
      </c>
      <c r="L13" s="5197">
        <v>18.768666666666668</v>
      </c>
      <c r="M13" s="5196">
        <v>1.2</v>
      </c>
      <c r="N13" s="5197">
        <v>17.624342431761786</v>
      </c>
      <c r="O13" s="5196">
        <v>0.7</v>
      </c>
      <c r="P13" s="5197">
        <v>17.96516129032258</v>
      </c>
      <c r="Q13" s="5196">
        <v>1.1000000000000001</v>
      </c>
      <c r="R13" s="5197">
        <v>18.896999999999998</v>
      </c>
      <c r="S13" s="5196">
        <v>1.7</v>
      </c>
      <c r="T13" s="5197">
        <v>18.925161290322581</v>
      </c>
      <c r="U13" s="5196">
        <v>0.6</v>
      </c>
      <c r="V13" s="5197">
        <v>21.351551724137931</v>
      </c>
      <c r="W13" s="5196">
        <v>1.8</v>
      </c>
      <c r="X13" s="5197">
        <v>22.315806451612904</v>
      </c>
      <c r="Y13" s="5196">
        <v>1.1000000000000001</v>
      </c>
      <c r="Z13" s="5197">
        <v>20.7</v>
      </c>
      <c r="AA13" s="5196">
        <v>1.1000000000000001</v>
      </c>
      <c r="AB13" s="5181"/>
    </row>
    <row r="14" spans="1:28" s="1386" customFormat="1" ht="33.9" customHeight="1">
      <c r="A14" s="5182">
        <v>2019</v>
      </c>
      <c r="B14" s="5195">
        <v>23.48</v>
      </c>
      <c r="C14" s="5196">
        <v>1.2</v>
      </c>
      <c r="D14" s="5197">
        <v>22.98</v>
      </c>
      <c r="E14" s="5196">
        <v>0.4</v>
      </c>
      <c r="F14" s="5197">
        <v>22.866451612903226</v>
      </c>
      <c r="G14" s="5196">
        <v>0.8</v>
      </c>
      <c r="H14" s="5197">
        <v>22.64</v>
      </c>
      <c r="I14" s="5196">
        <v>1.4</v>
      </c>
      <c r="J14" s="5197">
        <v>20.059999999999999</v>
      </c>
      <c r="K14" s="5196">
        <v>0.7</v>
      </c>
      <c r="L14" s="5197">
        <v>19.04</v>
      </c>
      <c r="M14" s="5196">
        <v>1.4</v>
      </c>
      <c r="N14" s="5197">
        <v>18.3</v>
      </c>
      <c r="O14" s="5196">
        <v>1.4</v>
      </c>
      <c r="P14" s="5197">
        <v>18.2</v>
      </c>
      <c r="Q14" s="5196">
        <v>1.3</v>
      </c>
      <c r="R14" s="5197">
        <v>18.068666666666665</v>
      </c>
      <c r="S14" s="5196">
        <v>0.9</v>
      </c>
      <c r="T14" s="5197">
        <v>19.48</v>
      </c>
      <c r="U14" s="5196">
        <v>1.2</v>
      </c>
      <c r="V14" s="5197">
        <v>21.03466666666667</v>
      </c>
      <c r="W14" s="5196">
        <v>1.4</v>
      </c>
      <c r="X14" s="5197">
        <v>22.9</v>
      </c>
      <c r="Y14" s="5196">
        <v>1.7</v>
      </c>
      <c r="Z14" s="5197">
        <v>20.8</v>
      </c>
      <c r="AA14" s="5196">
        <v>1.2</v>
      </c>
      <c r="AB14" s="5181"/>
    </row>
    <row r="15" spans="1:28" s="1386" customFormat="1" ht="33.9" customHeight="1" thickBot="1">
      <c r="A15" s="5199">
        <v>2020</v>
      </c>
      <c r="B15" s="5211">
        <v>22.919999999999998</v>
      </c>
      <c r="C15" s="5212">
        <v>0.6</v>
      </c>
      <c r="D15" s="5213">
        <v>23.008965517241379</v>
      </c>
      <c r="E15" s="5212">
        <v>0.4</v>
      </c>
      <c r="F15" s="5213">
        <v>23</v>
      </c>
      <c r="G15" s="5212">
        <v>0.9</v>
      </c>
      <c r="H15" s="5213">
        <v>21.339999999999996</v>
      </c>
      <c r="I15" s="5212">
        <v>-0.2</v>
      </c>
      <c r="J15" s="5213">
        <v>19.22</v>
      </c>
      <c r="K15" s="5212">
        <v>-0.2</v>
      </c>
      <c r="L15" s="5213">
        <v>18.561333333333334</v>
      </c>
      <c r="M15" s="5212">
        <v>1</v>
      </c>
      <c r="N15" s="5213">
        <v>17.732903225806449</v>
      </c>
      <c r="O15" s="5212">
        <v>0.8</v>
      </c>
      <c r="P15" s="5213">
        <v>17.052258064516128</v>
      </c>
      <c r="Q15" s="5212">
        <v>0.1</v>
      </c>
      <c r="R15" s="5213">
        <v>17.758000000000003</v>
      </c>
      <c r="S15" s="5212">
        <v>0.8</v>
      </c>
      <c r="T15" s="5213">
        <v>19.419999999999998</v>
      </c>
      <c r="U15" s="5212">
        <v>1.1000000000000001</v>
      </c>
      <c r="V15" s="5213">
        <v>19.627333333333333</v>
      </c>
      <c r="W15" s="5212">
        <v>0</v>
      </c>
      <c r="X15" s="5213">
        <v>22.386549214226633</v>
      </c>
      <c r="Y15" s="5212">
        <v>0.8</v>
      </c>
      <c r="Z15" s="5213">
        <v>20.168945224038101</v>
      </c>
      <c r="AA15" s="5212">
        <v>0.6</v>
      </c>
    </row>
    <row r="16" spans="1:28" ht="33.9" customHeight="1" thickBot="1">
      <c r="A16" s="5214"/>
      <c r="B16" s="6507" t="s">
        <v>4035</v>
      </c>
      <c r="C16" s="6507"/>
      <c r="D16" s="6507"/>
      <c r="E16" s="6507"/>
      <c r="F16" s="6507"/>
      <c r="G16" s="6507"/>
      <c r="H16" s="6507"/>
      <c r="I16" s="6507"/>
      <c r="J16" s="6507"/>
      <c r="K16" s="6507"/>
      <c r="L16" s="6507"/>
      <c r="M16" s="6507"/>
      <c r="N16" s="6507"/>
      <c r="O16" s="6507"/>
      <c r="P16" s="6507"/>
      <c r="Q16" s="6507"/>
      <c r="R16" s="6507"/>
      <c r="S16" s="6507"/>
      <c r="T16" s="6507"/>
      <c r="U16" s="6507"/>
      <c r="V16" s="6507"/>
      <c r="W16" s="6507"/>
      <c r="X16" s="6507"/>
      <c r="Y16" s="6507"/>
      <c r="Z16" s="6507"/>
      <c r="AA16" s="6508"/>
    </row>
    <row r="17" spans="1:41" s="1386" customFormat="1" ht="34.5" customHeight="1" thickBot="1">
      <c r="A17" s="5215"/>
      <c r="B17" s="6509" t="s">
        <v>4026</v>
      </c>
      <c r="C17" s="6510"/>
      <c r="D17" s="6511" t="s">
        <v>4036</v>
      </c>
      <c r="E17" s="6510"/>
      <c r="F17" s="6511" t="s">
        <v>4037</v>
      </c>
      <c r="G17" s="6510"/>
      <c r="H17" s="6511" t="s">
        <v>3983</v>
      </c>
      <c r="I17" s="6510"/>
      <c r="J17" s="6511" t="s">
        <v>4034</v>
      </c>
      <c r="K17" s="6510"/>
      <c r="L17" s="6511" t="s">
        <v>4038</v>
      </c>
      <c r="M17" s="6510"/>
      <c r="N17" s="6511" t="s">
        <v>4039</v>
      </c>
      <c r="O17" s="6510"/>
      <c r="P17" s="6511" t="s">
        <v>4039</v>
      </c>
      <c r="Q17" s="6510"/>
      <c r="R17" s="6511" t="s">
        <v>4040</v>
      </c>
      <c r="S17" s="6510"/>
      <c r="T17" s="6511" t="s">
        <v>4041</v>
      </c>
      <c r="U17" s="6510"/>
      <c r="V17" s="6511" t="s">
        <v>4042</v>
      </c>
      <c r="W17" s="6510"/>
      <c r="X17" s="6511" t="s">
        <v>4043</v>
      </c>
      <c r="Y17" s="6510"/>
      <c r="Z17" s="6509" t="s">
        <v>4044</v>
      </c>
      <c r="AA17" s="6512"/>
    </row>
    <row r="18" spans="1:41" ht="21" customHeight="1">
      <c r="A18" s="5216">
        <v>2021</v>
      </c>
      <c r="B18" s="5195">
        <v>22.556774193548385</v>
      </c>
      <c r="C18" s="5196">
        <v>-4.3225806451616222E-2</v>
      </c>
      <c r="D18" s="5197">
        <v>22.817857142857143</v>
      </c>
      <c r="E18" s="5196">
        <v>-8.2142857142855519E-2</v>
      </c>
      <c r="F18" s="5197">
        <v>22.411612903225809</v>
      </c>
      <c r="G18" s="5196">
        <v>1.1612903225810101E-2</v>
      </c>
      <c r="H18" s="5197">
        <v>22.332148148148143</v>
      </c>
      <c r="I18" s="5196">
        <v>0.83214814814814275</v>
      </c>
      <c r="J18" s="5197">
        <v>20.533562724014338</v>
      </c>
      <c r="K18" s="5196">
        <v>0.93356272401433671</v>
      </c>
      <c r="L18" s="5197">
        <v>18.821264367816092</v>
      </c>
      <c r="M18" s="5196">
        <v>0.72126436781609016</v>
      </c>
      <c r="N18" s="5197">
        <v>17.654838709677421</v>
      </c>
      <c r="O18" s="5196">
        <v>0.35483870967741993</v>
      </c>
      <c r="P18" s="5197">
        <v>16.860645161096777</v>
      </c>
      <c r="Q18" s="5196">
        <v>-0.43935483890322402</v>
      </c>
      <c r="R18" s="5197">
        <v>17.769333333333332</v>
      </c>
      <c r="S18" s="5196">
        <v>0.26933333333333209</v>
      </c>
      <c r="T18" s="5197">
        <v>19.067741935483873</v>
      </c>
      <c r="U18" s="5196">
        <v>6.7741935483873306E-2</v>
      </c>
      <c r="V18" s="5197">
        <v>20.036666666666669</v>
      </c>
      <c r="W18" s="5196">
        <v>0.13666666666667027</v>
      </c>
      <c r="X18" s="5197">
        <v>21.560000000000002</v>
      </c>
      <c r="Y18" s="5196">
        <v>-3.9999999999999147E-2</v>
      </c>
      <c r="Z18" s="5197">
        <v>20.201870440488999</v>
      </c>
      <c r="AA18" s="5196">
        <v>0.20187044048899949</v>
      </c>
      <c r="AC18" s="1401"/>
      <c r="AD18" s="1401"/>
      <c r="AE18" s="1401"/>
      <c r="AF18" s="1401"/>
      <c r="AG18" s="1401"/>
      <c r="AH18" s="1401"/>
      <c r="AI18" s="1401"/>
      <c r="AJ18" s="1401"/>
      <c r="AK18" s="1401"/>
      <c r="AL18" s="1401"/>
      <c r="AM18" s="1401"/>
      <c r="AN18" s="1401"/>
      <c r="AO18" s="1401"/>
    </row>
    <row r="19" spans="1:41" ht="21" customHeight="1">
      <c r="A19" s="5216">
        <v>2022</v>
      </c>
      <c r="B19" s="5217">
        <v>22.3</v>
      </c>
      <c r="C19" s="5204">
        <v>-0.3</v>
      </c>
      <c r="D19" s="5205">
        <v>23</v>
      </c>
      <c r="E19" s="5204">
        <v>0.1</v>
      </c>
      <c r="F19" s="5205">
        <v>22.8</v>
      </c>
      <c r="G19" s="5204">
        <v>0.4</v>
      </c>
      <c r="H19" s="5205">
        <v>22.1</v>
      </c>
      <c r="I19" s="5204">
        <v>0.6</v>
      </c>
      <c r="J19" s="5205">
        <v>19.600000000000001</v>
      </c>
      <c r="K19" s="5204">
        <v>0</v>
      </c>
      <c r="L19" s="5205">
        <v>17.399999999999999</v>
      </c>
      <c r="M19" s="5204">
        <v>-0.7</v>
      </c>
      <c r="N19" s="5205">
        <v>16.7</v>
      </c>
      <c r="O19" s="5204">
        <v>-0.6</v>
      </c>
      <c r="P19" s="5205">
        <v>16.600000000000001</v>
      </c>
      <c r="Q19" s="5204">
        <v>-0.7</v>
      </c>
      <c r="R19" s="5205">
        <v>17.399999999999999</v>
      </c>
      <c r="S19" s="5204">
        <v>-0.1</v>
      </c>
      <c r="T19" s="5205">
        <v>17.8</v>
      </c>
      <c r="U19" s="5204">
        <v>-0.9</v>
      </c>
      <c r="V19" s="5205">
        <v>18.399999999999999</v>
      </c>
      <c r="W19" s="5204">
        <v>-1.5</v>
      </c>
      <c r="X19" s="5205">
        <v>20.6</v>
      </c>
      <c r="Y19" s="5204">
        <v>-1</v>
      </c>
      <c r="Z19" s="5205">
        <v>19.5</v>
      </c>
      <c r="AA19" s="5204">
        <v>-0.5</v>
      </c>
      <c r="AC19" s="1401"/>
      <c r="AD19" s="1401"/>
      <c r="AE19" s="1401"/>
      <c r="AF19" s="1401"/>
      <c r="AG19" s="1401"/>
      <c r="AH19" s="1401"/>
      <c r="AI19" s="1401"/>
      <c r="AJ19" s="1401"/>
      <c r="AK19" s="1401"/>
      <c r="AL19" s="1401"/>
      <c r="AM19" s="1401"/>
      <c r="AN19" s="1401"/>
      <c r="AO19" s="1401"/>
    </row>
    <row r="20" spans="1:41" ht="16.8">
      <c r="A20" s="1388" t="s">
        <v>3988</v>
      </c>
      <c r="AC20" s="1401"/>
      <c r="AD20" s="1401"/>
      <c r="AE20" s="1401"/>
      <c r="AF20" s="1401"/>
      <c r="AG20" s="1401"/>
      <c r="AH20" s="1401"/>
      <c r="AI20" s="1401"/>
      <c r="AJ20" s="1401"/>
      <c r="AK20" s="1401"/>
      <c r="AL20" s="1401"/>
      <c r="AM20" s="1401"/>
      <c r="AN20" s="1401"/>
      <c r="AO20" s="1401"/>
    </row>
    <row r="21" spans="1:41" ht="16.8">
      <c r="A21" s="1388" t="s">
        <v>3989</v>
      </c>
    </row>
  </sheetData>
  <mergeCells count="43">
    <mergeCell ref="R17:S17"/>
    <mergeCell ref="T17:U17"/>
    <mergeCell ref="V17:W17"/>
    <mergeCell ref="X17:Y17"/>
    <mergeCell ref="Z17:AA17"/>
    <mergeCell ref="Z6:AA6"/>
    <mergeCell ref="B16:AA16"/>
    <mergeCell ref="B17:C17"/>
    <mergeCell ref="D17:E17"/>
    <mergeCell ref="F17:G17"/>
    <mergeCell ref="H17:I17"/>
    <mergeCell ref="J17:K17"/>
    <mergeCell ref="L17:M17"/>
    <mergeCell ref="N17:O17"/>
    <mergeCell ref="P17:Q17"/>
    <mergeCell ref="N6:O6"/>
    <mergeCell ref="P6:Q6"/>
    <mergeCell ref="R6:S6"/>
    <mergeCell ref="T6:U6"/>
    <mergeCell ref="V6:W6"/>
    <mergeCell ref="X6:Y6"/>
    <mergeCell ref="V5:W5"/>
    <mergeCell ref="B6:C6"/>
    <mergeCell ref="D6:E6"/>
    <mergeCell ref="F6:G6"/>
    <mergeCell ref="H6:I6"/>
    <mergeCell ref="J6:K6"/>
    <mergeCell ref="X5:Y5"/>
    <mergeCell ref="Z5:AA5"/>
    <mergeCell ref="A1:C1"/>
    <mergeCell ref="Y4:AA4"/>
    <mergeCell ref="A5:A7"/>
    <mergeCell ref="B5:C5"/>
    <mergeCell ref="D5:E5"/>
    <mergeCell ref="F5:G5"/>
    <mergeCell ref="H5:I5"/>
    <mergeCell ref="J5:K5"/>
    <mergeCell ref="L5:M5"/>
    <mergeCell ref="N5:O5"/>
    <mergeCell ref="L6:M6"/>
    <mergeCell ref="P5:Q5"/>
    <mergeCell ref="R5:S5"/>
    <mergeCell ref="T5:U5"/>
  </mergeCells>
  <hyperlinks>
    <hyperlink ref="A1" location="CONTENT!A1" display="Back to table of contents" xr:uid="{4865D245-E900-4F26-A4DF-B73643BBE1AC}"/>
  </hyperlinks>
  <pageMargins left="0.7" right="0.7" top="0.75" bottom="0.75" header="0.3" footer="0.3"/>
  <pageSetup paperSize="9" scale="72" orientation="landscape" r:id="rId1"/>
  <headerFooter alignWithMargins="0"/>
</worksheet>
</file>

<file path=xl/worksheets/sheet1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D4A2AC-E6C2-4AB5-9317-CDB2EED8EC97}">
  <sheetPr>
    <pageSetUpPr fitToPage="1"/>
  </sheetPr>
  <dimension ref="A1:T23"/>
  <sheetViews>
    <sheetView showGridLines="0" workbookViewId="0">
      <selection sqref="A1:C1"/>
    </sheetView>
  </sheetViews>
  <sheetFormatPr defaultRowHeight="15.6"/>
  <cols>
    <col min="1" max="1" width="11.6640625" style="5221" customWidth="1"/>
    <col min="2" max="17" width="8.44140625" style="5221" customWidth="1"/>
    <col min="18" max="18" width="2.5546875" style="5221" customWidth="1"/>
    <col min="19" max="19" width="1.88671875" style="5221" customWidth="1"/>
    <col min="20" max="251" width="9.109375" style="5221"/>
    <col min="252" max="252" width="8.6640625" style="5221" customWidth="1"/>
    <col min="253" max="253" width="10.6640625" style="5221" customWidth="1"/>
    <col min="254" max="254" width="7.88671875" style="5221" customWidth="1"/>
    <col min="255" max="256" width="8.6640625" style="5221" customWidth="1"/>
    <col min="257" max="257" width="7.88671875" style="5221" customWidth="1"/>
    <col min="258" max="258" width="9" style="5221" customWidth="1"/>
    <col min="259" max="259" width="9.109375" style="5221" customWidth="1"/>
    <col min="260" max="260" width="10" style="5221" customWidth="1"/>
    <col min="261" max="261" width="9.44140625" style="5221" customWidth="1"/>
    <col min="262" max="262" width="9.33203125" style="5221" customWidth="1"/>
    <col min="263" max="263" width="9.5546875" style="5221" customWidth="1"/>
    <col min="264" max="265" width="10" style="5221" customWidth="1"/>
    <col min="266" max="266" width="11" style="5221" customWidth="1"/>
    <col min="267" max="267" width="2.5546875" style="5221" customWidth="1"/>
    <col min="268" max="268" width="7.6640625" style="5221" customWidth="1"/>
    <col min="269" max="269" width="1.88671875" style="5221" customWidth="1"/>
    <col min="270" max="507" width="9.109375" style="5221"/>
    <col min="508" max="508" width="8.6640625" style="5221" customWidth="1"/>
    <col min="509" max="509" width="10.6640625" style="5221" customWidth="1"/>
    <col min="510" max="510" width="7.88671875" style="5221" customWidth="1"/>
    <col min="511" max="512" width="8.6640625" style="5221" customWidth="1"/>
    <col min="513" max="513" width="7.88671875" style="5221" customWidth="1"/>
    <col min="514" max="514" width="9" style="5221" customWidth="1"/>
    <col min="515" max="515" width="9.109375" style="5221" customWidth="1"/>
    <col min="516" max="516" width="10" style="5221" customWidth="1"/>
    <col min="517" max="517" width="9.44140625" style="5221" customWidth="1"/>
    <col min="518" max="518" width="9.33203125" style="5221" customWidth="1"/>
    <col min="519" max="519" width="9.5546875" style="5221" customWidth="1"/>
    <col min="520" max="521" width="10" style="5221" customWidth="1"/>
    <col min="522" max="522" width="11" style="5221" customWidth="1"/>
    <col min="523" max="523" width="2.5546875" style="5221" customWidth="1"/>
    <col min="524" max="524" width="7.6640625" style="5221" customWidth="1"/>
    <col min="525" max="525" width="1.88671875" style="5221" customWidth="1"/>
    <col min="526" max="763" width="9.109375" style="5221"/>
    <col min="764" max="764" width="8.6640625" style="5221" customWidth="1"/>
    <col min="765" max="765" width="10.6640625" style="5221" customWidth="1"/>
    <col min="766" max="766" width="7.88671875" style="5221" customWidth="1"/>
    <col min="767" max="768" width="8.6640625" style="5221" customWidth="1"/>
    <col min="769" max="769" width="7.88671875" style="5221" customWidth="1"/>
    <col min="770" max="770" width="9" style="5221" customWidth="1"/>
    <col min="771" max="771" width="9.109375" style="5221" customWidth="1"/>
    <col min="772" max="772" width="10" style="5221" customWidth="1"/>
    <col min="773" max="773" width="9.44140625" style="5221" customWidth="1"/>
    <col min="774" max="774" width="9.33203125" style="5221" customWidth="1"/>
    <col min="775" max="775" width="9.5546875" style="5221" customWidth="1"/>
    <col min="776" max="777" width="10" style="5221" customWidth="1"/>
    <col min="778" max="778" width="11" style="5221" customWidth="1"/>
    <col min="779" max="779" width="2.5546875" style="5221" customWidth="1"/>
    <col min="780" max="780" width="7.6640625" style="5221" customWidth="1"/>
    <col min="781" max="781" width="1.88671875" style="5221" customWidth="1"/>
    <col min="782" max="1019" width="9.109375" style="5221"/>
    <col min="1020" max="1020" width="8.6640625" style="5221" customWidth="1"/>
    <col min="1021" max="1021" width="10.6640625" style="5221" customWidth="1"/>
    <col min="1022" max="1022" width="7.88671875" style="5221" customWidth="1"/>
    <col min="1023" max="1024" width="8.6640625" style="5221" customWidth="1"/>
    <col min="1025" max="1025" width="7.88671875" style="5221" customWidth="1"/>
    <col min="1026" max="1026" width="9" style="5221" customWidth="1"/>
    <col min="1027" max="1027" width="9.109375" style="5221" customWidth="1"/>
    <col min="1028" max="1028" width="10" style="5221" customWidth="1"/>
    <col min="1029" max="1029" width="9.44140625" style="5221" customWidth="1"/>
    <col min="1030" max="1030" width="9.33203125" style="5221" customWidth="1"/>
    <col min="1031" max="1031" width="9.5546875" style="5221" customWidth="1"/>
    <col min="1032" max="1033" width="10" style="5221" customWidth="1"/>
    <col min="1034" max="1034" width="11" style="5221" customWidth="1"/>
    <col min="1035" max="1035" width="2.5546875" style="5221" customWidth="1"/>
    <col min="1036" max="1036" width="7.6640625" style="5221" customWidth="1"/>
    <col min="1037" max="1037" width="1.88671875" style="5221" customWidth="1"/>
    <col min="1038" max="1275" width="9.109375" style="5221"/>
    <col min="1276" max="1276" width="8.6640625" style="5221" customWidth="1"/>
    <col min="1277" max="1277" width="10.6640625" style="5221" customWidth="1"/>
    <col min="1278" max="1278" width="7.88671875" style="5221" customWidth="1"/>
    <col min="1279" max="1280" width="8.6640625" style="5221" customWidth="1"/>
    <col min="1281" max="1281" width="7.88671875" style="5221" customWidth="1"/>
    <col min="1282" max="1282" width="9" style="5221" customWidth="1"/>
    <col min="1283" max="1283" width="9.109375" style="5221" customWidth="1"/>
    <col min="1284" max="1284" width="10" style="5221" customWidth="1"/>
    <col min="1285" max="1285" width="9.44140625" style="5221" customWidth="1"/>
    <col min="1286" max="1286" width="9.33203125" style="5221" customWidth="1"/>
    <col min="1287" max="1287" width="9.5546875" style="5221" customWidth="1"/>
    <col min="1288" max="1289" width="10" style="5221" customWidth="1"/>
    <col min="1290" max="1290" width="11" style="5221" customWidth="1"/>
    <col min="1291" max="1291" width="2.5546875" style="5221" customWidth="1"/>
    <col min="1292" max="1292" width="7.6640625" style="5221" customWidth="1"/>
    <col min="1293" max="1293" width="1.88671875" style="5221" customWidth="1"/>
    <col min="1294" max="1531" width="9.109375" style="5221"/>
    <col min="1532" max="1532" width="8.6640625" style="5221" customWidth="1"/>
    <col min="1533" max="1533" width="10.6640625" style="5221" customWidth="1"/>
    <col min="1534" max="1534" width="7.88671875" style="5221" customWidth="1"/>
    <col min="1535" max="1536" width="8.6640625" style="5221" customWidth="1"/>
    <col min="1537" max="1537" width="7.88671875" style="5221" customWidth="1"/>
    <col min="1538" max="1538" width="9" style="5221" customWidth="1"/>
    <col min="1539" max="1539" width="9.109375" style="5221" customWidth="1"/>
    <col min="1540" max="1540" width="10" style="5221" customWidth="1"/>
    <col min="1541" max="1541" width="9.44140625" style="5221" customWidth="1"/>
    <col min="1542" max="1542" width="9.33203125" style="5221" customWidth="1"/>
    <col min="1543" max="1543" width="9.5546875" style="5221" customWidth="1"/>
    <col min="1544" max="1545" width="10" style="5221" customWidth="1"/>
    <col min="1546" max="1546" width="11" style="5221" customWidth="1"/>
    <col min="1547" max="1547" width="2.5546875" style="5221" customWidth="1"/>
    <col min="1548" max="1548" width="7.6640625" style="5221" customWidth="1"/>
    <col min="1549" max="1549" width="1.88671875" style="5221" customWidth="1"/>
    <col min="1550" max="1787" width="9.109375" style="5221"/>
    <col min="1788" max="1788" width="8.6640625" style="5221" customWidth="1"/>
    <col min="1789" max="1789" width="10.6640625" style="5221" customWidth="1"/>
    <col min="1790" max="1790" width="7.88671875" style="5221" customWidth="1"/>
    <col min="1791" max="1792" width="8.6640625" style="5221" customWidth="1"/>
    <col min="1793" max="1793" width="7.88671875" style="5221" customWidth="1"/>
    <col min="1794" max="1794" width="9" style="5221" customWidth="1"/>
    <col min="1795" max="1795" width="9.109375" style="5221" customWidth="1"/>
    <col min="1796" max="1796" width="10" style="5221" customWidth="1"/>
    <col min="1797" max="1797" width="9.44140625" style="5221" customWidth="1"/>
    <col min="1798" max="1798" width="9.33203125" style="5221" customWidth="1"/>
    <col min="1799" max="1799" width="9.5546875" style="5221" customWidth="1"/>
    <col min="1800" max="1801" width="10" style="5221" customWidth="1"/>
    <col min="1802" max="1802" width="11" style="5221" customWidth="1"/>
    <col min="1803" max="1803" width="2.5546875" style="5221" customWidth="1"/>
    <col min="1804" max="1804" width="7.6640625" style="5221" customWidth="1"/>
    <col min="1805" max="1805" width="1.88671875" style="5221" customWidth="1"/>
    <col min="1806" max="2043" width="9.109375" style="5221"/>
    <col min="2044" max="2044" width="8.6640625" style="5221" customWidth="1"/>
    <col min="2045" max="2045" width="10.6640625" style="5221" customWidth="1"/>
    <col min="2046" max="2046" width="7.88671875" style="5221" customWidth="1"/>
    <col min="2047" max="2048" width="8.6640625" style="5221" customWidth="1"/>
    <col min="2049" max="2049" width="7.88671875" style="5221" customWidth="1"/>
    <col min="2050" max="2050" width="9" style="5221" customWidth="1"/>
    <col min="2051" max="2051" width="9.109375" style="5221" customWidth="1"/>
    <col min="2052" max="2052" width="10" style="5221" customWidth="1"/>
    <col min="2053" max="2053" width="9.44140625" style="5221" customWidth="1"/>
    <col min="2054" max="2054" width="9.33203125" style="5221" customWidth="1"/>
    <col min="2055" max="2055" width="9.5546875" style="5221" customWidth="1"/>
    <col min="2056" max="2057" width="10" style="5221" customWidth="1"/>
    <col min="2058" max="2058" width="11" style="5221" customWidth="1"/>
    <col min="2059" max="2059" width="2.5546875" style="5221" customWidth="1"/>
    <col min="2060" max="2060" width="7.6640625" style="5221" customWidth="1"/>
    <col min="2061" max="2061" width="1.88671875" style="5221" customWidth="1"/>
    <col min="2062" max="2299" width="9.109375" style="5221"/>
    <col min="2300" max="2300" width="8.6640625" style="5221" customWidth="1"/>
    <col min="2301" max="2301" width="10.6640625" style="5221" customWidth="1"/>
    <col min="2302" max="2302" width="7.88671875" style="5221" customWidth="1"/>
    <col min="2303" max="2304" width="8.6640625" style="5221" customWidth="1"/>
    <col min="2305" max="2305" width="7.88671875" style="5221" customWidth="1"/>
    <col min="2306" max="2306" width="9" style="5221" customWidth="1"/>
    <col min="2307" max="2307" width="9.109375" style="5221" customWidth="1"/>
    <col min="2308" max="2308" width="10" style="5221" customWidth="1"/>
    <col min="2309" max="2309" width="9.44140625" style="5221" customWidth="1"/>
    <col min="2310" max="2310" width="9.33203125" style="5221" customWidth="1"/>
    <col min="2311" max="2311" width="9.5546875" style="5221" customWidth="1"/>
    <col min="2312" max="2313" width="10" style="5221" customWidth="1"/>
    <col min="2314" max="2314" width="11" style="5221" customWidth="1"/>
    <col min="2315" max="2315" width="2.5546875" style="5221" customWidth="1"/>
    <col min="2316" max="2316" width="7.6640625" style="5221" customWidth="1"/>
    <col min="2317" max="2317" width="1.88671875" style="5221" customWidth="1"/>
    <col min="2318" max="2555" width="9.109375" style="5221"/>
    <col min="2556" max="2556" width="8.6640625" style="5221" customWidth="1"/>
    <col min="2557" max="2557" width="10.6640625" style="5221" customWidth="1"/>
    <col min="2558" max="2558" width="7.88671875" style="5221" customWidth="1"/>
    <col min="2559" max="2560" width="8.6640625" style="5221" customWidth="1"/>
    <col min="2561" max="2561" width="7.88671875" style="5221" customWidth="1"/>
    <col min="2562" max="2562" width="9" style="5221" customWidth="1"/>
    <col min="2563" max="2563" width="9.109375" style="5221" customWidth="1"/>
    <col min="2564" max="2564" width="10" style="5221" customWidth="1"/>
    <col min="2565" max="2565" width="9.44140625" style="5221" customWidth="1"/>
    <col min="2566" max="2566" width="9.33203125" style="5221" customWidth="1"/>
    <col min="2567" max="2567" width="9.5546875" style="5221" customWidth="1"/>
    <col min="2568" max="2569" width="10" style="5221" customWidth="1"/>
    <col min="2570" max="2570" width="11" style="5221" customWidth="1"/>
    <col min="2571" max="2571" width="2.5546875" style="5221" customWidth="1"/>
    <col min="2572" max="2572" width="7.6640625" style="5221" customWidth="1"/>
    <col min="2573" max="2573" width="1.88671875" style="5221" customWidth="1"/>
    <col min="2574" max="2811" width="9.109375" style="5221"/>
    <col min="2812" max="2812" width="8.6640625" style="5221" customWidth="1"/>
    <col min="2813" max="2813" width="10.6640625" style="5221" customWidth="1"/>
    <col min="2814" max="2814" width="7.88671875" style="5221" customWidth="1"/>
    <col min="2815" max="2816" width="8.6640625" style="5221" customWidth="1"/>
    <col min="2817" max="2817" width="7.88671875" style="5221" customWidth="1"/>
    <col min="2818" max="2818" width="9" style="5221" customWidth="1"/>
    <col min="2819" max="2819" width="9.109375" style="5221" customWidth="1"/>
    <col min="2820" max="2820" width="10" style="5221" customWidth="1"/>
    <col min="2821" max="2821" width="9.44140625" style="5221" customWidth="1"/>
    <col min="2822" max="2822" width="9.33203125" style="5221" customWidth="1"/>
    <col min="2823" max="2823" width="9.5546875" style="5221" customWidth="1"/>
    <col min="2824" max="2825" width="10" style="5221" customWidth="1"/>
    <col min="2826" max="2826" width="11" style="5221" customWidth="1"/>
    <col min="2827" max="2827" width="2.5546875" style="5221" customWidth="1"/>
    <col min="2828" max="2828" width="7.6640625" style="5221" customWidth="1"/>
    <col min="2829" max="2829" width="1.88671875" style="5221" customWidth="1"/>
    <col min="2830" max="3067" width="9.109375" style="5221"/>
    <col min="3068" max="3068" width="8.6640625" style="5221" customWidth="1"/>
    <col min="3069" max="3069" width="10.6640625" style="5221" customWidth="1"/>
    <col min="3070" max="3070" width="7.88671875" style="5221" customWidth="1"/>
    <col min="3071" max="3072" width="8.6640625" style="5221" customWidth="1"/>
    <col min="3073" max="3073" width="7.88671875" style="5221" customWidth="1"/>
    <col min="3074" max="3074" width="9" style="5221" customWidth="1"/>
    <col min="3075" max="3075" width="9.109375" style="5221" customWidth="1"/>
    <col min="3076" max="3076" width="10" style="5221" customWidth="1"/>
    <col min="3077" max="3077" width="9.44140625" style="5221" customWidth="1"/>
    <col min="3078" max="3078" width="9.33203125" style="5221" customWidth="1"/>
    <col min="3079" max="3079" width="9.5546875" style="5221" customWidth="1"/>
    <col min="3080" max="3081" width="10" style="5221" customWidth="1"/>
    <col min="3082" max="3082" width="11" style="5221" customWidth="1"/>
    <col min="3083" max="3083" width="2.5546875" style="5221" customWidth="1"/>
    <col min="3084" max="3084" width="7.6640625" style="5221" customWidth="1"/>
    <col min="3085" max="3085" width="1.88671875" style="5221" customWidth="1"/>
    <col min="3086" max="3323" width="9.109375" style="5221"/>
    <col min="3324" max="3324" width="8.6640625" style="5221" customWidth="1"/>
    <col min="3325" max="3325" width="10.6640625" style="5221" customWidth="1"/>
    <col min="3326" max="3326" width="7.88671875" style="5221" customWidth="1"/>
    <col min="3327" max="3328" width="8.6640625" style="5221" customWidth="1"/>
    <col min="3329" max="3329" width="7.88671875" style="5221" customWidth="1"/>
    <col min="3330" max="3330" width="9" style="5221" customWidth="1"/>
    <col min="3331" max="3331" width="9.109375" style="5221" customWidth="1"/>
    <col min="3332" max="3332" width="10" style="5221" customWidth="1"/>
    <col min="3333" max="3333" width="9.44140625" style="5221" customWidth="1"/>
    <col min="3334" max="3334" width="9.33203125" style="5221" customWidth="1"/>
    <col min="3335" max="3335" width="9.5546875" style="5221" customWidth="1"/>
    <col min="3336" max="3337" width="10" style="5221" customWidth="1"/>
    <col min="3338" max="3338" width="11" style="5221" customWidth="1"/>
    <col min="3339" max="3339" width="2.5546875" style="5221" customWidth="1"/>
    <col min="3340" max="3340" width="7.6640625" style="5221" customWidth="1"/>
    <col min="3341" max="3341" width="1.88671875" style="5221" customWidth="1"/>
    <col min="3342" max="3579" width="9.109375" style="5221"/>
    <col min="3580" max="3580" width="8.6640625" style="5221" customWidth="1"/>
    <col min="3581" max="3581" width="10.6640625" style="5221" customWidth="1"/>
    <col min="3582" max="3582" width="7.88671875" style="5221" customWidth="1"/>
    <col min="3583" max="3584" width="8.6640625" style="5221" customWidth="1"/>
    <col min="3585" max="3585" width="7.88671875" style="5221" customWidth="1"/>
    <col min="3586" max="3586" width="9" style="5221" customWidth="1"/>
    <col min="3587" max="3587" width="9.109375" style="5221" customWidth="1"/>
    <col min="3588" max="3588" width="10" style="5221" customWidth="1"/>
    <col min="3589" max="3589" width="9.44140625" style="5221" customWidth="1"/>
    <col min="3590" max="3590" width="9.33203125" style="5221" customWidth="1"/>
    <col min="3591" max="3591" width="9.5546875" style="5221" customWidth="1"/>
    <col min="3592" max="3593" width="10" style="5221" customWidth="1"/>
    <col min="3594" max="3594" width="11" style="5221" customWidth="1"/>
    <col min="3595" max="3595" width="2.5546875" style="5221" customWidth="1"/>
    <col min="3596" max="3596" width="7.6640625" style="5221" customWidth="1"/>
    <col min="3597" max="3597" width="1.88671875" style="5221" customWidth="1"/>
    <col min="3598" max="3835" width="9.109375" style="5221"/>
    <col min="3836" max="3836" width="8.6640625" style="5221" customWidth="1"/>
    <col min="3837" max="3837" width="10.6640625" style="5221" customWidth="1"/>
    <col min="3838" max="3838" width="7.88671875" style="5221" customWidth="1"/>
    <col min="3839" max="3840" width="8.6640625" style="5221" customWidth="1"/>
    <col min="3841" max="3841" width="7.88671875" style="5221" customWidth="1"/>
    <col min="3842" max="3842" width="9" style="5221" customWidth="1"/>
    <col min="3843" max="3843" width="9.109375" style="5221" customWidth="1"/>
    <col min="3844" max="3844" width="10" style="5221" customWidth="1"/>
    <col min="3845" max="3845" width="9.44140625" style="5221" customWidth="1"/>
    <col min="3846" max="3846" width="9.33203125" style="5221" customWidth="1"/>
    <col min="3847" max="3847" width="9.5546875" style="5221" customWidth="1"/>
    <col min="3848" max="3849" width="10" style="5221" customWidth="1"/>
    <col min="3850" max="3850" width="11" style="5221" customWidth="1"/>
    <col min="3851" max="3851" width="2.5546875" style="5221" customWidth="1"/>
    <col min="3852" max="3852" width="7.6640625" style="5221" customWidth="1"/>
    <col min="3853" max="3853" width="1.88671875" style="5221" customWidth="1"/>
    <col min="3854" max="4091" width="9.109375" style="5221"/>
    <col min="4092" max="4092" width="8.6640625" style="5221" customWidth="1"/>
    <col min="4093" max="4093" width="10.6640625" style="5221" customWidth="1"/>
    <col min="4094" max="4094" width="7.88671875" style="5221" customWidth="1"/>
    <col min="4095" max="4096" width="8.6640625" style="5221" customWidth="1"/>
    <col min="4097" max="4097" width="7.88671875" style="5221" customWidth="1"/>
    <col min="4098" max="4098" width="9" style="5221" customWidth="1"/>
    <col min="4099" max="4099" width="9.109375" style="5221" customWidth="1"/>
    <col min="4100" max="4100" width="10" style="5221" customWidth="1"/>
    <col min="4101" max="4101" width="9.44140625" style="5221" customWidth="1"/>
    <col min="4102" max="4102" width="9.33203125" style="5221" customWidth="1"/>
    <col min="4103" max="4103" width="9.5546875" style="5221" customWidth="1"/>
    <col min="4104" max="4105" width="10" style="5221" customWidth="1"/>
    <col min="4106" max="4106" width="11" style="5221" customWidth="1"/>
    <col min="4107" max="4107" width="2.5546875" style="5221" customWidth="1"/>
    <col min="4108" max="4108" width="7.6640625" style="5221" customWidth="1"/>
    <col min="4109" max="4109" width="1.88671875" style="5221" customWidth="1"/>
    <col min="4110" max="4347" width="9.109375" style="5221"/>
    <col min="4348" max="4348" width="8.6640625" style="5221" customWidth="1"/>
    <col min="4349" max="4349" width="10.6640625" style="5221" customWidth="1"/>
    <col min="4350" max="4350" width="7.88671875" style="5221" customWidth="1"/>
    <col min="4351" max="4352" width="8.6640625" style="5221" customWidth="1"/>
    <col min="4353" max="4353" width="7.88671875" style="5221" customWidth="1"/>
    <col min="4354" max="4354" width="9" style="5221" customWidth="1"/>
    <col min="4355" max="4355" width="9.109375" style="5221" customWidth="1"/>
    <col min="4356" max="4356" width="10" style="5221" customWidth="1"/>
    <col min="4357" max="4357" width="9.44140625" style="5221" customWidth="1"/>
    <col min="4358" max="4358" width="9.33203125" style="5221" customWidth="1"/>
    <col min="4359" max="4359" width="9.5546875" style="5221" customWidth="1"/>
    <col min="4360" max="4361" width="10" style="5221" customWidth="1"/>
    <col min="4362" max="4362" width="11" style="5221" customWidth="1"/>
    <col min="4363" max="4363" width="2.5546875" style="5221" customWidth="1"/>
    <col min="4364" max="4364" width="7.6640625" style="5221" customWidth="1"/>
    <col min="4365" max="4365" width="1.88671875" style="5221" customWidth="1"/>
    <col min="4366" max="4603" width="9.109375" style="5221"/>
    <col min="4604" max="4604" width="8.6640625" style="5221" customWidth="1"/>
    <col min="4605" max="4605" width="10.6640625" style="5221" customWidth="1"/>
    <col min="4606" max="4606" width="7.88671875" style="5221" customWidth="1"/>
    <col min="4607" max="4608" width="8.6640625" style="5221" customWidth="1"/>
    <col min="4609" max="4609" width="7.88671875" style="5221" customWidth="1"/>
    <col min="4610" max="4610" width="9" style="5221" customWidth="1"/>
    <col min="4611" max="4611" width="9.109375" style="5221" customWidth="1"/>
    <col min="4612" max="4612" width="10" style="5221" customWidth="1"/>
    <col min="4613" max="4613" width="9.44140625" style="5221" customWidth="1"/>
    <col min="4614" max="4614" width="9.33203125" style="5221" customWidth="1"/>
    <col min="4615" max="4615" width="9.5546875" style="5221" customWidth="1"/>
    <col min="4616" max="4617" width="10" style="5221" customWidth="1"/>
    <col min="4618" max="4618" width="11" style="5221" customWidth="1"/>
    <col min="4619" max="4619" width="2.5546875" style="5221" customWidth="1"/>
    <col min="4620" max="4620" width="7.6640625" style="5221" customWidth="1"/>
    <col min="4621" max="4621" width="1.88671875" style="5221" customWidth="1"/>
    <col min="4622" max="4859" width="9.109375" style="5221"/>
    <col min="4860" max="4860" width="8.6640625" style="5221" customWidth="1"/>
    <col min="4861" max="4861" width="10.6640625" style="5221" customWidth="1"/>
    <col min="4862" max="4862" width="7.88671875" style="5221" customWidth="1"/>
    <col min="4863" max="4864" width="8.6640625" style="5221" customWidth="1"/>
    <col min="4865" max="4865" width="7.88671875" style="5221" customWidth="1"/>
    <col min="4866" max="4866" width="9" style="5221" customWidth="1"/>
    <col min="4867" max="4867" width="9.109375" style="5221" customWidth="1"/>
    <col min="4868" max="4868" width="10" style="5221" customWidth="1"/>
    <col min="4869" max="4869" width="9.44140625" style="5221" customWidth="1"/>
    <col min="4870" max="4870" width="9.33203125" style="5221" customWidth="1"/>
    <col min="4871" max="4871" width="9.5546875" style="5221" customWidth="1"/>
    <col min="4872" max="4873" width="10" style="5221" customWidth="1"/>
    <col min="4874" max="4874" width="11" style="5221" customWidth="1"/>
    <col min="4875" max="4875" width="2.5546875" style="5221" customWidth="1"/>
    <col min="4876" max="4876" width="7.6640625" style="5221" customWidth="1"/>
    <col min="4877" max="4877" width="1.88671875" style="5221" customWidth="1"/>
    <col min="4878" max="5115" width="9.109375" style="5221"/>
    <col min="5116" max="5116" width="8.6640625" style="5221" customWidth="1"/>
    <col min="5117" max="5117" width="10.6640625" style="5221" customWidth="1"/>
    <col min="5118" max="5118" width="7.88671875" style="5221" customWidth="1"/>
    <col min="5119" max="5120" width="8.6640625" style="5221" customWidth="1"/>
    <col min="5121" max="5121" width="7.88671875" style="5221" customWidth="1"/>
    <col min="5122" max="5122" width="9" style="5221" customWidth="1"/>
    <col min="5123" max="5123" width="9.109375" style="5221" customWidth="1"/>
    <col min="5124" max="5124" width="10" style="5221" customWidth="1"/>
    <col min="5125" max="5125" width="9.44140625" style="5221" customWidth="1"/>
    <col min="5126" max="5126" width="9.33203125" style="5221" customWidth="1"/>
    <col min="5127" max="5127" width="9.5546875" style="5221" customWidth="1"/>
    <col min="5128" max="5129" width="10" style="5221" customWidth="1"/>
    <col min="5130" max="5130" width="11" style="5221" customWidth="1"/>
    <col min="5131" max="5131" width="2.5546875" style="5221" customWidth="1"/>
    <col min="5132" max="5132" width="7.6640625" style="5221" customWidth="1"/>
    <col min="5133" max="5133" width="1.88671875" style="5221" customWidth="1"/>
    <col min="5134" max="5371" width="9.109375" style="5221"/>
    <col min="5372" max="5372" width="8.6640625" style="5221" customWidth="1"/>
    <col min="5373" max="5373" width="10.6640625" style="5221" customWidth="1"/>
    <col min="5374" max="5374" width="7.88671875" style="5221" customWidth="1"/>
    <col min="5375" max="5376" width="8.6640625" style="5221" customWidth="1"/>
    <col min="5377" max="5377" width="7.88671875" style="5221" customWidth="1"/>
    <col min="5378" max="5378" width="9" style="5221" customWidth="1"/>
    <col min="5379" max="5379" width="9.109375" style="5221" customWidth="1"/>
    <col min="5380" max="5380" width="10" style="5221" customWidth="1"/>
    <col min="5381" max="5381" width="9.44140625" style="5221" customWidth="1"/>
    <col min="5382" max="5382" width="9.33203125" style="5221" customWidth="1"/>
    <col min="5383" max="5383" width="9.5546875" style="5221" customWidth="1"/>
    <col min="5384" max="5385" width="10" style="5221" customWidth="1"/>
    <col min="5386" max="5386" width="11" style="5221" customWidth="1"/>
    <col min="5387" max="5387" width="2.5546875" style="5221" customWidth="1"/>
    <col min="5388" max="5388" width="7.6640625" style="5221" customWidth="1"/>
    <col min="5389" max="5389" width="1.88671875" style="5221" customWidth="1"/>
    <col min="5390" max="5627" width="9.109375" style="5221"/>
    <col min="5628" max="5628" width="8.6640625" style="5221" customWidth="1"/>
    <col min="5629" max="5629" width="10.6640625" style="5221" customWidth="1"/>
    <col min="5630" max="5630" width="7.88671875" style="5221" customWidth="1"/>
    <col min="5631" max="5632" width="8.6640625" style="5221" customWidth="1"/>
    <col min="5633" max="5633" width="7.88671875" style="5221" customWidth="1"/>
    <col min="5634" max="5634" width="9" style="5221" customWidth="1"/>
    <col min="5635" max="5635" width="9.109375" style="5221" customWidth="1"/>
    <col min="5636" max="5636" width="10" style="5221" customWidth="1"/>
    <col min="5637" max="5637" width="9.44140625" style="5221" customWidth="1"/>
    <col min="5638" max="5638" width="9.33203125" style="5221" customWidth="1"/>
    <col min="5639" max="5639" width="9.5546875" style="5221" customWidth="1"/>
    <col min="5640" max="5641" width="10" style="5221" customWidth="1"/>
    <col min="5642" max="5642" width="11" style="5221" customWidth="1"/>
    <col min="5643" max="5643" width="2.5546875" style="5221" customWidth="1"/>
    <col min="5644" max="5644" width="7.6640625" style="5221" customWidth="1"/>
    <col min="5645" max="5645" width="1.88671875" style="5221" customWidth="1"/>
    <col min="5646" max="5883" width="9.109375" style="5221"/>
    <col min="5884" max="5884" width="8.6640625" style="5221" customWidth="1"/>
    <col min="5885" max="5885" width="10.6640625" style="5221" customWidth="1"/>
    <col min="5886" max="5886" width="7.88671875" style="5221" customWidth="1"/>
    <col min="5887" max="5888" width="8.6640625" style="5221" customWidth="1"/>
    <col min="5889" max="5889" width="7.88671875" style="5221" customWidth="1"/>
    <col min="5890" max="5890" width="9" style="5221" customWidth="1"/>
    <col min="5891" max="5891" width="9.109375" style="5221" customWidth="1"/>
    <col min="5892" max="5892" width="10" style="5221" customWidth="1"/>
    <col min="5893" max="5893" width="9.44140625" style="5221" customWidth="1"/>
    <col min="5894" max="5894" width="9.33203125" style="5221" customWidth="1"/>
    <col min="5895" max="5895" width="9.5546875" style="5221" customWidth="1"/>
    <col min="5896" max="5897" width="10" style="5221" customWidth="1"/>
    <col min="5898" max="5898" width="11" style="5221" customWidth="1"/>
    <col min="5899" max="5899" width="2.5546875" style="5221" customWidth="1"/>
    <col min="5900" max="5900" width="7.6640625" style="5221" customWidth="1"/>
    <col min="5901" max="5901" width="1.88671875" style="5221" customWidth="1"/>
    <col min="5902" max="6139" width="9.109375" style="5221"/>
    <col min="6140" max="6140" width="8.6640625" style="5221" customWidth="1"/>
    <col min="6141" max="6141" width="10.6640625" style="5221" customWidth="1"/>
    <col min="6142" max="6142" width="7.88671875" style="5221" customWidth="1"/>
    <col min="6143" max="6144" width="8.6640625" style="5221" customWidth="1"/>
    <col min="6145" max="6145" width="7.88671875" style="5221" customWidth="1"/>
    <col min="6146" max="6146" width="9" style="5221" customWidth="1"/>
    <col min="6147" max="6147" width="9.109375" style="5221" customWidth="1"/>
    <col min="6148" max="6148" width="10" style="5221" customWidth="1"/>
    <col min="6149" max="6149" width="9.44140625" style="5221" customWidth="1"/>
    <col min="6150" max="6150" width="9.33203125" style="5221" customWidth="1"/>
    <col min="6151" max="6151" width="9.5546875" style="5221" customWidth="1"/>
    <col min="6152" max="6153" width="10" style="5221" customWidth="1"/>
    <col min="6154" max="6154" width="11" style="5221" customWidth="1"/>
    <col min="6155" max="6155" width="2.5546875" style="5221" customWidth="1"/>
    <col min="6156" max="6156" width="7.6640625" style="5221" customWidth="1"/>
    <col min="6157" max="6157" width="1.88671875" style="5221" customWidth="1"/>
    <col min="6158" max="6395" width="9.109375" style="5221"/>
    <col min="6396" max="6396" width="8.6640625" style="5221" customWidth="1"/>
    <col min="6397" max="6397" width="10.6640625" style="5221" customWidth="1"/>
    <col min="6398" max="6398" width="7.88671875" style="5221" customWidth="1"/>
    <col min="6399" max="6400" width="8.6640625" style="5221" customWidth="1"/>
    <col min="6401" max="6401" width="7.88671875" style="5221" customWidth="1"/>
    <col min="6402" max="6402" width="9" style="5221" customWidth="1"/>
    <col min="6403" max="6403" width="9.109375" style="5221" customWidth="1"/>
    <col min="6404" max="6404" width="10" style="5221" customWidth="1"/>
    <col min="6405" max="6405" width="9.44140625" style="5221" customWidth="1"/>
    <col min="6406" max="6406" width="9.33203125" style="5221" customWidth="1"/>
    <col min="6407" max="6407" width="9.5546875" style="5221" customWidth="1"/>
    <col min="6408" max="6409" width="10" style="5221" customWidth="1"/>
    <col min="6410" max="6410" width="11" style="5221" customWidth="1"/>
    <col min="6411" max="6411" width="2.5546875" style="5221" customWidth="1"/>
    <col min="6412" max="6412" width="7.6640625" style="5221" customWidth="1"/>
    <col min="6413" max="6413" width="1.88671875" style="5221" customWidth="1"/>
    <col min="6414" max="6651" width="9.109375" style="5221"/>
    <col min="6652" max="6652" width="8.6640625" style="5221" customWidth="1"/>
    <col min="6653" max="6653" width="10.6640625" style="5221" customWidth="1"/>
    <col min="6654" max="6654" width="7.88671875" style="5221" customWidth="1"/>
    <col min="6655" max="6656" width="8.6640625" style="5221" customWidth="1"/>
    <col min="6657" max="6657" width="7.88671875" style="5221" customWidth="1"/>
    <col min="6658" max="6658" width="9" style="5221" customWidth="1"/>
    <col min="6659" max="6659" width="9.109375" style="5221" customWidth="1"/>
    <col min="6660" max="6660" width="10" style="5221" customWidth="1"/>
    <col min="6661" max="6661" width="9.44140625" style="5221" customWidth="1"/>
    <col min="6662" max="6662" width="9.33203125" style="5221" customWidth="1"/>
    <col min="6663" max="6663" width="9.5546875" style="5221" customWidth="1"/>
    <col min="6664" max="6665" width="10" style="5221" customWidth="1"/>
    <col min="6666" max="6666" width="11" style="5221" customWidth="1"/>
    <col min="6667" max="6667" width="2.5546875" style="5221" customWidth="1"/>
    <col min="6668" max="6668" width="7.6640625" style="5221" customWidth="1"/>
    <col min="6669" max="6669" width="1.88671875" style="5221" customWidth="1"/>
    <col min="6670" max="6907" width="9.109375" style="5221"/>
    <col min="6908" max="6908" width="8.6640625" style="5221" customWidth="1"/>
    <col min="6909" max="6909" width="10.6640625" style="5221" customWidth="1"/>
    <col min="6910" max="6910" width="7.88671875" style="5221" customWidth="1"/>
    <col min="6911" max="6912" width="8.6640625" style="5221" customWidth="1"/>
    <col min="6913" max="6913" width="7.88671875" style="5221" customWidth="1"/>
    <col min="6914" max="6914" width="9" style="5221" customWidth="1"/>
    <col min="6915" max="6915" width="9.109375" style="5221" customWidth="1"/>
    <col min="6916" max="6916" width="10" style="5221" customWidth="1"/>
    <col min="6917" max="6917" width="9.44140625" style="5221" customWidth="1"/>
    <col min="6918" max="6918" width="9.33203125" style="5221" customWidth="1"/>
    <col min="6919" max="6919" width="9.5546875" style="5221" customWidth="1"/>
    <col min="6920" max="6921" width="10" style="5221" customWidth="1"/>
    <col min="6922" max="6922" width="11" style="5221" customWidth="1"/>
    <col min="6923" max="6923" width="2.5546875" style="5221" customWidth="1"/>
    <col min="6924" max="6924" width="7.6640625" style="5221" customWidth="1"/>
    <col min="6925" max="6925" width="1.88671875" style="5221" customWidth="1"/>
    <col min="6926" max="7163" width="9.109375" style="5221"/>
    <col min="7164" max="7164" width="8.6640625" style="5221" customWidth="1"/>
    <col min="7165" max="7165" width="10.6640625" style="5221" customWidth="1"/>
    <col min="7166" max="7166" width="7.88671875" style="5221" customWidth="1"/>
    <col min="7167" max="7168" width="8.6640625" style="5221" customWidth="1"/>
    <col min="7169" max="7169" width="7.88671875" style="5221" customWidth="1"/>
    <col min="7170" max="7170" width="9" style="5221" customWidth="1"/>
    <col min="7171" max="7171" width="9.109375" style="5221" customWidth="1"/>
    <col min="7172" max="7172" width="10" style="5221" customWidth="1"/>
    <col min="7173" max="7173" width="9.44140625" style="5221" customWidth="1"/>
    <col min="7174" max="7174" width="9.33203125" style="5221" customWidth="1"/>
    <col min="7175" max="7175" width="9.5546875" style="5221" customWidth="1"/>
    <col min="7176" max="7177" width="10" style="5221" customWidth="1"/>
    <col min="7178" max="7178" width="11" style="5221" customWidth="1"/>
    <col min="7179" max="7179" width="2.5546875" style="5221" customWidth="1"/>
    <col min="7180" max="7180" width="7.6640625" style="5221" customWidth="1"/>
    <col min="7181" max="7181" width="1.88671875" style="5221" customWidth="1"/>
    <col min="7182" max="7419" width="9.109375" style="5221"/>
    <col min="7420" max="7420" width="8.6640625" style="5221" customWidth="1"/>
    <col min="7421" max="7421" width="10.6640625" style="5221" customWidth="1"/>
    <col min="7422" max="7422" width="7.88671875" style="5221" customWidth="1"/>
    <col min="7423" max="7424" width="8.6640625" style="5221" customWidth="1"/>
    <col min="7425" max="7425" width="7.88671875" style="5221" customWidth="1"/>
    <col min="7426" max="7426" width="9" style="5221" customWidth="1"/>
    <col min="7427" max="7427" width="9.109375" style="5221" customWidth="1"/>
    <col min="7428" max="7428" width="10" style="5221" customWidth="1"/>
    <col min="7429" max="7429" width="9.44140625" style="5221" customWidth="1"/>
    <col min="7430" max="7430" width="9.33203125" style="5221" customWidth="1"/>
    <col min="7431" max="7431" width="9.5546875" style="5221" customWidth="1"/>
    <col min="7432" max="7433" width="10" style="5221" customWidth="1"/>
    <col min="7434" max="7434" width="11" style="5221" customWidth="1"/>
    <col min="7435" max="7435" width="2.5546875" style="5221" customWidth="1"/>
    <col min="7436" max="7436" width="7.6640625" style="5221" customWidth="1"/>
    <col min="7437" max="7437" width="1.88671875" style="5221" customWidth="1"/>
    <col min="7438" max="7675" width="9.109375" style="5221"/>
    <col min="7676" max="7676" width="8.6640625" style="5221" customWidth="1"/>
    <col min="7677" max="7677" width="10.6640625" style="5221" customWidth="1"/>
    <col min="7678" max="7678" width="7.88671875" style="5221" customWidth="1"/>
    <col min="7679" max="7680" width="8.6640625" style="5221" customWidth="1"/>
    <col min="7681" max="7681" width="7.88671875" style="5221" customWidth="1"/>
    <col min="7682" max="7682" width="9" style="5221" customWidth="1"/>
    <col min="7683" max="7683" width="9.109375" style="5221" customWidth="1"/>
    <col min="7684" max="7684" width="10" style="5221" customWidth="1"/>
    <col min="7685" max="7685" width="9.44140625" style="5221" customWidth="1"/>
    <col min="7686" max="7686" width="9.33203125" style="5221" customWidth="1"/>
    <col min="7687" max="7687" width="9.5546875" style="5221" customWidth="1"/>
    <col min="7688" max="7689" width="10" style="5221" customWidth="1"/>
    <col min="7690" max="7690" width="11" style="5221" customWidth="1"/>
    <col min="7691" max="7691" width="2.5546875" style="5221" customWidth="1"/>
    <col min="7692" max="7692" width="7.6640625" style="5221" customWidth="1"/>
    <col min="7693" max="7693" width="1.88671875" style="5221" customWidth="1"/>
    <col min="7694" max="7931" width="9.109375" style="5221"/>
    <col min="7932" max="7932" width="8.6640625" style="5221" customWidth="1"/>
    <col min="7933" max="7933" width="10.6640625" style="5221" customWidth="1"/>
    <col min="7934" max="7934" width="7.88671875" style="5221" customWidth="1"/>
    <col min="7935" max="7936" width="8.6640625" style="5221" customWidth="1"/>
    <col min="7937" max="7937" width="7.88671875" style="5221" customWidth="1"/>
    <col min="7938" max="7938" width="9" style="5221" customWidth="1"/>
    <col min="7939" max="7939" width="9.109375" style="5221" customWidth="1"/>
    <col min="7940" max="7940" width="10" style="5221" customWidth="1"/>
    <col min="7941" max="7941" width="9.44140625" style="5221" customWidth="1"/>
    <col min="7942" max="7942" width="9.33203125" style="5221" customWidth="1"/>
    <col min="7943" max="7943" width="9.5546875" style="5221" customWidth="1"/>
    <col min="7944" max="7945" width="10" style="5221" customWidth="1"/>
    <col min="7946" max="7946" width="11" style="5221" customWidth="1"/>
    <col min="7947" max="7947" width="2.5546875" style="5221" customWidth="1"/>
    <col min="7948" max="7948" width="7.6640625" style="5221" customWidth="1"/>
    <col min="7949" max="7949" width="1.88671875" style="5221" customWidth="1"/>
    <col min="7950" max="8187" width="9.109375" style="5221"/>
    <col min="8188" max="8188" width="8.6640625" style="5221" customWidth="1"/>
    <col min="8189" max="8189" width="10.6640625" style="5221" customWidth="1"/>
    <col min="8190" max="8190" width="7.88671875" style="5221" customWidth="1"/>
    <col min="8191" max="8192" width="8.6640625" style="5221" customWidth="1"/>
    <col min="8193" max="8193" width="7.88671875" style="5221" customWidth="1"/>
    <col min="8194" max="8194" width="9" style="5221" customWidth="1"/>
    <col min="8195" max="8195" width="9.109375" style="5221" customWidth="1"/>
    <col min="8196" max="8196" width="10" style="5221" customWidth="1"/>
    <col min="8197" max="8197" width="9.44140625" style="5221" customWidth="1"/>
    <col min="8198" max="8198" width="9.33203125" style="5221" customWidth="1"/>
    <col min="8199" max="8199" width="9.5546875" style="5221" customWidth="1"/>
    <col min="8200" max="8201" width="10" style="5221" customWidth="1"/>
    <col min="8202" max="8202" width="11" style="5221" customWidth="1"/>
    <col min="8203" max="8203" width="2.5546875" style="5221" customWidth="1"/>
    <col min="8204" max="8204" width="7.6640625" style="5221" customWidth="1"/>
    <col min="8205" max="8205" width="1.88671875" style="5221" customWidth="1"/>
    <col min="8206" max="8443" width="9.109375" style="5221"/>
    <col min="8444" max="8444" width="8.6640625" style="5221" customWidth="1"/>
    <col min="8445" max="8445" width="10.6640625" style="5221" customWidth="1"/>
    <col min="8446" max="8446" width="7.88671875" style="5221" customWidth="1"/>
    <col min="8447" max="8448" width="8.6640625" style="5221" customWidth="1"/>
    <col min="8449" max="8449" width="7.88671875" style="5221" customWidth="1"/>
    <col min="8450" max="8450" width="9" style="5221" customWidth="1"/>
    <col min="8451" max="8451" width="9.109375" style="5221" customWidth="1"/>
    <col min="8452" max="8452" width="10" style="5221" customWidth="1"/>
    <col min="8453" max="8453" width="9.44140625" style="5221" customWidth="1"/>
    <col min="8454" max="8454" width="9.33203125" style="5221" customWidth="1"/>
    <col min="8455" max="8455" width="9.5546875" style="5221" customWidth="1"/>
    <col min="8456" max="8457" width="10" style="5221" customWidth="1"/>
    <col min="8458" max="8458" width="11" style="5221" customWidth="1"/>
    <col min="8459" max="8459" width="2.5546875" style="5221" customWidth="1"/>
    <col min="8460" max="8460" width="7.6640625" style="5221" customWidth="1"/>
    <col min="8461" max="8461" width="1.88671875" style="5221" customWidth="1"/>
    <col min="8462" max="8699" width="9.109375" style="5221"/>
    <col min="8700" max="8700" width="8.6640625" style="5221" customWidth="1"/>
    <col min="8701" max="8701" width="10.6640625" style="5221" customWidth="1"/>
    <col min="8702" max="8702" width="7.88671875" style="5221" customWidth="1"/>
    <col min="8703" max="8704" width="8.6640625" style="5221" customWidth="1"/>
    <col min="8705" max="8705" width="7.88671875" style="5221" customWidth="1"/>
    <col min="8706" max="8706" width="9" style="5221" customWidth="1"/>
    <col min="8707" max="8707" width="9.109375" style="5221" customWidth="1"/>
    <col min="8708" max="8708" width="10" style="5221" customWidth="1"/>
    <col min="8709" max="8709" width="9.44140625" style="5221" customWidth="1"/>
    <col min="8710" max="8710" width="9.33203125" style="5221" customWidth="1"/>
    <col min="8711" max="8711" width="9.5546875" style="5221" customWidth="1"/>
    <col min="8712" max="8713" width="10" style="5221" customWidth="1"/>
    <col min="8714" max="8714" width="11" style="5221" customWidth="1"/>
    <col min="8715" max="8715" width="2.5546875" style="5221" customWidth="1"/>
    <col min="8716" max="8716" width="7.6640625" style="5221" customWidth="1"/>
    <col min="8717" max="8717" width="1.88671875" style="5221" customWidth="1"/>
    <col min="8718" max="8955" width="9.109375" style="5221"/>
    <col min="8956" max="8956" width="8.6640625" style="5221" customWidth="1"/>
    <col min="8957" max="8957" width="10.6640625" style="5221" customWidth="1"/>
    <col min="8958" max="8958" width="7.88671875" style="5221" customWidth="1"/>
    <col min="8959" max="8960" width="8.6640625" style="5221" customWidth="1"/>
    <col min="8961" max="8961" width="7.88671875" style="5221" customWidth="1"/>
    <col min="8962" max="8962" width="9" style="5221" customWidth="1"/>
    <col min="8963" max="8963" width="9.109375" style="5221" customWidth="1"/>
    <col min="8964" max="8964" width="10" style="5221" customWidth="1"/>
    <col min="8965" max="8965" width="9.44140625" style="5221" customWidth="1"/>
    <col min="8966" max="8966" width="9.33203125" style="5221" customWidth="1"/>
    <col min="8967" max="8967" width="9.5546875" style="5221" customWidth="1"/>
    <col min="8968" max="8969" width="10" style="5221" customWidth="1"/>
    <col min="8970" max="8970" width="11" style="5221" customWidth="1"/>
    <col min="8971" max="8971" width="2.5546875" style="5221" customWidth="1"/>
    <col min="8972" max="8972" width="7.6640625" style="5221" customWidth="1"/>
    <col min="8973" max="8973" width="1.88671875" style="5221" customWidth="1"/>
    <col min="8974" max="9211" width="9.109375" style="5221"/>
    <col min="9212" max="9212" width="8.6640625" style="5221" customWidth="1"/>
    <col min="9213" max="9213" width="10.6640625" style="5221" customWidth="1"/>
    <col min="9214" max="9214" width="7.88671875" style="5221" customWidth="1"/>
    <col min="9215" max="9216" width="8.6640625" style="5221" customWidth="1"/>
    <col min="9217" max="9217" width="7.88671875" style="5221" customWidth="1"/>
    <col min="9218" max="9218" width="9" style="5221" customWidth="1"/>
    <col min="9219" max="9219" width="9.109375" style="5221" customWidth="1"/>
    <col min="9220" max="9220" width="10" style="5221" customWidth="1"/>
    <col min="9221" max="9221" width="9.44140625" style="5221" customWidth="1"/>
    <col min="9222" max="9222" width="9.33203125" style="5221" customWidth="1"/>
    <col min="9223" max="9223" width="9.5546875" style="5221" customWidth="1"/>
    <col min="9224" max="9225" width="10" style="5221" customWidth="1"/>
    <col min="9226" max="9226" width="11" style="5221" customWidth="1"/>
    <col min="9227" max="9227" width="2.5546875" style="5221" customWidth="1"/>
    <col min="9228" max="9228" width="7.6640625" style="5221" customWidth="1"/>
    <col min="9229" max="9229" width="1.88671875" style="5221" customWidth="1"/>
    <col min="9230" max="9467" width="9.109375" style="5221"/>
    <col min="9468" max="9468" width="8.6640625" style="5221" customWidth="1"/>
    <col min="9469" max="9469" width="10.6640625" style="5221" customWidth="1"/>
    <col min="9470" max="9470" width="7.88671875" style="5221" customWidth="1"/>
    <col min="9471" max="9472" width="8.6640625" style="5221" customWidth="1"/>
    <col min="9473" max="9473" width="7.88671875" style="5221" customWidth="1"/>
    <col min="9474" max="9474" width="9" style="5221" customWidth="1"/>
    <col min="9475" max="9475" width="9.109375" style="5221" customWidth="1"/>
    <col min="9476" max="9476" width="10" style="5221" customWidth="1"/>
    <col min="9477" max="9477" width="9.44140625" style="5221" customWidth="1"/>
    <col min="9478" max="9478" width="9.33203125" style="5221" customWidth="1"/>
    <col min="9479" max="9479" width="9.5546875" style="5221" customWidth="1"/>
    <col min="9480" max="9481" width="10" style="5221" customWidth="1"/>
    <col min="9482" max="9482" width="11" style="5221" customWidth="1"/>
    <col min="9483" max="9483" width="2.5546875" style="5221" customWidth="1"/>
    <col min="9484" max="9484" width="7.6640625" style="5221" customWidth="1"/>
    <col min="9485" max="9485" width="1.88671875" style="5221" customWidth="1"/>
    <col min="9486" max="9723" width="9.109375" style="5221"/>
    <col min="9724" max="9724" width="8.6640625" style="5221" customWidth="1"/>
    <col min="9725" max="9725" width="10.6640625" style="5221" customWidth="1"/>
    <col min="9726" max="9726" width="7.88671875" style="5221" customWidth="1"/>
    <col min="9727" max="9728" width="8.6640625" style="5221" customWidth="1"/>
    <col min="9729" max="9729" width="7.88671875" style="5221" customWidth="1"/>
    <col min="9730" max="9730" width="9" style="5221" customWidth="1"/>
    <col min="9731" max="9731" width="9.109375" style="5221" customWidth="1"/>
    <col min="9732" max="9732" width="10" style="5221" customWidth="1"/>
    <col min="9733" max="9733" width="9.44140625" style="5221" customWidth="1"/>
    <col min="9734" max="9734" width="9.33203125" style="5221" customWidth="1"/>
    <col min="9735" max="9735" width="9.5546875" style="5221" customWidth="1"/>
    <col min="9736" max="9737" width="10" style="5221" customWidth="1"/>
    <col min="9738" max="9738" width="11" style="5221" customWidth="1"/>
    <col min="9739" max="9739" width="2.5546875" style="5221" customWidth="1"/>
    <col min="9740" max="9740" width="7.6640625" style="5221" customWidth="1"/>
    <col min="9741" max="9741" width="1.88671875" style="5221" customWidth="1"/>
    <col min="9742" max="9979" width="9.109375" style="5221"/>
    <col min="9980" max="9980" width="8.6640625" style="5221" customWidth="1"/>
    <col min="9981" max="9981" width="10.6640625" style="5221" customWidth="1"/>
    <col min="9982" max="9982" width="7.88671875" style="5221" customWidth="1"/>
    <col min="9983" max="9984" width="8.6640625" style="5221" customWidth="1"/>
    <col min="9985" max="9985" width="7.88671875" style="5221" customWidth="1"/>
    <col min="9986" max="9986" width="9" style="5221" customWidth="1"/>
    <col min="9987" max="9987" width="9.109375" style="5221" customWidth="1"/>
    <col min="9988" max="9988" width="10" style="5221" customWidth="1"/>
    <col min="9989" max="9989" width="9.44140625" style="5221" customWidth="1"/>
    <col min="9990" max="9990" width="9.33203125" style="5221" customWidth="1"/>
    <col min="9991" max="9991" width="9.5546875" style="5221" customWidth="1"/>
    <col min="9992" max="9993" width="10" style="5221" customWidth="1"/>
    <col min="9994" max="9994" width="11" style="5221" customWidth="1"/>
    <col min="9995" max="9995" width="2.5546875" style="5221" customWidth="1"/>
    <col min="9996" max="9996" width="7.6640625" style="5221" customWidth="1"/>
    <col min="9997" max="9997" width="1.88671875" style="5221" customWidth="1"/>
    <col min="9998" max="10235" width="9.109375" style="5221"/>
    <col min="10236" max="10236" width="8.6640625" style="5221" customWidth="1"/>
    <col min="10237" max="10237" width="10.6640625" style="5221" customWidth="1"/>
    <col min="10238" max="10238" width="7.88671875" style="5221" customWidth="1"/>
    <col min="10239" max="10240" width="8.6640625" style="5221" customWidth="1"/>
    <col min="10241" max="10241" width="7.88671875" style="5221" customWidth="1"/>
    <col min="10242" max="10242" width="9" style="5221" customWidth="1"/>
    <col min="10243" max="10243" width="9.109375" style="5221" customWidth="1"/>
    <col min="10244" max="10244" width="10" style="5221" customWidth="1"/>
    <col min="10245" max="10245" width="9.44140625" style="5221" customWidth="1"/>
    <col min="10246" max="10246" width="9.33203125" style="5221" customWidth="1"/>
    <col min="10247" max="10247" width="9.5546875" style="5221" customWidth="1"/>
    <col min="10248" max="10249" width="10" style="5221" customWidth="1"/>
    <col min="10250" max="10250" width="11" style="5221" customWidth="1"/>
    <col min="10251" max="10251" width="2.5546875" style="5221" customWidth="1"/>
    <col min="10252" max="10252" width="7.6640625" style="5221" customWidth="1"/>
    <col min="10253" max="10253" width="1.88671875" style="5221" customWidth="1"/>
    <col min="10254" max="10491" width="9.109375" style="5221"/>
    <col min="10492" max="10492" width="8.6640625" style="5221" customWidth="1"/>
    <col min="10493" max="10493" width="10.6640625" style="5221" customWidth="1"/>
    <col min="10494" max="10494" width="7.88671875" style="5221" customWidth="1"/>
    <col min="10495" max="10496" width="8.6640625" style="5221" customWidth="1"/>
    <col min="10497" max="10497" width="7.88671875" style="5221" customWidth="1"/>
    <col min="10498" max="10498" width="9" style="5221" customWidth="1"/>
    <col min="10499" max="10499" width="9.109375" style="5221" customWidth="1"/>
    <col min="10500" max="10500" width="10" style="5221" customWidth="1"/>
    <col min="10501" max="10501" width="9.44140625" style="5221" customWidth="1"/>
    <col min="10502" max="10502" width="9.33203125" style="5221" customWidth="1"/>
    <col min="10503" max="10503" width="9.5546875" style="5221" customWidth="1"/>
    <col min="10504" max="10505" width="10" style="5221" customWidth="1"/>
    <col min="10506" max="10506" width="11" style="5221" customWidth="1"/>
    <col min="10507" max="10507" width="2.5546875" style="5221" customWidth="1"/>
    <col min="10508" max="10508" width="7.6640625" style="5221" customWidth="1"/>
    <col min="10509" max="10509" width="1.88671875" style="5221" customWidth="1"/>
    <col min="10510" max="10747" width="9.109375" style="5221"/>
    <col min="10748" max="10748" width="8.6640625" style="5221" customWidth="1"/>
    <col min="10749" max="10749" width="10.6640625" style="5221" customWidth="1"/>
    <col min="10750" max="10750" width="7.88671875" style="5221" customWidth="1"/>
    <col min="10751" max="10752" width="8.6640625" style="5221" customWidth="1"/>
    <col min="10753" max="10753" width="7.88671875" style="5221" customWidth="1"/>
    <col min="10754" max="10754" width="9" style="5221" customWidth="1"/>
    <col min="10755" max="10755" width="9.109375" style="5221" customWidth="1"/>
    <col min="10756" max="10756" width="10" style="5221" customWidth="1"/>
    <col min="10757" max="10757" width="9.44140625" style="5221" customWidth="1"/>
    <col min="10758" max="10758" width="9.33203125" style="5221" customWidth="1"/>
    <col min="10759" max="10759" width="9.5546875" style="5221" customWidth="1"/>
    <col min="10760" max="10761" width="10" style="5221" customWidth="1"/>
    <col min="10762" max="10762" width="11" style="5221" customWidth="1"/>
    <col min="10763" max="10763" width="2.5546875" style="5221" customWidth="1"/>
    <col min="10764" max="10764" width="7.6640625" style="5221" customWidth="1"/>
    <col min="10765" max="10765" width="1.88671875" style="5221" customWidth="1"/>
    <col min="10766" max="11003" width="9.109375" style="5221"/>
    <col min="11004" max="11004" width="8.6640625" style="5221" customWidth="1"/>
    <col min="11005" max="11005" width="10.6640625" style="5221" customWidth="1"/>
    <col min="11006" max="11006" width="7.88671875" style="5221" customWidth="1"/>
    <col min="11007" max="11008" width="8.6640625" style="5221" customWidth="1"/>
    <col min="11009" max="11009" width="7.88671875" style="5221" customWidth="1"/>
    <col min="11010" max="11010" width="9" style="5221" customWidth="1"/>
    <col min="11011" max="11011" width="9.109375" style="5221" customWidth="1"/>
    <col min="11012" max="11012" width="10" style="5221" customWidth="1"/>
    <col min="11013" max="11013" width="9.44140625" style="5221" customWidth="1"/>
    <col min="11014" max="11014" width="9.33203125" style="5221" customWidth="1"/>
    <col min="11015" max="11015" width="9.5546875" style="5221" customWidth="1"/>
    <col min="11016" max="11017" width="10" style="5221" customWidth="1"/>
    <col min="11018" max="11018" width="11" style="5221" customWidth="1"/>
    <col min="11019" max="11019" width="2.5546875" style="5221" customWidth="1"/>
    <col min="11020" max="11020" width="7.6640625" style="5221" customWidth="1"/>
    <col min="11021" max="11021" width="1.88671875" style="5221" customWidth="1"/>
    <col min="11022" max="11259" width="9.109375" style="5221"/>
    <col min="11260" max="11260" width="8.6640625" style="5221" customWidth="1"/>
    <col min="11261" max="11261" width="10.6640625" style="5221" customWidth="1"/>
    <col min="11262" max="11262" width="7.88671875" style="5221" customWidth="1"/>
    <col min="11263" max="11264" width="8.6640625" style="5221" customWidth="1"/>
    <col min="11265" max="11265" width="7.88671875" style="5221" customWidth="1"/>
    <col min="11266" max="11266" width="9" style="5221" customWidth="1"/>
    <col min="11267" max="11267" width="9.109375" style="5221" customWidth="1"/>
    <col min="11268" max="11268" width="10" style="5221" customWidth="1"/>
    <col min="11269" max="11269" width="9.44140625" style="5221" customWidth="1"/>
    <col min="11270" max="11270" width="9.33203125" style="5221" customWidth="1"/>
    <col min="11271" max="11271" width="9.5546875" style="5221" customWidth="1"/>
    <col min="11272" max="11273" width="10" style="5221" customWidth="1"/>
    <col min="11274" max="11274" width="11" style="5221" customWidth="1"/>
    <col min="11275" max="11275" width="2.5546875" style="5221" customWidth="1"/>
    <col min="11276" max="11276" width="7.6640625" style="5221" customWidth="1"/>
    <col min="11277" max="11277" width="1.88671875" style="5221" customWidth="1"/>
    <col min="11278" max="11515" width="9.109375" style="5221"/>
    <col min="11516" max="11516" width="8.6640625" style="5221" customWidth="1"/>
    <col min="11517" max="11517" width="10.6640625" style="5221" customWidth="1"/>
    <col min="11518" max="11518" width="7.88671875" style="5221" customWidth="1"/>
    <col min="11519" max="11520" width="8.6640625" style="5221" customWidth="1"/>
    <col min="11521" max="11521" width="7.88671875" style="5221" customWidth="1"/>
    <col min="11522" max="11522" width="9" style="5221" customWidth="1"/>
    <col min="11523" max="11523" width="9.109375" style="5221" customWidth="1"/>
    <col min="11524" max="11524" width="10" style="5221" customWidth="1"/>
    <col min="11525" max="11525" width="9.44140625" style="5221" customWidth="1"/>
    <col min="11526" max="11526" width="9.33203125" style="5221" customWidth="1"/>
    <col min="11527" max="11527" width="9.5546875" style="5221" customWidth="1"/>
    <col min="11528" max="11529" width="10" style="5221" customWidth="1"/>
    <col min="11530" max="11530" width="11" style="5221" customWidth="1"/>
    <col min="11531" max="11531" width="2.5546875" style="5221" customWidth="1"/>
    <col min="11532" max="11532" width="7.6640625" style="5221" customWidth="1"/>
    <col min="11533" max="11533" width="1.88671875" style="5221" customWidth="1"/>
    <col min="11534" max="11771" width="9.109375" style="5221"/>
    <col min="11772" max="11772" width="8.6640625" style="5221" customWidth="1"/>
    <col min="11773" max="11773" width="10.6640625" style="5221" customWidth="1"/>
    <col min="11774" max="11774" width="7.88671875" style="5221" customWidth="1"/>
    <col min="11775" max="11776" width="8.6640625" style="5221" customWidth="1"/>
    <col min="11777" max="11777" width="7.88671875" style="5221" customWidth="1"/>
    <col min="11778" max="11778" width="9" style="5221" customWidth="1"/>
    <col min="11779" max="11779" width="9.109375" style="5221" customWidth="1"/>
    <col min="11780" max="11780" width="10" style="5221" customWidth="1"/>
    <col min="11781" max="11781" width="9.44140625" style="5221" customWidth="1"/>
    <col min="11782" max="11782" width="9.33203125" style="5221" customWidth="1"/>
    <col min="11783" max="11783" width="9.5546875" style="5221" customWidth="1"/>
    <col min="11784" max="11785" width="10" style="5221" customWidth="1"/>
    <col min="11786" max="11786" width="11" style="5221" customWidth="1"/>
    <col min="11787" max="11787" width="2.5546875" style="5221" customWidth="1"/>
    <col min="11788" max="11788" width="7.6640625" style="5221" customWidth="1"/>
    <col min="11789" max="11789" width="1.88671875" style="5221" customWidth="1"/>
    <col min="11790" max="12027" width="9.109375" style="5221"/>
    <col min="12028" max="12028" width="8.6640625" style="5221" customWidth="1"/>
    <col min="12029" max="12029" width="10.6640625" style="5221" customWidth="1"/>
    <col min="12030" max="12030" width="7.88671875" style="5221" customWidth="1"/>
    <col min="12031" max="12032" width="8.6640625" style="5221" customWidth="1"/>
    <col min="12033" max="12033" width="7.88671875" style="5221" customWidth="1"/>
    <col min="12034" max="12034" width="9" style="5221" customWidth="1"/>
    <col min="12035" max="12035" width="9.109375" style="5221" customWidth="1"/>
    <col min="12036" max="12036" width="10" style="5221" customWidth="1"/>
    <col min="12037" max="12037" width="9.44140625" style="5221" customWidth="1"/>
    <col min="12038" max="12038" width="9.33203125" style="5221" customWidth="1"/>
    <col min="12039" max="12039" width="9.5546875" style="5221" customWidth="1"/>
    <col min="12040" max="12041" width="10" style="5221" customWidth="1"/>
    <col min="12042" max="12042" width="11" style="5221" customWidth="1"/>
    <col min="12043" max="12043" width="2.5546875" style="5221" customWidth="1"/>
    <col min="12044" max="12044" width="7.6640625" style="5221" customWidth="1"/>
    <col min="12045" max="12045" width="1.88671875" style="5221" customWidth="1"/>
    <col min="12046" max="12283" width="9.109375" style="5221"/>
    <col min="12284" max="12284" width="8.6640625" style="5221" customWidth="1"/>
    <col min="12285" max="12285" width="10.6640625" style="5221" customWidth="1"/>
    <col min="12286" max="12286" width="7.88671875" style="5221" customWidth="1"/>
    <col min="12287" max="12288" width="8.6640625" style="5221" customWidth="1"/>
    <col min="12289" max="12289" width="7.88671875" style="5221" customWidth="1"/>
    <col min="12290" max="12290" width="9" style="5221" customWidth="1"/>
    <col min="12291" max="12291" width="9.109375" style="5221" customWidth="1"/>
    <col min="12292" max="12292" width="10" style="5221" customWidth="1"/>
    <col min="12293" max="12293" width="9.44140625" style="5221" customWidth="1"/>
    <col min="12294" max="12294" width="9.33203125" style="5221" customWidth="1"/>
    <col min="12295" max="12295" width="9.5546875" style="5221" customWidth="1"/>
    <col min="12296" max="12297" width="10" style="5221" customWidth="1"/>
    <col min="12298" max="12298" width="11" style="5221" customWidth="1"/>
    <col min="12299" max="12299" width="2.5546875" style="5221" customWidth="1"/>
    <col min="12300" max="12300" width="7.6640625" style="5221" customWidth="1"/>
    <col min="12301" max="12301" width="1.88671875" style="5221" customWidth="1"/>
    <col min="12302" max="12539" width="9.109375" style="5221"/>
    <col min="12540" max="12540" width="8.6640625" style="5221" customWidth="1"/>
    <col min="12541" max="12541" width="10.6640625" style="5221" customWidth="1"/>
    <col min="12542" max="12542" width="7.88671875" style="5221" customWidth="1"/>
    <col min="12543" max="12544" width="8.6640625" style="5221" customWidth="1"/>
    <col min="12545" max="12545" width="7.88671875" style="5221" customWidth="1"/>
    <col min="12546" max="12546" width="9" style="5221" customWidth="1"/>
    <col min="12547" max="12547" width="9.109375" style="5221" customWidth="1"/>
    <col min="12548" max="12548" width="10" style="5221" customWidth="1"/>
    <col min="12549" max="12549" width="9.44140625" style="5221" customWidth="1"/>
    <col min="12550" max="12550" width="9.33203125" style="5221" customWidth="1"/>
    <col min="12551" max="12551" width="9.5546875" style="5221" customWidth="1"/>
    <col min="12552" max="12553" width="10" style="5221" customWidth="1"/>
    <col min="12554" max="12554" width="11" style="5221" customWidth="1"/>
    <col min="12555" max="12555" width="2.5546875" style="5221" customWidth="1"/>
    <col min="12556" max="12556" width="7.6640625" style="5221" customWidth="1"/>
    <col min="12557" max="12557" width="1.88671875" style="5221" customWidth="1"/>
    <col min="12558" max="12795" width="9.109375" style="5221"/>
    <col min="12796" max="12796" width="8.6640625" style="5221" customWidth="1"/>
    <col min="12797" max="12797" width="10.6640625" style="5221" customWidth="1"/>
    <col min="12798" max="12798" width="7.88671875" style="5221" customWidth="1"/>
    <col min="12799" max="12800" width="8.6640625" style="5221" customWidth="1"/>
    <col min="12801" max="12801" width="7.88671875" style="5221" customWidth="1"/>
    <col min="12802" max="12802" width="9" style="5221" customWidth="1"/>
    <col min="12803" max="12803" width="9.109375" style="5221" customWidth="1"/>
    <col min="12804" max="12804" width="10" style="5221" customWidth="1"/>
    <col min="12805" max="12805" width="9.44140625" style="5221" customWidth="1"/>
    <col min="12806" max="12806" width="9.33203125" style="5221" customWidth="1"/>
    <col min="12807" max="12807" width="9.5546875" style="5221" customWidth="1"/>
    <col min="12808" max="12809" width="10" style="5221" customWidth="1"/>
    <col min="12810" max="12810" width="11" style="5221" customWidth="1"/>
    <col min="12811" max="12811" width="2.5546875" style="5221" customWidth="1"/>
    <col min="12812" max="12812" width="7.6640625" style="5221" customWidth="1"/>
    <col min="12813" max="12813" width="1.88671875" style="5221" customWidth="1"/>
    <col min="12814" max="13051" width="9.109375" style="5221"/>
    <col min="13052" max="13052" width="8.6640625" style="5221" customWidth="1"/>
    <col min="13053" max="13053" width="10.6640625" style="5221" customWidth="1"/>
    <col min="13054" max="13054" width="7.88671875" style="5221" customWidth="1"/>
    <col min="13055" max="13056" width="8.6640625" style="5221" customWidth="1"/>
    <col min="13057" max="13057" width="7.88671875" style="5221" customWidth="1"/>
    <col min="13058" max="13058" width="9" style="5221" customWidth="1"/>
    <col min="13059" max="13059" width="9.109375" style="5221" customWidth="1"/>
    <col min="13060" max="13060" width="10" style="5221" customWidth="1"/>
    <col min="13061" max="13061" width="9.44140625" style="5221" customWidth="1"/>
    <col min="13062" max="13062" width="9.33203125" style="5221" customWidth="1"/>
    <col min="13063" max="13063" width="9.5546875" style="5221" customWidth="1"/>
    <col min="13064" max="13065" width="10" style="5221" customWidth="1"/>
    <col min="13066" max="13066" width="11" style="5221" customWidth="1"/>
    <col min="13067" max="13067" width="2.5546875" style="5221" customWidth="1"/>
    <col min="13068" max="13068" width="7.6640625" style="5221" customWidth="1"/>
    <col min="13069" max="13069" width="1.88671875" style="5221" customWidth="1"/>
    <col min="13070" max="13307" width="9.109375" style="5221"/>
    <col min="13308" max="13308" width="8.6640625" style="5221" customWidth="1"/>
    <col min="13309" max="13309" width="10.6640625" style="5221" customWidth="1"/>
    <col min="13310" max="13310" width="7.88671875" style="5221" customWidth="1"/>
    <col min="13311" max="13312" width="8.6640625" style="5221" customWidth="1"/>
    <col min="13313" max="13313" width="7.88671875" style="5221" customWidth="1"/>
    <col min="13314" max="13314" width="9" style="5221" customWidth="1"/>
    <col min="13315" max="13315" width="9.109375" style="5221" customWidth="1"/>
    <col min="13316" max="13316" width="10" style="5221" customWidth="1"/>
    <col min="13317" max="13317" width="9.44140625" style="5221" customWidth="1"/>
    <col min="13318" max="13318" width="9.33203125" style="5221" customWidth="1"/>
    <col min="13319" max="13319" width="9.5546875" style="5221" customWidth="1"/>
    <col min="13320" max="13321" width="10" style="5221" customWidth="1"/>
    <col min="13322" max="13322" width="11" style="5221" customWidth="1"/>
    <col min="13323" max="13323" width="2.5546875" style="5221" customWidth="1"/>
    <col min="13324" max="13324" width="7.6640625" style="5221" customWidth="1"/>
    <col min="13325" max="13325" width="1.88671875" style="5221" customWidth="1"/>
    <col min="13326" max="13563" width="9.109375" style="5221"/>
    <col min="13564" max="13564" width="8.6640625" style="5221" customWidth="1"/>
    <col min="13565" max="13565" width="10.6640625" style="5221" customWidth="1"/>
    <col min="13566" max="13566" width="7.88671875" style="5221" customWidth="1"/>
    <col min="13567" max="13568" width="8.6640625" style="5221" customWidth="1"/>
    <col min="13569" max="13569" width="7.88671875" style="5221" customWidth="1"/>
    <col min="13570" max="13570" width="9" style="5221" customWidth="1"/>
    <col min="13571" max="13571" width="9.109375" style="5221" customWidth="1"/>
    <col min="13572" max="13572" width="10" style="5221" customWidth="1"/>
    <col min="13573" max="13573" width="9.44140625" style="5221" customWidth="1"/>
    <col min="13574" max="13574" width="9.33203125" style="5221" customWidth="1"/>
    <col min="13575" max="13575" width="9.5546875" style="5221" customWidth="1"/>
    <col min="13576" max="13577" width="10" style="5221" customWidth="1"/>
    <col min="13578" max="13578" width="11" style="5221" customWidth="1"/>
    <col min="13579" max="13579" width="2.5546875" style="5221" customWidth="1"/>
    <col min="13580" max="13580" width="7.6640625" style="5221" customWidth="1"/>
    <col min="13581" max="13581" width="1.88671875" style="5221" customWidth="1"/>
    <col min="13582" max="13819" width="9.109375" style="5221"/>
    <col min="13820" max="13820" width="8.6640625" style="5221" customWidth="1"/>
    <col min="13821" max="13821" width="10.6640625" style="5221" customWidth="1"/>
    <col min="13822" max="13822" width="7.88671875" style="5221" customWidth="1"/>
    <col min="13823" max="13824" width="8.6640625" style="5221" customWidth="1"/>
    <col min="13825" max="13825" width="7.88671875" style="5221" customWidth="1"/>
    <col min="13826" max="13826" width="9" style="5221" customWidth="1"/>
    <col min="13827" max="13827" width="9.109375" style="5221" customWidth="1"/>
    <col min="13828" max="13828" width="10" style="5221" customWidth="1"/>
    <col min="13829" max="13829" width="9.44140625" style="5221" customWidth="1"/>
    <col min="13830" max="13830" width="9.33203125" style="5221" customWidth="1"/>
    <col min="13831" max="13831" width="9.5546875" style="5221" customWidth="1"/>
    <col min="13832" max="13833" width="10" style="5221" customWidth="1"/>
    <col min="13834" max="13834" width="11" style="5221" customWidth="1"/>
    <col min="13835" max="13835" width="2.5546875" style="5221" customWidth="1"/>
    <col min="13836" max="13836" width="7.6640625" style="5221" customWidth="1"/>
    <col min="13837" max="13837" width="1.88671875" style="5221" customWidth="1"/>
    <col min="13838" max="14075" width="9.109375" style="5221"/>
    <col min="14076" max="14076" width="8.6640625" style="5221" customWidth="1"/>
    <col min="14077" max="14077" width="10.6640625" style="5221" customWidth="1"/>
    <col min="14078" max="14078" width="7.88671875" style="5221" customWidth="1"/>
    <col min="14079" max="14080" width="8.6640625" style="5221" customWidth="1"/>
    <col min="14081" max="14081" width="7.88671875" style="5221" customWidth="1"/>
    <col min="14082" max="14082" width="9" style="5221" customWidth="1"/>
    <col min="14083" max="14083" width="9.109375" style="5221" customWidth="1"/>
    <col min="14084" max="14084" width="10" style="5221" customWidth="1"/>
    <col min="14085" max="14085" width="9.44140625" style="5221" customWidth="1"/>
    <col min="14086" max="14086" width="9.33203125" style="5221" customWidth="1"/>
    <col min="14087" max="14087" width="9.5546875" style="5221" customWidth="1"/>
    <col min="14088" max="14089" width="10" style="5221" customWidth="1"/>
    <col min="14090" max="14090" width="11" style="5221" customWidth="1"/>
    <col min="14091" max="14091" width="2.5546875" style="5221" customWidth="1"/>
    <col min="14092" max="14092" width="7.6640625" style="5221" customWidth="1"/>
    <col min="14093" max="14093" width="1.88671875" style="5221" customWidth="1"/>
    <col min="14094" max="14331" width="9.109375" style="5221"/>
    <col min="14332" max="14332" width="8.6640625" style="5221" customWidth="1"/>
    <col min="14333" max="14333" width="10.6640625" style="5221" customWidth="1"/>
    <col min="14334" max="14334" width="7.88671875" style="5221" customWidth="1"/>
    <col min="14335" max="14336" width="8.6640625" style="5221" customWidth="1"/>
    <col min="14337" max="14337" width="7.88671875" style="5221" customWidth="1"/>
    <col min="14338" max="14338" width="9" style="5221" customWidth="1"/>
    <col min="14339" max="14339" width="9.109375" style="5221" customWidth="1"/>
    <col min="14340" max="14340" width="10" style="5221" customWidth="1"/>
    <col min="14341" max="14341" width="9.44140625" style="5221" customWidth="1"/>
    <col min="14342" max="14342" width="9.33203125" style="5221" customWidth="1"/>
    <col min="14343" max="14343" width="9.5546875" style="5221" customWidth="1"/>
    <col min="14344" max="14345" width="10" style="5221" customWidth="1"/>
    <col min="14346" max="14346" width="11" style="5221" customWidth="1"/>
    <col min="14347" max="14347" width="2.5546875" style="5221" customWidth="1"/>
    <col min="14348" max="14348" width="7.6640625" style="5221" customWidth="1"/>
    <col min="14349" max="14349" width="1.88671875" style="5221" customWidth="1"/>
    <col min="14350" max="14587" width="9.109375" style="5221"/>
    <col min="14588" max="14588" width="8.6640625" style="5221" customWidth="1"/>
    <col min="14589" max="14589" width="10.6640625" style="5221" customWidth="1"/>
    <col min="14590" max="14590" width="7.88671875" style="5221" customWidth="1"/>
    <col min="14591" max="14592" width="8.6640625" style="5221" customWidth="1"/>
    <col min="14593" max="14593" width="7.88671875" style="5221" customWidth="1"/>
    <col min="14594" max="14594" width="9" style="5221" customWidth="1"/>
    <col min="14595" max="14595" width="9.109375" style="5221" customWidth="1"/>
    <col min="14596" max="14596" width="10" style="5221" customWidth="1"/>
    <col min="14597" max="14597" width="9.44140625" style="5221" customWidth="1"/>
    <col min="14598" max="14598" width="9.33203125" style="5221" customWidth="1"/>
    <col min="14599" max="14599" width="9.5546875" style="5221" customWidth="1"/>
    <col min="14600" max="14601" width="10" style="5221" customWidth="1"/>
    <col min="14602" max="14602" width="11" style="5221" customWidth="1"/>
    <col min="14603" max="14603" width="2.5546875" style="5221" customWidth="1"/>
    <col min="14604" max="14604" width="7.6640625" style="5221" customWidth="1"/>
    <col min="14605" max="14605" width="1.88671875" style="5221" customWidth="1"/>
    <col min="14606" max="14843" width="9.109375" style="5221"/>
    <col min="14844" max="14844" width="8.6640625" style="5221" customWidth="1"/>
    <col min="14845" max="14845" width="10.6640625" style="5221" customWidth="1"/>
    <col min="14846" max="14846" width="7.88671875" style="5221" customWidth="1"/>
    <col min="14847" max="14848" width="8.6640625" style="5221" customWidth="1"/>
    <col min="14849" max="14849" width="7.88671875" style="5221" customWidth="1"/>
    <col min="14850" max="14850" width="9" style="5221" customWidth="1"/>
    <col min="14851" max="14851" width="9.109375" style="5221" customWidth="1"/>
    <col min="14852" max="14852" width="10" style="5221" customWidth="1"/>
    <col min="14853" max="14853" width="9.44140625" style="5221" customWidth="1"/>
    <col min="14854" max="14854" width="9.33203125" style="5221" customWidth="1"/>
    <col min="14855" max="14855" width="9.5546875" style="5221" customWidth="1"/>
    <col min="14856" max="14857" width="10" style="5221" customWidth="1"/>
    <col min="14858" max="14858" width="11" style="5221" customWidth="1"/>
    <col min="14859" max="14859" width="2.5546875" style="5221" customWidth="1"/>
    <col min="14860" max="14860" width="7.6640625" style="5221" customWidth="1"/>
    <col min="14861" max="14861" width="1.88671875" style="5221" customWidth="1"/>
    <col min="14862" max="15099" width="9.109375" style="5221"/>
    <col min="15100" max="15100" width="8.6640625" style="5221" customWidth="1"/>
    <col min="15101" max="15101" width="10.6640625" style="5221" customWidth="1"/>
    <col min="15102" max="15102" width="7.88671875" style="5221" customWidth="1"/>
    <col min="15103" max="15104" width="8.6640625" style="5221" customWidth="1"/>
    <col min="15105" max="15105" width="7.88671875" style="5221" customWidth="1"/>
    <col min="15106" max="15106" width="9" style="5221" customWidth="1"/>
    <col min="15107" max="15107" width="9.109375" style="5221" customWidth="1"/>
    <col min="15108" max="15108" width="10" style="5221" customWidth="1"/>
    <col min="15109" max="15109" width="9.44140625" style="5221" customWidth="1"/>
    <col min="15110" max="15110" width="9.33203125" style="5221" customWidth="1"/>
    <col min="15111" max="15111" width="9.5546875" style="5221" customWidth="1"/>
    <col min="15112" max="15113" width="10" style="5221" customWidth="1"/>
    <col min="15114" max="15114" width="11" style="5221" customWidth="1"/>
    <col min="15115" max="15115" width="2.5546875" style="5221" customWidth="1"/>
    <col min="15116" max="15116" width="7.6640625" style="5221" customWidth="1"/>
    <col min="15117" max="15117" width="1.88671875" style="5221" customWidth="1"/>
    <col min="15118" max="15355" width="9.109375" style="5221"/>
    <col min="15356" max="15356" width="8.6640625" style="5221" customWidth="1"/>
    <col min="15357" max="15357" width="10.6640625" style="5221" customWidth="1"/>
    <col min="15358" max="15358" width="7.88671875" style="5221" customWidth="1"/>
    <col min="15359" max="15360" width="8.6640625" style="5221" customWidth="1"/>
    <col min="15361" max="15361" width="7.88671875" style="5221" customWidth="1"/>
    <col min="15362" max="15362" width="9" style="5221" customWidth="1"/>
    <col min="15363" max="15363" width="9.109375" style="5221" customWidth="1"/>
    <col min="15364" max="15364" width="10" style="5221" customWidth="1"/>
    <col min="15365" max="15365" width="9.44140625" style="5221" customWidth="1"/>
    <col min="15366" max="15366" width="9.33203125" style="5221" customWidth="1"/>
    <col min="15367" max="15367" width="9.5546875" style="5221" customWidth="1"/>
    <col min="15368" max="15369" width="10" style="5221" customWidth="1"/>
    <col min="15370" max="15370" width="11" style="5221" customWidth="1"/>
    <col min="15371" max="15371" width="2.5546875" style="5221" customWidth="1"/>
    <col min="15372" max="15372" width="7.6640625" style="5221" customWidth="1"/>
    <col min="15373" max="15373" width="1.88671875" style="5221" customWidth="1"/>
    <col min="15374" max="15611" width="9.109375" style="5221"/>
    <col min="15612" max="15612" width="8.6640625" style="5221" customWidth="1"/>
    <col min="15613" max="15613" width="10.6640625" style="5221" customWidth="1"/>
    <col min="15614" max="15614" width="7.88671875" style="5221" customWidth="1"/>
    <col min="15615" max="15616" width="8.6640625" style="5221" customWidth="1"/>
    <col min="15617" max="15617" width="7.88671875" style="5221" customWidth="1"/>
    <col min="15618" max="15618" width="9" style="5221" customWidth="1"/>
    <col min="15619" max="15619" width="9.109375" style="5221" customWidth="1"/>
    <col min="15620" max="15620" width="10" style="5221" customWidth="1"/>
    <col min="15621" max="15621" width="9.44140625" style="5221" customWidth="1"/>
    <col min="15622" max="15622" width="9.33203125" style="5221" customWidth="1"/>
    <col min="15623" max="15623" width="9.5546875" style="5221" customWidth="1"/>
    <col min="15624" max="15625" width="10" style="5221" customWidth="1"/>
    <col min="15626" max="15626" width="11" style="5221" customWidth="1"/>
    <col min="15627" max="15627" width="2.5546875" style="5221" customWidth="1"/>
    <col min="15628" max="15628" width="7.6640625" style="5221" customWidth="1"/>
    <col min="15629" max="15629" width="1.88671875" style="5221" customWidth="1"/>
    <col min="15630" max="15867" width="9.109375" style="5221"/>
    <col min="15868" max="15868" width="8.6640625" style="5221" customWidth="1"/>
    <col min="15869" max="15869" width="10.6640625" style="5221" customWidth="1"/>
    <col min="15870" max="15870" width="7.88671875" style="5221" customWidth="1"/>
    <col min="15871" max="15872" width="8.6640625" style="5221" customWidth="1"/>
    <col min="15873" max="15873" width="7.88671875" style="5221" customWidth="1"/>
    <col min="15874" max="15874" width="9" style="5221" customWidth="1"/>
    <col min="15875" max="15875" width="9.109375" style="5221" customWidth="1"/>
    <col min="15876" max="15876" width="10" style="5221" customWidth="1"/>
    <col min="15877" max="15877" width="9.44140625" style="5221" customWidth="1"/>
    <col min="15878" max="15878" width="9.33203125" style="5221" customWidth="1"/>
    <col min="15879" max="15879" width="9.5546875" style="5221" customWidth="1"/>
    <col min="15880" max="15881" width="10" style="5221" customWidth="1"/>
    <col min="15882" max="15882" width="11" style="5221" customWidth="1"/>
    <col min="15883" max="15883" width="2.5546875" style="5221" customWidth="1"/>
    <col min="15884" max="15884" width="7.6640625" style="5221" customWidth="1"/>
    <col min="15885" max="15885" width="1.88671875" style="5221" customWidth="1"/>
    <col min="15886" max="16123" width="9.109375" style="5221"/>
    <col min="16124" max="16124" width="8.6640625" style="5221" customWidth="1"/>
    <col min="16125" max="16125" width="10.6640625" style="5221" customWidth="1"/>
    <col min="16126" max="16126" width="7.88671875" style="5221" customWidth="1"/>
    <col min="16127" max="16128" width="8.6640625" style="5221" customWidth="1"/>
    <col min="16129" max="16129" width="7.88671875" style="5221" customWidth="1"/>
    <col min="16130" max="16130" width="9" style="5221" customWidth="1"/>
    <col min="16131" max="16131" width="9.109375" style="5221" customWidth="1"/>
    <col min="16132" max="16132" width="10" style="5221" customWidth="1"/>
    <col min="16133" max="16133" width="9.44140625" style="5221" customWidth="1"/>
    <col min="16134" max="16134" width="9.33203125" style="5221" customWidth="1"/>
    <col min="16135" max="16135" width="9.5546875" style="5221" customWidth="1"/>
    <col min="16136" max="16137" width="10" style="5221" customWidth="1"/>
    <col min="16138" max="16138" width="11" style="5221" customWidth="1"/>
    <col min="16139" max="16139" width="2.5546875" style="5221" customWidth="1"/>
    <col min="16140" max="16140" width="7.6640625" style="5221" customWidth="1"/>
    <col min="16141" max="16141" width="1.88671875" style="5221" customWidth="1"/>
    <col min="16142" max="16379" width="9.109375" style="5221"/>
    <col min="16380" max="16384" width="7.5546875" style="5221" customWidth="1"/>
  </cols>
  <sheetData>
    <row r="1" spans="1:20" s="1221" customFormat="1">
      <c r="A1" s="6522" t="s">
        <v>117</v>
      </c>
      <c r="B1" s="6522"/>
      <c r="C1" s="6522"/>
    </row>
    <row r="2" spans="1:20">
      <c r="A2" s="5218" t="s">
        <v>4045</v>
      </c>
      <c r="B2" s="5219"/>
      <c r="C2" s="5220"/>
      <c r="D2" s="5220"/>
      <c r="E2" s="5220"/>
      <c r="F2" s="5220"/>
      <c r="G2" s="5220"/>
      <c r="H2" s="5220"/>
      <c r="I2" s="5220"/>
      <c r="J2" s="5220"/>
    </row>
    <row r="3" spans="1:20" ht="15.6" customHeight="1">
      <c r="A3" s="5218"/>
      <c r="B3" s="5219"/>
      <c r="C3" s="5220"/>
      <c r="D3" s="5220"/>
      <c r="E3" s="5220"/>
      <c r="F3" s="5220"/>
      <c r="G3" s="5220"/>
      <c r="H3" s="5220"/>
      <c r="I3" s="5220"/>
      <c r="J3" s="5220"/>
      <c r="Q3" s="5222" t="s">
        <v>3618</v>
      </c>
      <c r="R3" s="5222"/>
    </row>
    <row r="4" spans="1:20" s="5225" customFormat="1" ht="27.9" customHeight="1">
      <c r="A4" s="6523" t="s">
        <v>456</v>
      </c>
      <c r="B4" s="6524" t="s">
        <v>148</v>
      </c>
      <c r="C4" s="6524"/>
      <c r="D4" s="6524"/>
      <c r="E4" s="6524"/>
      <c r="F4" s="6524"/>
      <c r="G4" s="6524"/>
      <c r="H4" s="6524"/>
      <c r="I4" s="6524"/>
      <c r="J4" s="6524" t="s">
        <v>4046</v>
      </c>
      <c r="K4" s="6524"/>
      <c r="L4" s="6524"/>
      <c r="M4" s="6524"/>
      <c r="N4" s="6524"/>
      <c r="O4" s="6524"/>
      <c r="P4" s="6524"/>
      <c r="Q4" s="6524"/>
      <c r="R4" s="5223"/>
      <c r="S4" s="5224"/>
    </row>
    <row r="5" spans="1:20" s="5225" customFormat="1" ht="27.9" customHeight="1">
      <c r="A5" s="6523"/>
      <c r="B5" s="6520" t="s">
        <v>4047</v>
      </c>
      <c r="C5" s="6525">
        <v>2020</v>
      </c>
      <c r="D5" s="6526"/>
      <c r="E5" s="6520" t="s">
        <v>4048</v>
      </c>
      <c r="F5" s="6525">
        <v>2021</v>
      </c>
      <c r="G5" s="6526"/>
      <c r="H5" s="6525">
        <v>2022</v>
      </c>
      <c r="I5" s="6526"/>
      <c r="J5" s="6520" t="s">
        <v>4047</v>
      </c>
      <c r="K5" s="6518">
        <v>2020</v>
      </c>
      <c r="L5" s="6519"/>
      <c r="M5" s="6520" t="s">
        <v>4048</v>
      </c>
      <c r="N5" s="6518">
        <v>2021</v>
      </c>
      <c r="O5" s="6519"/>
      <c r="P5" s="6518">
        <v>2022</v>
      </c>
      <c r="Q5" s="6519"/>
      <c r="R5" s="5226"/>
      <c r="S5" s="5226"/>
    </row>
    <row r="6" spans="1:20" s="5225" customFormat="1" ht="64.5" customHeight="1">
      <c r="A6" s="6523"/>
      <c r="B6" s="6521"/>
      <c r="C6" s="5227" t="s">
        <v>4049</v>
      </c>
      <c r="D6" s="5228" t="s">
        <v>4050</v>
      </c>
      <c r="E6" s="6521"/>
      <c r="F6" s="5227" t="s">
        <v>4049</v>
      </c>
      <c r="G6" s="5228" t="s">
        <v>4050</v>
      </c>
      <c r="H6" s="5227" t="s">
        <v>4049</v>
      </c>
      <c r="I6" s="5228" t="s">
        <v>4050</v>
      </c>
      <c r="J6" s="6521"/>
      <c r="K6" s="5229" t="s">
        <v>4049</v>
      </c>
      <c r="L6" s="5230" t="s">
        <v>4051</v>
      </c>
      <c r="M6" s="6521"/>
      <c r="N6" s="5229" t="s">
        <v>4049</v>
      </c>
      <c r="O6" s="5230" t="s">
        <v>4051</v>
      </c>
      <c r="P6" s="5229" t="s">
        <v>4049</v>
      </c>
      <c r="Q6" s="5230" t="s">
        <v>4051</v>
      </c>
      <c r="R6" s="5231"/>
      <c r="S6" s="5231"/>
    </row>
    <row r="7" spans="1:20" s="5225" customFormat="1" ht="27.9" customHeight="1">
      <c r="A7" s="5232" t="s">
        <v>120</v>
      </c>
      <c r="B7" s="5233">
        <v>2003</v>
      </c>
      <c r="C7" s="5234">
        <v>1993</v>
      </c>
      <c r="D7" s="5235">
        <v>100</v>
      </c>
      <c r="E7" s="5236">
        <v>2018</v>
      </c>
      <c r="F7" s="5234">
        <v>2025</v>
      </c>
      <c r="G7" s="5235">
        <v>100</v>
      </c>
      <c r="H7" s="5234">
        <v>2201</v>
      </c>
      <c r="I7" s="5234">
        <v>109</v>
      </c>
      <c r="J7" s="5237">
        <v>1102</v>
      </c>
      <c r="K7" s="5234">
        <v>1039</v>
      </c>
      <c r="L7" s="5235">
        <v>94</v>
      </c>
      <c r="M7" s="5238">
        <v>1112</v>
      </c>
      <c r="N7" s="5234">
        <v>1029</v>
      </c>
      <c r="O7" s="5235">
        <v>93</v>
      </c>
      <c r="P7" s="5235">
        <v>860</v>
      </c>
      <c r="Q7" s="5239">
        <v>77.338129496402871</v>
      </c>
      <c r="R7" s="5240"/>
      <c r="S7" s="5241"/>
      <c r="T7" s="5242"/>
    </row>
    <row r="8" spans="1:20" s="5225" customFormat="1" ht="26.25" customHeight="1">
      <c r="A8" s="5243" t="s">
        <v>3801</v>
      </c>
      <c r="B8" s="5244">
        <v>263</v>
      </c>
      <c r="C8" s="5245">
        <v>352</v>
      </c>
      <c r="D8" s="5246">
        <v>134</v>
      </c>
      <c r="E8" s="5246">
        <v>282</v>
      </c>
      <c r="F8" s="5245">
        <v>170</v>
      </c>
      <c r="G8" s="5246">
        <v>60</v>
      </c>
      <c r="H8" s="5245">
        <v>293</v>
      </c>
      <c r="I8" s="5245">
        <v>104</v>
      </c>
      <c r="J8" s="5247">
        <v>149</v>
      </c>
      <c r="K8" s="5245">
        <v>123</v>
      </c>
      <c r="L8" s="5246">
        <v>82</v>
      </c>
      <c r="M8" s="5248">
        <v>141.82000000000002</v>
      </c>
      <c r="N8" s="5245">
        <v>85</v>
      </c>
      <c r="O8" s="5246">
        <v>60</v>
      </c>
      <c r="P8" s="5246">
        <v>123</v>
      </c>
      <c r="Q8" s="5246">
        <v>87</v>
      </c>
      <c r="R8" s="5240"/>
      <c r="S8" s="5249"/>
      <c r="T8" s="5242"/>
    </row>
    <row r="9" spans="1:20" s="5225" customFormat="1" ht="26.25" customHeight="1">
      <c r="A9" s="5243" t="s">
        <v>3802</v>
      </c>
      <c r="B9" s="5244">
        <v>348</v>
      </c>
      <c r="C9" s="5245">
        <v>269</v>
      </c>
      <c r="D9" s="5246">
        <v>77</v>
      </c>
      <c r="E9" s="5246">
        <v>323</v>
      </c>
      <c r="F9" s="5245">
        <v>152</v>
      </c>
      <c r="G9" s="5246">
        <v>47</v>
      </c>
      <c r="H9" s="5245">
        <v>401</v>
      </c>
      <c r="I9" s="5245">
        <v>124</v>
      </c>
      <c r="J9" s="5247">
        <v>160</v>
      </c>
      <c r="K9" s="5245">
        <v>106</v>
      </c>
      <c r="L9" s="5246">
        <v>66</v>
      </c>
      <c r="M9" s="5248">
        <v>150.07999999999996</v>
      </c>
      <c r="N9" s="5245">
        <v>87</v>
      </c>
      <c r="O9" s="5246">
        <v>58</v>
      </c>
      <c r="P9" s="5246">
        <v>108</v>
      </c>
      <c r="Q9" s="5246">
        <v>72</v>
      </c>
      <c r="R9" s="5240"/>
      <c r="S9" s="5249"/>
      <c r="T9" s="5242"/>
    </row>
    <row r="10" spans="1:20" s="5225" customFormat="1" ht="26.25" customHeight="1">
      <c r="A10" s="5243" t="s">
        <v>3803</v>
      </c>
      <c r="B10" s="5244">
        <v>263</v>
      </c>
      <c r="C10" s="5245">
        <v>405</v>
      </c>
      <c r="D10" s="5246">
        <v>154</v>
      </c>
      <c r="E10" s="5246">
        <v>294</v>
      </c>
      <c r="F10" s="5245">
        <v>192</v>
      </c>
      <c r="G10" s="5246">
        <v>65</v>
      </c>
      <c r="H10" s="5245">
        <v>411</v>
      </c>
      <c r="I10" s="5245">
        <v>140</v>
      </c>
      <c r="J10" s="5247">
        <v>133</v>
      </c>
      <c r="K10" s="5245">
        <v>304</v>
      </c>
      <c r="L10" s="5246">
        <v>229</v>
      </c>
      <c r="M10" s="5248">
        <v>161.69999999999999</v>
      </c>
      <c r="N10" s="5245">
        <v>33</v>
      </c>
      <c r="O10" s="5246">
        <v>20</v>
      </c>
      <c r="P10" s="5246">
        <v>149</v>
      </c>
      <c r="Q10" s="5246">
        <v>92</v>
      </c>
      <c r="R10" s="5240"/>
      <c r="S10" s="5249"/>
      <c r="T10" s="5242"/>
    </row>
    <row r="11" spans="1:20" s="5225" customFormat="1" ht="26.25" customHeight="1">
      <c r="A11" s="5243" t="s">
        <v>3804</v>
      </c>
      <c r="B11" s="5244">
        <v>212</v>
      </c>
      <c r="C11" s="5245">
        <v>169</v>
      </c>
      <c r="D11" s="5246">
        <v>80</v>
      </c>
      <c r="E11" s="5246">
        <v>206</v>
      </c>
      <c r="F11" s="5245">
        <v>495</v>
      </c>
      <c r="G11" s="5246">
        <v>240</v>
      </c>
      <c r="H11" s="5245">
        <v>442</v>
      </c>
      <c r="I11" s="5245">
        <v>215</v>
      </c>
      <c r="J11" s="5247">
        <v>138</v>
      </c>
      <c r="K11" s="5245">
        <v>127</v>
      </c>
      <c r="L11" s="5246">
        <v>92</v>
      </c>
      <c r="M11" s="5248">
        <v>130.02333333333334</v>
      </c>
      <c r="N11" s="5245">
        <v>81</v>
      </c>
      <c r="O11" s="5246">
        <v>62</v>
      </c>
      <c r="P11" s="5246">
        <v>126</v>
      </c>
      <c r="Q11" s="5246">
        <v>97</v>
      </c>
      <c r="R11" s="5240"/>
      <c r="S11" s="5249"/>
      <c r="T11" s="5242"/>
    </row>
    <row r="12" spans="1:20" s="5225" customFormat="1" ht="26.25" customHeight="1">
      <c r="A12" s="5243" t="s">
        <v>639</v>
      </c>
      <c r="B12" s="5244">
        <v>148</v>
      </c>
      <c r="C12" s="5245">
        <v>68</v>
      </c>
      <c r="D12" s="5246">
        <v>46</v>
      </c>
      <c r="E12" s="5246">
        <v>148</v>
      </c>
      <c r="F12" s="5245">
        <v>102</v>
      </c>
      <c r="G12" s="5246">
        <v>69</v>
      </c>
      <c r="H12" s="5245">
        <v>136</v>
      </c>
      <c r="I12" s="5245">
        <v>92</v>
      </c>
      <c r="J12" s="5247">
        <v>84</v>
      </c>
      <c r="K12" s="5245">
        <v>81</v>
      </c>
      <c r="L12" s="5246">
        <v>97</v>
      </c>
      <c r="M12" s="5248">
        <v>92.426666666666662</v>
      </c>
      <c r="N12" s="5245">
        <v>80</v>
      </c>
      <c r="O12" s="5246">
        <v>87</v>
      </c>
      <c r="P12" s="5246">
        <v>87</v>
      </c>
      <c r="Q12" s="5246">
        <v>95</v>
      </c>
      <c r="R12" s="5240"/>
      <c r="S12" s="5249"/>
      <c r="T12" s="5250"/>
    </row>
    <row r="13" spans="1:20" s="5225" customFormat="1" ht="26.25" customHeight="1">
      <c r="A13" s="5243" t="s">
        <v>3805</v>
      </c>
      <c r="B13" s="5244">
        <v>107</v>
      </c>
      <c r="C13" s="5245">
        <v>192</v>
      </c>
      <c r="D13" s="5246">
        <v>179</v>
      </c>
      <c r="E13" s="5246">
        <v>117</v>
      </c>
      <c r="F13" s="5245">
        <v>180</v>
      </c>
      <c r="G13" s="5246">
        <v>154</v>
      </c>
      <c r="H13" s="5245">
        <v>137</v>
      </c>
      <c r="I13" s="5245">
        <v>117</v>
      </c>
      <c r="J13" s="5247">
        <v>72</v>
      </c>
      <c r="K13" s="5245">
        <v>41</v>
      </c>
      <c r="L13" s="5246">
        <v>57</v>
      </c>
      <c r="M13" s="5248">
        <v>73.23333333333332</v>
      </c>
      <c r="N13" s="5245">
        <v>112</v>
      </c>
      <c r="O13" s="5246">
        <v>153</v>
      </c>
      <c r="P13" s="5246">
        <v>63</v>
      </c>
      <c r="Q13" s="5246">
        <v>86</v>
      </c>
      <c r="R13" s="5240"/>
      <c r="S13" s="5249"/>
      <c r="T13" s="5250"/>
    </row>
    <row r="14" spans="1:20" s="5225" customFormat="1" ht="26.25" customHeight="1">
      <c r="A14" s="5243" t="s">
        <v>3806</v>
      </c>
      <c r="B14" s="5244">
        <v>125</v>
      </c>
      <c r="C14" s="5245">
        <v>76</v>
      </c>
      <c r="D14" s="5246">
        <v>61</v>
      </c>
      <c r="E14" s="5246">
        <v>132</v>
      </c>
      <c r="F14" s="5245">
        <v>184</v>
      </c>
      <c r="G14" s="5246">
        <v>139</v>
      </c>
      <c r="H14" s="5245">
        <v>123</v>
      </c>
      <c r="I14" s="5245">
        <v>93</v>
      </c>
      <c r="J14" s="5247">
        <v>87</v>
      </c>
      <c r="K14" s="5245">
        <v>36</v>
      </c>
      <c r="L14" s="5246">
        <v>41</v>
      </c>
      <c r="M14" s="5248">
        <v>86.45</v>
      </c>
      <c r="N14" s="5245">
        <v>102</v>
      </c>
      <c r="O14" s="5246">
        <v>118</v>
      </c>
      <c r="P14" s="5246">
        <v>63</v>
      </c>
      <c r="Q14" s="5246">
        <v>73</v>
      </c>
      <c r="R14" s="5240"/>
      <c r="S14" s="5249"/>
      <c r="T14" s="5242"/>
    </row>
    <row r="15" spans="1:20" s="5225" customFormat="1" ht="26.25" customHeight="1">
      <c r="A15" s="5243" t="s">
        <v>3807</v>
      </c>
      <c r="B15" s="5244">
        <v>106</v>
      </c>
      <c r="C15" s="5245">
        <v>61</v>
      </c>
      <c r="D15" s="5246">
        <v>58</v>
      </c>
      <c r="E15" s="5246">
        <v>108</v>
      </c>
      <c r="F15" s="5245">
        <v>190</v>
      </c>
      <c r="G15" s="5246">
        <v>176</v>
      </c>
      <c r="H15" s="5245">
        <v>61</v>
      </c>
      <c r="I15" s="5245">
        <v>56</v>
      </c>
      <c r="J15" s="5247">
        <v>63</v>
      </c>
      <c r="K15" s="5245">
        <v>32</v>
      </c>
      <c r="L15" s="5246">
        <v>51</v>
      </c>
      <c r="M15" s="5248">
        <v>62.47</v>
      </c>
      <c r="N15" s="5245">
        <v>157</v>
      </c>
      <c r="O15" s="5246">
        <v>251</v>
      </c>
      <c r="P15" s="5246">
        <v>41</v>
      </c>
      <c r="Q15" s="5246">
        <v>66</v>
      </c>
      <c r="R15" s="5240"/>
      <c r="S15" s="5249"/>
      <c r="T15" s="5250"/>
    </row>
    <row r="16" spans="1:20" s="5225" customFormat="1" ht="26.25" customHeight="1">
      <c r="A16" s="5243" t="s">
        <v>3808</v>
      </c>
      <c r="B16" s="5244">
        <v>96</v>
      </c>
      <c r="C16" s="5245">
        <v>70</v>
      </c>
      <c r="D16" s="5246">
        <v>73</v>
      </c>
      <c r="E16" s="5246">
        <v>85</v>
      </c>
      <c r="F16" s="5245">
        <v>72</v>
      </c>
      <c r="G16" s="5246">
        <v>84</v>
      </c>
      <c r="H16" s="5245">
        <v>72</v>
      </c>
      <c r="I16" s="5245">
        <v>85</v>
      </c>
      <c r="J16" s="5247">
        <v>51</v>
      </c>
      <c r="K16" s="5245">
        <v>34</v>
      </c>
      <c r="L16" s="5246">
        <v>67</v>
      </c>
      <c r="M16" s="5248">
        <v>46.34137931034482</v>
      </c>
      <c r="N16" s="5245">
        <v>59</v>
      </c>
      <c r="O16" s="5246">
        <v>127</v>
      </c>
      <c r="P16" s="5246">
        <v>33</v>
      </c>
      <c r="Q16" s="5246">
        <v>70</v>
      </c>
      <c r="R16" s="5240"/>
      <c r="S16" s="5249"/>
      <c r="T16" s="5250"/>
    </row>
    <row r="17" spans="1:20" s="5225" customFormat="1" ht="26.25" customHeight="1">
      <c r="A17" s="5243" t="s">
        <v>3809</v>
      </c>
      <c r="B17" s="5244">
        <v>77</v>
      </c>
      <c r="C17" s="5245">
        <v>49</v>
      </c>
      <c r="D17" s="5246">
        <v>64</v>
      </c>
      <c r="E17" s="5246">
        <v>73</v>
      </c>
      <c r="F17" s="5245">
        <v>109</v>
      </c>
      <c r="G17" s="5246">
        <v>149</v>
      </c>
      <c r="H17" s="5245">
        <v>33</v>
      </c>
      <c r="I17" s="5245">
        <v>45</v>
      </c>
      <c r="J17" s="5247">
        <v>43</v>
      </c>
      <c r="K17" s="5245">
        <v>47</v>
      </c>
      <c r="L17" s="5246">
        <v>110</v>
      </c>
      <c r="M17" s="5248">
        <v>50.813333333333325</v>
      </c>
      <c r="N17" s="5245">
        <v>25</v>
      </c>
      <c r="O17" s="5246">
        <v>49</v>
      </c>
      <c r="P17" s="5246">
        <v>34</v>
      </c>
      <c r="Q17" s="5246">
        <v>67</v>
      </c>
      <c r="R17" s="5240"/>
      <c r="S17" s="5249"/>
      <c r="T17" s="5242"/>
    </row>
    <row r="18" spans="1:20" s="5225" customFormat="1" ht="26.25" customHeight="1">
      <c r="A18" s="5243" t="s">
        <v>3810</v>
      </c>
      <c r="B18" s="5244">
        <v>78</v>
      </c>
      <c r="C18" s="5245">
        <v>65</v>
      </c>
      <c r="D18" s="5246">
        <v>83</v>
      </c>
      <c r="E18" s="5246">
        <v>85</v>
      </c>
      <c r="F18" s="5245">
        <v>12</v>
      </c>
      <c r="G18" s="5246">
        <v>14</v>
      </c>
      <c r="H18" s="5245">
        <v>33</v>
      </c>
      <c r="I18" s="5245">
        <v>39</v>
      </c>
      <c r="J18" s="5247">
        <v>64</v>
      </c>
      <c r="K18" s="5245">
        <v>53</v>
      </c>
      <c r="L18" s="5246">
        <v>83</v>
      </c>
      <c r="M18" s="5248">
        <v>48.536666666666669</v>
      </c>
      <c r="N18" s="5245">
        <v>43</v>
      </c>
      <c r="O18" s="5246">
        <v>89</v>
      </c>
      <c r="P18" s="5246">
        <v>20</v>
      </c>
      <c r="Q18" s="5246">
        <v>41</v>
      </c>
      <c r="R18" s="5240"/>
      <c r="S18" s="5249"/>
      <c r="T18" s="5242"/>
    </row>
    <row r="19" spans="1:20" s="5225" customFormat="1" ht="26.25" customHeight="1">
      <c r="A19" s="5251" t="s">
        <v>3811</v>
      </c>
      <c r="B19" s="5252">
        <v>180</v>
      </c>
      <c r="C19" s="5253">
        <v>217</v>
      </c>
      <c r="D19" s="5254">
        <v>121</v>
      </c>
      <c r="E19" s="5254">
        <v>165</v>
      </c>
      <c r="F19" s="5253">
        <v>167</v>
      </c>
      <c r="G19" s="5254">
        <v>101</v>
      </c>
      <c r="H19" s="5253">
        <v>59</v>
      </c>
      <c r="I19" s="5253">
        <v>36</v>
      </c>
      <c r="J19" s="5255">
        <v>58</v>
      </c>
      <c r="K19" s="5253">
        <v>55</v>
      </c>
      <c r="L19" s="5254">
        <v>95</v>
      </c>
      <c r="M19" s="5256">
        <v>68.13666666666667</v>
      </c>
      <c r="N19" s="5253">
        <v>167</v>
      </c>
      <c r="O19" s="5254">
        <v>245</v>
      </c>
      <c r="P19" s="5254">
        <v>13</v>
      </c>
      <c r="Q19" s="5254">
        <v>19</v>
      </c>
      <c r="R19" s="5240"/>
      <c r="S19" s="5249"/>
      <c r="T19" s="5242"/>
    </row>
    <row r="20" spans="1:20" s="5225" customFormat="1" ht="27.9" customHeight="1">
      <c r="A20" s="1713" t="s">
        <v>4052</v>
      </c>
      <c r="B20" s="5257"/>
      <c r="C20" s="5258"/>
      <c r="D20" s="5249"/>
      <c r="E20" s="5249"/>
      <c r="F20" s="5258"/>
      <c r="G20" s="5249"/>
      <c r="H20" s="5249"/>
      <c r="I20" s="5249"/>
      <c r="J20" s="5241"/>
    </row>
    <row r="21" spans="1:20">
      <c r="A21" s="1535"/>
      <c r="B21" s="4865"/>
      <c r="C21" s="4865"/>
      <c r="D21" s="4865"/>
      <c r="E21" s="4865"/>
      <c r="F21" s="4865"/>
      <c r="G21" s="4865"/>
      <c r="H21" s="4865"/>
      <c r="I21" s="4865"/>
      <c r="J21" s="4865"/>
    </row>
    <row r="22" spans="1:20">
      <c r="C22" s="5259"/>
    </row>
    <row r="23" spans="1:20">
      <c r="C23" s="5259"/>
    </row>
  </sheetData>
  <mergeCells count="14">
    <mergeCell ref="K5:L5"/>
    <mergeCell ref="M5:M6"/>
    <mergeCell ref="N5:O5"/>
    <mergeCell ref="P5:Q5"/>
    <mergeCell ref="A1:C1"/>
    <mergeCell ref="A4:A6"/>
    <mergeCell ref="B4:I4"/>
    <mergeCell ref="J4:Q4"/>
    <mergeCell ref="B5:B6"/>
    <mergeCell ref="C5:D5"/>
    <mergeCell ref="E5:E6"/>
    <mergeCell ref="F5:G5"/>
    <mergeCell ref="H5:I5"/>
    <mergeCell ref="J5:J6"/>
  </mergeCells>
  <hyperlinks>
    <hyperlink ref="A1" location="CONTENT!A1" display="Back to table of contents" xr:uid="{0CB60D0B-CC9A-4077-8F14-887C3FEF7CE9}"/>
  </hyperlinks>
  <pageMargins left="0.7" right="0.7" top="0.75" bottom="0.75" header="0.3" footer="0.3"/>
  <pageSetup paperSize="9" scale="93" orientation="landscape" r:id="rId1"/>
  <headerFooter alignWithMargins="0"/>
</worksheet>
</file>

<file path=xl/worksheets/sheet1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0FB34B9-C4F7-4366-A068-264DE6A3FFF1}">
  <sheetPr>
    <pageSetUpPr fitToPage="1"/>
  </sheetPr>
  <dimension ref="A1:M32"/>
  <sheetViews>
    <sheetView showGridLines="0" workbookViewId="0">
      <selection sqref="A1:C1"/>
    </sheetView>
  </sheetViews>
  <sheetFormatPr defaultRowHeight="13.8"/>
  <cols>
    <col min="1" max="2" width="9.109375" style="1388"/>
    <col min="3" max="3" width="19.109375" style="1388" customWidth="1"/>
    <col min="4" max="9" width="9.88671875" style="1388" bestFit="1" customWidth="1"/>
    <col min="10" max="10" width="9.33203125" style="1388" customWidth="1"/>
    <col min="11" max="12" width="9.88671875" style="1388" bestFit="1" customWidth="1"/>
    <col min="13" max="13" width="10.88671875" style="1388" customWidth="1"/>
    <col min="14" max="251" width="9.109375" style="1388"/>
    <col min="252" max="252" width="34" style="1388" customWidth="1"/>
    <col min="253" max="262" width="12.88671875" style="1388" customWidth="1"/>
    <col min="263" max="263" width="5.6640625" style="1388" customWidth="1"/>
    <col min="264" max="507" width="9.109375" style="1388"/>
    <col min="508" max="508" width="34" style="1388" customWidth="1"/>
    <col min="509" max="518" width="12.88671875" style="1388" customWidth="1"/>
    <col min="519" max="519" width="5.6640625" style="1388" customWidth="1"/>
    <col min="520" max="763" width="9.109375" style="1388"/>
    <col min="764" max="764" width="34" style="1388" customWidth="1"/>
    <col min="765" max="774" width="12.88671875" style="1388" customWidth="1"/>
    <col min="775" max="775" width="5.6640625" style="1388" customWidth="1"/>
    <col min="776" max="1019" width="9.109375" style="1388"/>
    <col min="1020" max="1020" width="34" style="1388" customWidth="1"/>
    <col min="1021" max="1030" width="12.88671875" style="1388" customWidth="1"/>
    <col min="1031" max="1031" width="5.6640625" style="1388" customWidth="1"/>
    <col min="1032" max="1275" width="9.109375" style="1388"/>
    <col min="1276" max="1276" width="34" style="1388" customWidth="1"/>
    <col min="1277" max="1286" width="12.88671875" style="1388" customWidth="1"/>
    <col min="1287" max="1287" width="5.6640625" style="1388" customWidth="1"/>
    <col min="1288" max="1531" width="9.109375" style="1388"/>
    <col min="1532" max="1532" width="34" style="1388" customWidth="1"/>
    <col min="1533" max="1542" width="12.88671875" style="1388" customWidth="1"/>
    <col min="1543" max="1543" width="5.6640625" style="1388" customWidth="1"/>
    <col min="1544" max="1787" width="9.109375" style="1388"/>
    <col min="1788" max="1788" width="34" style="1388" customWidth="1"/>
    <col min="1789" max="1798" width="12.88671875" style="1388" customWidth="1"/>
    <col min="1799" max="1799" width="5.6640625" style="1388" customWidth="1"/>
    <col min="1800" max="2043" width="9.109375" style="1388"/>
    <col min="2044" max="2044" width="34" style="1388" customWidth="1"/>
    <col min="2045" max="2054" width="12.88671875" style="1388" customWidth="1"/>
    <col min="2055" max="2055" width="5.6640625" style="1388" customWidth="1"/>
    <col min="2056" max="2299" width="9.109375" style="1388"/>
    <col min="2300" max="2300" width="34" style="1388" customWidth="1"/>
    <col min="2301" max="2310" width="12.88671875" style="1388" customWidth="1"/>
    <col min="2311" max="2311" width="5.6640625" style="1388" customWidth="1"/>
    <col min="2312" max="2555" width="9.109375" style="1388"/>
    <col min="2556" max="2556" width="34" style="1388" customWidth="1"/>
    <col min="2557" max="2566" width="12.88671875" style="1388" customWidth="1"/>
    <col min="2567" max="2567" width="5.6640625" style="1388" customWidth="1"/>
    <col min="2568" max="2811" width="9.109375" style="1388"/>
    <col min="2812" max="2812" width="34" style="1388" customWidth="1"/>
    <col min="2813" max="2822" width="12.88671875" style="1388" customWidth="1"/>
    <col min="2823" max="2823" width="5.6640625" style="1388" customWidth="1"/>
    <col min="2824" max="3067" width="9.109375" style="1388"/>
    <col min="3068" max="3068" width="34" style="1388" customWidth="1"/>
    <col min="3069" max="3078" width="12.88671875" style="1388" customWidth="1"/>
    <col min="3079" max="3079" width="5.6640625" style="1388" customWidth="1"/>
    <col min="3080" max="3323" width="9.109375" style="1388"/>
    <col min="3324" max="3324" width="34" style="1388" customWidth="1"/>
    <col min="3325" max="3334" width="12.88671875" style="1388" customWidth="1"/>
    <col min="3335" max="3335" width="5.6640625" style="1388" customWidth="1"/>
    <col min="3336" max="3579" width="9.109375" style="1388"/>
    <col min="3580" max="3580" width="34" style="1388" customWidth="1"/>
    <col min="3581" max="3590" width="12.88671875" style="1388" customWidth="1"/>
    <col min="3591" max="3591" width="5.6640625" style="1388" customWidth="1"/>
    <col min="3592" max="3835" width="9.109375" style="1388"/>
    <col min="3836" max="3836" width="34" style="1388" customWidth="1"/>
    <col min="3837" max="3846" width="12.88671875" style="1388" customWidth="1"/>
    <col min="3847" max="3847" width="5.6640625" style="1388" customWidth="1"/>
    <col min="3848" max="4091" width="9.109375" style="1388"/>
    <col min="4092" max="4092" width="34" style="1388" customWidth="1"/>
    <col min="4093" max="4102" width="12.88671875" style="1388" customWidth="1"/>
    <col min="4103" max="4103" width="5.6640625" style="1388" customWidth="1"/>
    <col min="4104" max="4347" width="9.109375" style="1388"/>
    <col min="4348" max="4348" width="34" style="1388" customWidth="1"/>
    <col min="4349" max="4358" width="12.88671875" style="1388" customWidth="1"/>
    <col min="4359" max="4359" width="5.6640625" style="1388" customWidth="1"/>
    <col min="4360" max="4603" width="9.109375" style="1388"/>
    <col min="4604" max="4604" width="34" style="1388" customWidth="1"/>
    <col min="4605" max="4614" width="12.88671875" style="1388" customWidth="1"/>
    <col min="4615" max="4615" width="5.6640625" style="1388" customWidth="1"/>
    <col min="4616" max="4859" width="9.109375" style="1388"/>
    <col min="4860" max="4860" width="34" style="1388" customWidth="1"/>
    <col min="4861" max="4870" width="12.88671875" style="1388" customWidth="1"/>
    <col min="4871" max="4871" width="5.6640625" style="1388" customWidth="1"/>
    <col min="4872" max="5115" width="9.109375" style="1388"/>
    <col min="5116" max="5116" width="34" style="1388" customWidth="1"/>
    <col min="5117" max="5126" width="12.88671875" style="1388" customWidth="1"/>
    <col min="5127" max="5127" width="5.6640625" style="1388" customWidth="1"/>
    <col min="5128" max="5371" width="9.109375" style="1388"/>
    <col min="5372" max="5372" width="34" style="1388" customWidth="1"/>
    <col min="5373" max="5382" width="12.88671875" style="1388" customWidth="1"/>
    <col min="5383" max="5383" width="5.6640625" style="1388" customWidth="1"/>
    <col min="5384" max="5627" width="9.109375" style="1388"/>
    <col min="5628" max="5628" width="34" style="1388" customWidth="1"/>
    <col min="5629" max="5638" width="12.88671875" style="1388" customWidth="1"/>
    <col min="5639" max="5639" width="5.6640625" style="1388" customWidth="1"/>
    <col min="5640" max="5883" width="9.109375" style="1388"/>
    <col min="5884" max="5884" width="34" style="1388" customWidth="1"/>
    <col min="5885" max="5894" width="12.88671875" style="1388" customWidth="1"/>
    <col min="5895" max="5895" width="5.6640625" style="1388" customWidth="1"/>
    <col min="5896" max="6139" width="9.109375" style="1388"/>
    <col min="6140" max="6140" width="34" style="1388" customWidth="1"/>
    <col min="6141" max="6150" width="12.88671875" style="1388" customWidth="1"/>
    <col min="6151" max="6151" width="5.6640625" style="1388" customWidth="1"/>
    <col min="6152" max="6395" width="9.109375" style="1388"/>
    <col min="6396" max="6396" width="34" style="1388" customWidth="1"/>
    <col min="6397" max="6406" width="12.88671875" style="1388" customWidth="1"/>
    <col min="6407" max="6407" width="5.6640625" style="1388" customWidth="1"/>
    <col min="6408" max="6651" width="9.109375" style="1388"/>
    <col min="6652" max="6652" width="34" style="1388" customWidth="1"/>
    <col min="6653" max="6662" width="12.88671875" style="1388" customWidth="1"/>
    <col min="6663" max="6663" width="5.6640625" style="1388" customWidth="1"/>
    <col min="6664" max="6907" width="9.109375" style="1388"/>
    <col min="6908" max="6908" width="34" style="1388" customWidth="1"/>
    <col min="6909" max="6918" width="12.88671875" style="1388" customWidth="1"/>
    <col min="6919" max="6919" width="5.6640625" style="1388" customWidth="1"/>
    <col min="6920" max="7163" width="9.109375" style="1388"/>
    <col min="7164" max="7164" width="34" style="1388" customWidth="1"/>
    <col min="7165" max="7174" width="12.88671875" style="1388" customWidth="1"/>
    <col min="7175" max="7175" width="5.6640625" style="1388" customWidth="1"/>
    <col min="7176" max="7419" width="9.109375" style="1388"/>
    <col min="7420" max="7420" width="34" style="1388" customWidth="1"/>
    <col min="7421" max="7430" width="12.88671875" style="1388" customWidth="1"/>
    <col min="7431" max="7431" width="5.6640625" style="1388" customWidth="1"/>
    <col min="7432" max="7675" width="9.109375" style="1388"/>
    <col min="7676" max="7676" width="34" style="1388" customWidth="1"/>
    <col min="7677" max="7686" width="12.88671875" style="1388" customWidth="1"/>
    <col min="7687" max="7687" width="5.6640625" style="1388" customWidth="1"/>
    <col min="7688" max="7931" width="9.109375" style="1388"/>
    <col min="7932" max="7932" width="34" style="1388" customWidth="1"/>
    <col min="7933" max="7942" width="12.88671875" style="1388" customWidth="1"/>
    <col min="7943" max="7943" width="5.6640625" style="1388" customWidth="1"/>
    <col min="7944" max="8187" width="9.109375" style="1388"/>
    <col min="8188" max="8188" width="34" style="1388" customWidth="1"/>
    <col min="8189" max="8198" width="12.88671875" style="1388" customWidth="1"/>
    <col min="8199" max="8199" width="5.6640625" style="1388" customWidth="1"/>
    <col min="8200" max="8443" width="9.109375" style="1388"/>
    <col min="8444" max="8444" width="34" style="1388" customWidth="1"/>
    <col min="8445" max="8454" width="12.88671875" style="1388" customWidth="1"/>
    <col min="8455" max="8455" width="5.6640625" style="1388" customWidth="1"/>
    <col min="8456" max="8699" width="9.109375" style="1388"/>
    <col min="8700" max="8700" width="34" style="1388" customWidth="1"/>
    <col min="8701" max="8710" width="12.88671875" style="1388" customWidth="1"/>
    <col min="8711" max="8711" width="5.6640625" style="1388" customWidth="1"/>
    <col min="8712" max="8955" width="9.109375" style="1388"/>
    <col min="8956" max="8956" width="34" style="1388" customWidth="1"/>
    <col min="8957" max="8966" width="12.88671875" style="1388" customWidth="1"/>
    <col min="8967" max="8967" width="5.6640625" style="1388" customWidth="1"/>
    <col min="8968" max="9211" width="9.109375" style="1388"/>
    <col min="9212" max="9212" width="34" style="1388" customWidth="1"/>
    <col min="9213" max="9222" width="12.88671875" style="1388" customWidth="1"/>
    <col min="9223" max="9223" width="5.6640625" style="1388" customWidth="1"/>
    <col min="9224" max="9467" width="9.109375" style="1388"/>
    <col min="9468" max="9468" width="34" style="1388" customWidth="1"/>
    <col min="9469" max="9478" width="12.88671875" style="1388" customWidth="1"/>
    <col min="9479" max="9479" width="5.6640625" style="1388" customWidth="1"/>
    <col min="9480" max="9723" width="9.109375" style="1388"/>
    <col min="9724" max="9724" width="34" style="1388" customWidth="1"/>
    <col min="9725" max="9734" width="12.88671875" style="1388" customWidth="1"/>
    <col min="9735" max="9735" width="5.6640625" style="1388" customWidth="1"/>
    <col min="9736" max="9979" width="9.109375" style="1388"/>
    <col min="9980" max="9980" width="34" style="1388" customWidth="1"/>
    <col min="9981" max="9990" width="12.88671875" style="1388" customWidth="1"/>
    <col min="9991" max="9991" width="5.6640625" style="1388" customWidth="1"/>
    <col min="9992" max="10235" width="9.109375" style="1388"/>
    <col min="10236" max="10236" width="34" style="1388" customWidth="1"/>
    <col min="10237" max="10246" width="12.88671875" style="1388" customWidth="1"/>
    <col min="10247" max="10247" width="5.6640625" style="1388" customWidth="1"/>
    <col min="10248" max="10491" width="9.109375" style="1388"/>
    <col min="10492" max="10492" width="34" style="1388" customWidth="1"/>
    <col min="10493" max="10502" width="12.88671875" style="1388" customWidth="1"/>
    <col min="10503" max="10503" width="5.6640625" style="1388" customWidth="1"/>
    <col min="10504" max="10747" width="9.109375" style="1388"/>
    <col min="10748" max="10748" width="34" style="1388" customWidth="1"/>
    <col min="10749" max="10758" width="12.88671875" style="1388" customWidth="1"/>
    <col min="10759" max="10759" width="5.6640625" style="1388" customWidth="1"/>
    <col min="10760" max="11003" width="9.109375" style="1388"/>
    <col min="11004" max="11004" width="34" style="1388" customWidth="1"/>
    <col min="11005" max="11014" width="12.88671875" style="1388" customWidth="1"/>
    <col min="11015" max="11015" width="5.6640625" style="1388" customWidth="1"/>
    <col min="11016" max="11259" width="9.109375" style="1388"/>
    <col min="11260" max="11260" width="34" style="1388" customWidth="1"/>
    <col min="11261" max="11270" width="12.88671875" style="1388" customWidth="1"/>
    <col min="11271" max="11271" width="5.6640625" style="1388" customWidth="1"/>
    <col min="11272" max="11515" width="9.109375" style="1388"/>
    <col min="11516" max="11516" width="34" style="1388" customWidth="1"/>
    <col min="11517" max="11526" width="12.88671875" style="1388" customWidth="1"/>
    <col min="11527" max="11527" width="5.6640625" style="1388" customWidth="1"/>
    <col min="11528" max="11771" width="9.109375" style="1388"/>
    <col min="11772" max="11772" width="34" style="1388" customWidth="1"/>
    <col min="11773" max="11782" width="12.88671875" style="1388" customWidth="1"/>
    <col min="11783" max="11783" width="5.6640625" style="1388" customWidth="1"/>
    <col min="11784" max="12027" width="9.109375" style="1388"/>
    <col min="12028" max="12028" width="34" style="1388" customWidth="1"/>
    <col min="12029" max="12038" width="12.88671875" style="1388" customWidth="1"/>
    <col min="12039" max="12039" width="5.6640625" style="1388" customWidth="1"/>
    <col min="12040" max="12283" width="9.109375" style="1388"/>
    <col min="12284" max="12284" width="34" style="1388" customWidth="1"/>
    <col min="12285" max="12294" width="12.88671875" style="1388" customWidth="1"/>
    <col min="12295" max="12295" width="5.6640625" style="1388" customWidth="1"/>
    <col min="12296" max="12539" width="9.109375" style="1388"/>
    <col min="12540" max="12540" width="34" style="1388" customWidth="1"/>
    <col min="12541" max="12550" width="12.88671875" style="1388" customWidth="1"/>
    <col min="12551" max="12551" width="5.6640625" style="1388" customWidth="1"/>
    <col min="12552" max="12795" width="9.109375" style="1388"/>
    <col min="12796" max="12796" width="34" style="1388" customWidth="1"/>
    <col min="12797" max="12806" width="12.88671875" style="1388" customWidth="1"/>
    <col min="12807" max="12807" width="5.6640625" style="1388" customWidth="1"/>
    <col min="12808" max="13051" width="9.109375" style="1388"/>
    <col min="13052" max="13052" width="34" style="1388" customWidth="1"/>
    <col min="13053" max="13062" width="12.88671875" style="1388" customWidth="1"/>
    <col min="13063" max="13063" width="5.6640625" style="1388" customWidth="1"/>
    <col min="13064" max="13307" width="9.109375" style="1388"/>
    <col min="13308" max="13308" width="34" style="1388" customWidth="1"/>
    <col min="13309" max="13318" width="12.88671875" style="1388" customWidth="1"/>
    <col min="13319" max="13319" width="5.6640625" style="1388" customWidth="1"/>
    <col min="13320" max="13563" width="9.109375" style="1388"/>
    <col min="13564" max="13564" width="34" style="1388" customWidth="1"/>
    <col min="13565" max="13574" width="12.88671875" style="1388" customWidth="1"/>
    <col min="13575" max="13575" width="5.6640625" style="1388" customWidth="1"/>
    <col min="13576" max="13819" width="9.109375" style="1388"/>
    <col min="13820" max="13820" width="34" style="1388" customWidth="1"/>
    <col min="13821" max="13830" width="12.88671875" style="1388" customWidth="1"/>
    <col min="13831" max="13831" width="5.6640625" style="1388" customWidth="1"/>
    <col min="13832" max="14075" width="9.109375" style="1388"/>
    <col min="14076" max="14076" width="34" style="1388" customWidth="1"/>
    <col min="14077" max="14086" width="12.88671875" style="1388" customWidth="1"/>
    <col min="14087" max="14087" width="5.6640625" style="1388" customWidth="1"/>
    <col min="14088" max="14331" width="9.109375" style="1388"/>
    <col min="14332" max="14332" width="34" style="1388" customWidth="1"/>
    <col min="14333" max="14342" width="12.88671875" style="1388" customWidth="1"/>
    <col min="14343" max="14343" width="5.6640625" style="1388" customWidth="1"/>
    <col min="14344" max="14587" width="9.109375" style="1388"/>
    <col min="14588" max="14588" width="34" style="1388" customWidth="1"/>
    <col min="14589" max="14598" width="12.88671875" style="1388" customWidth="1"/>
    <col min="14599" max="14599" width="5.6640625" style="1388" customWidth="1"/>
    <col min="14600" max="14843" width="9.109375" style="1388"/>
    <col min="14844" max="14844" width="34" style="1388" customWidth="1"/>
    <col min="14845" max="14854" width="12.88671875" style="1388" customWidth="1"/>
    <col min="14855" max="14855" width="5.6640625" style="1388" customWidth="1"/>
    <col min="14856" max="15099" width="9.109375" style="1388"/>
    <col min="15100" max="15100" width="34" style="1388" customWidth="1"/>
    <col min="15101" max="15110" width="12.88671875" style="1388" customWidth="1"/>
    <col min="15111" max="15111" width="5.6640625" style="1388" customWidth="1"/>
    <col min="15112" max="15355" width="9.109375" style="1388"/>
    <col min="15356" max="15356" width="34" style="1388" customWidth="1"/>
    <col min="15357" max="15366" width="12.88671875" style="1388" customWidth="1"/>
    <col min="15367" max="15367" width="5.6640625" style="1388" customWidth="1"/>
    <col min="15368" max="15611" width="9.109375" style="1388"/>
    <col min="15612" max="15612" width="34" style="1388" customWidth="1"/>
    <col min="15613" max="15622" width="12.88671875" style="1388" customWidth="1"/>
    <col min="15623" max="15623" width="5.6640625" style="1388" customWidth="1"/>
    <col min="15624" max="15867" width="9.109375" style="1388"/>
    <col min="15868" max="15868" width="34" style="1388" customWidth="1"/>
    <col min="15869" max="15878" width="12.88671875" style="1388" customWidth="1"/>
    <col min="15879" max="15879" width="5.6640625" style="1388" customWidth="1"/>
    <col min="15880" max="16123" width="9.109375" style="1388"/>
    <col min="16124" max="16124" width="34" style="1388" customWidth="1"/>
    <col min="16125" max="16134" width="12.88671875" style="1388" customWidth="1"/>
    <col min="16135" max="16135" width="5.6640625" style="1388" customWidth="1"/>
    <col min="16136" max="16381" width="9.109375" style="1388"/>
    <col min="16382" max="16384" width="7.5546875" style="1388" customWidth="1"/>
  </cols>
  <sheetData>
    <row r="1" spans="1:13" s="1221" customFormat="1" ht="15.6">
      <c r="A1" s="5498" t="s">
        <v>117</v>
      </c>
      <c r="B1" s="5498"/>
      <c r="C1" s="5498"/>
    </row>
    <row r="2" spans="1:13" ht="14.4">
      <c r="A2" s="1404" t="s">
        <v>4081</v>
      </c>
      <c r="D2" s="5177"/>
      <c r="E2" s="5177"/>
      <c r="F2" s="5177"/>
    </row>
    <row r="3" spans="1:13">
      <c r="A3" s="5294"/>
      <c r="D3" s="5293"/>
      <c r="E3" s="5293"/>
      <c r="F3" s="5293"/>
      <c r="H3" s="5293"/>
      <c r="I3" s="5293"/>
      <c r="J3" s="5293"/>
      <c r="K3" s="5293"/>
      <c r="L3" s="3939" t="s">
        <v>3390</v>
      </c>
    </row>
    <row r="4" spans="1:13" ht="29.25" customHeight="1">
      <c r="A4" s="6530" t="s">
        <v>4080</v>
      </c>
      <c r="B4" s="6531"/>
      <c r="C4" s="6531"/>
      <c r="D4" s="5292">
        <v>2013</v>
      </c>
      <c r="E4" s="5292">
        <v>2014</v>
      </c>
      <c r="F4" s="5292">
        <v>2015</v>
      </c>
      <c r="G4" s="5292">
        <v>2016</v>
      </c>
      <c r="H4" s="5292">
        <v>2017</v>
      </c>
      <c r="I4" s="5292">
        <v>2018</v>
      </c>
      <c r="J4" s="5292">
        <v>2019</v>
      </c>
      <c r="K4" s="5292">
        <v>2020</v>
      </c>
      <c r="L4" s="5292">
        <v>2021</v>
      </c>
      <c r="M4" s="5292">
        <v>2022</v>
      </c>
    </row>
    <row r="5" spans="1:13">
      <c r="A5" s="5284" t="s">
        <v>4079</v>
      </c>
      <c r="B5" s="1387"/>
      <c r="C5" s="1387"/>
      <c r="D5" s="5291">
        <v>22108</v>
      </c>
      <c r="E5" s="5282">
        <v>22103</v>
      </c>
      <c r="F5" s="5282">
        <v>22069</v>
      </c>
      <c r="G5" s="5280">
        <v>22066</v>
      </c>
      <c r="H5" s="5280">
        <v>22066</v>
      </c>
      <c r="I5" s="5280">
        <v>22048</v>
      </c>
      <c r="J5" s="5281">
        <v>22031</v>
      </c>
      <c r="K5" s="5281">
        <v>22011</v>
      </c>
      <c r="L5" s="5281">
        <v>22006</v>
      </c>
      <c r="M5" s="5281">
        <v>22002</v>
      </c>
    </row>
    <row r="6" spans="1:13">
      <c r="A6" s="5279" t="s">
        <v>4078</v>
      </c>
      <c r="B6" s="1386"/>
      <c r="C6" s="1386"/>
      <c r="D6" s="5270">
        <v>11867</v>
      </c>
      <c r="E6" s="5269">
        <v>11830</v>
      </c>
      <c r="F6" s="5269">
        <v>11804</v>
      </c>
      <c r="G6" s="5267">
        <v>11798</v>
      </c>
      <c r="H6" s="5267">
        <v>11802</v>
      </c>
      <c r="I6" s="5267">
        <v>11799</v>
      </c>
      <c r="J6" s="5268">
        <v>11799</v>
      </c>
      <c r="K6" s="5268">
        <v>11779</v>
      </c>
      <c r="L6" s="5268">
        <v>11774</v>
      </c>
      <c r="M6" s="5268">
        <v>11771</v>
      </c>
    </row>
    <row r="7" spans="1:13" ht="14.4">
      <c r="A7" s="5279" t="s">
        <v>4077</v>
      </c>
      <c r="B7" s="5271"/>
      <c r="C7" s="5271"/>
      <c r="D7" s="5276">
        <v>799</v>
      </c>
      <c r="E7" s="5275">
        <v>799</v>
      </c>
      <c r="F7" s="5275">
        <v>799</v>
      </c>
      <c r="G7" s="5273">
        <v>799</v>
      </c>
      <c r="H7" s="5273">
        <v>799</v>
      </c>
      <c r="I7" s="5273">
        <v>799</v>
      </c>
      <c r="J7" s="5274">
        <v>799</v>
      </c>
      <c r="K7" s="5274">
        <v>799</v>
      </c>
      <c r="L7" s="5274">
        <v>799</v>
      </c>
      <c r="M7" s="5274">
        <v>799</v>
      </c>
    </row>
    <row r="8" spans="1:13">
      <c r="A8" s="5290" t="s">
        <v>4076</v>
      </c>
      <c r="B8" s="5176"/>
      <c r="C8" s="5277"/>
      <c r="D8" s="5276">
        <v>200</v>
      </c>
      <c r="E8" s="5275">
        <v>200</v>
      </c>
      <c r="F8" s="5275">
        <v>200</v>
      </c>
      <c r="G8" s="5273">
        <v>200</v>
      </c>
      <c r="H8" s="5273">
        <v>200</v>
      </c>
      <c r="I8" s="5273">
        <v>200</v>
      </c>
      <c r="J8" s="5274">
        <v>200</v>
      </c>
      <c r="K8" s="5274">
        <v>200</v>
      </c>
      <c r="L8" s="5274">
        <v>200</v>
      </c>
      <c r="M8" s="5274">
        <v>200</v>
      </c>
    </row>
    <row r="9" spans="1:13">
      <c r="A9" s="5290" t="s">
        <v>4075</v>
      </c>
      <c r="B9" s="5176"/>
      <c r="C9" s="5277"/>
      <c r="D9" s="5270">
        <v>599</v>
      </c>
      <c r="E9" s="5269">
        <v>599</v>
      </c>
      <c r="F9" s="5269">
        <v>599</v>
      </c>
      <c r="G9" s="5267">
        <v>599</v>
      </c>
      <c r="H9" s="5267">
        <v>599</v>
      </c>
      <c r="I9" s="5267">
        <v>599</v>
      </c>
      <c r="J9" s="5268">
        <v>599</v>
      </c>
      <c r="K9" s="5268">
        <v>599</v>
      </c>
      <c r="L9" s="5268">
        <v>599</v>
      </c>
      <c r="M9" s="5268">
        <v>599</v>
      </c>
    </row>
    <row r="10" spans="1:13" ht="14.4">
      <c r="A10" s="5279" t="s">
        <v>4074</v>
      </c>
      <c r="B10" s="5271"/>
      <c r="C10" s="5271"/>
      <c r="D10" s="5270">
        <v>6574</v>
      </c>
      <c r="E10" s="5269">
        <v>6574</v>
      </c>
      <c r="F10" s="5269">
        <v>6574</v>
      </c>
      <c r="G10" s="5267">
        <v>6574</v>
      </c>
      <c r="H10" s="5267">
        <v>6574</v>
      </c>
      <c r="I10" s="5267">
        <v>6574</v>
      </c>
      <c r="J10" s="5268">
        <v>6574</v>
      </c>
      <c r="K10" s="5268">
        <v>6574</v>
      </c>
      <c r="L10" s="5268">
        <v>6574</v>
      </c>
      <c r="M10" s="5268">
        <v>6574</v>
      </c>
    </row>
    <row r="11" spans="1:13" ht="16.8">
      <c r="A11" s="5279" t="s">
        <v>4073</v>
      </c>
      <c r="B11" s="5271"/>
      <c r="C11" s="5271"/>
      <c r="D11" s="5270">
        <v>497</v>
      </c>
      <c r="E11" s="5269">
        <v>497</v>
      </c>
      <c r="F11" s="5269">
        <v>497</v>
      </c>
      <c r="G11" s="5267">
        <v>497</v>
      </c>
      <c r="H11" s="5267">
        <v>497</v>
      </c>
      <c r="I11" s="5267">
        <v>497</v>
      </c>
      <c r="J11" s="5268">
        <v>497</v>
      </c>
      <c r="K11" s="5268">
        <v>497</v>
      </c>
      <c r="L11" s="5268">
        <v>497</v>
      </c>
      <c r="M11" s="5268">
        <v>497</v>
      </c>
    </row>
    <row r="12" spans="1:13" ht="16.8">
      <c r="A12" s="5279" t="s">
        <v>4072</v>
      </c>
      <c r="B12" s="5271"/>
      <c r="C12" s="5271"/>
      <c r="D12" s="5270">
        <v>134</v>
      </c>
      <c r="E12" s="5270">
        <v>134</v>
      </c>
      <c r="F12" s="5269">
        <v>134</v>
      </c>
      <c r="G12" s="5289">
        <v>134</v>
      </c>
      <c r="H12" s="5267">
        <v>136</v>
      </c>
      <c r="I12" s="5267">
        <v>136</v>
      </c>
      <c r="J12" s="5268">
        <v>136</v>
      </c>
      <c r="K12" s="5268">
        <v>136</v>
      </c>
      <c r="L12" s="5268">
        <v>136</v>
      </c>
      <c r="M12" s="5268">
        <v>136</v>
      </c>
    </row>
    <row r="13" spans="1:13" ht="14.4">
      <c r="A13" s="5279" t="s">
        <v>4071</v>
      </c>
      <c r="B13" s="5271"/>
      <c r="C13" s="5271"/>
      <c r="D13" s="5270">
        <v>275</v>
      </c>
      <c r="E13" s="5270">
        <v>275</v>
      </c>
      <c r="F13" s="5269">
        <v>275</v>
      </c>
      <c r="G13" s="5267">
        <v>275</v>
      </c>
      <c r="H13" s="5267">
        <v>275</v>
      </c>
      <c r="I13" s="5267">
        <v>275</v>
      </c>
      <c r="J13" s="5268">
        <v>275</v>
      </c>
      <c r="K13" s="5268">
        <v>275</v>
      </c>
      <c r="L13" s="5268">
        <v>275</v>
      </c>
      <c r="M13" s="5268">
        <v>275</v>
      </c>
    </row>
    <row r="14" spans="1:13">
      <c r="A14" s="6532" t="s">
        <v>4070</v>
      </c>
      <c r="B14" s="6533"/>
      <c r="C14" s="6534"/>
      <c r="D14" s="5276">
        <v>46</v>
      </c>
      <c r="E14" s="5276">
        <v>46</v>
      </c>
      <c r="F14" s="5276">
        <v>46</v>
      </c>
      <c r="G14" s="5276">
        <v>46</v>
      </c>
      <c r="H14" s="5276">
        <v>46</v>
      </c>
      <c r="I14" s="5276">
        <v>46</v>
      </c>
      <c r="J14" s="5274">
        <v>46</v>
      </c>
      <c r="K14" s="5274">
        <v>46</v>
      </c>
      <c r="L14" s="5274">
        <v>46</v>
      </c>
      <c r="M14" s="5274">
        <v>46</v>
      </c>
    </row>
    <row r="15" spans="1:13" ht="14.4">
      <c r="A15" s="5288" t="s">
        <v>4069</v>
      </c>
      <c r="B15" s="5287"/>
      <c r="C15" s="5286"/>
      <c r="D15" s="5276">
        <v>26</v>
      </c>
      <c r="E15" s="5276">
        <v>26</v>
      </c>
      <c r="F15" s="5276">
        <v>26</v>
      </c>
      <c r="G15" s="5276">
        <v>26</v>
      </c>
      <c r="H15" s="5276">
        <v>26</v>
      </c>
      <c r="I15" s="5276">
        <v>26</v>
      </c>
      <c r="J15" s="5274">
        <v>26</v>
      </c>
      <c r="K15" s="5274">
        <v>26</v>
      </c>
      <c r="L15" s="5274">
        <v>26</v>
      </c>
      <c r="M15" s="5274">
        <v>26</v>
      </c>
    </row>
    <row r="16" spans="1:13" ht="14.4">
      <c r="A16" s="5288" t="s">
        <v>4068</v>
      </c>
      <c r="B16" s="5287"/>
      <c r="C16" s="5286"/>
      <c r="D16" s="5270">
        <v>20</v>
      </c>
      <c r="E16" s="5269">
        <v>20</v>
      </c>
      <c r="F16" s="5269">
        <v>20</v>
      </c>
      <c r="G16" s="5267">
        <v>20</v>
      </c>
      <c r="H16" s="5267">
        <v>20</v>
      </c>
      <c r="I16" s="5267">
        <v>20</v>
      </c>
      <c r="J16" s="5268">
        <v>20</v>
      </c>
      <c r="K16" s="5268">
        <v>20</v>
      </c>
      <c r="L16" s="5268">
        <v>20</v>
      </c>
      <c r="M16" s="5268">
        <v>20</v>
      </c>
    </row>
    <row r="17" spans="1:13">
      <c r="A17" s="6535" t="s">
        <v>4067</v>
      </c>
      <c r="B17" s="6536"/>
      <c r="C17" s="6537"/>
      <c r="D17" s="5270">
        <v>1286</v>
      </c>
      <c r="E17" s="5269">
        <v>1323</v>
      </c>
      <c r="F17" s="5269">
        <v>1315</v>
      </c>
      <c r="G17" s="5267">
        <v>1320</v>
      </c>
      <c r="H17" s="5267">
        <v>1314</v>
      </c>
      <c r="I17" s="5267">
        <v>1316</v>
      </c>
      <c r="J17" s="5268">
        <v>1316</v>
      </c>
      <c r="K17" s="5268">
        <v>1316</v>
      </c>
      <c r="L17" s="5268">
        <v>1316</v>
      </c>
      <c r="M17" s="5268">
        <v>1316</v>
      </c>
    </row>
    <row r="18" spans="1:13" ht="14.4">
      <c r="A18" s="5279" t="s">
        <v>4066</v>
      </c>
      <c r="B18" s="5271"/>
      <c r="C18" s="5271"/>
      <c r="D18" s="5276">
        <v>630</v>
      </c>
      <c r="E18" s="5275">
        <v>625</v>
      </c>
      <c r="F18" s="5275">
        <v>625</v>
      </c>
      <c r="G18" s="5273">
        <v>623</v>
      </c>
      <c r="H18" s="5273">
        <v>623</v>
      </c>
      <c r="I18" s="5273">
        <v>606</v>
      </c>
      <c r="J18" s="5274">
        <v>589</v>
      </c>
      <c r="K18" s="5274">
        <v>589</v>
      </c>
      <c r="L18" s="5274">
        <v>589</v>
      </c>
      <c r="M18" s="5274">
        <v>588</v>
      </c>
    </row>
    <row r="19" spans="1:13">
      <c r="A19" s="5278" t="s">
        <v>4065</v>
      </c>
      <c r="B19" s="5277"/>
      <c r="C19" s="5277"/>
      <c r="D19" s="5276">
        <v>221</v>
      </c>
      <c r="E19" s="5275">
        <v>216</v>
      </c>
      <c r="F19" s="5275">
        <v>216</v>
      </c>
      <c r="G19" s="5273">
        <v>214</v>
      </c>
      <c r="H19" s="5273">
        <v>214</v>
      </c>
      <c r="I19" s="5273">
        <v>214</v>
      </c>
      <c r="J19" s="5274">
        <v>197</v>
      </c>
      <c r="K19" s="5274">
        <v>197</v>
      </c>
      <c r="L19" s="5274">
        <v>197</v>
      </c>
      <c r="M19" s="5274">
        <v>196</v>
      </c>
    </row>
    <row r="20" spans="1:13">
      <c r="A20" s="6538" t="s">
        <v>4064</v>
      </c>
      <c r="B20" s="6539"/>
      <c r="C20" s="6540"/>
      <c r="D20" s="5276">
        <v>230</v>
      </c>
      <c r="E20" s="5275">
        <v>230</v>
      </c>
      <c r="F20" s="5275">
        <v>230</v>
      </c>
      <c r="G20" s="5273">
        <v>230</v>
      </c>
      <c r="H20" s="5273">
        <v>230</v>
      </c>
      <c r="I20" s="5273">
        <v>230</v>
      </c>
      <c r="J20" s="5274">
        <v>230</v>
      </c>
      <c r="K20" s="5274">
        <v>230</v>
      </c>
      <c r="L20" s="5274">
        <v>230</v>
      </c>
      <c r="M20" s="5274">
        <v>230</v>
      </c>
    </row>
    <row r="21" spans="1:13">
      <c r="A21" s="5278" t="s">
        <v>4063</v>
      </c>
      <c r="B21" s="5277"/>
      <c r="C21" s="5277"/>
      <c r="D21" s="5270">
        <v>179</v>
      </c>
      <c r="E21" s="5270">
        <v>179</v>
      </c>
      <c r="F21" s="5270">
        <v>179</v>
      </c>
      <c r="G21" s="5285">
        <v>179</v>
      </c>
      <c r="H21" s="5285">
        <v>179</v>
      </c>
      <c r="I21" s="5285">
        <v>162</v>
      </c>
      <c r="J21" s="5285">
        <v>162</v>
      </c>
      <c r="K21" s="5285">
        <v>162</v>
      </c>
      <c r="L21" s="5285">
        <v>162</v>
      </c>
      <c r="M21" s="5285">
        <v>162</v>
      </c>
    </row>
    <row r="22" spans="1:13" ht="16.8">
      <c r="A22" s="5284" t="s">
        <v>4062</v>
      </c>
      <c r="B22" s="5278"/>
      <c r="C22" s="5283"/>
      <c r="D22" s="5277">
        <v>25000</v>
      </c>
      <c r="E22" s="5282">
        <v>25000</v>
      </c>
      <c r="F22" s="5282">
        <v>25000</v>
      </c>
      <c r="G22" s="5280">
        <v>25000</v>
      </c>
      <c r="H22" s="5280">
        <v>25000</v>
      </c>
      <c r="I22" s="5280">
        <v>25000</v>
      </c>
      <c r="J22" s="5281">
        <v>25000</v>
      </c>
      <c r="K22" s="5280">
        <v>25000</v>
      </c>
      <c r="L22" s="5280">
        <v>25000</v>
      </c>
      <c r="M22" s="5280">
        <v>25000</v>
      </c>
    </row>
    <row r="23" spans="1:13" ht="14.4">
      <c r="A23" s="5279" t="s">
        <v>4061</v>
      </c>
      <c r="B23" s="5271"/>
      <c r="C23" s="1386"/>
      <c r="D23" s="5270">
        <v>6553</v>
      </c>
      <c r="E23" s="5269">
        <v>6553</v>
      </c>
      <c r="F23" s="5269">
        <v>6553</v>
      </c>
      <c r="G23" s="5267">
        <v>6553</v>
      </c>
      <c r="H23" s="5267">
        <v>6553</v>
      </c>
      <c r="I23" s="5267">
        <v>6553</v>
      </c>
      <c r="J23" s="5268">
        <v>6553</v>
      </c>
      <c r="K23" s="5267">
        <v>6553</v>
      </c>
      <c r="L23" s="5267">
        <v>6553</v>
      </c>
      <c r="M23" s="5267">
        <v>6553</v>
      </c>
    </row>
    <row r="24" spans="1:13">
      <c r="A24" s="5278" t="s">
        <v>4060</v>
      </c>
      <c r="B24" s="5277"/>
      <c r="C24" s="5277"/>
      <c r="D24" s="5276">
        <v>3800</v>
      </c>
      <c r="E24" s="5275">
        <v>3800</v>
      </c>
      <c r="F24" s="5275">
        <v>3800</v>
      </c>
      <c r="G24" s="5273">
        <v>3800</v>
      </c>
      <c r="H24" s="5273">
        <v>3800</v>
      </c>
      <c r="I24" s="5273">
        <v>3800</v>
      </c>
      <c r="J24" s="5274">
        <v>3800</v>
      </c>
      <c r="K24" s="5273">
        <v>3800</v>
      </c>
      <c r="L24" s="5273">
        <v>3800</v>
      </c>
      <c r="M24" s="5273">
        <v>3800</v>
      </c>
    </row>
    <row r="25" spans="1:13">
      <c r="A25" s="5278" t="s">
        <v>4059</v>
      </c>
      <c r="B25" s="5277"/>
      <c r="C25" s="5277"/>
      <c r="D25" s="5276">
        <v>2740</v>
      </c>
      <c r="E25" s="5275">
        <v>2740</v>
      </c>
      <c r="F25" s="5275">
        <v>2740</v>
      </c>
      <c r="G25" s="5273">
        <v>2740</v>
      </c>
      <c r="H25" s="5273">
        <v>2740</v>
      </c>
      <c r="I25" s="5273">
        <v>2740</v>
      </c>
      <c r="J25" s="5274">
        <v>2740</v>
      </c>
      <c r="K25" s="5273">
        <v>2740</v>
      </c>
      <c r="L25" s="5273">
        <v>2740</v>
      </c>
      <c r="M25" s="5273">
        <v>2740</v>
      </c>
    </row>
    <row r="26" spans="1:13">
      <c r="A26" s="5278" t="s">
        <v>4058</v>
      </c>
      <c r="B26" s="5277"/>
      <c r="C26" s="5277"/>
      <c r="D26" s="5276">
        <v>13</v>
      </c>
      <c r="E26" s="5275">
        <v>13</v>
      </c>
      <c r="F26" s="5275">
        <v>13</v>
      </c>
      <c r="G26" s="5273">
        <v>13</v>
      </c>
      <c r="H26" s="5273">
        <v>13</v>
      </c>
      <c r="I26" s="5273">
        <v>13</v>
      </c>
      <c r="J26" s="5274">
        <v>13</v>
      </c>
      <c r="K26" s="5273">
        <v>13</v>
      </c>
      <c r="L26" s="5273">
        <v>13</v>
      </c>
      <c r="M26" s="5273">
        <v>13</v>
      </c>
    </row>
    <row r="27" spans="1:13" ht="16.8">
      <c r="A27" s="5272" t="s">
        <v>4057</v>
      </c>
      <c r="B27" s="5271"/>
      <c r="C27" s="5271"/>
      <c r="D27" s="5270">
        <v>18447</v>
      </c>
      <c r="E27" s="5269">
        <v>18447</v>
      </c>
      <c r="F27" s="5269">
        <v>18447</v>
      </c>
      <c r="G27" s="5267">
        <v>18447</v>
      </c>
      <c r="H27" s="5267">
        <v>18447</v>
      </c>
      <c r="I27" s="5267">
        <v>18447</v>
      </c>
      <c r="J27" s="5268">
        <v>18447</v>
      </c>
      <c r="K27" s="5267">
        <v>18447</v>
      </c>
      <c r="L27" s="5267">
        <v>18447</v>
      </c>
      <c r="M27" s="5267">
        <v>18447</v>
      </c>
    </row>
    <row r="28" spans="1:13" ht="31.5" customHeight="1">
      <c r="A28" s="6527" t="s">
        <v>374</v>
      </c>
      <c r="B28" s="6528"/>
      <c r="C28" s="6529"/>
      <c r="D28" s="5266">
        <v>47108</v>
      </c>
      <c r="E28" s="5265">
        <v>47103</v>
      </c>
      <c r="F28" s="5265">
        <v>47069</v>
      </c>
      <c r="G28" s="5265">
        <v>47066</v>
      </c>
      <c r="H28" s="5265">
        <v>47066</v>
      </c>
      <c r="I28" s="5265">
        <v>47048</v>
      </c>
      <c r="J28" s="5265">
        <v>47031</v>
      </c>
      <c r="K28" s="5264">
        <v>47011</v>
      </c>
      <c r="L28" s="5264">
        <v>47006</v>
      </c>
      <c r="M28" s="5264">
        <v>47002</v>
      </c>
    </row>
    <row r="29" spans="1:13">
      <c r="A29" s="3931" t="s">
        <v>4056</v>
      </c>
      <c r="B29" s="5263"/>
      <c r="C29" s="5263"/>
      <c r="D29" s="5262"/>
      <c r="E29" s="5262"/>
    </row>
    <row r="30" spans="1:13" ht="16.8">
      <c r="A30" s="5261" t="s">
        <v>4055</v>
      </c>
    </row>
    <row r="31" spans="1:13" ht="16.8">
      <c r="A31" s="1386" t="s">
        <v>4054</v>
      </c>
    </row>
    <row r="32" spans="1:13" ht="16.8">
      <c r="A32" s="5260" t="s">
        <v>4053</v>
      </c>
    </row>
  </sheetData>
  <mergeCells count="6">
    <mergeCell ref="A28:C28"/>
    <mergeCell ref="A1:C1"/>
    <mergeCell ref="A4:C4"/>
    <mergeCell ref="A14:C14"/>
    <mergeCell ref="A17:C17"/>
    <mergeCell ref="A20:C20"/>
  </mergeCells>
  <hyperlinks>
    <hyperlink ref="A1" location="CONTENT!A1" display="Back to table of contents" xr:uid="{6A43A924-57CA-4795-BF62-5521F313EE9B}"/>
  </hyperlinks>
  <pageMargins left="0.7" right="0.7" top="0.75" bottom="0.75" header="0.3" footer="0.3"/>
  <pageSetup paperSize="9" scale="91" orientation="landscape" r:id="rId1"/>
  <headerFooter alignWithMargins="0"/>
  <drawing r:id="rId2"/>
</worksheet>
</file>

<file path=xl/worksheets/sheet1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CEA9400-4CEE-4054-92BA-BC00EE571633}">
  <sheetPr>
    <pageSetUpPr fitToPage="1"/>
  </sheetPr>
  <dimension ref="A1:K31"/>
  <sheetViews>
    <sheetView showGridLines="0" workbookViewId="0"/>
  </sheetViews>
  <sheetFormatPr defaultRowHeight="15.6"/>
  <cols>
    <col min="1" max="1" width="21" style="1535" customWidth="1"/>
    <col min="2" max="6" width="11" style="1535" customWidth="1"/>
    <col min="7" max="7" width="12" style="1535" customWidth="1"/>
    <col min="8" max="11" width="11" style="1535" customWidth="1"/>
    <col min="12" max="254" width="9.109375" style="1535"/>
    <col min="255" max="255" width="21" style="1535" customWidth="1"/>
    <col min="256" max="260" width="11" style="1535" customWidth="1"/>
    <col min="261" max="261" width="12" style="1535" customWidth="1"/>
    <col min="262" max="265" width="11" style="1535" customWidth="1"/>
    <col min="266" max="510" width="9.109375" style="1535"/>
    <col min="511" max="511" width="21" style="1535" customWidth="1"/>
    <col min="512" max="516" width="11" style="1535" customWidth="1"/>
    <col min="517" max="517" width="12" style="1535" customWidth="1"/>
    <col min="518" max="521" width="11" style="1535" customWidth="1"/>
    <col min="522" max="766" width="9.109375" style="1535"/>
    <col min="767" max="767" width="21" style="1535" customWidth="1"/>
    <col min="768" max="772" width="11" style="1535" customWidth="1"/>
    <col min="773" max="773" width="12" style="1535" customWidth="1"/>
    <col min="774" max="777" width="11" style="1535" customWidth="1"/>
    <col min="778" max="1022" width="9.109375" style="1535"/>
    <col min="1023" max="1023" width="21" style="1535" customWidth="1"/>
    <col min="1024" max="1028" width="11" style="1535" customWidth="1"/>
    <col min="1029" max="1029" width="12" style="1535" customWidth="1"/>
    <col min="1030" max="1033" width="11" style="1535" customWidth="1"/>
    <col min="1034" max="1278" width="9.109375" style="1535"/>
    <col min="1279" max="1279" width="21" style="1535" customWidth="1"/>
    <col min="1280" max="1284" width="11" style="1535" customWidth="1"/>
    <col min="1285" max="1285" width="12" style="1535" customWidth="1"/>
    <col min="1286" max="1289" width="11" style="1535" customWidth="1"/>
    <col min="1290" max="1534" width="9.109375" style="1535"/>
    <col min="1535" max="1535" width="21" style="1535" customWidth="1"/>
    <col min="1536" max="1540" width="11" style="1535" customWidth="1"/>
    <col min="1541" max="1541" width="12" style="1535" customWidth="1"/>
    <col min="1542" max="1545" width="11" style="1535" customWidth="1"/>
    <col min="1546" max="1790" width="9.109375" style="1535"/>
    <col min="1791" max="1791" width="21" style="1535" customWidth="1"/>
    <col min="1792" max="1796" width="11" style="1535" customWidth="1"/>
    <col min="1797" max="1797" width="12" style="1535" customWidth="1"/>
    <col min="1798" max="1801" width="11" style="1535" customWidth="1"/>
    <col min="1802" max="2046" width="9.109375" style="1535"/>
    <col min="2047" max="2047" width="21" style="1535" customWidth="1"/>
    <col min="2048" max="2052" width="11" style="1535" customWidth="1"/>
    <col min="2053" max="2053" width="12" style="1535" customWidth="1"/>
    <col min="2054" max="2057" width="11" style="1535" customWidth="1"/>
    <col min="2058" max="2302" width="9.109375" style="1535"/>
    <col min="2303" max="2303" width="21" style="1535" customWidth="1"/>
    <col min="2304" max="2308" width="11" style="1535" customWidth="1"/>
    <col min="2309" max="2309" width="12" style="1535" customWidth="1"/>
    <col min="2310" max="2313" width="11" style="1535" customWidth="1"/>
    <col min="2314" max="2558" width="9.109375" style="1535"/>
    <col min="2559" max="2559" width="21" style="1535" customWidth="1"/>
    <col min="2560" max="2564" width="11" style="1535" customWidth="1"/>
    <col min="2565" max="2565" width="12" style="1535" customWidth="1"/>
    <col min="2566" max="2569" width="11" style="1535" customWidth="1"/>
    <col min="2570" max="2814" width="9.109375" style="1535"/>
    <col min="2815" max="2815" width="21" style="1535" customWidth="1"/>
    <col min="2816" max="2820" width="11" style="1535" customWidth="1"/>
    <col min="2821" max="2821" width="12" style="1535" customWidth="1"/>
    <col min="2822" max="2825" width="11" style="1535" customWidth="1"/>
    <col min="2826" max="3070" width="9.109375" style="1535"/>
    <col min="3071" max="3071" width="21" style="1535" customWidth="1"/>
    <col min="3072" max="3076" width="11" style="1535" customWidth="1"/>
    <col min="3077" max="3077" width="12" style="1535" customWidth="1"/>
    <col min="3078" max="3081" width="11" style="1535" customWidth="1"/>
    <col min="3082" max="3326" width="9.109375" style="1535"/>
    <col min="3327" max="3327" width="21" style="1535" customWidth="1"/>
    <col min="3328" max="3332" width="11" style="1535" customWidth="1"/>
    <col min="3333" max="3333" width="12" style="1535" customWidth="1"/>
    <col min="3334" max="3337" width="11" style="1535" customWidth="1"/>
    <col min="3338" max="3582" width="9.109375" style="1535"/>
    <col min="3583" max="3583" width="21" style="1535" customWidth="1"/>
    <col min="3584" max="3588" width="11" style="1535" customWidth="1"/>
    <col min="3589" max="3589" width="12" style="1535" customWidth="1"/>
    <col min="3590" max="3593" width="11" style="1535" customWidth="1"/>
    <col min="3594" max="3838" width="9.109375" style="1535"/>
    <col min="3839" max="3839" width="21" style="1535" customWidth="1"/>
    <col min="3840" max="3844" width="11" style="1535" customWidth="1"/>
    <col min="3845" max="3845" width="12" style="1535" customWidth="1"/>
    <col min="3846" max="3849" width="11" style="1535" customWidth="1"/>
    <col min="3850" max="4094" width="9.109375" style="1535"/>
    <col min="4095" max="4095" width="21" style="1535" customWidth="1"/>
    <col min="4096" max="4100" width="11" style="1535" customWidth="1"/>
    <col min="4101" max="4101" width="12" style="1535" customWidth="1"/>
    <col min="4102" max="4105" width="11" style="1535" customWidth="1"/>
    <col min="4106" max="4350" width="9.109375" style="1535"/>
    <col min="4351" max="4351" width="21" style="1535" customWidth="1"/>
    <col min="4352" max="4356" width="11" style="1535" customWidth="1"/>
    <col min="4357" max="4357" width="12" style="1535" customWidth="1"/>
    <col min="4358" max="4361" width="11" style="1535" customWidth="1"/>
    <col min="4362" max="4606" width="9.109375" style="1535"/>
    <col min="4607" max="4607" width="21" style="1535" customWidth="1"/>
    <col min="4608" max="4612" width="11" style="1535" customWidth="1"/>
    <col min="4613" max="4613" width="12" style="1535" customWidth="1"/>
    <col min="4614" max="4617" width="11" style="1535" customWidth="1"/>
    <col min="4618" max="4862" width="9.109375" style="1535"/>
    <col min="4863" max="4863" width="21" style="1535" customWidth="1"/>
    <col min="4864" max="4868" width="11" style="1535" customWidth="1"/>
    <col min="4869" max="4869" width="12" style="1535" customWidth="1"/>
    <col min="4870" max="4873" width="11" style="1535" customWidth="1"/>
    <col min="4874" max="5118" width="9.109375" style="1535"/>
    <col min="5119" max="5119" width="21" style="1535" customWidth="1"/>
    <col min="5120" max="5124" width="11" style="1535" customWidth="1"/>
    <col min="5125" max="5125" width="12" style="1535" customWidth="1"/>
    <col min="5126" max="5129" width="11" style="1535" customWidth="1"/>
    <col min="5130" max="5374" width="9.109375" style="1535"/>
    <col min="5375" max="5375" width="21" style="1535" customWidth="1"/>
    <col min="5376" max="5380" width="11" style="1535" customWidth="1"/>
    <col min="5381" max="5381" width="12" style="1535" customWidth="1"/>
    <col min="5382" max="5385" width="11" style="1535" customWidth="1"/>
    <col min="5386" max="5630" width="9.109375" style="1535"/>
    <col min="5631" max="5631" width="21" style="1535" customWidth="1"/>
    <col min="5632" max="5636" width="11" style="1535" customWidth="1"/>
    <col min="5637" max="5637" width="12" style="1535" customWidth="1"/>
    <col min="5638" max="5641" width="11" style="1535" customWidth="1"/>
    <col min="5642" max="5886" width="9.109375" style="1535"/>
    <col min="5887" max="5887" width="21" style="1535" customWidth="1"/>
    <col min="5888" max="5892" width="11" style="1535" customWidth="1"/>
    <col min="5893" max="5893" width="12" style="1535" customWidth="1"/>
    <col min="5894" max="5897" width="11" style="1535" customWidth="1"/>
    <col min="5898" max="6142" width="9.109375" style="1535"/>
    <col min="6143" max="6143" width="21" style="1535" customWidth="1"/>
    <col min="6144" max="6148" width="11" style="1535" customWidth="1"/>
    <col min="6149" max="6149" width="12" style="1535" customWidth="1"/>
    <col min="6150" max="6153" width="11" style="1535" customWidth="1"/>
    <col min="6154" max="6398" width="9.109375" style="1535"/>
    <col min="6399" max="6399" width="21" style="1535" customWidth="1"/>
    <col min="6400" max="6404" width="11" style="1535" customWidth="1"/>
    <col min="6405" max="6405" width="12" style="1535" customWidth="1"/>
    <col min="6406" max="6409" width="11" style="1535" customWidth="1"/>
    <col min="6410" max="6654" width="9.109375" style="1535"/>
    <col min="6655" max="6655" width="21" style="1535" customWidth="1"/>
    <col min="6656" max="6660" width="11" style="1535" customWidth="1"/>
    <col min="6661" max="6661" width="12" style="1535" customWidth="1"/>
    <col min="6662" max="6665" width="11" style="1535" customWidth="1"/>
    <col min="6666" max="6910" width="9.109375" style="1535"/>
    <col min="6911" max="6911" width="21" style="1535" customWidth="1"/>
    <col min="6912" max="6916" width="11" style="1535" customWidth="1"/>
    <col min="6917" max="6917" width="12" style="1535" customWidth="1"/>
    <col min="6918" max="6921" width="11" style="1535" customWidth="1"/>
    <col min="6922" max="7166" width="9.109375" style="1535"/>
    <col min="7167" max="7167" width="21" style="1535" customWidth="1"/>
    <col min="7168" max="7172" width="11" style="1535" customWidth="1"/>
    <col min="7173" max="7173" width="12" style="1535" customWidth="1"/>
    <col min="7174" max="7177" width="11" style="1535" customWidth="1"/>
    <col min="7178" max="7422" width="9.109375" style="1535"/>
    <col min="7423" max="7423" width="21" style="1535" customWidth="1"/>
    <col min="7424" max="7428" width="11" style="1535" customWidth="1"/>
    <col min="7429" max="7429" width="12" style="1535" customWidth="1"/>
    <col min="7430" max="7433" width="11" style="1535" customWidth="1"/>
    <col min="7434" max="7678" width="9.109375" style="1535"/>
    <col min="7679" max="7679" width="21" style="1535" customWidth="1"/>
    <col min="7680" max="7684" width="11" style="1535" customWidth="1"/>
    <col min="7685" max="7685" width="12" style="1535" customWidth="1"/>
    <col min="7686" max="7689" width="11" style="1535" customWidth="1"/>
    <col min="7690" max="7934" width="9.109375" style="1535"/>
    <col min="7935" max="7935" width="21" style="1535" customWidth="1"/>
    <col min="7936" max="7940" width="11" style="1535" customWidth="1"/>
    <col min="7941" max="7941" width="12" style="1535" customWidth="1"/>
    <col min="7942" max="7945" width="11" style="1535" customWidth="1"/>
    <col min="7946" max="8190" width="9.109375" style="1535"/>
    <col min="8191" max="8191" width="21" style="1535" customWidth="1"/>
    <col min="8192" max="8196" width="11" style="1535" customWidth="1"/>
    <col min="8197" max="8197" width="12" style="1535" customWidth="1"/>
    <col min="8198" max="8201" width="11" style="1535" customWidth="1"/>
    <col min="8202" max="8446" width="9.109375" style="1535"/>
    <col min="8447" max="8447" width="21" style="1535" customWidth="1"/>
    <col min="8448" max="8452" width="11" style="1535" customWidth="1"/>
    <col min="8453" max="8453" width="12" style="1535" customWidth="1"/>
    <col min="8454" max="8457" width="11" style="1535" customWidth="1"/>
    <col min="8458" max="8702" width="9.109375" style="1535"/>
    <col min="8703" max="8703" width="21" style="1535" customWidth="1"/>
    <col min="8704" max="8708" width="11" style="1535" customWidth="1"/>
    <col min="8709" max="8709" width="12" style="1535" customWidth="1"/>
    <col min="8710" max="8713" width="11" style="1535" customWidth="1"/>
    <col min="8714" max="8958" width="9.109375" style="1535"/>
    <col min="8959" max="8959" width="21" style="1535" customWidth="1"/>
    <col min="8960" max="8964" width="11" style="1535" customWidth="1"/>
    <col min="8965" max="8965" width="12" style="1535" customWidth="1"/>
    <col min="8966" max="8969" width="11" style="1535" customWidth="1"/>
    <col min="8970" max="9214" width="9.109375" style="1535"/>
    <col min="9215" max="9215" width="21" style="1535" customWidth="1"/>
    <col min="9216" max="9220" width="11" style="1535" customWidth="1"/>
    <col min="9221" max="9221" width="12" style="1535" customWidth="1"/>
    <col min="9222" max="9225" width="11" style="1535" customWidth="1"/>
    <col min="9226" max="9470" width="9.109375" style="1535"/>
    <col min="9471" max="9471" width="21" style="1535" customWidth="1"/>
    <col min="9472" max="9476" width="11" style="1535" customWidth="1"/>
    <col min="9477" max="9477" width="12" style="1535" customWidth="1"/>
    <col min="9478" max="9481" width="11" style="1535" customWidth="1"/>
    <col min="9482" max="9726" width="9.109375" style="1535"/>
    <col min="9727" max="9727" width="21" style="1535" customWidth="1"/>
    <col min="9728" max="9732" width="11" style="1535" customWidth="1"/>
    <col min="9733" max="9733" width="12" style="1535" customWidth="1"/>
    <col min="9734" max="9737" width="11" style="1535" customWidth="1"/>
    <col min="9738" max="9982" width="9.109375" style="1535"/>
    <col min="9983" max="9983" width="21" style="1535" customWidth="1"/>
    <col min="9984" max="9988" width="11" style="1535" customWidth="1"/>
    <col min="9989" max="9989" width="12" style="1535" customWidth="1"/>
    <col min="9990" max="9993" width="11" style="1535" customWidth="1"/>
    <col min="9994" max="10238" width="9.109375" style="1535"/>
    <col min="10239" max="10239" width="21" style="1535" customWidth="1"/>
    <col min="10240" max="10244" width="11" style="1535" customWidth="1"/>
    <col min="10245" max="10245" width="12" style="1535" customWidth="1"/>
    <col min="10246" max="10249" width="11" style="1535" customWidth="1"/>
    <col min="10250" max="10494" width="9.109375" style="1535"/>
    <col min="10495" max="10495" width="21" style="1535" customWidth="1"/>
    <col min="10496" max="10500" width="11" style="1535" customWidth="1"/>
    <col min="10501" max="10501" width="12" style="1535" customWidth="1"/>
    <col min="10502" max="10505" width="11" style="1535" customWidth="1"/>
    <col min="10506" max="10750" width="9.109375" style="1535"/>
    <col min="10751" max="10751" width="21" style="1535" customWidth="1"/>
    <col min="10752" max="10756" width="11" style="1535" customWidth="1"/>
    <col min="10757" max="10757" width="12" style="1535" customWidth="1"/>
    <col min="10758" max="10761" width="11" style="1535" customWidth="1"/>
    <col min="10762" max="11006" width="9.109375" style="1535"/>
    <col min="11007" max="11007" width="21" style="1535" customWidth="1"/>
    <col min="11008" max="11012" width="11" style="1535" customWidth="1"/>
    <col min="11013" max="11013" width="12" style="1535" customWidth="1"/>
    <col min="11014" max="11017" width="11" style="1535" customWidth="1"/>
    <col min="11018" max="11262" width="9.109375" style="1535"/>
    <col min="11263" max="11263" width="21" style="1535" customWidth="1"/>
    <col min="11264" max="11268" width="11" style="1535" customWidth="1"/>
    <col min="11269" max="11269" width="12" style="1535" customWidth="1"/>
    <col min="11270" max="11273" width="11" style="1535" customWidth="1"/>
    <col min="11274" max="11518" width="9.109375" style="1535"/>
    <col min="11519" max="11519" width="21" style="1535" customWidth="1"/>
    <col min="11520" max="11524" width="11" style="1535" customWidth="1"/>
    <col min="11525" max="11525" width="12" style="1535" customWidth="1"/>
    <col min="11526" max="11529" width="11" style="1535" customWidth="1"/>
    <col min="11530" max="11774" width="9.109375" style="1535"/>
    <col min="11775" max="11775" width="21" style="1535" customWidth="1"/>
    <col min="11776" max="11780" width="11" style="1535" customWidth="1"/>
    <col min="11781" max="11781" width="12" style="1535" customWidth="1"/>
    <col min="11782" max="11785" width="11" style="1535" customWidth="1"/>
    <col min="11786" max="12030" width="9.109375" style="1535"/>
    <col min="12031" max="12031" width="21" style="1535" customWidth="1"/>
    <col min="12032" max="12036" width="11" style="1535" customWidth="1"/>
    <col min="12037" max="12037" width="12" style="1535" customWidth="1"/>
    <col min="12038" max="12041" width="11" style="1535" customWidth="1"/>
    <col min="12042" max="12286" width="9.109375" style="1535"/>
    <col min="12287" max="12287" width="21" style="1535" customWidth="1"/>
    <col min="12288" max="12292" width="11" style="1535" customWidth="1"/>
    <col min="12293" max="12293" width="12" style="1535" customWidth="1"/>
    <col min="12294" max="12297" width="11" style="1535" customWidth="1"/>
    <col min="12298" max="12542" width="9.109375" style="1535"/>
    <col min="12543" max="12543" width="21" style="1535" customWidth="1"/>
    <col min="12544" max="12548" width="11" style="1535" customWidth="1"/>
    <col min="12549" max="12549" width="12" style="1535" customWidth="1"/>
    <col min="12550" max="12553" width="11" style="1535" customWidth="1"/>
    <col min="12554" max="12798" width="9.109375" style="1535"/>
    <col min="12799" max="12799" width="21" style="1535" customWidth="1"/>
    <col min="12800" max="12804" width="11" style="1535" customWidth="1"/>
    <col min="12805" max="12805" width="12" style="1535" customWidth="1"/>
    <col min="12806" max="12809" width="11" style="1535" customWidth="1"/>
    <col min="12810" max="13054" width="9.109375" style="1535"/>
    <col min="13055" max="13055" width="21" style="1535" customWidth="1"/>
    <col min="13056" max="13060" width="11" style="1535" customWidth="1"/>
    <col min="13061" max="13061" width="12" style="1535" customWidth="1"/>
    <col min="13062" max="13065" width="11" style="1535" customWidth="1"/>
    <col min="13066" max="13310" width="9.109375" style="1535"/>
    <col min="13311" max="13311" width="21" style="1535" customWidth="1"/>
    <col min="13312" max="13316" width="11" style="1535" customWidth="1"/>
    <col min="13317" max="13317" width="12" style="1535" customWidth="1"/>
    <col min="13318" max="13321" width="11" style="1535" customWidth="1"/>
    <col min="13322" max="13566" width="9.109375" style="1535"/>
    <col min="13567" max="13567" width="21" style="1535" customWidth="1"/>
    <col min="13568" max="13572" width="11" style="1535" customWidth="1"/>
    <col min="13573" max="13573" width="12" style="1535" customWidth="1"/>
    <col min="13574" max="13577" width="11" style="1535" customWidth="1"/>
    <col min="13578" max="13822" width="9.109375" style="1535"/>
    <col min="13823" max="13823" width="21" style="1535" customWidth="1"/>
    <col min="13824" max="13828" width="11" style="1535" customWidth="1"/>
    <col min="13829" max="13829" width="12" style="1535" customWidth="1"/>
    <col min="13830" max="13833" width="11" style="1535" customWidth="1"/>
    <col min="13834" max="14078" width="9.109375" style="1535"/>
    <col min="14079" max="14079" width="21" style="1535" customWidth="1"/>
    <col min="14080" max="14084" width="11" style="1535" customWidth="1"/>
    <col min="14085" max="14085" width="12" style="1535" customWidth="1"/>
    <col min="14086" max="14089" width="11" style="1535" customWidth="1"/>
    <col min="14090" max="14334" width="9.109375" style="1535"/>
    <col min="14335" max="14335" width="21" style="1535" customWidth="1"/>
    <col min="14336" max="14340" width="11" style="1535" customWidth="1"/>
    <col min="14341" max="14341" width="12" style="1535" customWidth="1"/>
    <col min="14342" max="14345" width="11" style="1535" customWidth="1"/>
    <col min="14346" max="14590" width="9.109375" style="1535"/>
    <col min="14591" max="14591" width="21" style="1535" customWidth="1"/>
    <col min="14592" max="14596" width="11" style="1535" customWidth="1"/>
    <col min="14597" max="14597" width="12" style="1535" customWidth="1"/>
    <col min="14598" max="14601" width="11" style="1535" customWidth="1"/>
    <col min="14602" max="14846" width="9.109375" style="1535"/>
    <col min="14847" max="14847" width="21" style="1535" customWidth="1"/>
    <col min="14848" max="14852" width="11" style="1535" customWidth="1"/>
    <col min="14853" max="14853" width="12" style="1535" customWidth="1"/>
    <col min="14854" max="14857" width="11" style="1535" customWidth="1"/>
    <col min="14858" max="15102" width="9.109375" style="1535"/>
    <col min="15103" max="15103" width="21" style="1535" customWidth="1"/>
    <col min="15104" max="15108" width="11" style="1535" customWidth="1"/>
    <col min="15109" max="15109" width="12" style="1535" customWidth="1"/>
    <col min="15110" max="15113" width="11" style="1535" customWidth="1"/>
    <col min="15114" max="15358" width="9.109375" style="1535"/>
    <col min="15359" max="15359" width="21" style="1535" customWidth="1"/>
    <col min="15360" max="15364" width="11" style="1535" customWidth="1"/>
    <col min="15365" max="15365" width="12" style="1535" customWidth="1"/>
    <col min="15366" max="15369" width="11" style="1535" customWidth="1"/>
    <col min="15370" max="15614" width="9.109375" style="1535"/>
    <col min="15615" max="15615" width="21" style="1535" customWidth="1"/>
    <col min="15616" max="15620" width="11" style="1535" customWidth="1"/>
    <col min="15621" max="15621" width="12" style="1535" customWidth="1"/>
    <col min="15622" max="15625" width="11" style="1535" customWidth="1"/>
    <col min="15626" max="15870" width="9.109375" style="1535"/>
    <col min="15871" max="15871" width="21" style="1535" customWidth="1"/>
    <col min="15872" max="15876" width="11" style="1535" customWidth="1"/>
    <col min="15877" max="15877" width="12" style="1535" customWidth="1"/>
    <col min="15878" max="15881" width="11" style="1535" customWidth="1"/>
    <col min="15882" max="16126" width="9.109375" style="1535"/>
    <col min="16127" max="16127" width="21" style="1535" customWidth="1"/>
    <col min="16128" max="16132" width="11" style="1535" customWidth="1"/>
    <col min="16133" max="16133" width="12" style="1535" customWidth="1"/>
    <col min="16134" max="16137" width="11" style="1535" customWidth="1"/>
    <col min="16138" max="16384" width="9.109375" style="1535"/>
  </cols>
  <sheetData>
    <row r="1" spans="1:11" s="1221" customFormat="1">
      <c r="A1" s="15" t="s">
        <v>117</v>
      </c>
      <c r="B1" s="15"/>
      <c r="C1" s="15"/>
    </row>
    <row r="2" spans="1:11" ht="18">
      <c r="A2" s="1706" t="s">
        <v>4082</v>
      </c>
    </row>
    <row r="3" spans="1:11">
      <c r="A3" s="5295"/>
      <c r="B3" s="5296"/>
      <c r="C3" s="5296"/>
      <c r="F3" s="5297"/>
      <c r="G3" s="5297"/>
      <c r="J3" s="5297"/>
      <c r="K3" s="5297" t="s">
        <v>3390</v>
      </c>
    </row>
    <row r="4" spans="1:11">
      <c r="A4" s="5298" t="s">
        <v>4083</v>
      </c>
      <c r="B4" s="5299" t="s">
        <v>844</v>
      </c>
      <c r="C4" s="5299" t="s">
        <v>912</v>
      </c>
      <c r="D4" s="5299" t="s">
        <v>3491</v>
      </c>
      <c r="E4" s="5299" t="s">
        <v>3492</v>
      </c>
      <c r="F4" s="5299" t="s">
        <v>898</v>
      </c>
      <c r="G4" s="5299" t="s">
        <v>3493</v>
      </c>
      <c r="H4" s="5299" t="s">
        <v>3494</v>
      </c>
      <c r="I4" s="5300" t="s">
        <v>913</v>
      </c>
      <c r="J4" s="5299" t="s">
        <v>914</v>
      </c>
      <c r="K4" s="5299" t="s">
        <v>915</v>
      </c>
    </row>
    <row r="5" spans="1:11">
      <c r="A5" s="5301" t="s">
        <v>4084</v>
      </c>
      <c r="B5" s="5302">
        <v>9816</v>
      </c>
      <c r="C5" s="5302">
        <v>9816</v>
      </c>
      <c r="D5" s="5302">
        <v>9774</v>
      </c>
      <c r="E5" s="5302">
        <v>9748</v>
      </c>
      <c r="F5" s="5302">
        <v>9742</v>
      </c>
      <c r="G5" s="5302">
        <v>9741</v>
      </c>
      <c r="H5" s="5302">
        <v>9727</v>
      </c>
      <c r="I5" s="5302">
        <v>9727</v>
      </c>
      <c r="J5" s="5303">
        <v>9707</v>
      </c>
      <c r="K5" s="5304">
        <v>9707</v>
      </c>
    </row>
    <row r="6" spans="1:11">
      <c r="A6" s="5305" t="s">
        <v>4085</v>
      </c>
      <c r="B6" s="5306">
        <v>8179</v>
      </c>
      <c r="C6" s="5306">
        <v>8179</v>
      </c>
      <c r="D6" s="5307">
        <v>8137</v>
      </c>
      <c r="E6" s="5306">
        <v>8111</v>
      </c>
      <c r="F6" s="5306">
        <v>8105</v>
      </c>
      <c r="G6" s="5306">
        <v>8104</v>
      </c>
      <c r="H6" s="5306">
        <v>8088</v>
      </c>
      <c r="I6" s="5306">
        <v>8088</v>
      </c>
      <c r="J6" s="5306">
        <v>8068</v>
      </c>
      <c r="K6" s="5308">
        <v>8068</v>
      </c>
    </row>
    <row r="7" spans="1:11">
      <c r="A7" s="5305" t="s">
        <v>4086</v>
      </c>
      <c r="B7" s="5306">
        <v>1637</v>
      </c>
      <c r="C7" s="5306">
        <v>1637</v>
      </c>
      <c r="D7" s="5307">
        <v>1637</v>
      </c>
      <c r="E7" s="5306">
        <v>1637</v>
      </c>
      <c r="F7" s="5306">
        <v>1637</v>
      </c>
      <c r="G7" s="5306">
        <v>1637</v>
      </c>
      <c r="H7" s="5306">
        <v>1639</v>
      </c>
      <c r="I7" s="5306">
        <v>1639</v>
      </c>
      <c r="J7" s="5306">
        <v>1639</v>
      </c>
      <c r="K7" s="5308">
        <v>1639</v>
      </c>
    </row>
    <row r="8" spans="1:11">
      <c r="A8" s="5301" t="s">
        <v>4087</v>
      </c>
      <c r="B8" s="5309">
        <v>2306</v>
      </c>
      <c r="C8" s="5309">
        <v>2272</v>
      </c>
      <c r="D8" s="5309">
        <v>2272</v>
      </c>
      <c r="E8" s="5309">
        <v>2272</v>
      </c>
      <c r="F8" s="5309">
        <v>2270</v>
      </c>
      <c r="G8" s="5309">
        <v>2275</v>
      </c>
      <c r="H8" s="5309">
        <v>2286</v>
      </c>
      <c r="I8" s="5309">
        <v>2268.59</v>
      </c>
      <c r="J8" s="5309">
        <v>2269</v>
      </c>
      <c r="K8" s="5308">
        <v>2269</v>
      </c>
    </row>
    <row r="9" spans="1:11" ht="31.2">
      <c r="A9" s="5310" t="s">
        <v>4088</v>
      </c>
      <c r="B9" s="5306">
        <v>1443</v>
      </c>
      <c r="C9" s="5306">
        <v>1409</v>
      </c>
      <c r="D9" s="5307">
        <v>1404</v>
      </c>
      <c r="E9" s="5306">
        <v>1404</v>
      </c>
      <c r="F9" s="5306">
        <v>1402</v>
      </c>
      <c r="G9" s="5306">
        <v>1402</v>
      </c>
      <c r="H9" s="5306">
        <v>1402</v>
      </c>
      <c r="I9" s="5306">
        <v>1384.59</v>
      </c>
      <c r="J9" s="5306">
        <v>1385</v>
      </c>
      <c r="K9" s="5308">
        <v>1385</v>
      </c>
    </row>
    <row r="10" spans="1:11">
      <c r="A10" s="5305" t="s">
        <v>4089</v>
      </c>
      <c r="B10" s="5306">
        <v>863</v>
      </c>
      <c r="C10" s="5306">
        <v>863</v>
      </c>
      <c r="D10" s="5307">
        <v>868</v>
      </c>
      <c r="E10" s="5306">
        <v>868</v>
      </c>
      <c r="F10" s="5306">
        <v>868</v>
      </c>
      <c r="G10" s="5306">
        <v>873</v>
      </c>
      <c r="H10" s="5306">
        <v>884</v>
      </c>
      <c r="I10" s="5306">
        <v>884</v>
      </c>
      <c r="J10" s="5306">
        <v>884</v>
      </c>
      <c r="K10" s="5308">
        <v>884</v>
      </c>
    </row>
    <row r="11" spans="1:11">
      <c r="A11" s="5311" t="s">
        <v>374</v>
      </c>
      <c r="B11" s="5312">
        <v>12122</v>
      </c>
      <c r="C11" s="5312">
        <v>12088</v>
      </c>
      <c r="D11" s="5312">
        <v>12046</v>
      </c>
      <c r="E11" s="5312">
        <v>12020</v>
      </c>
      <c r="F11" s="5312">
        <v>12012</v>
      </c>
      <c r="G11" s="5312">
        <v>12016</v>
      </c>
      <c r="H11" s="5312">
        <v>12013</v>
      </c>
      <c r="I11" s="5312">
        <v>11996</v>
      </c>
      <c r="J11" s="5312">
        <v>11976</v>
      </c>
      <c r="K11" s="5313">
        <v>11976</v>
      </c>
    </row>
    <row r="12" spans="1:11">
      <c r="A12" s="5314"/>
      <c r="B12" s="5315"/>
      <c r="C12" s="5315"/>
      <c r="D12" s="5315"/>
      <c r="E12" s="5315"/>
      <c r="F12" s="5315"/>
      <c r="G12" s="5315"/>
      <c r="H12" s="5315"/>
      <c r="I12" s="5316"/>
      <c r="J12" s="5315"/>
      <c r="K12" s="5315"/>
    </row>
    <row r="13" spans="1:11">
      <c r="A13" s="5317" t="s">
        <v>4090</v>
      </c>
      <c r="H13" s="1488"/>
    </row>
    <row r="14" spans="1:11">
      <c r="A14" s="5317" t="s">
        <v>4091</v>
      </c>
    </row>
    <row r="15" spans="1:11">
      <c r="A15" s="6541"/>
      <c r="B15" s="6541"/>
      <c r="C15" s="6541"/>
      <c r="D15" s="6541"/>
      <c r="E15" s="6541"/>
      <c r="F15" s="6541"/>
      <c r="G15" s="6541"/>
      <c r="H15" s="6541"/>
      <c r="I15" s="6541"/>
      <c r="J15" s="6541"/>
    </row>
    <row r="16" spans="1:11" s="5321" customFormat="1" ht="16.8">
      <c r="A16" s="5318" t="s">
        <v>4092</v>
      </c>
      <c r="B16" s="5319"/>
      <c r="C16" s="5319"/>
      <c r="D16" s="5320"/>
      <c r="E16" s="5320"/>
      <c r="F16" s="5320"/>
      <c r="G16" s="5320"/>
      <c r="H16" s="5320"/>
      <c r="I16" s="5320"/>
      <c r="J16" s="5320"/>
      <c r="K16" s="5320"/>
    </row>
    <row r="17" spans="1:11" s="5321" customFormat="1" ht="16.8">
      <c r="A17" s="5318"/>
      <c r="B17" s="5319"/>
      <c r="C17" s="5319"/>
      <c r="D17" s="5320"/>
      <c r="E17" s="5320"/>
      <c r="F17" s="5320"/>
      <c r="G17" s="5320"/>
      <c r="H17" s="5320"/>
      <c r="I17" s="6542" t="s">
        <v>4093</v>
      </c>
      <c r="J17" s="6542"/>
      <c r="K17" s="6542"/>
    </row>
    <row r="18" spans="1:11" s="5321" customFormat="1" ht="17.399999999999999">
      <c r="A18" s="5322" t="s">
        <v>120</v>
      </c>
      <c r="B18" s="5323" t="s">
        <v>844</v>
      </c>
      <c r="C18" s="5323" t="s">
        <v>912</v>
      </c>
      <c r="D18" s="5323" t="s">
        <v>3491</v>
      </c>
      <c r="E18" s="5324" t="s">
        <v>3492</v>
      </c>
      <c r="F18" s="5324" t="s">
        <v>898</v>
      </c>
      <c r="G18" s="5324" t="s">
        <v>3493</v>
      </c>
      <c r="H18" s="5324" t="s">
        <v>3494</v>
      </c>
      <c r="I18" s="5324" t="s">
        <v>913</v>
      </c>
      <c r="J18" s="5325" t="s">
        <v>914</v>
      </c>
      <c r="K18" s="5325" t="s">
        <v>915</v>
      </c>
    </row>
    <row r="19" spans="1:11" s="5321" customFormat="1" ht="17.399999999999999">
      <c r="A19" s="5326" t="s">
        <v>4094</v>
      </c>
      <c r="B19" s="5327">
        <v>8232</v>
      </c>
      <c r="C19" s="5327">
        <v>5317</v>
      </c>
      <c r="D19" s="5327">
        <v>4847</v>
      </c>
      <c r="E19" s="5327">
        <v>3451</v>
      </c>
      <c r="F19" s="5327">
        <v>6511</v>
      </c>
      <c r="G19" s="5327">
        <v>5652</v>
      </c>
      <c r="H19" s="5327">
        <v>5293</v>
      </c>
      <c r="I19" s="5327">
        <v>7466</v>
      </c>
      <c r="J19" s="5328">
        <v>5829</v>
      </c>
      <c r="K19" s="5328">
        <v>3945</v>
      </c>
    </row>
    <row r="20" spans="1:11" s="5321" customFormat="1" ht="18">
      <c r="A20" s="5329" t="s">
        <v>4095</v>
      </c>
      <c r="B20" s="5330">
        <v>2354</v>
      </c>
      <c r="C20" s="5330">
        <v>948</v>
      </c>
      <c r="D20" s="5330">
        <v>976</v>
      </c>
      <c r="E20" s="5330">
        <v>598</v>
      </c>
      <c r="F20" s="5330">
        <v>1155</v>
      </c>
      <c r="G20" s="5330">
        <v>1071</v>
      </c>
      <c r="H20" s="5330">
        <v>998</v>
      </c>
      <c r="I20" s="5330">
        <v>1132</v>
      </c>
      <c r="J20" s="5330">
        <v>757</v>
      </c>
      <c r="K20" s="5330">
        <v>525</v>
      </c>
    </row>
    <row r="21" spans="1:11" s="5321" customFormat="1" ht="18">
      <c r="A21" s="5331" t="s">
        <v>4096</v>
      </c>
      <c r="B21" s="5332">
        <v>2164</v>
      </c>
      <c r="C21" s="5332">
        <v>853</v>
      </c>
      <c r="D21" s="5332">
        <v>786</v>
      </c>
      <c r="E21" s="5332">
        <v>537</v>
      </c>
      <c r="F21" s="5332">
        <v>974</v>
      </c>
      <c r="G21" s="5332">
        <v>863</v>
      </c>
      <c r="H21" s="5332">
        <v>837</v>
      </c>
      <c r="I21" s="5332">
        <v>858</v>
      </c>
      <c r="J21" s="5333">
        <v>297</v>
      </c>
      <c r="K21" s="5333">
        <v>257</v>
      </c>
    </row>
    <row r="22" spans="1:11" s="5321" customFormat="1" ht="18.600000000000001">
      <c r="A22" s="5331" t="s">
        <v>4097</v>
      </c>
      <c r="B22" s="5332">
        <v>190</v>
      </c>
      <c r="C22" s="5332">
        <v>95</v>
      </c>
      <c r="D22" s="5332">
        <v>190</v>
      </c>
      <c r="E22" s="5332">
        <v>61</v>
      </c>
      <c r="F22" s="5332">
        <v>181</v>
      </c>
      <c r="G22" s="5332">
        <v>208</v>
      </c>
      <c r="H22" s="5332">
        <v>161</v>
      </c>
      <c r="I22" s="5332">
        <v>274</v>
      </c>
      <c r="J22" s="5333">
        <v>460</v>
      </c>
      <c r="K22" s="5333">
        <v>268</v>
      </c>
    </row>
    <row r="23" spans="1:11" s="5321" customFormat="1" ht="18">
      <c r="A23" s="5329" t="s">
        <v>4098</v>
      </c>
      <c r="B23" s="5330">
        <v>801</v>
      </c>
      <c r="C23" s="5330">
        <v>484</v>
      </c>
      <c r="D23" s="5330">
        <v>260</v>
      </c>
      <c r="E23" s="5330">
        <v>168</v>
      </c>
      <c r="F23" s="5330">
        <v>178</v>
      </c>
      <c r="G23" s="5330">
        <v>202</v>
      </c>
      <c r="H23" s="5330">
        <v>183</v>
      </c>
      <c r="I23" s="5330">
        <v>300</v>
      </c>
      <c r="J23" s="5330">
        <v>568</v>
      </c>
      <c r="K23" s="5330">
        <v>459</v>
      </c>
    </row>
    <row r="24" spans="1:11" s="5321" customFormat="1" ht="18">
      <c r="A24" s="5331" t="s">
        <v>4096</v>
      </c>
      <c r="B24" s="5332">
        <v>489</v>
      </c>
      <c r="C24" s="5332">
        <v>321</v>
      </c>
      <c r="D24" s="5332">
        <v>100</v>
      </c>
      <c r="E24" s="5332">
        <v>77</v>
      </c>
      <c r="F24" s="5332">
        <v>68</v>
      </c>
      <c r="G24" s="5332">
        <v>76</v>
      </c>
      <c r="H24" s="5332">
        <v>9</v>
      </c>
      <c r="I24" s="5332">
        <v>105</v>
      </c>
      <c r="J24" s="5333">
        <v>44</v>
      </c>
      <c r="K24" s="5333">
        <v>21</v>
      </c>
    </row>
    <row r="25" spans="1:11" s="5321" customFormat="1" ht="18.600000000000001">
      <c r="A25" s="5331" t="s">
        <v>4099</v>
      </c>
      <c r="B25" s="5332">
        <v>312</v>
      </c>
      <c r="C25" s="5332">
        <v>163</v>
      </c>
      <c r="D25" s="5332">
        <v>160</v>
      </c>
      <c r="E25" s="5332">
        <v>91</v>
      </c>
      <c r="F25" s="5332">
        <v>110</v>
      </c>
      <c r="G25" s="5332">
        <v>126</v>
      </c>
      <c r="H25" s="5332">
        <v>174</v>
      </c>
      <c r="I25" s="5332">
        <v>195</v>
      </c>
      <c r="J25" s="5333">
        <v>524</v>
      </c>
      <c r="K25" s="5333">
        <v>438</v>
      </c>
    </row>
    <row r="26" spans="1:11" s="5321" customFormat="1" ht="18">
      <c r="A26" s="5329" t="s">
        <v>3643</v>
      </c>
      <c r="B26" s="5330">
        <v>5077</v>
      </c>
      <c r="C26" s="5330">
        <v>3885</v>
      </c>
      <c r="D26" s="5330">
        <v>3611</v>
      </c>
      <c r="E26" s="5330">
        <v>2685</v>
      </c>
      <c r="F26" s="5330">
        <v>5178</v>
      </c>
      <c r="G26" s="5330">
        <v>4379</v>
      </c>
      <c r="H26" s="5330">
        <v>4112</v>
      </c>
      <c r="I26" s="5330">
        <v>6034</v>
      </c>
      <c r="J26" s="5330">
        <v>4504</v>
      </c>
      <c r="K26" s="5330">
        <v>2961</v>
      </c>
    </row>
    <row r="27" spans="1:11" s="5321" customFormat="1" ht="18">
      <c r="A27" s="5331" t="s">
        <v>4096</v>
      </c>
      <c r="B27" s="5332">
        <v>4658</v>
      </c>
      <c r="C27" s="5332">
        <v>3520</v>
      </c>
      <c r="D27" s="5332">
        <v>3111</v>
      </c>
      <c r="E27" s="5332">
        <v>2512</v>
      </c>
      <c r="F27" s="5332">
        <v>4741</v>
      </c>
      <c r="G27" s="5332">
        <v>4116</v>
      </c>
      <c r="H27" s="5332">
        <v>3821</v>
      </c>
      <c r="I27" s="5332">
        <v>5456</v>
      </c>
      <c r="J27" s="5333">
        <v>3517</v>
      </c>
      <c r="K27" s="5333">
        <v>2197</v>
      </c>
    </row>
    <row r="28" spans="1:11" s="5321" customFormat="1" ht="18.600000000000001">
      <c r="A28" s="5331" t="s">
        <v>4099</v>
      </c>
      <c r="B28" s="5334">
        <v>419</v>
      </c>
      <c r="C28" s="5334">
        <v>365</v>
      </c>
      <c r="D28" s="5334">
        <v>500</v>
      </c>
      <c r="E28" s="5334">
        <v>173</v>
      </c>
      <c r="F28" s="5334">
        <v>437</v>
      </c>
      <c r="G28" s="5334">
        <v>263</v>
      </c>
      <c r="H28" s="5334">
        <v>291</v>
      </c>
      <c r="I28" s="5334">
        <v>578</v>
      </c>
      <c r="J28" s="5333">
        <v>987</v>
      </c>
      <c r="K28" s="5333">
        <v>764</v>
      </c>
    </row>
    <row r="29" spans="1:11" s="5321" customFormat="1" ht="16.8">
      <c r="A29" s="5335"/>
    </row>
    <row r="30" spans="1:11" s="5336" customFormat="1" ht="13.8">
      <c r="A30" s="5085" t="s">
        <v>4090</v>
      </c>
    </row>
    <row r="31" spans="1:11" s="5336" customFormat="1" ht="16.8">
      <c r="A31" s="5336" t="s">
        <v>4100</v>
      </c>
    </row>
  </sheetData>
  <mergeCells count="2">
    <mergeCell ref="A15:J15"/>
    <mergeCell ref="I17:K17"/>
  </mergeCells>
  <hyperlinks>
    <hyperlink ref="A1" location="CONTENT!A1" display="Back to table of contents" xr:uid="{11B3200E-8BF8-4424-B617-4DE73A97FEF1}"/>
  </hyperlinks>
  <pageMargins left="0.7" right="0.7" top="0.75" bottom="0.75" header="0.3" footer="0.3"/>
  <pageSetup paperSize="9" scale="92" orientation="landscape" r:id="rId1"/>
  <headerFooter alignWithMargins="0"/>
  <tableParts count="2">
    <tablePart r:id="rId2"/>
    <tablePart r:id="rId3"/>
  </tableParts>
</worksheet>
</file>

<file path=xl/worksheets/sheet1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62565E-EF23-41F4-98B6-E5BB306BA517}">
  <sheetPr>
    <pageSetUpPr fitToPage="1"/>
  </sheetPr>
  <dimension ref="A1:I15"/>
  <sheetViews>
    <sheetView showGridLines="0" workbookViewId="0">
      <selection sqref="A1:C1"/>
    </sheetView>
  </sheetViews>
  <sheetFormatPr defaultRowHeight="15.6"/>
  <cols>
    <col min="1" max="1" width="10" style="5225" customWidth="1"/>
    <col min="2" max="2" width="28.6640625" style="5225" customWidth="1"/>
    <col min="3" max="3" width="21" style="5225" customWidth="1"/>
    <col min="4" max="5" width="13.33203125" style="5225" customWidth="1"/>
    <col min="6" max="6" width="13.33203125" style="5338" customWidth="1"/>
    <col min="7" max="9" width="13.33203125" style="5225" customWidth="1"/>
    <col min="10" max="229" width="9.109375" style="5225"/>
    <col min="230" max="230" width="10" style="5225" customWidth="1"/>
    <col min="231" max="231" width="28.6640625" style="5225" customWidth="1"/>
    <col min="232" max="232" width="26.44140625" style="5225" customWidth="1"/>
    <col min="233" max="236" width="15.88671875" style="5225" customWidth="1"/>
    <col min="237" max="237" width="9.5546875" style="5225" customWidth="1"/>
    <col min="238" max="485" width="9.109375" style="5225"/>
    <col min="486" max="486" width="10" style="5225" customWidth="1"/>
    <col min="487" max="487" width="28.6640625" style="5225" customWidth="1"/>
    <col min="488" max="488" width="26.44140625" style="5225" customWidth="1"/>
    <col min="489" max="492" width="15.88671875" style="5225" customWidth="1"/>
    <col min="493" max="493" width="9.5546875" style="5225" customWidth="1"/>
    <col min="494" max="741" width="9.109375" style="5225"/>
    <col min="742" max="742" width="10" style="5225" customWidth="1"/>
    <col min="743" max="743" width="28.6640625" style="5225" customWidth="1"/>
    <col min="744" max="744" width="26.44140625" style="5225" customWidth="1"/>
    <col min="745" max="748" width="15.88671875" style="5225" customWidth="1"/>
    <col min="749" max="749" width="9.5546875" style="5225" customWidth="1"/>
    <col min="750" max="997" width="9.109375" style="5225"/>
    <col min="998" max="998" width="10" style="5225" customWidth="1"/>
    <col min="999" max="999" width="28.6640625" style="5225" customWidth="1"/>
    <col min="1000" max="1000" width="26.44140625" style="5225" customWidth="1"/>
    <col min="1001" max="1004" width="15.88671875" style="5225" customWidth="1"/>
    <col min="1005" max="1005" width="9.5546875" style="5225" customWidth="1"/>
    <col min="1006" max="1253" width="9.109375" style="5225"/>
    <col min="1254" max="1254" width="10" style="5225" customWidth="1"/>
    <col min="1255" max="1255" width="28.6640625" style="5225" customWidth="1"/>
    <col min="1256" max="1256" width="26.44140625" style="5225" customWidth="1"/>
    <col min="1257" max="1260" width="15.88671875" style="5225" customWidth="1"/>
    <col min="1261" max="1261" width="9.5546875" style="5225" customWidth="1"/>
    <col min="1262" max="1509" width="9.109375" style="5225"/>
    <col min="1510" max="1510" width="10" style="5225" customWidth="1"/>
    <col min="1511" max="1511" width="28.6640625" style="5225" customWidth="1"/>
    <col min="1512" max="1512" width="26.44140625" style="5225" customWidth="1"/>
    <col min="1513" max="1516" width="15.88671875" style="5225" customWidth="1"/>
    <col min="1517" max="1517" width="9.5546875" style="5225" customWidth="1"/>
    <col min="1518" max="1765" width="9.109375" style="5225"/>
    <col min="1766" max="1766" width="10" style="5225" customWidth="1"/>
    <col min="1767" max="1767" width="28.6640625" style="5225" customWidth="1"/>
    <col min="1768" max="1768" width="26.44140625" style="5225" customWidth="1"/>
    <col min="1769" max="1772" width="15.88671875" style="5225" customWidth="1"/>
    <col min="1773" max="1773" width="9.5546875" style="5225" customWidth="1"/>
    <col min="1774" max="2021" width="9.109375" style="5225"/>
    <col min="2022" max="2022" width="10" style="5225" customWidth="1"/>
    <col min="2023" max="2023" width="28.6640625" style="5225" customWidth="1"/>
    <col min="2024" max="2024" width="26.44140625" style="5225" customWidth="1"/>
    <col min="2025" max="2028" width="15.88671875" style="5225" customWidth="1"/>
    <col min="2029" max="2029" width="9.5546875" style="5225" customWidth="1"/>
    <col min="2030" max="2277" width="9.109375" style="5225"/>
    <col min="2278" max="2278" width="10" style="5225" customWidth="1"/>
    <col min="2279" max="2279" width="28.6640625" style="5225" customWidth="1"/>
    <col min="2280" max="2280" width="26.44140625" style="5225" customWidth="1"/>
    <col min="2281" max="2284" width="15.88671875" style="5225" customWidth="1"/>
    <col min="2285" max="2285" width="9.5546875" style="5225" customWidth="1"/>
    <col min="2286" max="2533" width="9.109375" style="5225"/>
    <col min="2534" max="2534" width="10" style="5225" customWidth="1"/>
    <col min="2535" max="2535" width="28.6640625" style="5225" customWidth="1"/>
    <col min="2536" max="2536" width="26.44140625" style="5225" customWidth="1"/>
    <col min="2537" max="2540" width="15.88671875" style="5225" customWidth="1"/>
    <col min="2541" max="2541" width="9.5546875" style="5225" customWidth="1"/>
    <col min="2542" max="2789" width="9.109375" style="5225"/>
    <col min="2790" max="2790" width="10" style="5225" customWidth="1"/>
    <col min="2791" max="2791" width="28.6640625" style="5225" customWidth="1"/>
    <col min="2792" max="2792" width="26.44140625" style="5225" customWidth="1"/>
    <col min="2793" max="2796" width="15.88671875" style="5225" customWidth="1"/>
    <col min="2797" max="2797" width="9.5546875" style="5225" customWidth="1"/>
    <col min="2798" max="3045" width="9.109375" style="5225"/>
    <col min="3046" max="3046" width="10" style="5225" customWidth="1"/>
    <col min="3047" max="3047" width="28.6640625" style="5225" customWidth="1"/>
    <col min="3048" max="3048" width="26.44140625" style="5225" customWidth="1"/>
    <col min="3049" max="3052" width="15.88671875" style="5225" customWidth="1"/>
    <col min="3053" max="3053" width="9.5546875" style="5225" customWidth="1"/>
    <col min="3054" max="3301" width="9.109375" style="5225"/>
    <col min="3302" max="3302" width="10" style="5225" customWidth="1"/>
    <col min="3303" max="3303" width="28.6640625" style="5225" customWidth="1"/>
    <col min="3304" max="3304" width="26.44140625" style="5225" customWidth="1"/>
    <col min="3305" max="3308" width="15.88671875" style="5225" customWidth="1"/>
    <col min="3309" max="3309" width="9.5546875" style="5225" customWidth="1"/>
    <col min="3310" max="3557" width="9.109375" style="5225"/>
    <col min="3558" max="3558" width="10" style="5225" customWidth="1"/>
    <col min="3559" max="3559" width="28.6640625" style="5225" customWidth="1"/>
    <col min="3560" max="3560" width="26.44140625" style="5225" customWidth="1"/>
    <col min="3561" max="3564" width="15.88671875" style="5225" customWidth="1"/>
    <col min="3565" max="3565" width="9.5546875" style="5225" customWidth="1"/>
    <col min="3566" max="3813" width="9.109375" style="5225"/>
    <col min="3814" max="3814" width="10" style="5225" customWidth="1"/>
    <col min="3815" max="3815" width="28.6640625" style="5225" customWidth="1"/>
    <col min="3816" max="3816" width="26.44140625" style="5225" customWidth="1"/>
    <col min="3817" max="3820" width="15.88671875" style="5225" customWidth="1"/>
    <col min="3821" max="3821" width="9.5546875" style="5225" customWidth="1"/>
    <col min="3822" max="4069" width="9.109375" style="5225"/>
    <col min="4070" max="4070" width="10" style="5225" customWidth="1"/>
    <col min="4071" max="4071" width="28.6640625" style="5225" customWidth="1"/>
    <col min="4072" max="4072" width="26.44140625" style="5225" customWidth="1"/>
    <col min="4073" max="4076" width="15.88671875" style="5225" customWidth="1"/>
    <col min="4077" max="4077" width="9.5546875" style="5225" customWidth="1"/>
    <col min="4078" max="4325" width="9.109375" style="5225"/>
    <col min="4326" max="4326" width="10" style="5225" customWidth="1"/>
    <col min="4327" max="4327" width="28.6640625" style="5225" customWidth="1"/>
    <col min="4328" max="4328" width="26.44140625" style="5225" customWidth="1"/>
    <col min="4329" max="4332" width="15.88671875" style="5225" customWidth="1"/>
    <col min="4333" max="4333" width="9.5546875" style="5225" customWidth="1"/>
    <col min="4334" max="4581" width="9.109375" style="5225"/>
    <col min="4582" max="4582" width="10" style="5225" customWidth="1"/>
    <col min="4583" max="4583" width="28.6640625" style="5225" customWidth="1"/>
    <col min="4584" max="4584" width="26.44140625" style="5225" customWidth="1"/>
    <col min="4585" max="4588" width="15.88671875" style="5225" customWidth="1"/>
    <col min="4589" max="4589" width="9.5546875" style="5225" customWidth="1"/>
    <col min="4590" max="4837" width="9.109375" style="5225"/>
    <col min="4838" max="4838" width="10" style="5225" customWidth="1"/>
    <col min="4839" max="4839" width="28.6640625" style="5225" customWidth="1"/>
    <col min="4840" max="4840" width="26.44140625" style="5225" customWidth="1"/>
    <col min="4841" max="4844" width="15.88671875" style="5225" customWidth="1"/>
    <col min="4845" max="4845" width="9.5546875" style="5225" customWidth="1"/>
    <col min="4846" max="5093" width="9.109375" style="5225"/>
    <col min="5094" max="5094" width="10" style="5225" customWidth="1"/>
    <col min="5095" max="5095" width="28.6640625" style="5225" customWidth="1"/>
    <col min="5096" max="5096" width="26.44140625" style="5225" customWidth="1"/>
    <col min="5097" max="5100" width="15.88671875" style="5225" customWidth="1"/>
    <col min="5101" max="5101" width="9.5546875" style="5225" customWidth="1"/>
    <col min="5102" max="5349" width="9.109375" style="5225"/>
    <col min="5350" max="5350" width="10" style="5225" customWidth="1"/>
    <col min="5351" max="5351" width="28.6640625" style="5225" customWidth="1"/>
    <col min="5352" max="5352" width="26.44140625" style="5225" customWidth="1"/>
    <col min="5353" max="5356" width="15.88671875" style="5225" customWidth="1"/>
    <col min="5357" max="5357" width="9.5546875" style="5225" customWidth="1"/>
    <col min="5358" max="5605" width="9.109375" style="5225"/>
    <col min="5606" max="5606" width="10" style="5225" customWidth="1"/>
    <col min="5607" max="5607" width="28.6640625" style="5225" customWidth="1"/>
    <col min="5608" max="5608" width="26.44140625" style="5225" customWidth="1"/>
    <col min="5609" max="5612" width="15.88671875" style="5225" customWidth="1"/>
    <col min="5613" max="5613" width="9.5546875" style="5225" customWidth="1"/>
    <col min="5614" max="5861" width="9.109375" style="5225"/>
    <col min="5862" max="5862" width="10" style="5225" customWidth="1"/>
    <col min="5863" max="5863" width="28.6640625" style="5225" customWidth="1"/>
    <col min="5864" max="5864" width="26.44140625" style="5225" customWidth="1"/>
    <col min="5865" max="5868" width="15.88671875" style="5225" customWidth="1"/>
    <col min="5869" max="5869" width="9.5546875" style="5225" customWidth="1"/>
    <col min="5870" max="6117" width="9.109375" style="5225"/>
    <col min="6118" max="6118" width="10" style="5225" customWidth="1"/>
    <col min="6119" max="6119" width="28.6640625" style="5225" customWidth="1"/>
    <col min="6120" max="6120" width="26.44140625" style="5225" customWidth="1"/>
    <col min="6121" max="6124" width="15.88671875" style="5225" customWidth="1"/>
    <col min="6125" max="6125" width="9.5546875" style="5225" customWidth="1"/>
    <col min="6126" max="6373" width="9.109375" style="5225"/>
    <col min="6374" max="6374" width="10" style="5225" customWidth="1"/>
    <col min="6375" max="6375" width="28.6640625" style="5225" customWidth="1"/>
    <col min="6376" max="6376" width="26.44140625" style="5225" customWidth="1"/>
    <col min="6377" max="6380" width="15.88671875" style="5225" customWidth="1"/>
    <col min="6381" max="6381" width="9.5546875" style="5225" customWidth="1"/>
    <col min="6382" max="6629" width="9.109375" style="5225"/>
    <col min="6630" max="6630" width="10" style="5225" customWidth="1"/>
    <col min="6631" max="6631" width="28.6640625" style="5225" customWidth="1"/>
    <col min="6632" max="6632" width="26.44140625" style="5225" customWidth="1"/>
    <col min="6633" max="6636" width="15.88671875" style="5225" customWidth="1"/>
    <col min="6637" max="6637" width="9.5546875" style="5225" customWidth="1"/>
    <col min="6638" max="6885" width="9.109375" style="5225"/>
    <col min="6886" max="6886" width="10" style="5225" customWidth="1"/>
    <col min="6887" max="6887" width="28.6640625" style="5225" customWidth="1"/>
    <col min="6888" max="6888" width="26.44140625" style="5225" customWidth="1"/>
    <col min="6889" max="6892" width="15.88671875" style="5225" customWidth="1"/>
    <col min="6893" max="6893" width="9.5546875" style="5225" customWidth="1"/>
    <col min="6894" max="7141" width="9.109375" style="5225"/>
    <col min="7142" max="7142" width="10" style="5225" customWidth="1"/>
    <col min="7143" max="7143" width="28.6640625" style="5225" customWidth="1"/>
    <col min="7144" max="7144" width="26.44140625" style="5225" customWidth="1"/>
    <col min="7145" max="7148" width="15.88671875" style="5225" customWidth="1"/>
    <col min="7149" max="7149" width="9.5546875" style="5225" customWidth="1"/>
    <col min="7150" max="7397" width="9.109375" style="5225"/>
    <col min="7398" max="7398" width="10" style="5225" customWidth="1"/>
    <col min="7399" max="7399" width="28.6640625" style="5225" customWidth="1"/>
    <col min="7400" max="7400" width="26.44140625" style="5225" customWidth="1"/>
    <col min="7401" max="7404" width="15.88671875" style="5225" customWidth="1"/>
    <col min="7405" max="7405" width="9.5546875" style="5225" customWidth="1"/>
    <col min="7406" max="7653" width="9.109375" style="5225"/>
    <col min="7654" max="7654" width="10" style="5225" customWidth="1"/>
    <col min="7655" max="7655" width="28.6640625" style="5225" customWidth="1"/>
    <col min="7656" max="7656" width="26.44140625" style="5225" customWidth="1"/>
    <col min="7657" max="7660" width="15.88671875" style="5225" customWidth="1"/>
    <col min="7661" max="7661" width="9.5546875" style="5225" customWidth="1"/>
    <col min="7662" max="7909" width="9.109375" style="5225"/>
    <col min="7910" max="7910" width="10" style="5225" customWidth="1"/>
    <col min="7911" max="7911" width="28.6640625" style="5225" customWidth="1"/>
    <col min="7912" max="7912" width="26.44140625" style="5225" customWidth="1"/>
    <col min="7913" max="7916" width="15.88671875" style="5225" customWidth="1"/>
    <col min="7917" max="7917" width="9.5546875" style="5225" customWidth="1"/>
    <col min="7918" max="8165" width="9.109375" style="5225"/>
    <col min="8166" max="8166" width="10" style="5225" customWidth="1"/>
    <col min="8167" max="8167" width="28.6640625" style="5225" customWidth="1"/>
    <col min="8168" max="8168" width="26.44140625" style="5225" customWidth="1"/>
    <col min="8169" max="8172" width="15.88671875" style="5225" customWidth="1"/>
    <col min="8173" max="8173" width="9.5546875" style="5225" customWidth="1"/>
    <col min="8174" max="8421" width="9.109375" style="5225"/>
    <col min="8422" max="8422" width="10" style="5225" customWidth="1"/>
    <col min="8423" max="8423" width="28.6640625" style="5225" customWidth="1"/>
    <col min="8424" max="8424" width="26.44140625" style="5225" customWidth="1"/>
    <col min="8425" max="8428" width="15.88671875" style="5225" customWidth="1"/>
    <col min="8429" max="8429" width="9.5546875" style="5225" customWidth="1"/>
    <col min="8430" max="8677" width="9.109375" style="5225"/>
    <col min="8678" max="8678" width="10" style="5225" customWidth="1"/>
    <col min="8679" max="8679" width="28.6640625" style="5225" customWidth="1"/>
    <col min="8680" max="8680" width="26.44140625" style="5225" customWidth="1"/>
    <col min="8681" max="8684" width="15.88671875" style="5225" customWidth="1"/>
    <col min="8685" max="8685" width="9.5546875" style="5225" customWidth="1"/>
    <col min="8686" max="8933" width="9.109375" style="5225"/>
    <col min="8934" max="8934" width="10" style="5225" customWidth="1"/>
    <col min="8935" max="8935" width="28.6640625" style="5225" customWidth="1"/>
    <col min="8936" max="8936" width="26.44140625" style="5225" customWidth="1"/>
    <col min="8937" max="8940" width="15.88671875" style="5225" customWidth="1"/>
    <col min="8941" max="8941" width="9.5546875" style="5225" customWidth="1"/>
    <col min="8942" max="9189" width="9.109375" style="5225"/>
    <col min="9190" max="9190" width="10" style="5225" customWidth="1"/>
    <col min="9191" max="9191" width="28.6640625" style="5225" customWidth="1"/>
    <col min="9192" max="9192" width="26.44140625" style="5225" customWidth="1"/>
    <col min="9193" max="9196" width="15.88671875" style="5225" customWidth="1"/>
    <col min="9197" max="9197" width="9.5546875" style="5225" customWidth="1"/>
    <col min="9198" max="9445" width="9.109375" style="5225"/>
    <col min="9446" max="9446" width="10" style="5225" customWidth="1"/>
    <col min="9447" max="9447" width="28.6640625" style="5225" customWidth="1"/>
    <col min="9448" max="9448" width="26.44140625" style="5225" customWidth="1"/>
    <col min="9449" max="9452" width="15.88671875" style="5225" customWidth="1"/>
    <col min="9453" max="9453" width="9.5546875" style="5225" customWidth="1"/>
    <col min="9454" max="9701" width="9.109375" style="5225"/>
    <col min="9702" max="9702" width="10" style="5225" customWidth="1"/>
    <col min="9703" max="9703" width="28.6640625" style="5225" customWidth="1"/>
    <col min="9704" max="9704" width="26.44140625" style="5225" customWidth="1"/>
    <col min="9705" max="9708" width="15.88671875" style="5225" customWidth="1"/>
    <col min="9709" max="9709" width="9.5546875" style="5225" customWidth="1"/>
    <col min="9710" max="9957" width="9.109375" style="5225"/>
    <col min="9958" max="9958" width="10" style="5225" customWidth="1"/>
    <col min="9959" max="9959" width="28.6640625" style="5225" customWidth="1"/>
    <col min="9960" max="9960" width="26.44140625" style="5225" customWidth="1"/>
    <col min="9961" max="9964" width="15.88671875" style="5225" customWidth="1"/>
    <col min="9965" max="9965" width="9.5546875" style="5225" customWidth="1"/>
    <col min="9966" max="10213" width="9.109375" style="5225"/>
    <col min="10214" max="10214" width="10" style="5225" customWidth="1"/>
    <col min="10215" max="10215" width="28.6640625" style="5225" customWidth="1"/>
    <col min="10216" max="10216" width="26.44140625" style="5225" customWidth="1"/>
    <col min="10217" max="10220" width="15.88671875" style="5225" customWidth="1"/>
    <col min="10221" max="10221" width="9.5546875" style="5225" customWidth="1"/>
    <col min="10222" max="10469" width="9.109375" style="5225"/>
    <col min="10470" max="10470" width="10" style="5225" customWidth="1"/>
    <col min="10471" max="10471" width="28.6640625" style="5225" customWidth="1"/>
    <col min="10472" max="10472" width="26.44140625" style="5225" customWidth="1"/>
    <col min="10473" max="10476" width="15.88671875" style="5225" customWidth="1"/>
    <col min="10477" max="10477" width="9.5546875" style="5225" customWidth="1"/>
    <col min="10478" max="10725" width="9.109375" style="5225"/>
    <col min="10726" max="10726" width="10" style="5225" customWidth="1"/>
    <col min="10727" max="10727" width="28.6640625" style="5225" customWidth="1"/>
    <col min="10728" max="10728" width="26.44140625" style="5225" customWidth="1"/>
    <col min="10729" max="10732" width="15.88671875" style="5225" customWidth="1"/>
    <col min="10733" max="10733" width="9.5546875" style="5225" customWidth="1"/>
    <col min="10734" max="10981" width="9.109375" style="5225"/>
    <col min="10982" max="10982" width="10" style="5225" customWidth="1"/>
    <col min="10983" max="10983" width="28.6640625" style="5225" customWidth="1"/>
    <col min="10984" max="10984" width="26.44140625" style="5225" customWidth="1"/>
    <col min="10985" max="10988" width="15.88671875" style="5225" customWidth="1"/>
    <col min="10989" max="10989" width="9.5546875" style="5225" customWidth="1"/>
    <col min="10990" max="11237" width="9.109375" style="5225"/>
    <col min="11238" max="11238" width="10" style="5225" customWidth="1"/>
    <col min="11239" max="11239" width="28.6640625" style="5225" customWidth="1"/>
    <col min="11240" max="11240" width="26.44140625" style="5225" customWidth="1"/>
    <col min="11241" max="11244" width="15.88671875" style="5225" customWidth="1"/>
    <col min="11245" max="11245" width="9.5546875" style="5225" customWidth="1"/>
    <col min="11246" max="11493" width="9.109375" style="5225"/>
    <col min="11494" max="11494" width="10" style="5225" customWidth="1"/>
    <col min="11495" max="11495" width="28.6640625" style="5225" customWidth="1"/>
    <col min="11496" max="11496" width="26.44140625" style="5225" customWidth="1"/>
    <col min="11497" max="11500" width="15.88671875" style="5225" customWidth="1"/>
    <col min="11501" max="11501" width="9.5546875" style="5225" customWidth="1"/>
    <col min="11502" max="11749" width="9.109375" style="5225"/>
    <col min="11750" max="11750" width="10" style="5225" customWidth="1"/>
    <col min="11751" max="11751" width="28.6640625" style="5225" customWidth="1"/>
    <col min="11752" max="11752" width="26.44140625" style="5225" customWidth="1"/>
    <col min="11753" max="11756" width="15.88671875" style="5225" customWidth="1"/>
    <col min="11757" max="11757" width="9.5546875" style="5225" customWidth="1"/>
    <col min="11758" max="12005" width="9.109375" style="5225"/>
    <col min="12006" max="12006" width="10" style="5225" customWidth="1"/>
    <col min="12007" max="12007" width="28.6640625" style="5225" customWidth="1"/>
    <col min="12008" max="12008" width="26.44140625" style="5225" customWidth="1"/>
    <col min="12009" max="12012" width="15.88671875" style="5225" customWidth="1"/>
    <col min="12013" max="12013" width="9.5546875" style="5225" customWidth="1"/>
    <col min="12014" max="12261" width="9.109375" style="5225"/>
    <col min="12262" max="12262" width="10" style="5225" customWidth="1"/>
    <col min="12263" max="12263" width="28.6640625" style="5225" customWidth="1"/>
    <col min="12264" max="12264" width="26.44140625" style="5225" customWidth="1"/>
    <col min="12265" max="12268" width="15.88671875" style="5225" customWidth="1"/>
    <col min="12269" max="12269" width="9.5546875" style="5225" customWidth="1"/>
    <col min="12270" max="12517" width="9.109375" style="5225"/>
    <col min="12518" max="12518" width="10" style="5225" customWidth="1"/>
    <col min="12519" max="12519" width="28.6640625" style="5225" customWidth="1"/>
    <col min="12520" max="12520" width="26.44140625" style="5225" customWidth="1"/>
    <col min="12521" max="12524" width="15.88671875" style="5225" customWidth="1"/>
    <col min="12525" max="12525" width="9.5546875" style="5225" customWidth="1"/>
    <col min="12526" max="12773" width="9.109375" style="5225"/>
    <col min="12774" max="12774" width="10" style="5225" customWidth="1"/>
    <col min="12775" max="12775" width="28.6640625" style="5225" customWidth="1"/>
    <col min="12776" max="12776" width="26.44140625" style="5225" customWidth="1"/>
    <col min="12777" max="12780" width="15.88671875" style="5225" customWidth="1"/>
    <col min="12781" max="12781" width="9.5546875" style="5225" customWidth="1"/>
    <col min="12782" max="13029" width="9.109375" style="5225"/>
    <col min="13030" max="13030" width="10" style="5225" customWidth="1"/>
    <col min="13031" max="13031" width="28.6640625" style="5225" customWidth="1"/>
    <col min="13032" max="13032" width="26.44140625" style="5225" customWidth="1"/>
    <col min="13033" max="13036" width="15.88671875" style="5225" customWidth="1"/>
    <col min="13037" max="13037" width="9.5546875" style="5225" customWidth="1"/>
    <col min="13038" max="13285" width="9.109375" style="5225"/>
    <col min="13286" max="13286" width="10" style="5225" customWidth="1"/>
    <col min="13287" max="13287" width="28.6640625" style="5225" customWidth="1"/>
    <col min="13288" max="13288" width="26.44140625" style="5225" customWidth="1"/>
    <col min="13289" max="13292" width="15.88671875" style="5225" customWidth="1"/>
    <col min="13293" max="13293" width="9.5546875" style="5225" customWidth="1"/>
    <col min="13294" max="13541" width="9.109375" style="5225"/>
    <col min="13542" max="13542" width="10" style="5225" customWidth="1"/>
    <col min="13543" max="13543" width="28.6640625" style="5225" customWidth="1"/>
    <col min="13544" max="13544" width="26.44140625" style="5225" customWidth="1"/>
    <col min="13545" max="13548" width="15.88671875" style="5225" customWidth="1"/>
    <col min="13549" max="13549" width="9.5546875" style="5225" customWidth="1"/>
    <col min="13550" max="13797" width="9.109375" style="5225"/>
    <col min="13798" max="13798" width="10" style="5225" customWidth="1"/>
    <col min="13799" max="13799" width="28.6640625" style="5225" customWidth="1"/>
    <col min="13800" max="13800" width="26.44140625" style="5225" customWidth="1"/>
    <col min="13801" max="13804" width="15.88671875" style="5225" customWidth="1"/>
    <col min="13805" max="13805" width="9.5546875" style="5225" customWidth="1"/>
    <col min="13806" max="14053" width="9.109375" style="5225"/>
    <col min="14054" max="14054" width="10" style="5225" customWidth="1"/>
    <col min="14055" max="14055" width="28.6640625" style="5225" customWidth="1"/>
    <col min="14056" max="14056" width="26.44140625" style="5225" customWidth="1"/>
    <col min="14057" max="14060" width="15.88671875" style="5225" customWidth="1"/>
    <col min="14061" max="14061" width="9.5546875" style="5225" customWidth="1"/>
    <col min="14062" max="14309" width="9.109375" style="5225"/>
    <col min="14310" max="14310" width="10" style="5225" customWidth="1"/>
    <col min="14311" max="14311" width="28.6640625" style="5225" customWidth="1"/>
    <col min="14312" max="14312" width="26.44140625" style="5225" customWidth="1"/>
    <col min="14313" max="14316" width="15.88671875" style="5225" customWidth="1"/>
    <col min="14317" max="14317" width="9.5546875" style="5225" customWidth="1"/>
    <col min="14318" max="14565" width="9.109375" style="5225"/>
    <col min="14566" max="14566" width="10" style="5225" customWidth="1"/>
    <col min="14567" max="14567" width="28.6640625" style="5225" customWidth="1"/>
    <col min="14568" max="14568" width="26.44140625" style="5225" customWidth="1"/>
    <col min="14569" max="14572" width="15.88671875" style="5225" customWidth="1"/>
    <col min="14573" max="14573" width="9.5546875" style="5225" customWidth="1"/>
    <col min="14574" max="14821" width="9.109375" style="5225"/>
    <col min="14822" max="14822" width="10" style="5225" customWidth="1"/>
    <col min="14823" max="14823" width="28.6640625" style="5225" customWidth="1"/>
    <col min="14824" max="14824" width="26.44140625" style="5225" customWidth="1"/>
    <col min="14825" max="14828" width="15.88671875" style="5225" customWidth="1"/>
    <col min="14829" max="14829" width="9.5546875" style="5225" customWidth="1"/>
    <col min="14830" max="15077" width="9.109375" style="5225"/>
    <col min="15078" max="15078" width="10" style="5225" customWidth="1"/>
    <col min="15079" max="15079" width="28.6640625" style="5225" customWidth="1"/>
    <col min="15080" max="15080" width="26.44140625" style="5225" customWidth="1"/>
    <col min="15081" max="15084" width="15.88671875" style="5225" customWidth="1"/>
    <col min="15085" max="15085" width="9.5546875" style="5225" customWidth="1"/>
    <col min="15086" max="15333" width="9.109375" style="5225"/>
    <col min="15334" max="15334" width="10" style="5225" customWidth="1"/>
    <col min="15335" max="15335" width="28.6640625" style="5225" customWidth="1"/>
    <col min="15336" max="15336" width="26.44140625" style="5225" customWidth="1"/>
    <col min="15337" max="15340" width="15.88671875" style="5225" customWidth="1"/>
    <col min="15341" max="15341" width="9.5546875" style="5225" customWidth="1"/>
    <col min="15342" max="15589" width="9.109375" style="5225"/>
    <col min="15590" max="15590" width="10" style="5225" customWidth="1"/>
    <col min="15591" max="15591" width="28.6640625" style="5225" customWidth="1"/>
    <col min="15592" max="15592" width="26.44140625" style="5225" customWidth="1"/>
    <col min="15593" max="15596" width="15.88671875" style="5225" customWidth="1"/>
    <col min="15597" max="15597" width="9.5546875" style="5225" customWidth="1"/>
    <col min="15598" max="15845" width="9.109375" style="5225"/>
    <col min="15846" max="15846" width="10" style="5225" customWidth="1"/>
    <col min="15847" max="15847" width="28.6640625" style="5225" customWidth="1"/>
    <col min="15848" max="15848" width="26.44140625" style="5225" customWidth="1"/>
    <col min="15849" max="15852" width="15.88671875" style="5225" customWidth="1"/>
    <col min="15853" max="15853" width="9.5546875" style="5225" customWidth="1"/>
    <col min="15854" max="16101" width="9.109375" style="5225"/>
    <col min="16102" max="16102" width="10" style="5225" customWidth="1"/>
    <col min="16103" max="16103" width="28.6640625" style="5225" customWidth="1"/>
    <col min="16104" max="16104" width="26.44140625" style="5225" customWidth="1"/>
    <col min="16105" max="16108" width="15.88671875" style="5225" customWidth="1"/>
    <col min="16109" max="16109" width="9.5546875" style="5225" customWidth="1"/>
    <col min="16110" max="16357" width="9.109375" style="5225"/>
    <col min="16358" max="16384" width="7.5546875" style="5225" customWidth="1"/>
  </cols>
  <sheetData>
    <row r="1" spans="1:9" s="5" customFormat="1">
      <c r="A1" s="6543" t="s">
        <v>117</v>
      </c>
      <c r="B1" s="6543"/>
      <c r="C1" s="6543"/>
    </row>
    <row r="2" spans="1:9" ht="18">
      <c r="A2" s="5337" t="s">
        <v>4101</v>
      </c>
    </row>
    <row r="3" spans="1:9">
      <c r="A3" s="5337"/>
      <c r="D3" s="5339"/>
      <c r="F3" s="5340"/>
      <c r="G3" s="5340"/>
    </row>
    <row r="4" spans="1:9" ht="50.1" customHeight="1">
      <c r="A4" s="5341" t="s">
        <v>4102</v>
      </c>
      <c r="B4" s="5342"/>
      <c r="C4" s="5343" t="s">
        <v>1626</v>
      </c>
      <c r="D4" s="5344">
        <v>2017</v>
      </c>
      <c r="E4" s="5344">
        <v>2018</v>
      </c>
      <c r="F4" s="5344">
        <v>2019</v>
      </c>
      <c r="G4" s="5344">
        <v>2020</v>
      </c>
      <c r="H4" s="5344">
        <v>2021</v>
      </c>
      <c r="I4" s="5344">
        <v>2022</v>
      </c>
    </row>
    <row r="5" spans="1:9" ht="50.1" customHeight="1">
      <c r="A5" s="5345" t="s">
        <v>4103</v>
      </c>
      <c r="B5" s="5346"/>
      <c r="C5" s="5347"/>
      <c r="D5" s="5348"/>
      <c r="E5" s="5348"/>
      <c r="F5" s="5348"/>
      <c r="G5" s="5348"/>
      <c r="H5" s="5348"/>
      <c r="I5" s="5348"/>
    </row>
    <row r="6" spans="1:9" ht="50.1" customHeight="1">
      <c r="A6" s="5349" t="s">
        <v>4104</v>
      </c>
      <c r="B6" s="5350"/>
      <c r="C6" s="5351" t="s">
        <v>4105</v>
      </c>
      <c r="D6" s="5352">
        <v>4339.59</v>
      </c>
      <c r="E6" s="5352">
        <v>4386.08</v>
      </c>
      <c r="F6" s="5352">
        <v>4407.6000000000004</v>
      </c>
      <c r="G6" s="5352">
        <v>4166.42</v>
      </c>
      <c r="H6" s="5352">
        <v>4324.8</v>
      </c>
      <c r="I6" s="5352">
        <v>4406.3919343999996</v>
      </c>
    </row>
    <row r="7" spans="1:9" ht="50.1" customHeight="1">
      <c r="A7" s="5349" t="s">
        <v>4106</v>
      </c>
      <c r="B7" s="5350"/>
      <c r="C7" s="5351" t="s">
        <v>4105</v>
      </c>
      <c r="D7" s="5352">
        <v>28.04</v>
      </c>
      <c r="E7" s="5352">
        <v>27.44</v>
      </c>
      <c r="F7" s="5352">
        <v>27.61</v>
      </c>
      <c r="G7" s="5352">
        <v>28.26</v>
      </c>
      <c r="H7" s="5352">
        <v>29.34</v>
      </c>
      <c r="I7" s="5352">
        <v>30.0986516</v>
      </c>
    </row>
    <row r="8" spans="1:9" ht="50.1" customHeight="1">
      <c r="A8" s="5349" t="s">
        <v>4107</v>
      </c>
      <c r="B8" s="5350"/>
      <c r="C8" s="5351" t="s">
        <v>4105</v>
      </c>
      <c r="D8" s="5352">
        <v>0.61</v>
      </c>
      <c r="E8" s="5352">
        <v>0.62</v>
      </c>
      <c r="F8" s="5352">
        <v>0.63</v>
      </c>
      <c r="G8" s="5352">
        <v>0.61</v>
      </c>
      <c r="H8" s="5352">
        <v>0.59</v>
      </c>
      <c r="I8" s="5352">
        <v>0.64015284400000005</v>
      </c>
    </row>
    <row r="9" spans="1:9" ht="50.1" customHeight="1">
      <c r="A9" s="5349" t="s">
        <v>4108</v>
      </c>
      <c r="B9" s="5350"/>
      <c r="C9" s="5353" t="s">
        <v>4109</v>
      </c>
      <c r="D9" s="5352">
        <v>306.8</v>
      </c>
      <c r="E9" s="5352">
        <v>325.95999999999998</v>
      </c>
      <c r="F9" s="5352">
        <v>332.46</v>
      </c>
      <c r="G9" s="5352">
        <v>349.07</v>
      </c>
      <c r="H9" s="5352">
        <v>348.92</v>
      </c>
      <c r="I9" s="5352">
        <v>405.27378629999998</v>
      </c>
    </row>
    <row r="10" spans="1:9" ht="50.1" customHeight="1">
      <c r="A10" s="5349" t="s">
        <v>4110</v>
      </c>
      <c r="B10" s="5350"/>
      <c r="C10" s="5353" t="s">
        <v>4109</v>
      </c>
      <c r="D10" s="5352">
        <v>5424.84</v>
      </c>
      <c r="E10" s="5352">
        <v>5480.49</v>
      </c>
      <c r="F10" s="5352">
        <v>5515.78</v>
      </c>
      <c r="G10" s="5352">
        <v>5296.88</v>
      </c>
      <c r="H10" s="5352">
        <v>5471.28</v>
      </c>
      <c r="I10" s="5352">
        <v>5642.1847859400004</v>
      </c>
    </row>
    <row r="11" spans="1:9" ht="50.1" customHeight="1">
      <c r="A11" s="5354" t="s">
        <v>4111</v>
      </c>
      <c r="B11" s="5355"/>
      <c r="C11" s="5356" t="s">
        <v>4109</v>
      </c>
      <c r="D11" s="5357">
        <v>5086.21</v>
      </c>
      <c r="E11" s="5357">
        <v>5152.93</v>
      </c>
      <c r="F11" s="5357">
        <v>5194.68</v>
      </c>
      <c r="G11" s="5357">
        <v>4973.45</v>
      </c>
      <c r="H11" s="5357">
        <v>5136.22</v>
      </c>
      <c r="I11" s="5357">
        <v>5308.0428059400001</v>
      </c>
    </row>
    <row r="13" spans="1:9" ht="31.5" customHeight="1">
      <c r="A13" s="6544" t="s">
        <v>4112</v>
      </c>
      <c r="B13" s="6544"/>
      <c r="C13" s="6544"/>
      <c r="D13" s="6544"/>
      <c r="E13" s="6544"/>
      <c r="F13" s="6544"/>
      <c r="G13" s="6544"/>
    </row>
    <row r="14" spans="1:9" ht="18.600000000000001">
      <c r="A14" s="5358" t="s">
        <v>4113</v>
      </c>
    </row>
    <row r="15" spans="1:9" ht="18.600000000000001">
      <c r="A15" s="5225" t="s">
        <v>4114</v>
      </c>
    </row>
  </sheetData>
  <mergeCells count="2">
    <mergeCell ref="A1:C1"/>
    <mergeCell ref="A13:G13"/>
  </mergeCells>
  <hyperlinks>
    <hyperlink ref="A1" location="CONTENT!A1" display="Back to table of contents" xr:uid="{D4CE0E7D-769C-49F9-A264-7F821D75FFC8}"/>
  </hyperlinks>
  <pageMargins left="0.7" right="0.7" top="0.75" bottom="0.75" header="0.3" footer="0.3"/>
  <pageSetup paperSize="9" scale="93" orientation="landscape" r:id="rId1"/>
  <headerFooter alignWithMargins="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8B8C12-B5E2-416F-8542-FB07FCAFB47F}">
  <dimension ref="A1:IV30"/>
  <sheetViews>
    <sheetView showGridLines="0" workbookViewId="0">
      <selection sqref="A1:G1"/>
    </sheetView>
  </sheetViews>
  <sheetFormatPr defaultColWidth="10.33203125" defaultRowHeight="15.6"/>
  <cols>
    <col min="1" max="1" width="15.5546875" style="16" customWidth="1"/>
    <col min="2" max="2" width="13.5546875" style="16" customWidth="1"/>
    <col min="3" max="3" width="12.6640625" style="16" customWidth="1"/>
    <col min="4" max="4" width="13.6640625" style="16" customWidth="1"/>
    <col min="5" max="7" width="12.6640625" style="16" customWidth="1"/>
    <col min="8" max="8" width="14.6640625" style="16" customWidth="1"/>
    <col min="9" max="9" width="12.6640625" style="16" customWidth="1"/>
    <col min="10" max="10" width="7.33203125" style="16" customWidth="1"/>
    <col min="11" max="16384" width="10.3320312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2.5" customHeight="1">
      <c r="A2" s="21" t="s">
        <v>335</v>
      </c>
    </row>
    <row r="3" spans="1:256" ht="25.5" customHeight="1" thickBot="1">
      <c r="A3" s="436" t="s">
        <v>336</v>
      </c>
      <c r="B3" s="437" t="s">
        <v>337</v>
      </c>
    </row>
    <row r="4" spans="1:256" ht="21" customHeight="1" thickBot="1">
      <c r="A4" s="438"/>
      <c r="B4" s="439" t="s">
        <v>338</v>
      </c>
      <c r="C4" s="440"/>
      <c r="D4" s="440"/>
      <c r="E4" s="441"/>
      <c r="F4" s="439" t="s">
        <v>339</v>
      </c>
      <c r="G4" s="440"/>
      <c r="H4" s="440"/>
      <c r="I4" s="441"/>
    </row>
    <row r="5" spans="1:256" ht="18" customHeight="1">
      <c r="A5" s="256" t="s">
        <v>294</v>
      </c>
      <c r="B5" s="5511" t="s">
        <v>123</v>
      </c>
      <c r="C5" s="5513" t="s">
        <v>124</v>
      </c>
      <c r="D5" s="442" t="s">
        <v>122</v>
      </c>
      <c r="E5" s="441"/>
      <c r="F5" s="5511" t="s">
        <v>123</v>
      </c>
      <c r="G5" s="5513" t="s">
        <v>124</v>
      </c>
      <c r="H5" s="442" t="s">
        <v>122</v>
      </c>
      <c r="I5" s="441"/>
    </row>
    <row r="6" spans="1:256" ht="19.5" customHeight="1" thickBot="1">
      <c r="A6" s="117" t="s">
        <v>297</v>
      </c>
      <c r="B6" s="5512"/>
      <c r="C6" s="5514"/>
      <c r="D6" s="180" t="s">
        <v>17</v>
      </c>
      <c r="E6" s="443" t="s">
        <v>332</v>
      </c>
      <c r="F6" s="5512"/>
      <c r="G6" s="5514"/>
      <c r="H6" s="180" t="s">
        <v>17</v>
      </c>
      <c r="I6" s="443" t="s">
        <v>332</v>
      </c>
    </row>
    <row r="7" spans="1:256" s="447" customFormat="1" ht="15.9" customHeight="1">
      <c r="A7" s="212" t="s">
        <v>299</v>
      </c>
      <c r="B7" s="444">
        <v>6336</v>
      </c>
      <c r="C7" s="445">
        <v>5930</v>
      </c>
      <c r="D7" s="426">
        <v>12266</v>
      </c>
      <c r="E7" s="446">
        <v>1.0038957637661232</v>
      </c>
      <c r="F7" s="444">
        <v>5663</v>
      </c>
      <c r="G7" s="445">
        <v>5642</v>
      </c>
      <c r="H7" s="426">
        <v>11305</v>
      </c>
      <c r="I7" s="446">
        <v>0.92847498497028547</v>
      </c>
      <c r="K7" s="428"/>
      <c r="L7" s="428"/>
      <c r="M7" s="428"/>
      <c r="N7" s="428"/>
      <c r="O7" s="428"/>
      <c r="P7" s="428"/>
      <c r="Q7" s="428"/>
      <c r="R7" s="428"/>
      <c r="S7" s="428"/>
    </row>
    <row r="8" spans="1:256" s="428" customFormat="1" ht="15.9" customHeight="1">
      <c r="A8" s="212" t="s">
        <v>300</v>
      </c>
      <c r="B8" s="444">
        <v>24689</v>
      </c>
      <c r="C8" s="445">
        <v>23793</v>
      </c>
      <c r="D8" s="426">
        <v>48482</v>
      </c>
      <c r="E8" s="446">
        <v>3.9679499770837428</v>
      </c>
      <c r="F8" s="444">
        <v>24805</v>
      </c>
      <c r="G8" s="445">
        <v>23798</v>
      </c>
      <c r="H8" s="426">
        <v>48603</v>
      </c>
      <c r="I8" s="446">
        <v>3.9917443338797689</v>
      </c>
    </row>
    <row r="9" spans="1:256" s="428" customFormat="1" ht="15.9" customHeight="1">
      <c r="A9" s="212" t="s">
        <v>301</v>
      </c>
      <c r="B9" s="444">
        <v>32580</v>
      </c>
      <c r="C9" s="445">
        <v>31310</v>
      </c>
      <c r="D9" s="426">
        <v>63890</v>
      </c>
      <c r="E9" s="446">
        <v>5.2289988869246384</v>
      </c>
      <c r="F9" s="444">
        <v>31833</v>
      </c>
      <c r="G9" s="445">
        <v>30428</v>
      </c>
      <c r="H9" s="426">
        <v>62261</v>
      </c>
      <c r="I9" s="446">
        <v>5.1134702378801364</v>
      </c>
    </row>
    <row r="10" spans="1:256" s="428" customFormat="1" ht="15.9" customHeight="1">
      <c r="A10" s="212" t="s">
        <v>302</v>
      </c>
      <c r="B10" s="444">
        <v>37729</v>
      </c>
      <c r="C10" s="445">
        <v>36918</v>
      </c>
      <c r="D10" s="426">
        <v>74647</v>
      </c>
      <c r="E10" s="446">
        <v>6.109392391802527</v>
      </c>
      <c r="F10" s="444">
        <v>36410</v>
      </c>
      <c r="G10" s="445">
        <v>35909</v>
      </c>
      <c r="H10" s="426">
        <v>72319</v>
      </c>
      <c r="I10" s="446">
        <v>6</v>
      </c>
    </row>
    <row r="11" spans="1:256" s="428" customFormat="1" ht="15.9" customHeight="1">
      <c r="A11" s="212" t="s">
        <v>303</v>
      </c>
      <c r="B11" s="444">
        <v>45625</v>
      </c>
      <c r="C11" s="445">
        <v>44162</v>
      </c>
      <c r="D11" s="426">
        <v>89787</v>
      </c>
      <c r="E11" s="446">
        <v>7.3485071695148303</v>
      </c>
      <c r="F11" s="444">
        <v>44516</v>
      </c>
      <c r="G11" s="445">
        <v>42844</v>
      </c>
      <c r="H11" s="426">
        <v>87360</v>
      </c>
      <c r="I11" s="446">
        <v>7.1748407507301319</v>
      </c>
    </row>
    <row r="12" spans="1:256" s="428" customFormat="1" ht="15.9" customHeight="1">
      <c r="A12" s="212" t="s">
        <v>304</v>
      </c>
      <c r="B12" s="444">
        <v>47337</v>
      </c>
      <c r="C12" s="445">
        <v>45559</v>
      </c>
      <c r="D12" s="426">
        <v>92896</v>
      </c>
      <c r="E12" s="446">
        <v>7.602959470961828</v>
      </c>
      <c r="F12" s="444">
        <v>47091</v>
      </c>
      <c r="G12" s="445">
        <v>45141</v>
      </c>
      <c r="H12" s="426">
        <v>92232</v>
      </c>
      <c r="I12" s="446">
        <v>7.5749761002900815</v>
      </c>
    </row>
    <row r="13" spans="1:256" s="428" customFormat="1" ht="15.9" customHeight="1">
      <c r="A13" s="212" t="s">
        <v>305</v>
      </c>
      <c r="B13" s="444">
        <v>47435</v>
      </c>
      <c r="C13" s="445">
        <v>46677</v>
      </c>
      <c r="D13" s="426">
        <v>94112</v>
      </c>
      <c r="E13" s="446">
        <v>7.7024815033064886</v>
      </c>
      <c r="F13" s="445">
        <v>46812</v>
      </c>
      <c r="G13" s="445">
        <v>46377</v>
      </c>
      <c r="H13" s="426">
        <v>93189</v>
      </c>
      <c r="I13" s="446">
        <v>7.6</v>
      </c>
    </row>
    <row r="14" spans="1:256" s="447" customFormat="1" ht="15.9" customHeight="1">
      <c r="A14" s="448" t="s">
        <v>306</v>
      </c>
      <c r="B14" s="449">
        <v>43665</v>
      </c>
      <c r="C14" s="445">
        <v>42053</v>
      </c>
      <c r="D14" s="426">
        <v>85718</v>
      </c>
      <c r="E14" s="446">
        <v>7.0154848425325742</v>
      </c>
      <c r="F14" s="445">
        <v>45423</v>
      </c>
      <c r="G14" s="445">
        <v>43573</v>
      </c>
      <c r="H14" s="426">
        <v>88996</v>
      </c>
      <c r="I14" s="446">
        <v>7.309204755631626</v>
      </c>
      <c r="K14" s="428"/>
      <c r="L14" s="428"/>
      <c r="M14" s="428"/>
      <c r="N14" s="428"/>
      <c r="O14" s="428"/>
      <c r="P14" s="428"/>
      <c r="Q14" s="428"/>
      <c r="R14" s="428"/>
      <c r="S14" s="428"/>
    </row>
    <row r="15" spans="1:256" s="447" customFormat="1" ht="15.9" customHeight="1">
      <c r="A15" s="448" t="s">
        <v>307</v>
      </c>
      <c r="B15" s="449">
        <v>42043</v>
      </c>
      <c r="C15" s="445">
        <v>40805</v>
      </c>
      <c r="D15" s="426">
        <v>82848</v>
      </c>
      <c r="E15" s="446">
        <v>6.7805932036927912</v>
      </c>
      <c r="F15" s="445">
        <v>40316</v>
      </c>
      <c r="G15" s="445">
        <v>38969</v>
      </c>
      <c r="H15" s="426">
        <v>79285</v>
      </c>
      <c r="I15" s="446">
        <v>6.511644332894214</v>
      </c>
      <c r="K15" s="428"/>
      <c r="L15" s="428"/>
      <c r="M15" s="428"/>
      <c r="N15" s="428"/>
      <c r="O15" s="428"/>
      <c r="P15" s="428"/>
      <c r="Q15" s="428"/>
      <c r="R15" s="428"/>
      <c r="S15" s="428"/>
    </row>
    <row r="16" spans="1:256" s="447" customFormat="1" ht="15.9" customHeight="1">
      <c r="A16" s="448" t="s">
        <v>308</v>
      </c>
      <c r="B16" s="449">
        <v>48052</v>
      </c>
      <c r="C16" s="445">
        <v>46308</v>
      </c>
      <c r="D16" s="426">
        <v>94360</v>
      </c>
      <c r="E16" s="446">
        <v>7.7227787599030968</v>
      </c>
      <c r="F16" s="445">
        <v>48135</v>
      </c>
      <c r="G16" s="445">
        <v>46534</v>
      </c>
      <c r="H16" s="426">
        <v>94669</v>
      </c>
      <c r="I16" s="446">
        <v>7.7751259046574051</v>
      </c>
      <c r="K16" s="428"/>
      <c r="L16" s="428"/>
      <c r="M16" s="428"/>
      <c r="N16" s="428"/>
      <c r="O16" s="428"/>
      <c r="P16" s="428"/>
      <c r="Q16" s="428"/>
      <c r="R16" s="428"/>
      <c r="S16" s="428"/>
    </row>
    <row r="17" spans="1:19" s="447" customFormat="1" ht="15.9" customHeight="1">
      <c r="A17" s="448" t="s">
        <v>309</v>
      </c>
      <c r="B17" s="449">
        <v>40434</v>
      </c>
      <c r="C17" s="445">
        <v>39550</v>
      </c>
      <c r="D17" s="426">
        <v>79984</v>
      </c>
      <c r="E17" s="446">
        <v>6.6</v>
      </c>
      <c r="F17" s="445">
        <v>41405</v>
      </c>
      <c r="G17" s="445">
        <v>40299</v>
      </c>
      <c r="H17" s="426">
        <v>81704</v>
      </c>
      <c r="I17" s="446">
        <v>6.7103158046892712</v>
      </c>
      <c r="K17" s="428"/>
      <c r="L17" s="428"/>
      <c r="M17" s="428"/>
      <c r="N17" s="428"/>
      <c r="O17" s="428"/>
      <c r="P17" s="428"/>
      <c r="Q17" s="428"/>
      <c r="R17" s="428"/>
      <c r="S17" s="428"/>
    </row>
    <row r="18" spans="1:19" s="428" customFormat="1" ht="15.9" customHeight="1">
      <c r="A18" s="212" t="s">
        <v>310</v>
      </c>
      <c r="B18" s="444">
        <v>40857</v>
      </c>
      <c r="C18" s="445">
        <v>40669</v>
      </c>
      <c r="D18" s="426">
        <v>81526</v>
      </c>
      <c r="E18" s="446">
        <v>6.6723957310286126</v>
      </c>
      <c r="F18" s="445">
        <v>39658</v>
      </c>
      <c r="G18" s="445">
        <v>39573</v>
      </c>
      <c r="H18" s="426">
        <v>79231</v>
      </c>
      <c r="I18" s="446">
        <v>6.5072093351774161</v>
      </c>
    </row>
    <row r="19" spans="1:19" s="428" customFormat="1" ht="15.9" customHeight="1">
      <c r="A19" s="212" t="s">
        <v>311</v>
      </c>
      <c r="B19" s="444">
        <v>44193</v>
      </c>
      <c r="C19" s="445">
        <v>45924</v>
      </c>
      <c r="D19" s="426">
        <v>90117</v>
      </c>
      <c r="E19" s="446">
        <v>7.3755156157925752</v>
      </c>
      <c r="F19" s="444">
        <v>43380</v>
      </c>
      <c r="G19" s="445">
        <v>44820</v>
      </c>
      <c r="H19" s="426">
        <v>88200</v>
      </c>
      <c r="I19" s="446">
        <v>7.2438296041025367</v>
      </c>
    </row>
    <row r="20" spans="1:19" s="428" customFormat="1" ht="15.9" customHeight="1">
      <c r="A20" s="212" t="s">
        <v>312</v>
      </c>
      <c r="B20" s="444">
        <v>36347</v>
      </c>
      <c r="C20" s="445">
        <v>39365</v>
      </c>
      <c r="D20" s="426">
        <v>75712</v>
      </c>
      <c r="E20" s="446">
        <v>6.1965560138807048</v>
      </c>
      <c r="F20" s="444">
        <v>36938</v>
      </c>
      <c r="G20" s="445">
        <v>40425</v>
      </c>
      <c r="H20" s="426">
        <v>77363</v>
      </c>
      <c r="I20" s="446">
        <v>6.3537912660111626</v>
      </c>
    </row>
    <row r="21" spans="1:19" s="428" customFormat="1" ht="15.9" customHeight="1">
      <c r="A21" s="212" t="s">
        <v>313</v>
      </c>
      <c r="B21" s="444">
        <v>28413</v>
      </c>
      <c r="C21" s="445">
        <v>32754</v>
      </c>
      <c r="D21" s="426">
        <v>61167</v>
      </c>
      <c r="E21" s="446">
        <v>5.0061382832449421</v>
      </c>
      <c r="F21" s="444">
        <v>29321</v>
      </c>
      <c r="G21" s="445">
        <v>33755</v>
      </c>
      <c r="H21" s="426">
        <v>63076</v>
      </c>
      <c r="I21" s="446">
        <v>5.1804058515688398</v>
      </c>
    </row>
    <row r="22" spans="1:19" s="428" customFormat="1" ht="15.9" customHeight="1">
      <c r="A22" s="212" t="s">
        <v>314</v>
      </c>
      <c r="B22" s="444">
        <v>19750</v>
      </c>
      <c r="C22" s="445">
        <v>24968</v>
      </c>
      <c r="D22" s="426">
        <v>44718</v>
      </c>
      <c r="E22" s="446">
        <v>3.6</v>
      </c>
      <c r="F22" s="444">
        <v>20864</v>
      </c>
      <c r="G22" s="445">
        <v>26263</v>
      </c>
      <c r="H22" s="426">
        <v>47127</v>
      </c>
      <c r="I22" s="446">
        <v>3.8705210629539715</v>
      </c>
    </row>
    <row r="23" spans="1:19" s="428" customFormat="1" ht="15.75" customHeight="1">
      <c r="A23" s="212" t="s">
        <v>315</v>
      </c>
      <c r="B23" s="444">
        <v>9845</v>
      </c>
      <c r="C23" s="445">
        <v>14260</v>
      </c>
      <c r="D23" s="426">
        <v>24105</v>
      </c>
      <c r="E23" s="446">
        <v>1.9728442349243764</v>
      </c>
      <c r="F23" s="444">
        <v>10404</v>
      </c>
      <c r="G23" s="445">
        <v>15089</v>
      </c>
      <c r="H23" s="426">
        <v>25493</v>
      </c>
      <c r="I23" s="446">
        <v>2.0937295702651473</v>
      </c>
    </row>
    <row r="24" spans="1:19" s="428" customFormat="1" ht="15.9" customHeight="1">
      <c r="A24" s="212" t="s">
        <v>316</v>
      </c>
      <c r="B24" s="444">
        <v>5437</v>
      </c>
      <c r="C24" s="445">
        <v>8862</v>
      </c>
      <c r="D24" s="426">
        <v>14299</v>
      </c>
      <c r="E24" s="446">
        <v>1.1702841615923525</v>
      </c>
      <c r="F24" s="444">
        <v>5412</v>
      </c>
      <c r="G24" s="445">
        <v>8767</v>
      </c>
      <c r="H24" s="426">
        <v>14179</v>
      </c>
      <c r="I24" s="446">
        <v>1.1000000000000001</v>
      </c>
    </row>
    <row r="25" spans="1:19" s="428" customFormat="1" ht="15.75" customHeight="1" thickBot="1">
      <c r="A25" s="212" t="s">
        <v>317</v>
      </c>
      <c r="B25" s="444">
        <v>3601</v>
      </c>
      <c r="C25" s="445">
        <v>7605</v>
      </c>
      <c r="D25" s="426">
        <v>11206</v>
      </c>
      <c r="E25" s="446">
        <v>0.9171413605709422</v>
      </c>
      <c r="F25" s="444">
        <v>3576</v>
      </c>
      <c r="G25" s="445">
        <v>7420</v>
      </c>
      <c r="H25" s="426">
        <v>10996</v>
      </c>
      <c r="I25" s="446">
        <v>0.90309694247972216</v>
      </c>
    </row>
    <row r="26" spans="1:19" s="428" customFormat="1" ht="21" customHeight="1" thickBot="1">
      <c r="A26" s="429" t="s">
        <v>319</v>
      </c>
      <c r="B26" s="374">
        <v>604368</v>
      </c>
      <c r="C26" s="374">
        <v>617472</v>
      </c>
      <c r="D26" s="374">
        <v>1221840</v>
      </c>
      <c r="E26" s="450">
        <v>100</v>
      </c>
      <c r="F26" s="374">
        <v>601962</v>
      </c>
      <c r="G26" s="374">
        <v>615626</v>
      </c>
      <c r="H26" s="374">
        <v>1217588</v>
      </c>
      <c r="I26" s="450">
        <v>100</v>
      </c>
    </row>
    <row r="27" spans="1:19" ht="9.75" customHeight="1">
      <c r="A27" s="48"/>
      <c r="D27" s="451"/>
      <c r="E27" s="452"/>
      <c r="H27" s="451"/>
      <c r="I27" s="452"/>
    </row>
    <row r="28" spans="1:19" ht="16.5" customHeight="1">
      <c r="A28" s="453" t="s">
        <v>340</v>
      </c>
    </row>
    <row r="29" spans="1:19">
      <c r="A29" s="398"/>
    </row>
    <row r="30" spans="1:19">
      <c r="A30" s="398"/>
    </row>
  </sheetData>
  <mergeCells count="5">
    <mergeCell ref="B5:B6"/>
    <mergeCell ref="C5:C6"/>
    <mergeCell ref="F5:F6"/>
    <mergeCell ref="G5:G6"/>
    <mergeCell ref="A1:G1"/>
  </mergeCells>
  <hyperlinks>
    <hyperlink ref="A1" location="CONTENT!A1" display="Back to table of contents" xr:uid="{B5DBFDFE-560A-44E9-A562-46965E322515}"/>
  </hyperlinks>
  <pageMargins left="0.82677165354330717" right="0.23622047244094491" top="0.81" bottom="0" header="0.39370078740157483" footer="0.35433070866141736"/>
  <pageSetup paperSize="9" orientation="landscape" r:id="rId1"/>
  <headerFooter alignWithMargins="0"/>
</worksheet>
</file>

<file path=xl/worksheets/sheet1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54F867-0D17-47C7-8E2D-9B30BB4FBF11}">
  <sheetPr>
    <pageSetUpPr fitToPage="1"/>
  </sheetPr>
  <dimension ref="A1:H22"/>
  <sheetViews>
    <sheetView showGridLines="0" workbookViewId="0">
      <selection sqref="A1:C1"/>
    </sheetView>
  </sheetViews>
  <sheetFormatPr defaultColWidth="8" defaultRowHeight="13.8"/>
  <cols>
    <col min="1" max="1" width="28.33203125" style="5336" customWidth="1"/>
    <col min="2" max="8" width="14.44140625" style="5336" customWidth="1"/>
    <col min="9" max="9" width="8" style="5336" customWidth="1"/>
    <col min="10" max="16384" width="8" style="5336"/>
  </cols>
  <sheetData>
    <row r="1" spans="1:8" s="1221" customFormat="1" ht="15.6">
      <c r="A1" s="5498" t="s">
        <v>117</v>
      </c>
      <c r="B1" s="5498"/>
      <c r="C1" s="5498"/>
    </row>
    <row r="2" spans="1:8">
      <c r="A2" s="5359" t="s">
        <v>4115</v>
      </c>
    </row>
    <row r="3" spans="1:8">
      <c r="A3" s="5360"/>
      <c r="B3" s="5360"/>
      <c r="C3" s="5360"/>
      <c r="D3" s="5360"/>
      <c r="E3" s="5360"/>
      <c r="F3" s="5360"/>
      <c r="G3" s="5360"/>
      <c r="H3" s="5361" t="s">
        <v>4116</v>
      </c>
    </row>
    <row r="4" spans="1:8" ht="30" customHeight="1">
      <c r="A4" s="5362" t="s">
        <v>4117</v>
      </c>
      <c r="B4" s="5362" t="s">
        <v>3492</v>
      </c>
      <c r="C4" s="5362">
        <v>2016</v>
      </c>
      <c r="D4" s="5362">
        <v>2017</v>
      </c>
      <c r="E4" s="5362">
        <v>2018</v>
      </c>
      <c r="F4" s="5362">
        <v>2019</v>
      </c>
      <c r="G4" s="5362">
        <v>2020</v>
      </c>
      <c r="H4" s="5362">
        <v>2021</v>
      </c>
    </row>
    <row r="5" spans="1:8" ht="30" customHeight="1">
      <c r="A5" s="5363" t="s">
        <v>4118</v>
      </c>
      <c r="B5" s="5364">
        <v>431995</v>
      </c>
      <c r="C5" s="5364">
        <v>428032</v>
      </c>
      <c r="D5" s="5364">
        <v>462430.72000000003</v>
      </c>
      <c r="E5" s="5364">
        <v>522317.12</v>
      </c>
      <c r="F5" s="5364">
        <v>514019.67</v>
      </c>
      <c r="G5" s="5364">
        <v>475942.35</v>
      </c>
      <c r="H5" s="5364">
        <v>477792.81</v>
      </c>
    </row>
    <row r="6" spans="1:8" ht="30" customHeight="1">
      <c r="A6" s="5365" t="s">
        <v>1743</v>
      </c>
      <c r="B6" s="5364">
        <v>1488</v>
      </c>
      <c r="C6" s="5364">
        <v>2757</v>
      </c>
      <c r="D6" s="5364">
        <v>2090.1</v>
      </c>
      <c r="E6" s="5364">
        <v>4872.46</v>
      </c>
      <c r="F6" s="5364">
        <v>9577.7000000000007</v>
      </c>
      <c r="G6" s="5364">
        <v>16081.72</v>
      </c>
      <c r="H6" s="5364">
        <v>7102.16</v>
      </c>
    </row>
    <row r="7" spans="1:8" ht="30" customHeight="1">
      <c r="A7" s="5363" t="s">
        <v>4119</v>
      </c>
      <c r="B7" s="5364">
        <v>279</v>
      </c>
      <c r="C7" s="5364">
        <v>263</v>
      </c>
      <c r="D7" s="5364">
        <v>506.84</v>
      </c>
      <c r="E7" s="5364">
        <v>470.8</v>
      </c>
      <c r="F7" s="5364">
        <v>397.3</v>
      </c>
      <c r="G7" s="5364">
        <v>453.04</v>
      </c>
      <c r="H7" s="5364">
        <v>403.76</v>
      </c>
    </row>
    <row r="8" spans="1:8" ht="30" customHeight="1">
      <c r="A8" s="5365" t="s">
        <v>4120</v>
      </c>
      <c r="B8" s="5364">
        <v>9</v>
      </c>
      <c r="C8" s="5364">
        <v>0</v>
      </c>
      <c r="D8" s="5364">
        <v>0</v>
      </c>
      <c r="E8" s="5364">
        <v>0</v>
      </c>
      <c r="F8" s="5364">
        <v>0</v>
      </c>
      <c r="G8" s="5364">
        <v>1066.3399999999999</v>
      </c>
      <c r="H8" s="5364">
        <v>1405.16</v>
      </c>
    </row>
    <row r="9" spans="1:8" ht="30" customHeight="1">
      <c r="A9" s="5365" t="s">
        <v>4121</v>
      </c>
      <c r="B9" s="5364">
        <v>4692</v>
      </c>
      <c r="C9" s="5364">
        <v>4284</v>
      </c>
      <c r="D9" s="5364">
        <v>5080.8900000000003</v>
      </c>
      <c r="E9" s="5364">
        <v>4699.4399999999996</v>
      </c>
      <c r="F9" s="5364">
        <v>1928.96</v>
      </c>
      <c r="G9" s="5364">
        <v>5073.6400000000003</v>
      </c>
      <c r="H9" s="5364">
        <v>5090.54</v>
      </c>
    </row>
    <row r="10" spans="1:8" ht="30" customHeight="1">
      <c r="A10" s="5365" t="s">
        <v>4122</v>
      </c>
      <c r="B10" s="5364">
        <v>6333</v>
      </c>
      <c r="C10" s="5364">
        <v>7028</v>
      </c>
      <c r="D10" s="5364">
        <v>7576.16</v>
      </c>
      <c r="E10" s="5364">
        <v>8094</v>
      </c>
      <c r="F10" s="5364">
        <v>8389.98</v>
      </c>
      <c r="G10" s="5364">
        <v>7552.04</v>
      </c>
      <c r="H10" s="5364">
        <v>5937.24</v>
      </c>
    </row>
    <row r="11" spans="1:8" ht="30" customHeight="1">
      <c r="A11" s="5365" t="s">
        <v>4123</v>
      </c>
      <c r="B11" s="5364">
        <v>486</v>
      </c>
      <c r="C11" s="5364">
        <v>492</v>
      </c>
      <c r="D11" s="5364">
        <v>854.8</v>
      </c>
      <c r="E11" s="5364">
        <v>671.4</v>
      </c>
      <c r="F11" s="5364">
        <v>564</v>
      </c>
      <c r="G11" s="5364">
        <v>647.24</v>
      </c>
      <c r="H11" s="5364">
        <v>497.26</v>
      </c>
    </row>
    <row r="12" spans="1:8" ht="30" customHeight="1">
      <c r="A12" s="5365" t="s">
        <v>4124</v>
      </c>
      <c r="B12" s="5364">
        <v>15</v>
      </c>
      <c r="C12" s="5364">
        <v>34</v>
      </c>
      <c r="D12" s="5364">
        <v>40.96</v>
      </c>
      <c r="E12" s="5364">
        <v>136.1</v>
      </c>
      <c r="F12" s="5364">
        <v>87.4</v>
      </c>
      <c r="G12" s="5364">
        <v>113.4</v>
      </c>
      <c r="H12" s="5364">
        <v>79.98</v>
      </c>
    </row>
    <row r="13" spans="1:8" ht="30" customHeight="1">
      <c r="A13" s="5365" t="s">
        <v>4125</v>
      </c>
      <c r="B13" s="5364">
        <v>2840</v>
      </c>
      <c r="C13" s="5364">
        <v>1125</v>
      </c>
      <c r="D13" s="5364">
        <v>1340</v>
      </c>
      <c r="E13" s="5364">
        <v>1049.26</v>
      </c>
      <c r="F13" s="5364">
        <v>1121.1600000000001</v>
      </c>
      <c r="G13" s="5364">
        <v>871</v>
      </c>
      <c r="H13" s="5366">
        <v>891.5</v>
      </c>
    </row>
    <row r="14" spans="1:8" ht="30" customHeight="1">
      <c r="A14" s="5363" t="s">
        <v>4126</v>
      </c>
      <c r="B14" s="5364">
        <v>17</v>
      </c>
      <c r="C14" s="5364">
        <v>1</v>
      </c>
      <c r="D14" s="5364">
        <v>934</v>
      </c>
      <c r="E14" s="5364">
        <v>804.74</v>
      </c>
      <c r="F14" s="5364">
        <v>939.18</v>
      </c>
      <c r="G14" s="5364">
        <v>946.22</v>
      </c>
      <c r="H14" s="5364">
        <v>1144.06</v>
      </c>
    </row>
    <row r="15" spans="1:8" ht="30" customHeight="1">
      <c r="A15" s="5365" t="s">
        <v>4127</v>
      </c>
      <c r="B15" s="5364">
        <v>10</v>
      </c>
      <c r="C15" s="5364">
        <v>2</v>
      </c>
      <c r="D15" s="5364">
        <v>23.72</v>
      </c>
      <c r="E15" s="5364">
        <v>72.78</v>
      </c>
      <c r="F15" s="5364">
        <v>80.680000000000007</v>
      </c>
      <c r="G15" s="5364">
        <v>343.84</v>
      </c>
      <c r="H15" s="5364">
        <v>96.58</v>
      </c>
    </row>
    <row r="16" spans="1:8" ht="30" customHeight="1">
      <c r="A16" s="5365" t="s">
        <v>4128</v>
      </c>
      <c r="B16" s="5364">
        <v>312</v>
      </c>
      <c r="C16" s="5364">
        <v>677</v>
      </c>
      <c r="D16" s="5364">
        <v>1318</v>
      </c>
      <c r="E16" s="5364">
        <v>8.8800000000000008</v>
      </c>
      <c r="F16" s="5364">
        <v>41.06</v>
      </c>
      <c r="G16" s="5364">
        <v>2.9</v>
      </c>
      <c r="H16" s="5364">
        <v>725.92</v>
      </c>
    </row>
    <row r="17" spans="1:8" ht="30" customHeight="1">
      <c r="A17" s="5362" t="s">
        <v>374</v>
      </c>
      <c r="B17" s="5367">
        <v>448476</v>
      </c>
      <c r="C17" s="5367">
        <v>444695</v>
      </c>
      <c r="D17" s="5368">
        <v>482196.19</v>
      </c>
      <c r="E17" s="5368">
        <v>543196.98</v>
      </c>
      <c r="F17" s="5368">
        <v>537147.0900000002</v>
      </c>
      <c r="G17" s="5368">
        <v>509093.73</v>
      </c>
      <c r="H17" s="5368">
        <v>501166.96999999991</v>
      </c>
    </row>
    <row r="18" spans="1:8" ht="15" customHeight="1">
      <c r="A18" s="6545" t="s">
        <v>4129</v>
      </c>
      <c r="B18" s="6545"/>
      <c r="C18" s="6545"/>
      <c r="D18" s="6545"/>
      <c r="E18" s="6545"/>
      <c r="F18" s="6545"/>
      <c r="G18" s="6545"/>
      <c r="H18" s="6545"/>
    </row>
    <row r="19" spans="1:8">
      <c r="A19" s="4404" t="s">
        <v>4130</v>
      </c>
      <c r="B19" s="4404"/>
      <c r="C19" s="4404"/>
      <c r="D19" s="4404"/>
      <c r="E19" s="4404"/>
      <c r="F19" s="4404"/>
      <c r="G19" s="4404"/>
      <c r="H19" s="4404"/>
    </row>
    <row r="20" spans="1:8" ht="16.8">
      <c r="A20" s="6546" t="s">
        <v>4131</v>
      </c>
      <c r="B20" s="6546"/>
      <c r="C20" s="6546"/>
      <c r="D20" s="4404" t="s">
        <v>4132</v>
      </c>
      <c r="E20" s="4404"/>
      <c r="F20" s="4404"/>
      <c r="G20" s="4404"/>
      <c r="H20" s="4404"/>
    </row>
    <row r="22" spans="1:8">
      <c r="A22" s="5369"/>
      <c r="B22" s="5369"/>
      <c r="C22" s="5369"/>
      <c r="D22" s="5369"/>
      <c r="E22" s="5369"/>
      <c r="F22" s="5369"/>
      <c r="G22" s="5369"/>
      <c r="H22" s="5369"/>
    </row>
  </sheetData>
  <mergeCells count="3">
    <mergeCell ref="A1:C1"/>
    <mergeCell ref="A18:H18"/>
    <mergeCell ref="A20:C20"/>
  </mergeCells>
  <hyperlinks>
    <hyperlink ref="A1" location="CONTENT!A1" display="Back to table of contents" xr:uid="{73E442D4-169B-4848-9398-0B98B623CC9C}"/>
  </hyperlinks>
  <pageMargins left="0.7" right="0.7" top="0.75" bottom="0.75" header="0.3" footer="0.3"/>
  <pageSetup paperSize="9" scale="97" orientation="landscape" r:id="rId1"/>
  <headerFooter alignWithMargins="0"/>
</worksheet>
</file>

<file path=xl/worksheets/sheet1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39E8DFD-A590-4E40-9A97-20171EDD8DDA}">
  <sheetPr>
    <pageSetUpPr fitToPage="1"/>
  </sheetPr>
  <dimension ref="A1:K22"/>
  <sheetViews>
    <sheetView showGridLines="0" workbookViewId="0"/>
  </sheetViews>
  <sheetFormatPr defaultRowHeight="15.6"/>
  <cols>
    <col min="1" max="1" width="29" style="5370" customWidth="1"/>
    <col min="2" max="11" width="10.44140625" style="5370" customWidth="1"/>
    <col min="12" max="253" width="9.109375" style="5370"/>
    <col min="254" max="254" width="26.33203125" style="5370" customWidth="1"/>
    <col min="255" max="263" width="8.44140625" style="5370" customWidth="1"/>
    <col min="264" max="264" width="9.109375" style="5370" customWidth="1"/>
    <col min="265" max="509" width="9.109375" style="5370"/>
    <col min="510" max="510" width="26.33203125" style="5370" customWidth="1"/>
    <col min="511" max="519" width="8.44140625" style="5370" customWidth="1"/>
    <col min="520" max="520" width="9.109375" style="5370" customWidth="1"/>
    <col min="521" max="765" width="9.109375" style="5370"/>
    <col min="766" max="766" width="26.33203125" style="5370" customWidth="1"/>
    <col min="767" max="775" width="8.44140625" style="5370" customWidth="1"/>
    <col min="776" max="776" width="9.109375" style="5370" customWidth="1"/>
    <col min="777" max="1021" width="9.109375" style="5370"/>
    <col min="1022" max="1022" width="26.33203125" style="5370" customWidth="1"/>
    <col min="1023" max="1031" width="8.44140625" style="5370" customWidth="1"/>
    <col min="1032" max="1032" width="9.109375" style="5370" customWidth="1"/>
    <col min="1033" max="1277" width="9.109375" style="5370"/>
    <col min="1278" max="1278" width="26.33203125" style="5370" customWidth="1"/>
    <col min="1279" max="1287" width="8.44140625" style="5370" customWidth="1"/>
    <col min="1288" max="1288" width="9.109375" style="5370" customWidth="1"/>
    <col min="1289" max="1533" width="9.109375" style="5370"/>
    <col min="1534" max="1534" width="26.33203125" style="5370" customWidth="1"/>
    <col min="1535" max="1543" width="8.44140625" style="5370" customWidth="1"/>
    <col min="1544" max="1544" width="9.109375" style="5370" customWidth="1"/>
    <col min="1545" max="1789" width="9.109375" style="5370"/>
    <col min="1790" max="1790" width="26.33203125" style="5370" customWidth="1"/>
    <col min="1791" max="1799" width="8.44140625" style="5370" customWidth="1"/>
    <col min="1800" max="1800" width="9.109375" style="5370" customWidth="1"/>
    <col min="1801" max="2045" width="9.109375" style="5370"/>
    <col min="2046" max="2046" width="26.33203125" style="5370" customWidth="1"/>
    <col min="2047" max="2055" width="8.44140625" style="5370" customWidth="1"/>
    <col min="2056" max="2056" width="9.109375" style="5370" customWidth="1"/>
    <col min="2057" max="2301" width="9.109375" style="5370"/>
    <col min="2302" max="2302" width="26.33203125" style="5370" customWidth="1"/>
    <col min="2303" max="2311" width="8.44140625" style="5370" customWidth="1"/>
    <col min="2312" max="2312" width="9.109375" style="5370" customWidth="1"/>
    <col min="2313" max="2557" width="9.109375" style="5370"/>
    <col min="2558" max="2558" width="26.33203125" style="5370" customWidth="1"/>
    <col min="2559" max="2567" width="8.44140625" style="5370" customWidth="1"/>
    <col min="2568" max="2568" width="9.109375" style="5370" customWidth="1"/>
    <col min="2569" max="2813" width="9.109375" style="5370"/>
    <col min="2814" max="2814" width="26.33203125" style="5370" customWidth="1"/>
    <col min="2815" max="2823" width="8.44140625" style="5370" customWidth="1"/>
    <col min="2824" max="2824" width="9.109375" style="5370" customWidth="1"/>
    <col min="2825" max="3069" width="9.109375" style="5370"/>
    <col min="3070" max="3070" width="26.33203125" style="5370" customWidth="1"/>
    <col min="3071" max="3079" width="8.44140625" style="5370" customWidth="1"/>
    <col min="3080" max="3080" width="9.109375" style="5370" customWidth="1"/>
    <col min="3081" max="3325" width="9.109375" style="5370"/>
    <col min="3326" max="3326" width="26.33203125" style="5370" customWidth="1"/>
    <col min="3327" max="3335" width="8.44140625" style="5370" customWidth="1"/>
    <col min="3336" max="3336" width="9.109375" style="5370" customWidth="1"/>
    <col min="3337" max="3581" width="9.109375" style="5370"/>
    <col min="3582" max="3582" width="26.33203125" style="5370" customWidth="1"/>
    <col min="3583" max="3591" width="8.44140625" style="5370" customWidth="1"/>
    <col min="3592" max="3592" width="9.109375" style="5370" customWidth="1"/>
    <col min="3593" max="3837" width="9.109375" style="5370"/>
    <col min="3838" max="3838" width="26.33203125" style="5370" customWidth="1"/>
    <col min="3839" max="3847" width="8.44140625" style="5370" customWidth="1"/>
    <col min="3848" max="3848" width="9.109375" style="5370" customWidth="1"/>
    <col min="3849" max="4093" width="9.109375" style="5370"/>
    <col min="4094" max="4094" width="26.33203125" style="5370" customWidth="1"/>
    <col min="4095" max="4103" width="8.44140625" style="5370" customWidth="1"/>
    <col min="4104" max="4104" width="9.109375" style="5370" customWidth="1"/>
    <col min="4105" max="4349" width="9.109375" style="5370"/>
    <col min="4350" max="4350" width="26.33203125" style="5370" customWidth="1"/>
    <col min="4351" max="4359" width="8.44140625" style="5370" customWidth="1"/>
    <col min="4360" max="4360" width="9.109375" style="5370" customWidth="1"/>
    <col min="4361" max="4605" width="9.109375" style="5370"/>
    <col min="4606" max="4606" width="26.33203125" style="5370" customWidth="1"/>
    <col min="4607" max="4615" width="8.44140625" style="5370" customWidth="1"/>
    <col min="4616" max="4616" width="9.109375" style="5370" customWidth="1"/>
    <col min="4617" max="4861" width="9.109375" style="5370"/>
    <col min="4862" max="4862" width="26.33203125" style="5370" customWidth="1"/>
    <col min="4863" max="4871" width="8.44140625" style="5370" customWidth="1"/>
    <col min="4872" max="4872" width="9.109375" style="5370" customWidth="1"/>
    <col min="4873" max="5117" width="9.109375" style="5370"/>
    <col min="5118" max="5118" width="26.33203125" style="5370" customWidth="1"/>
    <col min="5119" max="5127" width="8.44140625" style="5370" customWidth="1"/>
    <col min="5128" max="5128" width="9.109375" style="5370" customWidth="1"/>
    <col min="5129" max="5373" width="9.109375" style="5370"/>
    <col min="5374" max="5374" width="26.33203125" style="5370" customWidth="1"/>
    <col min="5375" max="5383" width="8.44140625" style="5370" customWidth="1"/>
    <col min="5384" max="5384" width="9.109375" style="5370" customWidth="1"/>
    <col min="5385" max="5629" width="9.109375" style="5370"/>
    <col min="5630" max="5630" width="26.33203125" style="5370" customWidth="1"/>
    <col min="5631" max="5639" width="8.44140625" style="5370" customWidth="1"/>
    <col min="5640" max="5640" width="9.109375" style="5370" customWidth="1"/>
    <col min="5641" max="5885" width="9.109375" style="5370"/>
    <col min="5886" max="5886" width="26.33203125" style="5370" customWidth="1"/>
    <col min="5887" max="5895" width="8.44140625" style="5370" customWidth="1"/>
    <col min="5896" max="5896" width="9.109375" style="5370" customWidth="1"/>
    <col min="5897" max="6141" width="9.109375" style="5370"/>
    <col min="6142" max="6142" width="26.33203125" style="5370" customWidth="1"/>
    <col min="6143" max="6151" width="8.44140625" style="5370" customWidth="1"/>
    <col min="6152" max="6152" width="9.109375" style="5370" customWidth="1"/>
    <col min="6153" max="6397" width="9.109375" style="5370"/>
    <col min="6398" max="6398" width="26.33203125" style="5370" customWidth="1"/>
    <col min="6399" max="6407" width="8.44140625" style="5370" customWidth="1"/>
    <col min="6408" max="6408" width="9.109375" style="5370" customWidth="1"/>
    <col min="6409" max="6653" width="9.109375" style="5370"/>
    <col min="6654" max="6654" width="26.33203125" style="5370" customWidth="1"/>
    <col min="6655" max="6663" width="8.44140625" style="5370" customWidth="1"/>
    <col min="6664" max="6664" width="9.109375" style="5370" customWidth="1"/>
    <col min="6665" max="6909" width="9.109375" style="5370"/>
    <col min="6910" max="6910" width="26.33203125" style="5370" customWidth="1"/>
    <col min="6911" max="6919" width="8.44140625" style="5370" customWidth="1"/>
    <col min="6920" max="6920" width="9.109375" style="5370" customWidth="1"/>
    <col min="6921" max="7165" width="9.109375" style="5370"/>
    <col min="7166" max="7166" width="26.33203125" style="5370" customWidth="1"/>
    <col min="7167" max="7175" width="8.44140625" style="5370" customWidth="1"/>
    <col min="7176" max="7176" width="9.109375" style="5370" customWidth="1"/>
    <col min="7177" max="7421" width="9.109375" style="5370"/>
    <col min="7422" max="7422" width="26.33203125" style="5370" customWidth="1"/>
    <col min="7423" max="7431" width="8.44140625" style="5370" customWidth="1"/>
    <col min="7432" max="7432" width="9.109375" style="5370" customWidth="1"/>
    <col min="7433" max="7677" width="9.109375" style="5370"/>
    <col min="7678" max="7678" width="26.33203125" style="5370" customWidth="1"/>
    <col min="7679" max="7687" width="8.44140625" style="5370" customWidth="1"/>
    <col min="7688" max="7688" width="9.109375" style="5370" customWidth="1"/>
    <col min="7689" max="7933" width="9.109375" style="5370"/>
    <col min="7934" max="7934" width="26.33203125" style="5370" customWidth="1"/>
    <col min="7935" max="7943" width="8.44140625" style="5370" customWidth="1"/>
    <col min="7944" max="7944" width="9.109375" style="5370" customWidth="1"/>
    <col min="7945" max="8189" width="9.109375" style="5370"/>
    <col min="8190" max="8190" width="26.33203125" style="5370" customWidth="1"/>
    <col min="8191" max="8199" width="8.44140625" style="5370" customWidth="1"/>
    <col min="8200" max="8200" width="9.109375" style="5370" customWidth="1"/>
    <col min="8201" max="8445" width="9.109375" style="5370"/>
    <col min="8446" max="8446" width="26.33203125" style="5370" customWidth="1"/>
    <col min="8447" max="8455" width="8.44140625" style="5370" customWidth="1"/>
    <col min="8456" max="8456" width="9.109375" style="5370" customWidth="1"/>
    <col min="8457" max="8701" width="9.109375" style="5370"/>
    <col min="8702" max="8702" width="26.33203125" style="5370" customWidth="1"/>
    <col min="8703" max="8711" width="8.44140625" style="5370" customWidth="1"/>
    <col min="8712" max="8712" width="9.109375" style="5370" customWidth="1"/>
    <col min="8713" max="8957" width="9.109375" style="5370"/>
    <col min="8958" max="8958" width="26.33203125" style="5370" customWidth="1"/>
    <col min="8959" max="8967" width="8.44140625" style="5370" customWidth="1"/>
    <col min="8968" max="8968" width="9.109375" style="5370" customWidth="1"/>
    <col min="8969" max="9213" width="9.109375" style="5370"/>
    <col min="9214" max="9214" width="26.33203125" style="5370" customWidth="1"/>
    <col min="9215" max="9223" width="8.44140625" style="5370" customWidth="1"/>
    <col min="9224" max="9224" width="9.109375" style="5370" customWidth="1"/>
    <col min="9225" max="9469" width="9.109375" style="5370"/>
    <col min="9470" max="9470" width="26.33203125" style="5370" customWidth="1"/>
    <col min="9471" max="9479" width="8.44140625" style="5370" customWidth="1"/>
    <col min="9480" max="9480" width="9.109375" style="5370" customWidth="1"/>
    <col min="9481" max="9725" width="9.109375" style="5370"/>
    <col min="9726" max="9726" width="26.33203125" style="5370" customWidth="1"/>
    <col min="9727" max="9735" width="8.44140625" style="5370" customWidth="1"/>
    <col min="9736" max="9736" width="9.109375" style="5370" customWidth="1"/>
    <col min="9737" max="9981" width="9.109375" style="5370"/>
    <col min="9982" max="9982" width="26.33203125" style="5370" customWidth="1"/>
    <col min="9983" max="9991" width="8.44140625" style="5370" customWidth="1"/>
    <col min="9992" max="9992" width="9.109375" style="5370" customWidth="1"/>
    <col min="9993" max="10237" width="9.109375" style="5370"/>
    <col min="10238" max="10238" width="26.33203125" style="5370" customWidth="1"/>
    <col min="10239" max="10247" width="8.44140625" style="5370" customWidth="1"/>
    <col min="10248" max="10248" width="9.109375" style="5370" customWidth="1"/>
    <col min="10249" max="10493" width="9.109375" style="5370"/>
    <col min="10494" max="10494" width="26.33203125" style="5370" customWidth="1"/>
    <col min="10495" max="10503" width="8.44140625" style="5370" customWidth="1"/>
    <col min="10504" max="10504" width="9.109375" style="5370" customWidth="1"/>
    <col min="10505" max="10749" width="9.109375" style="5370"/>
    <col min="10750" max="10750" width="26.33203125" style="5370" customWidth="1"/>
    <col min="10751" max="10759" width="8.44140625" style="5370" customWidth="1"/>
    <col min="10760" max="10760" width="9.109375" style="5370" customWidth="1"/>
    <col min="10761" max="11005" width="9.109375" style="5370"/>
    <col min="11006" max="11006" width="26.33203125" style="5370" customWidth="1"/>
    <col min="11007" max="11015" width="8.44140625" style="5370" customWidth="1"/>
    <col min="11016" max="11016" width="9.109375" style="5370" customWidth="1"/>
    <col min="11017" max="11261" width="9.109375" style="5370"/>
    <col min="11262" max="11262" width="26.33203125" style="5370" customWidth="1"/>
    <col min="11263" max="11271" width="8.44140625" style="5370" customWidth="1"/>
    <col min="11272" max="11272" width="9.109375" style="5370" customWidth="1"/>
    <col min="11273" max="11517" width="9.109375" style="5370"/>
    <col min="11518" max="11518" width="26.33203125" style="5370" customWidth="1"/>
    <col min="11519" max="11527" width="8.44140625" style="5370" customWidth="1"/>
    <col min="11528" max="11528" width="9.109375" style="5370" customWidth="1"/>
    <col min="11529" max="11773" width="9.109375" style="5370"/>
    <col min="11774" max="11774" width="26.33203125" style="5370" customWidth="1"/>
    <col min="11775" max="11783" width="8.44140625" style="5370" customWidth="1"/>
    <col min="11784" max="11784" width="9.109375" style="5370" customWidth="1"/>
    <col min="11785" max="12029" width="9.109375" style="5370"/>
    <col min="12030" max="12030" width="26.33203125" style="5370" customWidth="1"/>
    <col min="12031" max="12039" width="8.44140625" style="5370" customWidth="1"/>
    <col min="12040" max="12040" width="9.109375" style="5370" customWidth="1"/>
    <col min="12041" max="12285" width="9.109375" style="5370"/>
    <col min="12286" max="12286" width="26.33203125" style="5370" customWidth="1"/>
    <col min="12287" max="12295" width="8.44140625" style="5370" customWidth="1"/>
    <col min="12296" max="12296" width="9.109375" style="5370" customWidth="1"/>
    <col min="12297" max="12541" width="9.109375" style="5370"/>
    <col min="12542" max="12542" width="26.33203125" style="5370" customWidth="1"/>
    <col min="12543" max="12551" width="8.44140625" style="5370" customWidth="1"/>
    <col min="12552" max="12552" width="9.109375" style="5370" customWidth="1"/>
    <col min="12553" max="12797" width="9.109375" style="5370"/>
    <col min="12798" max="12798" width="26.33203125" style="5370" customWidth="1"/>
    <col min="12799" max="12807" width="8.44140625" style="5370" customWidth="1"/>
    <col min="12808" max="12808" width="9.109375" style="5370" customWidth="1"/>
    <col min="12809" max="13053" width="9.109375" style="5370"/>
    <col min="13054" max="13054" width="26.33203125" style="5370" customWidth="1"/>
    <col min="13055" max="13063" width="8.44140625" style="5370" customWidth="1"/>
    <col min="13064" max="13064" width="9.109375" style="5370" customWidth="1"/>
    <col min="13065" max="13309" width="9.109375" style="5370"/>
    <col min="13310" max="13310" width="26.33203125" style="5370" customWidth="1"/>
    <col min="13311" max="13319" width="8.44140625" style="5370" customWidth="1"/>
    <col min="13320" max="13320" width="9.109375" style="5370" customWidth="1"/>
    <col min="13321" max="13565" width="9.109375" style="5370"/>
    <col min="13566" max="13566" width="26.33203125" style="5370" customWidth="1"/>
    <col min="13567" max="13575" width="8.44140625" style="5370" customWidth="1"/>
    <col min="13576" max="13576" width="9.109375" style="5370" customWidth="1"/>
    <col min="13577" max="13821" width="9.109375" style="5370"/>
    <col min="13822" max="13822" width="26.33203125" style="5370" customWidth="1"/>
    <col min="13823" max="13831" width="8.44140625" style="5370" customWidth="1"/>
    <col min="13832" max="13832" width="9.109375" style="5370" customWidth="1"/>
    <col min="13833" max="14077" width="9.109375" style="5370"/>
    <col min="14078" max="14078" width="26.33203125" style="5370" customWidth="1"/>
    <col min="14079" max="14087" width="8.44140625" style="5370" customWidth="1"/>
    <col min="14088" max="14088" width="9.109375" style="5370" customWidth="1"/>
    <col min="14089" max="14333" width="9.109375" style="5370"/>
    <col min="14334" max="14334" width="26.33203125" style="5370" customWidth="1"/>
    <col min="14335" max="14343" width="8.44140625" style="5370" customWidth="1"/>
    <col min="14344" max="14344" width="9.109375" style="5370" customWidth="1"/>
    <col min="14345" max="14589" width="9.109375" style="5370"/>
    <col min="14590" max="14590" width="26.33203125" style="5370" customWidth="1"/>
    <col min="14591" max="14599" width="8.44140625" style="5370" customWidth="1"/>
    <col min="14600" max="14600" width="9.109375" style="5370" customWidth="1"/>
    <col min="14601" max="14845" width="9.109375" style="5370"/>
    <col min="14846" max="14846" width="26.33203125" style="5370" customWidth="1"/>
    <col min="14847" max="14855" width="8.44140625" style="5370" customWidth="1"/>
    <col min="14856" max="14856" width="9.109375" style="5370" customWidth="1"/>
    <col min="14857" max="15101" width="9.109375" style="5370"/>
    <col min="15102" max="15102" width="26.33203125" style="5370" customWidth="1"/>
    <col min="15103" max="15111" width="8.44140625" style="5370" customWidth="1"/>
    <col min="15112" max="15112" width="9.109375" style="5370" customWidth="1"/>
    <col min="15113" max="15357" width="9.109375" style="5370"/>
    <col min="15358" max="15358" width="26.33203125" style="5370" customWidth="1"/>
    <col min="15359" max="15367" width="8.44140625" style="5370" customWidth="1"/>
    <col min="15368" max="15368" width="9.109375" style="5370" customWidth="1"/>
    <col min="15369" max="15613" width="9.109375" style="5370"/>
    <col min="15614" max="15614" width="26.33203125" style="5370" customWidth="1"/>
    <col min="15615" max="15623" width="8.44140625" style="5370" customWidth="1"/>
    <col min="15624" max="15624" width="9.109375" style="5370" customWidth="1"/>
    <col min="15625" max="15869" width="9.109375" style="5370"/>
    <col min="15870" max="15870" width="26.33203125" style="5370" customWidth="1"/>
    <col min="15871" max="15879" width="8.44140625" style="5370" customWidth="1"/>
    <col min="15880" max="15880" width="9.109375" style="5370" customWidth="1"/>
    <col min="15881" max="16125" width="9.109375" style="5370"/>
    <col min="16126" max="16126" width="26.33203125" style="5370" customWidth="1"/>
    <col min="16127" max="16135" width="8.44140625" style="5370" customWidth="1"/>
    <col min="16136" max="16136" width="9.109375" style="5370" customWidth="1"/>
    <col min="16137" max="16383" width="9.109375" style="5370"/>
    <col min="16384" max="16384" width="8" style="5370" customWidth="1"/>
  </cols>
  <sheetData>
    <row r="1" spans="1:11" s="1221" customFormat="1">
      <c r="A1" s="962" t="s">
        <v>117</v>
      </c>
      <c r="B1" s="962"/>
      <c r="C1" s="962"/>
    </row>
    <row r="2" spans="1:11" ht="18.600000000000001" customHeight="1">
      <c r="A2" s="6547" t="s">
        <v>4133</v>
      </c>
      <c r="B2" s="6547"/>
      <c r="C2" s="6547"/>
      <c r="D2" s="6547"/>
      <c r="E2" s="6547"/>
      <c r="F2" s="6547"/>
      <c r="G2" s="6547"/>
      <c r="H2" s="6547"/>
      <c r="I2" s="6547"/>
      <c r="J2" s="6547"/>
    </row>
    <row r="3" spans="1:11" ht="18">
      <c r="A3" s="5371"/>
      <c r="B3" s="5371"/>
      <c r="C3" s="5371"/>
      <c r="D3" s="5371"/>
      <c r="E3" s="5371"/>
      <c r="F3" s="5371"/>
      <c r="G3" s="5371"/>
      <c r="H3" s="5371"/>
      <c r="I3" s="5371"/>
      <c r="K3" s="5372" t="s">
        <v>4134</v>
      </c>
    </row>
    <row r="4" spans="1:11" ht="24.75" customHeight="1">
      <c r="A4" s="5373" t="s">
        <v>4135</v>
      </c>
      <c r="B4" s="5374" t="s">
        <v>844</v>
      </c>
      <c r="C4" s="5374" t="s">
        <v>912</v>
      </c>
      <c r="D4" s="5374" t="s">
        <v>3491</v>
      </c>
      <c r="E4" s="5374" t="s">
        <v>3492</v>
      </c>
      <c r="F4" s="5374">
        <v>2016</v>
      </c>
      <c r="G4" s="5374">
        <v>2017</v>
      </c>
      <c r="H4" s="5374">
        <v>2018</v>
      </c>
      <c r="I4" s="5374">
        <v>2019</v>
      </c>
      <c r="J4" s="5374">
        <v>2020</v>
      </c>
      <c r="K4" s="5374">
        <v>2021</v>
      </c>
    </row>
    <row r="5" spans="1:11" ht="24.9" customHeight="1">
      <c r="A5" s="5375" t="s">
        <v>4136</v>
      </c>
      <c r="B5" s="5376">
        <v>20.2</v>
      </c>
      <c r="C5" s="5376">
        <v>21.759999999999998</v>
      </c>
      <c r="D5" s="5376">
        <v>23.950000000000003</v>
      </c>
      <c r="E5" s="5376">
        <v>27.91</v>
      </c>
      <c r="F5" s="5376">
        <v>29.46</v>
      </c>
      <c r="G5" s="5376">
        <v>31.46</v>
      </c>
      <c r="H5" s="5376">
        <v>25.92</v>
      </c>
      <c r="I5" s="5376">
        <v>25.17</v>
      </c>
      <c r="J5" s="5376">
        <v>28.45</v>
      </c>
      <c r="K5" s="5376">
        <v>24.9</v>
      </c>
    </row>
    <row r="6" spans="1:11" ht="24.9" customHeight="1">
      <c r="A6" s="5377" t="s">
        <v>4137</v>
      </c>
      <c r="B6" s="5378">
        <v>11.5</v>
      </c>
      <c r="C6" s="5378">
        <v>13.22</v>
      </c>
      <c r="D6" s="5378">
        <v>14.4</v>
      </c>
      <c r="E6" s="5378">
        <v>15.07</v>
      </c>
      <c r="F6" s="5378">
        <v>14.49</v>
      </c>
      <c r="G6" s="5378">
        <v>15.49</v>
      </c>
      <c r="H6" s="5378">
        <v>12.78</v>
      </c>
      <c r="I6" s="5378">
        <v>13.49</v>
      </c>
      <c r="J6" s="5378">
        <v>14.5</v>
      </c>
      <c r="K6" s="5378">
        <v>13.09</v>
      </c>
    </row>
    <row r="7" spans="1:11" ht="24.9" customHeight="1">
      <c r="A7" s="5379" t="s">
        <v>4138</v>
      </c>
      <c r="B7" s="5380">
        <v>8.6999999999999993</v>
      </c>
      <c r="C7" s="5380">
        <v>8.5399999999999991</v>
      </c>
      <c r="D7" s="5380">
        <v>9.5500000000000007</v>
      </c>
      <c r="E7" s="5380">
        <v>12.84</v>
      </c>
      <c r="F7" s="5380">
        <v>14.97</v>
      </c>
      <c r="G7" s="5380">
        <v>15.97</v>
      </c>
      <c r="H7" s="5380">
        <v>13.14</v>
      </c>
      <c r="I7" s="5380">
        <v>11.68</v>
      </c>
      <c r="J7" s="5380">
        <v>13.95</v>
      </c>
      <c r="K7" s="5380">
        <v>11.81</v>
      </c>
    </row>
    <row r="8" spans="1:11" ht="24.9" customHeight="1">
      <c r="A8" s="5381" t="s">
        <v>4139</v>
      </c>
      <c r="B8" s="5376">
        <v>0.73</v>
      </c>
      <c r="C8" s="5376">
        <v>0.73</v>
      </c>
      <c r="D8" s="5376">
        <v>0.76</v>
      </c>
      <c r="E8" s="5376">
        <v>0.79</v>
      </c>
      <c r="F8" s="5376">
        <v>0.83</v>
      </c>
      <c r="G8" s="5376">
        <v>0.9</v>
      </c>
      <c r="H8" s="5376">
        <v>0.9</v>
      </c>
      <c r="I8" s="5376">
        <v>0.93</v>
      </c>
      <c r="J8" s="5376">
        <v>1.1299999999999999</v>
      </c>
      <c r="K8" s="5376">
        <v>2.16</v>
      </c>
    </row>
    <row r="9" spans="1:11" ht="24.9" customHeight="1">
      <c r="A9" s="5382" t="s">
        <v>4140</v>
      </c>
      <c r="B9" s="5383">
        <v>0.1</v>
      </c>
      <c r="C9" s="5383">
        <v>0.1</v>
      </c>
      <c r="D9" s="5383">
        <v>0.1</v>
      </c>
      <c r="E9" s="5383">
        <v>0.1</v>
      </c>
      <c r="F9" s="5383">
        <v>0.1</v>
      </c>
      <c r="G9" s="5383">
        <v>0.14000000000000001</v>
      </c>
      <c r="H9" s="5383">
        <v>0.14000000000000001</v>
      </c>
      <c r="I9" s="5383">
        <v>0.15</v>
      </c>
      <c r="J9" s="5383">
        <v>0.2</v>
      </c>
      <c r="K9" s="5378">
        <v>0.18</v>
      </c>
    </row>
    <row r="10" spans="1:11" ht="24.9" customHeight="1">
      <c r="A10" s="5382" t="s">
        <v>4141</v>
      </c>
      <c r="B10" s="5383">
        <v>0.2</v>
      </c>
      <c r="C10" s="5383">
        <v>0.2</v>
      </c>
      <c r="D10" s="5383">
        <v>0.2</v>
      </c>
      <c r="E10" s="5383">
        <v>0.2</v>
      </c>
      <c r="F10" s="5383">
        <v>0.2</v>
      </c>
      <c r="G10" s="5383">
        <v>0.2</v>
      </c>
      <c r="H10" s="5383">
        <v>0.2</v>
      </c>
      <c r="I10" s="5383">
        <v>0.2</v>
      </c>
      <c r="J10" s="5383">
        <v>0.2</v>
      </c>
      <c r="K10" s="5378">
        <v>0.23</v>
      </c>
    </row>
    <row r="11" spans="1:11" ht="24.9" customHeight="1">
      <c r="A11" s="5382" t="s">
        <v>4142</v>
      </c>
      <c r="B11" s="5383">
        <v>0.1</v>
      </c>
      <c r="C11" s="5383">
        <v>0.1</v>
      </c>
      <c r="D11" s="5383">
        <v>0.06</v>
      </c>
      <c r="E11" s="5383">
        <v>0.06</v>
      </c>
      <c r="F11" s="5383">
        <v>0.1</v>
      </c>
      <c r="G11" s="5383">
        <v>0.1</v>
      </c>
      <c r="H11" s="5383">
        <v>0.1</v>
      </c>
      <c r="I11" s="5383">
        <v>0.1</v>
      </c>
      <c r="J11" s="5383">
        <v>0.1</v>
      </c>
      <c r="K11" s="5378">
        <v>0.16</v>
      </c>
    </row>
    <row r="12" spans="1:11" ht="24.9" customHeight="1">
      <c r="A12" s="5382" t="s">
        <v>4143</v>
      </c>
      <c r="B12" s="5383">
        <v>0.03</v>
      </c>
      <c r="C12" s="5383">
        <v>0.03</v>
      </c>
      <c r="D12" s="5383">
        <v>0.03</v>
      </c>
      <c r="E12" s="5383">
        <v>0.03</v>
      </c>
      <c r="F12" s="5383">
        <v>0.03</v>
      </c>
      <c r="G12" s="5383">
        <v>0.03</v>
      </c>
      <c r="H12" s="5383">
        <v>0.03</v>
      </c>
      <c r="I12" s="5383">
        <v>0.03</v>
      </c>
      <c r="J12" s="5383">
        <v>0.03</v>
      </c>
      <c r="K12" s="5378">
        <v>0.03</v>
      </c>
    </row>
    <row r="13" spans="1:11" ht="24.9" customHeight="1">
      <c r="A13" s="5382" t="s">
        <v>4144</v>
      </c>
      <c r="B13" s="5383">
        <v>0.1</v>
      </c>
      <c r="C13" s="5383">
        <v>0.1</v>
      </c>
      <c r="D13" s="5383">
        <v>0.12</v>
      </c>
      <c r="E13" s="5383">
        <v>0.15</v>
      </c>
      <c r="F13" s="5383">
        <v>0.15</v>
      </c>
      <c r="G13" s="5383">
        <v>0.15</v>
      </c>
      <c r="H13" s="5384">
        <v>0.15</v>
      </c>
      <c r="I13" s="5383">
        <v>0.15</v>
      </c>
      <c r="J13" s="5383">
        <v>0.2</v>
      </c>
      <c r="K13" s="5378">
        <v>0.18</v>
      </c>
    </row>
    <row r="14" spans="1:11" ht="24.9" customHeight="1">
      <c r="A14" s="5382" t="s">
        <v>4145</v>
      </c>
      <c r="B14" s="5383">
        <v>0.1</v>
      </c>
      <c r="C14" s="5383">
        <v>0.1</v>
      </c>
      <c r="D14" s="5383">
        <v>0.15</v>
      </c>
      <c r="E14" s="5383">
        <v>0.15</v>
      </c>
      <c r="F14" s="5383">
        <v>0.15</v>
      </c>
      <c r="G14" s="5383">
        <v>0.15</v>
      </c>
      <c r="H14" s="5383">
        <v>0.15</v>
      </c>
      <c r="I14" s="5383">
        <v>0.15</v>
      </c>
      <c r="J14" s="5383">
        <v>0.2</v>
      </c>
      <c r="K14" s="5378">
        <v>0.49</v>
      </c>
    </row>
    <row r="15" spans="1:11" ht="24.9" customHeight="1">
      <c r="A15" s="5379" t="s">
        <v>4146</v>
      </c>
      <c r="B15" s="5380">
        <v>0.1</v>
      </c>
      <c r="C15" s="5380">
        <v>0.1</v>
      </c>
      <c r="D15" s="5380">
        <v>0.1</v>
      </c>
      <c r="E15" s="5380">
        <v>0.1</v>
      </c>
      <c r="F15" s="5380">
        <v>0.1</v>
      </c>
      <c r="G15" s="5380">
        <v>0.13</v>
      </c>
      <c r="H15" s="5380">
        <v>0.13</v>
      </c>
      <c r="I15" s="5380">
        <v>0.15</v>
      </c>
      <c r="J15" s="5380">
        <v>0.2</v>
      </c>
      <c r="K15" s="5380">
        <v>0.89</v>
      </c>
    </row>
    <row r="16" spans="1:11" ht="24.9" customHeight="1">
      <c r="A16" s="5381" t="s">
        <v>4147</v>
      </c>
      <c r="B16" s="5376">
        <v>15.67</v>
      </c>
      <c r="C16" s="5376">
        <v>18.55</v>
      </c>
      <c r="D16" s="5376">
        <v>15.75</v>
      </c>
      <c r="E16" s="5376">
        <v>20.67</v>
      </c>
      <c r="F16" s="5376">
        <v>20.350000000000001</v>
      </c>
      <c r="G16" s="5376">
        <v>20.23</v>
      </c>
      <c r="H16" s="5376">
        <v>16.7</v>
      </c>
      <c r="I16" s="5376">
        <v>21</v>
      </c>
      <c r="J16" s="5376">
        <v>23.64</v>
      </c>
      <c r="K16" s="5376">
        <v>25.06</v>
      </c>
    </row>
    <row r="17" spans="1:11" ht="24.9" customHeight="1">
      <c r="A17" s="5382" t="s">
        <v>4148</v>
      </c>
      <c r="B17" s="5378">
        <v>0.77</v>
      </c>
      <c r="C17" s="5383">
        <v>0.86</v>
      </c>
      <c r="D17" s="5383">
        <v>0.98</v>
      </c>
      <c r="E17" s="5383">
        <v>0.99</v>
      </c>
      <c r="F17" s="5383">
        <v>0.85</v>
      </c>
      <c r="G17" s="5383">
        <v>0.83</v>
      </c>
      <c r="H17" s="5383">
        <v>0.9</v>
      </c>
      <c r="I17" s="5383">
        <v>1</v>
      </c>
      <c r="J17" s="5383">
        <v>0.9</v>
      </c>
      <c r="K17" s="5378">
        <v>0.85</v>
      </c>
    </row>
    <row r="18" spans="1:11" ht="24.9" customHeight="1">
      <c r="A18" s="5385" t="s">
        <v>4149</v>
      </c>
      <c r="B18" s="5386">
        <v>14.9</v>
      </c>
      <c r="C18" s="5386">
        <v>17.690000000000001</v>
      </c>
      <c r="D18" s="5386">
        <v>14.77</v>
      </c>
      <c r="E18" s="5386">
        <v>19.68</v>
      </c>
      <c r="F18" s="5386">
        <v>19.5</v>
      </c>
      <c r="G18" s="5386">
        <v>19.399999999999999</v>
      </c>
      <c r="H18" s="5386">
        <v>15.8</v>
      </c>
      <c r="I18" s="5386">
        <v>20</v>
      </c>
      <c r="J18" s="5386">
        <v>22.74</v>
      </c>
      <c r="K18" s="5378">
        <v>24.21</v>
      </c>
    </row>
    <row r="19" spans="1:11" ht="24.9" customHeight="1">
      <c r="A19" s="5373" t="s">
        <v>374</v>
      </c>
      <c r="B19" s="5387">
        <v>36.600000000000009</v>
      </c>
      <c r="C19" s="5387">
        <v>41.040000000000006</v>
      </c>
      <c r="D19" s="5387">
        <v>40.46</v>
      </c>
      <c r="E19" s="5387">
        <v>49.37</v>
      </c>
      <c r="F19" s="5387">
        <v>50.64</v>
      </c>
      <c r="G19" s="5387">
        <v>52.59</v>
      </c>
      <c r="H19" s="5387">
        <v>43.52</v>
      </c>
      <c r="I19" s="5387">
        <v>47.1</v>
      </c>
      <c r="J19" s="5387">
        <v>53.22</v>
      </c>
      <c r="K19" s="5387">
        <v>52.12</v>
      </c>
    </row>
    <row r="20" spans="1:11" ht="24.9" customHeight="1">
      <c r="A20" s="5388" t="s">
        <v>4150</v>
      </c>
      <c r="B20" s="5389"/>
      <c r="C20" s="5389"/>
      <c r="D20" s="5389"/>
      <c r="E20" s="5389"/>
      <c r="F20" s="5390"/>
      <c r="G20" s="5390"/>
      <c r="H20" s="5390"/>
      <c r="I20" s="5390"/>
      <c r="J20" s="5390"/>
    </row>
    <row r="21" spans="1:11" ht="24.9" customHeight="1">
      <c r="A21" s="5390"/>
      <c r="B21" s="5391"/>
      <c r="C21" s="5391"/>
      <c r="D21" s="5391"/>
      <c r="E21" s="5391"/>
      <c r="F21" s="5391"/>
      <c r="G21" s="5391"/>
      <c r="H21" s="5391"/>
      <c r="I21" s="5391"/>
      <c r="J21" s="5391"/>
    </row>
    <row r="22" spans="1:11">
      <c r="B22" s="5392"/>
      <c r="C22" s="5392"/>
      <c r="D22" s="5392"/>
      <c r="E22" s="5392"/>
      <c r="F22" s="5392"/>
      <c r="G22" s="5392"/>
      <c r="H22" s="5392"/>
      <c r="I22" s="5392"/>
      <c r="J22" s="5392"/>
    </row>
  </sheetData>
  <mergeCells count="1">
    <mergeCell ref="A2:J2"/>
  </mergeCells>
  <hyperlinks>
    <hyperlink ref="A1" location="CONTENT!A1" display="Back to table of contents" xr:uid="{C97DFC32-537E-492A-9810-9E3E5D08D011}"/>
  </hyperlinks>
  <pageMargins left="0.7" right="0.7" top="0.75" bottom="0.75" header="0.3" footer="0.3"/>
  <pageSetup paperSize="9" scale="98" orientation="landscape" r:id="rId1"/>
  <headerFooter alignWithMargins="0"/>
  <ignoredErrors>
    <ignoredError sqref="B4:E4" numberStoredAsText="1"/>
  </ignoredErrors>
</worksheet>
</file>

<file path=xl/worksheets/sheet1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D010E7-0ACF-410B-8B15-1B2782077BFB}">
  <sheetPr>
    <pageSetUpPr fitToPage="1"/>
  </sheetPr>
  <dimension ref="A1:K9"/>
  <sheetViews>
    <sheetView showGridLines="0" zoomScale="106" zoomScaleNormal="106" workbookViewId="0">
      <selection sqref="A1:C1"/>
    </sheetView>
  </sheetViews>
  <sheetFormatPr defaultRowHeight="13.2"/>
  <cols>
    <col min="1" max="1" width="29.44140625" style="4447" customWidth="1"/>
    <col min="2" max="10" width="10.33203125" style="4447" customWidth="1"/>
    <col min="11" max="11" width="10.33203125" style="11" customWidth="1"/>
    <col min="12" max="245" width="9.109375" style="11"/>
    <col min="246" max="246" width="25.6640625" style="11" customWidth="1"/>
    <col min="247" max="256" width="9.6640625" style="11" customWidth="1"/>
    <col min="257" max="501" width="9.109375" style="11"/>
    <col min="502" max="502" width="25.6640625" style="11" customWidth="1"/>
    <col min="503" max="512" width="9.6640625" style="11" customWidth="1"/>
    <col min="513" max="757" width="9.109375" style="11"/>
    <col min="758" max="758" width="25.6640625" style="11" customWidth="1"/>
    <col min="759" max="768" width="9.6640625" style="11" customWidth="1"/>
    <col min="769" max="1013" width="9.109375" style="11"/>
    <col min="1014" max="1014" width="25.6640625" style="11" customWidth="1"/>
    <col min="1015" max="1024" width="9.6640625" style="11" customWidth="1"/>
    <col min="1025" max="1269" width="9.109375" style="11"/>
    <col min="1270" max="1270" width="25.6640625" style="11" customWidth="1"/>
    <col min="1271" max="1280" width="9.6640625" style="11" customWidth="1"/>
    <col min="1281" max="1525" width="9.109375" style="11"/>
    <col min="1526" max="1526" width="25.6640625" style="11" customWidth="1"/>
    <col min="1527" max="1536" width="9.6640625" style="11" customWidth="1"/>
    <col min="1537" max="1781" width="9.109375" style="11"/>
    <col min="1782" max="1782" width="25.6640625" style="11" customWidth="1"/>
    <col min="1783" max="1792" width="9.6640625" style="11" customWidth="1"/>
    <col min="1793" max="2037" width="9.109375" style="11"/>
    <col min="2038" max="2038" width="25.6640625" style="11" customWidth="1"/>
    <col min="2039" max="2048" width="9.6640625" style="11" customWidth="1"/>
    <col min="2049" max="2293" width="9.109375" style="11"/>
    <col min="2294" max="2294" width="25.6640625" style="11" customWidth="1"/>
    <col min="2295" max="2304" width="9.6640625" style="11" customWidth="1"/>
    <col min="2305" max="2549" width="9.109375" style="11"/>
    <col min="2550" max="2550" width="25.6640625" style="11" customWidth="1"/>
    <col min="2551" max="2560" width="9.6640625" style="11" customWidth="1"/>
    <col min="2561" max="2805" width="9.109375" style="11"/>
    <col min="2806" max="2806" width="25.6640625" style="11" customWidth="1"/>
    <col min="2807" max="2816" width="9.6640625" style="11" customWidth="1"/>
    <col min="2817" max="3061" width="9.109375" style="11"/>
    <col min="3062" max="3062" width="25.6640625" style="11" customWidth="1"/>
    <col min="3063" max="3072" width="9.6640625" style="11" customWidth="1"/>
    <col min="3073" max="3317" width="9.109375" style="11"/>
    <col min="3318" max="3318" width="25.6640625" style="11" customWidth="1"/>
    <col min="3319" max="3328" width="9.6640625" style="11" customWidth="1"/>
    <col min="3329" max="3573" width="9.109375" style="11"/>
    <col min="3574" max="3574" width="25.6640625" style="11" customWidth="1"/>
    <col min="3575" max="3584" width="9.6640625" style="11" customWidth="1"/>
    <col min="3585" max="3829" width="9.109375" style="11"/>
    <col min="3830" max="3830" width="25.6640625" style="11" customWidth="1"/>
    <col min="3831" max="3840" width="9.6640625" style="11" customWidth="1"/>
    <col min="3841" max="4085" width="9.109375" style="11"/>
    <col min="4086" max="4086" width="25.6640625" style="11" customWidth="1"/>
    <col min="4087" max="4096" width="9.6640625" style="11" customWidth="1"/>
    <col min="4097" max="4341" width="9.109375" style="11"/>
    <col min="4342" max="4342" width="25.6640625" style="11" customWidth="1"/>
    <col min="4343" max="4352" width="9.6640625" style="11" customWidth="1"/>
    <col min="4353" max="4597" width="9.109375" style="11"/>
    <col min="4598" max="4598" width="25.6640625" style="11" customWidth="1"/>
    <col min="4599" max="4608" width="9.6640625" style="11" customWidth="1"/>
    <col min="4609" max="4853" width="9.109375" style="11"/>
    <col min="4854" max="4854" width="25.6640625" style="11" customWidth="1"/>
    <col min="4855" max="4864" width="9.6640625" style="11" customWidth="1"/>
    <col min="4865" max="5109" width="9.109375" style="11"/>
    <col min="5110" max="5110" width="25.6640625" style="11" customWidth="1"/>
    <col min="5111" max="5120" width="9.6640625" style="11" customWidth="1"/>
    <col min="5121" max="5365" width="9.109375" style="11"/>
    <col min="5366" max="5366" width="25.6640625" style="11" customWidth="1"/>
    <col min="5367" max="5376" width="9.6640625" style="11" customWidth="1"/>
    <col min="5377" max="5621" width="9.109375" style="11"/>
    <col min="5622" max="5622" width="25.6640625" style="11" customWidth="1"/>
    <col min="5623" max="5632" width="9.6640625" style="11" customWidth="1"/>
    <col min="5633" max="5877" width="9.109375" style="11"/>
    <col min="5878" max="5878" width="25.6640625" style="11" customWidth="1"/>
    <col min="5879" max="5888" width="9.6640625" style="11" customWidth="1"/>
    <col min="5889" max="6133" width="9.109375" style="11"/>
    <col min="6134" max="6134" width="25.6640625" style="11" customWidth="1"/>
    <col min="6135" max="6144" width="9.6640625" style="11" customWidth="1"/>
    <col min="6145" max="6389" width="9.109375" style="11"/>
    <col min="6390" max="6390" width="25.6640625" style="11" customWidth="1"/>
    <col min="6391" max="6400" width="9.6640625" style="11" customWidth="1"/>
    <col min="6401" max="6645" width="9.109375" style="11"/>
    <col min="6646" max="6646" width="25.6640625" style="11" customWidth="1"/>
    <col min="6647" max="6656" width="9.6640625" style="11" customWidth="1"/>
    <col min="6657" max="6901" width="9.109375" style="11"/>
    <col min="6902" max="6902" width="25.6640625" style="11" customWidth="1"/>
    <col min="6903" max="6912" width="9.6640625" style="11" customWidth="1"/>
    <col min="6913" max="7157" width="9.109375" style="11"/>
    <col min="7158" max="7158" width="25.6640625" style="11" customWidth="1"/>
    <col min="7159" max="7168" width="9.6640625" style="11" customWidth="1"/>
    <col min="7169" max="7413" width="9.109375" style="11"/>
    <col min="7414" max="7414" width="25.6640625" style="11" customWidth="1"/>
    <col min="7415" max="7424" width="9.6640625" style="11" customWidth="1"/>
    <col min="7425" max="7669" width="9.109375" style="11"/>
    <col min="7670" max="7670" width="25.6640625" style="11" customWidth="1"/>
    <col min="7671" max="7680" width="9.6640625" style="11" customWidth="1"/>
    <col min="7681" max="7925" width="9.109375" style="11"/>
    <col min="7926" max="7926" width="25.6640625" style="11" customWidth="1"/>
    <col min="7927" max="7936" width="9.6640625" style="11" customWidth="1"/>
    <col min="7937" max="8181" width="9.109375" style="11"/>
    <col min="8182" max="8182" width="25.6640625" style="11" customWidth="1"/>
    <col min="8183" max="8192" width="9.6640625" style="11" customWidth="1"/>
    <col min="8193" max="8437" width="9.109375" style="11"/>
    <col min="8438" max="8438" width="25.6640625" style="11" customWidth="1"/>
    <col min="8439" max="8448" width="9.6640625" style="11" customWidth="1"/>
    <col min="8449" max="8693" width="9.109375" style="11"/>
    <col min="8694" max="8694" width="25.6640625" style="11" customWidth="1"/>
    <col min="8695" max="8704" width="9.6640625" style="11" customWidth="1"/>
    <col min="8705" max="8949" width="9.109375" style="11"/>
    <col min="8950" max="8950" width="25.6640625" style="11" customWidth="1"/>
    <col min="8951" max="8960" width="9.6640625" style="11" customWidth="1"/>
    <col min="8961" max="9205" width="9.109375" style="11"/>
    <col min="9206" max="9206" width="25.6640625" style="11" customWidth="1"/>
    <col min="9207" max="9216" width="9.6640625" style="11" customWidth="1"/>
    <col min="9217" max="9461" width="9.109375" style="11"/>
    <col min="9462" max="9462" width="25.6640625" style="11" customWidth="1"/>
    <col min="9463" max="9472" width="9.6640625" style="11" customWidth="1"/>
    <col min="9473" max="9717" width="9.109375" style="11"/>
    <col min="9718" max="9718" width="25.6640625" style="11" customWidth="1"/>
    <col min="9719" max="9728" width="9.6640625" style="11" customWidth="1"/>
    <col min="9729" max="9973" width="9.109375" style="11"/>
    <col min="9974" max="9974" width="25.6640625" style="11" customWidth="1"/>
    <col min="9975" max="9984" width="9.6640625" style="11" customWidth="1"/>
    <col min="9985" max="10229" width="9.109375" style="11"/>
    <col min="10230" max="10230" width="25.6640625" style="11" customWidth="1"/>
    <col min="10231" max="10240" width="9.6640625" style="11" customWidth="1"/>
    <col min="10241" max="10485" width="9.109375" style="11"/>
    <col min="10486" max="10486" width="25.6640625" style="11" customWidth="1"/>
    <col min="10487" max="10496" width="9.6640625" style="11" customWidth="1"/>
    <col min="10497" max="10741" width="9.109375" style="11"/>
    <col min="10742" max="10742" width="25.6640625" style="11" customWidth="1"/>
    <col min="10743" max="10752" width="9.6640625" style="11" customWidth="1"/>
    <col min="10753" max="10997" width="9.109375" style="11"/>
    <col min="10998" max="10998" width="25.6640625" style="11" customWidth="1"/>
    <col min="10999" max="11008" width="9.6640625" style="11" customWidth="1"/>
    <col min="11009" max="11253" width="9.109375" style="11"/>
    <col min="11254" max="11254" width="25.6640625" style="11" customWidth="1"/>
    <col min="11255" max="11264" width="9.6640625" style="11" customWidth="1"/>
    <col min="11265" max="11509" width="9.109375" style="11"/>
    <col min="11510" max="11510" width="25.6640625" style="11" customWidth="1"/>
    <col min="11511" max="11520" width="9.6640625" style="11" customWidth="1"/>
    <col min="11521" max="11765" width="9.109375" style="11"/>
    <col min="11766" max="11766" width="25.6640625" style="11" customWidth="1"/>
    <col min="11767" max="11776" width="9.6640625" style="11" customWidth="1"/>
    <col min="11777" max="12021" width="9.109375" style="11"/>
    <col min="12022" max="12022" width="25.6640625" style="11" customWidth="1"/>
    <col min="12023" max="12032" width="9.6640625" style="11" customWidth="1"/>
    <col min="12033" max="12277" width="9.109375" style="11"/>
    <col min="12278" max="12278" width="25.6640625" style="11" customWidth="1"/>
    <col min="12279" max="12288" width="9.6640625" style="11" customWidth="1"/>
    <col min="12289" max="12533" width="9.109375" style="11"/>
    <col min="12534" max="12534" width="25.6640625" style="11" customWidth="1"/>
    <col min="12535" max="12544" width="9.6640625" style="11" customWidth="1"/>
    <col min="12545" max="12789" width="9.109375" style="11"/>
    <col min="12790" max="12790" width="25.6640625" style="11" customWidth="1"/>
    <col min="12791" max="12800" width="9.6640625" style="11" customWidth="1"/>
    <col min="12801" max="13045" width="9.109375" style="11"/>
    <col min="13046" max="13046" width="25.6640625" style="11" customWidth="1"/>
    <col min="13047" max="13056" width="9.6640625" style="11" customWidth="1"/>
    <col min="13057" max="13301" width="9.109375" style="11"/>
    <col min="13302" max="13302" width="25.6640625" style="11" customWidth="1"/>
    <col min="13303" max="13312" width="9.6640625" style="11" customWidth="1"/>
    <col min="13313" max="13557" width="9.109375" style="11"/>
    <col min="13558" max="13558" width="25.6640625" style="11" customWidth="1"/>
    <col min="13559" max="13568" width="9.6640625" style="11" customWidth="1"/>
    <col min="13569" max="13813" width="9.109375" style="11"/>
    <col min="13814" max="13814" width="25.6640625" style="11" customWidth="1"/>
    <col min="13815" max="13824" width="9.6640625" style="11" customWidth="1"/>
    <col min="13825" max="14069" width="9.109375" style="11"/>
    <col min="14070" max="14070" width="25.6640625" style="11" customWidth="1"/>
    <col min="14071" max="14080" width="9.6640625" style="11" customWidth="1"/>
    <col min="14081" max="14325" width="9.109375" style="11"/>
    <col min="14326" max="14326" width="25.6640625" style="11" customWidth="1"/>
    <col min="14327" max="14336" width="9.6640625" style="11" customWidth="1"/>
    <col min="14337" max="14581" width="9.109375" style="11"/>
    <col min="14582" max="14582" width="25.6640625" style="11" customWidth="1"/>
    <col min="14583" max="14592" width="9.6640625" style="11" customWidth="1"/>
    <col min="14593" max="14837" width="9.109375" style="11"/>
    <col min="14838" max="14838" width="25.6640625" style="11" customWidth="1"/>
    <col min="14839" max="14848" width="9.6640625" style="11" customWidth="1"/>
    <col min="14849" max="15093" width="9.109375" style="11"/>
    <col min="15094" max="15094" width="25.6640625" style="11" customWidth="1"/>
    <col min="15095" max="15104" width="9.6640625" style="11" customWidth="1"/>
    <col min="15105" max="15349" width="9.109375" style="11"/>
    <col min="15350" max="15350" width="25.6640625" style="11" customWidth="1"/>
    <col min="15351" max="15360" width="9.6640625" style="11" customWidth="1"/>
    <col min="15361" max="15605" width="9.109375" style="11"/>
    <col min="15606" max="15606" width="25.6640625" style="11" customWidth="1"/>
    <col min="15607" max="15616" width="9.6640625" style="11" customWidth="1"/>
    <col min="15617" max="15861" width="9.109375" style="11"/>
    <col min="15862" max="15862" width="25.6640625" style="11" customWidth="1"/>
    <col min="15863" max="15872" width="9.6640625" style="11" customWidth="1"/>
    <col min="15873" max="16117" width="9.109375" style="11"/>
    <col min="16118" max="16118" width="25.6640625" style="11" customWidth="1"/>
    <col min="16119" max="16128" width="9.6640625" style="11" customWidth="1"/>
    <col min="16129" max="16373" width="9.109375" style="11"/>
    <col min="16374" max="16383" width="7.5546875" style="11" customWidth="1"/>
    <col min="16384" max="16384" width="9.109375" style="11"/>
  </cols>
  <sheetData>
    <row r="1" spans="1:11" ht="15.6">
      <c r="A1" s="5498" t="s">
        <v>117</v>
      </c>
      <c r="B1" s="5498"/>
      <c r="C1" s="5498"/>
      <c r="D1" s="1221"/>
      <c r="E1" s="1221"/>
      <c r="F1" s="1221"/>
      <c r="G1" s="1221"/>
      <c r="H1" s="1221"/>
      <c r="I1" s="1221"/>
      <c r="J1" s="1221"/>
    </row>
    <row r="2" spans="1:11" ht="15.6">
      <c r="A2" s="5393" t="s">
        <v>4151</v>
      </c>
      <c r="B2" s="5221"/>
      <c r="C2" s="5221"/>
      <c r="D2" s="5221"/>
      <c r="E2" s="5221"/>
      <c r="F2" s="5221"/>
      <c r="G2" s="5221"/>
      <c r="H2" s="5221"/>
      <c r="I2" s="5221"/>
      <c r="J2" s="5221"/>
    </row>
    <row r="3" spans="1:11" ht="15.6">
      <c r="A3" s="5221"/>
      <c r="B3" s="5221"/>
      <c r="C3" s="5221"/>
      <c r="D3" s="5221"/>
      <c r="E3" s="5221"/>
      <c r="F3" s="5338"/>
      <c r="G3" s="5338"/>
      <c r="H3" s="5221"/>
      <c r="I3" s="5394"/>
      <c r="J3" s="6548" t="s">
        <v>4152</v>
      </c>
      <c r="K3" s="6548"/>
    </row>
    <row r="4" spans="1:11" ht="75" customHeight="1">
      <c r="A4" s="5395" t="s">
        <v>4153</v>
      </c>
      <c r="B4" s="5395" t="s">
        <v>844</v>
      </c>
      <c r="C4" s="5395" t="s">
        <v>912</v>
      </c>
      <c r="D4" s="5395" t="s">
        <v>3491</v>
      </c>
      <c r="E4" s="5396" t="s">
        <v>3492</v>
      </c>
      <c r="F4" s="5396" t="s">
        <v>898</v>
      </c>
      <c r="G4" s="5395" t="s">
        <v>3493</v>
      </c>
      <c r="H4" s="5395" t="s">
        <v>3494</v>
      </c>
      <c r="I4" s="5397" t="s">
        <v>913</v>
      </c>
      <c r="J4" s="5397" t="s">
        <v>914</v>
      </c>
      <c r="K4" s="5397" t="s">
        <v>915</v>
      </c>
    </row>
    <row r="5" spans="1:11" ht="99.9" customHeight="1">
      <c r="A5" s="5398" t="s">
        <v>4154</v>
      </c>
      <c r="B5" s="5399">
        <v>125.94</v>
      </c>
      <c r="C5" s="5399">
        <v>96.87</v>
      </c>
      <c r="D5" s="5399">
        <v>142.52000000000001</v>
      </c>
      <c r="E5" s="5400">
        <v>122.34</v>
      </c>
      <c r="F5" s="5400">
        <v>110.97</v>
      </c>
      <c r="G5" s="5400">
        <v>106.1</v>
      </c>
      <c r="H5" s="5401">
        <v>124.48</v>
      </c>
      <c r="I5" s="5402">
        <v>86.33</v>
      </c>
      <c r="J5" s="5402">
        <v>36.82</v>
      </c>
      <c r="K5" s="5402">
        <v>25.17</v>
      </c>
    </row>
    <row r="6" spans="1:11" ht="99.9" customHeight="1">
      <c r="A6" s="5395" t="s">
        <v>374</v>
      </c>
      <c r="B6" s="5403">
        <v>125.94</v>
      </c>
      <c r="C6" s="5403">
        <v>96.87</v>
      </c>
      <c r="D6" s="5404">
        <v>142.52000000000001</v>
      </c>
      <c r="E6" s="5404">
        <v>122.34</v>
      </c>
      <c r="F6" s="5404">
        <v>110.97</v>
      </c>
      <c r="G6" s="5403">
        <v>106.1</v>
      </c>
      <c r="H6" s="5403">
        <v>124.48</v>
      </c>
      <c r="I6" s="5403">
        <v>86.33</v>
      </c>
      <c r="J6" s="5403">
        <v>36.82</v>
      </c>
      <c r="K6" s="5403">
        <v>25.17</v>
      </c>
    </row>
    <row r="7" spans="1:11">
      <c r="A7" s="5405"/>
      <c r="B7" s="5405"/>
      <c r="C7" s="5405"/>
      <c r="D7" s="5405"/>
      <c r="E7" s="5405"/>
      <c r="F7" s="5405"/>
      <c r="G7" s="5405"/>
    </row>
    <row r="8" spans="1:11" ht="15.6">
      <c r="A8" s="6549" t="s">
        <v>4155</v>
      </c>
      <c r="B8" s="6549"/>
      <c r="C8" s="6549"/>
      <c r="D8" s="6549"/>
      <c r="E8" s="6549"/>
      <c r="F8" s="6549"/>
      <c r="G8" s="6549"/>
      <c r="H8" s="6549"/>
      <c r="I8" s="6549"/>
      <c r="J8" s="6549"/>
    </row>
    <row r="9" spans="1:11" ht="16.5" customHeight="1"/>
  </sheetData>
  <mergeCells count="3">
    <mergeCell ref="A1:C1"/>
    <mergeCell ref="J3:K3"/>
    <mergeCell ref="A8:J8"/>
  </mergeCells>
  <hyperlinks>
    <hyperlink ref="A1" location="CONTENT!A1" display="Back to table of contents" xr:uid="{0E02FF4C-3845-482A-9FC3-E0D707148706}"/>
  </hyperlinks>
  <pageMargins left="0.7" right="0.7" top="0.75" bottom="0.75" header="0.3" footer="0.3"/>
  <pageSetup paperSize="9" scale="99" orientation="landscape" r:id="rId1"/>
  <headerFooter alignWithMargins="0"/>
  <ignoredErrors>
    <ignoredError sqref="B4:K4" numberStoredAsText="1"/>
  </ignoredError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675D3-8820-4EE3-B13B-2D7E99E8D85D}">
  <dimension ref="A1:IV30"/>
  <sheetViews>
    <sheetView showGridLines="0" workbookViewId="0">
      <selection sqref="A1:G1"/>
    </sheetView>
  </sheetViews>
  <sheetFormatPr defaultColWidth="10.33203125" defaultRowHeight="15.6"/>
  <cols>
    <col min="1" max="1" width="19.109375" style="16" customWidth="1"/>
    <col min="2" max="2" width="12.44140625" style="16" customWidth="1"/>
    <col min="3" max="3" width="13.44140625" style="16" customWidth="1"/>
    <col min="4" max="4" width="13.33203125" style="16" customWidth="1"/>
    <col min="5" max="5" width="11" style="16" customWidth="1"/>
    <col min="6" max="6" width="12.88671875" style="16" customWidth="1"/>
    <col min="7" max="7" width="13.109375" style="16" customWidth="1"/>
    <col min="8" max="8" width="12.6640625" style="16" customWidth="1"/>
    <col min="9" max="9" width="11.6640625" style="16" customWidth="1"/>
    <col min="10" max="10" width="8.33203125" style="16" customWidth="1"/>
    <col min="11" max="16384" width="10.3320312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75" customHeight="1">
      <c r="A2" s="21" t="s">
        <v>341</v>
      </c>
    </row>
    <row r="3" spans="1:256" ht="16.5" customHeight="1" thickBot="1">
      <c r="A3" s="48" t="s">
        <v>342</v>
      </c>
    </row>
    <row r="4" spans="1:256" ht="24.75" customHeight="1" thickBot="1">
      <c r="A4" s="454" t="s">
        <v>294</v>
      </c>
      <c r="B4" s="175" t="s">
        <v>331</v>
      </c>
      <c r="C4" s="355"/>
      <c r="D4" s="251"/>
      <c r="E4" s="306"/>
      <c r="F4" s="175" t="s">
        <v>339</v>
      </c>
      <c r="G4" s="355"/>
      <c r="H4" s="251"/>
      <c r="I4" s="306"/>
    </row>
    <row r="5" spans="1:256" ht="24" customHeight="1" thickBot="1">
      <c r="A5" s="455" t="s">
        <v>297</v>
      </c>
      <c r="B5" s="456" t="s">
        <v>123</v>
      </c>
      <c r="C5" s="457" t="s">
        <v>124</v>
      </c>
      <c r="D5" s="458" t="s">
        <v>122</v>
      </c>
      <c r="E5" s="459"/>
      <c r="F5" s="456" t="s">
        <v>123</v>
      </c>
      <c r="G5" s="457" t="s">
        <v>124</v>
      </c>
      <c r="H5" s="458" t="s">
        <v>122</v>
      </c>
      <c r="I5" s="459"/>
    </row>
    <row r="6" spans="1:256" ht="18.75" customHeight="1" thickBot="1">
      <c r="A6" s="460"/>
      <c r="B6" s="461"/>
      <c r="C6" s="462"/>
      <c r="D6" s="463" t="s">
        <v>17</v>
      </c>
      <c r="E6" s="464"/>
      <c r="F6" s="461"/>
      <c r="G6" s="462"/>
      <c r="H6" s="463" t="s">
        <v>17</v>
      </c>
      <c r="I6" s="464"/>
    </row>
    <row r="7" spans="1:256" ht="15.9" customHeight="1">
      <c r="A7" s="174" t="s">
        <v>343</v>
      </c>
      <c r="B7" s="365">
        <v>33043</v>
      </c>
      <c r="C7" s="366">
        <v>31717</v>
      </c>
      <c r="D7" s="189">
        <v>64760</v>
      </c>
      <c r="E7" s="465">
        <v>5.1150814337393173</v>
      </c>
      <c r="F7" s="365">
        <v>32542</v>
      </c>
      <c r="G7" s="366">
        <v>31533</v>
      </c>
      <c r="H7" s="189">
        <v>64075</v>
      </c>
      <c r="I7" s="465">
        <v>5.076256744905324</v>
      </c>
    </row>
    <row r="8" spans="1:256" ht="15.9" customHeight="1">
      <c r="A8" s="128" t="s">
        <v>344</v>
      </c>
      <c r="B8" s="184">
        <v>49205</v>
      </c>
      <c r="C8" s="37">
        <v>47658</v>
      </c>
      <c r="D8" s="466">
        <v>96863</v>
      </c>
      <c r="E8" s="467">
        <v>7.6507432507148163</v>
      </c>
      <c r="F8" s="184">
        <v>48193</v>
      </c>
      <c r="G8" s="37">
        <v>46436</v>
      </c>
      <c r="H8" s="466">
        <v>94629</v>
      </c>
      <c r="I8" s="467">
        <v>7.4968568008372358</v>
      </c>
    </row>
    <row r="9" spans="1:256" ht="15.9" customHeight="1">
      <c r="A9" s="128" t="s">
        <v>345</v>
      </c>
      <c r="B9" s="184">
        <v>72495</v>
      </c>
      <c r="C9" s="37">
        <v>70426</v>
      </c>
      <c r="D9" s="466">
        <v>142921</v>
      </c>
      <c r="E9" s="467">
        <v>11.288643508206562</v>
      </c>
      <c r="F9" s="184">
        <v>70301</v>
      </c>
      <c r="G9" s="37">
        <v>68396</v>
      </c>
      <c r="H9" s="466">
        <v>138697</v>
      </c>
      <c r="I9" s="467">
        <v>10.988085552058271</v>
      </c>
    </row>
    <row r="10" spans="1:256" ht="15.9" customHeight="1">
      <c r="A10" s="128" t="s">
        <v>346</v>
      </c>
      <c r="B10" s="184">
        <v>28842</v>
      </c>
      <c r="C10" s="37">
        <v>28084</v>
      </c>
      <c r="D10" s="466">
        <v>56926</v>
      </c>
      <c r="E10" s="467">
        <v>4.496311391245281</v>
      </c>
      <c r="F10" s="184">
        <v>28176</v>
      </c>
      <c r="G10" s="37">
        <v>27076</v>
      </c>
      <c r="H10" s="466">
        <v>55252</v>
      </c>
      <c r="I10" s="467">
        <v>4.3772662921499643</v>
      </c>
    </row>
    <row r="11" spans="1:256" ht="15.9" customHeight="1">
      <c r="A11" s="128" t="s">
        <v>347</v>
      </c>
      <c r="B11" s="184">
        <v>107000</v>
      </c>
      <c r="C11" s="37">
        <v>103563</v>
      </c>
      <c r="D11" s="466">
        <v>210563</v>
      </c>
      <c r="E11" s="467">
        <v>16.600000000000001</v>
      </c>
      <c r="F11" s="184">
        <v>104430</v>
      </c>
      <c r="G11" s="37">
        <v>101408</v>
      </c>
      <c r="H11" s="466">
        <v>205838</v>
      </c>
      <c r="I11" s="467">
        <v>16.307242073473617</v>
      </c>
    </row>
    <row r="12" spans="1:256" ht="15.9" customHeight="1">
      <c r="A12" s="128" t="s">
        <v>348</v>
      </c>
      <c r="B12" s="184">
        <v>135212</v>
      </c>
      <c r="C12" s="37">
        <v>130665</v>
      </c>
      <c r="D12" s="466">
        <v>265877</v>
      </c>
      <c r="E12" s="467">
        <v>21.000347534871963</v>
      </c>
      <c r="F12" s="184">
        <v>131628</v>
      </c>
      <c r="G12" s="37">
        <v>127497</v>
      </c>
      <c r="H12" s="466">
        <v>259125</v>
      </c>
      <c r="I12" s="467">
        <v>20.528833851324105</v>
      </c>
    </row>
    <row r="13" spans="1:256" ht="15.9" customHeight="1">
      <c r="A13" s="128" t="s">
        <v>349</v>
      </c>
      <c r="B13" s="184">
        <v>164835</v>
      </c>
      <c r="C13" s="37">
        <v>159503</v>
      </c>
      <c r="D13" s="466">
        <v>324338</v>
      </c>
      <c r="E13" s="467">
        <v>25.617901205314123</v>
      </c>
      <c r="F13" s="184">
        <v>160723</v>
      </c>
      <c r="G13" s="37">
        <v>155792</v>
      </c>
      <c r="H13" s="466">
        <v>316515</v>
      </c>
      <c r="I13" s="467">
        <v>25.075480352925613</v>
      </c>
    </row>
    <row r="14" spans="1:256" ht="15.9" customHeight="1">
      <c r="A14" s="128" t="s">
        <v>350</v>
      </c>
      <c r="B14" s="184">
        <v>325488</v>
      </c>
      <c r="C14" s="37">
        <v>316528</v>
      </c>
      <c r="D14" s="466">
        <v>642016</v>
      </c>
      <c r="E14" s="467">
        <v>50.8</v>
      </c>
      <c r="F14" s="184">
        <v>324646</v>
      </c>
      <c r="G14" s="37">
        <v>315286</v>
      </c>
      <c r="H14" s="466">
        <v>639932</v>
      </c>
      <c r="I14" s="467">
        <v>50.697762485848671</v>
      </c>
    </row>
    <row r="15" spans="1:256" ht="15.9" customHeight="1">
      <c r="A15" s="128" t="s">
        <v>351</v>
      </c>
      <c r="B15" s="184">
        <v>412804</v>
      </c>
      <c r="C15" s="37">
        <v>405498</v>
      </c>
      <c r="D15" s="466">
        <v>818302</v>
      </c>
      <c r="E15" s="467">
        <v>64.7</v>
      </c>
      <c r="F15" s="184">
        <v>409978</v>
      </c>
      <c r="G15" s="37">
        <v>402071</v>
      </c>
      <c r="H15" s="466">
        <v>812049</v>
      </c>
      <c r="I15" s="467">
        <v>64.333503136069027</v>
      </c>
    </row>
    <row r="16" spans="1:256" ht="15.9" customHeight="1">
      <c r="A16" s="128" t="s">
        <v>352</v>
      </c>
      <c r="B16" s="184">
        <v>450148</v>
      </c>
      <c r="C16" s="37">
        <v>445844</v>
      </c>
      <c r="D16" s="466">
        <v>895992</v>
      </c>
      <c r="E16" s="467">
        <v>70.770105682195151</v>
      </c>
      <c r="F16" s="184">
        <v>447861</v>
      </c>
      <c r="G16" s="37">
        <v>443500</v>
      </c>
      <c r="H16" s="466">
        <v>891361</v>
      </c>
      <c r="I16" s="467">
        <v>70.616890962084341</v>
      </c>
    </row>
    <row r="17" spans="1:9" ht="15.9" customHeight="1">
      <c r="A17" s="128" t="s">
        <v>353</v>
      </c>
      <c r="B17" s="184">
        <v>543755</v>
      </c>
      <c r="C17" s="37">
        <v>560682</v>
      </c>
      <c r="D17" s="466">
        <v>1104437</v>
      </c>
      <c r="E17" s="467">
        <v>87.234175315545869</v>
      </c>
      <c r="F17" s="184">
        <v>543052</v>
      </c>
      <c r="G17" s="37">
        <v>560493</v>
      </c>
      <c r="H17" s="466">
        <v>1103545</v>
      </c>
      <c r="I17" s="467">
        <v>87.426886454257442</v>
      </c>
    </row>
    <row r="18" spans="1:9" ht="15.9" customHeight="1">
      <c r="A18" s="128" t="s">
        <v>354</v>
      </c>
      <c r="B18" s="184">
        <v>519003</v>
      </c>
      <c r="C18" s="37">
        <v>536494</v>
      </c>
      <c r="D18" s="466">
        <v>1055497</v>
      </c>
      <c r="E18" s="467">
        <v>83.368639716917045</v>
      </c>
      <c r="F18" s="184">
        <v>519357</v>
      </c>
      <c r="G18" s="37">
        <v>537054</v>
      </c>
      <c r="H18" s="466">
        <v>1056411</v>
      </c>
      <c r="I18" s="467">
        <v>83.692757926526383</v>
      </c>
    </row>
    <row r="19" spans="1:9" ht="15.9" customHeight="1">
      <c r="A19" s="128" t="s">
        <v>355</v>
      </c>
      <c r="B19" s="184">
        <v>509824</v>
      </c>
      <c r="C19" s="37">
        <v>527802</v>
      </c>
      <c r="D19" s="466">
        <v>1037626</v>
      </c>
      <c r="E19" s="467">
        <v>81.957095240351961</v>
      </c>
      <c r="F19" s="184">
        <v>510710</v>
      </c>
      <c r="G19" s="37">
        <v>528824</v>
      </c>
      <c r="H19" s="466">
        <v>1039534</v>
      </c>
      <c r="I19" s="467">
        <v>82.355700024321663</v>
      </c>
    </row>
    <row r="20" spans="1:9" ht="15.9" customHeight="1">
      <c r="A20" s="128" t="s">
        <v>356</v>
      </c>
      <c r="B20" s="184">
        <v>490791</v>
      </c>
      <c r="C20" s="37">
        <v>509392</v>
      </c>
      <c r="D20" s="466">
        <v>1000183</v>
      </c>
      <c r="E20" s="467">
        <v>78.999652465128037</v>
      </c>
      <c r="F20" s="184">
        <v>492159</v>
      </c>
      <c r="G20" s="37">
        <v>510965</v>
      </c>
      <c r="H20" s="466">
        <v>1003124</v>
      </c>
      <c r="I20" s="467">
        <v>79.471166148675891</v>
      </c>
    </row>
    <row r="21" spans="1:9" ht="15.9" customHeight="1">
      <c r="A21" s="128" t="s">
        <v>357</v>
      </c>
      <c r="B21" s="184">
        <v>461168</v>
      </c>
      <c r="C21" s="37">
        <v>480554</v>
      </c>
      <c r="D21" s="466">
        <v>941722</v>
      </c>
      <c r="E21" s="467">
        <v>74.382098794685874</v>
      </c>
      <c r="F21" s="184">
        <v>463064</v>
      </c>
      <c r="G21" s="37">
        <v>482670</v>
      </c>
      <c r="H21" s="466">
        <v>945734</v>
      </c>
      <c r="I21" s="467">
        <v>74.924519647074391</v>
      </c>
    </row>
    <row r="22" spans="1:9" ht="15.9" customHeight="1">
      <c r="A22" s="128" t="s">
        <v>358</v>
      </c>
      <c r="B22" s="184">
        <v>106199</v>
      </c>
      <c r="C22" s="37">
        <v>130996</v>
      </c>
      <c r="D22" s="466">
        <v>237195</v>
      </c>
      <c r="E22" s="467">
        <v>18.734894080849248</v>
      </c>
      <c r="F22" s="184">
        <v>109379</v>
      </c>
      <c r="G22" s="37">
        <v>134983</v>
      </c>
      <c r="H22" s="466">
        <v>244362</v>
      </c>
      <c r="I22" s="467">
        <v>19.359254790457349</v>
      </c>
    </row>
    <row r="23" spans="1:9" ht="15.9" customHeight="1">
      <c r="A23" s="128" t="s">
        <v>359</v>
      </c>
      <c r="B23" s="184">
        <v>68855</v>
      </c>
      <c r="C23" s="37">
        <v>90650</v>
      </c>
      <c r="D23" s="466">
        <v>159505</v>
      </c>
      <c r="E23" s="467">
        <v>12.598534034721894</v>
      </c>
      <c r="F23" s="184">
        <v>71496</v>
      </c>
      <c r="G23" s="37">
        <v>93554</v>
      </c>
      <c r="H23" s="466">
        <v>165050</v>
      </c>
      <c r="I23" s="467">
        <v>13.07586696444204</v>
      </c>
    </row>
    <row r="24" spans="1:9" ht="15.9" customHeight="1" thickBot="1">
      <c r="A24" s="128" t="s">
        <v>319</v>
      </c>
      <c r="B24" s="468">
        <v>626003</v>
      </c>
      <c r="C24" s="469">
        <v>640057</v>
      </c>
      <c r="D24" s="195">
        <v>1266060</v>
      </c>
      <c r="E24" s="467">
        <v>100</v>
      </c>
      <c r="F24" s="468">
        <v>623787</v>
      </c>
      <c r="G24" s="469">
        <v>638462</v>
      </c>
      <c r="H24" s="195">
        <v>1262249</v>
      </c>
      <c r="I24" s="467">
        <v>100</v>
      </c>
    </row>
    <row r="25" spans="1:9" ht="15.9" customHeight="1">
      <c r="A25" s="174" t="s">
        <v>360</v>
      </c>
      <c r="B25" s="470">
        <v>37.468433058627518</v>
      </c>
      <c r="C25" s="471">
        <v>39.234304132288216</v>
      </c>
      <c r="D25" s="472">
        <v>38.361169691799759</v>
      </c>
      <c r="E25" s="473"/>
      <c r="F25" s="470">
        <v>37.752603853558988</v>
      </c>
      <c r="G25" s="471">
        <v>39.523975585077892</v>
      </c>
      <c r="H25" s="472">
        <v>38.648586768537747</v>
      </c>
      <c r="I25" s="473"/>
    </row>
    <row r="26" spans="1:9" ht="15.9" customHeight="1">
      <c r="A26" s="128" t="s">
        <v>361</v>
      </c>
      <c r="B26" s="474">
        <v>36.765217091026287</v>
      </c>
      <c r="C26" s="475">
        <v>38.687973831510831</v>
      </c>
      <c r="D26" s="476">
        <v>37.714300702969261</v>
      </c>
      <c r="E26" s="477"/>
      <c r="F26" s="474">
        <v>37.036385258504708</v>
      </c>
      <c r="G26" s="475">
        <v>39.084064001585183</v>
      </c>
      <c r="H26" s="476">
        <v>38.044616941876626</v>
      </c>
      <c r="I26" s="477"/>
    </row>
    <row r="27" spans="1:9" ht="17.25" customHeight="1" thickBot="1">
      <c r="A27" s="478" t="s">
        <v>362</v>
      </c>
      <c r="B27" s="479">
        <v>390.66040502234819</v>
      </c>
      <c r="C27" s="480">
        <v>435.60752191349439</v>
      </c>
      <c r="D27" s="481">
        <v>413.02600916079609</v>
      </c>
      <c r="E27" s="482"/>
      <c r="F27" s="479">
        <v>392.81384179466397</v>
      </c>
      <c r="G27" s="480">
        <v>439.59864712514093</v>
      </c>
      <c r="H27" s="481">
        <v>416.09179670189741</v>
      </c>
      <c r="I27" s="482"/>
    </row>
    <row r="28" spans="1:9" ht="15.9" customHeight="1">
      <c r="A28" s="453" t="s">
        <v>363</v>
      </c>
      <c r="B28" s="72"/>
      <c r="C28" s="72"/>
      <c r="D28" s="72"/>
      <c r="E28" s="72"/>
      <c r="F28" s="72"/>
      <c r="G28" s="72"/>
      <c r="H28" s="72"/>
    </row>
    <row r="29" spans="1:9" ht="15.9" customHeight="1">
      <c r="A29" s="453" t="s">
        <v>364</v>
      </c>
      <c r="B29" s="72"/>
      <c r="C29" s="72"/>
      <c r="D29" s="72"/>
      <c r="E29" s="72"/>
      <c r="F29" s="72"/>
      <c r="G29" s="72"/>
      <c r="H29" s="72"/>
    </row>
    <row r="30" spans="1:9" ht="15.9" customHeight="1">
      <c r="A30" s="453" t="s">
        <v>365</v>
      </c>
      <c r="B30" s="72"/>
      <c r="C30" s="72"/>
      <c r="D30" s="72"/>
      <c r="E30" s="72"/>
      <c r="F30" s="72"/>
      <c r="G30" s="72"/>
      <c r="H30" s="72"/>
    </row>
  </sheetData>
  <mergeCells count="1">
    <mergeCell ref="A1:G1"/>
  </mergeCells>
  <hyperlinks>
    <hyperlink ref="A1" location="CONTENT!A1" display="Back to table of contents" xr:uid="{21335AD5-7C1D-43F2-B460-1562DDC674AE}"/>
  </hyperlinks>
  <pageMargins left="0.9055118110236221" right="0.23622047244094491" top="0.74" bottom="0.55118110236220474" header="0.35433070866141736" footer="0.31496062992125984"/>
  <pageSetup paperSize="9" orientation="landscape"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731568-247A-4CCA-B854-D05815922BB2}">
  <dimension ref="A1:B25"/>
  <sheetViews>
    <sheetView showGridLines="0" workbookViewId="0">
      <selection sqref="A1:B1"/>
    </sheetView>
  </sheetViews>
  <sheetFormatPr defaultColWidth="9.109375" defaultRowHeight="13.2"/>
  <cols>
    <col min="1" max="1" width="21.88671875" style="11" customWidth="1"/>
    <col min="2" max="2" width="48.44140625" style="11" customWidth="1"/>
    <col min="3" max="16384" width="9.109375" style="2"/>
  </cols>
  <sheetData>
    <row r="1" spans="1:2" ht="17.399999999999999">
      <c r="A1" s="5496" t="s">
        <v>9</v>
      </c>
      <c r="B1" s="5496"/>
    </row>
    <row r="2" spans="1:2" ht="16.8">
      <c r="A2" s="12"/>
      <c r="B2" s="13"/>
    </row>
    <row r="3" spans="1:2" ht="18">
      <c r="A3" s="14" t="s">
        <v>10</v>
      </c>
      <c r="B3" s="14" t="s">
        <v>11</v>
      </c>
    </row>
    <row r="4" spans="1:2" ht="12.75" customHeight="1">
      <c r="A4" s="960" t="s">
        <v>822</v>
      </c>
      <c r="B4" s="961" t="s">
        <v>13</v>
      </c>
    </row>
    <row r="5" spans="1:2" ht="18">
      <c r="A5" s="14" t="s">
        <v>14</v>
      </c>
      <c r="B5" s="14" t="s">
        <v>15</v>
      </c>
    </row>
    <row r="6" spans="1:2" ht="18">
      <c r="A6" s="14" t="s">
        <v>12</v>
      </c>
      <c r="B6" s="14" t="s">
        <v>826</v>
      </c>
    </row>
    <row r="7" spans="1:2" ht="18">
      <c r="A7" s="14" t="s">
        <v>16</v>
      </c>
      <c r="B7" s="14" t="s">
        <v>17</v>
      </c>
    </row>
    <row r="8" spans="1:2" ht="18">
      <c r="A8" s="957" t="s">
        <v>820</v>
      </c>
      <c r="B8" s="14" t="s">
        <v>18</v>
      </c>
    </row>
    <row r="9" spans="1:2" ht="18">
      <c r="A9" s="14" t="s">
        <v>19</v>
      </c>
      <c r="B9" s="14" t="s">
        <v>20</v>
      </c>
    </row>
    <row r="10" spans="1:2" ht="18">
      <c r="A10" s="14" t="s">
        <v>827</v>
      </c>
      <c r="B10" s="14" t="s">
        <v>21</v>
      </c>
    </row>
    <row r="11" spans="1:2" ht="18">
      <c r="A11" s="14" t="s">
        <v>828</v>
      </c>
      <c r="B11" s="14" t="s">
        <v>22</v>
      </c>
    </row>
    <row r="12" spans="1:2" ht="18">
      <c r="A12" s="14" t="s">
        <v>829</v>
      </c>
      <c r="B12" s="14" t="s">
        <v>23</v>
      </c>
    </row>
    <row r="13" spans="1:2" ht="18">
      <c r="A13" s="14" t="s">
        <v>24</v>
      </c>
      <c r="B13" s="14" t="s">
        <v>25</v>
      </c>
    </row>
    <row r="14" spans="1:2" ht="18">
      <c r="A14" s="14" t="s">
        <v>26</v>
      </c>
      <c r="B14" s="14" t="s">
        <v>27</v>
      </c>
    </row>
    <row r="15" spans="1:2" ht="18">
      <c r="A15" s="14" t="s">
        <v>28</v>
      </c>
      <c r="B15" s="14" t="s">
        <v>29</v>
      </c>
    </row>
    <row r="16" spans="1:2" ht="18">
      <c r="A16" s="14" t="s">
        <v>30</v>
      </c>
      <c r="B16" s="14" t="s">
        <v>31</v>
      </c>
    </row>
    <row r="17" spans="1:2" ht="18">
      <c r="A17" s="14" t="s">
        <v>32</v>
      </c>
      <c r="B17" s="14" t="s">
        <v>33</v>
      </c>
    </row>
    <row r="18" spans="1:2" ht="18">
      <c r="A18" s="14" t="s">
        <v>34</v>
      </c>
      <c r="B18" s="14" t="s">
        <v>35</v>
      </c>
    </row>
    <row r="19" spans="1:2" ht="18">
      <c r="A19" s="14" t="s">
        <v>36</v>
      </c>
      <c r="B19" s="14" t="s">
        <v>37</v>
      </c>
    </row>
    <row r="20" spans="1:2" ht="18">
      <c r="A20" s="14" t="s">
        <v>38</v>
      </c>
      <c r="B20" s="14" t="s">
        <v>39</v>
      </c>
    </row>
    <row r="21" spans="1:2" ht="18">
      <c r="A21" s="14" t="s">
        <v>40</v>
      </c>
      <c r="B21" s="14" t="s">
        <v>41</v>
      </c>
    </row>
    <row r="22" spans="1:2" ht="18">
      <c r="A22" s="14" t="s">
        <v>824</v>
      </c>
      <c r="B22" s="14" t="s">
        <v>825</v>
      </c>
    </row>
    <row r="23" spans="1:2" ht="18">
      <c r="A23" s="14" t="s">
        <v>42</v>
      </c>
      <c r="B23" s="14" t="s">
        <v>43</v>
      </c>
    </row>
    <row r="24" spans="1:2" ht="18">
      <c r="A24" s="14" t="s">
        <v>44</v>
      </c>
      <c r="B24" s="14" t="s">
        <v>45</v>
      </c>
    </row>
    <row r="25" spans="1:2" ht="18">
      <c r="A25" s="14" t="s">
        <v>46</v>
      </c>
      <c r="B25" s="14" t="s">
        <v>47</v>
      </c>
    </row>
  </sheetData>
  <mergeCells count="1">
    <mergeCell ref="A1:B1"/>
  </mergeCells>
  <pageMargins left="0.7" right="0.7" top="0.75" bottom="0.75" header="0.3" footer="0.3"/>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56640D-711B-4825-B61D-8FD67528C55E}">
  <dimension ref="A1:IV30"/>
  <sheetViews>
    <sheetView showGridLines="0" workbookViewId="0">
      <selection sqref="A1:G1"/>
    </sheetView>
  </sheetViews>
  <sheetFormatPr defaultColWidth="10.33203125" defaultRowHeight="18" customHeight="1"/>
  <cols>
    <col min="1" max="1" width="17" style="16" customWidth="1"/>
    <col min="2" max="2" width="13.109375" style="16" customWidth="1"/>
    <col min="3" max="3" width="12.44140625" style="16" customWidth="1"/>
    <col min="4" max="4" width="12.5546875" style="16" customWidth="1"/>
    <col min="5" max="5" width="11" style="16" customWidth="1"/>
    <col min="6" max="6" width="13.33203125" style="16" customWidth="1"/>
    <col min="7" max="7" width="12.44140625" style="16" customWidth="1"/>
    <col min="8" max="8" width="14.33203125" style="16" customWidth="1"/>
    <col min="9" max="9" width="13.88671875" style="16" customWidth="1"/>
    <col min="10" max="10" width="6.33203125" style="16" customWidth="1"/>
    <col min="11" max="16384" width="10.33203125" style="16"/>
  </cols>
  <sheetData>
    <row r="1" spans="1:256"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5.5" customHeight="1">
      <c r="A2" s="21" t="s">
        <v>366</v>
      </c>
    </row>
    <row r="3" spans="1:256" ht="13.5" customHeight="1">
      <c r="A3" s="48" t="s">
        <v>342</v>
      </c>
    </row>
    <row r="4" spans="1:256" ht="13.5" customHeight="1" thickBot="1"/>
    <row r="5" spans="1:256" ht="21" customHeight="1" thickBot="1">
      <c r="A5" s="454" t="s">
        <v>294</v>
      </c>
      <c r="B5" s="175" t="s">
        <v>331</v>
      </c>
      <c r="C5" s="355"/>
      <c r="D5" s="251"/>
      <c r="E5" s="252"/>
      <c r="F5" s="175" t="s">
        <v>339</v>
      </c>
      <c r="G5" s="355"/>
      <c r="H5" s="251"/>
      <c r="I5" s="252"/>
    </row>
    <row r="6" spans="1:256" ht="26.25" customHeight="1" thickBot="1">
      <c r="A6" s="455" t="s">
        <v>297</v>
      </c>
      <c r="B6" s="456" t="s">
        <v>123</v>
      </c>
      <c r="C6" s="457" t="s">
        <v>124</v>
      </c>
      <c r="D6" s="458" t="s">
        <v>122</v>
      </c>
      <c r="E6" s="483"/>
      <c r="F6" s="456" t="s">
        <v>123</v>
      </c>
      <c r="G6" s="457" t="s">
        <v>124</v>
      </c>
      <c r="H6" s="458" t="s">
        <v>122</v>
      </c>
      <c r="I6" s="483"/>
    </row>
    <row r="7" spans="1:256" ht="22.5" customHeight="1" thickBot="1">
      <c r="A7" s="460"/>
      <c r="B7" s="461"/>
      <c r="C7" s="462"/>
      <c r="D7" s="463" t="s">
        <v>17</v>
      </c>
      <c r="E7" s="484" t="s">
        <v>298</v>
      </c>
      <c r="F7" s="461"/>
      <c r="G7" s="462"/>
      <c r="H7" s="463" t="s">
        <v>17</v>
      </c>
      <c r="I7" s="484" t="s">
        <v>298</v>
      </c>
    </row>
    <row r="8" spans="1:256" ht="15.9" customHeight="1">
      <c r="A8" s="174" t="s">
        <v>343</v>
      </c>
      <c r="B8" s="365">
        <v>31025</v>
      </c>
      <c r="C8" s="366">
        <v>29723</v>
      </c>
      <c r="D8" s="367">
        <v>60748</v>
      </c>
      <c r="E8" s="485">
        <v>4.971845740849866</v>
      </c>
      <c r="F8" s="365">
        <v>30468</v>
      </c>
      <c r="G8" s="366">
        <v>29440</v>
      </c>
      <c r="H8" s="367">
        <v>59908</v>
      </c>
      <c r="I8" s="485">
        <v>4.9202193188500543</v>
      </c>
    </row>
    <row r="9" spans="1:256" ht="15.9" customHeight="1">
      <c r="A9" s="128" t="s">
        <v>344</v>
      </c>
      <c r="B9" s="184">
        <v>46760</v>
      </c>
      <c r="C9" s="37">
        <v>45231</v>
      </c>
      <c r="D9" s="369">
        <v>91991</v>
      </c>
      <c r="E9" s="486">
        <v>7.5288908531395276</v>
      </c>
      <c r="F9" s="184">
        <v>45726</v>
      </c>
      <c r="G9" s="37">
        <v>44022</v>
      </c>
      <c r="H9" s="369">
        <v>89748</v>
      </c>
      <c r="I9" s="486">
        <v>7.3709662053173979</v>
      </c>
    </row>
    <row r="10" spans="1:256" ht="15.9" customHeight="1">
      <c r="A10" s="128" t="s">
        <v>345</v>
      </c>
      <c r="B10" s="184">
        <v>69174</v>
      </c>
      <c r="C10" s="37">
        <v>67159</v>
      </c>
      <c r="D10" s="369">
        <v>136333</v>
      </c>
      <c r="E10" s="486">
        <v>11.158007595102468</v>
      </c>
      <c r="F10" s="184">
        <v>67033</v>
      </c>
      <c r="G10" s="37">
        <v>65159</v>
      </c>
      <c r="H10" s="369">
        <v>132192</v>
      </c>
      <c r="I10" s="486">
        <v>10.856874410720211</v>
      </c>
    </row>
    <row r="11" spans="1:256" ht="15.9" customHeight="1">
      <c r="A11" s="128" t="s">
        <v>346</v>
      </c>
      <c r="B11" s="184">
        <v>27534</v>
      </c>
      <c r="C11" s="37">
        <v>26818</v>
      </c>
      <c r="D11" s="369">
        <v>54352</v>
      </c>
      <c r="E11" s="486">
        <v>4.4483729457212071</v>
      </c>
      <c r="F11" s="184">
        <v>26900</v>
      </c>
      <c r="G11" s="37">
        <v>25816</v>
      </c>
      <c r="H11" s="369">
        <v>52716</v>
      </c>
      <c r="I11" s="486">
        <v>4.3295433266425096</v>
      </c>
    </row>
    <row r="12" spans="1:256" ht="15.9" customHeight="1">
      <c r="A12" s="128" t="s">
        <v>347</v>
      </c>
      <c r="B12" s="184">
        <v>101334</v>
      </c>
      <c r="C12" s="37">
        <v>97951</v>
      </c>
      <c r="D12" s="369">
        <v>199285</v>
      </c>
      <c r="E12" s="486">
        <v>16.310237019577031</v>
      </c>
      <c r="F12" s="184">
        <v>98711</v>
      </c>
      <c r="G12" s="37">
        <v>95777</v>
      </c>
      <c r="H12" s="369">
        <v>194488</v>
      </c>
      <c r="I12" s="486">
        <v>15.97321918415753</v>
      </c>
    </row>
    <row r="13" spans="1:256" ht="15.9" customHeight="1">
      <c r="A13" s="128" t="s">
        <v>348</v>
      </c>
      <c r="B13" s="184">
        <v>128268</v>
      </c>
      <c r="C13" s="37">
        <v>123794</v>
      </c>
      <c r="D13" s="369">
        <v>252062</v>
      </c>
      <c r="E13" s="486">
        <v>20.629706017154454</v>
      </c>
      <c r="F13" s="184">
        <v>124661</v>
      </c>
      <c r="G13" s="37">
        <v>120603</v>
      </c>
      <c r="H13" s="369">
        <v>245264</v>
      </c>
      <c r="I13" s="486">
        <v>20.143431111344725</v>
      </c>
    </row>
    <row r="14" spans="1:256" ht="15.9" customHeight="1">
      <c r="A14" s="128" t="s">
        <v>349</v>
      </c>
      <c r="B14" s="184">
        <v>156645</v>
      </c>
      <c r="C14" s="37">
        <v>151418</v>
      </c>
      <c r="D14" s="369">
        <v>308063</v>
      </c>
      <c r="E14" s="486">
        <v>25.21303935048779</v>
      </c>
      <c r="F14" s="184">
        <v>152500</v>
      </c>
      <c r="G14" s="37">
        <v>147642</v>
      </c>
      <c r="H14" s="369">
        <v>300142</v>
      </c>
      <c r="I14" s="486">
        <v>24.65053860583383</v>
      </c>
    </row>
    <row r="15" spans="1:256" ht="15.9" customHeight="1">
      <c r="A15" s="128" t="s">
        <v>350</v>
      </c>
      <c r="B15" s="184">
        <v>314591</v>
      </c>
      <c r="C15" s="37">
        <v>305114</v>
      </c>
      <c r="D15" s="369">
        <v>619705</v>
      </c>
      <c r="E15" s="486">
        <v>50.718997577424211</v>
      </c>
      <c r="F15" s="184">
        <v>313698</v>
      </c>
      <c r="G15" s="37">
        <v>303737</v>
      </c>
      <c r="H15" s="369">
        <v>617435</v>
      </c>
      <c r="I15" s="486">
        <v>50.709681764274947</v>
      </c>
    </row>
    <row r="16" spans="1:256" ht="15.9" customHeight="1">
      <c r="A16" s="128" t="s">
        <v>351</v>
      </c>
      <c r="B16" s="184">
        <v>399641</v>
      </c>
      <c r="C16" s="37">
        <v>391707</v>
      </c>
      <c r="D16" s="369">
        <v>791348</v>
      </c>
      <c r="E16" s="486">
        <v>64.766908924245399</v>
      </c>
      <c r="F16" s="184">
        <v>396736</v>
      </c>
      <c r="G16" s="37">
        <v>388130</v>
      </c>
      <c r="H16" s="369">
        <v>784866</v>
      </c>
      <c r="I16" s="486">
        <v>64.400000000000006</v>
      </c>
    </row>
    <row r="17" spans="1:9" ht="15.9" customHeight="1">
      <c r="A17" s="128" t="s">
        <v>352</v>
      </c>
      <c r="B17" s="184">
        <v>435988</v>
      </c>
      <c r="C17" s="37">
        <v>431072</v>
      </c>
      <c r="D17" s="369">
        <v>867060</v>
      </c>
      <c r="E17" s="486">
        <v>70.963464938126108</v>
      </c>
      <c r="F17" s="184">
        <v>433674</v>
      </c>
      <c r="G17" s="37">
        <v>428555</v>
      </c>
      <c r="H17" s="369">
        <v>862229</v>
      </c>
      <c r="I17" s="486">
        <v>70.814511969566055</v>
      </c>
    </row>
    <row r="18" spans="1:9" ht="15.9" customHeight="1">
      <c r="A18" s="128" t="s">
        <v>353</v>
      </c>
      <c r="B18" s="184">
        <v>526583</v>
      </c>
      <c r="C18" s="37">
        <v>542518</v>
      </c>
      <c r="D18" s="369">
        <v>1069101</v>
      </c>
      <c r="E18" s="486">
        <v>87.499263406010613</v>
      </c>
      <c r="F18" s="184">
        <v>525768</v>
      </c>
      <c r="G18" s="37">
        <v>542164</v>
      </c>
      <c r="H18" s="369">
        <v>1067932</v>
      </c>
      <c r="I18" s="486">
        <v>87.708814475832554</v>
      </c>
    </row>
    <row r="19" spans="1:9" ht="15.9" customHeight="1">
      <c r="A19" s="128" t="s">
        <v>354</v>
      </c>
      <c r="B19" s="184">
        <v>503034</v>
      </c>
      <c r="C19" s="37">
        <v>519521</v>
      </c>
      <c r="D19" s="369">
        <v>1022555</v>
      </c>
      <c r="E19" s="486">
        <v>83.689762980422969</v>
      </c>
      <c r="F19" s="184">
        <v>503251</v>
      </c>
      <c r="G19" s="37">
        <v>519849</v>
      </c>
      <c r="H19" s="369">
        <v>1023100</v>
      </c>
      <c r="I19" s="486">
        <v>84.026780815842471</v>
      </c>
    </row>
    <row r="20" spans="1:9" ht="15.9" customHeight="1">
      <c r="A20" s="128" t="s">
        <v>355</v>
      </c>
      <c r="B20" s="184">
        <v>494246</v>
      </c>
      <c r="C20" s="37">
        <v>511231</v>
      </c>
      <c r="D20" s="369">
        <v>1005477</v>
      </c>
      <c r="E20" s="486">
        <v>82.292034963661365</v>
      </c>
      <c r="F20" s="184">
        <v>494999</v>
      </c>
      <c r="G20" s="37">
        <v>512065</v>
      </c>
      <c r="H20" s="369">
        <v>1007064</v>
      </c>
      <c r="I20" s="486">
        <v>82.709750753128318</v>
      </c>
    </row>
    <row r="21" spans="1:9" ht="15.9" customHeight="1">
      <c r="A21" s="128" t="s">
        <v>356</v>
      </c>
      <c r="B21" s="184">
        <v>476100</v>
      </c>
      <c r="C21" s="37">
        <v>493678</v>
      </c>
      <c r="D21" s="369">
        <v>969778</v>
      </c>
      <c r="E21" s="486">
        <v>79.370293982845538</v>
      </c>
      <c r="F21" s="184">
        <v>477301</v>
      </c>
      <c r="G21" s="37">
        <v>495023</v>
      </c>
      <c r="H21" s="369">
        <v>972324</v>
      </c>
      <c r="I21" s="486">
        <v>79.856568888655275</v>
      </c>
    </row>
    <row r="22" spans="1:9" ht="15.9" customHeight="1">
      <c r="A22" s="128" t="s">
        <v>357</v>
      </c>
      <c r="B22" s="184">
        <v>447723</v>
      </c>
      <c r="C22" s="37">
        <v>466054</v>
      </c>
      <c r="D22" s="369">
        <v>913777</v>
      </c>
      <c r="E22" s="486">
        <v>74.78696064951221</v>
      </c>
      <c r="F22" s="184">
        <v>449462</v>
      </c>
      <c r="G22" s="37">
        <v>467984</v>
      </c>
      <c r="H22" s="369">
        <v>917446</v>
      </c>
      <c r="I22" s="486">
        <v>75.34946139416617</v>
      </c>
    </row>
    <row r="23" spans="1:9" ht="15.9" customHeight="1">
      <c r="A23" s="128" t="s">
        <v>358</v>
      </c>
      <c r="B23" s="184">
        <v>103393</v>
      </c>
      <c r="C23" s="37">
        <v>127814</v>
      </c>
      <c r="D23" s="369">
        <v>231207</v>
      </c>
      <c r="E23" s="486">
        <v>18.922854056177567</v>
      </c>
      <c r="F23" s="184">
        <v>106515</v>
      </c>
      <c r="G23" s="37">
        <v>131719</v>
      </c>
      <c r="H23" s="369">
        <v>238234</v>
      </c>
      <c r="I23" s="486">
        <v>19.600000000000001</v>
      </c>
    </row>
    <row r="24" spans="1:9" ht="15.9" customHeight="1">
      <c r="A24" s="128" t="s">
        <v>359</v>
      </c>
      <c r="B24" s="184">
        <v>67046</v>
      </c>
      <c r="C24" s="37">
        <v>88449</v>
      </c>
      <c r="D24" s="369">
        <v>155495</v>
      </c>
      <c r="E24" s="486">
        <v>12.726298042296865</v>
      </c>
      <c r="F24" s="184">
        <v>69577</v>
      </c>
      <c r="G24" s="37">
        <v>91294</v>
      </c>
      <c r="H24" s="369">
        <v>160871</v>
      </c>
      <c r="I24" s="486">
        <v>13.212268846276409</v>
      </c>
    </row>
    <row r="25" spans="1:9" ht="15.9" customHeight="1" thickBot="1">
      <c r="A25" s="128" t="s">
        <v>319</v>
      </c>
      <c r="B25" s="487">
        <v>604368</v>
      </c>
      <c r="C25" s="466">
        <v>617472</v>
      </c>
      <c r="D25" s="369">
        <v>1221840</v>
      </c>
      <c r="E25" s="486">
        <v>100</v>
      </c>
      <c r="F25" s="487">
        <v>601962</v>
      </c>
      <c r="G25" s="466">
        <v>615626</v>
      </c>
      <c r="H25" s="369">
        <v>1217588</v>
      </c>
      <c r="I25" s="486">
        <v>100</v>
      </c>
    </row>
    <row r="26" spans="1:9" s="48" customFormat="1" ht="15.9" customHeight="1">
      <c r="A26" s="174" t="s">
        <v>360</v>
      </c>
      <c r="B26" s="470">
        <v>37.649060671643767</v>
      </c>
      <c r="C26" s="471">
        <v>39.442503465744196</v>
      </c>
      <c r="D26" s="472">
        <v>38.555399233942254</v>
      </c>
      <c r="E26" s="488"/>
      <c r="F26" s="470">
        <v>37.942804529189551</v>
      </c>
      <c r="G26" s="471">
        <v>39.743618690568624</v>
      </c>
      <c r="H26" s="472">
        <v>38.853316146348355</v>
      </c>
      <c r="I26" s="488"/>
    </row>
    <row r="27" spans="1:9" ht="15.9" customHeight="1">
      <c r="A27" s="128" t="s">
        <v>361</v>
      </c>
      <c r="B27" s="474">
        <v>36.996527364840766</v>
      </c>
      <c r="C27" s="475">
        <v>38.96201445901238</v>
      </c>
      <c r="D27" s="476">
        <v>37.964585747392817</v>
      </c>
      <c r="E27" s="489"/>
      <c r="F27" s="474">
        <v>37.285444984621492</v>
      </c>
      <c r="G27" s="475">
        <v>39.37540095973722</v>
      </c>
      <c r="H27" s="476">
        <v>38.312669483508856</v>
      </c>
      <c r="I27" s="489"/>
    </row>
    <row r="28" spans="1:9" ht="18" customHeight="1" thickBot="1">
      <c r="A28" s="478" t="s">
        <v>367</v>
      </c>
      <c r="B28" s="479">
        <v>386.20328999880729</v>
      </c>
      <c r="C28" s="480">
        <v>432.41036300200432</v>
      </c>
      <c r="D28" s="481">
        <v>409.17583558231263</v>
      </c>
      <c r="E28" s="490"/>
      <c r="F28" s="479">
        <v>388.05185461890727</v>
      </c>
      <c r="G28" s="480">
        <v>436.51573310310226</v>
      </c>
      <c r="H28" s="481">
        <v>412.13993034333106</v>
      </c>
      <c r="I28" s="490"/>
    </row>
    <row r="29" spans="1:9" ht="18" customHeight="1">
      <c r="A29" s="453" t="s">
        <v>368</v>
      </c>
      <c r="B29" s="72"/>
      <c r="C29" s="72"/>
      <c r="D29" s="72"/>
      <c r="E29" s="72"/>
      <c r="F29" s="72"/>
      <c r="G29" s="72"/>
      <c r="H29" s="72"/>
      <c r="I29" s="72"/>
    </row>
    <row r="30" spans="1:9" ht="18" customHeight="1">
      <c r="A30" s="453" t="s">
        <v>369</v>
      </c>
      <c r="B30" s="72"/>
      <c r="C30" s="72"/>
      <c r="D30" s="72"/>
      <c r="E30" s="72"/>
      <c r="F30" s="72"/>
      <c r="G30" s="72"/>
      <c r="H30" s="72"/>
      <c r="I30" s="72"/>
    </row>
  </sheetData>
  <mergeCells count="1">
    <mergeCell ref="A1:G1"/>
  </mergeCells>
  <hyperlinks>
    <hyperlink ref="A1" location="CONTENT!A1" display="Back to table of contents" xr:uid="{BC144E37-BF14-420E-838A-97890E0C1A2E}"/>
  </hyperlinks>
  <pageMargins left="0.9055118110236221" right="0.23622047244094491" top="0.70866141732283472" bottom="0.27559055118110237" header="0.23622047244094491" footer="0.31496062992125984"/>
  <pageSetup paperSize="9" orientation="landscape" r:id="rId1"/>
  <headerFooter alignWithMargins="0"/>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EA86F-0771-4E42-BCF1-3E7895C1A5A7}">
  <dimension ref="A1:IV22"/>
  <sheetViews>
    <sheetView showGridLines="0" workbookViewId="0">
      <pane xSplit="1" ySplit="7" topLeftCell="B9" activePane="bottomRight" state="frozen"/>
      <selection pane="topRight"/>
      <selection pane="bottomLeft"/>
      <selection pane="bottomRight" activeCell="B9" sqref="B9"/>
    </sheetView>
  </sheetViews>
  <sheetFormatPr defaultColWidth="9.109375" defaultRowHeight="15.6"/>
  <cols>
    <col min="1" max="1" width="10.109375" style="16" customWidth="1"/>
    <col min="2" max="2" width="12.5546875" style="16" customWidth="1"/>
    <col min="3" max="3" width="9.33203125" style="16" customWidth="1"/>
    <col min="4" max="5" width="9.88671875" style="16" customWidth="1"/>
    <col min="6" max="6" width="12.88671875" style="16" customWidth="1"/>
    <col min="7" max="7" width="8.88671875" style="16" customWidth="1"/>
    <col min="8" max="8" width="9.88671875" style="16" customWidth="1"/>
    <col min="9" max="9" width="14.109375" style="16" customWidth="1"/>
    <col min="10" max="10" width="9.5546875" style="16" customWidth="1"/>
    <col min="11" max="11" width="14.33203125" style="16" customWidth="1"/>
    <col min="12" max="12" width="5.88671875" style="16" customWidth="1"/>
    <col min="13" max="13" width="11.44140625" style="16" bestFit="1" customWidth="1"/>
    <col min="14"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 r="A2" s="21" t="s">
        <v>370</v>
      </c>
    </row>
    <row r="3" spans="1:256" ht="10.5" customHeight="1" thickBot="1"/>
    <row r="4" spans="1:256" s="428" customFormat="1" ht="27.75" customHeight="1" thickBot="1">
      <c r="A4" s="418"/>
      <c r="B4" s="491" t="s">
        <v>371</v>
      </c>
      <c r="C4" s="492"/>
      <c r="D4" s="493" t="s">
        <v>372</v>
      </c>
      <c r="E4" s="494"/>
      <c r="F4" s="495" t="s">
        <v>373</v>
      </c>
      <c r="G4" s="491" t="s">
        <v>374</v>
      </c>
      <c r="H4" s="492"/>
      <c r="I4" s="496" t="s">
        <v>375</v>
      </c>
      <c r="J4" s="494"/>
      <c r="K4" s="491" t="s">
        <v>376</v>
      </c>
    </row>
    <row r="5" spans="1:256" s="428" customFormat="1" ht="33" customHeight="1">
      <c r="A5" s="497" t="s">
        <v>377</v>
      </c>
      <c r="B5" s="498" t="s">
        <v>378</v>
      </c>
      <c r="C5" s="497" t="s">
        <v>379</v>
      </c>
      <c r="D5" s="499" t="s">
        <v>380</v>
      </c>
      <c r="E5" s="500" t="s">
        <v>381</v>
      </c>
      <c r="F5" s="498" t="s">
        <v>382</v>
      </c>
      <c r="G5" s="498" t="s">
        <v>383</v>
      </c>
      <c r="H5" s="497" t="s">
        <v>381</v>
      </c>
      <c r="I5" s="501" t="s">
        <v>384</v>
      </c>
      <c r="J5" s="500" t="s">
        <v>374</v>
      </c>
      <c r="K5" s="502" t="s">
        <v>385</v>
      </c>
    </row>
    <row r="6" spans="1:256" s="428" customFormat="1" ht="38.25" customHeight="1" thickBot="1">
      <c r="A6" s="503"/>
      <c r="B6" s="504" t="s">
        <v>386</v>
      </c>
      <c r="C6" s="421" t="s">
        <v>387</v>
      </c>
      <c r="D6" s="505"/>
      <c r="E6" s="506" t="s">
        <v>383</v>
      </c>
      <c r="F6" s="507" t="s">
        <v>388</v>
      </c>
      <c r="G6" s="508"/>
      <c r="H6" s="421" t="s">
        <v>383</v>
      </c>
      <c r="I6" s="422" t="s">
        <v>388</v>
      </c>
      <c r="J6" s="509"/>
      <c r="K6" s="510"/>
    </row>
    <row r="7" spans="1:256" s="428" customFormat="1" ht="56.25" hidden="1" customHeight="1">
      <c r="A7" s="511">
        <v>2011</v>
      </c>
      <c r="B7" s="512">
        <v>1251402</v>
      </c>
      <c r="C7" s="513">
        <v>14701</v>
      </c>
      <c r="D7" s="514">
        <v>9170</v>
      </c>
      <c r="E7" s="515">
        <v>5531</v>
      </c>
      <c r="F7" s="516">
        <v>-3068</v>
      </c>
      <c r="G7" s="517">
        <v>2463</v>
      </c>
      <c r="H7" s="518">
        <v>0.41080977617207592</v>
      </c>
      <c r="I7" s="519">
        <v>-0.2</v>
      </c>
      <c r="J7" s="520">
        <v>0.2</v>
      </c>
      <c r="K7" s="512">
        <v>1253865</v>
      </c>
    </row>
    <row r="8" spans="1:256" s="428" customFormat="1" ht="48" hidden="1" customHeight="1">
      <c r="A8" s="511">
        <v>2011</v>
      </c>
      <c r="B8" s="512">
        <v>1251402</v>
      </c>
      <c r="C8" s="513">
        <v>14701</v>
      </c>
      <c r="D8" s="514">
        <v>9170</v>
      </c>
      <c r="E8" s="515">
        <v>5531</v>
      </c>
      <c r="F8" s="516">
        <v>-3068</v>
      </c>
      <c r="G8" s="517">
        <v>2463</v>
      </c>
      <c r="H8" s="518">
        <v>0.4419842704422719</v>
      </c>
      <c r="I8" s="519">
        <v>-0.24516502291030379</v>
      </c>
      <c r="J8" s="520">
        <v>0.19681924753196811</v>
      </c>
      <c r="K8" s="512">
        <v>1253865</v>
      </c>
    </row>
    <row r="9" spans="1:256" s="428" customFormat="1" ht="39.75" customHeight="1">
      <c r="A9" s="511">
        <v>2011</v>
      </c>
      <c r="B9" s="512">
        <v>1251402</v>
      </c>
      <c r="C9" s="513">
        <v>14701</v>
      </c>
      <c r="D9" s="514">
        <v>9170</v>
      </c>
      <c r="E9" s="515">
        <v>5531</v>
      </c>
      <c r="F9" s="516">
        <v>-3068</v>
      </c>
      <c r="G9" s="517">
        <v>2463</v>
      </c>
      <c r="H9" s="518">
        <v>0.4</v>
      </c>
      <c r="I9" s="519">
        <v>-0.2</v>
      </c>
      <c r="J9" s="520">
        <v>0.2</v>
      </c>
      <c r="K9" s="512">
        <v>1253865</v>
      </c>
    </row>
    <row r="10" spans="1:256" ht="39.75" customHeight="1">
      <c r="A10" s="511">
        <v>2012</v>
      </c>
      <c r="B10" s="512">
        <v>1253865</v>
      </c>
      <c r="C10" s="513">
        <v>14494</v>
      </c>
      <c r="D10" s="514">
        <v>9343</v>
      </c>
      <c r="E10" s="515">
        <v>5151</v>
      </c>
      <c r="F10" s="516">
        <v>-1800</v>
      </c>
      <c r="G10" s="517">
        <v>3351</v>
      </c>
      <c r="H10" s="518">
        <v>0.41080977617207592</v>
      </c>
      <c r="I10" s="519">
        <v>-0.14355612446315991</v>
      </c>
      <c r="J10" s="520">
        <v>0.26725365170891602</v>
      </c>
      <c r="K10" s="512">
        <v>1257216</v>
      </c>
    </row>
    <row r="11" spans="1:256" ht="39.75" customHeight="1">
      <c r="A11" s="511">
        <v>2013</v>
      </c>
      <c r="B11" s="512">
        <v>1257216</v>
      </c>
      <c r="C11" s="513">
        <v>13688</v>
      </c>
      <c r="D11" s="514">
        <v>9440</v>
      </c>
      <c r="E11" s="521">
        <v>4248</v>
      </c>
      <c r="F11" s="516">
        <v>-1900</v>
      </c>
      <c r="G11" s="517">
        <v>2348</v>
      </c>
      <c r="H11" s="522">
        <v>0.33788943188759929</v>
      </c>
      <c r="I11" s="519">
        <v>-0.1</v>
      </c>
      <c r="J11" s="520">
        <v>0.18676186112807983</v>
      </c>
      <c r="K11" s="512">
        <v>1259564</v>
      </c>
    </row>
    <row r="12" spans="1:256" ht="39.75" customHeight="1">
      <c r="A12" s="511">
        <v>2014</v>
      </c>
      <c r="B12" s="512">
        <v>1259564</v>
      </c>
      <c r="C12" s="513">
        <v>13415</v>
      </c>
      <c r="D12" s="514">
        <v>9682</v>
      </c>
      <c r="E12" s="521">
        <v>3733</v>
      </c>
      <c r="F12" s="516">
        <v>-1850</v>
      </c>
      <c r="G12" s="517">
        <v>1883</v>
      </c>
      <c r="H12" s="522">
        <v>0.3</v>
      </c>
      <c r="I12" s="519">
        <v>-0.2</v>
      </c>
      <c r="J12" s="520">
        <v>0.1</v>
      </c>
      <c r="K12" s="512">
        <v>1261447</v>
      </c>
    </row>
    <row r="13" spans="1:256" ht="39.75" customHeight="1">
      <c r="A13" s="511">
        <v>2015</v>
      </c>
      <c r="B13" s="512">
        <v>1261447</v>
      </c>
      <c r="C13" s="513">
        <v>12738</v>
      </c>
      <c r="D13" s="514">
        <v>9747</v>
      </c>
      <c r="E13" s="521">
        <v>2991</v>
      </c>
      <c r="F13" s="516">
        <v>-1850</v>
      </c>
      <c r="G13" s="517">
        <v>1141</v>
      </c>
      <c r="H13" s="522">
        <v>0.2</v>
      </c>
      <c r="I13" s="519">
        <v>-0.1</v>
      </c>
      <c r="J13" s="520">
        <v>0.1</v>
      </c>
      <c r="K13" s="512">
        <v>1262588</v>
      </c>
    </row>
    <row r="14" spans="1:256" ht="39.75" customHeight="1">
      <c r="A14" s="511">
        <v>2016</v>
      </c>
      <c r="B14" s="523">
        <v>1262588</v>
      </c>
      <c r="C14" s="513">
        <v>13082</v>
      </c>
      <c r="D14" s="514">
        <v>10174</v>
      </c>
      <c r="E14" s="521">
        <v>2908</v>
      </c>
      <c r="F14" s="516">
        <v>-1950</v>
      </c>
      <c r="G14" s="517">
        <v>958</v>
      </c>
      <c r="H14" s="522">
        <v>0.23032057963484526</v>
      </c>
      <c r="I14" s="519">
        <v>-0.1</v>
      </c>
      <c r="J14" s="520">
        <v>7.58758993432537E-2</v>
      </c>
      <c r="K14" s="512">
        <v>1263546</v>
      </c>
    </row>
    <row r="15" spans="1:256" ht="39.75" customHeight="1">
      <c r="A15" s="511">
        <v>2017</v>
      </c>
      <c r="B15" s="512">
        <v>1263546</v>
      </c>
      <c r="C15" s="513">
        <v>13479</v>
      </c>
      <c r="D15" s="514">
        <v>10140</v>
      </c>
      <c r="E15" s="521">
        <v>3339</v>
      </c>
      <c r="F15" s="516">
        <v>-1850</v>
      </c>
      <c r="G15" s="517">
        <v>1489</v>
      </c>
      <c r="H15" s="522">
        <v>0.26425630724959753</v>
      </c>
      <c r="I15" s="519">
        <v>-0.2</v>
      </c>
      <c r="J15" s="520">
        <v>0.11784295941738568</v>
      </c>
      <c r="K15" s="512">
        <v>1265035</v>
      </c>
    </row>
    <row r="16" spans="1:256" ht="39.75" customHeight="1">
      <c r="A16" s="511">
        <v>2018</v>
      </c>
      <c r="B16" s="512">
        <v>1265035</v>
      </c>
      <c r="C16" s="513">
        <v>12965</v>
      </c>
      <c r="D16" s="514">
        <v>10787</v>
      </c>
      <c r="E16" s="521">
        <v>2178</v>
      </c>
      <c r="F16" s="516">
        <v>-1850</v>
      </c>
      <c r="G16" s="517">
        <v>328</v>
      </c>
      <c r="H16" s="522">
        <v>0.17216914947017276</v>
      </c>
      <c r="I16" s="519">
        <v>-0.14624101309449938</v>
      </c>
      <c r="J16" s="520">
        <v>0.1</v>
      </c>
      <c r="K16" s="512">
        <v>1265363</v>
      </c>
    </row>
    <row r="17" spans="1:13" ht="39.75" customHeight="1">
      <c r="A17" s="511">
        <v>2019</v>
      </c>
      <c r="B17" s="512">
        <v>1265363</v>
      </c>
      <c r="C17" s="513">
        <v>12862</v>
      </c>
      <c r="D17" s="514">
        <v>11174</v>
      </c>
      <c r="E17" s="521">
        <v>1688</v>
      </c>
      <c r="F17" s="516">
        <v>-1850</v>
      </c>
      <c r="G17" s="517">
        <v>-162</v>
      </c>
      <c r="H17" s="522">
        <v>0.13340045504728681</v>
      </c>
      <c r="I17" s="519">
        <v>-0.14620310535395772</v>
      </c>
      <c r="J17" s="520">
        <v>0</v>
      </c>
      <c r="K17" s="512">
        <v>1265201</v>
      </c>
      <c r="M17" s="47"/>
    </row>
    <row r="18" spans="1:13" ht="39.75" customHeight="1">
      <c r="A18" s="511">
        <v>2020</v>
      </c>
      <c r="B18" s="512">
        <v>1265201</v>
      </c>
      <c r="C18" s="513">
        <v>13465</v>
      </c>
      <c r="D18" s="514">
        <v>11060</v>
      </c>
      <c r="E18" s="521">
        <v>2405</v>
      </c>
      <c r="F18" s="516">
        <v>-1850</v>
      </c>
      <c r="G18" s="517">
        <v>555</v>
      </c>
      <c r="H18" s="522">
        <v>0.19008837330985354</v>
      </c>
      <c r="I18" s="519">
        <v>-0.2</v>
      </c>
      <c r="J18" s="520">
        <v>-9.9116266901464745E-3</v>
      </c>
      <c r="K18" s="512">
        <v>1265756</v>
      </c>
      <c r="M18" s="47"/>
    </row>
    <row r="19" spans="1:13" ht="39.75" customHeight="1">
      <c r="A19" s="511">
        <v>2021</v>
      </c>
      <c r="B19" s="512">
        <v>1265756</v>
      </c>
      <c r="C19" s="513">
        <v>12982</v>
      </c>
      <c r="D19" s="514">
        <v>13274</v>
      </c>
      <c r="E19" s="521">
        <f>C19-D19</f>
        <v>-292</v>
      </c>
      <c r="F19" s="516">
        <v>-1850</v>
      </c>
      <c r="G19" s="517">
        <f>E19+F19</f>
        <v>-2142</v>
      </c>
      <c r="H19" s="522">
        <v>0</v>
      </c>
      <c r="I19" s="519">
        <v>-0.2</v>
      </c>
      <c r="J19" s="520">
        <v>-0.2</v>
      </c>
      <c r="K19" s="512">
        <v>1263614</v>
      </c>
      <c r="M19" s="47"/>
    </row>
    <row r="20" spans="1:13" ht="39.75" customHeight="1" thickBot="1">
      <c r="A20" s="524">
        <v>2022</v>
      </c>
      <c r="B20" s="525">
        <v>1263614</v>
      </c>
      <c r="C20" s="526">
        <v>12096</v>
      </c>
      <c r="D20" s="527">
        <v>12938</v>
      </c>
      <c r="E20" s="528">
        <f>C20-D20</f>
        <v>-842</v>
      </c>
      <c r="F20" s="529">
        <v>-1850</v>
      </c>
      <c r="G20" s="530">
        <f>E20+F20</f>
        <v>-2692</v>
      </c>
      <c r="H20" s="531">
        <v>-0.1</v>
      </c>
      <c r="I20" s="532">
        <v>-0.1</v>
      </c>
      <c r="J20" s="533">
        <v>-0.2</v>
      </c>
      <c r="K20" s="525">
        <v>1260922</v>
      </c>
      <c r="M20" s="47"/>
    </row>
    <row r="21" spans="1:13" ht="15.75" customHeight="1">
      <c r="H21" s="534"/>
      <c r="I21" s="534"/>
      <c r="J21" s="534"/>
    </row>
    <row r="22" spans="1:13" ht="16.5" customHeight="1">
      <c r="A22" s="299" t="s">
        <v>389</v>
      </c>
      <c r="E22" s="47"/>
    </row>
  </sheetData>
  <mergeCells count="1">
    <mergeCell ref="A1:G1"/>
  </mergeCells>
  <hyperlinks>
    <hyperlink ref="A1" location="CONTENT!A1" display="Back to table of contents" xr:uid="{1CC768DD-4AE9-4E05-9C7C-E84131F83CCE}"/>
  </hyperlinks>
  <pageMargins left="0.82677165354330717" right="0.35433070866141736" top="0.70866141732283472" bottom="0.59055118110236227" header="0.51181102362204722" footer="0.51181102362204722"/>
  <pageSetup paperSize="9" orientation="landscape" r:id="rId1"/>
  <headerFooter alignWithMargins="0"/>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C819391-47B4-4500-A5EB-83CD8AD59689}">
  <dimension ref="A1:IV21"/>
  <sheetViews>
    <sheetView showGridLines="0" workbookViewId="0">
      <pane xSplit="1" ySplit="7" topLeftCell="B8" activePane="bottomRight" state="frozen"/>
      <selection pane="topRight"/>
      <selection pane="bottomLeft"/>
      <selection pane="bottomRight" activeCell="B9" sqref="B9"/>
    </sheetView>
  </sheetViews>
  <sheetFormatPr defaultColWidth="9.109375" defaultRowHeight="15.6"/>
  <cols>
    <col min="1" max="1" width="9" style="16" customWidth="1"/>
    <col min="2" max="2" width="12.33203125" style="16" customWidth="1"/>
    <col min="3" max="4" width="9.88671875" style="16" customWidth="1"/>
    <col min="5" max="5" width="10.44140625" style="16" customWidth="1"/>
    <col min="6" max="6" width="13.109375" style="16" customWidth="1"/>
    <col min="7" max="7" width="10.33203125" style="16" customWidth="1"/>
    <col min="8" max="8" width="11" style="16" customWidth="1"/>
    <col min="9" max="9" width="11.6640625" style="16" customWidth="1"/>
    <col min="10" max="10" width="10" style="16" customWidth="1"/>
    <col min="11" max="11" width="13.6640625" style="16" customWidth="1"/>
    <col min="12" max="12" width="6.109375" style="16" customWidth="1"/>
    <col min="13"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c r="A2" s="21" t="s">
        <v>390</v>
      </c>
    </row>
    <row r="3" spans="1:256" ht="21" customHeight="1" thickBot="1"/>
    <row r="4" spans="1:256" s="428" customFormat="1" ht="30" customHeight="1" thickBot="1">
      <c r="A4" s="418"/>
      <c r="B4" s="491" t="s">
        <v>371</v>
      </c>
      <c r="C4" s="492"/>
      <c r="D4" s="493" t="s">
        <v>372</v>
      </c>
      <c r="E4" s="494"/>
      <c r="F4" s="495" t="s">
        <v>373</v>
      </c>
      <c r="G4" s="491" t="s">
        <v>374</v>
      </c>
      <c r="H4" s="535"/>
      <c r="I4" s="496" t="s">
        <v>375</v>
      </c>
      <c r="J4" s="536"/>
      <c r="K4" s="491" t="s">
        <v>376</v>
      </c>
    </row>
    <row r="5" spans="1:256" s="428" customFormat="1" ht="27" customHeight="1">
      <c r="A5" s="497" t="s">
        <v>377</v>
      </c>
      <c r="B5" s="498" t="s">
        <v>378</v>
      </c>
      <c r="C5" s="497" t="s">
        <v>379</v>
      </c>
      <c r="D5" s="499" t="s">
        <v>380</v>
      </c>
      <c r="E5" s="500" t="s">
        <v>381</v>
      </c>
      <c r="F5" s="498" t="s">
        <v>388</v>
      </c>
      <c r="G5" s="498" t="s">
        <v>383</v>
      </c>
      <c r="H5" s="497" t="s">
        <v>381</v>
      </c>
      <c r="I5" s="499" t="s">
        <v>391</v>
      </c>
      <c r="J5" s="500" t="s">
        <v>374</v>
      </c>
      <c r="K5" s="502" t="s">
        <v>385</v>
      </c>
    </row>
    <row r="6" spans="1:256" s="428" customFormat="1" ht="30" customHeight="1" thickBot="1">
      <c r="A6" s="503"/>
      <c r="B6" s="504" t="s">
        <v>386</v>
      </c>
      <c r="C6" s="421" t="s">
        <v>387</v>
      </c>
      <c r="D6" s="422"/>
      <c r="E6" s="506" t="s">
        <v>383</v>
      </c>
      <c r="F6" s="507"/>
      <c r="G6" s="537"/>
      <c r="H6" s="421" t="s">
        <v>383</v>
      </c>
      <c r="I6" s="422" t="s">
        <v>392</v>
      </c>
      <c r="J6" s="506"/>
      <c r="K6" s="507"/>
    </row>
    <row r="7" spans="1:256" s="428" customFormat="1" ht="65.25" hidden="1" customHeight="1">
      <c r="A7" s="511">
        <v>2011</v>
      </c>
      <c r="B7" s="538">
        <v>1211181</v>
      </c>
      <c r="C7" s="539">
        <v>14002</v>
      </c>
      <c r="D7" s="540">
        <v>8951</v>
      </c>
      <c r="E7" s="541">
        <v>5051</v>
      </c>
      <c r="F7" s="542">
        <v>-3030</v>
      </c>
      <c r="G7" s="543">
        <v>2021</v>
      </c>
      <c r="H7" s="544">
        <v>0.4</v>
      </c>
      <c r="I7" s="545">
        <v>-0.2</v>
      </c>
      <c r="J7" s="546">
        <v>0.2</v>
      </c>
      <c r="K7" s="538">
        <v>1213202</v>
      </c>
    </row>
    <row r="8" spans="1:256" s="428" customFormat="1" ht="54.75" hidden="1" customHeight="1">
      <c r="A8" s="511">
        <v>2011</v>
      </c>
      <c r="B8" s="538">
        <v>1211181</v>
      </c>
      <c r="C8" s="539">
        <v>14002</v>
      </c>
      <c r="D8" s="540">
        <v>8951</v>
      </c>
      <c r="E8" s="541">
        <v>5051</v>
      </c>
      <c r="F8" s="542">
        <v>-3030</v>
      </c>
      <c r="G8" s="543">
        <v>2021</v>
      </c>
      <c r="H8" s="544">
        <v>0.4</v>
      </c>
      <c r="I8" s="545">
        <v>-0.2</v>
      </c>
      <c r="J8" s="546">
        <v>0.2</v>
      </c>
      <c r="K8" s="538">
        <v>1213202</v>
      </c>
    </row>
    <row r="9" spans="1:256" s="428" customFormat="1" ht="45" customHeight="1">
      <c r="A9" s="511">
        <v>2011</v>
      </c>
      <c r="B9" s="538">
        <v>1211181</v>
      </c>
      <c r="C9" s="539">
        <v>14002</v>
      </c>
      <c r="D9" s="540">
        <v>8951</v>
      </c>
      <c r="E9" s="541">
        <v>8051</v>
      </c>
      <c r="F9" s="542">
        <v>-3030</v>
      </c>
      <c r="G9" s="543">
        <v>2021</v>
      </c>
      <c r="H9" s="544">
        <v>0.4</v>
      </c>
      <c r="I9" s="545">
        <v>-0.2</v>
      </c>
      <c r="J9" s="546">
        <v>0.2</v>
      </c>
      <c r="K9" s="538">
        <v>1213202</v>
      </c>
    </row>
    <row r="10" spans="1:256" ht="45" customHeight="1">
      <c r="A10" s="511">
        <v>2012</v>
      </c>
      <c r="B10" s="538">
        <v>1213202</v>
      </c>
      <c r="C10" s="539">
        <v>13766</v>
      </c>
      <c r="D10" s="540">
        <v>9103</v>
      </c>
      <c r="E10" s="541">
        <v>4663</v>
      </c>
      <c r="F10" s="542">
        <v>-1732</v>
      </c>
      <c r="G10" s="543">
        <v>2931</v>
      </c>
      <c r="H10" s="544">
        <v>0.4</v>
      </c>
      <c r="I10" s="545">
        <v>-0.2</v>
      </c>
      <c r="J10" s="546">
        <v>0.2</v>
      </c>
      <c r="K10" s="538">
        <v>1216133</v>
      </c>
    </row>
    <row r="11" spans="1:256" ht="45" customHeight="1">
      <c r="A11" s="511">
        <v>2013</v>
      </c>
      <c r="B11" s="512">
        <v>1216133</v>
      </c>
      <c r="C11" s="547">
        <v>12986</v>
      </c>
      <c r="D11" s="548">
        <v>9231</v>
      </c>
      <c r="E11" s="521">
        <v>3755</v>
      </c>
      <c r="F11" s="542">
        <v>-1828</v>
      </c>
      <c r="G11" s="543">
        <v>1927</v>
      </c>
      <c r="H11" s="544">
        <v>0.30876557087094914</v>
      </c>
      <c r="I11" s="545">
        <v>-0.1</v>
      </c>
      <c r="J11" s="546">
        <v>0.16</v>
      </c>
      <c r="K11" s="538">
        <v>1218060</v>
      </c>
    </row>
    <row r="12" spans="1:256" ht="45" customHeight="1">
      <c r="A12" s="511">
        <v>2014</v>
      </c>
      <c r="B12" s="512">
        <v>1218060</v>
      </c>
      <c r="C12" s="547">
        <v>12727</v>
      </c>
      <c r="D12" s="548">
        <v>9438</v>
      </c>
      <c r="E12" s="521">
        <v>3289</v>
      </c>
      <c r="F12" s="542">
        <v>-1690</v>
      </c>
      <c r="G12" s="543">
        <v>1599</v>
      </c>
      <c r="H12" s="544">
        <v>0.3</v>
      </c>
      <c r="I12" s="545">
        <v>-0.2</v>
      </c>
      <c r="J12" s="546">
        <v>0.1</v>
      </c>
      <c r="K12" s="538">
        <v>1219659</v>
      </c>
    </row>
    <row r="13" spans="1:256" ht="45" customHeight="1" thickBot="1">
      <c r="A13" s="511">
        <v>2015</v>
      </c>
      <c r="B13" s="512">
        <v>1219659</v>
      </c>
      <c r="C13" s="547">
        <v>12057</v>
      </c>
      <c r="D13" s="548">
        <v>9496</v>
      </c>
      <c r="E13" s="521">
        <v>2561</v>
      </c>
      <c r="F13" s="542">
        <v>-1690</v>
      </c>
      <c r="G13" s="543">
        <v>871</v>
      </c>
      <c r="H13" s="544">
        <v>0.2</v>
      </c>
      <c r="I13" s="545">
        <v>-0.1</v>
      </c>
      <c r="J13" s="546">
        <v>0.1</v>
      </c>
      <c r="K13" s="538">
        <v>1220530</v>
      </c>
    </row>
    <row r="14" spans="1:256" ht="45" customHeight="1">
      <c r="A14" s="511">
        <v>2016</v>
      </c>
      <c r="B14" s="549">
        <v>1220530</v>
      </c>
      <c r="C14" s="547">
        <v>12330</v>
      </c>
      <c r="D14" s="548">
        <v>9920</v>
      </c>
      <c r="E14" s="521">
        <v>2410</v>
      </c>
      <c r="F14" s="542">
        <v>-1790</v>
      </c>
      <c r="G14" s="543">
        <v>620</v>
      </c>
      <c r="H14" s="544">
        <v>0.19745520388683604</v>
      </c>
      <c r="I14" s="545">
        <v>-0.14665759956740104</v>
      </c>
      <c r="J14" s="546">
        <v>5.0797604319434995E-2</v>
      </c>
      <c r="K14" s="538">
        <v>1221150</v>
      </c>
    </row>
    <row r="15" spans="1:256" ht="45" customHeight="1">
      <c r="A15" s="511">
        <v>2017</v>
      </c>
      <c r="B15" s="512">
        <v>1221150</v>
      </c>
      <c r="C15" s="547">
        <v>12671</v>
      </c>
      <c r="D15" s="548">
        <v>9914</v>
      </c>
      <c r="E15" s="521">
        <v>2757</v>
      </c>
      <c r="F15" s="542">
        <v>-1690</v>
      </c>
      <c r="G15" s="543">
        <v>1067</v>
      </c>
      <c r="H15" s="544">
        <v>0.2257707898292593</v>
      </c>
      <c r="I15" s="545">
        <v>-0.13839413667444622</v>
      </c>
      <c r="J15" s="546">
        <v>8.7376653154813078E-2</v>
      </c>
      <c r="K15" s="538">
        <v>1222217</v>
      </c>
    </row>
    <row r="16" spans="1:256" ht="45" customHeight="1">
      <c r="A16" s="511">
        <v>2018</v>
      </c>
      <c r="B16" s="512">
        <v>1222217</v>
      </c>
      <c r="C16" s="547">
        <v>12202</v>
      </c>
      <c r="D16" s="548">
        <v>10521</v>
      </c>
      <c r="E16" s="521">
        <v>1681</v>
      </c>
      <c r="F16" s="542">
        <v>-1690</v>
      </c>
      <c r="G16" s="543">
        <v>-9</v>
      </c>
      <c r="H16" s="544">
        <v>0.13753695129424642</v>
      </c>
      <c r="I16" s="545">
        <v>-0.13827331807690452</v>
      </c>
      <c r="J16" s="546">
        <v>-7.363667826580933E-4</v>
      </c>
      <c r="K16" s="538">
        <v>1222208</v>
      </c>
    </row>
    <row r="17" spans="1:12" ht="45" customHeight="1">
      <c r="A17" s="511">
        <v>2019</v>
      </c>
      <c r="B17" s="512">
        <v>1222208</v>
      </c>
      <c r="C17" s="547">
        <v>12056</v>
      </c>
      <c r="D17" s="548">
        <v>10911</v>
      </c>
      <c r="E17" s="521">
        <v>1145</v>
      </c>
      <c r="F17" s="542">
        <v>-1690</v>
      </c>
      <c r="G17" s="543">
        <v>-545</v>
      </c>
      <c r="H17" s="544">
        <v>9.3682908310205787E-2</v>
      </c>
      <c r="I17" s="545">
        <v>-0.13827433628318583</v>
      </c>
      <c r="J17" s="546">
        <v>-4.4591427972980047E-2</v>
      </c>
      <c r="K17" s="538">
        <v>1221663</v>
      </c>
      <c r="L17" s="108"/>
    </row>
    <row r="18" spans="1:12" ht="45" customHeight="1">
      <c r="A18" s="511">
        <v>2020</v>
      </c>
      <c r="B18" s="512">
        <v>1221663</v>
      </c>
      <c r="C18" s="547">
        <v>12554</v>
      </c>
      <c r="D18" s="548">
        <v>10768</v>
      </c>
      <c r="E18" s="521">
        <v>1786</v>
      </c>
      <c r="F18" s="542">
        <v>-1690</v>
      </c>
      <c r="G18" s="543">
        <v>96</v>
      </c>
      <c r="H18" s="544">
        <v>0.14619416320212694</v>
      </c>
      <c r="I18" s="545">
        <v>-0.1383360222909264</v>
      </c>
      <c r="J18" s="546">
        <v>7.8581409112005451E-3</v>
      </c>
      <c r="K18" s="538">
        <v>1221759</v>
      </c>
      <c r="L18" s="108"/>
    </row>
    <row r="19" spans="1:12" ht="45" customHeight="1">
      <c r="A19" s="511">
        <v>2021</v>
      </c>
      <c r="B19" s="512">
        <v>1221759</v>
      </c>
      <c r="C19" s="547">
        <v>12108</v>
      </c>
      <c r="D19" s="548">
        <v>12990</v>
      </c>
      <c r="E19" s="521">
        <f>C19-D19</f>
        <v>-882</v>
      </c>
      <c r="F19" s="542">
        <v>-1690</v>
      </c>
      <c r="G19" s="543">
        <f>E19+F19</f>
        <v>-2572</v>
      </c>
      <c r="H19" s="544">
        <v>-0.1</v>
      </c>
      <c r="I19" s="545">
        <v>-0.1</v>
      </c>
      <c r="J19" s="546">
        <v>-0.2</v>
      </c>
      <c r="K19" s="538">
        <v>1219187</v>
      </c>
      <c r="L19" s="108"/>
    </row>
    <row r="20" spans="1:12" ht="45" customHeight="1" thickBot="1">
      <c r="A20" s="524">
        <v>2022</v>
      </c>
      <c r="B20" s="525">
        <v>1219187</v>
      </c>
      <c r="C20" s="550">
        <v>11223</v>
      </c>
      <c r="D20" s="551">
        <v>12581</v>
      </c>
      <c r="E20" s="528">
        <f>C20-D20</f>
        <v>-1358</v>
      </c>
      <c r="F20" s="552">
        <v>-1690</v>
      </c>
      <c r="G20" s="553">
        <f>E20+F20</f>
        <v>-3048</v>
      </c>
      <c r="H20" s="554">
        <v>-0.1</v>
      </c>
      <c r="I20" s="555">
        <v>-0.1</v>
      </c>
      <c r="J20" s="556">
        <v>-0.2</v>
      </c>
      <c r="K20" s="557">
        <v>1216139</v>
      </c>
      <c r="L20" s="108"/>
    </row>
    <row r="21" spans="1:12">
      <c r="E21" s="47"/>
    </row>
  </sheetData>
  <mergeCells count="1">
    <mergeCell ref="A1:G1"/>
  </mergeCells>
  <hyperlinks>
    <hyperlink ref="A1" location="CONTENT!A1" display="Back to table of contents" xr:uid="{9BC4CF04-1FE0-43D5-83A3-C734B91A76CA}"/>
  </hyperlinks>
  <pageMargins left="0.78740157480314965" right="0.23622047244094491" top="0.74803149606299213" bottom="0.23622047244094491" header="0.51181102362204722" footer="0.51181102362204722"/>
  <pageSetup paperSize="9"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C8BD00-B958-47F0-AEA3-A4C8D1C56FC7}">
  <dimension ref="A1:IV20"/>
  <sheetViews>
    <sheetView showGridLines="0" workbookViewId="0">
      <pane xSplit="1" ySplit="6" topLeftCell="B7" activePane="bottomRight" state="frozen"/>
      <selection pane="topRight"/>
      <selection pane="bottomLeft"/>
      <selection pane="bottomRight" activeCell="B9" sqref="B9"/>
    </sheetView>
  </sheetViews>
  <sheetFormatPr defaultColWidth="15.33203125" defaultRowHeight="15.6"/>
  <cols>
    <col min="1" max="1" width="8.6640625" style="559" customWidth="1"/>
    <col min="2" max="2" width="12.5546875" style="559" customWidth="1"/>
    <col min="3" max="3" width="10.5546875" style="559" customWidth="1"/>
    <col min="4" max="4" width="10.44140625" style="559" customWidth="1"/>
    <col min="5" max="6" width="11.109375" style="559" customWidth="1"/>
    <col min="7" max="7" width="10.44140625" style="559" customWidth="1"/>
    <col min="8" max="10" width="12" style="559" customWidth="1"/>
    <col min="11" max="11" width="12.5546875" style="559" customWidth="1"/>
    <col min="12" max="12" width="5.88671875" style="16" customWidth="1"/>
    <col min="13" max="16384" width="15.33203125" style="559"/>
  </cols>
  <sheetData>
    <row r="1" spans="1:256" s="16" customFormat="1">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2.5" customHeight="1">
      <c r="A2" s="558" t="s">
        <v>393</v>
      </c>
    </row>
    <row r="3" spans="1:256" ht="21" customHeight="1" thickBot="1"/>
    <row r="4" spans="1:256" s="566" customFormat="1" ht="27.6" customHeight="1" thickBot="1">
      <c r="A4" s="560"/>
      <c r="B4" s="5515" t="s">
        <v>394</v>
      </c>
      <c r="C4" s="561"/>
      <c r="D4" s="562" t="s">
        <v>372</v>
      </c>
      <c r="E4" s="563"/>
      <c r="F4" s="5515" t="s">
        <v>395</v>
      </c>
      <c r="G4" s="5515" t="s">
        <v>396</v>
      </c>
      <c r="H4" s="564"/>
      <c r="I4" s="565" t="s">
        <v>375</v>
      </c>
      <c r="J4" s="563"/>
      <c r="K4" s="5515" t="s">
        <v>397</v>
      </c>
      <c r="L4" s="428"/>
    </row>
    <row r="5" spans="1:256" s="566" customFormat="1" ht="22.95" customHeight="1">
      <c r="A5" s="567" t="s">
        <v>377</v>
      </c>
      <c r="B5" s="5516"/>
      <c r="C5" s="568" t="s">
        <v>398</v>
      </c>
      <c r="D5" s="569" t="s">
        <v>380</v>
      </c>
      <c r="E5" s="570" t="s">
        <v>381</v>
      </c>
      <c r="F5" s="5516"/>
      <c r="G5" s="5516"/>
      <c r="H5" s="571" t="s">
        <v>381</v>
      </c>
      <c r="I5" s="499" t="s">
        <v>391</v>
      </c>
      <c r="J5" s="572" t="s">
        <v>374</v>
      </c>
      <c r="K5" s="5516"/>
      <c r="L5" s="428"/>
    </row>
    <row r="6" spans="1:256" s="578" customFormat="1" ht="30" customHeight="1" thickBot="1">
      <c r="A6" s="573"/>
      <c r="B6" s="5517"/>
      <c r="C6" s="573"/>
      <c r="D6" s="574"/>
      <c r="E6" s="575" t="s">
        <v>383</v>
      </c>
      <c r="F6" s="5517"/>
      <c r="G6" s="5517"/>
      <c r="H6" s="576" t="s">
        <v>383</v>
      </c>
      <c r="I6" s="422" t="s">
        <v>392</v>
      </c>
      <c r="J6" s="577"/>
      <c r="K6" s="5517"/>
      <c r="L6" s="428"/>
    </row>
    <row r="7" spans="1:256" s="578" customFormat="1" ht="30" hidden="1" customHeight="1">
      <c r="A7" s="579">
        <v>2011</v>
      </c>
      <c r="B7" s="580">
        <v>40221</v>
      </c>
      <c r="C7" s="581">
        <v>699</v>
      </c>
      <c r="D7" s="582">
        <v>219</v>
      </c>
      <c r="E7" s="583">
        <v>480</v>
      </c>
      <c r="F7" s="584">
        <v>-38</v>
      </c>
      <c r="G7" s="585">
        <v>442</v>
      </c>
      <c r="H7" s="586">
        <v>1.2</v>
      </c>
      <c r="I7" s="587">
        <v>-0.1</v>
      </c>
      <c r="J7" s="588">
        <v>1.1000000000000001</v>
      </c>
      <c r="K7" s="589">
        <v>40663</v>
      </c>
      <c r="L7" s="428"/>
    </row>
    <row r="8" spans="1:256" s="578" customFormat="1" ht="52.5" hidden="1" customHeight="1">
      <c r="A8" s="579">
        <v>2011</v>
      </c>
      <c r="B8" s="580">
        <v>40221</v>
      </c>
      <c r="C8" s="581">
        <v>699</v>
      </c>
      <c r="D8" s="582">
        <v>219</v>
      </c>
      <c r="E8" s="583">
        <v>480</v>
      </c>
      <c r="F8" s="584">
        <v>-38</v>
      </c>
      <c r="G8" s="585">
        <v>442</v>
      </c>
      <c r="H8" s="586">
        <v>1.2</v>
      </c>
      <c r="I8" s="587">
        <v>-0.1</v>
      </c>
      <c r="J8" s="588">
        <v>1.1000000000000001</v>
      </c>
      <c r="K8" s="589">
        <v>40663</v>
      </c>
      <c r="L8" s="428"/>
    </row>
    <row r="9" spans="1:256" s="578" customFormat="1" ht="46.5" customHeight="1">
      <c r="A9" s="579">
        <v>2011</v>
      </c>
      <c r="B9" s="589">
        <v>40221</v>
      </c>
      <c r="C9" s="581">
        <v>699</v>
      </c>
      <c r="D9" s="582">
        <v>219</v>
      </c>
      <c r="E9" s="583">
        <v>480</v>
      </c>
      <c r="F9" s="584">
        <v>-38</v>
      </c>
      <c r="G9" s="585">
        <v>442</v>
      </c>
      <c r="H9" s="586">
        <v>1.2</v>
      </c>
      <c r="I9" s="587">
        <v>-0.1</v>
      </c>
      <c r="J9" s="588">
        <v>1.1000000000000001</v>
      </c>
      <c r="K9" s="589">
        <v>40663</v>
      </c>
      <c r="L9" s="428"/>
    </row>
    <row r="10" spans="1:256" ht="46.5" customHeight="1">
      <c r="A10" s="579">
        <v>2012</v>
      </c>
      <c r="B10" s="589">
        <v>40663</v>
      </c>
      <c r="C10" s="581">
        <v>728</v>
      </c>
      <c r="D10" s="582">
        <v>240</v>
      </c>
      <c r="E10" s="583">
        <v>488</v>
      </c>
      <c r="F10" s="584">
        <v>-68</v>
      </c>
      <c r="G10" s="585">
        <v>420</v>
      </c>
      <c r="H10" s="586">
        <v>1.2001082064776332</v>
      </c>
      <c r="I10" s="587">
        <v>-0.16722819270589973</v>
      </c>
      <c r="J10" s="588">
        <v>1.03</v>
      </c>
      <c r="K10" s="589">
        <v>41083</v>
      </c>
    </row>
    <row r="11" spans="1:256" ht="46.5" customHeight="1">
      <c r="A11" s="579">
        <v>2013</v>
      </c>
      <c r="B11" s="589">
        <v>41083</v>
      </c>
      <c r="C11" s="581">
        <v>702</v>
      </c>
      <c r="D11" s="582">
        <v>209</v>
      </c>
      <c r="E11" s="583">
        <v>493</v>
      </c>
      <c r="F11" s="584">
        <v>-72</v>
      </c>
      <c r="G11" s="585">
        <v>421</v>
      </c>
      <c r="H11" s="586">
        <v>1.2000097363873135</v>
      </c>
      <c r="I11" s="587">
        <v>-0.17525497164277193</v>
      </c>
      <c r="J11" s="588">
        <v>1.02</v>
      </c>
      <c r="K11" s="589">
        <v>41504</v>
      </c>
    </row>
    <row r="12" spans="1:256" ht="46.5" customHeight="1">
      <c r="A12" s="579">
        <v>2014</v>
      </c>
      <c r="B12" s="589">
        <v>41504</v>
      </c>
      <c r="C12" s="581">
        <v>688</v>
      </c>
      <c r="D12" s="582">
        <v>244</v>
      </c>
      <c r="E12" s="583">
        <v>444</v>
      </c>
      <c r="F12" s="584">
        <v>-160</v>
      </c>
      <c r="G12" s="585">
        <v>284</v>
      </c>
      <c r="H12" s="586">
        <v>1.1000000000000001</v>
      </c>
      <c r="I12" s="587">
        <v>-0.4</v>
      </c>
      <c r="J12" s="588">
        <v>0.7</v>
      </c>
      <c r="K12" s="589">
        <v>41788</v>
      </c>
    </row>
    <row r="13" spans="1:256" ht="46.5" customHeight="1">
      <c r="A13" s="579">
        <v>2015</v>
      </c>
      <c r="B13" s="589">
        <v>41788</v>
      </c>
      <c r="C13" s="581">
        <v>681</v>
      </c>
      <c r="D13" s="582">
        <v>251</v>
      </c>
      <c r="E13" s="583">
        <v>430</v>
      </c>
      <c r="F13" s="584">
        <v>-160</v>
      </c>
      <c r="G13" s="585">
        <v>270</v>
      </c>
      <c r="H13" s="586">
        <v>1</v>
      </c>
      <c r="I13" s="587">
        <v>-0.4</v>
      </c>
      <c r="J13" s="588">
        <v>0.6</v>
      </c>
      <c r="K13" s="589">
        <v>42058</v>
      </c>
    </row>
    <row r="14" spans="1:256" ht="46.5" customHeight="1">
      <c r="A14" s="579">
        <v>2016</v>
      </c>
      <c r="B14" s="589">
        <v>42058</v>
      </c>
      <c r="C14" s="581">
        <v>752</v>
      </c>
      <c r="D14" s="582">
        <v>254</v>
      </c>
      <c r="E14" s="583">
        <v>498</v>
      </c>
      <c r="F14" s="584">
        <v>-160</v>
      </c>
      <c r="G14" s="585">
        <v>338</v>
      </c>
      <c r="H14" s="586">
        <v>1.1840791288221029</v>
      </c>
      <c r="I14" s="587">
        <v>-0.3804270293404346</v>
      </c>
      <c r="J14" s="588">
        <v>0.80365209948166827</v>
      </c>
      <c r="K14" s="589">
        <v>42396</v>
      </c>
    </row>
    <row r="15" spans="1:256" ht="46.5" customHeight="1">
      <c r="A15" s="579">
        <v>2017</v>
      </c>
      <c r="B15" s="589">
        <v>42396</v>
      </c>
      <c r="C15" s="581">
        <v>808</v>
      </c>
      <c r="D15" s="582">
        <v>226</v>
      </c>
      <c r="E15" s="583">
        <v>582</v>
      </c>
      <c r="F15" s="584">
        <v>-160</v>
      </c>
      <c r="G15" s="585">
        <v>422</v>
      </c>
      <c r="H15" s="586">
        <v>1.3727710161335975</v>
      </c>
      <c r="I15" s="587">
        <v>-0.37739409378243227</v>
      </c>
      <c r="J15" s="588">
        <v>0.99537692235116526</v>
      </c>
      <c r="K15" s="589">
        <v>42818</v>
      </c>
    </row>
    <row r="16" spans="1:256" ht="46.5" customHeight="1">
      <c r="A16" s="579">
        <v>2018</v>
      </c>
      <c r="B16" s="589">
        <v>42818</v>
      </c>
      <c r="C16" s="581">
        <v>763</v>
      </c>
      <c r="D16" s="582">
        <v>266</v>
      </c>
      <c r="E16" s="583">
        <v>497</v>
      </c>
      <c r="F16" s="584">
        <v>-160</v>
      </c>
      <c r="G16" s="585">
        <v>337</v>
      </c>
      <c r="H16" s="586">
        <v>1.160726797141389</v>
      </c>
      <c r="I16" s="587">
        <v>-0.37367462282217762</v>
      </c>
      <c r="J16" s="588">
        <v>0.78705217431921137</v>
      </c>
      <c r="K16" s="589">
        <v>43155</v>
      </c>
    </row>
    <row r="17" spans="1:11" ht="46.5" customHeight="1">
      <c r="A17" s="579">
        <v>2019</v>
      </c>
      <c r="B17" s="589">
        <v>43155</v>
      </c>
      <c r="C17" s="581">
        <v>806</v>
      </c>
      <c r="D17" s="582">
        <v>263</v>
      </c>
      <c r="E17" s="583">
        <v>543</v>
      </c>
      <c r="F17" s="584">
        <v>-160</v>
      </c>
      <c r="G17" s="585">
        <v>383</v>
      </c>
      <c r="H17" s="586">
        <v>1.2582551268682656</v>
      </c>
      <c r="I17" s="587">
        <v>-0.37075657513613719</v>
      </c>
      <c r="J17" s="588">
        <v>0.88749855173212833</v>
      </c>
      <c r="K17" s="589">
        <v>43538</v>
      </c>
    </row>
    <row r="18" spans="1:11" s="16" customFormat="1" ht="46.5" customHeight="1">
      <c r="A18" s="579">
        <v>2020</v>
      </c>
      <c r="B18" s="589">
        <v>43538</v>
      </c>
      <c r="C18" s="581">
        <v>911</v>
      </c>
      <c r="D18" s="582">
        <v>292</v>
      </c>
      <c r="E18" s="583">
        <v>619</v>
      </c>
      <c r="F18" s="584">
        <v>-160</v>
      </c>
      <c r="G18" s="585">
        <v>459</v>
      </c>
      <c r="H18" s="586">
        <v>1.4217465202811337</v>
      </c>
      <c r="I18" s="587">
        <v>-0.36749506178510727</v>
      </c>
      <c r="J18" s="588">
        <v>1</v>
      </c>
      <c r="K18" s="589">
        <v>43997</v>
      </c>
    </row>
    <row r="19" spans="1:11" s="16" customFormat="1" ht="46.5" customHeight="1">
      <c r="A19" s="579">
        <v>2021</v>
      </c>
      <c r="B19" s="589">
        <v>43997</v>
      </c>
      <c r="C19" s="590">
        <v>874</v>
      </c>
      <c r="D19" s="582">
        <v>284</v>
      </c>
      <c r="E19" s="583">
        <f>C19-D19</f>
        <v>590</v>
      </c>
      <c r="F19" s="584">
        <v>-160</v>
      </c>
      <c r="G19" s="585">
        <f>E19+F19</f>
        <v>430</v>
      </c>
      <c r="H19" s="586">
        <v>1.3</v>
      </c>
      <c r="I19" s="587">
        <v>-0.3</v>
      </c>
      <c r="J19" s="588">
        <v>1</v>
      </c>
      <c r="K19" s="589">
        <v>44427</v>
      </c>
    </row>
    <row r="20" spans="1:11" s="16" customFormat="1" ht="46.5" customHeight="1" thickBot="1">
      <c r="A20" s="591">
        <v>2022</v>
      </c>
      <c r="B20" s="592">
        <v>44427</v>
      </c>
      <c r="C20" s="593">
        <v>873</v>
      </c>
      <c r="D20" s="594">
        <v>357</v>
      </c>
      <c r="E20" s="595">
        <f>C20-D20</f>
        <v>516</v>
      </c>
      <c r="F20" s="596">
        <v>-160</v>
      </c>
      <c r="G20" s="597">
        <f>E20+F20</f>
        <v>356</v>
      </c>
      <c r="H20" s="598">
        <v>1.2</v>
      </c>
      <c r="I20" s="599">
        <v>-0.4</v>
      </c>
      <c r="J20" s="600">
        <v>0.8</v>
      </c>
      <c r="K20" s="592">
        <v>44783</v>
      </c>
    </row>
  </sheetData>
  <mergeCells count="5">
    <mergeCell ref="B4:B6"/>
    <mergeCell ref="F4:F6"/>
    <mergeCell ref="G4:G6"/>
    <mergeCell ref="K4:K6"/>
    <mergeCell ref="A1:G1"/>
  </mergeCells>
  <hyperlinks>
    <hyperlink ref="A1" location="CONTENT!A1" display="Back to table of contents" xr:uid="{3819E710-C05E-42B7-B1F1-5E10D44563C4}"/>
  </hyperlinks>
  <pageMargins left="0.82677165354330717" right="0.27559055118110237" top="0.63" bottom="0.74803149606299213" header="0.96" footer="0.51181102362204722"/>
  <pageSetup paperSize="9"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1C0774-32DF-4CC3-8217-5B5EBADA2D75}">
  <dimension ref="A1:IV48"/>
  <sheetViews>
    <sheetView showGridLines="0" workbookViewId="0">
      <selection sqref="A1:G1"/>
    </sheetView>
  </sheetViews>
  <sheetFormatPr defaultColWidth="9.109375" defaultRowHeight="15.6"/>
  <cols>
    <col min="1" max="1" width="3" style="16" customWidth="1"/>
    <col min="2" max="2" width="18.44140625" style="16" customWidth="1"/>
    <col min="3" max="4" width="8.44140625" style="16" customWidth="1"/>
    <col min="5" max="5" width="7.44140625" style="16" customWidth="1"/>
    <col min="6" max="6" width="8.44140625" style="16" customWidth="1"/>
    <col min="7" max="7" width="6.44140625" style="16" customWidth="1"/>
    <col min="8" max="8" width="7.44140625" style="16" customWidth="1"/>
    <col min="9" max="9" width="8.109375" style="16" customWidth="1"/>
    <col min="10" max="10" width="8.5546875" style="16" customWidth="1"/>
    <col min="11" max="214" width="9.109375" style="16" customWidth="1"/>
    <col min="215"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5.5" customHeight="1">
      <c r="A2" s="21" t="s">
        <v>399</v>
      </c>
      <c r="B2" s="601"/>
    </row>
    <row r="3" spans="1:256" ht="20.25" customHeight="1" thickBot="1">
      <c r="A3" s="48"/>
      <c r="B3" s="21" t="s">
        <v>400</v>
      </c>
    </row>
    <row r="4" spans="1:256" ht="17.25" customHeight="1">
      <c r="A4" s="140"/>
      <c r="B4" s="602"/>
      <c r="C4" s="5518" t="s">
        <v>401</v>
      </c>
      <c r="D4" s="5519"/>
      <c r="E4" s="5520"/>
      <c r="F4" s="5529" t="s">
        <v>402</v>
      </c>
      <c r="G4" s="5530"/>
      <c r="H4" s="5518" t="s">
        <v>401</v>
      </c>
      <c r="I4" s="5519"/>
      <c r="J4" s="5520"/>
    </row>
    <row r="5" spans="1:256" ht="15" customHeight="1">
      <c r="A5" s="603" t="s">
        <v>403</v>
      </c>
      <c r="B5" s="604"/>
      <c r="C5" s="5521" t="s">
        <v>404</v>
      </c>
      <c r="D5" s="5522"/>
      <c r="E5" s="5523"/>
      <c r="F5" s="456" t="s">
        <v>405</v>
      </c>
      <c r="G5" s="605"/>
      <c r="H5" s="5521" t="s">
        <v>404</v>
      </c>
      <c r="I5" s="5522"/>
      <c r="J5" s="5523"/>
    </row>
    <row r="6" spans="1:256" ht="18" customHeight="1" thickBot="1">
      <c r="A6" s="606"/>
      <c r="B6" s="607"/>
      <c r="C6" s="608" t="s">
        <v>406</v>
      </c>
      <c r="D6" s="609"/>
      <c r="E6" s="609"/>
      <c r="F6" s="5531" t="s">
        <v>407</v>
      </c>
      <c r="G6" s="5532"/>
      <c r="H6" s="5526" t="s">
        <v>406</v>
      </c>
      <c r="I6" s="5527"/>
      <c r="J6" s="5528"/>
    </row>
    <row r="7" spans="1:256" ht="22.5" customHeight="1">
      <c r="A7" s="610" t="s">
        <v>408</v>
      </c>
      <c r="B7" s="611"/>
      <c r="C7" s="140"/>
      <c r="D7" s="612"/>
      <c r="E7" s="612"/>
      <c r="F7" s="145" t="s">
        <v>409</v>
      </c>
      <c r="G7" s="488"/>
      <c r="H7" s="140"/>
      <c r="I7" s="612"/>
      <c r="J7" s="488"/>
      <c r="L7" s="2"/>
      <c r="M7" s="2"/>
      <c r="N7" s="2"/>
      <c r="O7" s="2"/>
      <c r="P7" s="2"/>
      <c r="Q7" s="2"/>
      <c r="R7" s="2"/>
      <c r="S7" s="2"/>
      <c r="T7" s="2"/>
      <c r="U7" s="2"/>
      <c r="V7" s="2"/>
      <c r="W7" s="2"/>
      <c r="X7" s="2"/>
      <c r="Y7" s="2"/>
      <c r="Z7" s="2"/>
      <c r="AA7" s="2"/>
      <c r="AB7" s="2"/>
      <c r="AC7" s="2"/>
      <c r="AD7" s="2"/>
      <c r="AE7" s="2"/>
      <c r="AF7" s="2"/>
      <c r="AG7" s="2"/>
      <c r="AH7" s="2"/>
    </row>
    <row r="8" spans="1:256" ht="18" customHeight="1">
      <c r="A8" s="613"/>
      <c r="B8" s="107" t="s">
        <v>410</v>
      </c>
      <c r="C8" s="614"/>
      <c r="D8" s="615">
        <v>0</v>
      </c>
      <c r="E8" s="616"/>
      <c r="F8" s="5524" t="s">
        <v>411</v>
      </c>
      <c r="G8" s="5525"/>
      <c r="H8" s="316"/>
      <c r="I8" s="615">
        <v>0.3</v>
      </c>
      <c r="J8" s="616"/>
      <c r="L8" s="2"/>
      <c r="M8" s="2"/>
      <c r="N8" s="2"/>
      <c r="O8" s="2"/>
      <c r="P8" s="2"/>
      <c r="Q8" s="2"/>
      <c r="R8" s="2"/>
      <c r="S8" s="2"/>
      <c r="T8" s="2"/>
      <c r="U8" s="2"/>
      <c r="V8" s="2"/>
      <c r="W8" s="2"/>
      <c r="X8" s="2"/>
      <c r="Y8" s="2"/>
      <c r="Z8" s="2"/>
      <c r="AA8" s="2"/>
      <c r="AB8" s="2"/>
      <c r="AC8" s="2"/>
      <c r="AD8" s="2"/>
      <c r="AE8" s="2"/>
      <c r="AF8" s="2"/>
      <c r="AG8" s="2"/>
      <c r="AH8" s="2"/>
    </row>
    <row r="9" spans="1:256" ht="18" customHeight="1">
      <c r="A9" s="613"/>
      <c r="B9" s="108" t="s">
        <v>412</v>
      </c>
      <c r="C9" s="617"/>
      <c r="D9" s="618">
        <v>0</v>
      </c>
      <c r="E9" s="619"/>
      <c r="F9" s="5524" t="s">
        <v>413</v>
      </c>
      <c r="G9" s="5525"/>
      <c r="I9" s="615">
        <v>0.3</v>
      </c>
      <c r="J9" s="620"/>
      <c r="L9" s="2"/>
      <c r="M9" s="2"/>
      <c r="N9" s="2"/>
      <c r="O9" s="2"/>
      <c r="P9" s="2"/>
      <c r="Q9" s="2"/>
      <c r="R9" s="2"/>
      <c r="S9" s="2"/>
      <c r="T9" s="2"/>
      <c r="U9" s="2"/>
      <c r="V9" s="2"/>
      <c r="W9" s="2"/>
      <c r="X9" s="2"/>
      <c r="Y9" s="2"/>
      <c r="Z9" s="2"/>
      <c r="AA9" s="2"/>
      <c r="AB9" s="2"/>
      <c r="AC9" s="2"/>
      <c r="AD9" s="2"/>
      <c r="AE9" s="2"/>
      <c r="AF9" s="2"/>
      <c r="AG9" s="2"/>
      <c r="AH9" s="2"/>
    </row>
    <row r="10" spans="1:256" ht="18" customHeight="1">
      <c r="A10" s="613"/>
      <c r="B10" s="108" t="s">
        <v>414</v>
      </c>
      <c r="C10" s="617"/>
      <c r="D10" s="618">
        <v>0.9</v>
      </c>
      <c r="E10" s="619"/>
      <c r="F10" s="5524" t="s">
        <v>415</v>
      </c>
      <c r="G10" s="5525"/>
      <c r="H10" s="316"/>
      <c r="I10" s="615">
        <v>-0.2</v>
      </c>
      <c r="J10" s="616"/>
      <c r="L10" s="2"/>
      <c r="M10" s="2"/>
      <c r="N10" s="2"/>
      <c r="O10" s="2"/>
      <c r="P10" s="2"/>
      <c r="Q10" s="2"/>
      <c r="R10" s="2"/>
      <c r="S10" s="2"/>
      <c r="T10" s="2"/>
      <c r="U10" s="2"/>
      <c r="V10" s="2"/>
      <c r="W10" s="2"/>
      <c r="X10" s="2"/>
      <c r="Y10" s="2"/>
      <c r="Z10" s="2"/>
      <c r="AA10" s="2"/>
      <c r="AB10" s="2"/>
      <c r="AC10" s="2"/>
      <c r="AD10" s="2"/>
      <c r="AE10" s="2"/>
      <c r="AF10" s="2"/>
      <c r="AG10" s="2"/>
      <c r="AH10" s="2"/>
    </row>
    <row r="11" spans="1:256" ht="18" customHeight="1">
      <c r="A11" s="613"/>
      <c r="B11" s="108" t="s">
        <v>416</v>
      </c>
      <c r="C11" s="614"/>
      <c r="D11" s="958" t="s">
        <v>822</v>
      </c>
      <c r="E11" s="616"/>
      <c r="F11" s="5524" t="s">
        <v>417</v>
      </c>
      <c r="G11" s="5525"/>
      <c r="H11" s="379"/>
      <c r="I11" s="621">
        <v>-0.2</v>
      </c>
      <c r="J11" s="620"/>
      <c r="L11" s="2"/>
      <c r="M11" s="2"/>
      <c r="N11" s="2"/>
      <c r="O11" s="2"/>
      <c r="P11" s="2"/>
      <c r="Q11" s="2"/>
      <c r="R11" s="2"/>
      <c r="S11" s="2"/>
      <c r="T11" s="2"/>
      <c r="U11" s="2"/>
      <c r="V11" s="2"/>
      <c r="W11" s="2"/>
      <c r="X11" s="2"/>
      <c r="Y11" s="2"/>
      <c r="Z11" s="2"/>
      <c r="AA11" s="2"/>
      <c r="AB11" s="2"/>
      <c r="AC11" s="2"/>
      <c r="AD11" s="2"/>
      <c r="AE11" s="2"/>
      <c r="AF11" s="2"/>
      <c r="AG11" s="2"/>
      <c r="AH11" s="2"/>
    </row>
    <row r="12" spans="1:256" ht="18" customHeight="1">
      <c r="A12" s="613"/>
      <c r="B12" s="108" t="s">
        <v>418</v>
      </c>
      <c r="C12" s="614"/>
      <c r="D12" s="615">
        <v>3</v>
      </c>
      <c r="E12" s="616"/>
      <c r="F12" s="5535"/>
      <c r="G12" s="5536"/>
      <c r="H12" s="622"/>
      <c r="I12" s="615"/>
      <c r="J12" s="623"/>
    </row>
    <row r="13" spans="1:256" ht="14.25" customHeight="1">
      <c r="A13" s="613"/>
      <c r="B13" s="108" t="s">
        <v>419</v>
      </c>
      <c r="C13" s="624"/>
      <c r="D13" s="615">
        <v>1</v>
      </c>
      <c r="E13" s="616"/>
      <c r="F13" s="153"/>
      <c r="G13" s="489"/>
      <c r="H13" s="622"/>
      <c r="I13" s="625"/>
      <c r="J13" s="623"/>
    </row>
    <row r="14" spans="1:256" ht="22.5" customHeight="1">
      <c r="A14" s="626" t="s">
        <v>420</v>
      </c>
      <c r="B14" s="108"/>
      <c r="C14" s="614"/>
      <c r="D14" s="379"/>
      <c r="E14" s="379"/>
      <c r="F14" s="158" t="s">
        <v>421</v>
      </c>
      <c r="G14" s="489"/>
      <c r="H14" s="622"/>
      <c r="I14" s="625"/>
      <c r="J14" s="623"/>
    </row>
    <row r="15" spans="1:256" ht="18" customHeight="1">
      <c r="A15" s="613"/>
      <c r="B15" s="108" t="s">
        <v>422</v>
      </c>
      <c r="C15" s="614"/>
      <c r="D15" s="615">
        <v>1.1000000000000001</v>
      </c>
      <c r="E15" s="616"/>
      <c r="F15" s="627" t="s">
        <v>423</v>
      </c>
      <c r="G15" s="489"/>
      <c r="H15" s="628"/>
      <c r="I15" s="615">
        <v>0.4</v>
      </c>
      <c r="J15" s="629"/>
    </row>
    <row r="16" spans="1:256" ht="18" customHeight="1">
      <c r="A16" s="613"/>
      <c r="B16" s="108" t="s">
        <v>424</v>
      </c>
      <c r="C16" s="614"/>
      <c r="D16" s="615">
        <v>-0.1</v>
      </c>
      <c r="E16" s="616"/>
      <c r="F16" s="154" t="s">
        <v>425</v>
      </c>
      <c r="G16" s="489"/>
      <c r="H16" s="614"/>
      <c r="I16" s="615">
        <v>0.3</v>
      </c>
      <c r="J16" s="616"/>
    </row>
    <row r="17" spans="1:10" ht="18" customHeight="1">
      <c r="A17" s="613"/>
      <c r="B17" s="108" t="s">
        <v>426</v>
      </c>
      <c r="C17" s="614"/>
      <c r="D17" s="958" t="s">
        <v>822</v>
      </c>
      <c r="E17" s="616"/>
      <c r="F17" s="5533" t="s">
        <v>427</v>
      </c>
      <c r="G17" s="5534"/>
      <c r="I17" s="615">
        <v>0.3</v>
      </c>
      <c r="J17" s="616"/>
    </row>
    <row r="18" spans="1:10" ht="18" customHeight="1">
      <c r="A18" s="613"/>
      <c r="B18" s="108" t="s">
        <v>428</v>
      </c>
      <c r="C18" s="614"/>
      <c r="D18" s="615">
        <v>0.5</v>
      </c>
      <c r="E18" s="616"/>
      <c r="F18" s="153" t="s">
        <v>429</v>
      </c>
      <c r="G18" s="489"/>
      <c r="H18" s="316"/>
      <c r="I18" s="630">
        <v>-0.4</v>
      </c>
      <c r="J18" s="623"/>
    </row>
    <row r="19" spans="1:10" ht="18.75" customHeight="1">
      <c r="A19" s="613"/>
      <c r="B19" s="108"/>
      <c r="C19" s="631"/>
      <c r="D19" s="621"/>
      <c r="E19" s="621"/>
      <c r="F19" s="5533" t="s">
        <v>430</v>
      </c>
      <c r="G19" s="5534"/>
      <c r="H19" s="622"/>
      <c r="I19" s="958" t="s">
        <v>822</v>
      </c>
      <c r="J19" s="489"/>
    </row>
    <row r="20" spans="1:10" ht="22.5" customHeight="1">
      <c r="A20" s="632" t="s">
        <v>431</v>
      </c>
      <c r="B20" s="108"/>
      <c r="C20" s="633"/>
      <c r="D20" s="621"/>
      <c r="E20" s="621"/>
      <c r="F20" s="316"/>
      <c r="G20" s="477"/>
      <c r="J20" s="477"/>
    </row>
    <row r="21" spans="1:10" ht="18" customHeight="1">
      <c r="A21" s="634"/>
      <c r="B21" s="108" t="s">
        <v>432</v>
      </c>
      <c r="C21" s="614"/>
      <c r="D21" s="615">
        <v>1.3</v>
      </c>
      <c r="E21" s="616"/>
      <c r="F21" s="153"/>
      <c r="G21" s="489"/>
      <c r="H21" s="153"/>
      <c r="I21" s="379"/>
      <c r="J21" s="489"/>
    </row>
    <row r="22" spans="1:10" ht="18" customHeight="1">
      <c r="A22" s="634"/>
      <c r="B22" s="108" t="s">
        <v>433</v>
      </c>
      <c r="C22" s="614"/>
      <c r="D22" s="615">
        <v>1.8</v>
      </c>
      <c r="E22" s="616"/>
      <c r="F22" s="153"/>
      <c r="G22" s="489"/>
      <c r="H22" s="153"/>
      <c r="I22" s="379"/>
      <c r="J22" s="489"/>
    </row>
    <row r="23" spans="1:10" ht="12" customHeight="1" thickBot="1">
      <c r="A23" s="606"/>
      <c r="B23" s="635"/>
      <c r="C23" s="636"/>
      <c r="D23" s="637"/>
      <c r="E23" s="637"/>
      <c r="F23" s="638"/>
      <c r="G23" s="490"/>
      <c r="H23" s="638"/>
      <c r="I23" s="639"/>
      <c r="J23" s="490"/>
    </row>
    <row r="24" spans="1:10" ht="15" customHeight="1">
      <c r="A24" s="959" t="s">
        <v>823</v>
      </c>
      <c r="B24" s="108"/>
      <c r="C24" s="615"/>
      <c r="D24" s="621"/>
      <c r="E24" s="621"/>
      <c r="F24" s="379"/>
      <c r="G24" s="379"/>
      <c r="H24" s="379"/>
      <c r="I24" s="379"/>
      <c r="J24" s="379"/>
    </row>
    <row r="25" spans="1:10" ht="15.75" customHeight="1">
      <c r="A25" s="107" t="s">
        <v>434</v>
      </c>
      <c r="B25" s="108"/>
    </row>
    <row r="26" spans="1:10" ht="13.5" customHeight="1">
      <c r="A26" s="108"/>
      <c r="B26" s="299" t="s">
        <v>435</v>
      </c>
    </row>
    <row r="27" spans="1:10" ht="13.5" customHeight="1">
      <c r="B27" s="108" t="s">
        <v>436</v>
      </c>
    </row>
    <row r="28" spans="1:10" ht="13.5" customHeight="1">
      <c r="B28" s="108"/>
    </row>
    <row r="29" spans="1:10" ht="22.5" customHeight="1">
      <c r="A29" s="21" t="s">
        <v>437</v>
      </c>
      <c r="B29" s="48"/>
    </row>
    <row r="30" spans="1:10" ht="13.5" customHeight="1">
      <c r="B30" s="48"/>
      <c r="D30" s="48" t="s">
        <v>438</v>
      </c>
    </row>
    <row r="31" spans="1:10" ht="9" customHeight="1" thickBot="1"/>
    <row r="32" spans="1:10" ht="17.25" customHeight="1">
      <c r="A32" s="640" t="s">
        <v>439</v>
      </c>
      <c r="B32" s="641"/>
      <c r="C32" s="5518" t="s">
        <v>440</v>
      </c>
      <c r="D32" s="5519"/>
      <c r="E32" s="5519"/>
      <c r="F32" s="642"/>
      <c r="G32" s="5518" t="s">
        <v>441</v>
      </c>
      <c r="H32" s="5519"/>
      <c r="I32" s="5519"/>
      <c r="J32" s="488"/>
    </row>
    <row r="33" spans="1:10" ht="4.5" customHeight="1" thickBot="1">
      <c r="A33" s="316"/>
      <c r="B33" s="643"/>
      <c r="C33" s="639"/>
      <c r="D33" s="639"/>
      <c r="E33" s="639"/>
      <c r="F33" s="490"/>
      <c r="G33" s="639"/>
      <c r="H33" s="639"/>
      <c r="I33" s="639"/>
      <c r="J33" s="490"/>
    </row>
    <row r="34" spans="1:10" ht="20.25" customHeight="1">
      <c r="A34" s="644"/>
      <c r="B34" s="255" t="s">
        <v>442</v>
      </c>
      <c r="C34" s="645" t="s">
        <v>443</v>
      </c>
      <c r="D34" s="358" t="s">
        <v>444</v>
      </c>
      <c r="E34" s="646" t="s">
        <v>445</v>
      </c>
      <c r="F34" s="646" t="s">
        <v>446</v>
      </c>
      <c r="G34" s="358" t="s">
        <v>443</v>
      </c>
      <c r="H34" s="358" t="s">
        <v>447</v>
      </c>
      <c r="I34" s="646" t="s">
        <v>445</v>
      </c>
      <c r="J34" s="646" t="s">
        <v>448</v>
      </c>
    </row>
    <row r="35" spans="1:10" ht="15" customHeight="1">
      <c r="A35" s="316"/>
      <c r="B35" s="489"/>
      <c r="C35" s="647">
        <v>1984</v>
      </c>
      <c r="D35" s="32" t="s">
        <v>449</v>
      </c>
      <c r="E35" s="648" t="s">
        <v>450</v>
      </c>
      <c r="F35" s="648" t="s">
        <v>451</v>
      </c>
      <c r="G35" s="32">
        <v>1984</v>
      </c>
      <c r="H35" s="32" t="s">
        <v>449</v>
      </c>
      <c r="I35" s="648" t="s">
        <v>450</v>
      </c>
      <c r="J35" s="648" t="s">
        <v>451</v>
      </c>
    </row>
    <row r="36" spans="1:10" ht="3" customHeight="1" thickBot="1">
      <c r="A36" s="649"/>
      <c r="B36" s="490"/>
      <c r="C36" s="650"/>
      <c r="D36" s="651"/>
      <c r="E36" s="639"/>
      <c r="F36" s="639"/>
      <c r="G36" s="651"/>
      <c r="H36" s="651"/>
      <c r="I36" s="490"/>
      <c r="J36" s="258"/>
    </row>
    <row r="37" spans="1:10" ht="20.25" customHeight="1">
      <c r="A37" s="652"/>
      <c r="B37" s="653">
        <v>0</v>
      </c>
      <c r="C37" s="36">
        <v>64.400000000000006</v>
      </c>
      <c r="D37" s="36">
        <v>65.599999999999994</v>
      </c>
      <c r="E37" s="654">
        <v>68.17</v>
      </c>
      <c r="F37" s="654">
        <v>70.42</v>
      </c>
      <c r="G37" s="36">
        <v>71.7</v>
      </c>
      <c r="H37" s="36">
        <v>73.400000000000006</v>
      </c>
      <c r="I37" s="654">
        <v>75.3</v>
      </c>
      <c r="J37" s="654">
        <v>77.5</v>
      </c>
    </row>
    <row r="38" spans="1:10" ht="20.100000000000001" customHeight="1">
      <c r="A38" s="316"/>
      <c r="B38" s="620">
        <v>10</v>
      </c>
      <c r="C38" s="36">
        <v>56.8</v>
      </c>
      <c r="D38" s="36">
        <v>57.5</v>
      </c>
      <c r="E38" s="654">
        <v>59.69</v>
      </c>
      <c r="F38" s="654">
        <v>61.62</v>
      </c>
      <c r="G38" s="36">
        <v>63.9</v>
      </c>
      <c r="H38" s="36">
        <v>65</v>
      </c>
      <c r="I38" s="654">
        <v>66.510000000000005</v>
      </c>
      <c r="J38" s="654">
        <v>68.59</v>
      </c>
    </row>
    <row r="39" spans="1:10" ht="20.100000000000001" customHeight="1">
      <c r="A39" s="316"/>
      <c r="B39" s="620">
        <v>20</v>
      </c>
      <c r="C39" s="36">
        <v>47.2</v>
      </c>
      <c r="D39" s="36">
        <v>47.8</v>
      </c>
      <c r="E39" s="654">
        <v>49.97</v>
      </c>
      <c r="F39" s="654">
        <v>51.9</v>
      </c>
      <c r="G39" s="36">
        <v>54.3</v>
      </c>
      <c r="H39" s="36">
        <v>55.3</v>
      </c>
      <c r="I39" s="654">
        <v>56.72</v>
      </c>
      <c r="J39" s="654">
        <v>58.7</v>
      </c>
    </row>
    <row r="40" spans="1:10" ht="20.100000000000001" customHeight="1">
      <c r="A40" s="316"/>
      <c r="B40" s="620">
        <v>30</v>
      </c>
      <c r="C40" s="36">
        <v>37.799999999999997</v>
      </c>
      <c r="D40" s="36">
        <v>38.299999999999997</v>
      </c>
      <c r="E40" s="654">
        <v>40.6</v>
      </c>
      <c r="F40" s="654">
        <v>42.61</v>
      </c>
      <c r="G40" s="36">
        <v>44.9</v>
      </c>
      <c r="H40" s="36">
        <v>45.8</v>
      </c>
      <c r="I40" s="654">
        <v>47.07</v>
      </c>
      <c r="J40" s="654">
        <v>49.05</v>
      </c>
    </row>
    <row r="41" spans="1:10" ht="20.100000000000001" customHeight="1">
      <c r="A41" s="316"/>
      <c r="B41" s="620">
        <v>40</v>
      </c>
      <c r="C41" s="36">
        <v>28.8</v>
      </c>
      <c r="D41" s="36">
        <v>29.4</v>
      </c>
      <c r="E41" s="654">
        <v>31.5</v>
      </c>
      <c r="F41" s="654">
        <v>33.729999999999997</v>
      </c>
      <c r="G41" s="36">
        <v>35.5</v>
      </c>
      <c r="H41" s="36">
        <v>36.299999999999997</v>
      </c>
      <c r="I41" s="654">
        <v>37.51</v>
      </c>
      <c r="J41" s="654">
        <v>39.54</v>
      </c>
    </row>
    <row r="42" spans="1:10" ht="20.100000000000001" customHeight="1">
      <c r="A42" s="316"/>
      <c r="B42" s="620">
        <v>50</v>
      </c>
      <c r="C42" s="36">
        <v>20.7</v>
      </c>
      <c r="D42" s="36">
        <v>21.4</v>
      </c>
      <c r="E42" s="654">
        <v>23.28</v>
      </c>
      <c r="F42" s="654">
        <v>25.38</v>
      </c>
      <c r="G42" s="36">
        <v>26.5</v>
      </c>
      <c r="H42" s="36">
        <v>27.3</v>
      </c>
      <c r="I42" s="654">
        <v>28.4</v>
      </c>
      <c r="J42" s="654">
        <v>30.46</v>
      </c>
    </row>
    <row r="43" spans="1:10" ht="20.100000000000001" customHeight="1">
      <c r="A43" s="316"/>
      <c r="B43" s="620">
        <v>60</v>
      </c>
      <c r="C43" s="36">
        <v>13.8</v>
      </c>
      <c r="D43" s="36">
        <v>14.8</v>
      </c>
      <c r="E43" s="654">
        <v>16.12</v>
      </c>
      <c r="F43" s="654">
        <v>18.04</v>
      </c>
      <c r="G43" s="36">
        <v>18.399999999999999</v>
      </c>
      <c r="H43" s="36">
        <v>19.100000000000001</v>
      </c>
      <c r="I43" s="654">
        <v>20.27</v>
      </c>
      <c r="J43" s="654">
        <v>22.04</v>
      </c>
    </row>
    <row r="44" spans="1:10" ht="20.100000000000001" customHeight="1">
      <c r="A44" s="316"/>
      <c r="B44" s="620">
        <v>70</v>
      </c>
      <c r="C44" s="36">
        <v>8.5</v>
      </c>
      <c r="D44" s="36">
        <v>9.6</v>
      </c>
      <c r="E44" s="654">
        <v>10.6</v>
      </c>
      <c r="F44" s="654">
        <v>11.9</v>
      </c>
      <c r="G44" s="36">
        <v>11.6</v>
      </c>
      <c r="H44" s="36">
        <v>12.3</v>
      </c>
      <c r="I44" s="654">
        <v>13.3</v>
      </c>
      <c r="J44" s="654">
        <v>14.69</v>
      </c>
    </row>
    <row r="45" spans="1:10" ht="20.100000000000001" customHeight="1">
      <c r="A45" s="316"/>
      <c r="B45" s="620">
        <v>80</v>
      </c>
      <c r="C45" s="36">
        <v>4.8</v>
      </c>
      <c r="D45" s="36">
        <v>5.8</v>
      </c>
      <c r="E45" s="654">
        <v>6.51</v>
      </c>
      <c r="F45" s="654">
        <v>7.22</v>
      </c>
      <c r="G45" s="36">
        <v>6.9</v>
      </c>
      <c r="H45" s="36">
        <v>7.4</v>
      </c>
      <c r="I45" s="654">
        <v>8.06</v>
      </c>
      <c r="J45" s="654">
        <v>8.94</v>
      </c>
    </row>
    <row r="46" spans="1:10" ht="3" customHeight="1" thickBot="1">
      <c r="A46" s="649"/>
      <c r="B46" s="482"/>
      <c r="C46" s="655"/>
      <c r="D46" s="655"/>
      <c r="E46" s="655"/>
      <c r="F46" s="482"/>
      <c r="G46" s="655"/>
      <c r="H46" s="655"/>
      <c r="I46" s="655"/>
      <c r="J46" s="482"/>
    </row>
    <row r="47" spans="1:10" ht="7.5" customHeight="1"/>
    <row r="48" spans="1:10" ht="15" customHeight="1">
      <c r="B48" s="107"/>
    </row>
  </sheetData>
  <mergeCells count="17">
    <mergeCell ref="F19:G19"/>
    <mergeCell ref="C32:E32"/>
    <mergeCell ref="G32:I32"/>
    <mergeCell ref="F12:G12"/>
    <mergeCell ref="F17:G17"/>
    <mergeCell ref="F9:G9"/>
    <mergeCell ref="F10:G10"/>
    <mergeCell ref="F11:G11"/>
    <mergeCell ref="C4:E4"/>
    <mergeCell ref="F4:G4"/>
    <mergeCell ref="F6:G6"/>
    <mergeCell ref="H4:J4"/>
    <mergeCell ref="C5:E5"/>
    <mergeCell ref="H5:J5"/>
    <mergeCell ref="A1:G1"/>
    <mergeCell ref="F8:G8"/>
    <mergeCell ref="H6:J6"/>
  </mergeCells>
  <hyperlinks>
    <hyperlink ref="A1" location="CONTENT!A1" display="Back to table of contents" xr:uid="{D8B28A23-BC38-4591-BABD-A4C10CA81677}"/>
  </hyperlinks>
  <pageMargins left="0.90551181102362199" right="0.27559055118110198" top="0.59055118110236204" bottom="0.23622047244094499" header="0.35433070866141703" footer="0.31496062992126"/>
  <pageSetup paperSize="9" orientation="portrait" r:id="rId1"/>
  <headerFooter alignWithMargins="0"/>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3A1D75A-1ABB-454D-A380-0D1E9AD922EE}">
  <dimension ref="A1:IV48"/>
  <sheetViews>
    <sheetView showGridLines="0" workbookViewId="0">
      <pane xSplit="1" ySplit="6" topLeftCell="B7" activePane="bottomRight" state="frozen"/>
      <selection pane="topRight"/>
      <selection pane="bottomLeft"/>
      <selection pane="bottomRight" activeCell="B7" sqref="B7"/>
    </sheetView>
  </sheetViews>
  <sheetFormatPr defaultColWidth="9.109375" defaultRowHeight="15.6"/>
  <cols>
    <col min="1" max="1" width="9" style="16" customWidth="1"/>
    <col min="2" max="2" width="12.88671875" style="16" customWidth="1"/>
    <col min="3" max="3" width="10.5546875" style="16" customWidth="1"/>
    <col min="4" max="4" width="9.44140625" style="16" customWidth="1"/>
    <col min="5" max="5" width="9.33203125" style="16" customWidth="1"/>
    <col min="6" max="6" width="9.44140625" style="16" customWidth="1"/>
    <col min="7" max="7" width="11.33203125" style="16" customWidth="1"/>
    <col min="8" max="8" width="10.5546875" style="16" customWidth="1"/>
    <col min="9" max="9" width="6.88671875" style="16" customWidth="1"/>
    <col min="10"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9.25" customHeight="1">
      <c r="A2" s="21" t="s">
        <v>452</v>
      </c>
      <c r="I2" s="2"/>
      <c r="J2" s="2"/>
      <c r="K2" s="2"/>
      <c r="L2" s="2"/>
      <c r="M2" s="2"/>
      <c r="N2" s="2"/>
      <c r="O2" s="2"/>
      <c r="P2" s="2"/>
      <c r="Q2" s="2"/>
    </row>
    <row r="3" spans="1:256" ht="11.25" customHeight="1" thickBot="1">
      <c r="I3" s="2"/>
      <c r="J3" s="2"/>
      <c r="K3" s="2"/>
      <c r="L3" s="2"/>
      <c r="M3" s="2"/>
      <c r="N3" s="2"/>
      <c r="O3" s="2"/>
      <c r="P3" s="2"/>
      <c r="Q3" s="2"/>
    </row>
    <row r="4" spans="1:256" ht="22.5" customHeight="1">
      <c r="A4" s="656"/>
      <c r="B4" s="656" t="s">
        <v>371</v>
      </c>
      <c r="C4" s="656" t="s">
        <v>379</v>
      </c>
      <c r="D4" s="656"/>
      <c r="E4" s="656" t="s">
        <v>453</v>
      </c>
      <c r="F4" s="656" t="s">
        <v>454</v>
      </c>
      <c r="G4" s="656" t="s">
        <v>455</v>
      </c>
      <c r="H4" s="656"/>
      <c r="I4" s="2"/>
      <c r="J4" s="2"/>
      <c r="K4" s="2"/>
      <c r="L4" s="2"/>
      <c r="M4" s="2"/>
      <c r="N4" s="2"/>
      <c r="O4" s="2"/>
      <c r="P4" s="2"/>
      <c r="Q4" s="2"/>
    </row>
    <row r="5" spans="1:256" ht="22.5" customHeight="1">
      <c r="A5" s="511" t="s">
        <v>456</v>
      </c>
      <c r="B5" s="511" t="s">
        <v>457</v>
      </c>
      <c r="C5" s="511" t="s">
        <v>387</v>
      </c>
      <c r="D5" s="511" t="s">
        <v>380</v>
      </c>
      <c r="E5" s="657" t="s">
        <v>458</v>
      </c>
      <c r="F5" s="511" t="s">
        <v>387</v>
      </c>
      <c r="G5" s="511" t="s">
        <v>459</v>
      </c>
      <c r="H5" s="511" t="s">
        <v>460</v>
      </c>
      <c r="I5" s="2"/>
      <c r="J5" s="2"/>
      <c r="K5" s="2"/>
      <c r="L5" s="2"/>
      <c r="M5" s="2"/>
      <c r="N5" s="2"/>
      <c r="O5" s="2"/>
      <c r="P5" s="2"/>
      <c r="Q5" s="2"/>
    </row>
    <row r="6" spans="1:256" ht="22.5" customHeight="1" thickBot="1">
      <c r="A6" s="524"/>
      <c r="B6" s="658" t="s">
        <v>461</v>
      </c>
      <c r="C6" s="524"/>
      <c r="D6" s="524"/>
      <c r="E6" s="524"/>
      <c r="F6" s="524"/>
      <c r="G6" s="524"/>
      <c r="H6" s="524"/>
      <c r="I6" s="2"/>
      <c r="J6" s="2"/>
      <c r="K6" s="2"/>
      <c r="L6" s="2"/>
      <c r="M6" s="2"/>
      <c r="N6" s="2"/>
      <c r="O6" s="2"/>
      <c r="P6" s="2"/>
      <c r="Q6" s="2"/>
    </row>
    <row r="7" spans="1:256" ht="15.75" customHeight="1">
      <c r="A7" s="128">
        <v>1987</v>
      </c>
      <c r="B7" s="659">
        <v>1036082</v>
      </c>
      <c r="C7" s="659">
        <v>20033</v>
      </c>
      <c r="D7" s="659">
        <v>6753</v>
      </c>
      <c r="E7" s="659">
        <v>504</v>
      </c>
      <c r="F7" s="659">
        <v>363</v>
      </c>
      <c r="G7" s="659">
        <v>11392</v>
      </c>
      <c r="H7" s="222">
        <v>842</v>
      </c>
      <c r="I7" s="2"/>
      <c r="J7" s="2"/>
      <c r="K7" s="2"/>
      <c r="L7" s="2"/>
      <c r="M7" s="2"/>
      <c r="N7" s="2"/>
      <c r="O7" s="2"/>
      <c r="P7" s="2"/>
      <c r="Q7" s="2"/>
    </row>
    <row r="8" spans="1:256" ht="15.75" customHeight="1">
      <c r="A8" s="128">
        <v>1988</v>
      </c>
      <c r="B8" s="659">
        <v>1043239</v>
      </c>
      <c r="C8" s="659">
        <v>20941</v>
      </c>
      <c r="D8" s="659">
        <v>6879</v>
      </c>
      <c r="E8" s="659">
        <v>471</v>
      </c>
      <c r="F8" s="659">
        <v>374</v>
      </c>
      <c r="G8" s="659">
        <v>11453</v>
      </c>
      <c r="H8" s="222">
        <v>740</v>
      </c>
      <c r="I8" s="2"/>
      <c r="J8" s="2"/>
      <c r="K8" s="2"/>
      <c r="L8" s="2"/>
      <c r="M8" s="2"/>
      <c r="N8" s="2"/>
      <c r="O8" s="2"/>
      <c r="P8" s="2"/>
      <c r="Q8" s="2"/>
    </row>
    <row r="9" spans="1:256" ht="15.75" customHeight="1">
      <c r="A9" s="128">
        <v>1989</v>
      </c>
      <c r="B9" s="659">
        <v>1051260</v>
      </c>
      <c r="C9" s="659">
        <v>21822</v>
      </c>
      <c r="D9" s="659">
        <v>7149</v>
      </c>
      <c r="E9" s="659">
        <v>498</v>
      </c>
      <c r="F9" s="659">
        <v>415</v>
      </c>
      <c r="G9" s="659">
        <v>11197</v>
      </c>
      <c r="H9" s="222">
        <v>711</v>
      </c>
      <c r="I9" s="2"/>
      <c r="J9" s="2"/>
      <c r="K9" s="2"/>
      <c r="L9" s="2"/>
      <c r="M9" s="2"/>
      <c r="N9" s="2"/>
      <c r="O9" s="2"/>
      <c r="P9" s="2"/>
      <c r="Q9" s="2"/>
    </row>
    <row r="10" spans="1:256" ht="15.75" customHeight="1">
      <c r="A10" s="128">
        <v>1990</v>
      </c>
      <c r="B10" s="659">
        <v>1058775</v>
      </c>
      <c r="C10" s="659">
        <v>22602</v>
      </c>
      <c r="D10" s="659">
        <v>7031</v>
      </c>
      <c r="E10" s="659">
        <v>462</v>
      </c>
      <c r="F10" s="659">
        <v>365</v>
      </c>
      <c r="G10" s="659">
        <v>11425</v>
      </c>
      <c r="H10" s="222">
        <v>549</v>
      </c>
      <c r="I10" s="2"/>
      <c r="J10" s="2"/>
      <c r="K10" s="2"/>
      <c r="L10" s="2"/>
      <c r="M10" s="2"/>
      <c r="N10" s="2"/>
      <c r="O10" s="2"/>
      <c r="P10" s="2"/>
      <c r="Q10" s="2"/>
    </row>
    <row r="11" spans="1:256" ht="15.75" customHeight="1">
      <c r="A11" s="128">
        <v>1991</v>
      </c>
      <c r="B11" s="659">
        <v>1070266</v>
      </c>
      <c r="C11" s="659">
        <v>22197</v>
      </c>
      <c r="D11" s="659">
        <v>7027</v>
      </c>
      <c r="E11" s="659">
        <v>413</v>
      </c>
      <c r="F11" s="659">
        <v>400</v>
      </c>
      <c r="G11" s="659">
        <v>11295</v>
      </c>
      <c r="H11" s="222">
        <v>707</v>
      </c>
      <c r="I11" s="2"/>
      <c r="J11" s="2"/>
      <c r="K11" s="2"/>
      <c r="L11" s="2"/>
      <c r="M11" s="2"/>
      <c r="N11" s="2"/>
      <c r="O11" s="2"/>
      <c r="P11" s="2"/>
      <c r="Q11" s="2"/>
    </row>
    <row r="12" spans="1:256" ht="15.75" customHeight="1">
      <c r="A12" s="128">
        <v>1992</v>
      </c>
      <c r="B12" s="659">
        <v>1084441</v>
      </c>
      <c r="C12" s="659">
        <v>22902</v>
      </c>
      <c r="D12" s="659">
        <v>7023</v>
      </c>
      <c r="E12" s="659">
        <v>426</v>
      </c>
      <c r="F12" s="659">
        <v>291</v>
      </c>
      <c r="G12" s="659">
        <v>11408</v>
      </c>
      <c r="H12" s="222">
        <v>781</v>
      </c>
      <c r="I12" s="2"/>
      <c r="J12" s="2"/>
      <c r="K12" s="2"/>
      <c r="L12" s="2"/>
      <c r="M12" s="2"/>
      <c r="N12" s="2"/>
      <c r="O12" s="2"/>
      <c r="P12" s="2"/>
      <c r="Q12" s="2"/>
    </row>
    <row r="13" spans="1:256" ht="15.75" customHeight="1">
      <c r="A13" s="128">
        <v>1993</v>
      </c>
      <c r="B13" s="659">
        <v>1097374</v>
      </c>
      <c r="C13" s="659">
        <v>22329</v>
      </c>
      <c r="D13" s="659">
        <v>7433</v>
      </c>
      <c r="E13" s="659">
        <v>438</v>
      </c>
      <c r="F13" s="659">
        <v>337</v>
      </c>
      <c r="G13" s="659">
        <v>11576</v>
      </c>
      <c r="H13" s="222">
        <v>762</v>
      </c>
      <c r="I13" s="2"/>
      <c r="J13" s="2"/>
      <c r="K13" s="2"/>
      <c r="L13" s="2"/>
      <c r="M13" s="2"/>
      <c r="N13" s="2"/>
      <c r="O13" s="2"/>
      <c r="P13" s="2"/>
      <c r="Q13" s="2"/>
    </row>
    <row r="14" spans="1:256" ht="15.75" customHeight="1">
      <c r="A14" s="128">
        <v>1994</v>
      </c>
      <c r="B14" s="659">
        <v>1112846</v>
      </c>
      <c r="C14" s="659">
        <v>21795</v>
      </c>
      <c r="D14" s="659">
        <v>7402</v>
      </c>
      <c r="E14" s="659">
        <v>394</v>
      </c>
      <c r="F14" s="659">
        <v>274</v>
      </c>
      <c r="G14" s="659">
        <v>11414</v>
      </c>
      <c r="H14" s="222">
        <v>733</v>
      </c>
      <c r="I14" s="2"/>
      <c r="J14" s="2"/>
      <c r="K14" s="2"/>
      <c r="L14" s="2"/>
      <c r="M14" s="2"/>
      <c r="N14" s="2"/>
      <c r="O14" s="2"/>
      <c r="P14" s="2"/>
      <c r="Q14" s="2"/>
    </row>
    <row r="15" spans="1:256" ht="15.75" customHeight="1">
      <c r="A15" s="128">
        <v>1995</v>
      </c>
      <c r="B15" s="659">
        <v>1122457</v>
      </c>
      <c r="C15" s="659">
        <v>20549</v>
      </c>
      <c r="D15" s="659">
        <v>7465</v>
      </c>
      <c r="E15" s="659">
        <v>404</v>
      </c>
      <c r="F15" s="659">
        <v>299</v>
      </c>
      <c r="G15" s="659">
        <v>10624</v>
      </c>
      <c r="H15" s="222">
        <v>801</v>
      </c>
      <c r="I15" s="2"/>
      <c r="J15" s="2"/>
      <c r="K15" s="2"/>
      <c r="L15" s="2"/>
      <c r="M15" s="2"/>
      <c r="N15" s="2"/>
      <c r="O15" s="2"/>
      <c r="P15" s="2"/>
      <c r="Q15" s="2"/>
    </row>
    <row r="16" spans="1:256" ht="15.75" customHeight="1">
      <c r="A16" s="128">
        <v>1996</v>
      </c>
      <c r="B16" s="659">
        <v>1133996</v>
      </c>
      <c r="C16" s="659">
        <v>20763</v>
      </c>
      <c r="D16" s="659">
        <v>7670</v>
      </c>
      <c r="E16" s="659">
        <v>459</v>
      </c>
      <c r="F16" s="659">
        <v>266</v>
      </c>
      <c r="G16" s="659">
        <v>10700</v>
      </c>
      <c r="H16" s="660">
        <v>792</v>
      </c>
      <c r="I16" s="2"/>
      <c r="J16" s="2"/>
      <c r="K16" s="2"/>
      <c r="L16" s="2"/>
      <c r="M16" s="2"/>
      <c r="N16" s="2"/>
      <c r="O16" s="2"/>
      <c r="P16" s="2"/>
      <c r="Q16" s="2"/>
    </row>
    <row r="17" spans="1:17" ht="15.75" customHeight="1">
      <c r="A17" s="128">
        <v>1997</v>
      </c>
      <c r="B17" s="659">
        <v>1148284</v>
      </c>
      <c r="C17" s="659">
        <v>20012</v>
      </c>
      <c r="D17" s="659">
        <v>7986</v>
      </c>
      <c r="E17" s="659">
        <v>406</v>
      </c>
      <c r="F17" s="659">
        <v>257</v>
      </c>
      <c r="G17" s="659">
        <v>10887</v>
      </c>
      <c r="H17" s="660">
        <v>891</v>
      </c>
      <c r="I17" s="2"/>
      <c r="J17" s="2"/>
      <c r="K17" s="2"/>
      <c r="L17" s="2"/>
      <c r="M17" s="2"/>
      <c r="N17" s="2"/>
      <c r="O17" s="2"/>
      <c r="P17" s="2"/>
      <c r="Q17" s="2"/>
    </row>
    <row r="18" spans="1:17" ht="15.75" customHeight="1">
      <c r="A18" s="128">
        <v>1998</v>
      </c>
      <c r="B18" s="659">
        <v>1160421</v>
      </c>
      <c r="C18" s="659">
        <v>19434</v>
      </c>
      <c r="D18" s="659">
        <v>7839</v>
      </c>
      <c r="E18" s="659">
        <v>376</v>
      </c>
      <c r="F18" s="659">
        <v>227</v>
      </c>
      <c r="G18" s="659">
        <v>10898</v>
      </c>
      <c r="H18" s="660">
        <v>1012</v>
      </c>
      <c r="I18" s="2"/>
      <c r="J18" s="2"/>
      <c r="K18" s="2"/>
      <c r="L18" s="2"/>
      <c r="M18" s="2"/>
      <c r="N18" s="2"/>
      <c r="O18" s="2"/>
      <c r="P18" s="2"/>
      <c r="Q18" s="2"/>
    </row>
    <row r="19" spans="1:17" ht="15.75" customHeight="1">
      <c r="A19" s="128">
        <v>1999</v>
      </c>
      <c r="B19" s="659">
        <v>1175267</v>
      </c>
      <c r="C19" s="659">
        <v>20311</v>
      </c>
      <c r="D19" s="659">
        <v>7944</v>
      </c>
      <c r="E19" s="659">
        <v>396</v>
      </c>
      <c r="F19" s="659">
        <v>226</v>
      </c>
      <c r="G19" s="659">
        <v>11295</v>
      </c>
      <c r="H19" s="222">
        <v>1150</v>
      </c>
      <c r="I19" s="2"/>
      <c r="J19" s="2"/>
      <c r="K19" s="2"/>
      <c r="L19" s="2"/>
      <c r="M19" s="2"/>
      <c r="N19" s="2"/>
      <c r="O19" s="2"/>
      <c r="P19" s="2"/>
      <c r="Q19" s="2"/>
    </row>
    <row r="20" spans="1:17" ht="15.75" customHeight="1">
      <c r="A20" s="128">
        <v>2000</v>
      </c>
      <c r="B20" s="659">
        <v>1186873</v>
      </c>
      <c r="C20" s="659">
        <v>20205</v>
      </c>
      <c r="D20" s="659">
        <v>7982</v>
      </c>
      <c r="E20" s="659">
        <v>322</v>
      </c>
      <c r="F20" s="659">
        <v>266</v>
      </c>
      <c r="G20" s="659">
        <v>10963</v>
      </c>
      <c r="H20" s="222">
        <v>1191</v>
      </c>
      <c r="I20" s="2"/>
      <c r="J20" s="2"/>
      <c r="K20" s="2"/>
      <c r="L20" s="2"/>
      <c r="M20" s="2"/>
      <c r="N20" s="2"/>
      <c r="O20" s="2"/>
      <c r="P20" s="2"/>
      <c r="Q20" s="2"/>
    </row>
    <row r="21" spans="1:17" ht="15.75" customHeight="1">
      <c r="A21" s="128">
        <v>2001</v>
      </c>
      <c r="B21" s="659">
        <v>1196287</v>
      </c>
      <c r="C21" s="659">
        <v>19696</v>
      </c>
      <c r="D21" s="659">
        <v>7983</v>
      </c>
      <c r="E21" s="659">
        <v>282</v>
      </c>
      <c r="F21" s="659">
        <v>244</v>
      </c>
      <c r="G21" s="659">
        <v>10635</v>
      </c>
      <c r="H21" s="222">
        <v>1512</v>
      </c>
      <c r="I21" s="2"/>
      <c r="J21" s="2"/>
      <c r="K21" s="2"/>
      <c r="L21" s="2"/>
      <c r="M21" s="2"/>
      <c r="N21" s="2"/>
      <c r="O21" s="2"/>
      <c r="P21" s="2"/>
      <c r="Q21" s="2"/>
    </row>
    <row r="22" spans="1:17" ht="15.75" customHeight="1">
      <c r="A22" s="128">
        <v>2002</v>
      </c>
      <c r="B22" s="659">
        <v>1204621</v>
      </c>
      <c r="C22" s="659">
        <v>19983</v>
      </c>
      <c r="D22" s="659">
        <v>8310</v>
      </c>
      <c r="E22" s="659">
        <v>297</v>
      </c>
      <c r="F22" s="659">
        <v>203</v>
      </c>
      <c r="G22" s="659">
        <v>10484</v>
      </c>
      <c r="H22" s="222">
        <v>1291</v>
      </c>
      <c r="I22" s="2"/>
      <c r="J22" s="2"/>
      <c r="K22" s="2"/>
      <c r="L22" s="2"/>
      <c r="M22" s="2"/>
      <c r="N22" s="2"/>
      <c r="O22" s="2"/>
      <c r="P22" s="2"/>
      <c r="Q22" s="2"/>
    </row>
    <row r="23" spans="1:17" ht="15.75" customHeight="1">
      <c r="A23" s="128">
        <v>2003</v>
      </c>
      <c r="B23" s="659">
        <v>1213370</v>
      </c>
      <c r="C23" s="659">
        <v>19343</v>
      </c>
      <c r="D23" s="659">
        <v>8520</v>
      </c>
      <c r="E23" s="659">
        <v>250</v>
      </c>
      <c r="F23" s="659">
        <v>220</v>
      </c>
      <c r="G23" s="659">
        <v>10812</v>
      </c>
      <c r="H23" s="222">
        <v>1190</v>
      </c>
      <c r="I23" s="2"/>
      <c r="J23" s="2"/>
      <c r="K23" s="2"/>
      <c r="L23" s="2"/>
      <c r="M23" s="2"/>
      <c r="N23" s="2"/>
      <c r="O23" s="2"/>
      <c r="P23" s="2"/>
      <c r="Q23" s="2"/>
    </row>
    <row r="24" spans="1:17" ht="15.75" customHeight="1">
      <c r="A24" s="128">
        <v>2004</v>
      </c>
      <c r="B24" s="659">
        <v>1221003</v>
      </c>
      <c r="C24" s="659">
        <v>19230</v>
      </c>
      <c r="D24" s="659">
        <v>8475</v>
      </c>
      <c r="E24" s="659">
        <v>277</v>
      </c>
      <c r="F24" s="659">
        <v>191</v>
      </c>
      <c r="G24" s="659">
        <v>11385</v>
      </c>
      <c r="H24" s="222">
        <v>1162</v>
      </c>
      <c r="I24" s="2"/>
      <c r="J24" s="2"/>
      <c r="K24" s="2"/>
      <c r="L24" s="2"/>
      <c r="M24" s="2"/>
      <c r="N24" s="2"/>
      <c r="O24" s="2"/>
      <c r="P24" s="2"/>
      <c r="Q24" s="2"/>
    </row>
    <row r="25" spans="1:17" ht="15.75" customHeight="1">
      <c r="A25" s="128">
        <v>2005</v>
      </c>
      <c r="B25" s="659">
        <v>1228254</v>
      </c>
      <c r="C25" s="659">
        <v>18820</v>
      </c>
      <c r="D25" s="659">
        <v>8646</v>
      </c>
      <c r="E25" s="659">
        <v>248</v>
      </c>
      <c r="F25" s="659">
        <v>185</v>
      </c>
      <c r="G25" s="659">
        <v>11294</v>
      </c>
      <c r="H25" s="222">
        <v>1133</v>
      </c>
      <c r="I25" s="2"/>
      <c r="J25" s="2"/>
      <c r="K25" s="2"/>
      <c r="L25" s="2"/>
      <c r="M25" s="2"/>
      <c r="N25" s="2"/>
      <c r="O25" s="2"/>
      <c r="P25" s="2"/>
      <c r="Q25" s="2"/>
    </row>
    <row r="26" spans="1:17" ht="15.75" customHeight="1">
      <c r="A26" s="128">
        <v>2006</v>
      </c>
      <c r="B26" s="659">
        <v>1233996</v>
      </c>
      <c r="C26" s="659">
        <v>17604</v>
      </c>
      <c r="D26" s="659">
        <v>9162</v>
      </c>
      <c r="E26" s="659">
        <v>249</v>
      </c>
      <c r="F26" s="659">
        <v>147</v>
      </c>
      <c r="G26" s="659">
        <v>11471</v>
      </c>
      <c r="H26" s="222">
        <v>1379</v>
      </c>
      <c r="I26" s="2"/>
      <c r="J26" s="2"/>
      <c r="K26" s="2"/>
      <c r="L26" s="2"/>
      <c r="M26" s="2"/>
      <c r="N26" s="2"/>
      <c r="O26" s="2"/>
      <c r="P26" s="2"/>
      <c r="Q26" s="2"/>
    </row>
    <row r="27" spans="1:17" ht="15.75" customHeight="1">
      <c r="A27" s="128">
        <v>2007</v>
      </c>
      <c r="B27" s="659">
        <v>1239630</v>
      </c>
      <c r="C27" s="659">
        <v>17034</v>
      </c>
      <c r="D27" s="659">
        <v>8498</v>
      </c>
      <c r="E27" s="659">
        <v>261</v>
      </c>
      <c r="F27" s="659">
        <v>172</v>
      </c>
      <c r="G27" s="659">
        <v>11547</v>
      </c>
      <c r="H27" s="222">
        <v>1302</v>
      </c>
      <c r="I27" s="2"/>
      <c r="J27" s="2"/>
      <c r="K27" s="2"/>
      <c r="L27" s="2"/>
      <c r="M27" s="2"/>
      <c r="N27" s="2"/>
      <c r="O27" s="2"/>
      <c r="P27" s="2"/>
      <c r="Q27" s="2"/>
    </row>
    <row r="28" spans="1:17" ht="15.75" customHeight="1">
      <c r="A28" s="128">
        <v>2008</v>
      </c>
      <c r="B28" s="659">
        <v>1244121</v>
      </c>
      <c r="C28" s="659">
        <v>16372</v>
      </c>
      <c r="D28" s="659">
        <v>9004</v>
      </c>
      <c r="E28" s="659">
        <v>236</v>
      </c>
      <c r="F28" s="659">
        <v>165</v>
      </c>
      <c r="G28" s="659">
        <v>11197</v>
      </c>
      <c r="H28" s="222">
        <v>1569</v>
      </c>
      <c r="I28" s="2"/>
      <c r="J28" s="2"/>
      <c r="K28" s="2"/>
      <c r="L28" s="2"/>
      <c r="M28" s="2"/>
      <c r="N28" s="2"/>
      <c r="O28" s="2"/>
      <c r="P28" s="2"/>
      <c r="Q28" s="2"/>
    </row>
    <row r="29" spans="1:17" ht="15.75" customHeight="1">
      <c r="A29" s="128">
        <v>2009</v>
      </c>
      <c r="B29" s="659">
        <v>1247429</v>
      </c>
      <c r="C29" s="659">
        <v>15344</v>
      </c>
      <c r="D29" s="659">
        <v>9224</v>
      </c>
      <c r="E29" s="659">
        <v>205</v>
      </c>
      <c r="F29" s="659">
        <v>138</v>
      </c>
      <c r="G29" s="659">
        <v>10619</v>
      </c>
      <c r="H29" s="222">
        <v>2154</v>
      </c>
      <c r="I29" s="2"/>
      <c r="J29" s="2"/>
      <c r="K29" s="2"/>
      <c r="L29" s="2"/>
      <c r="M29" s="2"/>
      <c r="N29" s="2"/>
      <c r="O29" s="2"/>
      <c r="P29" s="2"/>
      <c r="Q29" s="2"/>
    </row>
    <row r="30" spans="1:17" ht="15.75" customHeight="1">
      <c r="A30" s="128">
        <v>2010</v>
      </c>
      <c r="B30" s="659">
        <v>1250400</v>
      </c>
      <c r="C30" s="659">
        <v>15005</v>
      </c>
      <c r="D30" s="659">
        <v>9131</v>
      </c>
      <c r="E30" s="659">
        <v>187</v>
      </c>
      <c r="F30" s="659">
        <v>103</v>
      </c>
      <c r="G30" s="659">
        <v>10555</v>
      </c>
      <c r="H30" s="222">
        <v>1837</v>
      </c>
      <c r="I30" s="2"/>
      <c r="J30" s="2"/>
      <c r="K30" s="2"/>
      <c r="L30" s="2"/>
      <c r="M30" s="2"/>
      <c r="N30" s="2"/>
      <c r="O30" s="2"/>
      <c r="P30" s="2"/>
      <c r="Q30" s="2"/>
    </row>
    <row r="31" spans="1:17" ht="15.75" customHeight="1">
      <c r="A31" s="128">
        <v>2011</v>
      </c>
      <c r="B31" s="659">
        <v>1252404</v>
      </c>
      <c r="C31" s="659">
        <v>14701</v>
      </c>
      <c r="D31" s="659">
        <v>9170</v>
      </c>
      <c r="E31" s="659">
        <v>189</v>
      </c>
      <c r="F31" s="659">
        <v>139</v>
      </c>
      <c r="G31" s="659">
        <v>10499</v>
      </c>
      <c r="H31" s="222">
        <v>1788</v>
      </c>
      <c r="I31" s="2"/>
      <c r="J31" s="2"/>
      <c r="K31" s="2"/>
      <c r="L31" s="2"/>
      <c r="M31" s="2"/>
      <c r="N31" s="2"/>
      <c r="O31" s="2"/>
      <c r="P31" s="2"/>
      <c r="Q31" s="2"/>
    </row>
    <row r="32" spans="1:17" ht="15.75" customHeight="1">
      <c r="A32" s="128">
        <v>2012</v>
      </c>
      <c r="B32" s="659">
        <v>1255882</v>
      </c>
      <c r="C32" s="659">
        <v>14494</v>
      </c>
      <c r="D32" s="659">
        <v>9343</v>
      </c>
      <c r="E32" s="659">
        <v>199</v>
      </c>
      <c r="F32" s="659">
        <v>140</v>
      </c>
      <c r="G32" s="659">
        <v>10382</v>
      </c>
      <c r="H32" s="222">
        <v>2003</v>
      </c>
      <c r="I32" s="2"/>
      <c r="J32" s="2"/>
      <c r="K32" s="2"/>
      <c r="L32" s="2"/>
      <c r="M32" s="2"/>
      <c r="N32" s="2"/>
      <c r="O32" s="2"/>
      <c r="P32" s="2"/>
      <c r="Q32" s="2"/>
    </row>
    <row r="33" spans="1:17" ht="15.75" customHeight="1">
      <c r="A33" s="128">
        <v>2013</v>
      </c>
      <c r="B33" s="659">
        <v>1258653</v>
      </c>
      <c r="C33" s="659">
        <v>13688</v>
      </c>
      <c r="D33" s="659">
        <v>9440</v>
      </c>
      <c r="E33" s="659">
        <v>165</v>
      </c>
      <c r="F33" s="659">
        <v>117</v>
      </c>
      <c r="G33" s="659">
        <v>9575</v>
      </c>
      <c r="H33" s="222">
        <v>1584</v>
      </c>
      <c r="I33" s="2"/>
      <c r="J33" s="2"/>
      <c r="K33" s="2"/>
      <c r="L33" s="2"/>
      <c r="M33" s="2"/>
      <c r="N33" s="2"/>
      <c r="O33" s="2"/>
      <c r="P33" s="2"/>
      <c r="Q33" s="2"/>
    </row>
    <row r="34" spans="1:17" ht="15.75" customHeight="1">
      <c r="A34" s="128">
        <v>2014</v>
      </c>
      <c r="B34" s="659">
        <v>1260934</v>
      </c>
      <c r="C34" s="659">
        <v>13415</v>
      </c>
      <c r="D34" s="659">
        <v>9682</v>
      </c>
      <c r="E34" s="659">
        <v>194</v>
      </c>
      <c r="F34" s="659">
        <v>138</v>
      </c>
      <c r="G34" s="659">
        <v>9959</v>
      </c>
      <c r="H34" s="222">
        <v>2262</v>
      </c>
      <c r="I34" s="2"/>
      <c r="J34" s="2"/>
      <c r="K34" s="2"/>
      <c r="L34" s="2"/>
      <c r="M34" s="2"/>
      <c r="N34" s="2"/>
      <c r="O34" s="2"/>
      <c r="P34" s="2"/>
      <c r="Q34" s="2"/>
    </row>
    <row r="35" spans="1:17" ht="15.75" customHeight="1">
      <c r="A35" s="128">
        <v>2015</v>
      </c>
      <c r="B35" s="659">
        <v>1262605</v>
      </c>
      <c r="C35" s="659">
        <v>12738</v>
      </c>
      <c r="D35" s="659">
        <v>9747</v>
      </c>
      <c r="E35" s="659">
        <v>173</v>
      </c>
      <c r="F35" s="659">
        <v>125</v>
      </c>
      <c r="G35" s="659">
        <v>9709</v>
      </c>
      <c r="H35" s="222">
        <v>2161</v>
      </c>
      <c r="I35" s="2"/>
      <c r="J35" s="2"/>
      <c r="K35" s="2"/>
      <c r="L35" s="2"/>
      <c r="M35" s="2"/>
      <c r="N35" s="2"/>
      <c r="O35" s="2"/>
      <c r="P35" s="2"/>
      <c r="Q35" s="2"/>
    </row>
    <row r="36" spans="1:17" ht="15.75" customHeight="1">
      <c r="A36" s="128">
        <v>2016</v>
      </c>
      <c r="B36" s="659">
        <v>1263473</v>
      </c>
      <c r="C36" s="659">
        <v>13082</v>
      </c>
      <c r="D36" s="659">
        <v>10174</v>
      </c>
      <c r="E36" s="659">
        <v>154</v>
      </c>
      <c r="F36" s="659">
        <v>127</v>
      </c>
      <c r="G36" s="659">
        <v>10042</v>
      </c>
      <c r="H36" s="222">
        <v>1910</v>
      </c>
      <c r="I36" s="2"/>
      <c r="J36" s="2"/>
      <c r="K36" s="2"/>
      <c r="L36" s="2"/>
      <c r="M36" s="2"/>
      <c r="N36" s="2"/>
      <c r="O36" s="2"/>
      <c r="P36" s="2"/>
      <c r="Q36" s="2"/>
    </row>
    <row r="37" spans="1:17" ht="15.75" customHeight="1">
      <c r="A37" s="128">
        <v>2017</v>
      </c>
      <c r="B37" s="659">
        <v>1264613</v>
      </c>
      <c r="C37" s="659">
        <v>13479</v>
      </c>
      <c r="D37" s="659">
        <v>10140</v>
      </c>
      <c r="E37" s="659">
        <v>164</v>
      </c>
      <c r="F37" s="659">
        <v>135</v>
      </c>
      <c r="G37" s="659">
        <v>9757</v>
      </c>
      <c r="H37" s="222">
        <v>1996</v>
      </c>
      <c r="I37" s="2"/>
      <c r="J37" s="2"/>
      <c r="K37" s="2"/>
      <c r="L37" s="2"/>
      <c r="M37" s="2"/>
      <c r="N37" s="2"/>
      <c r="O37" s="2"/>
      <c r="P37" s="2"/>
      <c r="Q37" s="2"/>
    </row>
    <row r="38" spans="1:17" ht="15.75" customHeight="1">
      <c r="A38" s="128">
        <v>2018</v>
      </c>
      <c r="B38" s="659">
        <v>1265303</v>
      </c>
      <c r="C38" s="659">
        <v>12965</v>
      </c>
      <c r="D38" s="659">
        <v>10787</v>
      </c>
      <c r="E38" s="659">
        <v>181</v>
      </c>
      <c r="F38" s="659">
        <v>130</v>
      </c>
      <c r="G38" s="659">
        <v>10034</v>
      </c>
      <c r="H38" s="222">
        <v>2425</v>
      </c>
      <c r="I38" s="2"/>
      <c r="J38" s="2"/>
      <c r="K38" s="2"/>
      <c r="L38" s="2"/>
      <c r="M38" s="2"/>
      <c r="N38" s="2"/>
      <c r="O38" s="2"/>
      <c r="P38" s="2"/>
      <c r="Q38" s="2"/>
    </row>
    <row r="39" spans="1:17" ht="15.75" customHeight="1">
      <c r="A39" s="128">
        <v>2019</v>
      </c>
      <c r="B39" s="659">
        <v>1265711</v>
      </c>
      <c r="C39" s="659">
        <v>12862</v>
      </c>
      <c r="D39" s="659">
        <v>11174</v>
      </c>
      <c r="E39" s="659">
        <v>187</v>
      </c>
      <c r="F39" s="659">
        <v>139</v>
      </c>
      <c r="G39" s="659">
        <v>9709</v>
      </c>
      <c r="H39" s="222">
        <v>2174</v>
      </c>
      <c r="I39" s="2"/>
      <c r="J39" s="2"/>
      <c r="K39" s="2"/>
      <c r="L39" s="2"/>
      <c r="M39" s="2"/>
      <c r="N39" s="2"/>
      <c r="O39" s="2"/>
      <c r="P39" s="2"/>
      <c r="Q39" s="2"/>
    </row>
    <row r="40" spans="1:17" ht="15.75" customHeight="1">
      <c r="A40" s="128">
        <v>2020</v>
      </c>
      <c r="B40" s="659">
        <v>1265740</v>
      </c>
      <c r="C40" s="659">
        <v>13465</v>
      </c>
      <c r="D40" s="659">
        <v>11060</v>
      </c>
      <c r="E40" s="659">
        <v>200</v>
      </c>
      <c r="F40" s="659">
        <v>141</v>
      </c>
      <c r="G40" s="659">
        <v>6929</v>
      </c>
      <c r="H40" s="222">
        <v>1995</v>
      </c>
      <c r="I40" s="2"/>
      <c r="J40" s="2"/>
      <c r="K40" s="2"/>
      <c r="L40" s="2"/>
      <c r="M40" s="2"/>
      <c r="N40" s="2"/>
      <c r="O40" s="2"/>
      <c r="P40" s="2"/>
      <c r="Q40" s="2"/>
    </row>
    <row r="41" spans="1:17" ht="15.75" customHeight="1">
      <c r="A41" s="128">
        <v>2021</v>
      </c>
      <c r="B41" s="659">
        <v>1266060</v>
      </c>
      <c r="C41" s="659">
        <v>12982</v>
      </c>
      <c r="D41" s="659">
        <v>13274</v>
      </c>
      <c r="E41" s="659">
        <v>179</v>
      </c>
      <c r="F41" s="659">
        <v>131</v>
      </c>
      <c r="G41" s="659">
        <v>8186</v>
      </c>
      <c r="H41" s="222">
        <v>2110</v>
      </c>
      <c r="I41" s="2"/>
      <c r="J41" s="2"/>
      <c r="K41" s="2"/>
      <c r="L41" s="2"/>
      <c r="M41" s="2"/>
      <c r="N41" s="2"/>
      <c r="O41" s="2"/>
      <c r="P41" s="2"/>
      <c r="Q41" s="2"/>
    </row>
    <row r="42" spans="1:17" ht="15.75" customHeight="1" thickBot="1">
      <c r="A42" s="135">
        <v>2022</v>
      </c>
      <c r="B42" s="661">
        <v>1262249</v>
      </c>
      <c r="C42" s="661">
        <v>12096</v>
      </c>
      <c r="D42" s="661">
        <v>12938</v>
      </c>
      <c r="E42" s="661">
        <v>172</v>
      </c>
      <c r="F42" s="661">
        <v>111</v>
      </c>
      <c r="G42" s="661">
        <v>9558</v>
      </c>
      <c r="H42" s="224">
        <v>2462</v>
      </c>
      <c r="I42" s="2"/>
      <c r="J42" s="2"/>
      <c r="K42" s="2"/>
      <c r="L42" s="2"/>
      <c r="M42" s="2"/>
      <c r="N42" s="2"/>
      <c r="O42" s="2"/>
      <c r="P42" s="2"/>
      <c r="Q42" s="2"/>
    </row>
    <row r="43" spans="1:17" ht="17.25" customHeight="1">
      <c r="A43" s="108" t="s">
        <v>462</v>
      </c>
      <c r="I43" s="2"/>
      <c r="J43" s="2"/>
      <c r="K43" s="2"/>
      <c r="L43" s="2"/>
      <c r="M43" s="2"/>
      <c r="N43" s="2"/>
      <c r="O43" s="2"/>
      <c r="P43" s="2"/>
      <c r="Q43" s="2"/>
    </row>
    <row r="44" spans="1:17" ht="15" customHeight="1">
      <c r="A44" s="299" t="s">
        <v>463</v>
      </c>
      <c r="I44" s="2"/>
      <c r="J44" s="2"/>
      <c r="K44" s="2"/>
      <c r="L44" s="2"/>
      <c r="M44" s="2"/>
      <c r="N44" s="2"/>
      <c r="O44" s="2"/>
      <c r="P44" s="2"/>
      <c r="Q44" s="2"/>
    </row>
    <row r="45" spans="1:17" ht="15" customHeight="1">
      <c r="A45" s="299" t="s">
        <v>464</v>
      </c>
      <c r="F45" s="108"/>
      <c r="I45" s="2"/>
      <c r="J45" s="2"/>
      <c r="K45" s="2"/>
      <c r="L45" s="2"/>
      <c r="M45" s="2"/>
      <c r="N45" s="2"/>
      <c r="O45" s="2"/>
      <c r="P45" s="2"/>
      <c r="Q45" s="2"/>
    </row>
    <row r="46" spans="1:17" ht="15" customHeight="1">
      <c r="A46" s="108" t="s">
        <v>465</v>
      </c>
      <c r="I46" s="2"/>
      <c r="J46" s="2"/>
      <c r="K46" s="2"/>
      <c r="L46" s="2"/>
      <c r="M46" s="2"/>
      <c r="N46" s="2"/>
      <c r="O46" s="2"/>
      <c r="P46" s="2"/>
      <c r="Q46" s="2"/>
    </row>
    <row r="47" spans="1:17" ht="15" customHeight="1">
      <c r="A47" s="107" t="s">
        <v>466</v>
      </c>
      <c r="I47" s="2"/>
      <c r="J47" s="2"/>
      <c r="K47" s="2"/>
      <c r="L47" s="2"/>
      <c r="M47" s="2"/>
      <c r="N47" s="2"/>
      <c r="O47" s="2"/>
      <c r="P47" s="2"/>
      <c r="Q47" s="2"/>
    </row>
    <row r="48" spans="1:17" ht="15" customHeight="1">
      <c r="A48" s="2"/>
      <c r="I48" s="2"/>
      <c r="J48" s="2"/>
      <c r="K48" s="2"/>
      <c r="L48" s="2"/>
      <c r="M48" s="2"/>
      <c r="N48" s="2"/>
      <c r="O48" s="2"/>
      <c r="P48" s="2"/>
      <c r="Q48" s="2"/>
    </row>
  </sheetData>
  <mergeCells count="1">
    <mergeCell ref="A1:G1"/>
  </mergeCells>
  <hyperlinks>
    <hyperlink ref="A1" location="CONTENT!A1" display="Back to table of contents" xr:uid="{4F127243-63C4-4B17-8F3E-CA853B639A08}"/>
  </hyperlinks>
  <pageMargins left="0.82677165354330695" right="0.511811023622047" top="0.55118110236220497" bottom="0.23622047244094499" header="0.55118110236220497" footer="0.47244094488188998"/>
  <pageSetup paperSize="9" orientation="portrait" r:id="rId1"/>
  <headerFooter alignWithMargins="0"/>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19E079-86BF-4B9E-ADCC-180E3E5AD41B}">
  <dimension ref="A1:IV46"/>
  <sheetViews>
    <sheetView showGridLines="0" topLeftCell="A2" workbookViewId="0">
      <pane xSplit="1" ySplit="5" topLeftCell="B7" activePane="bottomRight" state="frozen"/>
      <selection pane="topRight"/>
      <selection pane="bottomLeft"/>
      <selection pane="bottomRight" activeCell="B7" sqref="B7"/>
    </sheetView>
  </sheetViews>
  <sheetFormatPr defaultColWidth="9.109375" defaultRowHeight="15.6"/>
  <cols>
    <col min="1" max="1" width="13.6640625" style="16" customWidth="1"/>
    <col min="2" max="2" width="13" style="16" customWidth="1"/>
    <col min="3" max="3" width="11.109375" style="16" customWidth="1"/>
    <col min="4" max="4" width="10.5546875" style="16" customWidth="1"/>
    <col min="5" max="5" width="10.33203125" style="16" customWidth="1"/>
    <col min="6" max="6" width="11.33203125" style="16" customWidth="1"/>
    <col min="7" max="7" width="11.44140625" style="16" customWidth="1"/>
    <col min="8" max="16384" width="9.109375" style="16"/>
  </cols>
  <sheetData>
    <row r="1" spans="1:256" ht="9" customHeight="1"/>
    <row r="2" spans="1:256">
      <c r="A2" s="5498" t="s">
        <v>117</v>
      </c>
      <c r="B2" s="5498"/>
      <c r="C2" s="5498"/>
      <c r="D2" s="5498"/>
      <c r="E2" s="5498"/>
      <c r="F2" s="5498"/>
      <c r="G2" s="5498"/>
      <c r="H2" s="15"/>
      <c r="I2" s="15"/>
      <c r="J2" s="15"/>
      <c r="K2" s="15"/>
      <c r="L2" s="15"/>
      <c r="M2" s="15"/>
      <c r="N2" s="15"/>
      <c r="O2" s="15"/>
      <c r="P2" s="15"/>
      <c r="Q2" s="15"/>
      <c r="R2" s="15"/>
      <c r="S2" s="15"/>
      <c r="T2" s="15"/>
      <c r="U2" s="15"/>
      <c r="V2" s="15"/>
      <c r="W2" s="15"/>
      <c r="X2" s="15"/>
      <c r="Y2" s="15"/>
      <c r="Z2" s="15"/>
      <c r="AA2" s="15"/>
      <c r="AB2" s="15"/>
      <c r="AC2" s="15"/>
      <c r="AD2" s="15"/>
      <c r="AE2" s="15"/>
      <c r="AF2" s="15"/>
      <c r="AG2" s="15"/>
      <c r="AH2" s="15"/>
      <c r="AI2" s="15"/>
      <c r="AJ2" s="15"/>
      <c r="AK2" s="15"/>
      <c r="AL2" s="15"/>
      <c r="AM2" s="15"/>
      <c r="AN2" s="15"/>
      <c r="AO2" s="15"/>
      <c r="AP2" s="15"/>
      <c r="AQ2" s="15"/>
      <c r="AR2" s="15"/>
      <c r="AS2" s="15"/>
      <c r="AT2" s="15"/>
      <c r="AU2" s="15"/>
      <c r="AV2" s="15"/>
      <c r="AW2" s="15"/>
      <c r="AX2" s="15"/>
      <c r="AY2" s="15"/>
      <c r="AZ2" s="15"/>
      <c r="BA2" s="15"/>
      <c r="BB2" s="15"/>
      <c r="BC2" s="15"/>
      <c r="BD2" s="15"/>
      <c r="BE2" s="15"/>
      <c r="BF2" s="15"/>
      <c r="BG2" s="15"/>
      <c r="BH2" s="15"/>
      <c r="BI2" s="15"/>
      <c r="BJ2" s="15"/>
      <c r="BK2" s="15"/>
      <c r="BL2" s="15"/>
      <c r="BM2" s="15"/>
      <c r="BN2" s="15"/>
      <c r="BO2" s="15"/>
      <c r="BP2" s="15"/>
      <c r="BQ2" s="15"/>
      <c r="BR2" s="15"/>
      <c r="BS2" s="15"/>
      <c r="BT2" s="15"/>
      <c r="BU2" s="15"/>
      <c r="BV2" s="15"/>
      <c r="BW2" s="15"/>
      <c r="BX2" s="15"/>
      <c r="BY2" s="15"/>
      <c r="BZ2" s="15"/>
      <c r="CA2" s="15"/>
      <c r="CB2" s="15"/>
      <c r="CC2" s="15"/>
      <c r="CD2" s="15"/>
      <c r="CE2" s="15"/>
      <c r="CF2" s="15"/>
      <c r="CG2" s="15"/>
      <c r="CH2" s="15"/>
      <c r="CI2" s="15"/>
      <c r="CJ2" s="15"/>
      <c r="CK2" s="15"/>
      <c r="CL2" s="15"/>
      <c r="CM2" s="15"/>
      <c r="CN2" s="15"/>
      <c r="CO2" s="15"/>
      <c r="CP2" s="15"/>
      <c r="CQ2" s="15"/>
      <c r="CR2" s="15"/>
      <c r="CS2" s="15"/>
      <c r="CT2" s="15"/>
      <c r="CU2" s="15"/>
      <c r="CV2" s="15"/>
      <c r="CW2" s="15"/>
      <c r="CX2" s="15"/>
      <c r="CY2" s="15"/>
      <c r="CZ2" s="15"/>
      <c r="DA2" s="15"/>
      <c r="DB2" s="15"/>
      <c r="DC2" s="15"/>
      <c r="DD2" s="15"/>
      <c r="DE2" s="15"/>
      <c r="DF2" s="15"/>
      <c r="DG2" s="15"/>
      <c r="DH2" s="15"/>
      <c r="DI2" s="15"/>
      <c r="DJ2" s="15"/>
      <c r="DK2" s="15"/>
      <c r="DL2" s="15"/>
      <c r="DM2" s="15"/>
      <c r="DN2" s="15"/>
      <c r="DO2" s="15"/>
      <c r="DP2" s="15"/>
      <c r="DQ2" s="15"/>
      <c r="DR2" s="15"/>
      <c r="DS2" s="15"/>
      <c r="DT2" s="15"/>
      <c r="DU2" s="15"/>
      <c r="DV2" s="15"/>
      <c r="DW2" s="15"/>
      <c r="DX2" s="15"/>
      <c r="DY2" s="15"/>
      <c r="DZ2" s="15"/>
      <c r="EA2" s="15"/>
      <c r="EB2" s="15"/>
      <c r="EC2" s="15"/>
      <c r="ED2" s="15"/>
      <c r="EE2" s="15"/>
      <c r="EF2" s="15"/>
      <c r="EG2" s="15"/>
      <c r="EH2" s="15"/>
      <c r="EI2" s="15"/>
      <c r="EJ2" s="15"/>
      <c r="EK2" s="15"/>
      <c r="EL2" s="15"/>
      <c r="EM2" s="15"/>
      <c r="EN2" s="15"/>
      <c r="EO2" s="15"/>
      <c r="EP2" s="15"/>
      <c r="EQ2" s="15"/>
      <c r="ER2" s="15"/>
      <c r="ES2" s="15"/>
      <c r="ET2" s="15"/>
      <c r="EU2" s="15"/>
      <c r="EV2" s="15"/>
      <c r="EW2" s="15"/>
      <c r="EX2" s="15"/>
      <c r="EY2" s="15"/>
      <c r="EZ2" s="15"/>
      <c r="FA2" s="15"/>
      <c r="FB2" s="15"/>
      <c r="FC2" s="15"/>
      <c r="FD2" s="15"/>
      <c r="FE2" s="15"/>
      <c r="FF2" s="15"/>
      <c r="FG2" s="15"/>
      <c r="FH2" s="15"/>
      <c r="FI2" s="15"/>
      <c r="FJ2" s="15"/>
      <c r="FK2" s="15"/>
      <c r="FL2" s="15"/>
      <c r="FM2" s="15"/>
      <c r="FN2" s="15"/>
      <c r="FO2" s="15"/>
      <c r="FP2" s="15"/>
      <c r="FQ2" s="15"/>
      <c r="FR2" s="15"/>
      <c r="FS2" s="15"/>
      <c r="FT2" s="15"/>
      <c r="FU2" s="15"/>
      <c r="FV2" s="15"/>
      <c r="FW2" s="15"/>
      <c r="FX2" s="15"/>
      <c r="FY2" s="15"/>
      <c r="FZ2" s="15"/>
      <c r="GA2" s="15"/>
      <c r="GB2" s="15"/>
      <c r="GC2" s="15"/>
      <c r="GD2" s="15"/>
      <c r="GE2" s="15"/>
      <c r="GF2" s="15"/>
      <c r="GG2" s="15"/>
      <c r="GH2" s="15"/>
      <c r="GI2" s="15"/>
      <c r="GJ2" s="15"/>
      <c r="GK2" s="15"/>
      <c r="GL2" s="15"/>
      <c r="GM2" s="15"/>
      <c r="GN2" s="15"/>
      <c r="GO2" s="15"/>
      <c r="GP2" s="15"/>
      <c r="GQ2" s="15"/>
      <c r="GR2" s="15"/>
      <c r="GS2" s="15"/>
      <c r="GT2" s="15"/>
      <c r="GU2" s="15"/>
      <c r="GV2" s="15"/>
      <c r="GW2" s="15"/>
      <c r="GX2" s="15"/>
      <c r="GY2" s="15"/>
      <c r="GZ2" s="15"/>
      <c r="HA2" s="15"/>
      <c r="HB2" s="15"/>
      <c r="HC2" s="15"/>
      <c r="HD2" s="15"/>
      <c r="HE2" s="15"/>
      <c r="HF2" s="15"/>
      <c r="HG2" s="15"/>
      <c r="HH2" s="15"/>
      <c r="HI2" s="15"/>
      <c r="HJ2" s="15"/>
      <c r="HK2" s="15"/>
      <c r="HL2" s="15"/>
      <c r="HM2" s="15"/>
      <c r="HN2" s="15"/>
      <c r="HO2" s="15"/>
      <c r="HP2" s="15"/>
      <c r="HQ2" s="15"/>
      <c r="HR2" s="15"/>
      <c r="HS2" s="15"/>
      <c r="HT2" s="15"/>
      <c r="HU2" s="15"/>
      <c r="HV2" s="15"/>
      <c r="HW2" s="15"/>
      <c r="HX2" s="15"/>
      <c r="HY2" s="15"/>
      <c r="HZ2" s="15"/>
      <c r="IA2" s="15"/>
      <c r="IB2" s="15"/>
      <c r="IC2" s="15"/>
      <c r="ID2" s="15"/>
      <c r="IE2" s="15"/>
      <c r="IF2" s="15"/>
      <c r="IG2" s="15"/>
      <c r="IH2" s="15"/>
      <c r="II2" s="15"/>
      <c r="IJ2" s="15"/>
      <c r="IK2" s="15"/>
      <c r="IL2" s="15"/>
      <c r="IM2" s="15"/>
      <c r="IN2" s="15"/>
      <c r="IO2" s="15"/>
      <c r="IP2" s="15"/>
      <c r="IQ2" s="15"/>
      <c r="IR2" s="15"/>
      <c r="IS2" s="15"/>
      <c r="IT2" s="15"/>
      <c r="IU2" s="15"/>
      <c r="IV2" s="15"/>
    </row>
    <row r="3" spans="1:256" ht="18.75" customHeight="1" thickBot="1">
      <c r="A3" s="21" t="s">
        <v>3882</v>
      </c>
    </row>
    <row r="4" spans="1:256" ht="21" customHeight="1">
      <c r="A4" s="174"/>
      <c r="B4" s="174" t="s">
        <v>371</v>
      </c>
      <c r="C4" s="174" t="s">
        <v>467</v>
      </c>
      <c r="D4" s="174"/>
      <c r="E4" s="174" t="s">
        <v>453</v>
      </c>
      <c r="F4" s="174" t="s">
        <v>468</v>
      </c>
      <c r="G4" s="174" t="s">
        <v>455</v>
      </c>
    </row>
    <row r="5" spans="1:256" ht="14.25" customHeight="1">
      <c r="A5" s="128" t="s">
        <v>456</v>
      </c>
      <c r="B5" s="128" t="s">
        <v>457</v>
      </c>
      <c r="C5" s="128" t="s">
        <v>469</v>
      </c>
      <c r="D5" s="128" t="s">
        <v>380</v>
      </c>
      <c r="E5" s="371" t="s">
        <v>458</v>
      </c>
      <c r="F5" s="128" t="s">
        <v>469</v>
      </c>
      <c r="G5" s="128" t="s">
        <v>459</v>
      </c>
    </row>
    <row r="6" spans="1:256" ht="15" customHeight="1" thickBot="1">
      <c r="A6" s="100"/>
      <c r="B6" s="662" t="s">
        <v>470</v>
      </c>
      <c r="C6" s="135"/>
      <c r="D6" s="135"/>
      <c r="E6" s="135"/>
      <c r="F6" s="135"/>
      <c r="G6" s="135"/>
    </row>
    <row r="7" spans="1:256" ht="15" customHeight="1">
      <c r="A7" s="128">
        <v>1987</v>
      </c>
      <c r="B7" s="222">
        <v>1001607</v>
      </c>
      <c r="C7" s="222">
        <v>19151</v>
      </c>
      <c r="D7" s="659">
        <v>6581</v>
      </c>
      <c r="E7" s="222">
        <v>463</v>
      </c>
      <c r="F7" s="222">
        <v>344</v>
      </c>
      <c r="G7" s="222">
        <v>11201</v>
      </c>
    </row>
    <row r="8" spans="1:256" ht="15" customHeight="1">
      <c r="A8" s="128">
        <v>1988</v>
      </c>
      <c r="B8" s="222">
        <v>1009332</v>
      </c>
      <c r="C8" s="222">
        <v>20057</v>
      </c>
      <c r="D8" s="659">
        <v>6699</v>
      </c>
      <c r="E8" s="222">
        <v>441</v>
      </c>
      <c r="F8" s="222">
        <v>351</v>
      </c>
      <c r="G8" s="222">
        <v>11283</v>
      </c>
    </row>
    <row r="9" spans="1:256" ht="15" customHeight="1">
      <c r="A9" s="128">
        <v>1989</v>
      </c>
      <c r="B9" s="222">
        <v>1017307</v>
      </c>
      <c r="C9" s="222">
        <v>20955</v>
      </c>
      <c r="D9" s="659">
        <v>6946</v>
      </c>
      <c r="E9" s="222">
        <v>452</v>
      </c>
      <c r="F9" s="222">
        <v>399</v>
      </c>
      <c r="G9" s="222">
        <v>11040</v>
      </c>
    </row>
    <row r="10" spans="1:256" ht="15" customHeight="1">
      <c r="A10" s="128">
        <v>1990</v>
      </c>
      <c r="B10" s="222">
        <v>1024571</v>
      </c>
      <c r="C10" s="222">
        <v>21799</v>
      </c>
      <c r="D10" s="659">
        <v>6854</v>
      </c>
      <c r="E10" s="222">
        <v>434</v>
      </c>
      <c r="F10" s="222">
        <v>348</v>
      </c>
      <c r="G10" s="222">
        <v>11252</v>
      </c>
    </row>
    <row r="11" spans="1:256" ht="15" customHeight="1">
      <c r="A11" s="128">
        <v>1991</v>
      </c>
      <c r="B11" s="222">
        <v>1035936</v>
      </c>
      <c r="C11" s="222">
        <v>21436</v>
      </c>
      <c r="D11" s="659">
        <v>6815</v>
      </c>
      <c r="E11" s="222">
        <v>388</v>
      </c>
      <c r="F11" s="222">
        <v>386</v>
      </c>
      <c r="G11" s="222">
        <v>11146</v>
      </c>
    </row>
    <row r="12" spans="1:256" ht="15" customHeight="1">
      <c r="A12" s="128">
        <v>1992</v>
      </c>
      <c r="B12" s="222">
        <v>1049988</v>
      </c>
      <c r="C12" s="222">
        <v>22170</v>
      </c>
      <c r="D12" s="659">
        <v>6866</v>
      </c>
      <c r="E12" s="222">
        <v>408</v>
      </c>
      <c r="F12" s="222">
        <v>286</v>
      </c>
      <c r="G12" s="222">
        <v>11246</v>
      </c>
    </row>
    <row r="13" spans="1:256" ht="15" customHeight="1">
      <c r="A13" s="128">
        <v>1993</v>
      </c>
      <c r="B13" s="222">
        <v>1062855</v>
      </c>
      <c r="C13" s="222">
        <v>21667</v>
      </c>
      <c r="D13" s="659">
        <v>7275</v>
      </c>
      <c r="E13" s="222">
        <v>424</v>
      </c>
      <c r="F13" s="222">
        <v>333</v>
      </c>
      <c r="G13" s="222">
        <v>11383</v>
      </c>
    </row>
    <row r="14" spans="1:256" ht="15" customHeight="1">
      <c r="A14" s="128">
        <v>1994</v>
      </c>
      <c r="B14" s="222">
        <v>1078148</v>
      </c>
      <c r="C14" s="222">
        <v>21050</v>
      </c>
      <c r="D14" s="659">
        <v>7234</v>
      </c>
      <c r="E14" s="222">
        <v>379</v>
      </c>
      <c r="F14" s="222">
        <v>271</v>
      </c>
      <c r="G14" s="222">
        <v>11212</v>
      </c>
    </row>
    <row r="15" spans="1:256" ht="15" customHeight="1">
      <c r="A15" s="128">
        <v>1995</v>
      </c>
      <c r="B15" s="222">
        <v>1087636</v>
      </c>
      <c r="C15" s="222">
        <v>19824</v>
      </c>
      <c r="D15" s="659">
        <v>7298</v>
      </c>
      <c r="E15" s="222">
        <v>388</v>
      </c>
      <c r="F15" s="222">
        <v>297</v>
      </c>
      <c r="G15" s="222">
        <v>10430</v>
      </c>
    </row>
    <row r="16" spans="1:256" ht="15" customHeight="1">
      <c r="A16" s="128">
        <v>1996</v>
      </c>
      <c r="B16" s="222">
        <v>1099057</v>
      </c>
      <c r="C16" s="222">
        <v>20049</v>
      </c>
      <c r="D16" s="659">
        <v>7508</v>
      </c>
      <c r="E16" s="222">
        <v>445</v>
      </c>
      <c r="F16" s="222">
        <v>264</v>
      </c>
      <c r="G16" s="222">
        <v>10502</v>
      </c>
    </row>
    <row r="17" spans="1:7" ht="15" customHeight="1">
      <c r="A17" s="128">
        <v>1997</v>
      </c>
      <c r="B17" s="222">
        <v>1113144</v>
      </c>
      <c r="C17" s="222">
        <v>19331</v>
      </c>
      <c r="D17" s="659">
        <v>7798</v>
      </c>
      <c r="E17" s="222">
        <v>393</v>
      </c>
      <c r="F17" s="222">
        <v>253</v>
      </c>
      <c r="G17" s="222">
        <v>10654</v>
      </c>
    </row>
    <row r="18" spans="1:7" ht="15" customHeight="1">
      <c r="A18" s="128">
        <v>1998</v>
      </c>
      <c r="B18" s="222">
        <v>1125118</v>
      </c>
      <c r="C18" s="222">
        <v>18744</v>
      </c>
      <c r="D18" s="659">
        <v>7651</v>
      </c>
      <c r="E18" s="222">
        <v>364</v>
      </c>
      <c r="F18" s="222">
        <v>221</v>
      </c>
      <c r="G18" s="222">
        <v>10650</v>
      </c>
    </row>
    <row r="19" spans="1:7" ht="15" customHeight="1">
      <c r="A19" s="128">
        <v>1999</v>
      </c>
      <c r="B19" s="222">
        <v>1139718</v>
      </c>
      <c r="C19" s="222">
        <v>19543</v>
      </c>
      <c r="D19" s="659">
        <v>7791</v>
      </c>
      <c r="E19" s="222">
        <v>375</v>
      </c>
      <c r="F19" s="222">
        <v>219</v>
      </c>
      <c r="G19" s="222">
        <v>11072</v>
      </c>
    </row>
    <row r="20" spans="1:7" ht="15" customHeight="1">
      <c r="A20" s="128">
        <v>2000</v>
      </c>
      <c r="B20" s="222">
        <v>1151094</v>
      </c>
      <c r="C20" s="222">
        <v>19398</v>
      </c>
      <c r="D20" s="659">
        <v>7806</v>
      </c>
      <c r="E20" s="222">
        <v>306</v>
      </c>
      <c r="F20" s="222">
        <v>263</v>
      </c>
      <c r="G20" s="222">
        <v>10720</v>
      </c>
    </row>
    <row r="21" spans="1:7" ht="15" customHeight="1">
      <c r="A21" s="128">
        <v>2001</v>
      </c>
      <c r="B21" s="222">
        <v>1160083</v>
      </c>
      <c r="C21" s="222">
        <v>18884</v>
      </c>
      <c r="D21" s="659">
        <v>7761</v>
      </c>
      <c r="E21" s="222">
        <v>263</v>
      </c>
      <c r="F21" s="222">
        <v>234</v>
      </c>
      <c r="G21" s="222">
        <v>10414</v>
      </c>
    </row>
    <row r="22" spans="1:7" ht="15" customHeight="1">
      <c r="A22" s="128">
        <v>2002</v>
      </c>
      <c r="B22" s="222">
        <v>1167995</v>
      </c>
      <c r="C22" s="222">
        <v>19169</v>
      </c>
      <c r="D22" s="659">
        <v>8081</v>
      </c>
      <c r="E22" s="222">
        <v>278</v>
      </c>
      <c r="F22" s="222">
        <v>197</v>
      </c>
      <c r="G22" s="222">
        <v>10253</v>
      </c>
    </row>
    <row r="23" spans="1:7" ht="15" customHeight="1">
      <c r="A23" s="128">
        <v>2003</v>
      </c>
      <c r="B23" s="222">
        <v>1176323</v>
      </c>
      <c r="C23" s="222">
        <v>18518</v>
      </c>
      <c r="D23" s="659">
        <v>8310</v>
      </c>
      <c r="E23" s="222">
        <v>230</v>
      </c>
      <c r="F23" s="222">
        <v>205</v>
      </c>
      <c r="G23" s="222">
        <v>10556</v>
      </c>
    </row>
    <row r="24" spans="1:7" ht="15" customHeight="1">
      <c r="A24" s="128">
        <v>2004</v>
      </c>
      <c r="B24" s="222">
        <v>1183533</v>
      </c>
      <c r="C24" s="222">
        <v>18285</v>
      </c>
      <c r="D24" s="659">
        <v>8259</v>
      </c>
      <c r="E24" s="222">
        <v>256</v>
      </c>
      <c r="F24" s="222">
        <v>167</v>
      </c>
      <c r="G24" s="222">
        <v>11138</v>
      </c>
    </row>
    <row r="25" spans="1:7" ht="15" customHeight="1">
      <c r="A25" s="128">
        <v>2005</v>
      </c>
      <c r="B25" s="222">
        <v>1190361</v>
      </c>
      <c r="C25" s="222">
        <v>17924</v>
      </c>
      <c r="D25" s="659">
        <v>8422</v>
      </c>
      <c r="E25" s="222">
        <v>237</v>
      </c>
      <c r="F25" s="222">
        <v>173</v>
      </c>
      <c r="G25" s="222">
        <v>11076</v>
      </c>
    </row>
    <row r="26" spans="1:7" ht="15" customHeight="1">
      <c r="A26" s="128">
        <v>2006</v>
      </c>
      <c r="B26" s="222">
        <v>1195676</v>
      </c>
      <c r="C26" s="222">
        <v>16723</v>
      </c>
      <c r="D26" s="659">
        <v>8917</v>
      </c>
      <c r="E26" s="222">
        <v>225</v>
      </c>
      <c r="F26" s="222">
        <v>135</v>
      </c>
      <c r="G26" s="222">
        <v>11262</v>
      </c>
    </row>
    <row r="27" spans="1:7" ht="15" customHeight="1">
      <c r="A27" s="128">
        <v>2007</v>
      </c>
      <c r="B27" s="222">
        <v>1200887</v>
      </c>
      <c r="C27" s="222">
        <v>16190</v>
      </c>
      <c r="D27" s="659">
        <v>8323</v>
      </c>
      <c r="E27" s="222">
        <v>248</v>
      </c>
      <c r="F27" s="222">
        <v>157</v>
      </c>
      <c r="G27" s="222">
        <v>11361</v>
      </c>
    </row>
    <row r="28" spans="1:7" ht="15" customHeight="1">
      <c r="A28" s="128">
        <v>2008</v>
      </c>
      <c r="B28" s="222">
        <v>1204955</v>
      </c>
      <c r="C28" s="222">
        <v>15590</v>
      </c>
      <c r="D28" s="659">
        <v>8798</v>
      </c>
      <c r="E28" s="222">
        <v>223</v>
      </c>
      <c r="F28" s="222">
        <v>159</v>
      </c>
      <c r="G28" s="222">
        <v>11012</v>
      </c>
    </row>
    <row r="29" spans="1:7" ht="15" customHeight="1">
      <c r="A29" s="128">
        <v>2009</v>
      </c>
      <c r="B29" s="663">
        <v>1207842</v>
      </c>
      <c r="C29" s="222">
        <v>14623</v>
      </c>
      <c r="D29" s="659">
        <v>8987</v>
      </c>
      <c r="E29" s="222">
        <v>195</v>
      </c>
      <c r="F29" s="222">
        <v>133</v>
      </c>
      <c r="G29" s="222">
        <v>10446</v>
      </c>
    </row>
    <row r="30" spans="1:7" ht="15" customHeight="1">
      <c r="A30" s="128">
        <v>2010</v>
      </c>
      <c r="B30" s="663">
        <v>1210391</v>
      </c>
      <c r="C30" s="222">
        <v>14291</v>
      </c>
      <c r="D30" s="659">
        <v>8891</v>
      </c>
      <c r="E30" s="222">
        <v>177</v>
      </c>
      <c r="F30" s="222">
        <v>95</v>
      </c>
      <c r="G30" s="222">
        <v>10370</v>
      </c>
    </row>
    <row r="31" spans="1:7" ht="15" customHeight="1">
      <c r="A31" s="128">
        <v>2011</v>
      </c>
      <c r="B31" s="663">
        <v>1211970</v>
      </c>
      <c r="C31" s="222">
        <v>14002</v>
      </c>
      <c r="D31" s="659">
        <v>8951</v>
      </c>
      <c r="E31" s="222">
        <v>177</v>
      </c>
      <c r="F31" s="222">
        <v>136</v>
      </c>
      <c r="G31" s="222">
        <v>10334</v>
      </c>
    </row>
    <row r="32" spans="1:7" ht="15" customHeight="1">
      <c r="A32" s="128">
        <v>2012</v>
      </c>
      <c r="B32" s="663">
        <v>1214987</v>
      </c>
      <c r="C32" s="222">
        <v>13766</v>
      </c>
      <c r="D32" s="659">
        <v>9103</v>
      </c>
      <c r="E32" s="222">
        <v>184</v>
      </c>
      <c r="F32" s="222">
        <v>132</v>
      </c>
      <c r="G32" s="222">
        <v>10197</v>
      </c>
    </row>
    <row r="33" spans="1:7" ht="15" customHeight="1">
      <c r="A33" s="128">
        <v>2013</v>
      </c>
      <c r="B33" s="663">
        <v>1217341</v>
      </c>
      <c r="C33" s="222">
        <v>12986</v>
      </c>
      <c r="D33" s="659">
        <v>9231</v>
      </c>
      <c r="E33" s="222">
        <v>159</v>
      </c>
      <c r="F33" s="222">
        <v>114</v>
      </c>
      <c r="G33" s="222">
        <v>9393</v>
      </c>
    </row>
    <row r="34" spans="1:7" ht="15" customHeight="1">
      <c r="A34" s="128">
        <v>2014</v>
      </c>
      <c r="B34" s="663">
        <v>1219265</v>
      </c>
      <c r="C34" s="222">
        <v>12727</v>
      </c>
      <c r="D34" s="659">
        <v>9438</v>
      </c>
      <c r="E34" s="222">
        <v>179</v>
      </c>
      <c r="F34" s="222">
        <v>130</v>
      </c>
      <c r="G34" s="222">
        <v>9796</v>
      </c>
    </row>
    <row r="35" spans="1:7" ht="15" customHeight="1">
      <c r="A35" s="128">
        <v>2015</v>
      </c>
      <c r="B35" s="663">
        <v>1220663</v>
      </c>
      <c r="C35" s="222">
        <v>12057</v>
      </c>
      <c r="D35" s="659">
        <v>9496</v>
      </c>
      <c r="E35" s="222">
        <v>165</v>
      </c>
      <c r="F35" s="222">
        <v>118</v>
      </c>
      <c r="G35" s="222">
        <v>9548</v>
      </c>
    </row>
    <row r="36" spans="1:7" ht="15" customHeight="1">
      <c r="A36" s="128">
        <v>2016</v>
      </c>
      <c r="B36" s="663">
        <v>1221213</v>
      </c>
      <c r="C36" s="222">
        <v>12330</v>
      </c>
      <c r="D36" s="659">
        <v>9920</v>
      </c>
      <c r="E36" s="222">
        <v>143</v>
      </c>
      <c r="F36" s="222">
        <v>117</v>
      </c>
      <c r="G36" s="222">
        <v>9882</v>
      </c>
    </row>
    <row r="37" spans="1:7" ht="15" customHeight="1">
      <c r="A37" s="128">
        <v>2017</v>
      </c>
      <c r="B37" s="663">
        <v>1221975</v>
      </c>
      <c r="C37" s="222">
        <v>12671</v>
      </c>
      <c r="D37" s="659">
        <v>9914</v>
      </c>
      <c r="E37" s="222">
        <v>148</v>
      </c>
      <c r="F37" s="222">
        <v>128</v>
      </c>
      <c r="G37" s="222">
        <v>9586</v>
      </c>
    </row>
    <row r="38" spans="1:7" ht="15" customHeight="1">
      <c r="A38" s="128">
        <v>2018</v>
      </c>
      <c r="B38" s="663">
        <v>1222268</v>
      </c>
      <c r="C38" s="222">
        <v>12202</v>
      </c>
      <c r="D38" s="659">
        <v>10521</v>
      </c>
      <c r="E38" s="222">
        <v>168</v>
      </c>
      <c r="F38" s="222">
        <v>123</v>
      </c>
      <c r="G38" s="222">
        <v>9834</v>
      </c>
    </row>
    <row r="39" spans="1:7" ht="15" customHeight="1">
      <c r="A39" s="128">
        <v>2019</v>
      </c>
      <c r="B39" s="663">
        <v>1222340</v>
      </c>
      <c r="C39" s="222">
        <v>12056</v>
      </c>
      <c r="D39" s="659">
        <v>10911</v>
      </c>
      <c r="E39" s="222">
        <v>173</v>
      </c>
      <c r="F39" s="222">
        <v>131</v>
      </c>
      <c r="G39" s="222">
        <v>9501</v>
      </c>
    </row>
    <row r="40" spans="1:7" ht="15" customHeight="1">
      <c r="A40" s="128">
        <v>2020</v>
      </c>
      <c r="B40" s="663">
        <v>1221921</v>
      </c>
      <c r="C40" s="222">
        <v>12554</v>
      </c>
      <c r="D40" s="659">
        <v>10768</v>
      </c>
      <c r="E40" s="222">
        <v>184</v>
      </c>
      <c r="F40" s="222">
        <v>132</v>
      </c>
      <c r="G40" s="222">
        <v>6735</v>
      </c>
    </row>
    <row r="41" spans="1:7" ht="15" customHeight="1">
      <c r="A41" s="128">
        <v>2021</v>
      </c>
      <c r="B41" s="663">
        <v>1221840</v>
      </c>
      <c r="C41" s="222">
        <v>12108</v>
      </c>
      <c r="D41" s="659">
        <v>12990</v>
      </c>
      <c r="E41" s="222">
        <v>165</v>
      </c>
      <c r="F41" s="222">
        <v>121</v>
      </c>
      <c r="G41" s="222">
        <v>8011</v>
      </c>
    </row>
    <row r="42" spans="1:7" ht="15" customHeight="1" thickBot="1">
      <c r="A42" s="135">
        <v>2022</v>
      </c>
      <c r="B42" s="664">
        <v>1217588</v>
      </c>
      <c r="C42" s="224">
        <v>11223</v>
      </c>
      <c r="D42" s="661">
        <v>12581</v>
      </c>
      <c r="E42" s="224">
        <v>165</v>
      </c>
      <c r="F42" s="224">
        <v>105</v>
      </c>
      <c r="G42" s="224">
        <v>9386</v>
      </c>
    </row>
    <row r="43" spans="1:7" ht="24" customHeight="1">
      <c r="A43" s="299" t="s">
        <v>471</v>
      </c>
    </row>
    <row r="44" spans="1:7" ht="15" customHeight="1">
      <c r="A44" s="108" t="s">
        <v>472</v>
      </c>
    </row>
    <row r="45" spans="1:7" ht="15" customHeight="1">
      <c r="A45" s="107" t="s">
        <v>473</v>
      </c>
    </row>
    <row r="46" spans="1:7" ht="14.1" customHeight="1">
      <c r="A46" s="107"/>
    </row>
  </sheetData>
  <mergeCells count="1">
    <mergeCell ref="A2:G2"/>
  </mergeCells>
  <hyperlinks>
    <hyperlink ref="A2" location="CONTENT!A1" display="Back to table of contents" xr:uid="{9C7A0E72-2767-47EA-B453-923724B97E61}"/>
  </hyperlinks>
  <pageMargins left="0.86614173228346503" right="0.23622047244094499" top="0.70866141732283505" bottom="0.196850393700787" header="0.511811023622047" footer="0.31496062992126"/>
  <pageSetup paperSize="9" orientation="portrait"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8D3840E-D173-43DD-A542-630F7E3ABC62}">
  <dimension ref="A1:IV44"/>
  <sheetViews>
    <sheetView showGridLines="0" workbookViewId="0">
      <pane xSplit="1" ySplit="6" topLeftCell="B7" activePane="bottomRight" state="frozen"/>
      <selection pane="topRight"/>
      <selection pane="bottomLeft"/>
      <selection pane="bottomRight" activeCell="B7" sqref="B7"/>
    </sheetView>
  </sheetViews>
  <sheetFormatPr defaultColWidth="9.109375" defaultRowHeight="15" customHeight="1"/>
  <cols>
    <col min="1" max="1" width="10.33203125" style="16" customWidth="1"/>
    <col min="2" max="2" width="12.88671875" style="16" customWidth="1"/>
    <col min="3" max="3" width="12.6640625" style="16" customWidth="1"/>
    <col min="4" max="4" width="10.44140625" style="16" customWidth="1"/>
    <col min="5" max="5" width="10.6640625" style="16" customWidth="1"/>
    <col min="6" max="6" width="10.33203125" style="16" customWidth="1"/>
    <col min="7" max="7" width="10.6640625" style="16" customWidth="1"/>
    <col min="8" max="16384" width="9.109375" style="16"/>
  </cols>
  <sheetData>
    <row r="1" spans="1:256"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5" customHeight="1">
      <c r="A2" s="21" t="s">
        <v>3883</v>
      </c>
      <c r="H2" s="2"/>
      <c r="I2" s="2"/>
      <c r="J2" s="2"/>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row>
    <row r="3" spans="1:256" ht="10.5" customHeight="1" thickBot="1">
      <c r="H3" s="2"/>
      <c r="I3" s="2"/>
      <c r="J3" s="2"/>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row>
    <row r="4" spans="1:256" ht="15" customHeight="1">
      <c r="A4" s="656"/>
      <c r="B4" s="656" t="s">
        <v>371</v>
      </c>
      <c r="C4" s="656"/>
      <c r="D4" s="656"/>
      <c r="E4" s="656" t="s">
        <v>453</v>
      </c>
      <c r="F4" s="656"/>
      <c r="G4" s="656" t="s">
        <v>455</v>
      </c>
      <c r="H4" s="2"/>
      <c r="I4" s="2"/>
      <c r="J4" s="2"/>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row>
    <row r="5" spans="1:256" ht="15" customHeight="1">
      <c r="A5" s="511" t="s">
        <v>456</v>
      </c>
      <c r="B5" s="511" t="s">
        <v>457</v>
      </c>
      <c r="C5" s="511" t="s">
        <v>398</v>
      </c>
      <c r="D5" s="511" t="s">
        <v>380</v>
      </c>
      <c r="E5" s="657" t="s">
        <v>458</v>
      </c>
      <c r="F5" s="511" t="s">
        <v>474</v>
      </c>
      <c r="G5" s="511" t="s">
        <v>459</v>
      </c>
      <c r="H5" s="2"/>
      <c r="I5" s="2"/>
      <c r="J5" s="2"/>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row>
    <row r="6" spans="1:256" ht="15" customHeight="1" thickBot="1">
      <c r="A6" s="524"/>
      <c r="B6" s="658" t="s">
        <v>461</v>
      </c>
      <c r="C6" s="524"/>
      <c r="D6" s="524"/>
      <c r="E6" s="524"/>
      <c r="F6" s="524"/>
      <c r="G6" s="524"/>
      <c r="H6" s="2"/>
      <c r="I6" s="2"/>
      <c r="J6" s="2"/>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row>
    <row r="7" spans="1:256" ht="17.25" customHeight="1">
      <c r="A7" s="128">
        <v>1987</v>
      </c>
      <c r="B7" s="663">
        <v>34475</v>
      </c>
      <c r="C7" s="663">
        <v>882</v>
      </c>
      <c r="D7" s="663">
        <v>172</v>
      </c>
      <c r="E7" s="663">
        <v>41</v>
      </c>
      <c r="F7" s="663">
        <v>19</v>
      </c>
      <c r="G7" s="663">
        <v>191</v>
      </c>
      <c r="H7" s="2"/>
      <c r="I7" s="2"/>
      <c r="J7" s="2"/>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row>
    <row r="8" spans="1:256" ht="17.25" customHeight="1">
      <c r="A8" s="128">
        <v>1988</v>
      </c>
      <c r="B8" s="663">
        <v>33907</v>
      </c>
      <c r="C8" s="663">
        <v>884</v>
      </c>
      <c r="D8" s="663">
        <v>180</v>
      </c>
      <c r="E8" s="663">
        <v>30</v>
      </c>
      <c r="F8" s="663">
        <v>23</v>
      </c>
      <c r="G8" s="663">
        <v>170</v>
      </c>
      <c r="H8" s="2"/>
      <c r="I8" s="2"/>
      <c r="J8" s="2"/>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row>
    <row r="9" spans="1:256" ht="17.25" customHeight="1">
      <c r="A9" s="128">
        <v>1989</v>
      </c>
      <c r="B9" s="663">
        <v>33953</v>
      </c>
      <c r="C9" s="663">
        <v>867</v>
      </c>
      <c r="D9" s="663">
        <v>203</v>
      </c>
      <c r="E9" s="663">
        <v>46</v>
      </c>
      <c r="F9" s="663">
        <v>16</v>
      </c>
      <c r="G9" s="663">
        <v>157</v>
      </c>
      <c r="H9" s="2"/>
      <c r="I9" s="2"/>
      <c r="J9" s="2"/>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row>
    <row r="10" spans="1:256" ht="17.25" customHeight="1">
      <c r="A10" s="128">
        <v>1990</v>
      </c>
      <c r="B10" s="663">
        <v>34204</v>
      </c>
      <c r="C10" s="663">
        <v>803</v>
      </c>
      <c r="D10" s="663">
        <v>177</v>
      </c>
      <c r="E10" s="663">
        <v>28</v>
      </c>
      <c r="F10" s="663">
        <v>17</v>
      </c>
      <c r="G10" s="663">
        <v>173</v>
      </c>
      <c r="H10" s="2"/>
      <c r="I10" s="2"/>
      <c r="J10" s="2"/>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row>
    <row r="11" spans="1:256" ht="17.25" customHeight="1">
      <c r="A11" s="128">
        <v>1991</v>
      </c>
      <c r="B11" s="663">
        <v>34330</v>
      </c>
      <c r="C11" s="663">
        <v>761</v>
      </c>
      <c r="D11" s="663">
        <v>212</v>
      </c>
      <c r="E11" s="663">
        <v>25</v>
      </c>
      <c r="F11" s="663">
        <v>14</v>
      </c>
      <c r="G11" s="663">
        <v>149</v>
      </c>
      <c r="H11" s="2"/>
      <c r="I11" s="2"/>
      <c r="J11" s="2"/>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row>
    <row r="12" spans="1:256" ht="17.25" customHeight="1">
      <c r="A12" s="128">
        <v>1992</v>
      </c>
      <c r="B12" s="663">
        <v>34453</v>
      </c>
      <c r="C12" s="663">
        <v>732</v>
      </c>
      <c r="D12" s="663">
        <v>157</v>
      </c>
      <c r="E12" s="663">
        <v>18</v>
      </c>
      <c r="F12" s="663">
        <v>5</v>
      </c>
      <c r="G12" s="663">
        <v>162</v>
      </c>
      <c r="H12" s="2"/>
      <c r="I12" s="2"/>
      <c r="J12" s="2"/>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row>
    <row r="13" spans="1:256" ht="17.25" customHeight="1">
      <c r="A13" s="128">
        <v>1993</v>
      </c>
      <c r="B13" s="663">
        <v>34519</v>
      </c>
      <c r="C13" s="663">
        <v>662</v>
      </c>
      <c r="D13" s="663">
        <v>158</v>
      </c>
      <c r="E13" s="663">
        <v>14</v>
      </c>
      <c r="F13" s="663">
        <v>4</v>
      </c>
      <c r="G13" s="663">
        <v>193</v>
      </c>
      <c r="H13" s="2"/>
      <c r="I13" s="2"/>
      <c r="J13" s="2"/>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row>
    <row r="14" spans="1:256" ht="17.25" customHeight="1">
      <c r="A14" s="128">
        <v>1994</v>
      </c>
      <c r="B14" s="663">
        <v>34698</v>
      </c>
      <c r="C14" s="663">
        <v>745</v>
      </c>
      <c r="D14" s="663">
        <v>168</v>
      </c>
      <c r="E14" s="663">
        <v>15</v>
      </c>
      <c r="F14" s="663">
        <v>3</v>
      </c>
      <c r="G14" s="663">
        <v>202</v>
      </c>
      <c r="H14" s="2"/>
      <c r="I14" s="2"/>
      <c r="J14" s="2"/>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row>
    <row r="15" spans="1:256" ht="17.25" customHeight="1">
      <c r="A15" s="128">
        <v>1995</v>
      </c>
      <c r="B15" s="663">
        <v>34821</v>
      </c>
      <c r="C15" s="663">
        <v>725</v>
      </c>
      <c r="D15" s="663">
        <v>167</v>
      </c>
      <c r="E15" s="663">
        <v>16</v>
      </c>
      <c r="F15" s="663">
        <v>2</v>
      </c>
      <c r="G15" s="663">
        <v>194</v>
      </c>
      <c r="H15" s="2"/>
      <c r="I15" s="2"/>
      <c r="J15" s="2"/>
      <c r="K15" s="2"/>
      <c r="L15" s="2"/>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row>
    <row r="16" spans="1:256" ht="17.25" customHeight="1">
      <c r="A16" s="128">
        <v>1996</v>
      </c>
      <c r="B16" s="663">
        <v>34939</v>
      </c>
      <c r="C16" s="663">
        <v>714</v>
      </c>
      <c r="D16" s="663">
        <v>162</v>
      </c>
      <c r="E16" s="663">
        <v>14</v>
      </c>
      <c r="F16" s="663">
        <v>2</v>
      </c>
      <c r="G16" s="663">
        <v>198</v>
      </c>
      <c r="H16" s="2"/>
      <c r="I16" s="2"/>
      <c r="J16" s="2"/>
      <c r="K16" s="2"/>
      <c r="L16" s="2"/>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row>
    <row r="17" spans="1:52" ht="17.25" customHeight="1">
      <c r="A17" s="128">
        <v>1997</v>
      </c>
      <c r="B17" s="663">
        <v>35140</v>
      </c>
      <c r="C17" s="663">
        <v>681</v>
      </c>
      <c r="D17" s="663">
        <v>188</v>
      </c>
      <c r="E17" s="663">
        <v>13</v>
      </c>
      <c r="F17" s="663">
        <v>4</v>
      </c>
      <c r="G17" s="663">
        <v>233</v>
      </c>
      <c r="H17" s="2"/>
      <c r="I17" s="2"/>
      <c r="J17" s="2"/>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row>
    <row r="18" spans="1:52" ht="17.25" customHeight="1">
      <c r="A18" s="128">
        <v>1998</v>
      </c>
      <c r="B18" s="663">
        <v>35303</v>
      </c>
      <c r="C18" s="663">
        <v>690</v>
      </c>
      <c r="D18" s="663">
        <v>188</v>
      </c>
      <c r="E18" s="663">
        <v>12</v>
      </c>
      <c r="F18" s="663">
        <v>6</v>
      </c>
      <c r="G18" s="663">
        <v>248</v>
      </c>
      <c r="H18" s="2"/>
      <c r="I18" s="2"/>
      <c r="J18" s="2"/>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row>
    <row r="19" spans="1:52" ht="17.25" customHeight="1">
      <c r="A19" s="128">
        <v>1999</v>
      </c>
      <c r="B19" s="663">
        <v>35549</v>
      </c>
      <c r="C19" s="663">
        <v>768</v>
      </c>
      <c r="D19" s="663">
        <v>153</v>
      </c>
      <c r="E19" s="663">
        <v>21</v>
      </c>
      <c r="F19" s="663">
        <v>7</v>
      </c>
      <c r="G19" s="663">
        <v>223</v>
      </c>
      <c r="H19" s="2"/>
      <c r="I19" s="2"/>
      <c r="J19" s="2"/>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ht="17.25" customHeight="1">
      <c r="A20" s="128">
        <v>2000</v>
      </c>
      <c r="B20" s="663">
        <v>35779</v>
      </c>
      <c r="C20" s="663">
        <v>807</v>
      </c>
      <c r="D20" s="663">
        <v>176</v>
      </c>
      <c r="E20" s="663">
        <v>16</v>
      </c>
      <c r="F20" s="663">
        <v>3</v>
      </c>
      <c r="G20" s="663">
        <v>243</v>
      </c>
      <c r="H20" s="2"/>
      <c r="I20" s="2"/>
      <c r="J20" s="2"/>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ht="17.25" customHeight="1">
      <c r="A21" s="128">
        <v>2001</v>
      </c>
      <c r="B21" s="663">
        <v>36204</v>
      </c>
      <c r="C21" s="663">
        <v>812</v>
      </c>
      <c r="D21" s="663">
        <v>222</v>
      </c>
      <c r="E21" s="663">
        <v>19</v>
      </c>
      <c r="F21" s="663">
        <v>10</v>
      </c>
      <c r="G21" s="663">
        <v>221</v>
      </c>
      <c r="H21" s="2"/>
      <c r="I21" s="2"/>
      <c r="J21" s="2"/>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17.25" customHeight="1">
      <c r="A22" s="128">
        <v>2002</v>
      </c>
      <c r="B22" s="663">
        <v>36626</v>
      </c>
      <c r="C22" s="663">
        <v>814</v>
      </c>
      <c r="D22" s="663">
        <v>229</v>
      </c>
      <c r="E22" s="663">
        <v>19</v>
      </c>
      <c r="F22" s="663">
        <v>6</v>
      </c>
      <c r="G22" s="663">
        <v>231</v>
      </c>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row>
    <row r="23" spans="1:52" ht="17.25" customHeight="1">
      <c r="A23" s="128">
        <v>2003</v>
      </c>
      <c r="B23" s="663">
        <v>37047</v>
      </c>
      <c r="C23" s="663">
        <v>825</v>
      </c>
      <c r="D23" s="663">
        <v>210</v>
      </c>
      <c r="E23" s="663">
        <v>20</v>
      </c>
      <c r="F23" s="663">
        <v>15</v>
      </c>
      <c r="G23" s="663">
        <v>256</v>
      </c>
      <c r="H23" s="2"/>
      <c r="I23" s="2"/>
      <c r="J23" s="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row>
    <row r="24" spans="1:52" ht="17.25" customHeight="1">
      <c r="A24" s="128">
        <v>2004</v>
      </c>
      <c r="B24" s="663">
        <v>37470</v>
      </c>
      <c r="C24" s="663">
        <v>945</v>
      </c>
      <c r="D24" s="663">
        <v>216</v>
      </c>
      <c r="E24" s="663">
        <v>21</v>
      </c>
      <c r="F24" s="663">
        <v>24</v>
      </c>
      <c r="G24" s="663">
        <v>247</v>
      </c>
      <c r="H24" s="2"/>
      <c r="I24" s="2"/>
      <c r="J24" s="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row>
    <row r="25" spans="1:52" ht="17.25" customHeight="1">
      <c r="A25" s="128">
        <v>2005</v>
      </c>
      <c r="B25" s="663">
        <v>37893</v>
      </c>
      <c r="C25" s="663">
        <v>896</v>
      </c>
      <c r="D25" s="663">
        <v>224</v>
      </c>
      <c r="E25" s="663">
        <v>11</v>
      </c>
      <c r="F25" s="663">
        <v>12</v>
      </c>
      <c r="G25" s="663">
        <v>218</v>
      </c>
      <c r="H25" s="2"/>
      <c r="I25" s="2"/>
      <c r="J25" s="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row>
    <row r="26" spans="1:52" ht="17.25" customHeight="1">
      <c r="A26" s="128">
        <v>2006</v>
      </c>
      <c r="B26" s="663">
        <v>38320</v>
      </c>
      <c r="C26" s="663">
        <v>881</v>
      </c>
      <c r="D26" s="663">
        <v>245</v>
      </c>
      <c r="E26" s="663">
        <v>24</v>
      </c>
      <c r="F26" s="663">
        <v>12</v>
      </c>
      <c r="G26" s="663">
        <v>209</v>
      </c>
      <c r="H26" s="2"/>
      <c r="I26" s="2"/>
      <c r="J26" s="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row>
    <row r="27" spans="1:52" ht="17.25" customHeight="1">
      <c r="A27" s="128">
        <v>2007</v>
      </c>
      <c r="B27" s="663">
        <v>38743</v>
      </c>
      <c r="C27" s="663">
        <v>844</v>
      </c>
      <c r="D27" s="663">
        <v>175</v>
      </c>
      <c r="E27" s="663">
        <v>13</v>
      </c>
      <c r="F27" s="663">
        <v>15</v>
      </c>
      <c r="G27" s="663">
        <v>186</v>
      </c>
      <c r="H27" s="2"/>
      <c r="I27" s="2"/>
      <c r="J27" s="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row>
    <row r="28" spans="1:52" ht="17.25" customHeight="1">
      <c r="A28" s="128">
        <v>2008</v>
      </c>
      <c r="B28" s="663">
        <v>39166</v>
      </c>
      <c r="C28" s="663">
        <v>782</v>
      </c>
      <c r="D28" s="663">
        <v>206</v>
      </c>
      <c r="E28" s="663">
        <v>13</v>
      </c>
      <c r="F28" s="663">
        <v>6</v>
      </c>
      <c r="G28" s="663">
        <v>185</v>
      </c>
      <c r="H28" s="2"/>
      <c r="I28" s="2"/>
      <c r="J28" s="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row>
    <row r="29" spans="1:52" ht="17.25" customHeight="1">
      <c r="A29" s="128">
        <v>2009</v>
      </c>
      <c r="B29" s="663">
        <v>39587</v>
      </c>
      <c r="C29" s="663">
        <v>721</v>
      </c>
      <c r="D29" s="663">
        <v>237</v>
      </c>
      <c r="E29" s="663">
        <v>10</v>
      </c>
      <c r="F29" s="663">
        <v>5</v>
      </c>
      <c r="G29" s="663">
        <v>173</v>
      </c>
      <c r="H29" s="2"/>
      <c r="I29" s="2"/>
      <c r="J29" s="2"/>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row>
    <row r="30" spans="1:52" ht="17.25" customHeight="1">
      <c r="A30" s="128">
        <v>2010</v>
      </c>
      <c r="B30" s="663">
        <v>40009</v>
      </c>
      <c r="C30" s="663">
        <v>714</v>
      </c>
      <c r="D30" s="663">
        <v>240</v>
      </c>
      <c r="E30" s="663">
        <v>10</v>
      </c>
      <c r="F30" s="663">
        <v>8</v>
      </c>
      <c r="G30" s="663">
        <v>185</v>
      </c>
      <c r="H30" s="2"/>
      <c r="I30" s="2"/>
      <c r="J30" s="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row>
    <row r="31" spans="1:52" ht="17.25" customHeight="1">
      <c r="A31" s="128">
        <v>2011</v>
      </c>
      <c r="B31" s="663">
        <v>40434</v>
      </c>
      <c r="C31" s="663">
        <v>699</v>
      </c>
      <c r="D31" s="663">
        <v>219</v>
      </c>
      <c r="E31" s="663">
        <v>12</v>
      </c>
      <c r="F31" s="663">
        <v>3</v>
      </c>
      <c r="G31" s="663">
        <v>165</v>
      </c>
      <c r="H31" s="2"/>
      <c r="I31" s="2"/>
      <c r="J31" s="2"/>
      <c r="K31" s="2"/>
      <c r="L31" s="2"/>
      <c r="M31" s="2"/>
      <c r="N31" s="2"/>
      <c r="O31" s="2"/>
      <c r="P31" s="2"/>
      <c r="Q31" s="2"/>
      <c r="R31" s="2"/>
      <c r="S31" s="2"/>
      <c r="T31" s="2"/>
      <c r="U31" s="2"/>
      <c r="V31" s="2"/>
      <c r="W31" s="2"/>
      <c r="X31" s="2"/>
      <c r="Y31" s="2"/>
      <c r="Z31" s="2"/>
      <c r="AA31" s="2"/>
      <c r="AB31" s="2"/>
      <c r="AC31" s="2"/>
      <c r="AD31" s="2"/>
      <c r="AE31" s="2"/>
      <c r="AF31" s="2"/>
      <c r="AG31" s="2"/>
      <c r="AH31" s="2"/>
      <c r="AI31" s="2"/>
      <c r="AJ31" s="2"/>
      <c r="AK31" s="2"/>
      <c r="AL31" s="2"/>
      <c r="AM31" s="2"/>
      <c r="AN31" s="2"/>
      <c r="AO31" s="2"/>
      <c r="AP31" s="2"/>
      <c r="AQ31" s="2"/>
      <c r="AR31" s="2"/>
      <c r="AS31" s="2"/>
      <c r="AT31" s="2"/>
      <c r="AU31" s="2"/>
      <c r="AV31" s="2"/>
      <c r="AW31" s="2"/>
      <c r="AX31" s="2"/>
      <c r="AY31" s="2"/>
      <c r="AZ31" s="2"/>
    </row>
    <row r="32" spans="1:52" ht="17.25" customHeight="1">
      <c r="A32" s="128">
        <v>2012</v>
      </c>
      <c r="B32" s="663">
        <v>40895</v>
      </c>
      <c r="C32" s="663">
        <v>728</v>
      </c>
      <c r="D32" s="663">
        <v>240</v>
      </c>
      <c r="E32" s="663">
        <v>15</v>
      </c>
      <c r="F32" s="663">
        <v>8</v>
      </c>
      <c r="G32" s="663">
        <v>185</v>
      </c>
      <c r="H32" s="2"/>
      <c r="I32" s="2"/>
      <c r="J32" s="2"/>
      <c r="K32" s="2"/>
      <c r="L32" s="2"/>
      <c r="M32" s="2"/>
      <c r="N32" s="2"/>
      <c r="O32" s="2"/>
      <c r="P32" s="2"/>
      <c r="Q32" s="2"/>
      <c r="R32" s="2"/>
      <c r="S32" s="2"/>
      <c r="T32" s="2"/>
      <c r="U32" s="2"/>
      <c r="V32" s="2"/>
      <c r="W32" s="2"/>
      <c r="X32" s="2"/>
      <c r="Y32" s="2"/>
      <c r="Z32" s="2"/>
      <c r="AA32" s="2"/>
      <c r="AB32" s="2"/>
      <c r="AC32" s="2"/>
      <c r="AD32" s="2"/>
      <c r="AE32" s="2"/>
      <c r="AF32" s="2"/>
      <c r="AG32" s="2"/>
      <c r="AH32" s="2"/>
      <c r="AI32" s="2"/>
      <c r="AJ32" s="2"/>
      <c r="AK32" s="2"/>
      <c r="AL32" s="2"/>
      <c r="AM32" s="2"/>
      <c r="AN32" s="2"/>
      <c r="AO32" s="2"/>
      <c r="AP32" s="2"/>
      <c r="AQ32" s="2"/>
      <c r="AR32" s="2"/>
      <c r="AS32" s="2"/>
      <c r="AT32" s="2"/>
      <c r="AU32" s="2"/>
      <c r="AV32" s="2"/>
      <c r="AW32" s="2"/>
      <c r="AX32" s="2"/>
      <c r="AY32" s="2"/>
      <c r="AZ32" s="2"/>
    </row>
    <row r="33" spans="1:52" ht="17.25" customHeight="1">
      <c r="A33" s="128">
        <v>2013</v>
      </c>
      <c r="B33" s="663">
        <v>41312</v>
      </c>
      <c r="C33" s="663">
        <v>702</v>
      </c>
      <c r="D33" s="663">
        <v>209</v>
      </c>
      <c r="E33" s="663">
        <v>6</v>
      </c>
      <c r="F33" s="663">
        <v>3</v>
      </c>
      <c r="G33" s="663">
        <v>182</v>
      </c>
      <c r="H33" s="2"/>
      <c r="I33" s="2"/>
      <c r="J33" s="2"/>
      <c r="K33" s="2"/>
      <c r="L33" s="2"/>
      <c r="M33" s="2"/>
      <c r="N33" s="2"/>
      <c r="O33" s="2"/>
      <c r="P33" s="2"/>
      <c r="Q33" s="2"/>
      <c r="R33" s="2"/>
      <c r="S33" s="2"/>
      <c r="T33" s="2"/>
      <c r="U33" s="2"/>
      <c r="V33" s="2"/>
      <c r="W33" s="2"/>
      <c r="X33" s="2"/>
      <c r="Y33" s="2"/>
      <c r="Z33" s="2"/>
      <c r="AA33" s="2"/>
      <c r="AB33" s="2"/>
      <c r="AC33" s="2"/>
      <c r="AD33" s="2"/>
      <c r="AE33" s="2"/>
      <c r="AF33" s="2"/>
      <c r="AG33" s="2"/>
      <c r="AH33" s="2"/>
      <c r="AI33" s="2"/>
      <c r="AJ33" s="2"/>
      <c r="AK33" s="2"/>
      <c r="AL33" s="2"/>
      <c r="AM33" s="2"/>
      <c r="AN33" s="2"/>
      <c r="AO33" s="2"/>
      <c r="AP33" s="2"/>
      <c r="AQ33" s="2"/>
      <c r="AR33" s="2"/>
      <c r="AS33" s="2"/>
      <c r="AT33" s="2"/>
      <c r="AU33" s="2"/>
      <c r="AV33" s="2"/>
      <c r="AW33" s="2"/>
      <c r="AX33" s="2"/>
      <c r="AY33" s="2"/>
      <c r="AZ33" s="2"/>
    </row>
    <row r="34" spans="1:52" ht="17.25" customHeight="1">
      <c r="A34" s="128">
        <v>2014</v>
      </c>
      <c r="B34" s="663">
        <v>41669</v>
      </c>
      <c r="C34" s="663">
        <v>688</v>
      </c>
      <c r="D34" s="663">
        <v>244</v>
      </c>
      <c r="E34" s="663">
        <v>15</v>
      </c>
      <c r="F34" s="663">
        <v>8</v>
      </c>
      <c r="G34" s="663">
        <v>163</v>
      </c>
      <c r="H34" s="2"/>
      <c r="I34" s="2"/>
      <c r="J34" s="2"/>
      <c r="K34" s="2"/>
      <c r="L34" s="2"/>
      <c r="M34" s="2"/>
      <c r="N34" s="2"/>
      <c r="O34" s="2"/>
      <c r="P34" s="2"/>
      <c r="Q34" s="2"/>
      <c r="R34" s="2"/>
      <c r="S34" s="2"/>
      <c r="T34" s="2"/>
      <c r="U34" s="2"/>
      <c r="V34" s="2"/>
      <c r="W34" s="2"/>
      <c r="X34" s="2"/>
      <c r="Y34" s="2"/>
      <c r="Z34" s="2"/>
      <c r="AA34" s="2"/>
      <c r="AB34" s="2"/>
      <c r="AC34" s="2"/>
      <c r="AD34" s="2"/>
      <c r="AE34" s="2"/>
      <c r="AF34" s="2"/>
      <c r="AG34" s="2"/>
      <c r="AH34" s="2"/>
      <c r="AI34" s="2"/>
      <c r="AJ34" s="2"/>
      <c r="AK34" s="2"/>
      <c r="AL34" s="2"/>
      <c r="AM34" s="2"/>
      <c r="AN34" s="2"/>
      <c r="AO34" s="2"/>
      <c r="AP34" s="2"/>
      <c r="AQ34" s="2"/>
      <c r="AR34" s="2"/>
      <c r="AS34" s="2"/>
      <c r="AT34" s="2"/>
      <c r="AU34" s="2"/>
      <c r="AV34" s="2"/>
      <c r="AW34" s="2"/>
      <c r="AX34" s="2"/>
      <c r="AY34" s="2"/>
      <c r="AZ34" s="2"/>
    </row>
    <row r="35" spans="1:52" ht="17.25" customHeight="1">
      <c r="A35" s="128">
        <v>2015</v>
      </c>
      <c r="B35" s="663">
        <v>41942</v>
      </c>
      <c r="C35" s="663">
        <v>681</v>
      </c>
      <c r="D35" s="663">
        <v>251</v>
      </c>
      <c r="E35" s="663">
        <v>8</v>
      </c>
      <c r="F35" s="663">
        <v>7</v>
      </c>
      <c r="G35" s="663">
        <v>161</v>
      </c>
      <c r="H35" s="2"/>
      <c r="I35" s="2"/>
      <c r="J35" s="2"/>
      <c r="K35" s="2"/>
      <c r="L35" s="2"/>
      <c r="M35" s="2"/>
      <c r="N35" s="2"/>
      <c r="O35" s="2"/>
      <c r="P35" s="2"/>
      <c r="Q35" s="2"/>
      <c r="R35" s="2"/>
      <c r="S35" s="2"/>
      <c r="T35" s="2"/>
      <c r="U35" s="2"/>
      <c r="V35" s="2"/>
      <c r="W35" s="2"/>
      <c r="X35" s="2"/>
      <c r="Y35" s="2"/>
      <c r="Z35" s="2"/>
      <c r="AA35" s="2"/>
      <c r="AB35" s="2"/>
      <c r="AC35" s="2"/>
      <c r="AD35" s="2"/>
      <c r="AE35" s="2"/>
      <c r="AF35" s="2"/>
      <c r="AG35" s="2"/>
      <c r="AH35" s="2"/>
      <c r="AI35" s="2"/>
      <c r="AJ35" s="2"/>
      <c r="AK35" s="2"/>
      <c r="AL35" s="2"/>
      <c r="AM35" s="2"/>
      <c r="AN35" s="2"/>
      <c r="AO35" s="2"/>
      <c r="AP35" s="2"/>
      <c r="AQ35" s="2"/>
      <c r="AR35" s="2"/>
      <c r="AS35" s="2"/>
      <c r="AT35" s="2"/>
      <c r="AU35" s="2"/>
      <c r="AV35" s="2"/>
      <c r="AW35" s="2"/>
      <c r="AX35" s="2"/>
      <c r="AY35" s="2"/>
      <c r="AZ35" s="2"/>
    </row>
    <row r="36" spans="1:52" ht="17.25" customHeight="1">
      <c r="A36" s="128">
        <v>2016</v>
      </c>
      <c r="B36" s="663">
        <v>42260</v>
      </c>
      <c r="C36" s="663">
        <v>752</v>
      </c>
      <c r="D36" s="663">
        <v>254</v>
      </c>
      <c r="E36" s="663">
        <v>11</v>
      </c>
      <c r="F36" s="663">
        <v>10</v>
      </c>
      <c r="G36" s="663">
        <v>160</v>
      </c>
      <c r="H36" s="2"/>
      <c r="I36" s="2"/>
      <c r="J36" s="2"/>
      <c r="K36" s="2"/>
      <c r="L36" s="2"/>
      <c r="M36" s="2"/>
      <c r="N36" s="2"/>
      <c r="O36" s="2"/>
      <c r="P36" s="2"/>
      <c r="Q36" s="2"/>
      <c r="R36" s="2"/>
      <c r="S36" s="2"/>
      <c r="T36" s="2"/>
      <c r="U36" s="2"/>
      <c r="V36" s="2"/>
      <c r="W36" s="2"/>
      <c r="X36" s="2"/>
      <c r="Y36" s="2"/>
      <c r="Z36" s="2"/>
      <c r="AA36" s="2"/>
      <c r="AB36" s="2"/>
      <c r="AC36" s="2"/>
      <c r="AD36" s="2"/>
      <c r="AE36" s="2"/>
      <c r="AF36" s="2"/>
      <c r="AG36" s="2"/>
      <c r="AH36" s="2"/>
      <c r="AI36" s="2"/>
      <c r="AJ36" s="2"/>
      <c r="AK36" s="2"/>
      <c r="AL36" s="2"/>
      <c r="AM36" s="2"/>
      <c r="AN36" s="2"/>
      <c r="AO36" s="2"/>
      <c r="AP36" s="2"/>
      <c r="AQ36" s="2"/>
      <c r="AR36" s="2"/>
      <c r="AS36" s="2"/>
      <c r="AT36" s="2"/>
      <c r="AU36" s="2"/>
      <c r="AV36" s="2"/>
      <c r="AW36" s="2"/>
      <c r="AX36" s="2"/>
      <c r="AY36" s="2"/>
      <c r="AZ36" s="2"/>
    </row>
    <row r="37" spans="1:52" ht="17.25" customHeight="1">
      <c r="A37" s="128">
        <v>2017</v>
      </c>
      <c r="B37" s="663">
        <v>42638</v>
      </c>
      <c r="C37" s="663">
        <v>808</v>
      </c>
      <c r="D37" s="663">
        <v>226</v>
      </c>
      <c r="E37" s="663">
        <v>16</v>
      </c>
      <c r="F37" s="663">
        <v>7</v>
      </c>
      <c r="G37" s="663">
        <v>171</v>
      </c>
      <c r="H37" s="2"/>
      <c r="I37" s="2"/>
      <c r="J37" s="2"/>
      <c r="K37" s="2"/>
      <c r="L37" s="2"/>
      <c r="M37" s="2"/>
      <c r="N37" s="2"/>
      <c r="O37" s="2"/>
      <c r="P37" s="2"/>
      <c r="Q37" s="2"/>
      <c r="R37" s="2"/>
      <c r="S37" s="2"/>
      <c r="T37" s="2"/>
      <c r="U37" s="2"/>
      <c r="V37" s="2"/>
      <c r="W37" s="2"/>
      <c r="X37" s="2"/>
      <c r="Y37" s="2"/>
      <c r="Z37" s="2"/>
      <c r="AA37" s="2"/>
      <c r="AB37" s="2"/>
      <c r="AC37" s="2"/>
      <c r="AD37" s="2"/>
      <c r="AE37" s="2"/>
      <c r="AF37" s="2"/>
      <c r="AG37" s="2"/>
      <c r="AH37" s="2"/>
      <c r="AI37" s="2"/>
      <c r="AJ37" s="2"/>
      <c r="AK37" s="2"/>
      <c r="AL37" s="2"/>
      <c r="AM37" s="2"/>
      <c r="AN37" s="2"/>
      <c r="AO37" s="2"/>
      <c r="AP37" s="2"/>
      <c r="AQ37" s="2"/>
      <c r="AR37" s="2"/>
      <c r="AS37" s="2"/>
      <c r="AT37" s="2"/>
      <c r="AU37" s="2"/>
      <c r="AV37" s="2"/>
      <c r="AW37" s="2"/>
      <c r="AX37" s="2"/>
      <c r="AY37" s="2"/>
      <c r="AZ37" s="2"/>
    </row>
    <row r="38" spans="1:52" ht="17.25" customHeight="1">
      <c r="A38" s="128">
        <v>2018</v>
      </c>
      <c r="B38" s="663">
        <v>43035</v>
      </c>
      <c r="C38" s="663">
        <v>763</v>
      </c>
      <c r="D38" s="663">
        <v>266</v>
      </c>
      <c r="E38" s="663">
        <v>13</v>
      </c>
      <c r="F38" s="663">
        <v>7</v>
      </c>
      <c r="G38" s="663">
        <v>200</v>
      </c>
      <c r="H38" s="2"/>
      <c r="I38" s="2"/>
      <c r="J38" s="2"/>
      <c r="K38" s="2"/>
      <c r="L38" s="2"/>
      <c r="M38" s="2"/>
      <c r="N38" s="2"/>
      <c r="O38" s="2"/>
      <c r="P38" s="2"/>
      <c r="Q38" s="2"/>
      <c r="R38" s="2"/>
      <c r="S38" s="2"/>
      <c r="T38" s="2"/>
      <c r="U38" s="2"/>
      <c r="V38" s="2"/>
      <c r="W38" s="2"/>
      <c r="X38" s="2"/>
      <c r="Y38" s="2"/>
      <c r="Z38" s="2"/>
      <c r="AA38" s="2"/>
      <c r="AB38" s="2"/>
      <c r="AC38" s="2"/>
      <c r="AD38" s="2"/>
      <c r="AE38" s="2"/>
      <c r="AF38" s="2"/>
      <c r="AG38" s="2"/>
      <c r="AH38" s="2"/>
      <c r="AI38" s="2"/>
      <c r="AJ38" s="2"/>
      <c r="AK38" s="2"/>
      <c r="AL38" s="2"/>
      <c r="AM38" s="2"/>
      <c r="AN38" s="2"/>
      <c r="AO38" s="2"/>
      <c r="AP38" s="2"/>
      <c r="AQ38" s="2"/>
      <c r="AR38" s="2"/>
      <c r="AS38" s="2"/>
      <c r="AT38" s="2"/>
      <c r="AU38" s="2"/>
      <c r="AV38" s="2"/>
      <c r="AW38" s="2"/>
      <c r="AX38" s="2"/>
      <c r="AY38" s="2"/>
      <c r="AZ38" s="2"/>
    </row>
    <row r="39" spans="1:52" ht="17.25" customHeight="1">
      <c r="A39" s="128">
        <v>2019</v>
      </c>
      <c r="B39" s="663">
        <v>43371</v>
      </c>
      <c r="C39" s="663">
        <v>806</v>
      </c>
      <c r="D39" s="663">
        <v>263</v>
      </c>
      <c r="E39" s="663">
        <v>14</v>
      </c>
      <c r="F39" s="663">
        <v>8</v>
      </c>
      <c r="G39" s="663">
        <v>208</v>
      </c>
      <c r="H39" s="2"/>
      <c r="I39" s="2"/>
      <c r="J39" s="2"/>
      <c r="K39" s="2"/>
      <c r="L39" s="2"/>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2"/>
      <c r="AR39" s="2"/>
      <c r="AS39" s="2"/>
      <c r="AT39" s="2"/>
      <c r="AU39" s="2"/>
      <c r="AV39" s="2"/>
      <c r="AW39" s="2"/>
      <c r="AX39" s="2"/>
      <c r="AY39" s="2"/>
      <c r="AZ39" s="2"/>
    </row>
    <row r="40" spans="1:52" ht="17.25" customHeight="1">
      <c r="A40" s="128">
        <v>2020</v>
      </c>
      <c r="B40" s="663">
        <v>43819</v>
      </c>
      <c r="C40" s="663">
        <v>911</v>
      </c>
      <c r="D40" s="663">
        <v>292</v>
      </c>
      <c r="E40" s="663">
        <v>16</v>
      </c>
      <c r="F40" s="663">
        <v>9</v>
      </c>
      <c r="G40" s="663">
        <v>194</v>
      </c>
      <c r="H40" s="2"/>
      <c r="I40" s="2"/>
      <c r="J40" s="2"/>
      <c r="K40" s="2"/>
      <c r="L40" s="2"/>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c r="AS40" s="2"/>
      <c r="AT40" s="2"/>
      <c r="AU40" s="2"/>
      <c r="AV40" s="2"/>
      <c r="AW40" s="2"/>
      <c r="AX40" s="2"/>
      <c r="AY40" s="2"/>
      <c r="AZ40" s="2"/>
    </row>
    <row r="41" spans="1:52" ht="17.25" customHeight="1">
      <c r="A41" s="128">
        <v>2021</v>
      </c>
      <c r="B41" s="663">
        <v>44220</v>
      </c>
      <c r="C41" s="663">
        <v>874</v>
      </c>
      <c r="D41" s="663">
        <v>284</v>
      </c>
      <c r="E41" s="663">
        <v>14</v>
      </c>
      <c r="F41" s="663">
        <v>10</v>
      </c>
      <c r="G41" s="663">
        <v>175</v>
      </c>
      <c r="H41" s="2"/>
      <c r="I41" s="2"/>
      <c r="J41" s="2"/>
      <c r="K41" s="2"/>
      <c r="L41" s="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c r="AS41" s="2"/>
      <c r="AT41" s="2"/>
      <c r="AU41" s="2"/>
      <c r="AV41" s="2"/>
      <c r="AW41" s="2"/>
      <c r="AX41" s="2"/>
      <c r="AY41" s="2"/>
      <c r="AZ41" s="2"/>
    </row>
    <row r="42" spans="1:52" ht="17.25" customHeight="1" thickBot="1">
      <c r="A42" s="135">
        <v>2022</v>
      </c>
      <c r="B42" s="664">
        <v>44661</v>
      </c>
      <c r="C42" s="664">
        <v>873</v>
      </c>
      <c r="D42" s="664">
        <v>357</v>
      </c>
      <c r="E42" s="664">
        <v>7</v>
      </c>
      <c r="F42" s="664">
        <v>6</v>
      </c>
      <c r="G42" s="664">
        <v>172</v>
      </c>
      <c r="H42" s="2"/>
      <c r="I42" s="2"/>
      <c r="J42" s="2"/>
      <c r="K42" s="2"/>
      <c r="L42" s="2"/>
      <c r="M42" s="2"/>
      <c r="N42" s="2"/>
      <c r="O42" s="2"/>
      <c r="P42" s="2"/>
      <c r="Q42" s="2"/>
      <c r="R42" s="2"/>
      <c r="S42" s="2"/>
      <c r="T42" s="2"/>
      <c r="U42" s="2"/>
      <c r="V42" s="2"/>
      <c r="W42" s="2"/>
      <c r="X42" s="2"/>
      <c r="Y42" s="2"/>
      <c r="Z42" s="2"/>
      <c r="AA42" s="2"/>
      <c r="AB42" s="2"/>
      <c r="AC42" s="2"/>
      <c r="AD42" s="2"/>
      <c r="AE42" s="2"/>
      <c r="AF42" s="2"/>
      <c r="AG42" s="2"/>
      <c r="AH42" s="2"/>
      <c r="AI42" s="2"/>
      <c r="AJ42" s="2"/>
      <c r="AK42" s="2"/>
      <c r="AL42" s="2"/>
      <c r="AM42" s="2"/>
      <c r="AN42" s="2"/>
      <c r="AO42" s="2"/>
      <c r="AP42" s="2"/>
      <c r="AQ42" s="2"/>
      <c r="AR42" s="2"/>
      <c r="AS42" s="2"/>
      <c r="AT42" s="2"/>
      <c r="AU42" s="2"/>
      <c r="AV42" s="2"/>
      <c r="AW42" s="2"/>
      <c r="AX42" s="2"/>
      <c r="AY42" s="2"/>
      <c r="AZ42" s="2"/>
    </row>
    <row r="43" spans="1:52" ht="9" customHeight="1">
      <c r="A43" s="379"/>
      <c r="B43" s="379"/>
      <c r="C43" s="379"/>
      <c r="D43" s="379"/>
      <c r="E43" s="379"/>
      <c r="F43" s="379"/>
      <c r="G43" s="379"/>
      <c r="H43" s="2"/>
      <c r="I43" s="2"/>
      <c r="J43" s="2"/>
      <c r="K43" s="2"/>
      <c r="L43" s="2"/>
      <c r="M43" s="2"/>
      <c r="N43" s="2"/>
      <c r="O43" s="2"/>
      <c r="P43" s="2"/>
      <c r="Q43" s="2"/>
      <c r="R43" s="2"/>
      <c r="S43" s="2"/>
      <c r="T43" s="2"/>
      <c r="U43" s="2"/>
      <c r="V43" s="2"/>
      <c r="W43" s="2"/>
      <c r="X43" s="2"/>
      <c r="Y43" s="2"/>
      <c r="Z43" s="2"/>
      <c r="AA43" s="2"/>
      <c r="AB43" s="2"/>
      <c r="AC43" s="2"/>
      <c r="AD43" s="2"/>
      <c r="AE43" s="2"/>
      <c r="AF43" s="2"/>
      <c r="AG43" s="2"/>
      <c r="AH43" s="2"/>
      <c r="AI43" s="2"/>
      <c r="AJ43" s="2"/>
      <c r="AK43" s="2"/>
      <c r="AL43" s="2"/>
      <c r="AM43" s="2"/>
      <c r="AN43" s="2"/>
      <c r="AO43" s="2"/>
      <c r="AP43" s="2"/>
      <c r="AQ43" s="2"/>
      <c r="AR43" s="2"/>
      <c r="AS43" s="2"/>
      <c r="AT43" s="2"/>
      <c r="AU43" s="2"/>
      <c r="AV43" s="2"/>
      <c r="AW43" s="2"/>
      <c r="AX43" s="2"/>
      <c r="AY43" s="2"/>
      <c r="AZ43" s="2"/>
    </row>
    <row r="44" spans="1:52" ht="15" customHeight="1">
      <c r="A44" s="299" t="s">
        <v>475</v>
      </c>
      <c r="H44" s="2"/>
      <c r="I44" s="2"/>
      <c r="J44" s="2"/>
      <c r="K44" s="2"/>
      <c r="L44" s="2"/>
      <c r="M44" s="2"/>
      <c r="N44" s="2"/>
      <c r="O44" s="2"/>
      <c r="P44" s="2"/>
      <c r="Q44" s="2"/>
      <c r="R44" s="2"/>
      <c r="S44" s="2"/>
      <c r="T44" s="2"/>
      <c r="U44" s="2"/>
      <c r="V44" s="2"/>
      <c r="W44" s="2"/>
      <c r="X44" s="2"/>
      <c r="Y44" s="2"/>
      <c r="Z44" s="2"/>
      <c r="AA44" s="2"/>
      <c r="AB44" s="2"/>
      <c r="AC44" s="2"/>
      <c r="AD44" s="2"/>
      <c r="AE44" s="2"/>
      <c r="AF44" s="2"/>
      <c r="AG44" s="2"/>
      <c r="AH44" s="2"/>
      <c r="AI44" s="2"/>
      <c r="AJ44" s="2"/>
      <c r="AK44" s="2"/>
      <c r="AL44" s="2"/>
      <c r="AM44" s="2"/>
      <c r="AN44" s="2"/>
      <c r="AO44" s="2"/>
      <c r="AP44" s="2"/>
      <c r="AQ44" s="2"/>
      <c r="AR44" s="2"/>
      <c r="AS44" s="2"/>
      <c r="AT44" s="2"/>
      <c r="AU44" s="2"/>
      <c r="AV44" s="2"/>
      <c r="AW44" s="2"/>
      <c r="AX44" s="2"/>
      <c r="AY44" s="2"/>
      <c r="AZ44" s="2"/>
    </row>
  </sheetData>
  <mergeCells count="1">
    <mergeCell ref="A1:G1"/>
  </mergeCells>
  <hyperlinks>
    <hyperlink ref="A1" location="CONTENT!A1" display="Back to table of contents" xr:uid="{01A74713-A65B-4743-83E7-6E25082026BE}"/>
  </hyperlinks>
  <pageMargins left="1.07" right="0.74803149606299202" top="0.73" bottom="0.196850393700787" header="0.43307086614173201" footer="0.511811023622047"/>
  <pageSetup paperSize="9" orientation="portrait" r:id="rId1"/>
  <headerFooter alignWithMargins="0"/>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EB15435-CA4A-4CFD-8894-AA37EC0E97CC}">
  <dimension ref="A1:IV48"/>
  <sheetViews>
    <sheetView showGridLines="0" zoomScaleSheetLayoutView="100" workbookViewId="0">
      <pane xSplit="1" ySplit="6" topLeftCell="B7" activePane="bottomRight" state="frozen"/>
      <selection pane="topRight"/>
      <selection pane="bottomLeft"/>
      <selection pane="bottomRight" activeCell="B7" sqref="B7"/>
    </sheetView>
  </sheetViews>
  <sheetFormatPr defaultColWidth="9.109375" defaultRowHeight="15.6"/>
  <cols>
    <col min="1" max="1" width="9" style="16" customWidth="1"/>
    <col min="2" max="2" width="12.5546875" style="16" customWidth="1"/>
    <col min="3" max="3" width="9.33203125" style="16" customWidth="1"/>
    <col min="4" max="4" width="9.44140625" style="16" customWidth="1"/>
    <col min="5" max="5" width="9.6640625" style="16" customWidth="1"/>
    <col min="6" max="6" width="10.88671875" style="16" customWidth="1"/>
    <col min="7" max="7" width="10" style="16" customWidth="1"/>
    <col min="8" max="9" width="9.109375" style="16" customWidth="1"/>
    <col min="10" max="36" width="10.5546875" style="2" customWidth="1"/>
    <col min="37"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7.25" customHeight="1">
      <c r="A2" s="21" t="s">
        <v>3884</v>
      </c>
      <c r="J2" s="16"/>
      <c r="K2" s="16"/>
      <c r="L2" s="16"/>
      <c r="M2" s="16"/>
      <c r="N2" s="16"/>
      <c r="O2" s="16"/>
      <c r="P2" s="16"/>
      <c r="Q2" s="16"/>
      <c r="R2" s="16"/>
      <c r="S2" s="16"/>
      <c r="T2" s="16"/>
      <c r="U2" s="16"/>
      <c r="V2" s="16"/>
      <c r="W2" s="16"/>
      <c r="X2" s="16"/>
      <c r="Y2" s="16"/>
      <c r="Z2" s="16"/>
      <c r="AA2" s="16"/>
      <c r="AB2" s="16"/>
      <c r="AC2" s="16"/>
      <c r="AD2" s="16"/>
      <c r="AE2" s="16"/>
      <c r="AF2" s="16"/>
      <c r="AG2" s="16"/>
      <c r="AH2" s="16"/>
      <c r="AI2" s="16"/>
      <c r="AJ2" s="16"/>
    </row>
    <row r="3" spans="1:256" ht="12" customHeight="1" thickBot="1">
      <c r="J3" s="16"/>
      <c r="K3" s="16"/>
      <c r="L3" s="16"/>
      <c r="M3" s="16"/>
      <c r="N3" s="16"/>
      <c r="O3" s="16"/>
      <c r="P3" s="16"/>
      <c r="Q3" s="16"/>
      <c r="R3" s="16"/>
      <c r="S3" s="16"/>
      <c r="T3" s="16"/>
      <c r="U3" s="16"/>
      <c r="V3" s="16"/>
      <c r="W3" s="16"/>
      <c r="X3" s="16"/>
      <c r="Y3" s="16"/>
      <c r="Z3" s="16"/>
      <c r="AA3" s="16"/>
      <c r="AB3" s="16"/>
      <c r="AC3" s="16"/>
      <c r="AD3" s="16"/>
      <c r="AE3" s="16"/>
      <c r="AF3" s="16"/>
      <c r="AG3" s="16"/>
      <c r="AH3" s="16"/>
      <c r="AI3" s="16"/>
      <c r="AJ3" s="16"/>
    </row>
    <row r="4" spans="1:256" ht="19.5" customHeight="1">
      <c r="A4" s="656"/>
      <c r="B4" s="656" t="s">
        <v>371</v>
      </c>
      <c r="C4" s="656" t="s">
        <v>476</v>
      </c>
      <c r="D4" s="656" t="s">
        <v>476</v>
      </c>
      <c r="E4" s="665" t="s">
        <v>477</v>
      </c>
      <c r="F4" s="656" t="s">
        <v>468</v>
      </c>
      <c r="G4" s="656" t="s">
        <v>478</v>
      </c>
      <c r="H4" s="656" t="s">
        <v>479</v>
      </c>
      <c r="J4" s="16"/>
      <c r="K4" s="16"/>
      <c r="L4" s="16"/>
      <c r="M4" s="16"/>
      <c r="N4" s="16"/>
      <c r="O4" s="16"/>
      <c r="P4" s="16"/>
      <c r="Q4" s="16"/>
      <c r="R4" s="16"/>
      <c r="S4" s="16"/>
      <c r="T4" s="16"/>
      <c r="U4" s="16"/>
      <c r="V4" s="16"/>
      <c r="W4" s="16"/>
      <c r="X4" s="16"/>
      <c r="Y4" s="16"/>
      <c r="Z4" s="16"/>
      <c r="AA4" s="16"/>
      <c r="AB4" s="16"/>
      <c r="AC4" s="16"/>
      <c r="AD4" s="16"/>
      <c r="AE4" s="16"/>
      <c r="AF4" s="16"/>
      <c r="AG4" s="16"/>
      <c r="AH4" s="16"/>
      <c r="AI4" s="16"/>
      <c r="AJ4" s="16"/>
    </row>
    <row r="5" spans="1:256" ht="18">
      <c r="A5" s="511" t="s">
        <v>456</v>
      </c>
      <c r="B5" s="511" t="s">
        <v>457</v>
      </c>
      <c r="C5" s="511" t="s">
        <v>480</v>
      </c>
      <c r="D5" s="511" t="s">
        <v>481</v>
      </c>
      <c r="E5" s="511" t="s">
        <v>482</v>
      </c>
      <c r="F5" s="511" t="s">
        <v>483</v>
      </c>
      <c r="G5" s="657" t="s">
        <v>484</v>
      </c>
      <c r="H5" s="657" t="s">
        <v>485</v>
      </c>
      <c r="J5" s="16"/>
      <c r="K5" s="16"/>
      <c r="L5" s="16"/>
      <c r="M5" s="16"/>
      <c r="N5" s="16"/>
      <c r="O5" s="16"/>
      <c r="P5" s="16"/>
      <c r="Q5" s="16"/>
      <c r="R5" s="16"/>
      <c r="S5" s="16"/>
      <c r="T5" s="16"/>
      <c r="U5" s="16"/>
      <c r="V5" s="16"/>
      <c r="W5" s="16"/>
      <c r="X5" s="16"/>
      <c r="Y5" s="16"/>
      <c r="Z5" s="16"/>
      <c r="AA5" s="16"/>
      <c r="AB5" s="16"/>
      <c r="AC5" s="16"/>
      <c r="AD5" s="16"/>
      <c r="AE5" s="16"/>
      <c r="AF5" s="16"/>
      <c r="AG5" s="16"/>
      <c r="AH5" s="16"/>
      <c r="AI5" s="16"/>
      <c r="AJ5" s="16"/>
    </row>
    <row r="6" spans="1:256" ht="21" customHeight="1" thickBot="1">
      <c r="A6" s="524"/>
      <c r="B6" s="658" t="s">
        <v>461</v>
      </c>
      <c r="C6" s="666" t="s">
        <v>486</v>
      </c>
      <c r="D6" s="666" t="s">
        <v>486</v>
      </c>
      <c r="E6" s="658" t="s">
        <v>487</v>
      </c>
      <c r="F6" s="658" t="s">
        <v>488</v>
      </c>
      <c r="G6" s="667"/>
      <c r="H6" s="668"/>
      <c r="J6" s="16"/>
      <c r="K6" s="16"/>
      <c r="L6" s="16"/>
      <c r="M6" s="16"/>
      <c r="N6" s="16"/>
      <c r="O6" s="16"/>
      <c r="P6" s="16"/>
      <c r="Q6" s="16"/>
      <c r="R6" s="16"/>
      <c r="S6" s="16"/>
      <c r="T6" s="16"/>
      <c r="U6" s="16"/>
      <c r="V6" s="16"/>
      <c r="W6" s="16"/>
      <c r="X6" s="16"/>
      <c r="Y6" s="16"/>
      <c r="Z6" s="16"/>
      <c r="AA6" s="16"/>
      <c r="AB6" s="16"/>
      <c r="AC6" s="16"/>
      <c r="AD6" s="16"/>
      <c r="AE6" s="16"/>
      <c r="AF6" s="16"/>
      <c r="AG6" s="16"/>
      <c r="AH6" s="16"/>
      <c r="AI6" s="16"/>
      <c r="AJ6" s="16"/>
    </row>
    <row r="7" spans="1:256" ht="15" customHeight="1">
      <c r="A7" s="128">
        <v>1987</v>
      </c>
      <c r="B7" s="222">
        <v>1036082</v>
      </c>
      <c r="C7" s="669">
        <v>19.335342183340703</v>
      </c>
      <c r="D7" s="669">
        <v>6.5178238788049594</v>
      </c>
      <c r="E7" s="669">
        <v>25.158488493984926</v>
      </c>
      <c r="F7" s="669">
        <v>17.7976073739949</v>
      </c>
      <c r="G7" s="669">
        <v>21.990537428504695</v>
      </c>
      <c r="H7" s="669">
        <v>1.6253539777739601</v>
      </c>
      <c r="J7" s="16"/>
      <c r="K7" s="16"/>
      <c r="L7" s="16"/>
      <c r="M7" s="16"/>
      <c r="N7" s="16"/>
      <c r="O7" s="16"/>
      <c r="P7" s="16"/>
      <c r="Q7" s="16"/>
      <c r="R7" s="16"/>
      <c r="S7" s="16"/>
      <c r="T7" s="16"/>
      <c r="U7" s="16"/>
      <c r="V7" s="16"/>
      <c r="W7" s="16"/>
      <c r="X7" s="16"/>
      <c r="Y7" s="16"/>
      <c r="Z7" s="16"/>
      <c r="AA7" s="16"/>
      <c r="AB7" s="16"/>
      <c r="AC7" s="16"/>
      <c r="AD7" s="16"/>
      <c r="AE7" s="16"/>
      <c r="AF7" s="16"/>
      <c r="AG7" s="16"/>
      <c r="AH7" s="16"/>
      <c r="AI7" s="16"/>
      <c r="AJ7" s="16"/>
    </row>
    <row r="8" spans="1:256" ht="15" customHeight="1">
      <c r="A8" s="128">
        <v>1988</v>
      </c>
      <c r="B8" s="222">
        <v>1043239</v>
      </c>
      <c r="C8" s="669">
        <v>20.073060918926537</v>
      </c>
      <c r="D8" s="669">
        <v>6.5938869233224606</v>
      </c>
      <c r="E8" s="669">
        <v>22.491762571032904</v>
      </c>
      <c r="F8" s="669">
        <v>17.546328876378137</v>
      </c>
      <c r="G8" s="669">
        <v>21.956617802823704</v>
      </c>
      <c r="H8" s="669">
        <v>1.4186586199327287</v>
      </c>
      <c r="J8" s="16"/>
      <c r="K8" s="16"/>
      <c r="L8" s="16"/>
      <c r="M8" s="16"/>
      <c r="N8" s="16"/>
      <c r="O8" s="16"/>
      <c r="P8" s="16"/>
      <c r="Q8" s="16"/>
      <c r="R8" s="16"/>
      <c r="S8" s="16"/>
      <c r="T8" s="16"/>
      <c r="U8" s="16"/>
      <c r="V8" s="16"/>
      <c r="W8" s="16"/>
      <c r="X8" s="16"/>
      <c r="Y8" s="16"/>
      <c r="Z8" s="16"/>
      <c r="AA8" s="16"/>
      <c r="AB8" s="16"/>
      <c r="AC8" s="16"/>
      <c r="AD8" s="16"/>
      <c r="AE8" s="16"/>
      <c r="AF8" s="16"/>
      <c r="AG8" s="16"/>
      <c r="AH8" s="16"/>
      <c r="AI8" s="16"/>
      <c r="AJ8" s="16"/>
    </row>
    <row r="9" spans="1:256" ht="15" customHeight="1">
      <c r="A9" s="128">
        <v>1989</v>
      </c>
      <c r="B9" s="222">
        <v>1051260</v>
      </c>
      <c r="C9" s="669">
        <v>20.757947605730266</v>
      </c>
      <c r="D9" s="669">
        <v>6.8004109354488902</v>
      </c>
      <c r="E9" s="669">
        <v>22.821006323893318</v>
      </c>
      <c r="F9" s="669">
        <v>18.662589378063586</v>
      </c>
      <c r="G9" s="669">
        <v>21.302056579723381</v>
      </c>
      <c r="H9" s="669">
        <v>1.3526625192625992</v>
      </c>
      <c r="J9" s="16"/>
      <c r="K9" s="16"/>
      <c r="L9" s="16"/>
      <c r="M9" s="16"/>
      <c r="N9" s="16"/>
      <c r="O9" s="16"/>
      <c r="P9" s="16"/>
      <c r="Q9" s="16"/>
      <c r="R9" s="16"/>
      <c r="S9" s="16"/>
      <c r="T9" s="16"/>
      <c r="U9" s="16"/>
      <c r="V9" s="16"/>
      <c r="W9" s="16"/>
      <c r="X9" s="16"/>
      <c r="Y9" s="16"/>
      <c r="Z9" s="16"/>
      <c r="AA9" s="16"/>
      <c r="AB9" s="16"/>
      <c r="AC9" s="16"/>
      <c r="AD9" s="16"/>
      <c r="AE9" s="16"/>
      <c r="AF9" s="16"/>
      <c r="AG9" s="16"/>
      <c r="AH9" s="16"/>
      <c r="AI9" s="16"/>
      <c r="AJ9" s="16"/>
    </row>
    <row r="10" spans="1:256" ht="15" customHeight="1">
      <c r="A10" s="128">
        <v>1990</v>
      </c>
      <c r="B10" s="222">
        <v>1058775</v>
      </c>
      <c r="C10" s="669">
        <v>21.347311751788624</v>
      </c>
      <c r="D10" s="669">
        <v>6.6406932539963632</v>
      </c>
      <c r="E10" s="669">
        <v>20.440668967348024</v>
      </c>
      <c r="F10" s="669">
        <v>15.892367309618148</v>
      </c>
      <c r="G10" s="669">
        <v>21.581544709688085</v>
      </c>
      <c r="H10" s="669">
        <v>1.0370475313451868</v>
      </c>
      <c r="J10" s="16"/>
      <c r="K10" s="16"/>
      <c r="L10" s="16"/>
      <c r="M10" s="16"/>
      <c r="N10" s="16"/>
      <c r="O10" s="16"/>
      <c r="P10" s="16"/>
      <c r="Q10" s="16"/>
      <c r="R10" s="16"/>
      <c r="S10" s="16"/>
      <c r="T10" s="16"/>
      <c r="U10" s="16"/>
      <c r="V10" s="16"/>
      <c r="W10" s="16"/>
      <c r="X10" s="16"/>
      <c r="Y10" s="16"/>
      <c r="Z10" s="16"/>
      <c r="AA10" s="16"/>
      <c r="AB10" s="16"/>
      <c r="AC10" s="16"/>
      <c r="AD10" s="16"/>
      <c r="AE10" s="16"/>
      <c r="AF10" s="16"/>
      <c r="AG10" s="16"/>
      <c r="AH10" s="16"/>
      <c r="AI10" s="16"/>
      <c r="AJ10" s="16"/>
    </row>
    <row r="11" spans="1:256" ht="15" customHeight="1">
      <c r="A11" s="128">
        <v>1991</v>
      </c>
      <c r="B11" s="222">
        <v>1070266</v>
      </c>
      <c r="C11" s="669">
        <v>20.742378481826474</v>
      </c>
      <c r="D11" s="669">
        <v>6.5665041938908244</v>
      </c>
      <c r="E11" s="669">
        <v>18.606117943866288</v>
      </c>
      <c r="F11" s="669">
        <v>17.701464796211887</v>
      </c>
      <c r="G11" s="669">
        <v>21.109624269246297</v>
      </c>
      <c r="H11" s="669">
        <v>1.3213372605893874</v>
      </c>
      <c r="J11" s="16"/>
      <c r="K11" s="16"/>
      <c r="L11" s="16"/>
      <c r="M11" s="16"/>
      <c r="N11" s="16"/>
      <c r="O11" s="16"/>
      <c r="P11" s="16"/>
      <c r="Q11" s="16"/>
      <c r="R11" s="16"/>
      <c r="S11" s="16"/>
      <c r="T11" s="16"/>
      <c r="U11" s="16"/>
      <c r="V11" s="16"/>
      <c r="W11" s="16"/>
      <c r="X11" s="16"/>
      <c r="Y11" s="16"/>
      <c r="Z11" s="16"/>
      <c r="AA11" s="16"/>
      <c r="AB11" s="16"/>
      <c r="AC11" s="16"/>
      <c r="AD11" s="16"/>
      <c r="AE11" s="16"/>
      <c r="AF11" s="16"/>
      <c r="AG11" s="16"/>
      <c r="AH11" s="16"/>
      <c r="AI11" s="16"/>
      <c r="AJ11" s="16"/>
    </row>
    <row r="12" spans="1:256" ht="15" customHeight="1">
      <c r="A12" s="128">
        <v>1992</v>
      </c>
      <c r="B12" s="222">
        <v>1084441</v>
      </c>
      <c r="C12" s="669">
        <v>21.119493619057895</v>
      </c>
      <c r="D12" s="669">
        <v>6.4763865027789533</v>
      </c>
      <c r="E12" s="669">
        <v>18.600995546240505</v>
      </c>
      <c r="F12" s="669">
        <v>12.546889147587633</v>
      </c>
      <c r="G12" s="669">
        <v>21</v>
      </c>
      <c r="H12" s="669">
        <v>1.4404265580721525</v>
      </c>
      <c r="J12" s="16"/>
      <c r="K12" s="16"/>
      <c r="L12" s="16"/>
      <c r="M12" s="16"/>
      <c r="N12" s="16"/>
      <c r="O12" s="16"/>
      <c r="P12" s="16"/>
      <c r="Q12" s="16"/>
      <c r="R12" s="16"/>
      <c r="S12" s="16"/>
      <c r="T12" s="16"/>
      <c r="U12" s="16"/>
      <c r="V12" s="16"/>
      <c r="W12" s="16"/>
      <c r="X12" s="16"/>
      <c r="Y12" s="16"/>
      <c r="Z12" s="16"/>
      <c r="AA12" s="16"/>
      <c r="AB12" s="16"/>
      <c r="AC12" s="16"/>
      <c r="AD12" s="16"/>
      <c r="AE12" s="16"/>
      <c r="AF12" s="16"/>
      <c r="AG12" s="16"/>
      <c r="AH12" s="16"/>
      <c r="AI12" s="16"/>
      <c r="AJ12" s="16"/>
    </row>
    <row r="13" spans="1:256" ht="15" customHeight="1">
      <c r="A13" s="128">
        <v>1993</v>
      </c>
      <c r="B13" s="222">
        <v>1097374</v>
      </c>
      <c r="C13" s="669">
        <v>20.348945826365505</v>
      </c>
      <c r="D13" s="669">
        <v>6.7738687056014513</v>
      </c>
      <c r="E13" s="669">
        <v>19.615746338841863</v>
      </c>
      <c r="F13" s="669">
        <v>14.868084355422218</v>
      </c>
      <c r="G13" s="669">
        <v>21.098965191993109</v>
      </c>
      <c r="H13" s="669">
        <v>1.3888572457065265</v>
      </c>
      <c r="J13" s="16"/>
      <c r="K13" s="16"/>
      <c r="L13" s="16"/>
      <c r="M13" s="16"/>
      <c r="N13" s="16"/>
      <c r="O13" s="16"/>
      <c r="P13" s="16"/>
      <c r="Q13" s="16"/>
      <c r="R13" s="16"/>
      <c r="S13" s="16"/>
      <c r="T13" s="16"/>
      <c r="U13" s="16"/>
      <c r="V13" s="16"/>
      <c r="W13" s="16"/>
      <c r="X13" s="16"/>
      <c r="Y13" s="16"/>
      <c r="Z13" s="16"/>
      <c r="AA13" s="16"/>
      <c r="AB13" s="16"/>
      <c r="AC13" s="16"/>
      <c r="AD13" s="16"/>
      <c r="AE13" s="16"/>
      <c r="AF13" s="16"/>
      <c r="AG13" s="16"/>
      <c r="AH13" s="16"/>
      <c r="AI13" s="16"/>
      <c r="AJ13" s="16"/>
    </row>
    <row r="14" spans="1:256" ht="15" customHeight="1">
      <c r="A14" s="128">
        <v>1994</v>
      </c>
      <c r="B14" s="222">
        <v>1112846</v>
      </c>
      <c r="C14" s="669">
        <v>19.58912715810704</v>
      </c>
      <c r="D14" s="669">
        <v>6.6528432770960455</v>
      </c>
      <c r="E14" s="669">
        <v>18.077540720348704</v>
      </c>
      <c r="F14" s="669">
        <v>12.415605600616249</v>
      </c>
      <c r="G14" s="669">
        <v>20.51757718583471</v>
      </c>
      <c r="H14" s="669">
        <v>1.3176260800084845</v>
      </c>
      <c r="J14" s="16"/>
      <c r="K14" s="16"/>
      <c r="L14" s="16"/>
      <c r="M14" s="16"/>
      <c r="N14" s="16"/>
      <c r="O14" s="16"/>
      <c r="P14" s="16"/>
      <c r="Q14" s="16"/>
      <c r="R14" s="16"/>
      <c r="S14" s="16"/>
      <c r="T14" s="16"/>
      <c r="U14" s="16"/>
      <c r="V14" s="16"/>
      <c r="W14" s="16"/>
      <c r="X14" s="16"/>
      <c r="Y14" s="16"/>
      <c r="Z14" s="16"/>
      <c r="AA14" s="16"/>
      <c r="AB14" s="16"/>
      <c r="AC14" s="16"/>
      <c r="AD14" s="16"/>
      <c r="AE14" s="16"/>
      <c r="AF14" s="16"/>
      <c r="AG14" s="16"/>
      <c r="AH14" s="16"/>
      <c r="AI14" s="16"/>
      <c r="AJ14" s="16"/>
    </row>
    <row r="15" spans="1:256" ht="15" customHeight="1">
      <c r="A15" s="128">
        <v>1995</v>
      </c>
      <c r="B15" s="222">
        <v>1122457</v>
      </c>
      <c r="C15" s="669">
        <v>18.312690822177345</v>
      </c>
      <c r="D15" s="669">
        <v>6.6525980333619108</v>
      </c>
      <c r="E15" s="669">
        <v>19.660324103362694</v>
      </c>
      <c r="F15" s="669">
        <v>14.341903300076746</v>
      </c>
      <c r="G15" s="669">
        <v>18.935619961537022</v>
      </c>
      <c r="H15" s="669">
        <v>1.4</v>
      </c>
      <c r="J15" s="16"/>
      <c r="K15" s="16"/>
      <c r="L15" s="16"/>
      <c r="M15" s="16"/>
      <c r="N15" s="16"/>
      <c r="O15" s="16"/>
      <c r="P15" s="16"/>
      <c r="Q15" s="16"/>
      <c r="R15" s="16"/>
      <c r="S15" s="16"/>
      <c r="T15" s="16"/>
      <c r="U15" s="16"/>
      <c r="V15" s="16"/>
      <c r="W15" s="16"/>
      <c r="X15" s="16"/>
      <c r="Y15" s="16"/>
      <c r="Z15" s="16"/>
      <c r="AA15" s="16"/>
      <c r="AB15" s="16"/>
      <c r="AC15" s="16"/>
      <c r="AD15" s="16"/>
      <c r="AE15" s="16"/>
      <c r="AF15" s="16"/>
      <c r="AG15" s="16"/>
      <c r="AH15" s="16"/>
      <c r="AI15" s="16"/>
      <c r="AJ15" s="16"/>
    </row>
    <row r="16" spans="1:256" ht="15" customHeight="1">
      <c r="A16" s="128">
        <v>1996</v>
      </c>
      <c r="B16" s="222">
        <v>1133996</v>
      </c>
      <c r="C16" s="669">
        <v>18.3</v>
      </c>
      <c r="D16" s="669">
        <v>6.8</v>
      </c>
      <c r="E16" s="669">
        <v>22.1</v>
      </c>
      <c r="F16" s="669">
        <v>12.6</v>
      </c>
      <c r="G16" s="669">
        <v>18.899999999999999</v>
      </c>
      <c r="H16" s="670">
        <v>1.4</v>
      </c>
      <c r="J16" s="16"/>
      <c r="K16" s="16"/>
      <c r="L16" s="16"/>
      <c r="M16" s="16"/>
      <c r="N16" s="16"/>
      <c r="O16" s="16"/>
      <c r="P16" s="16"/>
      <c r="Q16" s="16"/>
      <c r="R16" s="16"/>
      <c r="S16" s="16"/>
      <c r="T16" s="16"/>
      <c r="U16" s="16"/>
      <c r="V16" s="16"/>
      <c r="W16" s="16"/>
      <c r="X16" s="16"/>
      <c r="Y16" s="16"/>
      <c r="Z16" s="16"/>
      <c r="AA16" s="16"/>
      <c r="AB16" s="16"/>
      <c r="AC16" s="16"/>
      <c r="AD16" s="16"/>
      <c r="AE16" s="16"/>
      <c r="AF16" s="16"/>
      <c r="AG16" s="16"/>
      <c r="AH16" s="16"/>
      <c r="AI16" s="16"/>
      <c r="AJ16" s="16"/>
    </row>
    <row r="17" spans="1:36" ht="15" customHeight="1">
      <c r="A17" s="128">
        <v>1997</v>
      </c>
      <c r="B17" s="222">
        <v>1148284</v>
      </c>
      <c r="C17" s="669">
        <v>17.399999999999999</v>
      </c>
      <c r="D17" s="669">
        <v>7</v>
      </c>
      <c r="E17" s="669">
        <v>20.3</v>
      </c>
      <c r="F17" s="669">
        <v>12.7</v>
      </c>
      <c r="G17" s="669">
        <v>19</v>
      </c>
      <c r="H17" s="670">
        <v>1.6</v>
      </c>
      <c r="J17" s="16"/>
      <c r="K17" s="16"/>
      <c r="L17" s="16"/>
      <c r="M17" s="16"/>
      <c r="N17" s="16"/>
      <c r="O17" s="16"/>
      <c r="P17" s="16"/>
      <c r="Q17" s="16"/>
      <c r="R17" s="16"/>
      <c r="S17" s="16"/>
      <c r="T17" s="16"/>
      <c r="U17" s="16"/>
      <c r="V17" s="16"/>
      <c r="W17" s="16"/>
      <c r="X17" s="16"/>
      <c r="Y17" s="16"/>
      <c r="Z17" s="16"/>
      <c r="AA17" s="16"/>
      <c r="AB17" s="16"/>
      <c r="AC17" s="16"/>
      <c r="AD17" s="16"/>
      <c r="AE17" s="16"/>
      <c r="AF17" s="16"/>
      <c r="AG17" s="16"/>
      <c r="AH17" s="16"/>
      <c r="AI17" s="16"/>
      <c r="AJ17" s="16"/>
    </row>
    <row r="18" spans="1:36" ht="15" customHeight="1">
      <c r="A18" s="128">
        <v>1998</v>
      </c>
      <c r="B18" s="222">
        <v>1160421</v>
      </c>
      <c r="C18" s="669">
        <v>16.7</v>
      </c>
      <c r="D18" s="669">
        <v>6.8</v>
      </c>
      <c r="E18" s="669">
        <v>19.3</v>
      </c>
      <c r="F18" s="669">
        <v>11.5</v>
      </c>
      <c r="G18" s="669">
        <v>18.8</v>
      </c>
      <c r="H18" s="670">
        <v>1.7</v>
      </c>
      <c r="J18" s="16"/>
      <c r="K18" s="16"/>
      <c r="L18" s="16"/>
      <c r="M18" s="16"/>
      <c r="N18" s="16"/>
      <c r="O18" s="16"/>
      <c r="P18" s="16"/>
      <c r="Q18" s="16"/>
      <c r="R18" s="16"/>
      <c r="S18" s="16"/>
      <c r="T18" s="16"/>
      <c r="U18" s="16"/>
      <c r="V18" s="16"/>
      <c r="W18" s="16"/>
      <c r="X18" s="16"/>
      <c r="Y18" s="16"/>
      <c r="Z18" s="16"/>
      <c r="AA18" s="16"/>
      <c r="AB18" s="16"/>
      <c r="AC18" s="16"/>
      <c r="AD18" s="16"/>
      <c r="AE18" s="16"/>
      <c r="AF18" s="16"/>
      <c r="AG18" s="16"/>
      <c r="AH18" s="16"/>
      <c r="AI18" s="16"/>
      <c r="AJ18" s="16"/>
    </row>
    <row r="19" spans="1:36" ht="15" customHeight="1">
      <c r="A19" s="128">
        <v>1999</v>
      </c>
      <c r="B19" s="222">
        <v>1175267</v>
      </c>
      <c r="C19" s="669">
        <v>17.3</v>
      </c>
      <c r="D19" s="669">
        <v>6.8</v>
      </c>
      <c r="E19" s="669">
        <v>19.5</v>
      </c>
      <c r="F19" s="669">
        <v>11</v>
      </c>
      <c r="G19" s="669">
        <v>19.2</v>
      </c>
      <c r="H19" s="669">
        <v>2</v>
      </c>
      <c r="J19" s="16"/>
      <c r="K19" s="16"/>
      <c r="L19" s="16"/>
      <c r="M19" s="16"/>
      <c r="N19" s="16"/>
      <c r="O19" s="16"/>
      <c r="P19" s="16"/>
      <c r="Q19" s="16"/>
      <c r="R19" s="16"/>
      <c r="S19" s="16"/>
      <c r="T19" s="16"/>
      <c r="U19" s="16"/>
      <c r="V19" s="16"/>
      <c r="W19" s="16"/>
      <c r="X19" s="16"/>
      <c r="Y19" s="16"/>
      <c r="Z19" s="16"/>
      <c r="AA19" s="16"/>
      <c r="AB19" s="16"/>
      <c r="AC19" s="16"/>
      <c r="AD19" s="16"/>
      <c r="AE19" s="16"/>
      <c r="AF19" s="16"/>
      <c r="AG19" s="16"/>
      <c r="AH19" s="16"/>
      <c r="AI19" s="16"/>
      <c r="AJ19" s="16"/>
    </row>
    <row r="20" spans="1:36" ht="15" customHeight="1">
      <c r="A20" s="128">
        <v>2000</v>
      </c>
      <c r="B20" s="222">
        <v>1186873</v>
      </c>
      <c r="C20" s="669">
        <v>17.04</v>
      </c>
      <c r="D20" s="669">
        <v>6.73</v>
      </c>
      <c r="E20" s="669">
        <v>15.94</v>
      </c>
      <c r="F20" s="669">
        <v>13</v>
      </c>
      <c r="G20" s="669">
        <v>18.489999999999998</v>
      </c>
      <c r="H20" s="669">
        <v>2</v>
      </c>
      <c r="J20" s="16"/>
      <c r="K20" s="16"/>
      <c r="L20" s="16"/>
      <c r="M20" s="16"/>
      <c r="N20" s="16"/>
      <c r="O20" s="16"/>
      <c r="P20" s="16"/>
      <c r="Q20" s="16"/>
      <c r="R20" s="16"/>
      <c r="S20" s="16"/>
      <c r="T20" s="16"/>
      <c r="U20" s="16"/>
      <c r="V20" s="16"/>
      <c r="W20" s="16"/>
      <c r="X20" s="16"/>
      <c r="Y20" s="16"/>
      <c r="Z20" s="16"/>
      <c r="AA20" s="16"/>
      <c r="AB20" s="16"/>
      <c r="AC20" s="16"/>
      <c r="AD20" s="16"/>
      <c r="AE20" s="16"/>
      <c r="AF20" s="16"/>
      <c r="AG20" s="16"/>
      <c r="AH20" s="16"/>
      <c r="AI20" s="16"/>
      <c r="AJ20" s="16"/>
    </row>
    <row r="21" spans="1:36" ht="15" customHeight="1">
      <c r="A21" s="128">
        <v>2001</v>
      </c>
      <c r="B21" s="222">
        <v>1196287</v>
      </c>
      <c r="C21" s="669">
        <v>16.464276549022099</v>
      </c>
      <c r="D21" s="669">
        <v>6.6731478315822201</v>
      </c>
      <c r="E21" s="669">
        <v>14.317627944760359</v>
      </c>
      <c r="F21" s="669">
        <v>12.236710130391174</v>
      </c>
      <c r="G21" s="669">
        <v>17.780014327665519</v>
      </c>
      <c r="H21" s="669">
        <v>2.5278215010277636</v>
      </c>
      <c r="J21" s="16"/>
      <c r="K21" s="16"/>
      <c r="L21" s="16"/>
      <c r="M21" s="16"/>
      <c r="N21" s="16"/>
      <c r="O21" s="16"/>
      <c r="P21" s="16"/>
      <c r="Q21" s="16"/>
      <c r="R21" s="16"/>
      <c r="S21" s="16"/>
      <c r="T21" s="16"/>
      <c r="U21" s="16"/>
      <c r="V21" s="16"/>
      <c r="W21" s="16"/>
      <c r="X21" s="16"/>
      <c r="Y21" s="16"/>
      <c r="Z21" s="16"/>
      <c r="AA21" s="16"/>
      <c r="AB21" s="16"/>
      <c r="AC21" s="16"/>
      <c r="AD21" s="16"/>
      <c r="AE21" s="16"/>
      <c r="AF21" s="16"/>
      <c r="AG21" s="16"/>
      <c r="AH21" s="16"/>
      <c r="AI21" s="16"/>
      <c r="AJ21" s="16"/>
    </row>
    <row r="22" spans="1:36" ht="15" customHeight="1">
      <c r="A22" s="128">
        <v>2002</v>
      </c>
      <c r="B22" s="222">
        <v>1204621</v>
      </c>
      <c r="C22" s="669">
        <v>16.588619989191621</v>
      </c>
      <c r="D22" s="669">
        <v>6.8984352754932878</v>
      </c>
      <c r="E22" s="669">
        <v>14.862633238252515</v>
      </c>
      <c r="F22" s="669">
        <v>10.056474784504111</v>
      </c>
      <c r="G22" s="669">
        <v>17.406304555540704</v>
      </c>
      <c r="H22" s="669">
        <v>2.143412741434858</v>
      </c>
      <c r="J22" s="16"/>
      <c r="K22" s="16"/>
      <c r="L22" s="16"/>
      <c r="M22" s="16"/>
      <c r="N22" s="16"/>
      <c r="O22" s="16"/>
      <c r="P22" s="16"/>
      <c r="Q22" s="16"/>
      <c r="R22" s="16"/>
      <c r="S22" s="16"/>
      <c r="T22" s="16"/>
      <c r="U22" s="16"/>
      <c r="V22" s="16"/>
      <c r="W22" s="16"/>
      <c r="X22" s="16"/>
      <c r="Y22" s="16"/>
      <c r="Z22" s="16"/>
      <c r="AA22" s="16"/>
      <c r="AB22" s="16"/>
      <c r="AC22" s="16"/>
      <c r="AD22" s="16"/>
      <c r="AE22" s="16"/>
      <c r="AF22" s="16"/>
      <c r="AG22" s="16"/>
      <c r="AH22" s="16"/>
      <c r="AI22" s="16"/>
      <c r="AJ22" s="16"/>
    </row>
    <row r="23" spans="1:36" ht="15" customHeight="1">
      <c r="A23" s="128">
        <v>2003</v>
      </c>
      <c r="B23" s="222">
        <v>1213370</v>
      </c>
      <c r="C23" s="669">
        <v>15.941551216858832</v>
      </c>
      <c r="D23" s="669">
        <v>7.0217658257580124</v>
      </c>
      <c r="E23" s="669">
        <v>12.924572196660291</v>
      </c>
      <c r="F23" s="669">
        <v>11.245718959259827</v>
      </c>
      <c r="G23" s="669">
        <v>17.821439461994281</v>
      </c>
      <c r="H23" s="669">
        <v>1.9614791860685528</v>
      </c>
      <c r="J23" s="16"/>
      <c r="K23" s="16"/>
      <c r="L23" s="16"/>
      <c r="M23" s="16"/>
      <c r="N23" s="16"/>
      <c r="O23" s="16"/>
      <c r="P23" s="16"/>
      <c r="Q23" s="16"/>
      <c r="R23" s="16"/>
      <c r="S23" s="16"/>
      <c r="T23" s="16"/>
      <c r="U23" s="16"/>
      <c r="V23" s="16"/>
      <c r="W23" s="16"/>
      <c r="X23" s="16"/>
      <c r="Y23" s="16"/>
      <c r="Z23" s="16"/>
      <c r="AA23" s="16"/>
      <c r="AB23" s="16"/>
      <c r="AC23" s="16"/>
      <c r="AD23" s="16"/>
      <c r="AE23" s="16"/>
      <c r="AF23" s="16"/>
      <c r="AG23" s="16"/>
      <c r="AH23" s="16"/>
      <c r="AI23" s="16"/>
      <c r="AJ23" s="16"/>
    </row>
    <row r="24" spans="1:36" ht="15" customHeight="1">
      <c r="A24" s="128">
        <v>2004</v>
      </c>
      <c r="B24" s="222">
        <v>1221003</v>
      </c>
      <c r="C24" s="669">
        <v>15.749347053201342</v>
      </c>
      <c r="D24" s="669">
        <v>6.9410148869413097</v>
      </c>
      <c r="E24" s="669">
        <v>14.404576183047322</v>
      </c>
      <c r="F24" s="669">
        <v>9.8347149992276393</v>
      </c>
      <c r="G24" s="669">
        <v>18.64860282898568</v>
      </c>
      <c r="H24" s="669">
        <v>1.9033532268143485</v>
      </c>
      <c r="J24" s="16"/>
      <c r="K24" s="16"/>
      <c r="L24" s="16"/>
      <c r="M24" s="16"/>
      <c r="N24" s="16"/>
      <c r="O24" s="16"/>
      <c r="P24" s="16"/>
      <c r="Q24" s="16"/>
      <c r="R24" s="16"/>
      <c r="S24" s="16"/>
      <c r="T24" s="16"/>
      <c r="U24" s="16"/>
      <c r="V24" s="16"/>
      <c r="W24" s="16"/>
      <c r="X24" s="16"/>
      <c r="Y24" s="16"/>
      <c r="Z24" s="16"/>
      <c r="AA24" s="16"/>
      <c r="AB24" s="16"/>
      <c r="AC24" s="16"/>
      <c r="AD24" s="16"/>
      <c r="AE24" s="16"/>
      <c r="AF24" s="16"/>
      <c r="AG24" s="16"/>
      <c r="AH24" s="16"/>
      <c r="AI24" s="16"/>
      <c r="AJ24" s="16"/>
    </row>
    <row r="25" spans="1:36" ht="15" customHeight="1">
      <c r="A25" s="128">
        <v>2005</v>
      </c>
      <c r="B25" s="222">
        <v>1228254</v>
      </c>
      <c r="C25" s="669">
        <v>15.322563573983881</v>
      </c>
      <c r="D25" s="669">
        <v>7.0392606089619898</v>
      </c>
      <c r="E25" s="669">
        <v>13.177470775770457</v>
      </c>
      <c r="F25" s="669">
        <v>9.7342804525124951</v>
      </c>
      <c r="G25" s="669">
        <v>18.390332944163013</v>
      </c>
      <c r="H25" s="669">
        <v>1.8448952741045419</v>
      </c>
      <c r="J25" s="16"/>
      <c r="K25" s="16"/>
      <c r="L25" s="16"/>
      <c r="M25" s="16"/>
      <c r="N25" s="16"/>
      <c r="O25" s="16"/>
      <c r="P25" s="16"/>
      <c r="Q25" s="16"/>
      <c r="R25" s="16"/>
      <c r="S25" s="16"/>
      <c r="T25" s="16"/>
      <c r="U25" s="16"/>
      <c r="V25" s="16"/>
      <c r="W25" s="16"/>
      <c r="X25" s="16"/>
      <c r="Y25" s="16"/>
      <c r="Z25" s="16"/>
      <c r="AA25" s="16"/>
      <c r="AB25" s="16"/>
      <c r="AC25" s="16"/>
      <c r="AD25" s="16"/>
      <c r="AE25" s="16"/>
      <c r="AF25" s="16"/>
      <c r="AG25" s="16"/>
      <c r="AH25" s="16"/>
      <c r="AI25" s="16"/>
      <c r="AJ25" s="16"/>
    </row>
    <row r="26" spans="1:36" ht="15" customHeight="1">
      <c r="A26" s="128">
        <v>2006</v>
      </c>
      <c r="B26" s="222">
        <v>1233996</v>
      </c>
      <c r="C26" s="669">
        <v>14.265848511664544</v>
      </c>
      <c r="D26" s="669">
        <v>7.4246593992200944</v>
      </c>
      <c r="E26" s="669">
        <v>14.144512610770279</v>
      </c>
      <c r="F26" s="669">
        <v>8.2812235930370122</v>
      </c>
      <c r="G26" s="669">
        <v>18.591632387787321</v>
      </c>
      <c r="H26" s="669">
        <v>2.2350153485100437</v>
      </c>
      <c r="J26" s="16"/>
      <c r="K26" s="16"/>
      <c r="L26" s="16"/>
      <c r="M26" s="16"/>
      <c r="N26" s="16"/>
      <c r="O26" s="16"/>
      <c r="P26" s="16"/>
      <c r="Q26" s="16"/>
      <c r="R26" s="16"/>
      <c r="S26" s="16"/>
      <c r="T26" s="16"/>
      <c r="U26" s="16"/>
      <c r="V26" s="16"/>
      <c r="W26" s="16"/>
      <c r="X26" s="16"/>
      <c r="Y26" s="16"/>
      <c r="Z26" s="16"/>
      <c r="AA26" s="16"/>
      <c r="AB26" s="16"/>
      <c r="AC26" s="16"/>
      <c r="AD26" s="16"/>
      <c r="AE26" s="16"/>
      <c r="AF26" s="16"/>
      <c r="AG26" s="16"/>
      <c r="AH26" s="16"/>
      <c r="AI26" s="16"/>
      <c r="AJ26" s="16"/>
    </row>
    <row r="27" spans="1:36" ht="15" customHeight="1">
      <c r="A27" s="128">
        <v>2007</v>
      </c>
      <c r="B27" s="222">
        <v>1239630</v>
      </c>
      <c r="C27" s="669">
        <v>13.741196970063648</v>
      </c>
      <c r="D27" s="669">
        <v>6.8552713309616582</v>
      </c>
      <c r="E27" s="669">
        <v>15.322296583303981</v>
      </c>
      <c r="F27" s="669">
        <v>9.9965128443566194</v>
      </c>
      <c r="G27" s="669">
        <v>18.629752426127151</v>
      </c>
      <c r="H27" s="669">
        <v>2.1006267999322379</v>
      </c>
      <c r="J27" s="16"/>
      <c r="K27" s="16"/>
      <c r="L27" s="16"/>
      <c r="M27" s="16"/>
      <c r="N27" s="16"/>
      <c r="O27" s="16"/>
      <c r="P27" s="16"/>
      <c r="Q27" s="16"/>
      <c r="R27" s="16"/>
      <c r="S27" s="16"/>
      <c r="T27" s="16"/>
      <c r="U27" s="16"/>
      <c r="V27" s="16"/>
      <c r="W27" s="16"/>
      <c r="X27" s="16"/>
      <c r="Y27" s="16"/>
      <c r="Z27" s="16"/>
      <c r="AA27" s="16"/>
      <c r="AB27" s="16"/>
      <c r="AC27" s="16"/>
      <c r="AD27" s="16"/>
      <c r="AE27" s="16"/>
      <c r="AF27" s="16"/>
      <c r="AG27" s="16"/>
      <c r="AH27" s="16"/>
      <c r="AI27" s="16"/>
      <c r="AJ27" s="16"/>
    </row>
    <row r="28" spans="1:36" ht="15" customHeight="1">
      <c r="A28" s="128">
        <v>2008</v>
      </c>
      <c r="B28" s="222">
        <v>1244121</v>
      </c>
      <c r="C28" s="669">
        <v>13.159491721464391</v>
      </c>
      <c r="D28" s="669">
        <v>7.2372381786015989</v>
      </c>
      <c r="E28" s="669">
        <v>14.414854629855851</v>
      </c>
      <c r="F28" s="669">
        <v>9.9776259297333247</v>
      </c>
      <c r="G28" s="669">
        <v>17.999856927099533</v>
      </c>
      <c r="H28" s="669">
        <v>2.5222627059586649</v>
      </c>
      <c r="J28" s="16"/>
      <c r="K28" s="16"/>
      <c r="L28" s="16"/>
      <c r="M28" s="16"/>
      <c r="N28" s="16"/>
      <c r="O28" s="16"/>
      <c r="P28" s="16"/>
      <c r="Q28" s="16"/>
      <c r="R28" s="16"/>
      <c r="S28" s="16"/>
      <c r="T28" s="16"/>
      <c r="U28" s="16"/>
      <c r="V28" s="16"/>
      <c r="W28" s="16"/>
      <c r="X28" s="16"/>
      <c r="Y28" s="16"/>
      <c r="Z28" s="16"/>
      <c r="AA28" s="16"/>
      <c r="AB28" s="16"/>
      <c r="AC28" s="16"/>
      <c r="AD28" s="16"/>
      <c r="AE28" s="16"/>
      <c r="AF28" s="16"/>
      <c r="AG28" s="16"/>
      <c r="AH28" s="16"/>
      <c r="AI28" s="16"/>
      <c r="AJ28" s="16"/>
    </row>
    <row r="29" spans="1:36" ht="15" customHeight="1">
      <c r="A29" s="128">
        <v>2009</v>
      </c>
      <c r="B29" s="222">
        <v>1247429</v>
      </c>
      <c r="C29" s="669">
        <v>12.300499667716558</v>
      </c>
      <c r="D29" s="669">
        <v>7.3944088200611011</v>
      </c>
      <c r="E29" s="669">
        <v>13.360271115745567</v>
      </c>
      <c r="F29" s="669">
        <v>8.913577057227748</v>
      </c>
      <c r="G29" s="669">
        <v>17.025417879494544</v>
      </c>
      <c r="H29" s="669">
        <v>3.4535031653104102</v>
      </c>
      <c r="J29" s="16"/>
      <c r="K29" s="16"/>
      <c r="L29" s="16"/>
      <c r="M29" s="16"/>
      <c r="N29" s="16"/>
      <c r="O29" s="16"/>
      <c r="P29" s="16"/>
      <c r="Q29" s="16"/>
      <c r="R29" s="16"/>
      <c r="S29" s="16"/>
      <c r="T29" s="16"/>
      <c r="U29" s="16"/>
      <c r="V29" s="16"/>
      <c r="W29" s="16"/>
      <c r="X29" s="16"/>
      <c r="Y29" s="16"/>
      <c r="Z29" s="16"/>
      <c r="AA29" s="16"/>
      <c r="AB29" s="16"/>
      <c r="AC29" s="16"/>
      <c r="AD29" s="16"/>
      <c r="AE29" s="16"/>
      <c r="AF29" s="16"/>
      <c r="AG29" s="16"/>
      <c r="AH29" s="16"/>
      <c r="AI29" s="16"/>
      <c r="AJ29" s="16"/>
    </row>
    <row r="30" spans="1:36" ht="15" customHeight="1">
      <c r="A30" s="128">
        <v>2010</v>
      </c>
      <c r="B30" s="222">
        <v>1250400</v>
      </c>
      <c r="C30" s="669">
        <v>12.00015994881638</v>
      </c>
      <c r="D30" s="669">
        <v>7.302463211772233</v>
      </c>
      <c r="E30" s="669">
        <v>12.462512495834723</v>
      </c>
      <c r="F30" s="669">
        <v>6.8175800900185335</v>
      </c>
      <c r="G30" s="669">
        <v>16.882597568777992</v>
      </c>
      <c r="H30" s="669">
        <v>2.9382597568777991</v>
      </c>
      <c r="J30" s="16"/>
      <c r="K30" s="16"/>
      <c r="L30" s="16"/>
      <c r="M30" s="16"/>
      <c r="N30" s="16"/>
      <c r="O30" s="16"/>
      <c r="P30" s="16"/>
      <c r="Q30" s="16"/>
      <c r="R30" s="16"/>
      <c r="S30" s="16"/>
      <c r="T30" s="16"/>
      <c r="U30" s="16"/>
      <c r="V30" s="16"/>
      <c r="W30" s="16"/>
      <c r="X30" s="16"/>
      <c r="Y30" s="16"/>
      <c r="Z30" s="16"/>
      <c r="AA30" s="16"/>
      <c r="AB30" s="16"/>
      <c r="AC30" s="16"/>
      <c r="AD30" s="16"/>
      <c r="AE30" s="16"/>
      <c r="AF30" s="16"/>
      <c r="AG30" s="16"/>
      <c r="AH30" s="16"/>
      <c r="AI30" s="16"/>
      <c r="AJ30" s="16"/>
    </row>
    <row r="31" spans="1:36" ht="15" customHeight="1">
      <c r="A31" s="128">
        <v>2011</v>
      </c>
      <c r="B31" s="222">
        <v>1252404</v>
      </c>
      <c r="C31" s="669">
        <v>11.738225045592316</v>
      </c>
      <c r="D31" s="669">
        <v>7.3219184863670188</v>
      </c>
      <c r="E31" s="669">
        <v>12.856268281069314</v>
      </c>
      <c r="F31" s="669">
        <v>9.3665768194070065</v>
      </c>
      <c r="G31" s="669">
        <v>16.766155330069211</v>
      </c>
      <c r="H31" s="669">
        <v>2.8553086703651536</v>
      </c>
      <c r="J31" s="16"/>
      <c r="K31" s="16"/>
      <c r="L31" s="16"/>
      <c r="M31" s="16"/>
      <c r="N31" s="16"/>
      <c r="O31" s="16"/>
      <c r="P31" s="16"/>
      <c r="Q31" s="16"/>
      <c r="R31" s="16"/>
      <c r="S31" s="16"/>
      <c r="T31" s="16"/>
      <c r="U31" s="16"/>
      <c r="V31" s="16"/>
      <c r="W31" s="16"/>
      <c r="X31" s="16"/>
      <c r="Y31" s="16"/>
      <c r="Z31" s="16"/>
      <c r="AA31" s="16"/>
      <c r="AB31" s="16"/>
      <c r="AC31" s="16"/>
      <c r="AD31" s="16"/>
      <c r="AE31" s="16"/>
      <c r="AF31" s="16"/>
      <c r="AG31" s="16"/>
      <c r="AH31" s="16"/>
      <c r="AI31" s="16"/>
      <c r="AJ31" s="16"/>
    </row>
    <row r="32" spans="1:36" ht="15" customHeight="1">
      <c r="A32" s="128">
        <v>2012</v>
      </c>
      <c r="B32" s="222">
        <v>1255882</v>
      </c>
      <c r="C32" s="669">
        <v>11.540893173084733</v>
      </c>
      <c r="D32" s="669">
        <v>7.4393931913985547</v>
      </c>
      <c r="E32" s="669">
        <v>13.729819235545744</v>
      </c>
      <c r="F32" s="669">
        <v>9.5667623342900097</v>
      </c>
      <c r="G32" s="669">
        <v>16.533400430932208</v>
      </c>
      <c r="H32" s="669">
        <v>3.1897901235944142</v>
      </c>
      <c r="J32" s="16"/>
      <c r="K32" s="16"/>
      <c r="L32" s="16"/>
      <c r="M32" s="16"/>
      <c r="N32" s="16"/>
      <c r="O32" s="16"/>
      <c r="P32" s="16"/>
      <c r="Q32" s="16"/>
      <c r="R32" s="16"/>
      <c r="S32" s="16"/>
      <c r="T32" s="16"/>
      <c r="U32" s="16"/>
      <c r="V32" s="16"/>
      <c r="W32" s="16"/>
      <c r="X32" s="16"/>
      <c r="Y32" s="16"/>
      <c r="Z32" s="16"/>
      <c r="AA32" s="16"/>
      <c r="AB32" s="16"/>
      <c r="AC32" s="16"/>
      <c r="AD32" s="16"/>
      <c r="AE32" s="16"/>
      <c r="AF32" s="16"/>
      <c r="AG32" s="16"/>
      <c r="AH32" s="16"/>
      <c r="AI32" s="16"/>
      <c r="AJ32" s="16"/>
    </row>
    <row r="33" spans="1:36" ht="15" customHeight="1">
      <c r="A33" s="128">
        <v>2013</v>
      </c>
      <c r="B33" s="222">
        <v>1258653</v>
      </c>
      <c r="C33" s="669">
        <v>10.875118082585113</v>
      </c>
      <c r="D33" s="669">
        <v>7.500081436265595</v>
      </c>
      <c r="E33" s="669">
        <v>12.054354178842782</v>
      </c>
      <c r="F33" s="669">
        <v>8.475190148496921</v>
      </c>
      <c r="G33" s="669">
        <v>15.213088913306528</v>
      </c>
      <c r="H33" s="669">
        <v>2.5265104838267578</v>
      </c>
      <c r="J33" s="16"/>
      <c r="K33" s="16"/>
      <c r="L33" s="16"/>
      <c r="M33" s="16"/>
      <c r="N33" s="16"/>
      <c r="O33" s="16"/>
      <c r="P33" s="16"/>
      <c r="Q33" s="16"/>
      <c r="R33" s="16"/>
      <c r="S33" s="16"/>
      <c r="T33" s="16"/>
      <c r="U33" s="16"/>
      <c r="V33" s="16"/>
      <c r="W33" s="16"/>
      <c r="X33" s="16"/>
      <c r="Y33" s="16"/>
      <c r="Z33" s="16"/>
      <c r="AA33" s="16"/>
      <c r="AB33" s="16"/>
      <c r="AC33" s="16"/>
      <c r="AD33" s="16"/>
      <c r="AE33" s="16"/>
      <c r="AF33" s="16"/>
      <c r="AG33" s="16"/>
      <c r="AH33" s="16"/>
      <c r="AI33" s="16"/>
      <c r="AJ33" s="16"/>
    </row>
    <row r="34" spans="1:36" ht="15" customHeight="1">
      <c r="A34" s="128">
        <v>2014</v>
      </c>
      <c r="B34" s="222">
        <v>1260934</v>
      </c>
      <c r="C34" s="669">
        <v>10.6</v>
      </c>
      <c r="D34" s="669">
        <v>7.7</v>
      </c>
      <c r="E34" s="669">
        <v>14.5</v>
      </c>
      <c r="F34" s="669">
        <v>10.199999999999999</v>
      </c>
      <c r="G34" s="669">
        <v>15.8</v>
      </c>
      <c r="H34" s="669">
        <v>3.6</v>
      </c>
      <c r="J34" s="16"/>
      <c r="K34" s="16"/>
      <c r="L34" s="16"/>
      <c r="M34" s="16"/>
      <c r="N34" s="16"/>
      <c r="O34" s="16"/>
      <c r="P34" s="16"/>
      <c r="Q34" s="16"/>
      <c r="R34" s="16"/>
      <c r="S34" s="16"/>
      <c r="T34" s="16"/>
      <c r="U34" s="16"/>
      <c r="V34" s="16"/>
      <c r="W34" s="16"/>
      <c r="X34" s="16"/>
      <c r="Y34" s="16"/>
      <c r="Z34" s="16"/>
      <c r="AA34" s="16"/>
      <c r="AB34" s="16"/>
      <c r="AC34" s="16"/>
      <c r="AD34" s="16"/>
      <c r="AE34" s="16"/>
      <c r="AF34" s="16"/>
      <c r="AG34" s="16"/>
      <c r="AH34" s="16"/>
      <c r="AI34" s="16"/>
      <c r="AJ34" s="16"/>
    </row>
    <row r="35" spans="1:36" ht="15" customHeight="1">
      <c r="A35" s="128">
        <v>2015</v>
      </c>
      <c r="B35" s="222">
        <v>1262605</v>
      </c>
      <c r="C35" s="669">
        <v>10.1</v>
      </c>
      <c r="D35" s="669">
        <v>7.7</v>
      </c>
      <c r="E35" s="669">
        <v>13.6</v>
      </c>
      <c r="F35" s="669">
        <v>9.6999999999999993</v>
      </c>
      <c r="G35" s="669">
        <v>15.4</v>
      </c>
      <c r="H35" s="669">
        <v>3.4</v>
      </c>
      <c r="J35" s="16"/>
      <c r="K35" s="16"/>
      <c r="L35" s="16"/>
      <c r="M35" s="16"/>
      <c r="N35" s="16"/>
      <c r="O35" s="16"/>
      <c r="P35" s="16"/>
      <c r="Q35" s="16"/>
      <c r="R35" s="16"/>
      <c r="S35" s="16"/>
      <c r="T35" s="16"/>
      <c r="U35" s="16"/>
      <c r="V35" s="16"/>
      <c r="W35" s="16"/>
      <c r="X35" s="16"/>
      <c r="Y35" s="16"/>
      <c r="Z35" s="16"/>
      <c r="AA35" s="16"/>
      <c r="AB35" s="16"/>
      <c r="AC35" s="16"/>
      <c r="AD35" s="16"/>
      <c r="AE35" s="16"/>
      <c r="AF35" s="16"/>
      <c r="AG35" s="16"/>
      <c r="AH35" s="16"/>
      <c r="AI35" s="16"/>
      <c r="AJ35" s="16"/>
    </row>
    <row r="36" spans="1:36" ht="15" customHeight="1">
      <c r="A36" s="128">
        <v>2016</v>
      </c>
      <c r="B36" s="222">
        <v>1263473</v>
      </c>
      <c r="C36" s="669">
        <v>10.4</v>
      </c>
      <c r="D36" s="669">
        <v>8.1</v>
      </c>
      <c r="E36" s="669">
        <v>11.8</v>
      </c>
      <c r="F36" s="669">
        <v>9.6</v>
      </c>
      <c r="G36" s="669">
        <v>15.9</v>
      </c>
      <c r="H36" s="669">
        <v>3</v>
      </c>
      <c r="J36" s="16"/>
      <c r="K36" s="16"/>
      <c r="L36" s="16"/>
      <c r="M36" s="16"/>
      <c r="N36" s="16"/>
      <c r="O36" s="16"/>
      <c r="P36" s="16"/>
      <c r="Q36" s="16"/>
      <c r="R36" s="16"/>
      <c r="S36" s="16"/>
      <c r="T36" s="16"/>
      <c r="U36" s="16"/>
      <c r="V36" s="16"/>
      <c r="W36" s="16"/>
      <c r="X36" s="16"/>
      <c r="Y36" s="16"/>
      <c r="Z36" s="16"/>
      <c r="AA36" s="16"/>
      <c r="AB36" s="16"/>
      <c r="AC36" s="16"/>
      <c r="AD36" s="16"/>
      <c r="AE36" s="16"/>
      <c r="AF36" s="16"/>
      <c r="AG36" s="16"/>
      <c r="AH36" s="16"/>
      <c r="AI36" s="16"/>
      <c r="AJ36" s="16"/>
    </row>
    <row r="37" spans="1:36" ht="15" customHeight="1">
      <c r="A37" s="128">
        <v>2017</v>
      </c>
      <c r="B37" s="222">
        <v>1264613</v>
      </c>
      <c r="C37" s="669">
        <v>10.7</v>
      </c>
      <c r="D37" s="669">
        <v>8</v>
      </c>
      <c r="E37" s="669">
        <v>12.2</v>
      </c>
      <c r="F37" s="669">
        <v>9.9</v>
      </c>
      <c r="G37" s="669">
        <v>15.4</v>
      </c>
      <c r="H37" s="669">
        <v>3.2</v>
      </c>
      <c r="J37" s="16"/>
      <c r="K37" s="16"/>
      <c r="L37" s="16"/>
      <c r="M37" s="16"/>
      <c r="N37" s="16"/>
      <c r="O37" s="16"/>
      <c r="P37" s="16"/>
      <c r="Q37" s="16"/>
      <c r="R37" s="16"/>
      <c r="S37" s="16"/>
      <c r="T37" s="16"/>
      <c r="U37" s="16"/>
      <c r="V37" s="16"/>
      <c r="W37" s="16"/>
      <c r="X37" s="16"/>
      <c r="Y37" s="16"/>
      <c r="Z37" s="16"/>
      <c r="AA37" s="16"/>
      <c r="AB37" s="16"/>
      <c r="AC37" s="16"/>
      <c r="AD37" s="16"/>
      <c r="AE37" s="16"/>
      <c r="AF37" s="16"/>
      <c r="AG37" s="16"/>
      <c r="AH37" s="16"/>
      <c r="AI37" s="16"/>
      <c r="AJ37" s="16"/>
    </row>
    <row r="38" spans="1:36" ht="15" customHeight="1">
      <c r="A38" s="128">
        <v>2018</v>
      </c>
      <c r="B38" s="222">
        <v>1265303</v>
      </c>
      <c r="C38" s="669">
        <v>10.199999999999999</v>
      </c>
      <c r="D38" s="669">
        <v>8.5</v>
      </c>
      <c r="E38" s="669">
        <v>14</v>
      </c>
      <c r="F38" s="669">
        <v>9.9</v>
      </c>
      <c r="G38" s="669">
        <v>15.9</v>
      </c>
      <c r="H38" s="669">
        <v>3.8</v>
      </c>
      <c r="J38" s="16"/>
      <c r="K38" s="16"/>
      <c r="L38" s="16"/>
      <c r="M38" s="16"/>
      <c r="N38" s="16"/>
      <c r="O38" s="16"/>
      <c r="P38" s="16"/>
      <c r="Q38" s="16"/>
      <c r="R38" s="16"/>
      <c r="S38" s="16"/>
      <c r="T38" s="16"/>
      <c r="U38" s="16"/>
      <c r="V38" s="16"/>
      <c r="W38" s="16"/>
      <c r="X38" s="16"/>
      <c r="Y38" s="16"/>
      <c r="Z38" s="16"/>
      <c r="AA38" s="16"/>
      <c r="AB38" s="16"/>
      <c r="AC38" s="16"/>
      <c r="AD38" s="16"/>
      <c r="AE38" s="16"/>
      <c r="AF38" s="16"/>
      <c r="AG38" s="16"/>
      <c r="AH38" s="16"/>
      <c r="AI38" s="16"/>
      <c r="AJ38" s="16"/>
    </row>
    <row r="39" spans="1:36" ht="15" customHeight="1">
      <c r="A39" s="128">
        <v>2019</v>
      </c>
      <c r="B39" s="222">
        <v>1265711</v>
      </c>
      <c r="C39" s="669">
        <v>10.199999999999999</v>
      </c>
      <c r="D39" s="669">
        <v>8.8000000000000007</v>
      </c>
      <c r="E39" s="669">
        <v>14.5</v>
      </c>
      <c r="F39" s="669">
        <v>10.7</v>
      </c>
      <c r="G39" s="669">
        <v>15.3</v>
      </c>
      <c r="H39" s="669">
        <v>3.4</v>
      </c>
      <c r="J39" s="16"/>
      <c r="K39" s="16"/>
      <c r="L39" s="16"/>
      <c r="M39" s="16"/>
      <c r="N39" s="16"/>
      <c r="O39" s="16"/>
      <c r="P39" s="16"/>
      <c r="Q39" s="16"/>
      <c r="R39" s="16"/>
      <c r="S39" s="16"/>
      <c r="T39" s="16"/>
      <c r="U39" s="16"/>
      <c r="V39" s="16"/>
      <c r="W39" s="16"/>
      <c r="X39" s="16"/>
      <c r="Y39" s="16"/>
      <c r="Z39" s="16"/>
      <c r="AA39" s="16"/>
      <c r="AB39" s="16"/>
      <c r="AC39" s="16"/>
      <c r="AD39" s="16"/>
      <c r="AE39" s="16"/>
      <c r="AF39" s="16"/>
      <c r="AG39" s="16"/>
      <c r="AH39" s="16"/>
      <c r="AI39" s="16"/>
      <c r="AJ39" s="16"/>
    </row>
    <row r="40" spans="1:36" ht="15" customHeight="1">
      <c r="A40" s="128">
        <v>2020</v>
      </c>
      <c r="B40" s="222">
        <v>1265740</v>
      </c>
      <c r="C40" s="669">
        <v>10.6</v>
      </c>
      <c r="D40" s="669">
        <v>8.6999999999999993</v>
      </c>
      <c r="E40" s="669">
        <v>14.9</v>
      </c>
      <c r="F40" s="669">
        <v>10.4</v>
      </c>
      <c r="G40" s="669">
        <v>10.9</v>
      </c>
      <c r="H40" s="669">
        <v>3.2</v>
      </c>
      <c r="J40" s="16"/>
      <c r="K40" s="16"/>
      <c r="L40" s="16"/>
      <c r="M40" s="16"/>
      <c r="N40" s="16"/>
      <c r="O40" s="16"/>
      <c r="P40" s="16"/>
      <c r="Q40" s="16"/>
      <c r="R40" s="16"/>
      <c r="S40" s="16"/>
      <c r="T40" s="16"/>
      <c r="U40" s="16"/>
      <c r="V40" s="16"/>
      <c r="W40" s="16"/>
      <c r="X40" s="16"/>
      <c r="Y40" s="16"/>
      <c r="Z40" s="16"/>
      <c r="AA40" s="16"/>
      <c r="AB40" s="16"/>
      <c r="AC40" s="16"/>
      <c r="AD40" s="16"/>
      <c r="AE40" s="16"/>
      <c r="AF40" s="16"/>
      <c r="AG40" s="16"/>
      <c r="AH40" s="16"/>
      <c r="AI40" s="16"/>
      <c r="AJ40" s="16"/>
    </row>
    <row r="41" spans="1:36" ht="15" customHeight="1">
      <c r="A41" s="128">
        <v>2021</v>
      </c>
      <c r="B41" s="222">
        <v>1266060</v>
      </c>
      <c r="C41" s="669">
        <v>10.3</v>
      </c>
      <c r="D41" s="669">
        <v>10.5</v>
      </c>
      <c r="E41" s="669">
        <v>13.8</v>
      </c>
      <c r="F41" s="669">
        <v>10</v>
      </c>
      <c r="G41" s="669">
        <v>12.9</v>
      </c>
      <c r="H41" s="669">
        <v>3.3</v>
      </c>
      <c r="J41" s="16"/>
      <c r="K41" s="16"/>
      <c r="L41" s="16"/>
      <c r="M41" s="16"/>
      <c r="N41" s="16"/>
      <c r="O41" s="16"/>
      <c r="P41" s="16"/>
      <c r="Q41" s="16"/>
      <c r="R41" s="16"/>
      <c r="S41" s="16"/>
      <c r="T41" s="16"/>
      <c r="U41" s="16"/>
      <c r="V41" s="16"/>
      <c r="W41" s="16"/>
      <c r="X41" s="16"/>
      <c r="Y41" s="16"/>
      <c r="Z41" s="16"/>
      <c r="AA41" s="16"/>
      <c r="AB41" s="16"/>
      <c r="AC41" s="16"/>
      <c r="AD41" s="16"/>
      <c r="AE41" s="16"/>
      <c r="AF41" s="16"/>
      <c r="AG41" s="16"/>
      <c r="AH41" s="16"/>
      <c r="AI41" s="16"/>
      <c r="AJ41" s="16"/>
    </row>
    <row r="42" spans="1:36" ht="15" customHeight="1" thickBot="1">
      <c r="A42" s="135">
        <v>2022</v>
      </c>
      <c r="B42" s="224">
        <v>1262249</v>
      </c>
      <c r="C42" s="671">
        <v>9.6</v>
      </c>
      <c r="D42" s="671">
        <v>10.199999999999999</v>
      </c>
      <c r="E42" s="671">
        <v>14.2</v>
      </c>
      <c r="F42" s="671">
        <v>9.1</v>
      </c>
      <c r="G42" s="671">
        <v>15.1</v>
      </c>
      <c r="H42" s="671">
        <v>3.9</v>
      </c>
      <c r="J42" s="16"/>
      <c r="K42" s="16"/>
      <c r="L42" s="16"/>
      <c r="M42" s="16"/>
      <c r="N42" s="16"/>
      <c r="O42" s="16"/>
      <c r="P42" s="16"/>
      <c r="Q42" s="16"/>
      <c r="R42" s="16"/>
      <c r="S42" s="16"/>
      <c r="T42" s="16"/>
      <c r="U42" s="16"/>
      <c r="V42" s="16"/>
      <c r="W42" s="16"/>
      <c r="X42" s="16"/>
      <c r="Y42" s="16"/>
      <c r="Z42" s="16"/>
      <c r="AA42" s="16"/>
      <c r="AB42" s="16"/>
      <c r="AC42" s="16"/>
      <c r="AD42" s="16"/>
      <c r="AE42" s="16"/>
      <c r="AF42" s="16"/>
      <c r="AG42" s="16"/>
      <c r="AH42" s="16"/>
      <c r="AI42" s="16"/>
      <c r="AJ42" s="16"/>
    </row>
    <row r="43" spans="1:36" ht="23.25" customHeight="1">
      <c r="A43" s="72" t="s">
        <v>489</v>
      </c>
      <c r="B43" s="72"/>
      <c r="C43" s="72"/>
      <c r="D43" s="72"/>
      <c r="E43" s="72"/>
      <c r="F43" s="72"/>
      <c r="J43" s="16"/>
      <c r="K43" s="16"/>
      <c r="L43" s="16"/>
      <c r="M43" s="16"/>
      <c r="N43" s="16"/>
      <c r="O43" s="16"/>
      <c r="P43" s="16"/>
      <c r="Q43" s="16"/>
      <c r="R43" s="16"/>
      <c r="S43" s="16"/>
      <c r="T43" s="16"/>
      <c r="U43" s="16"/>
      <c r="V43" s="16"/>
      <c r="W43" s="16"/>
      <c r="X43" s="16"/>
      <c r="Y43" s="16"/>
      <c r="Z43" s="16"/>
      <c r="AA43" s="16"/>
      <c r="AB43" s="16"/>
      <c r="AC43" s="16"/>
      <c r="AD43" s="16"/>
      <c r="AE43" s="16"/>
      <c r="AF43" s="16"/>
      <c r="AG43" s="16"/>
      <c r="AH43" s="16"/>
      <c r="AI43" s="16"/>
      <c r="AJ43" s="16"/>
    </row>
    <row r="44" spans="1:36" ht="16.5" customHeight="1">
      <c r="A44" s="453" t="s">
        <v>490</v>
      </c>
      <c r="B44" s="72"/>
      <c r="C44" s="72"/>
      <c r="D44" s="72"/>
      <c r="E44" s="72"/>
      <c r="F44" s="72"/>
      <c r="G44" s="672"/>
      <c r="J44" s="16"/>
      <c r="K44" s="16"/>
      <c r="L44" s="16"/>
      <c r="M44" s="16"/>
      <c r="N44" s="16"/>
      <c r="O44" s="16"/>
      <c r="P44" s="16"/>
      <c r="Q44" s="16"/>
      <c r="R44" s="16"/>
      <c r="S44" s="16"/>
      <c r="T44" s="16"/>
      <c r="U44" s="16"/>
      <c r="V44" s="16"/>
      <c r="W44" s="16"/>
      <c r="X44" s="16"/>
      <c r="Y44" s="16"/>
      <c r="Z44" s="16"/>
      <c r="AA44" s="16"/>
      <c r="AB44" s="16"/>
      <c r="AC44" s="16"/>
      <c r="AD44" s="16"/>
      <c r="AE44" s="16"/>
      <c r="AF44" s="16"/>
      <c r="AG44" s="16"/>
      <c r="AH44" s="16"/>
      <c r="AI44" s="16"/>
      <c r="AJ44" s="16"/>
    </row>
    <row r="45" spans="1:36" ht="15" customHeight="1">
      <c r="A45" s="453" t="s">
        <v>491</v>
      </c>
      <c r="B45" s="72"/>
      <c r="C45" s="72"/>
      <c r="D45" s="72"/>
      <c r="E45" s="72"/>
      <c r="F45" s="72"/>
      <c r="J45" s="16"/>
      <c r="K45" s="16"/>
      <c r="L45" s="16"/>
      <c r="M45" s="16"/>
      <c r="N45" s="16"/>
      <c r="O45" s="16"/>
      <c r="P45" s="16"/>
      <c r="Q45" s="16"/>
      <c r="R45" s="16"/>
      <c r="S45" s="16"/>
      <c r="T45" s="16"/>
      <c r="U45" s="16"/>
      <c r="V45" s="16"/>
      <c r="W45" s="16"/>
      <c r="X45" s="16"/>
      <c r="Y45" s="16"/>
      <c r="Z45" s="16"/>
      <c r="AA45" s="16"/>
      <c r="AB45" s="16"/>
      <c r="AC45" s="16"/>
      <c r="AD45" s="16"/>
      <c r="AE45" s="16"/>
      <c r="AF45" s="16"/>
      <c r="AG45" s="16"/>
      <c r="AH45" s="16"/>
      <c r="AI45" s="16"/>
      <c r="AJ45" s="16"/>
    </row>
    <row r="46" spans="1:36" ht="15.75" customHeight="1">
      <c r="A46" s="453" t="s">
        <v>492</v>
      </c>
      <c r="B46" s="72"/>
      <c r="C46" s="72"/>
      <c r="D46" s="72"/>
      <c r="E46" s="72"/>
      <c r="F46" s="72"/>
      <c r="J46" s="16"/>
      <c r="K46" s="16"/>
      <c r="L46" s="16"/>
      <c r="M46" s="16"/>
      <c r="N46" s="16"/>
      <c r="O46" s="16"/>
      <c r="P46" s="16"/>
      <c r="Q46" s="16"/>
      <c r="R46" s="16"/>
      <c r="S46" s="16"/>
      <c r="T46" s="16"/>
      <c r="U46" s="16"/>
      <c r="V46" s="16"/>
      <c r="W46" s="16"/>
      <c r="X46" s="16"/>
      <c r="Y46" s="16"/>
      <c r="Z46" s="16"/>
      <c r="AA46" s="16"/>
      <c r="AB46" s="16"/>
      <c r="AC46" s="16"/>
      <c r="AD46" s="16"/>
      <c r="AE46" s="16"/>
      <c r="AF46" s="16"/>
      <c r="AG46" s="16"/>
      <c r="AH46" s="16"/>
      <c r="AI46" s="16"/>
      <c r="AJ46" s="16"/>
    </row>
    <row r="47" spans="1:36" ht="15" customHeight="1">
      <c r="A47" s="453" t="s">
        <v>493</v>
      </c>
      <c r="B47" s="72"/>
      <c r="C47" s="72"/>
      <c r="D47" s="72"/>
      <c r="E47" s="72"/>
      <c r="F47" s="72"/>
      <c r="J47" s="16"/>
      <c r="K47" s="16"/>
      <c r="L47" s="16"/>
      <c r="M47" s="16"/>
      <c r="N47" s="16"/>
      <c r="O47" s="16"/>
      <c r="P47" s="16"/>
      <c r="Q47" s="16"/>
      <c r="R47" s="16"/>
      <c r="S47" s="16"/>
      <c r="T47" s="16"/>
      <c r="U47" s="16"/>
      <c r="V47" s="16"/>
      <c r="W47" s="16"/>
      <c r="X47" s="16"/>
      <c r="Y47" s="16"/>
      <c r="Z47" s="16"/>
      <c r="AA47" s="16"/>
      <c r="AB47" s="16"/>
      <c r="AC47" s="16"/>
      <c r="AD47" s="16"/>
      <c r="AE47" s="16"/>
      <c r="AF47" s="16"/>
      <c r="AG47" s="16"/>
      <c r="AH47" s="16"/>
      <c r="AI47" s="16"/>
      <c r="AJ47" s="16"/>
    </row>
    <row r="48" spans="1:36" ht="14.25" customHeight="1">
      <c r="A48" s="71" t="s">
        <v>494</v>
      </c>
      <c r="B48" s="72"/>
      <c r="C48" s="72"/>
      <c r="D48" s="72"/>
      <c r="E48" s="72"/>
      <c r="F48" s="72"/>
      <c r="J48" s="16"/>
      <c r="K48" s="16"/>
      <c r="L48" s="16"/>
      <c r="M48" s="16"/>
      <c r="N48" s="16"/>
      <c r="O48" s="16"/>
      <c r="P48" s="16"/>
      <c r="Q48" s="16"/>
      <c r="R48" s="16"/>
      <c r="S48" s="16"/>
      <c r="T48" s="16"/>
      <c r="U48" s="16"/>
      <c r="V48" s="16"/>
      <c r="W48" s="16"/>
      <c r="X48" s="16"/>
      <c r="Y48" s="16"/>
      <c r="Z48" s="16"/>
      <c r="AA48" s="16"/>
      <c r="AB48" s="16"/>
      <c r="AC48" s="16"/>
      <c r="AD48" s="16"/>
      <c r="AE48" s="16"/>
      <c r="AF48" s="16"/>
      <c r="AG48" s="16"/>
      <c r="AH48" s="16"/>
      <c r="AI48" s="16"/>
      <c r="AJ48" s="16"/>
    </row>
  </sheetData>
  <mergeCells count="1">
    <mergeCell ref="A1:G1"/>
  </mergeCells>
  <hyperlinks>
    <hyperlink ref="A1" location="CONTENT!A1" display="Back to table of contents" xr:uid="{EC9F28B7-E688-47B1-A522-1D5F94A5539E}"/>
  </hyperlinks>
  <pageMargins left="1.03" right="0.511811023622047" top="0.78740157480314998" bottom="0.62992125984252001" header="0.62" footer="0.511811023622047"/>
  <pageSetup paperSize="9" orientation="portrait" r:id="rId1"/>
  <headerFooter alignWithMargins="0"/>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C33A3B-8374-4643-A8E2-F48EC2C29315}">
  <dimension ref="A1:IV46"/>
  <sheetViews>
    <sheetView showGridLines="0" workbookViewId="0">
      <pane xSplit="1" ySplit="5" topLeftCell="B6" activePane="bottomRight" state="frozen"/>
      <selection pane="topRight"/>
      <selection pane="bottomLeft"/>
      <selection pane="bottomRight" activeCell="B6" sqref="B6"/>
    </sheetView>
  </sheetViews>
  <sheetFormatPr defaultColWidth="9.109375" defaultRowHeight="15.6"/>
  <cols>
    <col min="1" max="1" width="10.6640625" style="16" customWidth="1"/>
    <col min="2" max="2" width="12.88671875" style="16" customWidth="1"/>
    <col min="3" max="3" width="10.6640625" style="16" customWidth="1"/>
    <col min="4" max="4" width="9.44140625" style="16" customWidth="1"/>
    <col min="5" max="7" width="11.44140625" style="16" customWidth="1"/>
    <col min="8" max="8" width="4.33203125" style="16" customWidth="1"/>
    <col min="9" max="9" width="9.109375" style="16"/>
    <col min="10" max="10" width="13.44140625" style="16" customWidth="1"/>
    <col min="11"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75" customHeight="1" thickBot="1">
      <c r="A2" s="21" t="s">
        <v>3885</v>
      </c>
    </row>
    <row r="3" spans="1:256" ht="17.25" customHeight="1">
      <c r="A3" s="656"/>
      <c r="B3" s="656" t="s">
        <v>371</v>
      </c>
      <c r="C3" s="656" t="s">
        <v>476</v>
      </c>
      <c r="D3" s="656" t="s">
        <v>476</v>
      </c>
      <c r="E3" s="665" t="s">
        <v>477</v>
      </c>
      <c r="F3" s="656" t="s">
        <v>468</v>
      </c>
      <c r="G3" s="656" t="s">
        <v>478</v>
      </c>
    </row>
    <row r="4" spans="1:256" ht="17.25" customHeight="1">
      <c r="A4" s="511" t="s">
        <v>456</v>
      </c>
      <c r="B4" s="511" t="s">
        <v>457</v>
      </c>
      <c r="C4" s="511" t="s">
        <v>483</v>
      </c>
      <c r="D4" s="511" t="s">
        <v>481</v>
      </c>
      <c r="E4" s="511" t="s">
        <v>482</v>
      </c>
      <c r="F4" s="511" t="s">
        <v>483</v>
      </c>
      <c r="G4" s="657" t="s">
        <v>488</v>
      </c>
    </row>
    <row r="5" spans="1:256" ht="17.25" customHeight="1" thickBot="1">
      <c r="A5" s="673"/>
      <c r="B5" s="674" t="s">
        <v>470</v>
      </c>
      <c r="C5" s="524" t="s">
        <v>486</v>
      </c>
      <c r="D5" s="524" t="s">
        <v>486</v>
      </c>
      <c r="E5" s="674" t="s">
        <v>495</v>
      </c>
      <c r="F5" s="674" t="s">
        <v>487</v>
      </c>
      <c r="G5" s="668"/>
    </row>
    <row r="6" spans="1:256" ht="15" customHeight="1">
      <c r="A6" s="511">
        <v>1987</v>
      </c>
      <c r="B6" s="663">
        <v>1001607</v>
      </c>
      <c r="C6" s="669">
        <v>19.120273720131749</v>
      </c>
      <c r="D6" s="669">
        <v>6.5704413008295663</v>
      </c>
      <c r="E6" s="669">
        <v>24.176283222808209</v>
      </c>
      <c r="F6" s="220">
        <v>17.645550141061811</v>
      </c>
      <c r="G6" s="220">
        <v>22.366057745203459</v>
      </c>
    </row>
    <row r="7" spans="1:256" ht="15" customHeight="1">
      <c r="A7" s="511">
        <v>1988</v>
      </c>
      <c r="B7" s="663">
        <v>1009332</v>
      </c>
      <c r="C7" s="669">
        <v>19.871558615004773</v>
      </c>
      <c r="D7" s="669">
        <v>6.6370629287489153</v>
      </c>
      <c r="E7" s="669">
        <v>21.987336092137408</v>
      </c>
      <c r="F7" s="220">
        <v>17.199137593100744</v>
      </c>
      <c r="G7" s="220">
        <v>22.357361106157338</v>
      </c>
    </row>
    <row r="8" spans="1:256" ht="15" customHeight="1">
      <c r="A8" s="511">
        <v>1989</v>
      </c>
      <c r="B8" s="663">
        <v>1017307</v>
      </c>
      <c r="C8" s="669">
        <v>20.598501730549383</v>
      </c>
      <c r="D8" s="669">
        <v>6.8307796958047078</v>
      </c>
      <c r="E8" s="669">
        <v>21.570031018849917</v>
      </c>
      <c r="F8" s="220">
        <v>18.685023883113235</v>
      </c>
      <c r="G8" s="220">
        <v>21.704362596541653</v>
      </c>
    </row>
    <row r="9" spans="1:256" ht="15" customHeight="1">
      <c r="A9" s="511">
        <v>1990</v>
      </c>
      <c r="B9" s="663">
        <v>1024571</v>
      </c>
      <c r="C9" s="669">
        <v>21.276221950455362</v>
      </c>
      <c r="D9" s="669">
        <v>6.6896291228231135</v>
      </c>
      <c r="E9" s="669">
        <v>19.909170145419512</v>
      </c>
      <c r="F9" s="220">
        <v>15.713189145256694</v>
      </c>
      <c r="G9" s="220">
        <v>21.964314820544402</v>
      </c>
    </row>
    <row r="10" spans="1:256" ht="15" customHeight="1">
      <c r="A10" s="511">
        <v>1991</v>
      </c>
      <c r="B10" s="663">
        <v>1035936</v>
      </c>
      <c r="C10" s="669">
        <v>20.694975029131875</v>
      </c>
      <c r="D10" s="669">
        <v>6.579411029274759</v>
      </c>
      <c r="E10" s="669">
        <v>18.10039186415376</v>
      </c>
      <c r="F10" s="220">
        <v>17.688571166712492</v>
      </c>
      <c r="G10" s="220">
        <v>21.521383809918255</v>
      </c>
    </row>
    <row r="11" spans="1:256" ht="15" customHeight="1">
      <c r="A11" s="511">
        <v>1992</v>
      </c>
      <c r="B11" s="663">
        <v>1049988</v>
      </c>
      <c r="C11" s="669">
        <v>21.114949326978849</v>
      </c>
      <c r="D11" s="669">
        <v>6.5392531384319703</v>
      </c>
      <c r="E11" s="669">
        <v>18.403247631935049</v>
      </c>
      <c r="F11" s="220">
        <v>12.736017100106876</v>
      </c>
      <c r="G11" s="220">
        <v>21.421625632043675</v>
      </c>
    </row>
    <row r="12" spans="1:256" ht="15" customHeight="1">
      <c r="A12" s="511">
        <v>1993</v>
      </c>
      <c r="B12" s="663">
        <v>1062855</v>
      </c>
      <c r="C12" s="669">
        <v>20.386522520488139</v>
      </c>
      <c r="D12" s="669">
        <v>6.8450616761227314</v>
      </c>
      <c r="E12" s="669">
        <v>19.568929708773712</v>
      </c>
      <c r="F12" s="220">
        <v>15.136363636363637</v>
      </c>
      <c r="G12" s="220">
        <v>21.42057376200826</v>
      </c>
    </row>
    <row r="13" spans="1:256" ht="15" customHeight="1">
      <c r="A13" s="511">
        <v>1994</v>
      </c>
      <c r="B13" s="663">
        <v>1078148</v>
      </c>
      <c r="C13" s="669">
        <v>19.527879875244217</v>
      </c>
      <c r="D13" s="669">
        <v>6.7109113072454463</v>
      </c>
      <c r="E13" s="669">
        <v>18.00475059382423</v>
      </c>
      <c r="F13" s="220">
        <v>12.71047324234323</v>
      </c>
      <c r="G13" s="220">
        <v>20.802526286103387</v>
      </c>
    </row>
    <row r="14" spans="1:256" ht="15" customHeight="1">
      <c r="A14" s="511">
        <v>1995</v>
      </c>
      <c r="B14" s="663">
        <v>1087636</v>
      </c>
      <c r="C14" s="669">
        <v>18.231597573166884</v>
      </c>
      <c r="D14" s="669">
        <v>6.7117735617923691</v>
      </c>
      <c r="E14" s="669">
        <v>19.572235673930589</v>
      </c>
      <c r="F14" s="220">
        <v>14.760697778440434</v>
      </c>
      <c r="G14" s="220">
        <v>19.184378802273063</v>
      </c>
    </row>
    <row r="15" spans="1:256" ht="15" customHeight="1">
      <c r="A15" s="511">
        <v>1996</v>
      </c>
      <c r="B15" s="663">
        <v>1099057</v>
      </c>
      <c r="C15" s="669">
        <v>18.2</v>
      </c>
      <c r="D15" s="669">
        <v>6.8</v>
      </c>
      <c r="E15" s="669">
        <v>22.2</v>
      </c>
      <c r="F15" s="220">
        <v>13</v>
      </c>
      <c r="G15" s="220">
        <v>19.100000000000001</v>
      </c>
    </row>
    <row r="16" spans="1:256" ht="15" customHeight="1">
      <c r="A16" s="511">
        <v>1997</v>
      </c>
      <c r="B16" s="663">
        <v>1113144</v>
      </c>
      <c r="C16" s="669">
        <v>17.399999999999999</v>
      </c>
      <c r="D16" s="669">
        <v>7</v>
      </c>
      <c r="E16" s="669">
        <v>20.3</v>
      </c>
      <c r="F16" s="220">
        <v>12.9</v>
      </c>
      <c r="G16" s="220">
        <v>19.100000000000001</v>
      </c>
    </row>
    <row r="17" spans="1:7" ht="15" customHeight="1">
      <c r="A17" s="511">
        <v>1998</v>
      </c>
      <c r="B17" s="663">
        <v>1125118</v>
      </c>
      <c r="C17" s="669">
        <v>16.7</v>
      </c>
      <c r="D17" s="669">
        <v>6.8</v>
      </c>
      <c r="E17" s="669">
        <v>19.399999999999999</v>
      </c>
      <c r="F17" s="220">
        <v>11.7</v>
      </c>
      <c r="G17" s="220">
        <v>18.899999999999999</v>
      </c>
    </row>
    <row r="18" spans="1:7" ht="15" customHeight="1">
      <c r="A18" s="511">
        <v>1999</v>
      </c>
      <c r="B18" s="663">
        <v>1139718</v>
      </c>
      <c r="C18" s="669">
        <v>17.100000000000001</v>
      </c>
      <c r="D18" s="669">
        <v>6.8</v>
      </c>
      <c r="E18" s="669">
        <v>19.2</v>
      </c>
      <c r="F18" s="220">
        <v>11.1</v>
      </c>
      <c r="G18" s="220">
        <v>19.399999999999999</v>
      </c>
    </row>
    <row r="19" spans="1:7" ht="15" customHeight="1">
      <c r="A19" s="511">
        <v>2000</v>
      </c>
      <c r="B19" s="663">
        <v>1151094</v>
      </c>
      <c r="C19" s="669">
        <v>16.899999999999999</v>
      </c>
      <c r="D19" s="669">
        <v>6.8</v>
      </c>
      <c r="E19" s="669">
        <v>15.8</v>
      </c>
      <c r="F19" s="220">
        <v>13.4</v>
      </c>
      <c r="G19" s="220">
        <v>18.600000000000001</v>
      </c>
    </row>
    <row r="20" spans="1:7" ht="15" customHeight="1">
      <c r="A20" s="511">
        <v>2001</v>
      </c>
      <c r="B20" s="663">
        <v>1160083</v>
      </c>
      <c r="C20" s="669">
        <v>16.278145615443034</v>
      </c>
      <c r="D20" s="669">
        <v>6.6900385575859662</v>
      </c>
      <c r="E20" s="669">
        <v>13.92713408176234</v>
      </c>
      <c r="F20" s="220">
        <v>12.239774034940893</v>
      </c>
      <c r="G20" s="220">
        <v>17.95388778216731</v>
      </c>
    </row>
    <row r="21" spans="1:7" ht="15" customHeight="1">
      <c r="A21" s="511">
        <v>2002</v>
      </c>
      <c r="B21" s="663">
        <v>1167995</v>
      </c>
      <c r="C21" s="669">
        <v>16.411885324851564</v>
      </c>
      <c r="D21" s="669">
        <v>6.9186940012585678</v>
      </c>
      <c r="E21" s="669">
        <v>14.502582294329386</v>
      </c>
      <c r="F21" s="220">
        <v>10.172467210575235</v>
      </c>
      <c r="G21" s="220">
        <v>17.556582005916123</v>
      </c>
    </row>
    <row r="22" spans="1:7" ht="15" customHeight="1">
      <c r="A22" s="511">
        <v>2003</v>
      </c>
      <c r="B22" s="663">
        <v>1176323</v>
      </c>
      <c r="C22" s="669">
        <v>15.742274868382237</v>
      </c>
      <c r="D22" s="669">
        <v>7.0643862272522089</v>
      </c>
      <c r="E22" s="669">
        <v>12.420347769737553</v>
      </c>
      <c r="F22" s="220">
        <v>10.949100037387172</v>
      </c>
      <c r="G22" s="220">
        <v>17.947451507791651</v>
      </c>
    </row>
    <row r="23" spans="1:7" ht="15" customHeight="1">
      <c r="A23" s="511">
        <v>2004</v>
      </c>
      <c r="B23" s="663">
        <v>1183533</v>
      </c>
      <c r="C23" s="669">
        <v>15.449505843943514</v>
      </c>
      <c r="D23" s="669">
        <v>6.9782591613415095</v>
      </c>
      <c r="E23" s="669">
        <v>14.000546896363138</v>
      </c>
      <c r="F23" s="220">
        <v>9.0505094298721023</v>
      </c>
      <c r="G23" s="220">
        <v>18.821612916581117</v>
      </c>
    </row>
    <row r="24" spans="1:7" ht="15" customHeight="1">
      <c r="A24" s="511">
        <v>2005</v>
      </c>
      <c r="B24" s="663">
        <v>1190361</v>
      </c>
      <c r="C24" s="669">
        <v>15.057616975018503</v>
      </c>
      <c r="D24" s="669">
        <v>7.0751645929260114</v>
      </c>
      <c r="E24" s="669">
        <v>13.222494978799375</v>
      </c>
      <c r="F24" s="220">
        <v>9.5595955130684658</v>
      </c>
      <c r="G24" s="220">
        <v>18.609480653348019</v>
      </c>
    </row>
    <row r="25" spans="1:7" ht="15" customHeight="1">
      <c r="A25" s="511">
        <v>2006</v>
      </c>
      <c r="B25" s="663">
        <v>1195676</v>
      </c>
      <c r="C25" s="669">
        <v>13.986230383481812</v>
      </c>
      <c r="D25" s="669">
        <v>7.4577059337144842</v>
      </c>
      <c r="E25" s="669">
        <v>13.454523709860672</v>
      </c>
      <c r="F25" s="220">
        <v>8.0080673864040808</v>
      </c>
      <c r="G25" s="220">
        <v>18.837879157898964</v>
      </c>
    </row>
    <row r="26" spans="1:7" ht="15" customHeight="1">
      <c r="A26" s="511">
        <v>2007</v>
      </c>
      <c r="B26" s="663">
        <v>1200887</v>
      </c>
      <c r="C26" s="669">
        <v>13.481701442350531</v>
      </c>
      <c r="D26" s="669">
        <v>6.9307103832417205</v>
      </c>
      <c r="E26" s="669">
        <v>15.318097591105621</v>
      </c>
      <c r="F26" s="220">
        <v>9.6042087233131461</v>
      </c>
      <c r="G26" s="220">
        <v>18.921014216991274</v>
      </c>
    </row>
    <row r="27" spans="1:7" ht="15" customHeight="1">
      <c r="A27" s="511">
        <v>2008</v>
      </c>
      <c r="B27" s="663">
        <v>1204955</v>
      </c>
      <c r="C27" s="669">
        <v>12.938242506981588</v>
      </c>
      <c r="D27" s="669">
        <v>7.3015174840554211</v>
      </c>
      <c r="E27" s="669">
        <v>14.304041051956382</v>
      </c>
      <c r="F27" s="220">
        <v>10.09587910343514</v>
      </c>
      <c r="G27" s="220">
        <v>18.277860998958467</v>
      </c>
    </row>
    <row r="28" spans="1:7" ht="15" customHeight="1">
      <c r="A28" s="511">
        <v>2009</v>
      </c>
      <c r="B28" s="663">
        <v>1207842</v>
      </c>
      <c r="C28" s="669">
        <v>12.106715944635143</v>
      </c>
      <c r="D28" s="669">
        <v>7.4405427199915222</v>
      </c>
      <c r="E28" s="669">
        <v>13.335156944539424</v>
      </c>
      <c r="F28" s="220">
        <v>9.0132827324478182</v>
      </c>
      <c r="G28" s="220">
        <v>17.296964338050838</v>
      </c>
    </row>
    <row r="29" spans="1:7" ht="15" customHeight="1">
      <c r="A29" s="511">
        <v>2010</v>
      </c>
      <c r="B29" s="663">
        <v>1210391</v>
      </c>
      <c r="C29" s="669">
        <v>11.806928504921137</v>
      </c>
      <c r="D29" s="669">
        <v>7.3455602363203294</v>
      </c>
      <c r="E29" s="669">
        <v>12.385417395563643</v>
      </c>
      <c r="F29" s="220">
        <v>6.6036424301404146</v>
      </c>
      <c r="G29" s="220">
        <v>17.134958868663102</v>
      </c>
    </row>
    <row r="30" spans="1:7" ht="15" customHeight="1">
      <c r="A30" s="511">
        <v>2011</v>
      </c>
      <c r="B30" s="663">
        <v>1211970</v>
      </c>
      <c r="C30" s="669">
        <v>11.553091248133205</v>
      </c>
      <c r="D30" s="669">
        <v>7.3854963406684986</v>
      </c>
      <c r="E30" s="669">
        <v>12.641051278388803</v>
      </c>
      <c r="F30" s="220">
        <v>9.6194652709011184</v>
      </c>
      <c r="G30" s="220">
        <v>17.05322739011692</v>
      </c>
    </row>
    <row r="31" spans="1:7" ht="15" customHeight="1">
      <c r="A31" s="511">
        <v>2012</v>
      </c>
      <c r="B31" s="663">
        <v>1214987</v>
      </c>
      <c r="C31" s="669">
        <v>11.330162380338226</v>
      </c>
      <c r="D31" s="669">
        <v>7.4922612340708179</v>
      </c>
      <c r="E31" s="669">
        <v>13.366264710155455</v>
      </c>
      <c r="F31" s="220">
        <v>9.4977694632321192</v>
      </c>
      <c r="G31" s="220">
        <v>16.785364781680791</v>
      </c>
    </row>
    <row r="32" spans="1:7" ht="15" customHeight="1">
      <c r="A32" s="511">
        <v>2013</v>
      </c>
      <c r="B32" s="663">
        <v>1217341</v>
      </c>
      <c r="C32" s="669">
        <v>10.667512225415885</v>
      </c>
      <c r="D32" s="669">
        <v>7.5829204799641188</v>
      </c>
      <c r="E32" s="669">
        <v>12.243955028492222</v>
      </c>
      <c r="F32" s="220">
        <v>8.7022900763358777</v>
      </c>
      <c r="G32" s="220">
        <v>15.430351889897736</v>
      </c>
    </row>
    <row r="33" spans="1:9" ht="15" customHeight="1">
      <c r="A33" s="511">
        <v>2014</v>
      </c>
      <c r="B33" s="663">
        <v>1219265</v>
      </c>
      <c r="C33" s="669">
        <v>10.4</v>
      </c>
      <c r="D33" s="669">
        <v>7.7</v>
      </c>
      <c r="E33" s="669">
        <v>14.1</v>
      </c>
      <c r="F33" s="220">
        <v>10.1</v>
      </c>
      <c r="G33" s="220">
        <v>16.100000000000001</v>
      </c>
    </row>
    <row r="34" spans="1:9" ht="15" customHeight="1">
      <c r="A34" s="511">
        <v>2015</v>
      </c>
      <c r="B34" s="663">
        <v>1220663</v>
      </c>
      <c r="C34" s="669">
        <v>9.9</v>
      </c>
      <c r="D34" s="669">
        <v>7.8</v>
      </c>
      <c r="E34" s="669">
        <v>13.7</v>
      </c>
      <c r="F34" s="220">
        <v>9.6999999999999993</v>
      </c>
      <c r="G34" s="220">
        <v>15.6</v>
      </c>
    </row>
    <row r="35" spans="1:9" ht="15" customHeight="1">
      <c r="A35" s="511">
        <v>2016</v>
      </c>
      <c r="B35" s="663">
        <v>1221213</v>
      </c>
      <c r="C35" s="669">
        <v>10.1</v>
      </c>
      <c r="D35" s="669">
        <v>8.1</v>
      </c>
      <c r="E35" s="669">
        <v>11.6</v>
      </c>
      <c r="F35" s="220">
        <v>9.4</v>
      </c>
      <c r="G35" s="220">
        <v>16.2</v>
      </c>
    </row>
    <row r="36" spans="1:9" ht="15" customHeight="1">
      <c r="A36" s="511">
        <v>2017</v>
      </c>
      <c r="B36" s="663">
        <v>1221975</v>
      </c>
      <c r="C36" s="669">
        <v>10.4</v>
      </c>
      <c r="D36" s="669">
        <v>8.1</v>
      </c>
      <c r="E36" s="669">
        <v>11.7</v>
      </c>
      <c r="F36" s="220">
        <v>10</v>
      </c>
      <c r="G36" s="220">
        <v>15.7</v>
      </c>
    </row>
    <row r="37" spans="1:9" ht="15" customHeight="1">
      <c r="A37" s="511">
        <v>2018</v>
      </c>
      <c r="B37" s="663">
        <v>1222268</v>
      </c>
      <c r="C37" s="669">
        <v>10</v>
      </c>
      <c r="D37" s="669">
        <v>8.6</v>
      </c>
      <c r="E37" s="669">
        <v>13.8</v>
      </c>
      <c r="F37" s="220">
        <v>10</v>
      </c>
      <c r="G37" s="220">
        <v>16.100000000000001</v>
      </c>
    </row>
    <row r="38" spans="1:9" ht="15" customHeight="1">
      <c r="A38" s="511">
        <v>2019</v>
      </c>
      <c r="B38" s="663">
        <v>1222340</v>
      </c>
      <c r="C38" s="669">
        <v>9.9</v>
      </c>
      <c r="D38" s="669">
        <v>8.9</v>
      </c>
      <c r="E38" s="669">
        <v>14.3</v>
      </c>
      <c r="F38" s="220">
        <v>10.7</v>
      </c>
      <c r="G38" s="220">
        <v>15.5</v>
      </c>
    </row>
    <row r="39" spans="1:9" ht="15" customHeight="1">
      <c r="A39" s="511">
        <v>2020</v>
      </c>
      <c r="B39" s="663">
        <v>1221921</v>
      </c>
      <c r="C39" s="669">
        <v>10.3</v>
      </c>
      <c r="D39" s="669">
        <v>8.8000000000000007</v>
      </c>
      <c r="E39" s="669">
        <v>14.7</v>
      </c>
      <c r="F39" s="220">
        <v>10.4</v>
      </c>
      <c r="G39" s="220">
        <v>11</v>
      </c>
    </row>
    <row r="40" spans="1:9" ht="15" customHeight="1">
      <c r="A40" s="511">
        <v>2021</v>
      </c>
      <c r="B40" s="663">
        <v>1221840</v>
      </c>
      <c r="C40" s="669">
        <v>9.9</v>
      </c>
      <c r="D40" s="669">
        <v>10.6</v>
      </c>
      <c r="E40" s="669">
        <v>13.6</v>
      </c>
      <c r="F40" s="220">
        <v>9.9</v>
      </c>
      <c r="G40" s="220">
        <v>13.1</v>
      </c>
    </row>
    <row r="41" spans="1:9" ht="15" customHeight="1" thickBot="1">
      <c r="A41" s="524">
        <v>2022</v>
      </c>
      <c r="B41" s="664">
        <v>1217588</v>
      </c>
      <c r="C41" s="671">
        <v>9.1999999999999993</v>
      </c>
      <c r="D41" s="671">
        <v>10.3</v>
      </c>
      <c r="E41" s="671">
        <v>14.7</v>
      </c>
      <c r="F41" s="675">
        <v>9.3000000000000007</v>
      </c>
      <c r="G41" s="675">
        <v>15.4</v>
      </c>
    </row>
    <row r="42" spans="1:9" ht="15.75" customHeight="1">
      <c r="A42" s="72" t="s">
        <v>489</v>
      </c>
      <c r="B42" s="72"/>
      <c r="C42" s="72"/>
      <c r="D42" s="72"/>
      <c r="E42" s="72"/>
      <c r="F42" s="72"/>
      <c r="G42" s="72"/>
      <c r="H42" s="72"/>
      <c r="I42" s="72"/>
    </row>
    <row r="43" spans="1:9" ht="15.75" customHeight="1">
      <c r="A43" s="453" t="s">
        <v>496</v>
      </c>
      <c r="B43" s="72"/>
      <c r="C43" s="72"/>
      <c r="D43" s="72"/>
      <c r="E43" s="72"/>
      <c r="F43" s="72"/>
      <c r="G43" s="72"/>
      <c r="H43" s="72"/>
      <c r="I43" s="72"/>
    </row>
    <row r="44" spans="1:9" ht="15.75" customHeight="1">
      <c r="A44" s="71" t="s">
        <v>497</v>
      </c>
      <c r="B44" s="72"/>
      <c r="C44" s="72"/>
      <c r="D44" s="72"/>
      <c r="E44" s="72"/>
      <c r="F44" s="72"/>
      <c r="G44" s="72"/>
      <c r="H44" s="72"/>
      <c r="I44" s="72"/>
    </row>
    <row r="45" spans="1:9" ht="15.75" customHeight="1">
      <c r="A45" s="453" t="s">
        <v>498</v>
      </c>
      <c r="B45" s="72"/>
      <c r="C45" s="72"/>
      <c r="D45" s="72"/>
      <c r="E45" s="72"/>
      <c r="F45" s="72"/>
      <c r="G45" s="72"/>
      <c r="H45" s="72"/>
      <c r="I45" s="72"/>
    </row>
    <row r="46" spans="1:9" ht="14.1" customHeight="1"/>
  </sheetData>
  <mergeCells count="1">
    <mergeCell ref="A1:G1"/>
  </mergeCells>
  <hyperlinks>
    <hyperlink ref="A1" location="CONTENT!A1" display="Back to table of contents" xr:uid="{26185012-0102-4E30-9EDF-B8435C2232EB}"/>
  </hyperlinks>
  <pageMargins left="1.07" right="0.74803149606299202" top="0.78740157480314998" bottom="0" header="0.47244094488188998" footer="0.196850393700787"/>
  <pageSetup paperSize="9" orientation="portrait" r:id="rId1"/>
  <headerFooter alignWithMargins="0"/>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B61B0E3-8F1D-4764-8868-C8A9B7E5D31B}">
  <sheetPr>
    <pageSetUpPr fitToPage="1"/>
  </sheetPr>
  <dimension ref="A1:C235"/>
  <sheetViews>
    <sheetView showGridLines="0" zoomScaleNormal="100" zoomScaleSheetLayoutView="100" workbookViewId="0">
      <selection sqref="A1:C1"/>
    </sheetView>
  </sheetViews>
  <sheetFormatPr defaultColWidth="9.109375" defaultRowHeight="14.4"/>
  <cols>
    <col min="1" max="1" width="5.33203125" bestFit="1" customWidth="1"/>
    <col min="2" max="2" width="11.6640625" bestFit="1" customWidth="1"/>
    <col min="3" max="3" width="107.109375" customWidth="1"/>
  </cols>
  <sheetData>
    <row r="1" spans="1:3" s="108" customFormat="1" ht="13.2">
      <c r="A1" s="5497" t="s">
        <v>48</v>
      </c>
      <c r="B1" s="5497"/>
      <c r="C1" s="5497"/>
    </row>
    <row r="2" spans="1:3" s="108" customFormat="1" ht="13.2">
      <c r="A2" s="5406"/>
      <c r="B2" s="5407"/>
      <c r="C2" s="5408"/>
    </row>
    <row r="3" spans="1:3" s="108" customFormat="1" ht="13.2">
      <c r="A3" s="5409" t="s">
        <v>49</v>
      </c>
      <c r="B3" s="5407"/>
      <c r="C3" s="5410"/>
    </row>
    <row r="4" spans="1:3" s="108" customFormat="1" ht="13.2">
      <c r="A4" s="5411"/>
      <c r="B4" s="5412">
        <v>1.1000000000000001</v>
      </c>
      <c r="C4" s="5413" t="s">
        <v>50</v>
      </c>
    </row>
    <row r="5" spans="1:3" s="108" customFormat="1" ht="13.2">
      <c r="A5" s="5414"/>
      <c r="B5" s="5412">
        <v>1.2</v>
      </c>
      <c r="C5" s="5413" t="s">
        <v>51</v>
      </c>
    </row>
    <row r="6" spans="1:3" s="108" customFormat="1" ht="13.2">
      <c r="A6" s="5414"/>
      <c r="B6" s="5412">
        <v>1.3</v>
      </c>
      <c r="C6" s="5413" t="s">
        <v>52</v>
      </c>
    </row>
    <row r="7" spans="1:3" s="108" customFormat="1" ht="13.2">
      <c r="A7" s="5414"/>
      <c r="B7" s="5412" t="s">
        <v>53</v>
      </c>
      <c r="C7" s="5413" t="s">
        <v>54</v>
      </c>
    </row>
    <row r="8" spans="1:3" s="108" customFormat="1" ht="13.2">
      <c r="A8" s="5414"/>
      <c r="B8" s="5412" t="s">
        <v>55</v>
      </c>
      <c r="C8" s="5413" t="s">
        <v>56</v>
      </c>
    </row>
    <row r="9" spans="1:3" s="108" customFormat="1" ht="13.2">
      <c r="A9" s="5414"/>
      <c r="B9" s="5412">
        <v>1.5</v>
      </c>
      <c r="C9" s="5413" t="s">
        <v>57</v>
      </c>
    </row>
    <row r="10" spans="1:3" s="108" customFormat="1" ht="13.2">
      <c r="A10" s="5414"/>
      <c r="B10" s="5412" t="s">
        <v>58</v>
      </c>
      <c r="C10" s="5413" t="s">
        <v>59</v>
      </c>
    </row>
    <row r="11" spans="1:3" s="108" customFormat="1" ht="13.2">
      <c r="A11" s="5414"/>
      <c r="B11" s="5412" t="s">
        <v>60</v>
      </c>
      <c r="C11" s="5413" t="s">
        <v>61</v>
      </c>
    </row>
    <row r="12" spans="1:3" s="108" customFormat="1" ht="13.2">
      <c r="A12" s="5414"/>
      <c r="B12" s="5412">
        <v>1.7</v>
      </c>
      <c r="C12" s="5413" t="s">
        <v>62</v>
      </c>
    </row>
    <row r="13" spans="1:3" s="108" customFormat="1" ht="13.2">
      <c r="A13" s="5414"/>
      <c r="B13" s="5412" t="s">
        <v>63</v>
      </c>
      <c r="C13" s="5413" t="s">
        <v>64</v>
      </c>
    </row>
    <row r="14" spans="1:3" s="108" customFormat="1" ht="13.2">
      <c r="A14" s="5414"/>
      <c r="B14" s="5412" t="s">
        <v>65</v>
      </c>
      <c r="C14" s="5413" t="s">
        <v>66</v>
      </c>
    </row>
    <row r="15" spans="1:3" s="108" customFormat="1" ht="13.2">
      <c r="A15" s="5414"/>
      <c r="B15" s="5412" t="s">
        <v>67</v>
      </c>
      <c r="C15" s="5413" t="s">
        <v>68</v>
      </c>
    </row>
    <row r="16" spans="1:3" s="108" customFormat="1" ht="13.2">
      <c r="A16" s="5414"/>
      <c r="B16" s="5412" t="s">
        <v>69</v>
      </c>
      <c r="C16" s="5413" t="s">
        <v>70</v>
      </c>
    </row>
    <row r="17" spans="1:3" s="108" customFormat="1" ht="13.2">
      <c r="A17" s="5414"/>
      <c r="B17" s="5412" t="s">
        <v>71</v>
      </c>
      <c r="C17" s="5413" t="s">
        <v>72</v>
      </c>
    </row>
    <row r="18" spans="1:3" s="108" customFormat="1" ht="13.2">
      <c r="A18" s="5414"/>
      <c r="B18" s="5412" t="s">
        <v>73</v>
      </c>
      <c r="C18" s="5413" t="s">
        <v>74</v>
      </c>
    </row>
    <row r="19" spans="1:3" s="108" customFormat="1" ht="13.2">
      <c r="A19" s="5414"/>
      <c r="B19" s="5412" t="s">
        <v>75</v>
      </c>
      <c r="C19" s="5413" t="s">
        <v>76</v>
      </c>
    </row>
    <row r="20" spans="1:3" s="108" customFormat="1" ht="13.2">
      <c r="A20" s="5414"/>
      <c r="B20" s="5412" t="s">
        <v>77</v>
      </c>
      <c r="C20" s="5413" t="s">
        <v>78</v>
      </c>
    </row>
    <row r="21" spans="1:3" s="108" customFormat="1" ht="13.2">
      <c r="A21" s="5414"/>
      <c r="B21" s="5412" t="s">
        <v>79</v>
      </c>
      <c r="C21" s="5413" t="s">
        <v>80</v>
      </c>
    </row>
    <row r="22" spans="1:3" s="108" customFormat="1" ht="13.2">
      <c r="A22" s="5414"/>
      <c r="B22" s="5412" t="s">
        <v>81</v>
      </c>
      <c r="C22" s="5413" t="s">
        <v>82</v>
      </c>
    </row>
    <row r="23" spans="1:3" s="108" customFormat="1" ht="13.2">
      <c r="A23" s="5414"/>
      <c r="B23" s="5412" t="s">
        <v>83</v>
      </c>
      <c r="C23" s="5413" t="s">
        <v>84</v>
      </c>
    </row>
    <row r="24" spans="1:3" s="108" customFormat="1" ht="13.2">
      <c r="A24" s="5414"/>
      <c r="B24" s="5412" t="s">
        <v>85</v>
      </c>
      <c r="C24" s="5413" t="s">
        <v>86</v>
      </c>
    </row>
    <row r="25" spans="1:3" s="108" customFormat="1" ht="13.2">
      <c r="A25" s="5414"/>
      <c r="B25" s="5412">
        <v>1.1299999999999999</v>
      </c>
      <c r="C25" s="5413" t="s">
        <v>87</v>
      </c>
    </row>
    <row r="26" spans="1:3" s="108" customFormat="1" ht="13.2">
      <c r="A26" s="5414"/>
      <c r="B26" s="5412">
        <v>1.1399999999999999</v>
      </c>
      <c r="C26" s="5413" t="s">
        <v>88</v>
      </c>
    </row>
    <row r="27" spans="1:3" s="108" customFormat="1" ht="13.2">
      <c r="A27" s="5414"/>
      <c r="B27" s="5412" t="s">
        <v>89</v>
      </c>
      <c r="C27" s="5413" t="s">
        <v>90</v>
      </c>
    </row>
    <row r="28" spans="1:3" s="108" customFormat="1" ht="13.2">
      <c r="A28" s="5414"/>
      <c r="B28" s="5412" t="s">
        <v>91</v>
      </c>
      <c r="C28" s="5413" t="s">
        <v>3887</v>
      </c>
    </row>
    <row r="29" spans="1:3" s="108" customFormat="1" ht="13.2">
      <c r="A29" s="5414"/>
      <c r="B29" s="5412" t="s">
        <v>92</v>
      </c>
      <c r="C29" s="5413" t="s">
        <v>93</v>
      </c>
    </row>
    <row r="30" spans="1:3" s="108" customFormat="1" ht="13.2">
      <c r="A30" s="5414"/>
      <c r="B30" s="5412" t="s">
        <v>94</v>
      </c>
      <c r="C30" s="5413" t="s">
        <v>3890</v>
      </c>
    </row>
    <row r="31" spans="1:3" s="108" customFormat="1" ht="13.2">
      <c r="A31" s="5414"/>
      <c r="B31" s="5412" t="s">
        <v>95</v>
      </c>
      <c r="C31" s="5413" t="s">
        <v>3888</v>
      </c>
    </row>
    <row r="32" spans="1:3" s="108" customFormat="1" ht="13.2">
      <c r="A32" s="5414"/>
      <c r="B32" s="5412" t="s">
        <v>96</v>
      </c>
      <c r="C32" s="5413" t="s">
        <v>3889</v>
      </c>
    </row>
    <row r="33" spans="1:3" s="108" customFormat="1" ht="13.2">
      <c r="A33" s="5414"/>
      <c r="B33" s="5412">
        <v>1.17</v>
      </c>
      <c r="C33" s="5413" t="s">
        <v>97</v>
      </c>
    </row>
    <row r="34" spans="1:3" s="108" customFormat="1" ht="13.2">
      <c r="A34" s="5414"/>
      <c r="B34" s="5412">
        <v>1.18</v>
      </c>
      <c r="C34" s="5413" t="s">
        <v>98</v>
      </c>
    </row>
    <row r="35" spans="1:3" s="108" customFormat="1" ht="13.2">
      <c r="A35" s="5414"/>
      <c r="B35" s="5412">
        <v>1.19</v>
      </c>
      <c r="C35" s="5413" t="s">
        <v>99</v>
      </c>
    </row>
    <row r="36" spans="1:3" s="108" customFormat="1" ht="13.2">
      <c r="A36" s="5414"/>
      <c r="B36" s="5415" t="s">
        <v>821</v>
      </c>
      <c r="C36" s="5413" t="s">
        <v>100</v>
      </c>
    </row>
    <row r="37" spans="1:3" s="108" customFormat="1" ht="13.2">
      <c r="A37" s="5414"/>
      <c r="B37" s="5412">
        <v>1.21</v>
      </c>
      <c r="C37" s="5413" t="s">
        <v>101</v>
      </c>
    </row>
    <row r="38" spans="1:3" s="108" customFormat="1" ht="13.2">
      <c r="A38" s="5414"/>
      <c r="B38" s="5412">
        <v>1.22</v>
      </c>
      <c r="C38" s="5413" t="s">
        <v>102</v>
      </c>
    </row>
    <row r="39" spans="1:3" s="108" customFormat="1" ht="13.2">
      <c r="A39" s="5414"/>
      <c r="B39" s="5412">
        <v>1.23</v>
      </c>
      <c r="C39" s="5413" t="s">
        <v>103</v>
      </c>
    </row>
    <row r="40" spans="1:3" s="108" customFormat="1" ht="13.2">
      <c r="A40" s="5414"/>
      <c r="B40" s="5412">
        <v>1.24</v>
      </c>
      <c r="C40" s="5413" t="s">
        <v>104</v>
      </c>
    </row>
    <row r="41" spans="1:3" s="108" customFormat="1" ht="13.2">
      <c r="A41" s="5414"/>
      <c r="B41" s="5412">
        <v>1.25</v>
      </c>
      <c r="C41" s="5413" t="s">
        <v>105</v>
      </c>
    </row>
    <row r="42" spans="1:3" s="108" customFormat="1" ht="13.2">
      <c r="A42" s="5414"/>
      <c r="B42" s="5412">
        <v>1.26</v>
      </c>
      <c r="C42" s="5413" t="s">
        <v>106</v>
      </c>
    </row>
    <row r="43" spans="1:3" s="108" customFormat="1" ht="13.2">
      <c r="A43" s="5414"/>
      <c r="B43" s="5412">
        <v>1.27</v>
      </c>
      <c r="C43" s="5413" t="s">
        <v>107</v>
      </c>
    </row>
    <row r="44" spans="1:3" s="108" customFormat="1" ht="13.2">
      <c r="A44" s="5414"/>
      <c r="B44" s="5412" t="s">
        <v>108</v>
      </c>
      <c r="C44" s="5413" t="s">
        <v>109</v>
      </c>
    </row>
    <row r="45" spans="1:3" s="108" customFormat="1" ht="13.2">
      <c r="A45" s="5414"/>
      <c r="B45" s="5412" t="s">
        <v>110</v>
      </c>
      <c r="C45" s="5413" t="s">
        <v>111</v>
      </c>
    </row>
    <row r="46" spans="1:3" s="108" customFormat="1" ht="13.2">
      <c r="A46" s="5414"/>
      <c r="B46" s="5412" t="s">
        <v>112</v>
      </c>
      <c r="C46" s="5413" t="s">
        <v>113</v>
      </c>
    </row>
    <row r="47" spans="1:3" s="108" customFormat="1" ht="13.2">
      <c r="A47" s="5414"/>
      <c r="B47" s="5412" t="s">
        <v>114</v>
      </c>
      <c r="C47" s="5413" t="s">
        <v>115</v>
      </c>
    </row>
    <row r="48" spans="1:3" s="108" customFormat="1" ht="13.2">
      <c r="A48" s="5414"/>
      <c r="B48" s="5412" t="s">
        <v>116</v>
      </c>
      <c r="C48" s="5413" t="s">
        <v>115</v>
      </c>
    </row>
    <row r="49" spans="1:3" s="108" customFormat="1" ht="13.2">
      <c r="A49" s="5416"/>
      <c r="B49" s="5407"/>
      <c r="C49" s="5417"/>
    </row>
    <row r="50" spans="1:3" s="5416" customFormat="1" ht="13.2">
      <c r="A50" s="5409" t="s">
        <v>838</v>
      </c>
      <c r="C50" s="5418"/>
    </row>
    <row r="51" spans="1:3" s="5416" customFormat="1" ht="13.2">
      <c r="A51" s="5414"/>
      <c r="B51" s="5419">
        <v>2.1</v>
      </c>
      <c r="C51" s="5420" t="s">
        <v>830</v>
      </c>
    </row>
    <row r="52" spans="1:3" s="5416" customFormat="1" ht="13.2">
      <c r="A52" s="5414"/>
      <c r="B52" s="5419">
        <v>2.2000000000000002</v>
      </c>
      <c r="C52" s="5420" t="s">
        <v>831</v>
      </c>
    </row>
    <row r="53" spans="1:3" s="5416" customFormat="1" ht="13.2">
      <c r="A53" s="5414"/>
      <c r="B53" s="5419">
        <v>2.2999999999999998</v>
      </c>
      <c r="C53" s="5420" t="s">
        <v>832</v>
      </c>
    </row>
    <row r="54" spans="1:3" s="5416" customFormat="1" ht="13.2">
      <c r="A54" s="5414"/>
      <c r="B54" s="5419">
        <v>2.4</v>
      </c>
      <c r="C54" s="5420" t="s">
        <v>833</v>
      </c>
    </row>
    <row r="55" spans="1:3" s="5416" customFormat="1" ht="13.2">
      <c r="A55" s="5414"/>
      <c r="B55" s="5419">
        <v>2.5</v>
      </c>
      <c r="C55" s="5420" t="s">
        <v>834</v>
      </c>
    </row>
    <row r="56" spans="1:3" s="5416" customFormat="1" ht="13.2">
      <c r="A56" s="5414"/>
      <c r="B56" s="5419">
        <v>2.6</v>
      </c>
      <c r="C56" s="5420" t="s">
        <v>835</v>
      </c>
    </row>
    <row r="57" spans="1:3" s="5416" customFormat="1" ht="13.2">
      <c r="A57" s="5414"/>
      <c r="B57" s="5419">
        <v>2.7</v>
      </c>
      <c r="C57" s="5420" t="s">
        <v>836</v>
      </c>
    </row>
    <row r="58" spans="1:3" s="5416" customFormat="1" ht="13.2">
      <c r="A58" s="5414"/>
      <c r="B58" s="5419">
        <v>2.8</v>
      </c>
      <c r="C58" s="5420" t="s">
        <v>837</v>
      </c>
    </row>
    <row r="59" spans="1:3" s="108" customFormat="1" ht="13.2">
      <c r="A59" s="5416"/>
      <c r="B59" s="5407"/>
      <c r="C59" s="5417"/>
    </row>
    <row r="60" spans="1:3" s="5416" customFormat="1" ht="13.2">
      <c r="A60" s="5410" t="s">
        <v>1224</v>
      </c>
      <c r="C60" s="5418"/>
    </row>
    <row r="61" spans="1:3" s="5416" customFormat="1" ht="13.2">
      <c r="A61" s="5411"/>
      <c r="B61" s="5419">
        <v>3.1</v>
      </c>
      <c r="C61" s="5421" t="s">
        <v>935</v>
      </c>
    </row>
    <row r="62" spans="1:3" s="5416" customFormat="1" ht="13.2">
      <c r="A62" s="5414"/>
      <c r="B62" s="5422">
        <v>3.2</v>
      </c>
      <c r="C62" s="5423" t="s">
        <v>936</v>
      </c>
    </row>
    <row r="63" spans="1:3" s="5416" customFormat="1" ht="13.2">
      <c r="A63" s="5414"/>
      <c r="B63" s="5419">
        <v>3.3</v>
      </c>
      <c r="C63" s="5424" t="s">
        <v>937</v>
      </c>
    </row>
    <row r="64" spans="1:3" s="108" customFormat="1" ht="13.2">
      <c r="A64" s="5416"/>
      <c r="B64" s="5407"/>
      <c r="C64" s="5417"/>
    </row>
    <row r="65" spans="1:3" s="5416" customFormat="1" ht="13.2">
      <c r="A65" s="5409" t="s">
        <v>1023</v>
      </c>
      <c r="C65" s="5418"/>
    </row>
    <row r="66" spans="1:3" s="5416" customFormat="1" ht="13.2">
      <c r="A66" s="5414"/>
      <c r="B66" s="5419">
        <v>4.0999999999999996</v>
      </c>
      <c r="C66" s="5420" t="s">
        <v>1024</v>
      </c>
    </row>
    <row r="67" spans="1:3" s="5416" customFormat="1" ht="13.2">
      <c r="A67" s="5414"/>
      <c r="B67" s="5419">
        <v>4.2</v>
      </c>
      <c r="C67" s="5420" t="s">
        <v>1025</v>
      </c>
    </row>
    <row r="68" spans="1:3" s="5416" customFormat="1" ht="13.2">
      <c r="A68" s="5414"/>
      <c r="B68" s="5419">
        <v>4.3</v>
      </c>
      <c r="C68" s="5420" t="s">
        <v>1026</v>
      </c>
    </row>
    <row r="69" spans="1:3" s="5416" customFormat="1" ht="13.2">
      <c r="A69" s="5414"/>
      <c r="B69" s="5419">
        <v>4.4000000000000004</v>
      </c>
      <c r="C69" s="5420" t="s">
        <v>1027</v>
      </c>
    </row>
    <row r="70" spans="1:3" s="5416" customFormat="1" ht="13.2">
      <c r="A70" s="5414"/>
      <c r="B70" s="5407"/>
      <c r="C70" s="5418"/>
    </row>
    <row r="71" spans="1:3" s="5416" customFormat="1" ht="13.2">
      <c r="A71" s="5425" t="s">
        <v>1028</v>
      </c>
      <c r="C71" s="5418"/>
    </row>
    <row r="72" spans="1:3" s="5416" customFormat="1" ht="13.2">
      <c r="A72" s="5414"/>
      <c r="B72" s="5419">
        <v>5.0999999999999996</v>
      </c>
      <c r="C72" s="5420" t="s">
        <v>3893</v>
      </c>
    </row>
    <row r="73" spans="1:3" s="5416" customFormat="1" ht="13.2">
      <c r="A73" s="5414"/>
      <c r="B73" s="5419">
        <v>5.2</v>
      </c>
      <c r="C73" s="5420" t="s">
        <v>3894</v>
      </c>
    </row>
    <row r="74" spans="1:3" s="5416" customFormat="1" ht="13.2">
      <c r="A74" s="5414"/>
      <c r="B74" s="5419" t="s">
        <v>3868</v>
      </c>
      <c r="C74" s="5420" t="s">
        <v>3895</v>
      </c>
    </row>
    <row r="75" spans="1:3" s="108" customFormat="1" ht="13.2">
      <c r="A75" s="5416"/>
      <c r="B75" s="5407"/>
      <c r="C75" s="5417"/>
    </row>
    <row r="76" spans="1:3" s="5416" customFormat="1" ht="13.2">
      <c r="A76" s="5425" t="s">
        <v>1225</v>
      </c>
      <c r="C76" s="5418"/>
    </row>
    <row r="77" spans="1:3" s="5416" customFormat="1" ht="13.2">
      <c r="A77" s="5414"/>
      <c r="B77" s="5419">
        <v>6.1</v>
      </c>
      <c r="C77" s="5420" t="s">
        <v>1226</v>
      </c>
    </row>
    <row r="78" spans="1:3" s="5416" customFormat="1" ht="13.2">
      <c r="A78" s="5414"/>
      <c r="B78" s="5419">
        <v>6.2</v>
      </c>
      <c r="C78" s="5420" t="s">
        <v>1227</v>
      </c>
    </row>
    <row r="79" spans="1:3" s="5416" customFormat="1" ht="13.2">
      <c r="A79" s="5414"/>
      <c r="B79" s="5419">
        <v>6.3</v>
      </c>
      <c r="C79" s="5420" t="s">
        <v>1228</v>
      </c>
    </row>
    <row r="80" spans="1:3" s="5416" customFormat="1" ht="13.2">
      <c r="A80" s="5414"/>
      <c r="B80" s="5419">
        <v>6.4</v>
      </c>
      <c r="C80" s="5420" t="s">
        <v>1229</v>
      </c>
    </row>
    <row r="81" spans="1:3" s="5416" customFormat="1" ht="13.2">
      <c r="A81" s="5414"/>
      <c r="B81" s="5419" t="s">
        <v>1230</v>
      </c>
      <c r="C81" s="5420" t="s">
        <v>1229</v>
      </c>
    </row>
    <row r="82" spans="1:3" s="5416" customFormat="1" ht="13.2">
      <c r="A82" s="5414"/>
      <c r="B82" s="5419">
        <v>6.5</v>
      </c>
      <c r="C82" s="5420" t="s">
        <v>3896</v>
      </c>
    </row>
    <row r="83" spans="1:3" s="5416" customFormat="1" ht="13.2">
      <c r="A83" s="5414"/>
      <c r="B83" s="5419">
        <v>6.6</v>
      </c>
      <c r="C83" s="5420" t="s">
        <v>1231</v>
      </c>
    </row>
    <row r="84" spans="1:3" s="5416" customFormat="1" ht="13.2">
      <c r="A84" s="5414"/>
      <c r="B84" s="5419">
        <v>6.7</v>
      </c>
      <c r="C84" s="5420" t="s">
        <v>1232</v>
      </c>
    </row>
    <row r="85" spans="1:3" s="5416" customFormat="1" ht="13.2">
      <c r="A85" s="5414"/>
      <c r="B85" s="5419">
        <v>6.8</v>
      </c>
      <c r="C85" s="5420" t="s">
        <v>1233</v>
      </c>
    </row>
    <row r="86" spans="1:3" s="108" customFormat="1" ht="13.2">
      <c r="A86" s="5416"/>
      <c r="B86" s="5407"/>
      <c r="C86" s="5417"/>
    </row>
    <row r="87" spans="1:3" s="5416" customFormat="1" ht="13.2">
      <c r="A87" s="5410" t="s">
        <v>1623</v>
      </c>
      <c r="C87" s="5418"/>
    </row>
    <row r="88" spans="1:3" s="5416" customFormat="1" ht="13.2">
      <c r="A88" s="5414"/>
      <c r="B88" s="5419">
        <v>7.1</v>
      </c>
      <c r="C88" s="5420" t="s">
        <v>1605</v>
      </c>
    </row>
    <row r="89" spans="1:3" s="5416" customFormat="1" ht="13.2">
      <c r="A89" s="5414"/>
      <c r="B89" s="5419">
        <v>7.2</v>
      </c>
      <c r="C89" s="5420" t="s">
        <v>1606</v>
      </c>
    </row>
    <row r="90" spans="1:3" s="5416" customFormat="1" ht="13.2">
      <c r="A90" s="5414"/>
      <c r="B90" s="5419">
        <v>7.3</v>
      </c>
      <c r="C90" s="5420" t="s">
        <v>1607</v>
      </c>
    </row>
    <row r="91" spans="1:3" s="5416" customFormat="1" ht="13.2">
      <c r="A91" s="5414"/>
      <c r="B91" s="5419">
        <v>7.4</v>
      </c>
      <c r="C91" s="5426" t="s">
        <v>1608</v>
      </c>
    </row>
    <row r="92" spans="1:3" s="5416" customFormat="1" ht="13.2">
      <c r="A92" s="5414"/>
      <c r="B92" s="5419">
        <v>7.5</v>
      </c>
      <c r="C92" s="5420" t="s">
        <v>1609</v>
      </c>
    </row>
    <row r="93" spans="1:3" s="5416" customFormat="1" ht="13.2">
      <c r="A93" s="5414"/>
      <c r="B93" s="5419">
        <v>7.6</v>
      </c>
      <c r="C93" s="5420" t="s">
        <v>1610</v>
      </c>
    </row>
    <row r="94" spans="1:3" s="5416" customFormat="1" ht="13.2">
      <c r="A94" s="5414"/>
      <c r="B94" s="5419">
        <v>7.7</v>
      </c>
      <c r="C94" s="5420" t="s">
        <v>1611</v>
      </c>
    </row>
    <row r="95" spans="1:3" s="5416" customFormat="1" ht="13.2">
      <c r="A95" s="5414"/>
      <c r="B95" s="5419">
        <v>7.8</v>
      </c>
      <c r="C95" s="5420" t="s">
        <v>1612</v>
      </c>
    </row>
    <row r="96" spans="1:3" s="5416" customFormat="1" ht="13.2">
      <c r="B96" s="5419">
        <v>7.9</v>
      </c>
      <c r="C96" s="5420" t="s">
        <v>1613</v>
      </c>
    </row>
    <row r="97" spans="1:3" s="5416" customFormat="1" ht="18" customHeight="1">
      <c r="A97" s="5414"/>
      <c r="B97" s="5427" t="s">
        <v>1614</v>
      </c>
      <c r="C97" s="5428" t="s">
        <v>1615</v>
      </c>
    </row>
    <row r="98" spans="1:3" s="5416" customFormat="1" ht="13.2">
      <c r="A98" s="5414"/>
      <c r="B98" s="5419">
        <v>7.11</v>
      </c>
      <c r="C98" s="5420" t="s">
        <v>1616</v>
      </c>
    </row>
    <row r="99" spans="1:3" s="5416" customFormat="1" ht="13.2">
      <c r="B99" s="5419">
        <v>7.12</v>
      </c>
      <c r="C99" s="5420" t="s">
        <v>1617</v>
      </c>
    </row>
    <row r="100" spans="1:3" s="5416" customFormat="1" ht="13.2">
      <c r="B100" s="5419">
        <v>7.13</v>
      </c>
      <c r="C100" s="5420" t="s">
        <v>3897</v>
      </c>
    </row>
    <row r="101" spans="1:3" s="5416" customFormat="1" ht="13.2">
      <c r="A101" s="5414"/>
      <c r="B101" s="5419">
        <v>7.14</v>
      </c>
      <c r="C101" s="5420" t="s">
        <v>1618</v>
      </c>
    </row>
    <row r="102" spans="1:3" s="5416" customFormat="1" ht="13.2">
      <c r="A102" s="5414"/>
      <c r="B102" s="5419">
        <v>7.15</v>
      </c>
      <c r="C102" s="5420" t="s">
        <v>1619</v>
      </c>
    </row>
    <row r="103" spans="1:3" s="5416" customFormat="1" ht="13.2">
      <c r="A103" s="5414"/>
      <c r="B103" s="5419" t="s">
        <v>3869</v>
      </c>
      <c r="C103" s="5420" t="s">
        <v>1619</v>
      </c>
    </row>
    <row r="104" spans="1:3" s="5416" customFormat="1" ht="13.2">
      <c r="B104" s="5419">
        <v>7.16</v>
      </c>
      <c r="C104" s="5420" t="s">
        <v>1620</v>
      </c>
    </row>
    <row r="105" spans="1:3" s="5416" customFormat="1" ht="13.2">
      <c r="B105" s="5419" t="s">
        <v>3870</v>
      </c>
      <c r="C105" s="5420" t="s">
        <v>1620</v>
      </c>
    </row>
    <row r="106" spans="1:3" s="5416" customFormat="1" ht="13.2">
      <c r="A106" s="5414"/>
      <c r="B106" s="5419">
        <v>7.17</v>
      </c>
      <c r="C106" s="5420" t="s">
        <v>1621</v>
      </c>
    </row>
    <row r="107" spans="1:3" s="5416" customFormat="1" ht="13.2">
      <c r="A107" s="5414"/>
      <c r="B107" s="5419" t="s">
        <v>3871</v>
      </c>
      <c r="C107" s="5420" t="s">
        <v>1621</v>
      </c>
    </row>
    <row r="108" spans="1:3" s="5429" customFormat="1" ht="13.2">
      <c r="A108" s="5414"/>
      <c r="B108" s="5419">
        <v>7.18</v>
      </c>
      <c r="C108" s="5420" t="s">
        <v>1622</v>
      </c>
    </row>
    <row r="109" spans="1:3" s="5429" customFormat="1" ht="13.2">
      <c r="A109" s="5414"/>
      <c r="B109" s="5419" t="s">
        <v>3872</v>
      </c>
      <c r="C109" s="5420" t="s">
        <v>1622</v>
      </c>
    </row>
    <row r="110" spans="1:3" s="108" customFormat="1" ht="13.2">
      <c r="A110" s="5416"/>
      <c r="B110" s="5407"/>
      <c r="C110" s="5417"/>
    </row>
    <row r="111" spans="1:3" s="5416" customFormat="1" ht="13.2">
      <c r="A111" s="5409" t="s">
        <v>2007</v>
      </c>
      <c r="C111" s="5418"/>
    </row>
    <row r="112" spans="1:3" s="5416" customFormat="1" ht="13.2">
      <c r="A112" s="5430"/>
      <c r="B112" s="5422">
        <v>8.1</v>
      </c>
      <c r="C112" s="5431" t="s">
        <v>2008</v>
      </c>
    </row>
    <row r="113" spans="1:3" s="5416" customFormat="1" ht="13.2">
      <c r="A113" s="5430"/>
      <c r="B113" s="5422">
        <v>8.1999999999999993</v>
      </c>
      <c r="C113" s="5431" t="s">
        <v>2009</v>
      </c>
    </row>
    <row r="114" spans="1:3" s="5416" customFormat="1" ht="13.2">
      <c r="A114" s="5430"/>
      <c r="B114" s="5422">
        <v>8.3000000000000007</v>
      </c>
      <c r="C114" s="5431" t="s">
        <v>2010</v>
      </c>
    </row>
    <row r="115" spans="1:3" s="5416" customFormat="1" ht="13.2">
      <c r="A115" s="5430"/>
      <c r="B115" s="5422">
        <v>8.4</v>
      </c>
      <c r="C115" s="5431" t="s">
        <v>2011</v>
      </c>
    </row>
    <row r="116" spans="1:3" s="5416" customFormat="1" ht="13.2">
      <c r="A116" s="5430"/>
      <c r="B116" s="5422">
        <v>8.5</v>
      </c>
      <c r="C116" s="5431" t="s">
        <v>2012</v>
      </c>
    </row>
    <row r="117" spans="1:3" s="5416" customFormat="1" ht="13.2">
      <c r="A117" s="5430"/>
      <c r="B117" s="5422">
        <v>8.6</v>
      </c>
      <c r="C117" s="5431" t="s">
        <v>2013</v>
      </c>
    </row>
    <row r="118" spans="1:3" s="5416" customFormat="1" ht="13.2">
      <c r="A118" s="5430"/>
      <c r="B118" s="5422">
        <v>8.6999999999999993</v>
      </c>
      <c r="C118" s="5431" t="s">
        <v>2014</v>
      </c>
    </row>
    <row r="119" spans="1:3" s="108" customFormat="1" ht="13.2">
      <c r="A119" s="5416"/>
      <c r="B119" s="5407"/>
      <c r="C119" s="5417"/>
    </row>
    <row r="120" spans="1:3" s="5416" customFormat="1" ht="13.2">
      <c r="A120" s="5409" t="s">
        <v>2141</v>
      </c>
      <c r="C120" s="5418"/>
    </row>
    <row r="121" spans="1:3" s="5416" customFormat="1" ht="13.2">
      <c r="A121" s="5414"/>
      <c r="B121" s="5419">
        <v>9.1</v>
      </c>
      <c r="C121" s="5420" t="s">
        <v>2128</v>
      </c>
    </row>
    <row r="122" spans="1:3" s="5416" customFormat="1" ht="13.2">
      <c r="A122" s="5414"/>
      <c r="B122" s="5419">
        <v>9.1999999999999993</v>
      </c>
      <c r="C122" s="5426" t="s">
        <v>2129</v>
      </c>
    </row>
    <row r="123" spans="1:3" s="5416" customFormat="1" ht="13.2">
      <c r="B123" s="5419">
        <v>9.3000000000000007</v>
      </c>
      <c r="C123" s="5426" t="s">
        <v>2130</v>
      </c>
    </row>
    <row r="124" spans="1:3" s="5416" customFormat="1" ht="13.2">
      <c r="A124" s="5414"/>
      <c r="B124" s="5419">
        <v>9.4</v>
      </c>
      <c r="C124" s="5420" t="s">
        <v>2131</v>
      </c>
    </row>
    <row r="125" spans="1:3" s="5416" customFormat="1" ht="13.2">
      <c r="B125" s="5419">
        <v>9.5</v>
      </c>
      <c r="C125" s="5420" t="s">
        <v>2132</v>
      </c>
    </row>
    <row r="126" spans="1:3" s="5416" customFormat="1" ht="13.2">
      <c r="A126" s="5414"/>
      <c r="B126" s="5419">
        <v>9.6</v>
      </c>
      <c r="C126" s="5420" t="s">
        <v>2133</v>
      </c>
    </row>
    <row r="127" spans="1:3" s="5416" customFormat="1" ht="13.2">
      <c r="A127" s="5414"/>
      <c r="B127" s="5419">
        <v>9.6999999999999993</v>
      </c>
      <c r="C127" s="5420" t="s">
        <v>2134</v>
      </c>
    </row>
    <row r="128" spans="1:3" s="5416" customFormat="1" ht="13.2">
      <c r="A128" s="5414"/>
      <c r="B128" s="5419">
        <v>9.8000000000000007</v>
      </c>
      <c r="C128" s="5420" t="s">
        <v>2135</v>
      </c>
    </row>
    <row r="129" spans="1:3" s="5416" customFormat="1" ht="13.2">
      <c r="A129" s="5414"/>
      <c r="B129" s="5419">
        <v>9.9</v>
      </c>
      <c r="C129" s="5420" t="s">
        <v>2136</v>
      </c>
    </row>
    <row r="130" spans="1:3" s="5416" customFormat="1" ht="13.2">
      <c r="A130" s="5414"/>
      <c r="B130" s="5419" t="s">
        <v>3873</v>
      </c>
      <c r="C130" s="5420" t="s">
        <v>2136</v>
      </c>
    </row>
    <row r="131" spans="1:3" s="5416" customFormat="1" ht="13.2">
      <c r="B131" s="5427" t="s">
        <v>2137</v>
      </c>
      <c r="C131" s="5420" t="s">
        <v>2138</v>
      </c>
    </row>
    <row r="132" spans="1:3" s="5416" customFormat="1" ht="13.2">
      <c r="A132" s="5414"/>
      <c r="B132" s="5419">
        <v>9.11</v>
      </c>
      <c r="C132" s="5420" t="s">
        <v>2139</v>
      </c>
    </row>
    <row r="133" spans="1:3" s="5416" customFormat="1" ht="13.2">
      <c r="A133" s="5414"/>
      <c r="B133" s="5419">
        <v>9.1199999999999992</v>
      </c>
      <c r="C133" s="5420" t="s">
        <v>2140</v>
      </c>
    </row>
    <row r="134" spans="1:3" s="5416" customFormat="1" ht="13.2">
      <c r="A134" s="5414"/>
      <c r="B134" s="5419" t="s">
        <v>3874</v>
      </c>
      <c r="C134" s="5420" t="s">
        <v>2140</v>
      </c>
    </row>
    <row r="135" spans="1:3" s="108" customFormat="1" ht="13.2">
      <c r="A135" s="5416"/>
      <c r="B135" s="5407"/>
      <c r="C135" s="5417"/>
    </row>
    <row r="136" spans="1:3" s="1069" customFormat="1" ht="13.2">
      <c r="A136" s="5432" t="s">
        <v>2142</v>
      </c>
      <c r="C136" s="5418"/>
    </row>
    <row r="137" spans="1:3" s="1069" customFormat="1" ht="13.2">
      <c r="A137" s="5430"/>
      <c r="B137" s="5422">
        <v>10.1</v>
      </c>
      <c r="C137" s="5431" t="s">
        <v>2143</v>
      </c>
    </row>
    <row r="138" spans="1:3" s="1069" customFormat="1" ht="13.2">
      <c r="A138" s="5430"/>
      <c r="B138" s="5422">
        <v>10.199999999999999</v>
      </c>
      <c r="C138" s="5431" t="s">
        <v>2144</v>
      </c>
    </row>
    <row r="139" spans="1:3" s="1069" customFormat="1" ht="13.2">
      <c r="A139" s="5430"/>
      <c r="B139" s="5422">
        <v>10.3</v>
      </c>
      <c r="C139" s="5431" t="s">
        <v>2145</v>
      </c>
    </row>
    <row r="140" spans="1:3" s="1069" customFormat="1" ht="13.2">
      <c r="A140" s="5433"/>
      <c r="B140" s="5422">
        <v>10.4</v>
      </c>
      <c r="C140" s="5431" t="s">
        <v>2146</v>
      </c>
    </row>
    <row r="141" spans="1:3" s="1069" customFormat="1" ht="13.2">
      <c r="A141" s="5430"/>
      <c r="B141" s="5434">
        <v>10.5</v>
      </c>
      <c r="C141" s="5431" t="s">
        <v>2147</v>
      </c>
    </row>
    <row r="142" spans="1:3" s="1069" customFormat="1" ht="13.2">
      <c r="A142" s="5430"/>
      <c r="B142" s="5434">
        <v>10.6</v>
      </c>
      <c r="C142" s="5431" t="s">
        <v>2148</v>
      </c>
    </row>
    <row r="143" spans="1:3" s="1069" customFormat="1" ht="26.4">
      <c r="A143" s="5430"/>
      <c r="B143" s="5434">
        <v>10.7</v>
      </c>
      <c r="C143" s="5435" t="s">
        <v>2149</v>
      </c>
    </row>
    <row r="144" spans="1:3" s="1069" customFormat="1" ht="13.2">
      <c r="A144" s="5430"/>
      <c r="B144" s="5434" t="s">
        <v>2150</v>
      </c>
      <c r="C144" s="5431" t="s">
        <v>2151</v>
      </c>
    </row>
    <row r="145" spans="1:3" s="1069" customFormat="1" ht="13.2">
      <c r="A145" s="5430"/>
      <c r="B145" s="5434">
        <v>10.9</v>
      </c>
      <c r="C145" s="5431" t="s">
        <v>2152</v>
      </c>
    </row>
    <row r="146" spans="1:3" s="1069" customFormat="1" ht="13.2">
      <c r="B146" s="5434" t="s">
        <v>2153</v>
      </c>
      <c r="C146" s="5431" t="s">
        <v>2154</v>
      </c>
    </row>
    <row r="147" spans="1:3" s="108" customFormat="1" ht="13.2">
      <c r="A147" s="5416"/>
      <c r="B147" s="5407"/>
      <c r="C147" s="5417"/>
    </row>
    <row r="148" spans="1:3" s="5416" customFormat="1" ht="13.2">
      <c r="A148" s="5409" t="s">
        <v>2672</v>
      </c>
      <c r="C148" s="5418"/>
    </row>
    <row r="149" spans="1:3" s="5416" customFormat="1" ht="13.2">
      <c r="A149" s="5414"/>
      <c r="B149" s="5419" t="s">
        <v>2673</v>
      </c>
      <c r="C149" s="5420" t="s">
        <v>2674</v>
      </c>
    </row>
    <row r="150" spans="1:3" s="5416" customFormat="1" ht="13.2">
      <c r="A150" s="5414"/>
      <c r="B150" s="5419" t="s">
        <v>2675</v>
      </c>
      <c r="C150" s="5420" t="s">
        <v>2676</v>
      </c>
    </row>
    <row r="151" spans="1:3" s="5416" customFormat="1" ht="13.2">
      <c r="A151" s="5414"/>
      <c r="B151" s="5419" t="s">
        <v>2677</v>
      </c>
      <c r="C151" s="5420" t="s">
        <v>2678</v>
      </c>
    </row>
    <row r="152" spans="1:3" s="5416" customFormat="1" ht="13.2">
      <c r="A152" s="5414"/>
      <c r="B152" s="5419">
        <v>11.2</v>
      </c>
      <c r="C152" s="5436" t="s">
        <v>2679</v>
      </c>
    </row>
    <row r="153" spans="1:3" s="5416" customFormat="1" ht="13.2">
      <c r="A153" s="5414"/>
      <c r="B153" s="5419"/>
      <c r="C153" s="5436"/>
    </row>
    <row r="154" spans="1:3" s="108" customFormat="1" ht="13.2">
      <c r="A154" s="5410" t="s">
        <v>2801</v>
      </c>
      <c r="C154" s="5417"/>
    </row>
    <row r="155" spans="1:3" s="5416" customFormat="1" ht="13.2">
      <c r="A155" s="5414"/>
      <c r="B155" s="5419">
        <v>12.1</v>
      </c>
      <c r="C155" s="5420" t="s">
        <v>2758</v>
      </c>
    </row>
    <row r="156" spans="1:3" s="5416" customFormat="1" ht="13.2">
      <c r="A156" s="5414"/>
      <c r="B156" s="5419">
        <v>12.2</v>
      </c>
      <c r="C156" s="5420" t="s">
        <v>2759</v>
      </c>
    </row>
    <row r="157" spans="1:3" s="5416" customFormat="1" ht="13.2">
      <c r="A157" s="5414"/>
      <c r="B157" s="5419">
        <v>12.3</v>
      </c>
      <c r="C157" s="5420" t="s">
        <v>2760</v>
      </c>
    </row>
    <row r="158" spans="1:3" s="5416" customFormat="1" ht="13.2">
      <c r="B158" s="5419">
        <v>12.4</v>
      </c>
      <c r="C158" s="5420" t="s">
        <v>2761</v>
      </c>
    </row>
    <row r="159" spans="1:3" s="5416" customFormat="1" ht="13.2">
      <c r="A159" s="5414"/>
      <c r="B159" s="5419">
        <v>12.5</v>
      </c>
      <c r="C159" s="5420" t="s">
        <v>4178</v>
      </c>
    </row>
    <row r="160" spans="1:3" s="1069" customFormat="1" ht="26.4">
      <c r="A160" s="5430"/>
      <c r="B160" s="5437">
        <v>12.6</v>
      </c>
      <c r="C160" s="5435" t="s">
        <v>2762</v>
      </c>
    </row>
    <row r="161" spans="1:3" s="5416" customFormat="1" ht="13.2">
      <c r="A161" s="5414"/>
      <c r="B161" s="5419">
        <v>12.7</v>
      </c>
      <c r="C161" s="5420" t="s">
        <v>2763</v>
      </c>
    </row>
    <row r="162" spans="1:3" s="5416" customFormat="1" ht="13.2">
      <c r="A162" s="5414"/>
      <c r="B162" s="5419" t="s">
        <v>2764</v>
      </c>
      <c r="C162" s="5420" t="s">
        <v>2765</v>
      </c>
    </row>
    <row r="163" spans="1:3" s="5416" customFormat="1" ht="13.2">
      <c r="B163" s="5419" t="s">
        <v>2766</v>
      </c>
      <c r="C163" s="5420" t="s">
        <v>2767</v>
      </c>
    </row>
    <row r="164" spans="1:3" s="5416" customFormat="1" ht="13.2">
      <c r="A164" s="5414"/>
      <c r="B164" s="5419">
        <v>12.9</v>
      </c>
      <c r="C164" s="5420" t="s">
        <v>4179</v>
      </c>
    </row>
    <row r="165" spans="1:3" s="5416" customFormat="1" ht="13.2">
      <c r="A165" s="5414"/>
      <c r="B165" s="5427" t="s">
        <v>2768</v>
      </c>
      <c r="C165" s="5420" t="s">
        <v>2769</v>
      </c>
    </row>
    <row r="166" spans="1:3" s="5416" customFormat="1" ht="13.2">
      <c r="A166" s="5414"/>
      <c r="B166" s="5419">
        <v>12.11</v>
      </c>
      <c r="C166" s="5420" t="s">
        <v>2770</v>
      </c>
    </row>
    <row r="167" spans="1:3" s="5416" customFormat="1" ht="13.2">
      <c r="A167" s="5414"/>
      <c r="B167" s="5419">
        <v>12.12</v>
      </c>
      <c r="C167" s="5420" t="s">
        <v>2771</v>
      </c>
    </row>
    <row r="168" spans="1:3" s="5416" customFormat="1" ht="13.2">
      <c r="A168" s="5414"/>
      <c r="B168" s="5419" t="s">
        <v>2772</v>
      </c>
      <c r="C168" s="5420" t="s">
        <v>2773</v>
      </c>
    </row>
    <row r="169" spans="1:3" s="5416" customFormat="1" ht="13.2">
      <c r="A169" s="5414"/>
      <c r="B169" s="5419" t="s">
        <v>2774</v>
      </c>
      <c r="C169" s="5420" t="s">
        <v>2775</v>
      </c>
    </row>
    <row r="170" spans="1:3" s="5416" customFormat="1" ht="13.2">
      <c r="A170" s="5414"/>
      <c r="B170" s="5419">
        <v>12.14</v>
      </c>
      <c r="C170" s="5420" t="s">
        <v>2776</v>
      </c>
    </row>
    <row r="171" spans="1:3" s="5416" customFormat="1" ht="13.2">
      <c r="A171" s="5414"/>
      <c r="B171" s="5419" t="s">
        <v>2777</v>
      </c>
      <c r="C171" s="5420" t="s">
        <v>2778</v>
      </c>
    </row>
    <row r="172" spans="1:3" s="5416" customFormat="1" ht="13.2">
      <c r="A172" s="5414"/>
      <c r="B172" s="5419" t="s">
        <v>2779</v>
      </c>
      <c r="C172" s="5420" t="s">
        <v>2780</v>
      </c>
    </row>
    <row r="173" spans="1:3" s="5416" customFormat="1" ht="13.2">
      <c r="A173" s="5414"/>
      <c r="B173" s="5419">
        <v>12.16</v>
      </c>
      <c r="C173" s="5420" t="s">
        <v>2781</v>
      </c>
    </row>
    <row r="174" spans="1:3" s="5416" customFormat="1" ht="13.2">
      <c r="A174" s="5414"/>
      <c r="B174" s="5419">
        <v>12.17</v>
      </c>
      <c r="C174" s="5420" t="s">
        <v>2782</v>
      </c>
    </row>
    <row r="175" spans="1:3" s="5416" customFormat="1" ht="13.2">
      <c r="B175" s="5419">
        <v>12.18</v>
      </c>
      <c r="C175" s="5420" t="s">
        <v>2783</v>
      </c>
    </row>
    <row r="176" spans="1:3" s="5416" customFormat="1" ht="13.2">
      <c r="A176" s="5414"/>
      <c r="B176" s="5419">
        <v>12.19</v>
      </c>
      <c r="C176" s="5420" t="s">
        <v>2784</v>
      </c>
    </row>
    <row r="177" spans="1:3" s="5416" customFormat="1" ht="13.2">
      <c r="A177" s="5414"/>
      <c r="B177" s="5427" t="s">
        <v>2785</v>
      </c>
      <c r="C177" s="5420" t="s">
        <v>2786</v>
      </c>
    </row>
    <row r="178" spans="1:3" s="5416" customFormat="1" ht="13.2">
      <c r="A178" s="5414"/>
      <c r="B178" s="5427">
        <v>12.21</v>
      </c>
      <c r="C178" s="5420" t="s">
        <v>2787</v>
      </c>
    </row>
    <row r="179" spans="1:3" s="108" customFormat="1" ht="13.2">
      <c r="A179" s="5416"/>
      <c r="B179" s="5407"/>
      <c r="C179" s="5417"/>
    </row>
    <row r="180" spans="1:3" s="1069" customFormat="1" ht="13.2">
      <c r="A180" s="5438" t="s">
        <v>3229</v>
      </c>
      <c r="C180" s="5439"/>
    </row>
    <row r="181" spans="1:3" s="1069" customFormat="1" ht="13.2">
      <c r="A181" s="5430"/>
      <c r="B181" s="5440">
        <v>13.1</v>
      </c>
      <c r="C181" s="5441" t="s">
        <v>3230</v>
      </c>
    </row>
    <row r="182" spans="1:3" s="1069" customFormat="1" ht="13.2">
      <c r="A182" s="5430"/>
      <c r="B182" s="5440">
        <v>13.2</v>
      </c>
      <c r="C182" s="5441" t="s">
        <v>3231</v>
      </c>
    </row>
    <row r="183" spans="1:3" s="1069" customFormat="1" ht="13.2">
      <c r="A183" s="5430"/>
      <c r="B183" s="5440">
        <v>13.3</v>
      </c>
      <c r="C183" s="5441" t="s">
        <v>3232</v>
      </c>
    </row>
    <row r="184" spans="1:3" s="1069" customFormat="1" ht="13.2">
      <c r="A184" s="5430"/>
      <c r="B184" s="5440">
        <v>13.4</v>
      </c>
      <c r="C184" s="5441" t="s">
        <v>3233</v>
      </c>
    </row>
    <row r="185" spans="1:3" s="1069" customFormat="1" ht="13.2">
      <c r="A185" s="5430"/>
      <c r="B185" s="5440">
        <v>13.5</v>
      </c>
      <c r="C185" s="5441" t="s">
        <v>3234</v>
      </c>
    </row>
    <row r="186" spans="1:3" s="1069" customFormat="1" ht="13.2">
      <c r="A186" s="5430"/>
      <c r="B186" s="5440">
        <v>13.6</v>
      </c>
      <c r="C186" s="5441" t="s">
        <v>3235</v>
      </c>
    </row>
    <row r="187" spans="1:3" s="1069" customFormat="1" ht="13.2">
      <c r="A187" s="5430"/>
      <c r="B187" s="5442">
        <v>13.7</v>
      </c>
      <c r="C187" s="5443" t="s">
        <v>3236</v>
      </c>
    </row>
    <row r="188" spans="1:3" s="1069" customFormat="1" ht="13.2">
      <c r="A188" s="5430"/>
      <c r="B188" s="5442">
        <v>13.8</v>
      </c>
      <c r="C188" s="5443" t="s">
        <v>3237</v>
      </c>
    </row>
    <row r="189" spans="1:3" s="1069" customFormat="1" ht="13.2">
      <c r="A189" s="5430"/>
      <c r="B189" s="5442">
        <v>13.9</v>
      </c>
      <c r="C189" s="5443" t="s">
        <v>3238</v>
      </c>
    </row>
    <row r="190" spans="1:3" s="1069" customFormat="1" ht="13.2">
      <c r="A190" s="5430"/>
      <c r="B190" s="5444">
        <v>13.1</v>
      </c>
      <c r="C190" s="5443" t="s">
        <v>3239</v>
      </c>
    </row>
    <row r="191" spans="1:3" s="108" customFormat="1" ht="13.2">
      <c r="A191" s="5416"/>
      <c r="B191" s="5407"/>
      <c r="C191" s="5417"/>
    </row>
    <row r="192" spans="1:3" s="5416" customFormat="1" ht="13.2">
      <c r="A192" s="5409" t="s">
        <v>3367</v>
      </c>
      <c r="C192" s="5418"/>
    </row>
    <row r="193" spans="1:3" s="5416" customFormat="1" ht="13.2">
      <c r="A193" s="5414"/>
      <c r="B193" s="5445">
        <v>14.1</v>
      </c>
      <c r="C193" s="5420" t="s">
        <v>3368</v>
      </c>
    </row>
    <row r="194" spans="1:3" s="5416" customFormat="1" ht="13.2">
      <c r="A194" s="5414"/>
      <c r="B194" s="5445">
        <v>14.2</v>
      </c>
      <c r="C194" s="5420" t="s">
        <v>3369</v>
      </c>
    </row>
    <row r="195" spans="1:3" s="108" customFormat="1" ht="13.2">
      <c r="A195" s="5416"/>
      <c r="B195" s="5407"/>
      <c r="C195" s="5417"/>
    </row>
    <row r="196" spans="1:3" s="1069" customFormat="1" ht="13.2">
      <c r="A196" s="5438" t="s">
        <v>3370</v>
      </c>
      <c r="C196" s="5418"/>
    </row>
    <row r="197" spans="1:3" s="1069" customFormat="1" ht="13.2">
      <c r="A197" s="5430"/>
      <c r="B197" s="5422">
        <v>15.1</v>
      </c>
      <c r="C197" s="5431" t="s">
        <v>3371</v>
      </c>
    </row>
    <row r="198" spans="1:3" s="1069" customFormat="1" ht="13.2">
      <c r="A198" s="5430"/>
      <c r="B198" s="5422">
        <v>15.2</v>
      </c>
      <c r="C198" s="5431" t="s">
        <v>3372</v>
      </c>
    </row>
    <row r="199" spans="1:3" s="1069" customFormat="1" ht="13.2">
      <c r="A199" s="5430"/>
      <c r="B199" s="5422">
        <v>15.3</v>
      </c>
      <c r="C199" s="5431" t="s">
        <v>3373</v>
      </c>
    </row>
    <row r="200" spans="1:3" s="1069" customFormat="1" ht="13.2">
      <c r="A200" s="5430"/>
      <c r="B200" s="5422">
        <v>15.4</v>
      </c>
      <c r="C200" s="5431" t="s">
        <v>3374</v>
      </c>
    </row>
    <row r="201" spans="1:3" s="1069" customFormat="1" ht="13.2">
      <c r="B201" s="5422">
        <v>15.5</v>
      </c>
      <c r="C201" s="5431" t="s">
        <v>3375</v>
      </c>
    </row>
    <row r="202" spans="1:3" s="1069" customFormat="1" ht="13.2">
      <c r="A202" s="5430"/>
      <c r="B202" s="5422">
        <v>15.6</v>
      </c>
      <c r="C202" s="5431" t="s">
        <v>3376</v>
      </c>
    </row>
    <row r="203" spans="1:3" s="1069" customFormat="1" ht="13.2">
      <c r="A203" s="5430"/>
      <c r="B203" s="5422">
        <v>15.7</v>
      </c>
      <c r="C203" s="5431" t="s">
        <v>3377</v>
      </c>
    </row>
    <row r="204" spans="1:3" s="1069" customFormat="1" ht="13.2">
      <c r="A204" s="5430"/>
      <c r="B204" s="5422" t="s">
        <v>3378</v>
      </c>
      <c r="C204" s="5431" t="s">
        <v>3379</v>
      </c>
    </row>
    <row r="205" spans="1:3" s="1069" customFormat="1" ht="13.2">
      <c r="A205" s="5430"/>
      <c r="B205" s="5422" t="s">
        <v>3380</v>
      </c>
      <c r="C205" s="5431" t="s">
        <v>3379</v>
      </c>
    </row>
    <row r="206" spans="1:3" s="1069" customFormat="1" ht="13.2">
      <c r="A206" s="5446"/>
      <c r="B206" s="5422">
        <v>15.9</v>
      </c>
      <c r="C206" s="5431" t="s">
        <v>3381</v>
      </c>
    </row>
    <row r="207" spans="1:3" s="1069" customFormat="1" ht="13.2">
      <c r="A207" s="5430"/>
      <c r="B207" s="5434" t="s">
        <v>3382</v>
      </c>
      <c r="C207" s="5431" t="s">
        <v>3383</v>
      </c>
    </row>
    <row r="208" spans="1:3" s="1069" customFormat="1" ht="13.2">
      <c r="A208" s="5430"/>
      <c r="B208" s="5434">
        <v>15.11</v>
      </c>
      <c r="C208" s="5431" t="s">
        <v>3384</v>
      </c>
    </row>
    <row r="209" spans="1:3" s="1069" customFormat="1" ht="13.2">
      <c r="A209" s="5430"/>
      <c r="B209" s="5422">
        <v>15.12</v>
      </c>
      <c r="C209" s="5431" t="s">
        <v>3385</v>
      </c>
    </row>
    <row r="210" spans="1:3" s="1069" customFormat="1" ht="13.2">
      <c r="A210" s="5430"/>
      <c r="B210" s="5422">
        <v>15.13</v>
      </c>
      <c r="C210" s="5431" t="s">
        <v>3386</v>
      </c>
    </row>
    <row r="211" spans="1:3" s="1069" customFormat="1" ht="13.2">
      <c r="A211" s="5430"/>
      <c r="B211" s="5422">
        <v>15.14</v>
      </c>
      <c r="C211" s="5431" t="s">
        <v>3387</v>
      </c>
    </row>
    <row r="212" spans="1:3" s="1069" customFormat="1" ht="13.2">
      <c r="A212" s="5430"/>
      <c r="B212" s="5422">
        <v>15.15</v>
      </c>
      <c r="C212" s="5431" t="s">
        <v>3388</v>
      </c>
    </row>
    <row r="213" spans="1:3" s="108" customFormat="1" ht="13.2">
      <c r="A213" s="5416"/>
      <c r="B213" s="5407"/>
      <c r="C213" s="5417"/>
    </row>
    <row r="214" spans="1:3" s="5416" customFormat="1" ht="13.2">
      <c r="A214" s="5409" t="s">
        <v>3730</v>
      </c>
      <c r="C214" s="5418"/>
    </row>
    <row r="215" spans="1:3" s="5416" customFormat="1" ht="13.2">
      <c r="A215" s="5414"/>
      <c r="B215" s="5419">
        <v>16.100000000000001</v>
      </c>
      <c r="C215" s="5420" t="s">
        <v>3731</v>
      </c>
    </row>
    <row r="216" spans="1:3" s="5416" customFormat="1" ht="13.2">
      <c r="A216" s="5414"/>
      <c r="B216" s="5419">
        <v>16.2</v>
      </c>
      <c r="C216" s="5420" t="s">
        <v>3732</v>
      </c>
    </row>
    <row r="217" spans="1:3" s="5416" customFormat="1" ht="13.2">
      <c r="A217" s="5414"/>
      <c r="B217" s="5419">
        <v>16.3</v>
      </c>
      <c r="C217" s="5420" t="s">
        <v>3733</v>
      </c>
    </row>
    <row r="218" spans="1:3" s="5416" customFormat="1" ht="13.2">
      <c r="A218" s="5414"/>
      <c r="B218" s="5419">
        <v>16.399999999999999</v>
      </c>
      <c r="C218" s="5420" t="s">
        <v>3734</v>
      </c>
    </row>
    <row r="219" spans="1:3" s="5416" customFormat="1" ht="13.2">
      <c r="A219" s="5414"/>
      <c r="B219" s="5419">
        <v>16.5</v>
      </c>
      <c r="C219" s="5420" t="s">
        <v>3735</v>
      </c>
    </row>
    <row r="220" spans="1:3" s="5416" customFormat="1" ht="13.2">
      <c r="B220" s="5419">
        <v>16.600000000000001</v>
      </c>
      <c r="C220" s="5420" t="s">
        <v>3736</v>
      </c>
    </row>
    <row r="221" spans="1:3" s="5416" customFormat="1" ht="13.2">
      <c r="A221" s="5414"/>
      <c r="B221" s="5419">
        <v>16.7</v>
      </c>
      <c r="C221" s="5420" t="s">
        <v>3737</v>
      </c>
    </row>
    <row r="222" spans="1:3" s="108" customFormat="1" ht="13.2">
      <c r="A222" s="5416"/>
      <c r="B222" s="5407"/>
      <c r="C222" s="5417"/>
    </row>
    <row r="223" spans="1:3" s="5416" customFormat="1" ht="13.2">
      <c r="A223" s="5409" t="s">
        <v>3854</v>
      </c>
      <c r="C223" s="5447"/>
    </row>
    <row r="224" spans="1:3" s="5416" customFormat="1" ht="13.2">
      <c r="A224" s="5414"/>
      <c r="B224" s="5419">
        <v>17.100000000000001</v>
      </c>
      <c r="C224" s="5420" t="s">
        <v>3855</v>
      </c>
    </row>
    <row r="225" spans="1:3" s="5416" customFormat="1" ht="13.2">
      <c r="A225" s="5414"/>
      <c r="B225" s="5419">
        <v>17.2</v>
      </c>
      <c r="C225" s="5420" t="s">
        <v>3856</v>
      </c>
    </row>
    <row r="226" spans="1:3" s="5416" customFormat="1" ht="13.2">
      <c r="A226" s="5414"/>
      <c r="B226" s="5419">
        <v>17.3</v>
      </c>
      <c r="C226" s="5420" t="s">
        <v>3857</v>
      </c>
    </row>
    <row r="227" spans="1:3" s="5416" customFormat="1" ht="13.2">
      <c r="A227" s="5414"/>
      <c r="B227" s="5419">
        <v>17.399999999999999</v>
      </c>
      <c r="C227" s="5420" t="s">
        <v>3858</v>
      </c>
    </row>
    <row r="228" spans="1:3" s="5416" customFormat="1" ht="13.2">
      <c r="A228" s="5414"/>
      <c r="B228" s="5419">
        <v>17.5</v>
      </c>
      <c r="C228" s="5420" t="s">
        <v>3859</v>
      </c>
    </row>
    <row r="229" spans="1:3" s="5416" customFormat="1" ht="13.2">
      <c r="A229" s="5414"/>
      <c r="B229" s="5419">
        <v>17.600000000000001</v>
      </c>
      <c r="C229" s="5420" t="s">
        <v>3860</v>
      </c>
    </row>
    <row r="230" spans="1:3" s="5416" customFormat="1" ht="13.2">
      <c r="B230" s="5419">
        <v>17.7</v>
      </c>
      <c r="C230" s="5420" t="s">
        <v>3861</v>
      </c>
    </row>
    <row r="231" spans="1:3" s="5416" customFormat="1" ht="13.2">
      <c r="A231" s="5414"/>
      <c r="B231" s="5419">
        <v>17.8</v>
      </c>
      <c r="C231" s="5420" t="s">
        <v>3862</v>
      </c>
    </row>
    <row r="232" spans="1:3" s="5416" customFormat="1" ht="13.2">
      <c r="B232" s="5419">
        <v>17.899999999999999</v>
      </c>
      <c r="C232" s="5420" t="s">
        <v>3863</v>
      </c>
    </row>
    <row r="233" spans="1:3" s="5416" customFormat="1" ht="13.2">
      <c r="B233" s="5427" t="s">
        <v>3864</v>
      </c>
      <c r="C233" s="5420" t="s">
        <v>3865</v>
      </c>
    </row>
    <row r="234" spans="1:3" s="5416" customFormat="1" ht="13.2">
      <c r="B234" s="5419">
        <v>17.11</v>
      </c>
      <c r="C234" s="5420" t="s">
        <v>3866</v>
      </c>
    </row>
    <row r="235" spans="1:3" s="5416" customFormat="1" ht="13.2">
      <c r="B235" s="5419">
        <v>17.12</v>
      </c>
      <c r="C235" s="5420" t="s">
        <v>3867</v>
      </c>
    </row>
  </sheetData>
  <mergeCells count="1">
    <mergeCell ref="A1:C1"/>
  </mergeCells>
  <hyperlinks>
    <hyperlink ref="B4:C4" location="'T 1-1-2'!A1" display="'T 1-1-2'!A1" xr:uid="{2E499D4A-B794-477A-83E3-4CE1172E0CE3}"/>
    <hyperlink ref="B5:C5" location="'T 1-1-2'!A1" display="'T 1-1-2'!A1" xr:uid="{345E24C0-A7F8-4FDC-AF2F-73CE7F8E867C}"/>
    <hyperlink ref="B6:C6" location="'T 1-3'!A1" display="'T 1-3'!A1" xr:uid="{680A0D86-350A-45EE-9569-B44BEE88B9C7}"/>
    <hyperlink ref="B7:C7" location="'T 1-4A'!A1" display="1.4(a)" xr:uid="{1519FF45-75A5-4E4E-A4AD-11A5403648B9}"/>
    <hyperlink ref="B8:C8" location="'T 1-4B'!A1" display="1.4(b)" xr:uid="{D6361F4D-3097-4CA3-B48B-34CDB68212C9}"/>
    <hyperlink ref="B9" location="'T 1-5'!A1" display="'T 1-5'!A1" xr:uid="{C8B27A85-E18B-4747-BD6B-6372E3DE4C18}"/>
    <hyperlink ref="B10:C10" location="'T 1-6A'!A1" display="1.6(a)" xr:uid="{B5A64F36-626A-4C74-8CA2-3E15AD9CEA74}"/>
    <hyperlink ref="B9:C9" location="'T 1-5'!A1" display="'T 1-5'!A1" xr:uid="{92FB94E0-BAB2-4863-8E0E-833A83F1948B}"/>
    <hyperlink ref="B11:C11" location="'T 1-6B'!A1" display="1.6(b)" xr:uid="{79727BC4-6446-4AB3-A099-20F934C62947}"/>
    <hyperlink ref="B12:C12" location="'T 1-7'!A1" display="'T 1-7'!A1" xr:uid="{6FBE4713-8CEF-45EB-B5C7-2635BD5905B0}"/>
    <hyperlink ref="B13:C13" location="'T 1-8A'!A1" display="1.8(a)" xr:uid="{0D562206-254F-4769-AC30-3942D07B99A2}"/>
    <hyperlink ref="B14:C14" location="'T 1-8B'!A1" display="1.8(b)" xr:uid="{C5372BA5-3EAC-423C-ABA4-BDD4E9B66EA7}"/>
    <hyperlink ref="B15:C15" location="'T 1-9A'!A1" display="1.9(a)" xr:uid="{568D788F-09F4-4BED-8BBE-3A0F10B88CE7}"/>
    <hyperlink ref="B16:C16" location="'T 1-9B'!A1" display="1.9(b)" xr:uid="{C4EE9FBB-87FC-4483-A4C9-1C6BBE2D2074}"/>
    <hyperlink ref="B17:C17" location="'T 1-9C'!A1" display="1.9(c)" xr:uid="{C25DF1A7-24DB-4C9D-8C3B-0CB4DE9BD437}"/>
    <hyperlink ref="B18:C18" location="'T 1-10A'!A1" display="1.10(a)" xr:uid="{249DC557-D520-4070-90E0-BAF274700D19}"/>
    <hyperlink ref="B19:C19" location="'T 1-10B'!A1" display="1.10(b)" xr:uid="{B4D4336C-D576-41AF-8C74-5E7C3DD7FE48}"/>
    <hyperlink ref="B20:C20" location="'T1 -11A'!A1" display="1.11(a)" xr:uid="{708B2D16-7D89-46B6-9D98-76D267A0ACFF}"/>
    <hyperlink ref="B21:C21" location="'T 1-11B'!A1" display="1.11(b)" xr:uid="{9E35C3E3-38A1-4ABB-BBF5-F28D8DD756FE}"/>
    <hyperlink ref="B22:C22" location="'T 1-12A'!A1" display="1.12(a)" xr:uid="{E557FD28-03CD-462E-A628-B50D8C413497}"/>
    <hyperlink ref="B23:C23" location="'T 1-12B '!A1" display="1.12(b)" xr:uid="{9515D74A-1F64-4D2E-ADF4-F10DDE018BAE}"/>
    <hyperlink ref="B24:C24" location="'T 1-12C  '!A1" display="1.12(c)" xr:uid="{47355D8A-C761-4D47-BA1C-973D033F7BEC}"/>
    <hyperlink ref="B25:C25" location="'T 1-13-14'!A1" display="'T 1-13-14'!A1" xr:uid="{B7095445-47E7-4D6B-AE37-C17846117862}"/>
    <hyperlink ref="B26:C26" location="'T 1-13-14'!A1" display="'T 1-13-14'!A1" xr:uid="{19444BCB-0E33-4488-BBE3-B93AB6F689B9}"/>
    <hyperlink ref="B27:C27" location="'T 1-15A'!A1" display="1.15(a)" xr:uid="{0397D455-CED7-4A7B-A521-3FA562FCFB80}"/>
    <hyperlink ref="B28:C28" location="'T 1-15B'!A1" display="1.15(b)" xr:uid="{5914EA7F-2427-4FEE-A2E5-F98EECD494D9}"/>
    <hyperlink ref="B29:C29" location="'T 1-15C'!A1" display="1.15(c)" xr:uid="{88107C3E-DF16-451A-835C-734CD15DC8AA}"/>
    <hyperlink ref="B30:C30" location="'T 1-16A'!A1" display="1.16(a)" xr:uid="{C911093D-F53E-4CC8-A8A5-9122E811E5ED}"/>
    <hyperlink ref="B31:C31" location="'T 1-16B'!A1" display="1.16(b)" xr:uid="{7A628A91-5670-4BD1-897E-FB441974E3C8}"/>
    <hyperlink ref="B32:C32" location="'T 1-16C'!A1" display="1.16(c)" xr:uid="{A86CB2AB-7447-4BD1-AE53-7F910109BEB0}"/>
    <hyperlink ref="B33:C33" location="'T 1-17'!A1" display="'T 1-17'!A1" xr:uid="{3466EC83-CB8F-4EB8-87E2-E307376E4107}"/>
    <hyperlink ref="B34:C34" location="'T 1-18'!A1" display="'T 1-18'!A1" xr:uid="{E94A1DD2-E13D-42AC-814A-176C215B48F3}"/>
    <hyperlink ref="B35:C35" location="'T 1-19'!A1" display="'T 1-19'!A1" xr:uid="{7B7A7EAA-39EA-430F-B24C-362A9E83058C}"/>
    <hyperlink ref="B36:C36" location="'T 1-20'!A1" display="'T 1-20'!A1" xr:uid="{810FD449-1481-41D8-BB13-93D35FD5230D}"/>
    <hyperlink ref="B37:C37" location="'T 1-21'!A1" display="'T 1-21'!A1" xr:uid="{F501E5EA-0EF8-454A-BB6E-4FB8C925C953}"/>
    <hyperlink ref="B38:C38" location="'T 1-22'!A1" display="'T 1-22'!A1" xr:uid="{0CBEF573-6C5A-4B38-B66F-21DB0ED9DD01}"/>
    <hyperlink ref="B39:C39" location="'T 1-23'!A1" display="'T 1-23'!A1" xr:uid="{103C80B2-D31F-4C93-A154-96742C6F6597}"/>
    <hyperlink ref="B40:C40" location="'T 1-24'!A1" display="'T 1-24'!A1" xr:uid="{A6802A62-BF58-4537-AF9A-CD32CD13722E}"/>
    <hyperlink ref="B41:C41" location="'T 1-25'!A1" display="'T 1-25'!A1" xr:uid="{4E24A0A2-96C5-41A4-A99E-430D63292092}"/>
    <hyperlink ref="B42:C42" location="'T 1-26'!A1" display="'T 1-26'!A1" xr:uid="{A4AD2F01-9A01-4F6E-AB74-81829FC0EC71}"/>
    <hyperlink ref="B43:C43" location="'T 1-27'!A1" display="'T 1-27'!A1" xr:uid="{C2155CEE-5D78-4B12-89D5-A8F1D5B86E74}"/>
    <hyperlink ref="B44:C44" location="'T 1-28A'!A1" display="1.28(a)" xr:uid="{1F8E1421-F014-490F-AA8F-C5EA6174F1A9}"/>
    <hyperlink ref="B45:C45" location="'T 1-28B'!A1" display="1.28(b)" xr:uid="{0583B639-9AD9-4C55-9B3E-573C3040CD9D}"/>
    <hyperlink ref="B46:C46" location="'T 1-28C'!A1" display="1.28(c)" xr:uid="{EC0B54C3-A841-485D-BF64-9242E4245222}"/>
    <hyperlink ref="B47:C47" location="'T 1-29A'!A1" display="1.29 (a)" xr:uid="{3B135B17-BB75-4BFC-BE2A-D56F11342B43}"/>
    <hyperlink ref="B48:C48" location="'T 1-29B'!A1" display="1.29 (b)" xr:uid="{172033F4-D416-4111-BCB0-843DDE33F991}"/>
    <hyperlink ref="C51" location="'T 2.1'!A1" display="Passenger traffic - Island of Mauritius, 2009 - 2021" xr:uid="{B3EA8A1D-1E91-44DA-9546-211720BF7B48}"/>
    <hyperlink ref="C52" location="'T 2.2'!A1" display="Passenger traffic- Island of Mauritius,by country of embarkation or country of disembarkation, 2021" xr:uid="{CF4C47F0-A618-447A-A2F3-8691E6F0A2BF}"/>
    <hyperlink ref="C53" location="'T 2.3'!A1" display="Tourist arrivals by mode of transport and tourist nights spent during period, 2010 - 2021" xr:uid="{0443DEAE-9671-4973-8661-49B9C8C6E1A5}"/>
    <hyperlink ref="C54" location="'T 2.4'!A1" display="Official long-term emigrants by sex, Island of Mauritius, 1972-1994" xr:uid="{B5C65D52-4740-4C65-A914-F60968774721}"/>
    <hyperlink ref="C55" location="'T 2.5'!A1" display="Tourist arrivals by country of residence, 2014 - 2021" xr:uid="{2710A3C1-F261-4E00-8906-6D6E18609C35}"/>
    <hyperlink ref="C56" location="'T 2.6'!A1" display="Tourist nights by country of residence of tourist, 2014 - 2021" xr:uid="{DD2CD5B6-B048-48F7-86DA-9FA7D0FA7BA4}"/>
    <hyperlink ref="C57" location="'T 2.7_2.8'!A1" display="Hotels, rooms and bed places, 2011 - 2021" xr:uid="{AE3C53FD-F040-47E1-B1F1-45460C1E4C73}"/>
    <hyperlink ref="C58" location="'T 2.7_2.8'!A1" display="Monthly occupancy rates in large hotels, 2020 &amp; 2021" xr:uid="{98676209-A731-4420-9DA1-129B87EFCBDB}"/>
    <hyperlink ref="B51:C51" location="'T 2.1'!A1" display="'T 2.1'!A1" xr:uid="{C0AAA067-DBA6-424F-BCAA-51E0023047E3}"/>
    <hyperlink ref="B52:C52" location="'T 2.2'!A1" display="'T 2.2'!A1" xr:uid="{19DC5EDA-B33D-418C-A794-B529A1143585}"/>
    <hyperlink ref="B53:C53" location="'T 2.3'!A1" display="'T 2.3'!A1" xr:uid="{862FBE13-052F-4E8F-B2B6-EA627B685F6A}"/>
    <hyperlink ref="B54:C54" location="'T 2.4'!A1" display="'T 2.4'!A1" xr:uid="{32C019B4-FD75-4960-9858-1F305D6FE5F9}"/>
    <hyperlink ref="B55:C55" location="'T 2.5'!A1" display="'T 2.5'!A1" xr:uid="{7D74A61C-C1EA-45A5-AC7D-0168ABEB8CB6}"/>
    <hyperlink ref="B56:C56" location="'T 2.6'!A1" display="'T 2.6'!A1" xr:uid="{2DFB100E-E877-4CF2-B5C4-AB9F329D78F3}"/>
    <hyperlink ref="B57:C57" location="'T 2.7_2.8'!A1" display="'T 2.7_2.8'!A1" xr:uid="{D8546EDE-07E8-4854-82AE-EB02EE06E5E6}"/>
    <hyperlink ref="B58:C58" location="'T 2.7_2.8'!A1" display="'T 2.7_2.8'!A1" xr:uid="{EF46497E-6089-4330-95AB-62B297141A83}"/>
    <hyperlink ref="B61:C61" location="'T 3-1'!A1" display="'T 3-1'!A1" xr:uid="{2DF37E26-2D47-4F0D-A0D0-607889F10694}"/>
    <hyperlink ref="B62:C62" location="'T 3-2'!A1" display="'T 3-2'!A1" xr:uid="{3396A43D-5E39-471D-85E7-8D3979F8A379}"/>
    <hyperlink ref="B63:C63" location="'T 3-3'!A1" display="'T 3-3'!A1" xr:uid="{54532979-1A2A-42B2-8C57-B2A61FF98881}"/>
    <hyperlink ref="C66" location="'T 4.1'!A1" display="Budgetary Central Government Operations, 2015/16 - 2020/21" xr:uid="{7AD83B80-D2F2-4DC6-8FA5-B3FE73E148F5}"/>
    <hyperlink ref="C67" location="'T 4.2'!A1" display="Budgetary Central Government Revenue, 2015/16 - 2020/21" xr:uid="{39B9535B-EFE8-4010-B237-978E26DEEB48}"/>
    <hyperlink ref="C68" location="'T 4.3'!A1" display="Budgetary Central Government Expense by economic type and Acquisition of nonfinancial assets, 2015/16 - 2020/21" xr:uid="{BABD7240-60E1-4FE0-8C94-D56B4776B939}"/>
    <hyperlink ref="C69" location="'T 4.4'!A1" display="Budgetary Central Government Expenditure by function,  2015/16 - 2020/21" xr:uid="{AF918B7A-1F35-46BD-8902-D343E38AADE7}"/>
    <hyperlink ref="C72" location="'T 5.1'!A1" display="Income tax - Individuals: Analysis by range of net income, years of assessment, 2018/19 - 2021/22" xr:uid="{4FF3FE79-05AC-43EF-8807-94E0542375E6}"/>
    <hyperlink ref="C73" location="'T 5.2'!A1" display="Income tax - Companies: Analysis by range of Gross income, years of assessment, 2017/18 - 2020/21" xr:uid="{248C60CF-D5A8-4571-BE54-89F82FE04B69}"/>
    <hyperlink ref="B66:C66" location="'T 4.1'!A1" display="'T 4.1'!A1" xr:uid="{785DC1A9-CB7B-44B8-B425-02B8ACAEFC36}"/>
    <hyperlink ref="B67:C67" location="'T 4.2'!A1" display="'T 4.2'!A1" xr:uid="{9132BF99-CA20-402A-B17F-581374678C9C}"/>
    <hyperlink ref="B68:C68" location="'T 4.2'!A1" display="'T 4.2'!A1" xr:uid="{8CE683C6-A495-4C68-B058-40011D03DF15}"/>
    <hyperlink ref="B69:C69" location="'T 4.4'!A1" display="'T 4.4'!A1" xr:uid="{F4F5FBDB-988D-448E-A4C5-CDD23E85E7BE}"/>
    <hyperlink ref="B72:C72" location="'T 5.1'!A1" display="'T 5.1'!A1" xr:uid="{78F731F3-701E-4251-BFD0-0D07227BA9DE}"/>
    <hyperlink ref="C74" location="'T 5.2'!A1" display="Income tax - Companies: Analysis by range of Gross income, years of assessment, 2017/18 - 2020/21" xr:uid="{7302E5EA-51F6-4F93-B6FB-5AD3CCC8A648}"/>
    <hyperlink ref="B73:C73" location="'T 5.2'!A1" display="'T 5.2'!A1" xr:uid="{D7600229-619E-4057-84BE-563E176C914B}"/>
    <hyperlink ref="C77" location="'T 6.1'!A1" display="Sectoral Balance Sheet of Bank of Mauritius, 2019-2021" xr:uid="{D53CB2E5-665F-4011-AC84-FE742A1C9205}"/>
    <hyperlink ref="C78" location="'Tab 6.2&amp; 6.3'!A1" display="Gross Official International Reserves, 2017-2021" xr:uid="{0371A283-A246-49B1-8390-E67570B4546D}"/>
    <hyperlink ref="C79" location="'Tab 6.2&amp; 6.3'!A1" display="Components and sources of Monetary Base: December 2017 - December 2021" xr:uid="{C0FABD1D-2119-43ED-94C0-C43B619E71A7}"/>
    <hyperlink ref="C80" location="'Tab 6.4'!A1" display=" Bank Loans to Other Nonfinancial Corporations, Households and Other Sectors1:  2018- 2021" xr:uid="{8E666B2F-A2A7-4EE7-9887-595305C190CA}"/>
    <hyperlink ref="C82" location="T6.5!A1" display="Foreign exchange rates, 2017 - 2021 (end of the month)" xr:uid="{D424D241-1ED8-4DA5-A51F-AD6A2C42A328}"/>
    <hyperlink ref="C83" location="'T 6.6'!A1" display="Principal Interest Rates: December  2020 - December 2021" xr:uid="{06068225-4D58-47E5-B48C-67B1CEAF68F5}"/>
    <hyperlink ref="C84" location="'T 6.11'!A1" display="Distribution of assets of Insurance Companies -  Year 2017-2021" xr:uid="{452170EA-B4D9-4DF2-9033-380104000980}"/>
    <hyperlink ref="C85" location="'T 6.12'!A1" display="Distribution of Equity and Liabilities of Insurance Companies - Year 2017-2021" xr:uid="{F13C424A-5F30-48F5-AD3A-42FA026243E9}"/>
    <hyperlink ref="C81" location="'Tab 6.4'!A1" display=" Bank Loans to Other Nonfinancial Corporations, Households and Other Sectors1:  2018- 2021" xr:uid="{6EECD877-0D77-4D7B-AE8A-13F528CD4615}"/>
    <hyperlink ref="B77:C77" location="'T 6.1'!A1" display="'T 6.1'!A1" xr:uid="{EDC1465F-0F3C-480B-90A4-C04986E83870}"/>
    <hyperlink ref="B78:C78" location="'T 6.2&amp; 6.3'!A1" display="'T 6.2&amp; 6.3'!A1" xr:uid="{DF23FEA0-53B8-4A17-B991-10994CF03760}"/>
    <hyperlink ref="B79:C79" location="'T 6.2&amp; 6.3'!A1" display="'T 6.2&amp; 6.3'!A1" xr:uid="{1E598DB1-48D0-47BF-B070-DD39FB45D98D}"/>
    <hyperlink ref="B80:C80" location="'T 6.4'!A1" display="'T 6.4'!A1" xr:uid="{2D12D00F-10F0-4C2F-AFC6-C898CDA923F3}"/>
    <hyperlink ref="B81:C81" location="'T 6.4 Cont'!A1" display="6.4 (Cont')" xr:uid="{C18BFE61-717D-46E6-8ACE-675376071CB2}"/>
    <hyperlink ref="B82:C82" location="T6.5!A1" display="T6.5!A1" xr:uid="{A5C60FFA-9AA4-4A35-9831-31188461A67C}"/>
    <hyperlink ref="B83:C83" location="'T 6.6'!A1" display="'T 6.6'!A1" xr:uid="{3FF5AADB-71DE-463C-95C6-C0855C1855B9}"/>
    <hyperlink ref="B84:C84" location="'T 6.7'!A1" display="'T 6.7'!A1" xr:uid="{E9E2390A-6407-451F-B8D9-585FFBDFE6FC}"/>
    <hyperlink ref="B85:C85" location="'T 6.8'!A1" display="'T 6.8'!A1" xr:uid="{02718DD4-BA8E-4896-AE97-00B008E79264}"/>
    <hyperlink ref="C88" location="T7.1!A1" display="Main National Accounts aggregates, 2019 - 2021" xr:uid="{6143D266-191A-4A81-8F80-065AE934CADE}"/>
    <hyperlink ref="C89" location="T7.2!A1" display="Growth rates and ratios, 2019 - 2021" xr:uid="{CEC90F23-58CD-4ABA-8F4A-ABEF03E15F4D}"/>
    <hyperlink ref="C90" location="'T 7.3'!A1" display="Gross Value Added by industry group at current basic prices, 2019 - 2021" xr:uid="{23AE9691-A4E2-4439-9AF0-F2048BECE08C}"/>
    <hyperlink ref="C91" location="'T 7.4'!A1" display="Gross Value added by industry group at current basic prices for General Government, 2019 - 2021" xr:uid="{488F2C50-5D29-49BC-A3CE-4990611F2995}"/>
    <hyperlink ref="C92" location="T7.5!A1" display="Gross Value Added at current basic prices - sectoral real growth rates (% over previous year), 2019 - 2020" xr:uid="{95FC89DF-8424-4807-ABDD-FB94985B7EB7}"/>
    <hyperlink ref="C93" location="T7.6!A1" display="Gross Value Added at current prices - sectoral deflators (% over previous year), 2019 - 2021" xr:uid="{813C7659-B246-4D90-A557-576EB54B0CE5}"/>
    <hyperlink ref="C94" location="'T 7.7'!A1" display="Expenditure on Gross Domestic product at current prices, 2019- 2021" xr:uid="{A626C02C-E0C0-4DCA-A367-5009E6CFCA87}"/>
    <hyperlink ref="C95" location="'T 7.8'!A1" display="Expenditure on GDP at current market prices - Growth rates (% over previous year), 2019 - 2021" xr:uid="{03C23BEE-13B7-40CD-A346-B056B0012505}"/>
    <hyperlink ref="C96" location="'T 7.9'!A1" display="National Disposable Income and its appropriation at current prices, 2019 - 2021" xr:uid="{FEF52E6D-DC29-494F-8E77-7FB0EA84C572}"/>
    <hyperlink ref="C97" location="'T 7.10'!A1" display="'T 7.10'!A1" xr:uid="{F6AF5F5C-B376-4B57-8D99-117F27696AFD}"/>
    <hyperlink ref="C98" location="'T 7.11'!A1" display="Gross Fixed Capital Formation - Annual real growth rates (%) by type and use, 2019 - 2021" xr:uid="{721DAE9B-C648-463B-9550-7C8943BCDB81}"/>
    <hyperlink ref="C99" location="'T 7.12'!A1" display="Gross Fixed Capital Formation - Deflators (% over previous year), 2019 - 2021" xr:uid="{D6CA5DEC-947D-43E4-8CDC-0D8EF3566CD3}"/>
    <hyperlink ref="C100" location="'T 7.13'!A1" display="Gross  Fixed Capital Formation by industrial use and sector, 2018 - 2021" xr:uid="{B37195D5-6FBC-4657-B6D6-FE5E5BFB08A3}"/>
    <hyperlink ref="C101" location="'T 7.14'!A1" display=" Balance of Payments calendar year of 2018 -2021" xr:uid="{E54DEA1E-799B-4551-98C9-85425564E94D}"/>
    <hyperlink ref="C102" location="'T 7.15'!A1" display="Quarterly Gross Value Added by industry group at current basic prices, Q1 2018 - Q4 2021" xr:uid="{51175694-6B7B-4BBE-A7A3-CA0749EBF5D7}"/>
    <hyperlink ref="C104" location="'T 7.16'!A1" display="Quarterly  Gross Value Added - sectoral growth rates (% over corresponding period of previous year ),  Q1 2018 - Q4 2021" xr:uid="{42CB77DE-51B6-49BA-95C7-4FD2B5755C21}"/>
    <hyperlink ref="C106" location="'T 7.17'!A1" display="Quarterly  expenditure on Gross Domestic Product at current  market prices,  Q1 2018 - Q4 2021" xr:uid="{0A9E7F0A-BB83-4C41-BC9B-AFD9DC531D93}"/>
    <hyperlink ref="C108" location="'T 7.18'!A1" display="Expenditure on GDP at market prices - Growth rates ( % over corresponding period of previous year) , Q1 2018 - Q4 2021" xr:uid="{A2AF0ACE-5F35-4FD3-A80C-7E6F05285AC7}"/>
    <hyperlink ref="B102:C102" location="'T 7.15'!A1" display="'T 7.15'!A1" xr:uid="{F99B418B-1FD9-4FD3-B5C2-CF6470392985}"/>
    <hyperlink ref="B104:C104" location="'T 7.16'!A1" display="'T 7.16'!A1" xr:uid="{329C2B0D-EB09-4E90-BFA8-89576D0628B3}"/>
    <hyperlink ref="B106:C106" location="'T 7.17'!A1" display="'T 7.17'!A1" xr:uid="{E6A48BBD-348F-4E6E-9002-AB165EDFE626}"/>
    <hyperlink ref="B108:C108" location="'T 7.18'!A1" display="'T 7.18'!A1" xr:uid="{A2DA59F4-2809-43B6-A982-8E9FCB541739}"/>
    <hyperlink ref="B88:C88" location="T7.1!A1" display="T7.1!A1" xr:uid="{6FE01A08-43A5-46D0-9C6D-F51DB7955ADB}"/>
    <hyperlink ref="B89:C89" location="T7.2!A1" display="T7.2!A1" xr:uid="{23E1D40C-4C6B-496B-8CEA-55E1FFF55695}"/>
    <hyperlink ref="B90:C90" location="'T 7.3'!A1" display="'T 7.3'!A1" xr:uid="{6F54F39F-5A75-4518-8619-88205798B6F6}"/>
    <hyperlink ref="B91:C91" location="'T 7.4'!A1" display="'T 7.4'!A1" xr:uid="{6C92EE05-437A-47F9-8106-9809D9353376}"/>
    <hyperlink ref="B92:C92" location="T7.5!A1" display="T7.5!A1" xr:uid="{54FEF041-FBB6-4EBA-A80C-F4B6927409C3}"/>
    <hyperlink ref="B93:C93" location="T7.6!A1" display="T7.6!A1" xr:uid="{2FFD922B-DE28-4C65-B53E-B0367B0127B3}"/>
    <hyperlink ref="B94:C94" location="'T 7.7'!A1" display="'T 7.7'!A1" xr:uid="{D8B1B54F-05E0-467E-B3E5-D2796699ACB0}"/>
    <hyperlink ref="B95:C95" location="'T 7.8'!A1" display="'T 7.8'!A1" xr:uid="{CD2C0C4E-1FF7-4157-8536-27BDA9C7B156}"/>
    <hyperlink ref="B96:C96" location="'T 7.9'!A1" display="'T 7.9'!A1" xr:uid="{9E6D67EA-4600-4575-B2F8-16A2DA83FC9E}"/>
    <hyperlink ref="B97:C97" location="'T 7.10'!A1" display="7.10" xr:uid="{6EAF5417-8023-4567-9966-AE7E0AFFB8F2}"/>
    <hyperlink ref="B98:C98" location="'T 7.11'!A1" display="'T 7.11'!A1" xr:uid="{483CA41A-94BF-44AA-9D09-4AAF67EAE694}"/>
    <hyperlink ref="B99:C99" location="'T 7.12'!A1" display="'T 7.12'!A1" xr:uid="{6191A911-1DAD-4EA6-844B-E7786F541F6C}"/>
    <hyperlink ref="B100:C100" location="'T 7.13'!A1" display="'T 7.13'!A1" xr:uid="{C20656CC-B864-4F41-BCCF-33A53615FBB5}"/>
    <hyperlink ref="B101:C101" location="'T 7.14'!A1" display="'T 7.14'!A1" xr:uid="{8CF8E5CB-4454-4753-8085-9EBE8FA11F35}"/>
    <hyperlink ref="C103" location="'T 7.15'!A1" display="Quarterly Gross Value Added by industry group at current basic prices, Q1 2018 - Q4 2021" xr:uid="{A6E6E51E-A292-460C-AEAD-D15DD8859DEC}"/>
    <hyperlink ref="B103:C103" location="'T 7.15 Ctd'!A1" display="7.15 (Contd)" xr:uid="{8C9C8D41-F961-4395-875B-D111D4F3B7F3}"/>
    <hyperlink ref="C105" location="'T 7.16'!A1" display="Quarterly  Gross Value Added - sectoral growth rates (% over corresponding period of previous year ),  Q1 2018 - Q4 2021" xr:uid="{11518778-7809-474B-BF56-A7295FF8A7D8}"/>
    <hyperlink ref="B105:C105" location="'T 7.16 Ctd'!A1" display="7.16 (Contd)" xr:uid="{5224EFC2-D043-4B15-B352-283D2324E72E}"/>
    <hyperlink ref="C107" location="'T 7.17'!A1" display="Quarterly  expenditure on Gross Domestic Product at current  market prices,  Q1 2018 - Q4 2021" xr:uid="{B39C85DF-0C90-4F93-82BC-69582E825B77}"/>
    <hyperlink ref="B107:C107" location="'T 7.17 Ctd'!A1" display="7.17 (Contd)" xr:uid="{5D04CDD2-291C-46AB-A22B-C436FD63BE27}"/>
    <hyperlink ref="C109" location="'T 7.18'!A1" display="Expenditure on GDP at market prices - Growth rates ( % over corresponding period of previous year) , Q1 2018 - Q4 2021" xr:uid="{41257ACB-D2BF-4487-8A64-93277ECB7167}"/>
    <hyperlink ref="B109:C109" location="'T 7.18'!A1" display="'T 7.18'!A1" xr:uid="{72485360-A4C6-4972-AEA3-68AEBDE8908E}"/>
    <hyperlink ref="C115" location="'T 8.4'!A1" display="Monthly Consumer Price Index, July 2007 - December 2021" xr:uid="{30BC230A-93AB-4CC1-9D5D-81B4F450493B}"/>
    <hyperlink ref="C116" location="'T 8.5'!A1" display="Inflation rate (%), 1975 - 2021" xr:uid="{20657A9B-B3CC-48AC-B1FF-D96E9A3A2750}"/>
    <hyperlink ref="C117" location="'T 8.6'!A1" display="Monthly sub-indices by division of consumption expenditure, January-  December 2021" xr:uid="{9AF01156-1183-475B-BD80-610D6DF73B1A}"/>
    <hyperlink ref="C118" location="'T 8.7'!A1" display="Internal purchasing power of the rupee, (1994 - 2021)" xr:uid="{907DA00F-68D1-4993-96F9-8BF2DEBD51E7}"/>
    <hyperlink ref="C112" location="'T 8.1- 8.2'!A1" display="Consumer Price Index, 1963 - 1976 : Yearly Average" xr:uid="{B3A360AC-9AE6-4D5A-9390-341C2FD0AD96}"/>
    <hyperlink ref="C113" location="'T 8.1- 8.2'!A1" display="Consumer Price Index, 1976 - 1996" xr:uid="{5CC14B5C-615A-4A89-84AB-A0568E770EB8}"/>
    <hyperlink ref="C114" location="'T 8.3'!A1" display="Monthly Consumer Price Index, July 1997 - June 2007" xr:uid="{9A71A672-741A-4C97-A82D-608CB12DF2B9}"/>
    <hyperlink ref="B112:C112" location="'T 8.1- 8.2'!A1" display="'T 8.1- 8.2'!A1" xr:uid="{B2F916EF-DAB6-4C04-AD6C-6335A1C4F2F4}"/>
    <hyperlink ref="B113:C113" location="'T 8.1- 8.2'!A1" display="'T 8.1- 8.2'!A1" xr:uid="{B93265BE-1E34-4663-B5F7-A09BE5863862}"/>
    <hyperlink ref="B114:C114" location="'T 8.3'!A1" display="'T 8.3'!A1" xr:uid="{AEBAEE51-BB91-45DD-923E-B9AC3E6EBAA9}"/>
    <hyperlink ref="B115:C115" location="'T 8.4'!A1" display="'T 8.4'!A1" xr:uid="{2FEEF897-5AEF-4B3E-AD56-C7B95B530CE3}"/>
    <hyperlink ref="B116:C116" location="'T 8.5'!A1" display="'T 8.5'!A1" xr:uid="{BABDEE77-1C14-4066-8EFB-54947EBCE05B}"/>
    <hyperlink ref="B117:C117" location="'T 8.6'!A1" display="'T 8.6'!A1" xr:uid="{5399BE5E-204E-4F5C-BACC-6DAFD03A3BEF}"/>
    <hyperlink ref="B118:C118" location="'T 8.7'!A1" display="'T 8.7'!A1" xr:uid="{7677E262-B532-4679-96BA-CD22B5082369}"/>
    <hyperlink ref="C121" location="'T 9.1'!A1" display="Summary of External Trade, 2015 - 2021" xr:uid="{886CB539-C7FD-4AE7-AB22-656F1AEC507B}"/>
    <hyperlink ref="C122" location="'T 9.2'!A1" display="Price indices of exports and imports and terms of trade, 2019 - 2021" xr:uid="{7A260C78-936E-44CF-9188-F3CD1A68E41A}"/>
    <hyperlink ref="C123" location="'T 9.3'!A1" display="Annual % change in prices of Imports by section, 2019 - 2021" xr:uid="{C31A0C4C-F6CC-4FAF-AB4D-93DCC4097CA4}"/>
    <hyperlink ref="C124" location="'T 9.4'!A1" display="Exports of goods by section, 2015 - 2021" xr:uid="{A5735A84-956E-4973-94BC-CDC973FA6F8A}"/>
    <hyperlink ref="C125" location="'T 9.5'!A1" display="Domestic exports by main commodities by section, 2015 - 2021" xr:uid="{D3D3A98E-78AD-4818-899E-074C28DA2478}"/>
    <hyperlink ref="C126" location="'T 9.6'!A1" display="Exports of goods by main countries of destination, 2015 - 2021" xr:uid="{53928012-E571-47D7-832B-7ACD83249B0D}"/>
    <hyperlink ref="C127" location="'T 9.7'!A1" display="EOE exports by main section / commodity, 2016 - 2020" xr:uid="{92092D08-142E-4DD9-BB81-745380F96E45}"/>
    <hyperlink ref="C128" location="'T 9.8'!A1" display="EOE exports by main countries of destination, 2016 - 2021" xr:uid="{B01800B4-B6CC-435A-8C00-CE2C518CC2EF}"/>
    <hyperlink ref="C129" location="'T 9.9'!A1" display="Total imports by section / main commodities, 2015 - 2021" xr:uid="{4D86390A-3437-4A2D-B31E-9D4061033E2A}"/>
    <hyperlink ref="C131" location="'T 9.10_9.11'!A1" display="Imports of selected commodities, quantity, 2015 - 2021" xr:uid="{3E18B34D-3A7A-4632-82A2-2DF3AB1BF971}"/>
    <hyperlink ref="C132" location="'T 9.10_9.11'!A1" display="EOE imports by main section / commodity, 2016- 2021" xr:uid="{5087F3A4-EDED-4264-B474-945AF428799F}"/>
    <hyperlink ref="C133" location="'T 9.12'!A1" display="Total imports by main countries of origin, 2015 - 2021" xr:uid="{E2215832-7F0A-485F-BD50-AEE6F924FA5D}"/>
    <hyperlink ref="B121:C121" location="'T 9.1'!A1" display="'T 9.1'!A1" xr:uid="{1764D0EB-818F-49CE-A6A4-F8309B54039F}"/>
    <hyperlink ref="B122:C122" location="'T 9.2'!A1" display="'T 9.2'!A1" xr:uid="{B6551C11-F5AA-441D-89E5-B0408342D43D}"/>
    <hyperlink ref="B123:C123" location="'T 9.3'!A1" display="'T 9.3'!A1" xr:uid="{D36F0A7A-E05A-4413-8FAA-F6F0F2202165}"/>
    <hyperlink ref="B124:C124" location="'T 9.4'!A1" display="'T 9.4'!A1" xr:uid="{AA49C9FA-4738-4546-8536-BB3F17157410}"/>
    <hyperlink ref="B125:C125" location="'T 9.5'!A1" display="'T 9.5'!A1" xr:uid="{42721AFD-FD91-4586-B52C-B689C4DBCACA}"/>
    <hyperlink ref="B126:C126" location="'T 9.6'!A1" display="'T 9.6'!A1" xr:uid="{3348280E-87B7-4D64-A6F8-27749ECF69E2}"/>
    <hyperlink ref="B127:C127" location="'T 9.7'!A1" display="'T 9.7'!A1" xr:uid="{69F2A5AB-81A2-4C41-95F6-23BD5B65D6A0}"/>
    <hyperlink ref="B128:C128" location="'T 9.8'!A1" display="'T 9.8'!A1" xr:uid="{F58479EA-A471-491A-8CED-5E7F453E11F7}"/>
    <hyperlink ref="B129:C129" location="'T 9.9'!A1" display="'T 9.9'!A1" xr:uid="{0603D7A1-A73C-4CC4-A6CA-149C6943333E}"/>
    <hyperlink ref="C130" location="'T 9.9'!A1" display="Total imports by section / main commodities, 2015 - 2021" xr:uid="{50276E8C-20EC-4F46-AF5D-3CA75267712B}"/>
    <hyperlink ref="B130:C130" location="'T 9.9 (ctd)'!A1" display="9.9 (Cont'd)" xr:uid="{FC4A4BD1-B9AE-43E5-89AC-0D9039D3E433}"/>
    <hyperlink ref="B131:C131" location="'T 9.10_9.11'!A1" display="9.10" xr:uid="{EB45B8EC-DF15-42A6-BDFA-086B35B48625}"/>
    <hyperlink ref="B132:C132" location="'T 9.10_9.11'!A1" display="'T 9.10_9.11'!A1" xr:uid="{092DB596-FBAE-4AD8-9AC8-2C8E90CAA4DE}"/>
    <hyperlink ref="B133:C133" location="'T 9.12'!A1" display="'T 9.12'!A1" xr:uid="{A1EEB925-461B-4639-B803-B29E806E71FC}"/>
    <hyperlink ref="C134" location="'T 9.12'!A1" display="Total imports by main countries of origin, 2015 - 2021" xr:uid="{A4B31F30-94A8-422D-BB25-51732DB9A5E2}"/>
    <hyperlink ref="B134" location="'T 9.9 (ctd)'!A1" display="9.9 (Cont'd)" xr:uid="{756EEDE7-E3C3-4E65-A84F-6C824D45BF3F}"/>
    <hyperlink ref="B134:C134" location="'T 9.12 (ctd)'!A1" display="9.12 (Cont'd)" xr:uid="{C84DDF36-BD62-406E-8B58-4391FFEF58AE}"/>
    <hyperlink ref="C137" location="'T 10.1'!A1" display="Labour force, Employment and Unemployment, 16 years and over, 2014 - 2021" xr:uid="{C5F58BB1-1612-44DA-890A-2D2B89A0B494}"/>
    <hyperlink ref="C138" location="'T 10.2'!A1" display="Employment in large establishments by major industrial group, March 2019 - March 2021" xr:uid="{D8231517-5302-4685-BCC7-E7AA0268840E}"/>
    <hyperlink ref="C139" location="'T 10.3 &amp;10.4'!A1" display="Employment in large establishments by sector, March 2019 - March 2021" xr:uid="{18A3FF90-6292-4309-AE2D-8392FDE1674B}"/>
    <hyperlink ref="C140" location="'T 10.3 &amp;10.4'!A1" display="Average monthly earnings in large establishments by industrial group, March 2019 - March 2021" xr:uid="{11EB53C8-A728-49ED-9211-6A48D2602CE6}"/>
    <hyperlink ref="C143" location="'T 10.7'!A1" display="Minimum wages per month as prescribed by Ministry of Labour, Human Resource Development and Training for specified occupations in principal industries, 2021-2022" xr:uid="{D2C0B8DC-984A-47DE-B5AF-8A9AC26B9F17}"/>
    <hyperlink ref="C144" location="'T 10.8'!A1" display="Earnings per month for typical occupations in selected industries (excluding Government),  2022" xr:uid="{E5C57B22-A1F0-4E29-8DB2-8F5B6B1A14AE}"/>
    <hyperlink ref="C145" location="'T 10.9'!A1" display="Minimum and maximum salary rates per month of specified occupations in Ministry/Department,  2021" xr:uid="{799DFA2C-ED71-413C-BAF6-255CB9DA5AA6}"/>
    <hyperlink ref="C146" location="'T 10.10'!A1" display="Average wages/salaries per month of selected occupations in Government Services, 2020 - 2021" xr:uid="{1BBBAEB5-85CB-49AF-B95D-C6E4ED2D90BD}"/>
    <hyperlink ref="C141" location="'T 10.5 &amp; T10.6'!A1" display="Employment in large establishments of EOE (Export Oriented Enterprises) sector by main industry and sex, March 2020 - March 2022" xr:uid="{78E0964D-6E98-4C0B-A833-7F4F31B66925}"/>
    <hyperlink ref="C142" location="'T 10.5 &amp; T10.6'!A1" display="Average monthly earnings in large establishments of EOE (Export Oriented Enterprises) sector, March 2020 - March 2022" xr:uid="{18130C79-E3C0-45B1-8EA4-2E21FD8B314C}"/>
    <hyperlink ref="B137:C137" location="'T 10.1'!A1" display="'T 10.1'!A1" xr:uid="{020CB15E-97BE-4A70-81DF-D2EA06AA026B}"/>
    <hyperlink ref="B138:C138" location="'T 10.2'!A1" display="'T 10.2'!A1" xr:uid="{29605A25-15CB-45A8-9B8C-608EC73B0D84}"/>
    <hyperlink ref="B139:C139" location="'T 10.3 &amp;10.4'!A1" display="'T 10.3 &amp;10.4'!A1" xr:uid="{31D7ED2C-AE97-49BA-8E23-25EDF283900B}"/>
    <hyperlink ref="B140:C140" location="'T 10.3 &amp;10.4'!A1" display="'T 10.3 &amp;10.4'!A1" xr:uid="{76AABF7E-054F-49C4-BB1F-C534026F631E}"/>
    <hyperlink ref="B141:C141" location="'T 10.5 &amp; T10.6'!A1" display="'T 10.5 &amp; T10.6'!A1" xr:uid="{1FB0ACE7-6A0D-4B12-A731-AA7988017134}"/>
    <hyperlink ref="B142:C142" location="'T 10.5 &amp; T10.6'!A1" display="'T 10.5 &amp; T10.6'!A1" xr:uid="{E3CFEBAF-9ADB-48DC-A4B1-5A3FC10E14D5}"/>
    <hyperlink ref="B143:C143" location="'T 10.7'!A1" display="'T 10.7'!A1" xr:uid="{77E5F9EC-0B91-4AB5-87F7-65F2B11C0072}"/>
    <hyperlink ref="B144:C144" location="'T 10.8'!A1" display="10.8" xr:uid="{152B114F-C1AC-4E29-AC0B-748305A16089}"/>
    <hyperlink ref="B145:C145" location="'T 10.9'!A1" display="'T 10.9'!A1" xr:uid="{7B2A21CC-C6B4-4A8D-AB98-3B7B30DCC17E}"/>
    <hyperlink ref="B146:C146" location="'T 10.10'!A1" display="10.10" xr:uid="{DD215C5D-2607-4E88-ACF6-174DCB2F2188}"/>
    <hyperlink ref="C149" location="'T 11.1(a)'!A1" display="Social Benefits, Republic of Mauritius, 2017 /18 - 2020/21" xr:uid="{1AD799CD-31E0-453A-9B2F-EBC5141473C1}"/>
    <hyperlink ref="C150" location="'T 11.1(b)'!A1" display="Social Benefits, Island of Mauritius, 2017 /18 - 2020/21" xr:uid="{FB224746-6B6F-4D76-A2C7-308C09AA8D7A}"/>
    <hyperlink ref="C151" location="'T 11.1 (c)'!A1" display="Social Benefits, Island of Rodrigues, 2017 /18 - 2020/21" xr:uid="{32236F8C-40C1-4D6A-A2A5-90610F56074D}"/>
    <hyperlink ref="B149:C149" location="'T 11.1(a)'!A1" display="11.1(a)" xr:uid="{25300E46-D36B-4555-AB0D-4D7727E0B88F}"/>
    <hyperlink ref="B150:C150" location="'T 11.1(b)'!A1" display="11.1(b)" xr:uid="{56097607-132F-4034-9920-BFE4226531A4}"/>
    <hyperlink ref="B151:C151" location="'T 11.1 (c)'!A1" display="11.1(c)" xr:uid="{F9E37690-072C-4668-A8FB-DD510660AB6E}"/>
    <hyperlink ref="B152:C152" location="'T 11.2'!A1" display="'T 11.2'!A1" xr:uid="{A5C7453C-25AF-4AF3-91FE-5C03BDCE0934}"/>
    <hyperlink ref="C155" location="'T 12.1 - 12.2'!A1" display="Number of pre-primary schools, enrolment and personnel by district and sex, 2021" xr:uid="{77FDF5DF-3B78-4630-B858-822BDCE12027}"/>
    <hyperlink ref="C156" location="'T 12.1 - 12.2'!A1" display="Number of pre-primary schools, enrolment and personnel by zone and sex, 2021" xr:uid="{167BFC5B-7DA5-4ECB-A875-038E78E42558}"/>
    <hyperlink ref="C157" location="'T 12.3'!A1" display="Primary Education - Number of schools, pupils, personnel and pupil/teacher ratio, 2016-2021" xr:uid="{5BDB0BE4-2FDE-48EB-9B07-A2A409C58981}"/>
    <hyperlink ref="C158" location="'T 12.4'!A1" display="Enrolment in primary schools by district and grade, 2021" xr:uid="{12687AEE-B89D-4AE0-B939-42A4DA46878F}"/>
    <hyperlink ref="C159" location="'T 12.5'!A1" display="Enrolment in primary schools by type of administration, grade and sex, 2018 - 2021 - Republic of Mauritius" xr:uid="{AA8B4EC5-3AC0-4865-BD69-584FD06EE8F3}"/>
    <hyperlink ref="C160" location="'T 12.6'!A1" display="Certificate of Primary Education (CPE) examination results - Primary School Achievement Certificate (PSAC) Assessment results - Republic of Mauritius, 2008 - 2021/2022" xr:uid="{C440BF30-CE62-41F2-9EF3-93576F0EA831}"/>
    <hyperlink ref="C161" location="'T 12.7'!A1" display="Secondary Education - Number of schools, pupils, personnel and pupil/teacher ratio, 2016 - 2021" xr:uid="{96565E61-6FA7-4501-B468-E146639AC6BA}"/>
    <hyperlink ref="C162" location="'T 12.8'!A1" display="Enrolment in secondary schools by  district and grade, 2021/2022" xr:uid="{93493108-175F-41E8-9DB2-661D6A9CD956}"/>
    <hyperlink ref="C163" location="'T 12.8'!A1" display="Enrolment in secondary schools by zone and grade, 2021/2022" xr:uid="{F9E393B1-68B0-41BB-9888-6B96387CA65C}"/>
    <hyperlink ref="C164" location="'T 12.9'!A1" display="Enrolment in secondary schools by type of administration, grade and sex,  2019 - 2021/2022, Republic of Mauritius " xr:uid="{01EB8731-0BE8-4C4F-A2A4-5EC9D33DBEEF}"/>
    <hyperlink ref="C165" location="'T 12.10'!A1" display="Cambridge School Certificate (SC) examination results - Republic of Mauritius, 2009 - 2021" xr:uid="{EC3EA3E6-061E-4D45-92B7-9584C56FD145}"/>
    <hyperlink ref="C166" location="'T 12.11'!A1" display="Cambridge Higher School Certificate (HSC) examination results - Republic of Mauritius, 2008 - 2021" xr:uid="{8B58D5B9-60B9-4C64-8C72-13D879CCAF08}"/>
    <hyperlink ref="C167" location="'T 12.12'!A1" display="University of Mauritius - Enrolment by course level, faculty, sex and year of study, 2020/2021" xr:uid="{F3FC16A1-B940-4A73-8B3F-8D08E7E3C9A4}"/>
    <hyperlink ref="C168" location="'T 12.13'!A1" display=" University of Technology - Mauritius: Enrolment by school, course level, year of study and sex, 2020/2021" xr:uid="{86E4BCAC-EDF3-479C-A4CD-56428337A17E}"/>
    <hyperlink ref="C170" location="'T 12.14'!A1" display="Mauritius Institute of Health - Enrolment by course level and sex, 2020/2021" xr:uid="{2D7275D2-6EDA-4E6A-81A5-94704C4BD77D}"/>
    <hyperlink ref="C171" location="'T 12.15(a)'!A1" display=" Mauritius Institute of Education - Enrolment by course level, mode of study (full-time) and sex, 2020/2021" xr:uid="{7810D029-EE29-4855-A3DF-F77F7C022DD0}"/>
    <hyperlink ref="C172" location="'T 12.15(b)'!A1" display="Mauritius Institute of Education - Enrolment by course level, mode of study (part-time) and sex, 2020/2021" xr:uid="{081BE2D4-6AD2-4E67-9435-53B5A0369CC6}"/>
    <hyperlink ref="C173" location="'T 12.16'!A1" display="Mahatma Gandhi Institute/Rabindranath Tagore Institute - Enrolment by course level, mode of study and sex, 2020/2021" xr:uid="{FAB31705-AD80-466D-A34F-18FBCA07E570}"/>
    <hyperlink ref="C174" location="'T 12.17'!A1" display="Open University of Mauritius - Enrolment by Distance/Full Time Education by course level and sex, 2020/2021" xr:uid="{6069E77A-91D2-4F1F-B845-4683DB85B685}"/>
    <hyperlink ref="C175" location="'T 12.18'!A1" display="Universite des Mascareignes -Enrolment by field, year of study and sex, 2020/2021" xr:uid="{DFBE7748-7D04-4308-ACD7-71133A231993}"/>
    <hyperlink ref="C176" location="'T 12.19'!A1" display="Fashion and Design Institute - Enrolment by faculty, course level, field of study and sex, 2020/2021" xr:uid="{1FEF475C-8512-4B9D-8B16-C178D90D05B5}"/>
    <hyperlink ref="C177" location="'T 12.20'!A1" display="Enrolment in Post-Secondary Institutions, 2020/2021" xr:uid="{22AE3193-F9A6-4348-8238-D99EBC0B5822}"/>
    <hyperlink ref="C169" location="'T 12.13'!A1" display="University of Technology - Mauritius : Enrolment by mode of study, school and sex, 2020/2021" xr:uid="{FA4B3F05-71DA-44F7-A76E-E087D753F6B7}"/>
    <hyperlink ref="B155:C155" location="'T 12.1 - 12.2'!A1" display="'T 12.1 - 12.2'!A1" xr:uid="{479E7252-0F61-42E7-A731-BA522D81B079}"/>
    <hyperlink ref="B156:C156" location="'T 12.1 - 12.2'!A1" display="'T 12.1 - 12.2'!A1" xr:uid="{F12D134B-477B-4106-B99E-65949765981B}"/>
    <hyperlink ref="B157:C157" location="'T 12.3'!A1" display="'T 12.3'!A1" xr:uid="{12D97F6C-1FFE-4861-8F0E-E5BD4638056F}"/>
    <hyperlink ref="B158:C158" location="'T 12.4'!A1" display="'T 12.4'!A1" xr:uid="{00D0E222-E774-4432-BE40-B0BE5AF2C7EF}"/>
    <hyperlink ref="B159:C159" location="'T 12.5'!A1" display="'T 12.5'!A1" xr:uid="{CB5FE149-FB6B-4272-AAE5-EAADFE7AD73C}"/>
    <hyperlink ref="B160:C160" location="'T 12.6'!A1" display="'T 12.6'!A1" xr:uid="{A298B8E6-8E2D-4873-838A-C78015086247}"/>
    <hyperlink ref="B161:C161" location="'T 12.7'!A1" display="'T 12.7'!A1" xr:uid="{051DEBE2-B590-4658-BA5C-D01E4C02B6C5}"/>
    <hyperlink ref="B162:C162" location="'T 12.8'!A1" display="12.8(a)" xr:uid="{52C6BC2C-2540-4FD0-A5AB-AC7D62412C78}"/>
    <hyperlink ref="B163:C163" location="'T 12.8'!A1" display="12.8(b)" xr:uid="{4F25CC90-6AC8-409E-88A0-89FB0E0D77D6}"/>
    <hyperlink ref="B164:C164" location="'T 12.9'!A1" display="'T 12.9'!A1" xr:uid="{63E0262A-5A60-440E-B8C6-FEA88460BD46}"/>
    <hyperlink ref="B165:C165" location="'T 12.10'!A1" display="12.10" xr:uid="{291B6271-02B0-458A-8F31-17465290C157}"/>
    <hyperlink ref="B166:C166" location="'T 12.11'!A1" display="'T 12.11'!A1" xr:uid="{5BBBBEA6-7CAC-4DE1-B38B-313155EF4DB6}"/>
    <hyperlink ref="B167:C167" location="'T 12.12'!A1" display="'T 12.12'!A1" xr:uid="{FE0BE08E-08F6-46DF-887C-4EC2DE1B73A8}"/>
    <hyperlink ref="B168:C168" location="'T 12.13'!A1" display="12.13 (a)" xr:uid="{A08F709E-CB61-41FA-B33D-7814290604DD}"/>
    <hyperlink ref="B169:C169" location="'T 12.13'!A1" display="12.13 (b)" xr:uid="{9A0CE85C-A6DC-469E-AC10-81B83FB9D2B4}"/>
    <hyperlink ref="B170:C170" location="'T 12.14'!A1" display="'T 12.14'!A1" xr:uid="{7287AB40-8791-4FEA-A68E-DF002D1FAC31}"/>
    <hyperlink ref="B171:C171" location="'T 12.15(a)'!A1" display="12.15 (a)" xr:uid="{D8AAE437-7471-4C6D-9154-B9FAEC675CE8}"/>
    <hyperlink ref="B172:C172" location="'T 12.15(b)'!A1" display="12.15 (b)" xr:uid="{0CAE64D5-4760-4046-998F-471879FB7076}"/>
    <hyperlink ref="B173:C173" location="'T 12.16'!A1" display="'T 12.16'!A1" xr:uid="{60A40926-B4C4-46C8-813E-C2EB169FEBD3}"/>
    <hyperlink ref="B174:C174" location="'T 12.17'!A1" display="'T 12.17'!A1" xr:uid="{6B20BC4D-80C5-495E-A104-731976643F54}"/>
    <hyperlink ref="B175:C175" location="'T 12.18'!A1" display="'T 12.18'!A1" xr:uid="{8150D984-D853-469D-A2E3-8634CC1C75C0}"/>
    <hyperlink ref="B176:C176" location="'T 12.19'!A1" display="'T 12.19'!A1" xr:uid="{5BB96BFE-FC98-4EF4-931C-871653009880}"/>
    <hyperlink ref="B177:C177" location="'T 12.20'!A1" display="12.20" xr:uid="{C4DD75D3-BDA3-44C4-979B-AC4274565591}"/>
    <hyperlink ref="B178" location="' T 12.21'!A1" display="' T 12.21'!A1" xr:uid="{845F6664-0EEC-41C2-94ED-F949B40060FD}"/>
    <hyperlink ref="C178" location="' T 12.21'!A1" display="Enrolment at Tertiary Education Level, both Locally &amp; Overseas, by Source and Field of Study, as at December 2021" xr:uid="{9A238A40-8DC6-4BD2-A1B7-F63D6B074A80}"/>
    <hyperlink ref="B187:C187" location="'T 13.7 - 13.8'!A1" display="'T 13.7 - 13.8'!A1" xr:uid="{786141CE-C130-487D-B8FE-0F35C0975036}"/>
    <hyperlink ref="B188:C188" location="'T 13.7 - 13.8'!A17" display="'T 13.7 - 13.8'!A17" xr:uid="{08108126-D464-491D-BA2D-D764067D0925}"/>
    <hyperlink ref="B189:C189" location="'T 13.9-13.10'!A1" display="'T 13.9-13.10'!A1" xr:uid="{F5817600-B8CD-4758-BEE4-FD033E356B96}"/>
    <hyperlink ref="B190:C190" location="'T 13.9-13.10'!A1" display="'T 13.9-13.10'!A1" xr:uid="{C21C50F1-347E-4B0E-A5AE-21D35C87BC7A}"/>
    <hyperlink ref="C187" location="'T 13.7 - 13.8'!A1" display="Sea transport, 2017 - 2020" xr:uid="{EA10E28E-D8AF-4778-8521-D1571E44BF06}"/>
    <hyperlink ref="C188" location="'T 13.7 - 13.8'!A17" display="Air transport, 2017 - 2020" xr:uid="{0281EB02-BC9D-417D-A9A4-004B6957466F}"/>
    <hyperlink ref="B188" location="'T 13.7 - 13.8'!A17" display="'T 13.7 - 13.8'!A17" xr:uid="{20EE79EE-1B1F-435A-89A2-7F6BE74DD93F}"/>
    <hyperlink ref="B187" location="'T 13.7 - 13.8'!A1" display="'T 13.7 - 13.8'!A1" xr:uid="{3932E8D8-B948-41F7-A02D-CE73C4BC0043}"/>
    <hyperlink ref="B190" location="'T 13.9'!A15" display="'T 13.9'!A15" xr:uid="{281F13CA-6D44-4D78-9960-64D2D883E639}"/>
    <hyperlink ref="C181" location="'T 13.1'!A1" display="Motor vehicles registered, 2018 - 2021" xr:uid="{DE3444CE-4C45-40ED-A9F1-E927B1147D26}"/>
    <hyperlink ref="C182" location="'T 13.2 -13.3'!A1" display="Registration of new motor vehicles, 2018- 2021" xr:uid="{CC38FD2C-C423-4E9C-9741-368CFB789D63}"/>
    <hyperlink ref="C183" location="'T 13.2 -13.3'!A1" display="Registration of  second-hand motor vehicles, 2018 - 2020" xr:uid="{1C21F320-5DD4-483A-A991-CAF71B17D5A2}"/>
    <hyperlink ref="C184" location="'T 13.4'!A1" display="Motor vehicles off the road, 2018 - 2021" xr:uid="{2F70E033-9D95-4F9F-A477-39CB1F5BA597}"/>
    <hyperlink ref="C185" location="'T 13.5 -13.6'!A1" display="Bus operational statistics, 2017- 202" xr:uid="{1463F711-21C7-42F8-ACEE-558337CAA955}"/>
    <hyperlink ref="C186" location="'T 13.5 -13.6'!A1" display="Road traffic accidents, motor vehicles involved and casualties, 2017 - 2021" xr:uid="{3CBA1D0F-5C77-4D0E-93AD-354EF8DEB524}"/>
    <hyperlink ref="B181:C181" location="'T 13.1'!A1" display="'T 13.1'!A1" xr:uid="{FD8DAAE4-D0E3-4DB9-A748-EB8A376A7441}"/>
    <hyperlink ref="B182:C182" location="'T 13.2 -13.3'!A1" display="'T 13.2 -13.3'!A1" xr:uid="{84A2D441-8863-4A29-A765-1B1FAE3898BE}"/>
    <hyperlink ref="B183:C183" location="'T 13.2 -13.3'!A1" display="'T 13.2 -13.3'!A1" xr:uid="{5026B0C6-52CD-4396-936E-8EB4B9C05DE7}"/>
    <hyperlink ref="B184:C184" location="'T 13.4'!A1" display="'T 13.4'!A1" xr:uid="{AD56EA89-9799-45B7-A793-CABBC475EE23}"/>
    <hyperlink ref="B185:C185" location="'T 13.5 -13.6'!A1" display="'T 13.5 -13.6'!A1" xr:uid="{BA338103-2A52-4037-8AD8-49C0FFC78B92}"/>
    <hyperlink ref="B186:C186" location="'T 13.5 -13.6'!A1" display="'T 13.5 -13.6'!A1" xr:uid="{8AA797C0-8646-40D1-AB04-4E5EEDB7006B}"/>
    <hyperlink ref="C193" location="'T 14.1 - 14.2'!A1" display="Total area classified by utilization" xr:uid="{CE35AC37-AC94-4D33-B8A7-776CF056771C}"/>
    <hyperlink ref="C194" location="'T 14.1 - 14.2'!A1" display="Effective area under cultivation (hectares), 2015 - 2021" xr:uid="{C497C02D-E8EB-4F1A-B3CC-272E34D2F9E1}"/>
    <hyperlink ref="B193:C193" location="'T 14.1 - 14.2'!A1" display="'T 14.1 - 14.2'!A1" xr:uid="{4E3B8EDE-3265-4995-BD86-F31D49A8D8F8}"/>
    <hyperlink ref="B194:C194" location="'T 14.1 - 14.2'!A1" display="'T 14.1 - 14.2'!A1" xr:uid="{F3955D84-DCA9-450C-AE84-0AC504905D33}"/>
    <hyperlink ref="C197" location="'T 15.1 - 15.2'!A1" display="Agriculture : production of main crops, 2015 - 2021" xr:uid="{A78A2951-5DC3-4C0A-B6DB-642F6E10C7ED}"/>
    <hyperlink ref="C199" location="'T 15.3'!A1" display="Livestock slaughtered, 2016 - 2021" xr:uid="{6F11F8B3-5C10-4717-8232-CD5DE229B32E}"/>
    <hyperlink ref="C200" location="'T 15.4 &amp; 15.5'!A1" display="Sugar industry - cane cultivation, 2014 - 2021" xr:uid="{AB6CF213-35FC-4A06-9262-681A7E38F1EF}"/>
    <hyperlink ref="C201" location="'T 15.4 &amp; 15.5'!A1" display="Sugar manufacture, 2015 - 2021" xr:uid="{7D05FCD4-CA75-4C56-A789-9A58F52B4193}"/>
    <hyperlink ref="C202" location="'T 15.6'!A1" display="Industry: Production of selected commodities,  2014 - 2021" xr:uid="{79F0DFAF-F450-4F1D-852E-99302CEE31DF}"/>
    <hyperlink ref="C207" location="'T 15.10'!A1" display="Energy &amp; Water Indicators, 2016 - 2021" xr:uid="{0B2439CA-04E2-429D-8A52-3E98D9E7BC93}"/>
    <hyperlink ref="C208" location="'T 15.11'!A1" display="Energy balance, 2021" xr:uid="{0117A281-3474-4925-91C3-385C028C556D}"/>
    <hyperlink ref="C209" location="'T 15.12 &amp; 15.13'!A1" display="Table 15.12 - Evolution of Plant effective capacity and Electricity generation, 2016 - 2021" xr:uid="{249ABB63-D386-44BE-AC1C-79DB45D925A2}"/>
    <hyperlink ref="C210" location="'T 15.12 &amp; 15.13'!A1" display="Electricity sold by type of tariff, 2020 - 2021" xr:uid="{210EA5C5-968D-4B8A-899F-1BB58D46ED6B}"/>
    <hyperlink ref="C211" location="'T 15.14 &amp; 15.15'!A1" display="Average monthly potable water production (Mm3), 2016-2021 (Island of Mauritius)" xr:uid="{DD6D3F71-D752-4333-9074-00515A8D90CB}"/>
    <hyperlink ref="C212" location="'T 15.14 &amp; 15.15'!A1" display="Water sales by tariff of subscriber, 2020-2021 ( Island of Mauritius )" xr:uid="{B85D3F94-5183-4273-8980-5AFAB68A822C}"/>
    <hyperlink ref="C206" location="'T 15.9'!A1" display="Productivity and unit labour cost indices (Manufacturing Sector), 2007-2020" xr:uid="{2D5EC6C7-DD31-48A3-8F30-611A40BE88E7}"/>
    <hyperlink ref="C203" location="'T 15.7'!A1" display="Number of large establishments1  by Industry group, March 2018 - March 2021" xr:uid="{C4FA41FA-92F9-4173-974F-833B474DF633}"/>
    <hyperlink ref="C204" location="'T 15.8 (a)'!A1" display="Quarterly &amp; yearly indices for the Manufacturing of Food Products &amp; Beverages by industry group, 1st Quarter 2020 - 2nd Quarter 2022" xr:uid="{DA0BFCB1-D6BA-4E55-BBC8-03C4895856A3}"/>
    <hyperlink ref="C198" location="'T 15.1 - 15.2'!A1" display="Fisheries statistics, 2015 - 2021" xr:uid="{30D0E438-6A6A-4B75-9B8D-CCE164CA474C}"/>
    <hyperlink ref="B197:C197" location="'T 15.1 - 15.2'!A1" display="'T 15.1 - 15.2'!A1" xr:uid="{4B968475-631C-4F37-BFC0-80CF1433BA1B}"/>
    <hyperlink ref="B198:C198" location="'T 15.1 - 15.2'!A1" display="'T 15.1 - 15.2'!A1" xr:uid="{C6A865FB-0B8F-4653-9DBC-87C3FE10F66F}"/>
    <hyperlink ref="B199:C199" location="'T 15.3'!A1" display="'T 15.3'!A1" xr:uid="{5EC8E5EA-8762-4C66-83E4-F1ED58169A46}"/>
    <hyperlink ref="B200:C200" location="'T 15.4 &amp; 15.5'!A1" display="'T 15.4 &amp; 15.5'!A1" xr:uid="{5AF46D8B-C6DD-477F-A364-D6DA2793F669}"/>
    <hyperlink ref="B201:C201" location="'T 15.4 &amp; 15.5'!A1" display="'T 15.4 &amp; 15.5'!A1" xr:uid="{5644B104-43FF-4D4F-B020-1C6ACE9FC3D4}"/>
    <hyperlink ref="B202:C202" location="'T 15.6'!A1" display="'T 15.6'!A1" xr:uid="{39A6BD9B-8489-42C5-8CCA-CDC82E428D56}"/>
    <hyperlink ref="B207:C207" location="'T 15.10'!A1" display="15.10" xr:uid="{2CDFD121-2079-4D4A-B756-CD9A0E8B9225}"/>
    <hyperlink ref="B208:C208" location="'T 15.11'!A1" display="'T 15.11'!A1" xr:uid="{B38A5E0D-8A39-4F44-BC4D-670FD63E8160}"/>
    <hyperlink ref="B209:C209" location="'T 15.12 &amp; 15.13'!A1" display="'T 15.12 &amp; 15.13'!A1" xr:uid="{97D20627-1C45-4C56-BA01-AE161FA4EAD2}"/>
    <hyperlink ref="B210:C210" location="'T 15.12 &amp; 15.13'!A1" display="'T 15.12 &amp; 15.13'!A1" xr:uid="{DD44327F-B448-4433-9CD2-623381051C68}"/>
    <hyperlink ref="B211:C211" location="'T 15.14 &amp; 15.15'!A1" display="'T 15.14 &amp; 15.15'!A1" xr:uid="{8F391EF0-0A11-49A1-B6C6-9EC20BEBF43A}"/>
    <hyperlink ref="B212:C212" location="'T 15.14 &amp; 15.15'!A1" display="'T 15.14 &amp; 15.15'!A1" xr:uid="{62AEA6F4-8B2F-40DE-8BF1-3FCEF07416BA}"/>
    <hyperlink ref="B206:C206" location="'T 15.9'!A1" display="'T 15.9'!A1" xr:uid="{6688A45D-F543-49C6-A6BA-097D9D783722}"/>
    <hyperlink ref="B204:C204" location="'T 15.8 (a)'!A1" display="'T 15.8 (a)'!A1" xr:uid="{54ECEC92-656C-42BD-985D-5D165E49CEB3}"/>
    <hyperlink ref="C205" location="'T 15.8 (a)'!A1" display="Quarterly &amp; yearly indices for the Manufacturing of Food Products &amp; Beverages by industry group, 1st Quarter 2020 - 2nd Quarter 2022" xr:uid="{D7B6F32C-5AD6-4FD5-9620-B959F5876A11}"/>
    <hyperlink ref="B205:C205" location="'T 15.8 (a)'!A1" display="'T 15.8 (a)'!A1" xr:uid="{0B8A89A5-F62B-4F6A-B755-075E52C4AD63}"/>
    <hyperlink ref="B203:C203" location="'T 15.7'!A1" display="'T 15.7'!A1" xr:uid="{D94CC407-18C6-4B7F-A2C4-6F96CB1459A4}"/>
    <hyperlink ref="C215" location="'T 16.1'!A1" display="Total number of permits and floor area by type of building, 2016 - 2021" xr:uid="{FE3FCBD1-6854-4AA1-822E-E5501B1EF6FC}"/>
    <hyperlink ref="C216" location="'T 16.2'!A1" display="Total number of permits and floor area by region, 2016 - 2021" xr:uid="{C5519DFF-547B-427D-B3BD-CB5D4D4A7E8D}"/>
    <hyperlink ref="C217" location="'T 16.3'!A1" display="Total number of permits and floor area by region for residential buildings, 2016 - 2021" xr:uid="{638433D4-FE44-4096-A991-3B33CC77C90B}"/>
    <hyperlink ref="C218" location="'T 16.4'!A1" display="Total number of permits and floor area by region for non-residential buildings, 2016 - 2021" xr:uid="{70ED6E45-D800-41DA-97E6-E4A55A2DD9B8}"/>
    <hyperlink ref="C219" location="'T 16.5'!A1" display="Number of permits for residential buildings by range of floor area, 2016 - 2021" xr:uid="{C0F6AFE1-A532-4C2A-A940-E34C8679E9F6}"/>
    <hyperlink ref="C221" location="T16.7!A1" display="Monthly Construction Price Index by work categories, January - December 2021" xr:uid="{1103014E-6BFE-4B61-8555-A2428F68F7E3}"/>
    <hyperlink ref="C220" location="T16.6!A1" display="Monthly Construction Price Index by input categories, January -  December 2021" xr:uid="{36898A96-B441-45AF-A39D-913DF85E8026}"/>
    <hyperlink ref="B215:C215" location="'T 16.1'!A1" display="'T 16.1'!A1" xr:uid="{636BE3F2-3DA4-42D0-A2CF-4A7577076138}"/>
    <hyperlink ref="B216:C216" location="'T 16.2'!A1" display="'T 16.2'!A1" xr:uid="{57F7442E-72BC-4365-9939-058B758C9E32}"/>
    <hyperlink ref="B217:C217" location="'T 16.3'!A1" display="'T 16.3'!A1" xr:uid="{9BEAC017-99FD-47B2-B80A-C9D5700A3027}"/>
    <hyperlink ref="B218:C218" location="'T 16.4'!A1" display="'T 16.4'!A1" xr:uid="{F7BAA124-64D0-4F12-B2A3-A5CA892BE658}"/>
    <hyperlink ref="B219:C219" location="'T 16.5'!A1" display="'T 16.5'!A1" xr:uid="{73E62EF9-5225-403C-92D9-BA6E773D5ECD}"/>
    <hyperlink ref="B220:C220" location="T16.6!A1" display="T16.6!A1" xr:uid="{4498C7EE-635D-4B6F-B801-81316AF745CF}"/>
    <hyperlink ref="B221:C221" location="T16.7!A1" display="T16.7!A1" xr:uid="{5A7E9141-4057-4D82-80EA-9FBCEC645546}"/>
    <hyperlink ref="C224" location="'T 17.1'!A1" display="Main environment indicators, 2020 and 2021" xr:uid="{D6CCBEE9-F75E-4AE6-A60E-2DE8A4B3BAC6}"/>
    <hyperlink ref="C225" location="'T 17.2'!A1" display="Monthly mean temperature 2011 - 2021" xr:uid="{94A2CF2D-DD92-48C0-82FD-455D6B875A6E}"/>
    <hyperlink ref="C226" location="'T 17.3'!A1" display="Monthly mean maximum temperature 2011 - 2021" xr:uid="{1A872722-37AC-43A0-9000-C9B76E8F1CF8}"/>
    <hyperlink ref="C227" location="'T 17.4'!A1" display="Monthly mean minimum temperature 2011 - 2021" xr:uid="{B48518BD-D8DC-4549-8F90-427F1AF3B196}"/>
    <hyperlink ref="C228" location="'T 17.5'!A1" display="Monthly mean rainfall, 2018 - 2021" xr:uid="{3A7F2F27-36C9-4862-8560-D033988C108D}"/>
    <hyperlink ref="C229" location="'T 17.6'!A1" display="Forest area by category, 2011 - 2021     " xr:uid="{21999DD1-6DFD-493D-8C2F-CFA8038F2E1F}"/>
    <hyperlink ref="C230" location="'T 17.7 &amp; 17.8'!A1" display="Forest plantations by type of plants, 2010 - 2021" xr:uid="{F1974636-4535-46E3-9743-A7B5B19754C5}"/>
    <hyperlink ref="C231" location="'T 17.7 &amp; 17.8'!A1" display="Local production logs, poles and fuelwood, 2011 - 2021" xr:uid="{01B9B537-0BD0-4124-8D97-89E98D4259FB}"/>
    <hyperlink ref="C232" location="'T 17.9'!A1" display="Total emissions and removals of greenhouse gases, 2017 - 2021" xr:uid="{FA5FBCE2-DB71-4140-A529-D493F20F382C}"/>
    <hyperlink ref="C233" location="'T 17.10'!A1" display="Disposal of Solid waste  by type at Mare Chicose landfill site, 2014 - 2021" xr:uid="{16729C99-512B-4244-8166-80A2231299CC}"/>
    <hyperlink ref="C234" location="'T 17.11'!A1" display="Volume of waste water treated  by public treatment stations and by type of treatment, 2011 - 2020" xr:uid="{8FE14C09-4CC8-48C7-AFA8-5D4241E9FB96}"/>
    <hyperlink ref="C235" location="'T 17.12'!A1" display="Consumption of controlled ozone-depleting substances by type of substances, 2011 - 2020" xr:uid="{86401935-8A86-4ADA-8914-7014380D5A91}"/>
    <hyperlink ref="B224:C224" location="'T 17.1'!A1" display="'T 17.1'!A1" xr:uid="{4CE4A594-17C3-4054-808C-CB168F371644}"/>
    <hyperlink ref="B225:C225" location="'T 17.2'!A1" display="'T 17.2'!A1" xr:uid="{BA16834C-1C33-4A7B-B2B7-2236ED9F79CF}"/>
    <hyperlink ref="B226:C226" location="'T 17.3'!A1" display="'T 17.3'!A1" xr:uid="{AE39AED6-0531-4ED1-8B4E-81F0ED8598C0}"/>
    <hyperlink ref="B227:C227" location="'T 17.4'!A1" display="'T 17.4'!A1" xr:uid="{C09167B3-1FD0-4E2D-BBC3-77B81E0DBBE9}"/>
    <hyperlink ref="B228:C228" location="'T 17.5'!A1" display="'T 17.5'!A1" xr:uid="{67383066-83D4-426E-98F3-3B80ECEF641A}"/>
    <hyperlink ref="B229:C229" location="'T 17.6'!A1" display="'T 17.6'!A1" xr:uid="{B5817FB1-2D65-464F-B325-1E18158D9FD0}"/>
    <hyperlink ref="B230:C230" location="'T 17.7 &amp; 17.8'!A1" display="'T 17.7 &amp; 17.8'!A1" xr:uid="{ECDC87CD-34CC-4140-99AF-DAEFB9F28A10}"/>
    <hyperlink ref="B231:C231" location="'T 17.7 &amp; 17.8'!A1" display="'T 17.7 &amp; 17.8'!A1" xr:uid="{641D187E-22EB-4C84-BB5D-BA4228D073D6}"/>
    <hyperlink ref="B232:C232" location="'T 17.9'!A1" display="'T 17.9'!A1" xr:uid="{979D046E-7FF9-433C-A686-6FB393EB9782}"/>
    <hyperlink ref="B233:C233" location="'T 17.10'!A1" display="17.10" xr:uid="{2E8738A1-0080-4889-8736-9E381CAFEE8B}"/>
    <hyperlink ref="B234:C234" location="'T 17.11'!A1" display="'T 17.11'!A1" xr:uid="{CA48A481-920D-48D5-8A55-45EAF62C21EA}"/>
    <hyperlink ref="B235:C235" location="'T 17.12'!A1" display="'T 17.12'!A1" xr:uid="{7EA2103B-6656-4775-99F8-B929D9B8FA44}"/>
    <hyperlink ref="B74:C74" location="'T 5.2 ctd'!A1" display="5.2 (Cont')" xr:uid="{A4754A75-117F-4066-B921-B5FB920C8F98}"/>
    <hyperlink ref="B178:C178" location="'T 12.21'!A1" display="'T 12.21'!A1" xr:uid="{FB997A69-071B-4C20-B921-6B58F6A06E37}"/>
  </hyperlinks>
  <pageMargins left="0.5" right="0.5" top="0.5" bottom="0.5" header="0.3" footer="0.3"/>
  <pageSetup paperSize="9" fitToHeight="0" orientation="landscape" r:id="rId1"/>
  <headerFooter>
    <oddFooter>&amp;Cpage &amp;P of &amp;N</oddFooter>
  </headerFooter>
  <rowBreaks count="5" manualBreakCount="5">
    <brk id="49" max="16383" man="1"/>
    <brk id="86" max="16383" man="1"/>
    <brk id="135" max="16383" man="1"/>
    <brk id="179" max="16383" man="1"/>
    <brk id="222" max="16383" man="1"/>
  </rowBreaks>
  <ignoredErrors>
    <ignoredError sqref="B36 B144 B177 B233 B207 B131:B133 B208:B213 B234:B235 B178:B179 B145:B147 B97 B155:B176 B137:B143 B149:B152 B181:B191 B193:B195 B197:B206 B215:B222 B224:B232 B135" numberStoredAsText="1"/>
  </ignoredError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E95754C-293B-40CF-A2A9-5AB0F0656654}">
  <dimension ref="A1:IV50"/>
  <sheetViews>
    <sheetView showGridLines="0" workbookViewId="0">
      <pane xSplit="1" ySplit="5" topLeftCell="B6" activePane="bottomRight" state="frozen"/>
      <selection pane="topRight"/>
      <selection pane="bottomLeft"/>
      <selection pane="bottomRight" activeCell="B6" sqref="B6"/>
    </sheetView>
  </sheetViews>
  <sheetFormatPr defaultColWidth="9.109375" defaultRowHeight="15.6"/>
  <cols>
    <col min="1" max="1" width="10" style="16" customWidth="1"/>
    <col min="2" max="2" width="13.44140625" style="16" customWidth="1"/>
    <col min="3" max="3" width="11" style="16" customWidth="1"/>
    <col min="4" max="4" width="11.5546875" style="16" customWidth="1"/>
    <col min="5" max="5" width="12.109375" style="16" customWidth="1"/>
    <col min="6" max="6" width="11.88671875" style="16" customWidth="1"/>
    <col min="7" max="7" width="12.44140625" style="16" customWidth="1"/>
    <col min="8"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2.5" customHeight="1" thickBot="1">
      <c r="A2" s="21" t="s">
        <v>3886</v>
      </c>
    </row>
    <row r="3" spans="1:256" ht="15.75" customHeight="1">
      <c r="A3" s="656"/>
      <c r="B3" s="656" t="s">
        <v>371</v>
      </c>
      <c r="C3" s="656" t="s">
        <v>476</v>
      </c>
      <c r="D3" s="656" t="s">
        <v>476</v>
      </c>
      <c r="E3" s="665" t="s">
        <v>477</v>
      </c>
      <c r="F3" s="656" t="s">
        <v>468</v>
      </c>
      <c r="G3" s="656" t="s">
        <v>478</v>
      </c>
    </row>
    <row r="4" spans="1:256" ht="15.75" customHeight="1">
      <c r="A4" s="511" t="s">
        <v>456</v>
      </c>
      <c r="B4" s="511" t="s">
        <v>457</v>
      </c>
      <c r="C4" s="511" t="s">
        <v>480</v>
      </c>
      <c r="D4" s="657" t="s">
        <v>499</v>
      </c>
      <c r="E4" s="511" t="s">
        <v>482</v>
      </c>
      <c r="F4" s="511" t="s">
        <v>483</v>
      </c>
      <c r="G4" s="657" t="s">
        <v>484</v>
      </c>
    </row>
    <row r="5" spans="1:256" ht="18" customHeight="1" thickBot="1">
      <c r="A5" s="524"/>
      <c r="B5" s="658" t="s">
        <v>461</v>
      </c>
      <c r="C5" s="666" t="s">
        <v>486</v>
      </c>
      <c r="D5" s="666" t="s">
        <v>486</v>
      </c>
      <c r="E5" s="658" t="s">
        <v>487</v>
      </c>
      <c r="F5" s="658" t="s">
        <v>488</v>
      </c>
      <c r="G5" s="668"/>
    </row>
    <row r="6" spans="1:256" ht="15" customHeight="1">
      <c r="A6" s="128">
        <v>1987</v>
      </c>
      <c r="B6" s="676">
        <v>34475</v>
      </c>
      <c r="C6" s="677">
        <v>26.2</v>
      </c>
      <c r="D6" s="677">
        <v>5.2</v>
      </c>
      <c r="E6" s="677">
        <v>42.4</v>
      </c>
      <c r="F6" s="677">
        <v>23.4</v>
      </c>
      <c r="G6" s="677">
        <v>11.2</v>
      </c>
    </row>
    <row r="7" spans="1:256" ht="15" customHeight="1">
      <c r="A7" s="128">
        <v>1988</v>
      </c>
      <c r="B7" s="676">
        <v>33907</v>
      </c>
      <c r="C7" s="677">
        <v>25.9</v>
      </c>
      <c r="D7" s="677">
        <v>5.5</v>
      </c>
      <c r="E7" s="677">
        <v>44.4</v>
      </c>
      <c r="F7" s="677">
        <v>21.6</v>
      </c>
      <c r="G7" s="677">
        <v>10.199999999999999</v>
      </c>
    </row>
    <row r="8" spans="1:256" ht="15" customHeight="1">
      <c r="A8" s="128">
        <v>1989</v>
      </c>
      <c r="B8" s="676">
        <v>33953</v>
      </c>
      <c r="C8" s="677">
        <v>25.1</v>
      </c>
      <c r="D8" s="677">
        <v>5.5</v>
      </c>
      <c r="E8" s="677">
        <v>40.700000000000003</v>
      </c>
      <c r="F8" s="677">
        <v>21.5</v>
      </c>
      <c r="G8" s="677">
        <v>9.8000000000000007</v>
      </c>
    </row>
    <row r="9" spans="1:256" ht="15" customHeight="1">
      <c r="A9" s="128">
        <v>1990</v>
      </c>
      <c r="B9" s="676">
        <v>34204</v>
      </c>
      <c r="C9" s="677">
        <v>23.7</v>
      </c>
      <c r="D9" s="677">
        <v>5.8</v>
      </c>
      <c r="E9" s="677">
        <v>40.700000000000003</v>
      </c>
      <c r="F9" s="677">
        <v>19</v>
      </c>
      <c r="G9" s="677">
        <v>9.3000000000000007</v>
      </c>
    </row>
    <row r="10" spans="1:256" ht="15" customHeight="1">
      <c r="A10" s="128">
        <v>1991</v>
      </c>
      <c r="B10" s="676">
        <v>34330</v>
      </c>
      <c r="C10" s="677">
        <v>22.3</v>
      </c>
      <c r="D10" s="677">
        <v>5.3</v>
      </c>
      <c r="E10" s="677">
        <v>30.9</v>
      </c>
      <c r="F10" s="677">
        <v>15.4</v>
      </c>
      <c r="G10" s="677">
        <v>9.4</v>
      </c>
    </row>
    <row r="11" spans="1:256" ht="15" customHeight="1">
      <c r="A11" s="128" t="s">
        <v>500</v>
      </c>
      <c r="B11" s="676">
        <v>34453</v>
      </c>
      <c r="C11" s="677">
        <v>20.8</v>
      </c>
      <c r="D11" s="677">
        <v>5.0999999999999996</v>
      </c>
      <c r="E11" s="677">
        <v>26.5</v>
      </c>
      <c r="F11" s="677">
        <v>10.6</v>
      </c>
      <c r="G11" s="677">
        <v>9.8000000000000007</v>
      </c>
    </row>
    <row r="12" spans="1:256" ht="15" customHeight="1">
      <c r="A12" s="371" t="s">
        <v>501</v>
      </c>
      <c r="B12" s="676">
        <v>34519</v>
      </c>
      <c r="C12" s="677">
        <v>20.7</v>
      </c>
      <c r="D12" s="677">
        <v>4.7</v>
      </c>
      <c r="E12" s="677">
        <v>22</v>
      </c>
      <c r="F12" s="677">
        <v>5.6</v>
      </c>
      <c r="G12" s="677">
        <v>10.8</v>
      </c>
    </row>
    <row r="13" spans="1:256" ht="15" customHeight="1">
      <c r="A13" s="371" t="s">
        <v>502</v>
      </c>
      <c r="B13" s="676">
        <v>34698</v>
      </c>
      <c r="C13" s="677">
        <v>20.5</v>
      </c>
      <c r="D13" s="677">
        <v>4.7</v>
      </c>
      <c r="E13" s="677">
        <v>21.1</v>
      </c>
      <c r="F13" s="677">
        <v>4.2</v>
      </c>
      <c r="G13" s="677">
        <v>11.3</v>
      </c>
    </row>
    <row r="14" spans="1:256" ht="15" customHeight="1">
      <c r="A14" s="371" t="s">
        <v>503</v>
      </c>
      <c r="B14" s="676">
        <v>34821</v>
      </c>
      <c r="C14" s="677">
        <v>20.9</v>
      </c>
      <c r="D14" s="677">
        <v>4.8</v>
      </c>
      <c r="E14" s="677">
        <v>20.6</v>
      </c>
      <c r="F14" s="677">
        <v>3.2</v>
      </c>
      <c r="G14" s="677">
        <v>11.4</v>
      </c>
    </row>
    <row r="15" spans="1:256" ht="15" customHeight="1">
      <c r="A15" s="371" t="s">
        <v>504</v>
      </c>
      <c r="B15" s="676">
        <v>34939</v>
      </c>
      <c r="C15" s="677">
        <v>20.2</v>
      </c>
      <c r="D15" s="677">
        <v>4.9000000000000004</v>
      </c>
      <c r="E15" s="677">
        <v>20.3</v>
      </c>
      <c r="F15" s="677">
        <v>3.8</v>
      </c>
      <c r="G15" s="677">
        <v>11.9</v>
      </c>
    </row>
    <row r="16" spans="1:256" ht="15" customHeight="1">
      <c r="A16" s="371" t="s">
        <v>505</v>
      </c>
      <c r="B16" s="676">
        <v>35140</v>
      </c>
      <c r="C16" s="677">
        <v>19.8</v>
      </c>
      <c r="D16" s="677">
        <v>5.0999999999999996</v>
      </c>
      <c r="E16" s="677">
        <v>18.7</v>
      </c>
      <c r="F16" s="677">
        <v>5.7</v>
      </c>
      <c r="G16" s="677">
        <v>12.9</v>
      </c>
    </row>
    <row r="17" spans="1:7" ht="15" customHeight="1">
      <c r="A17" s="371" t="s">
        <v>506</v>
      </c>
      <c r="B17" s="676">
        <v>35303</v>
      </c>
      <c r="C17" s="677">
        <v>20.2</v>
      </c>
      <c r="D17" s="677">
        <v>5</v>
      </c>
      <c r="E17" s="677">
        <v>21.5</v>
      </c>
      <c r="F17" s="677">
        <v>7.9</v>
      </c>
      <c r="G17" s="677">
        <v>13.3</v>
      </c>
    </row>
    <row r="18" spans="1:7" ht="15" customHeight="1">
      <c r="A18" s="371" t="s">
        <v>507</v>
      </c>
      <c r="B18" s="676">
        <v>35549</v>
      </c>
      <c r="C18" s="677">
        <v>21.2</v>
      </c>
      <c r="D18" s="677">
        <v>4.8</v>
      </c>
      <c r="E18" s="677">
        <v>21.6</v>
      </c>
      <c r="F18" s="677">
        <v>7</v>
      </c>
      <c r="G18" s="677">
        <v>13.4</v>
      </c>
    </row>
    <row r="19" spans="1:7" ht="15" customHeight="1">
      <c r="A19" s="371" t="s">
        <v>508</v>
      </c>
      <c r="B19" s="676">
        <v>35779</v>
      </c>
      <c r="C19" s="677">
        <v>22.2</v>
      </c>
      <c r="D19" s="677">
        <v>5.0999999999999996</v>
      </c>
      <c r="E19" s="677">
        <v>23.5</v>
      </c>
      <c r="F19" s="677">
        <v>8.3000000000000007</v>
      </c>
      <c r="G19" s="677">
        <v>12.8</v>
      </c>
    </row>
    <row r="20" spans="1:7" ht="15" customHeight="1">
      <c r="A20" s="371" t="s">
        <v>509</v>
      </c>
      <c r="B20" s="663">
        <v>36204</v>
      </c>
      <c r="C20" s="677">
        <v>22.4</v>
      </c>
      <c r="D20" s="677">
        <v>5.8</v>
      </c>
      <c r="E20" s="677">
        <v>22.2</v>
      </c>
      <c r="F20" s="677">
        <v>7.7</v>
      </c>
      <c r="G20" s="677">
        <v>12.8</v>
      </c>
    </row>
    <row r="21" spans="1:7" ht="15" customHeight="1">
      <c r="A21" s="371" t="s">
        <v>510</v>
      </c>
      <c r="B21" s="663">
        <v>36626</v>
      </c>
      <c r="C21" s="677">
        <v>22.3</v>
      </c>
      <c r="D21" s="677">
        <v>6</v>
      </c>
      <c r="E21" s="677">
        <v>23.7</v>
      </c>
      <c r="F21" s="677">
        <v>12.5</v>
      </c>
      <c r="G21" s="677">
        <v>12.9</v>
      </c>
    </row>
    <row r="22" spans="1:7" ht="15" customHeight="1">
      <c r="A22" s="371" t="s">
        <v>511</v>
      </c>
      <c r="B22" s="663">
        <v>37047</v>
      </c>
      <c r="C22" s="677">
        <v>23.2</v>
      </c>
      <c r="D22" s="677">
        <v>5.9</v>
      </c>
      <c r="E22" s="677">
        <v>23.2</v>
      </c>
      <c r="F22" s="677">
        <v>17.100000000000001</v>
      </c>
      <c r="G22" s="677">
        <v>13.2</v>
      </c>
    </row>
    <row r="23" spans="1:7" ht="15" customHeight="1">
      <c r="A23" s="371" t="s">
        <v>512</v>
      </c>
      <c r="B23" s="663">
        <v>37470</v>
      </c>
      <c r="C23" s="677">
        <v>23.7</v>
      </c>
      <c r="D23" s="677">
        <v>5.8</v>
      </c>
      <c r="E23" s="677">
        <v>19.5</v>
      </c>
      <c r="F23" s="677">
        <v>18.8</v>
      </c>
      <c r="G23" s="677">
        <v>12.8</v>
      </c>
    </row>
    <row r="24" spans="1:7" ht="15" customHeight="1">
      <c r="A24" s="371" t="s">
        <v>513</v>
      </c>
      <c r="B24" s="663">
        <v>37893</v>
      </c>
      <c r="C24" s="677">
        <v>23.9</v>
      </c>
      <c r="D24" s="677">
        <v>6</v>
      </c>
      <c r="E24" s="677">
        <v>20.6</v>
      </c>
      <c r="F24" s="677">
        <v>17.3</v>
      </c>
      <c r="G24" s="677">
        <v>11.9</v>
      </c>
    </row>
    <row r="25" spans="1:7" ht="15" customHeight="1">
      <c r="A25" s="371" t="s">
        <v>514</v>
      </c>
      <c r="B25" s="663">
        <v>38320</v>
      </c>
      <c r="C25" s="677">
        <v>22.8</v>
      </c>
      <c r="D25" s="677">
        <v>5.6</v>
      </c>
      <c r="E25" s="677">
        <v>18.3</v>
      </c>
      <c r="F25" s="677">
        <v>14.7</v>
      </c>
      <c r="G25" s="677">
        <v>10.7</v>
      </c>
    </row>
    <row r="26" spans="1:7" ht="15" customHeight="1">
      <c r="A26" s="371" t="s">
        <v>515</v>
      </c>
      <c r="B26" s="663">
        <v>38743</v>
      </c>
      <c r="C26" s="677">
        <v>21.6</v>
      </c>
      <c r="D26" s="677">
        <v>5.4</v>
      </c>
      <c r="E26" s="677">
        <v>19.899999999999999</v>
      </c>
      <c r="F26" s="677">
        <v>13</v>
      </c>
      <c r="G26" s="677">
        <v>10</v>
      </c>
    </row>
    <row r="27" spans="1:7" ht="15" customHeight="1">
      <c r="A27" s="371" t="s">
        <v>516</v>
      </c>
      <c r="B27" s="663">
        <v>39166</v>
      </c>
      <c r="C27" s="677">
        <v>20</v>
      </c>
      <c r="D27" s="677">
        <v>5.3</v>
      </c>
      <c r="E27" s="677">
        <v>15.3</v>
      </c>
      <c r="F27" s="677">
        <v>11</v>
      </c>
      <c r="G27" s="677">
        <v>9.3000000000000007</v>
      </c>
    </row>
    <row r="28" spans="1:7" ht="15" customHeight="1">
      <c r="A28" s="371" t="s">
        <v>517</v>
      </c>
      <c r="B28" s="663">
        <v>39587</v>
      </c>
      <c r="C28" s="677">
        <v>18.7</v>
      </c>
      <c r="D28" s="678">
        <v>5.8</v>
      </c>
      <c r="E28" s="677">
        <v>14.9</v>
      </c>
      <c r="F28" s="677">
        <v>8.5</v>
      </c>
      <c r="G28" s="677">
        <v>9.1</v>
      </c>
    </row>
    <row r="29" spans="1:7" ht="15" customHeight="1">
      <c r="A29" s="371" t="s">
        <v>518</v>
      </c>
      <c r="B29" s="663">
        <v>40009</v>
      </c>
      <c r="C29" s="677">
        <v>17.8</v>
      </c>
      <c r="D29" s="677">
        <v>5.8</v>
      </c>
      <c r="E29" s="677">
        <v>15</v>
      </c>
      <c r="F29" s="677">
        <v>7.4</v>
      </c>
      <c r="G29" s="677">
        <v>8.6999999999999993</v>
      </c>
    </row>
    <row r="30" spans="1:7" ht="15" customHeight="1">
      <c r="A30" s="371">
        <v>2011</v>
      </c>
      <c r="B30" s="663">
        <v>40434</v>
      </c>
      <c r="C30" s="677">
        <v>17.7</v>
      </c>
      <c r="D30" s="677">
        <v>5.8</v>
      </c>
      <c r="E30" s="677">
        <v>17.3</v>
      </c>
      <c r="F30" s="677">
        <v>8.8000000000000007</v>
      </c>
      <c r="G30" s="677">
        <v>8.8000000000000007</v>
      </c>
    </row>
    <row r="31" spans="1:7" ht="15" customHeight="1">
      <c r="A31" s="128">
        <v>2012</v>
      </c>
      <c r="B31" s="663">
        <v>40895</v>
      </c>
      <c r="C31" s="677">
        <v>17.399999999999999</v>
      </c>
      <c r="D31" s="677">
        <v>5.4</v>
      </c>
      <c r="E31" s="677">
        <v>15.5</v>
      </c>
      <c r="F31" s="677">
        <v>6.5</v>
      </c>
      <c r="G31" s="677">
        <v>8.6999999999999993</v>
      </c>
    </row>
    <row r="32" spans="1:7" ht="15" customHeight="1">
      <c r="A32" s="128">
        <v>2013</v>
      </c>
      <c r="B32" s="663">
        <v>41312</v>
      </c>
      <c r="C32" s="677">
        <v>17.100000000000001</v>
      </c>
      <c r="D32" s="677">
        <v>5.6</v>
      </c>
      <c r="E32" s="677">
        <v>17</v>
      </c>
      <c r="F32" s="677">
        <v>8.9</v>
      </c>
      <c r="G32" s="677">
        <v>8.6</v>
      </c>
    </row>
    <row r="33" spans="1:8" ht="15" customHeight="1">
      <c r="A33" s="128">
        <v>2014</v>
      </c>
      <c r="B33" s="663">
        <v>41669</v>
      </c>
      <c r="C33" s="677">
        <v>16.600000000000001</v>
      </c>
      <c r="D33" s="677">
        <v>5.6</v>
      </c>
      <c r="E33" s="677">
        <v>14</v>
      </c>
      <c r="F33" s="677">
        <v>8.6</v>
      </c>
      <c r="G33" s="677">
        <v>8.1</v>
      </c>
    </row>
    <row r="34" spans="1:8" ht="15" customHeight="1">
      <c r="A34" s="128">
        <v>2015</v>
      </c>
      <c r="B34" s="663">
        <v>41942</v>
      </c>
      <c r="C34" s="677">
        <v>16.899999999999999</v>
      </c>
      <c r="D34" s="677">
        <v>6</v>
      </c>
      <c r="E34" s="677">
        <v>16</v>
      </c>
      <c r="F34" s="677">
        <v>11.6</v>
      </c>
      <c r="G34" s="677">
        <v>7.7</v>
      </c>
    </row>
    <row r="35" spans="1:8" ht="15" customHeight="1">
      <c r="A35" s="128">
        <v>2016</v>
      </c>
      <c r="B35" s="663">
        <v>42260</v>
      </c>
      <c r="C35" s="677">
        <v>17.7</v>
      </c>
      <c r="D35" s="677">
        <v>5.8</v>
      </c>
      <c r="E35" s="677">
        <v>15.6</v>
      </c>
      <c r="F35" s="677">
        <v>10.6</v>
      </c>
      <c r="G35" s="677">
        <v>7.8</v>
      </c>
    </row>
    <row r="36" spans="1:8" ht="15" customHeight="1">
      <c r="A36" s="128">
        <v>2017</v>
      </c>
      <c r="B36" s="663">
        <v>42638</v>
      </c>
      <c r="C36" s="677">
        <v>18.2</v>
      </c>
      <c r="D36" s="677">
        <v>5.8</v>
      </c>
      <c r="E36" s="677">
        <v>17.2</v>
      </c>
      <c r="F36" s="677">
        <v>10.199999999999999</v>
      </c>
      <c r="G36" s="677">
        <v>8.3000000000000007</v>
      </c>
    </row>
    <row r="37" spans="1:8" ht="18.75" customHeight="1">
      <c r="A37" s="128">
        <v>2018</v>
      </c>
      <c r="B37" s="663">
        <v>43035</v>
      </c>
      <c r="C37" s="677">
        <v>18.399999999999999</v>
      </c>
      <c r="D37" s="677">
        <v>5.8</v>
      </c>
      <c r="E37" s="677">
        <v>18.100000000000001</v>
      </c>
      <c r="F37" s="677">
        <v>9.1999999999999993</v>
      </c>
      <c r="G37" s="677">
        <v>9</v>
      </c>
      <c r="H37" s="679"/>
    </row>
    <row r="38" spans="1:8" ht="16.5" customHeight="1">
      <c r="A38" s="128">
        <v>2019</v>
      </c>
      <c r="B38" s="663">
        <v>43371</v>
      </c>
      <c r="C38" s="677">
        <v>19.100000000000001</v>
      </c>
      <c r="D38" s="677">
        <v>6.3</v>
      </c>
      <c r="E38" s="677">
        <v>17.3</v>
      </c>
      <c r="F38" s="677">
        <v>9.6</v>
      </c>
      <c r="G38" s="677">
        <v>9.3000000000000007</v>
      </c>
    </row>
    <row r="39" spans="1:8" ht="16.5" customHeight="1">
      <c r="A39" s="128">
        <v>2020</v>
      </c>
      <c r="B39" s="663">
        <v>43819</v>
      </c>
      <c r="C39" s="677">
        <v>19.7</v>
      </c>
      <c r="D39" s="677">
        <v>6.4</v>
      </c>
      <c r="E39" s="677">
        <v>17</v>
      </c>
      <c r="F39" s="677">
        <v>10.3</v>
      </c>
      <c r="G39" s="677">
        <v>8.8000000000000007</v>
      </c>
    </row>
    <row r="40" spans="1:8" ht="16.5" customHeight="1">
      <c r="A40" s="128" t="s">
        <v>519</v>
      </c>
      <c r="B40" s="663">
        <v>44220</v>
      </c>
      <c r="C40" s="677">
        <v>20</v>
      </c>
      <c r="D40" s="677">
        <v>7</v>
      </c>
      <c r="E40" s="677">
        <v>13.9</v>
      </c>
      <c r="F40" s="677">
        <v>9.3000000000000007</v>
      </c>
      <c r="G40" s="677">
        <v>8.1999999999999993</v>
      </c>
    </row>
    <row r="41" spans="1:8" ht="16.5" customHeight="1" thickBot="1">
      <c r="A41" s="135" t="s">
        <v>520</v>
      </c>
      <c r="B41" s="664">
        <v>44661</v>
      </c>
      <c r="C41" s="680">
        <v>19.5</v>
      </c>
      <c r="D41" s="680">
        <v>8</v>
      </c>
      <c r="E41" s="680">
        <v>8</v>
      </c>
      <c r="F41" s="680">
        <v>6.8</v>
      </c>
      <c r="G41" s="680">
        <v>7.7</v>
      </c>
    </row>
    <row r="42" spans="1:8" ht="6.75" customHeight="1"/>
    <row r="43" spans="1:8" ht="15" customHeight="1">
      <c r="A43" s="681" t="s">
        <v>521</v>
      </c>
      <c r="B43" s="681"/>
      <c r="C43" s="681"/>
      <c r="D43" s="681"/>
      <c r="E43" s="681"/>
      <c r="F43" s="681"/>
      <c r="G43" s="681"/>
    </row>
    <row r="44" spans="1:8" ht="15" customHeight="1">
      <c r="A44" s="682" t="s">
        <v>522</v>
      </c>
      <c r="B44" s="681"/>
      <c r="C44" s="681"/>
      <c r="D44" s="681"/>
      <c r="E44" s="681"/>
      <c r="F44" s="681"/>
      <c r="G44" s="681"/>
    </row>
    <row r="45" spans="1:8" ht="15" customHeight="1">
      <c r="A45" s="683" t="s">
        <v>523</v>
      </c>
      <c r="B45" s="681"/>
      <c r="C45" s="681"/>
      <c r="D45" s="681"/>
      <c r="E45" s="681"/>
      <c r="F45" s="681"/>
      <c r="G45" s="681"/>
    </row>
    <row r="46" spans="1:8" ht="15" customHeight="1">
      <c r="A46" s="682" t="s">
        <v>524</v>
      </c>
      <c r="B46" s="681"/>
      <c r="C46" s="681"/>
      <c r="D46" s="681"/>
      <c r="E46" s="681"/>
      <c r="F46" s="681"/>
      <c r="G46" s="681"/>
    </row>
    <row r="47" spans="1:8" ht="15" customHeight="1">
      <c r="A47" s="683" t="s">
        <v>525</v>
      </c>
      <c r="B47" s="681"/>
      <c r="C47" s="681"/>
      <c r="D47" s="681"/>
      <c r="E47" s="681"/>
      <c r="F47" s="681"/>
      <c r="G47" s="681"/>
    </row>
    <row r="48" spans="1:8" ht="15" customHeight="1">
      <c r="A48" s="682" t="s">
        <v>526</v>
      </c>
      <c r="B48" s="681"/>
      <c r="C48" s="681"/>
      <c r="D48" s="681"/>
      <c r="E48" s="681"/>
      <c r="F48" s="681"/>
      <c r="G48" s="681"/>
    </row>
    <row r="49" spans="1:7" ht="15" customHeight="1">
      <c r="A49" s="682" t="s">
        <v>527</v>
      </c>
      <c r="B49" s="681"/>
      <c r="C49" s="681"/>
      <c r="G49" s="681"/>
    </row>
    <row r="50" spans="1:7" ht="14.1" customHeight="1">
      <c r="A50" s="683" t="s">
        <v>528</v>
      </c>
      <c r="B50" s="681"/>
      <c r="C50" s="681"/>
    </row>
  </sheetData>
  <mergeCells count="1">
    <mergeCell ref="A1:G1"/>
  </mergeCells>
  <hyperlinks>
    <hyperlink ref="A1" location="CONTENT!A1" display="Back to table of contents" xr:uid="{AE3D6538-BD01-45F7-A3FE-F9070E6196E5}"/>
  </hyperlinks>
  <pageMargins left="0.86614173228346503" right="0.511811023622047" top="0.90551181102362199" bottom="3.9370078740157501E-2" header="0.66929133858267698" footer="0.39370078740157499"/>
  <pageSetup paperSize="9"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27DC8A-D740-4C43-8FC5-ABA5BAFA8E38}">
  <dimension ref="A1:IV29"/>
  <sheetViews>
    <sheetView showGridLines="0" workbookViewId="0">
      <pane xSplit="1" ySplit="5" topLeftCell="B6" activePane="bottomRight" state="frozen"/>
      <selection pane="topRight"/>
      <selection pane="bottomLeft"/>
      <selection pane="bottomRight" activeCell="B6" sqref="B6"/>
    </sheetView>
  </sheetViews>
  <sheetFormatPr defaultColWidth="9.109375" defaultRowHeight="15.6"/>
  <cols>
    <col min="1" max="1" width="10" style="16" customWidth="1"/>
    <col min="2" max="2" width="9.44140625" style="16" customWidth="1"/>
    <col min="3" max="3" width="10.109375" style="16" customWidth="1"/>
    <col min="4" max="4" width="9.33203125" style="16" customWidth="1"/>
    <col min="5" max="5" width="10.44140625" style="16" customWidth="1"/>
    <col min="6" max="6" width="9.33203125" style="16" customWidth="1"/>
    <col min="7" max="7" width="9.6640625" style="16" customWidth="1"/>
    <col min="8" max="8" width="9.44140625" style="16" customWidth="1"/>
    <col min="9" max="9" width="8.6640625" style="16" customWidth="1"/>
    <col min="10" max="11" width="8.44140625" style="16" customWidth="1"/>
    <col min="12" max="12" width="8.33203125" style="16" customWidth="1"/>
    <col min="13" max="13" width="8.44140625" style="16" customWidth="1"/>
    <col min="14" max="14" width="6.6640625" style="16" customWidth="1"/>
    <col min="15"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0.25" customHeight="1">
      <c r="A2" s="21" t="s">
        <v>529</v>
      </c>
    </row>
    <row r="3" spans="1:256" ht="10.5" customHeight="1" thickBot="1"/>
    <row r="4" spans="1:256" ht="20.25" customHeight="1" thickBot="1">
      <c r="A4" s="5537" t="s">
        <v>120</v>
      </c>
      <c r="B4" s="78"/>
      <c r="C4" s="79" t="s">
        <v>398</v>
      </c>
      <c r="D4" s="82"/>
      <c r="E4" s="78"/>
      <c r="F4" s="79" t="s">
        <v>380</v>
      </c>
      <c r="G4" s="82"/>
      <c r="H4" s="78"/>
      <c r="I4" s="79" t="s">
        <v>530</v>
      </c>
      <c r="J4" s="82"/>
      <c r="K4" s="78"/>
      <c r="L4" s="79" t="s">
        <v>474</v>
      </c>
      <c r="M4" s="82"/>
    </row>
    <row r="5" spans="1:256" ht="20.25" customHeight="1" thickBot="1">
      <c r="A5" s="5538"/>
      <c r="B5" s="164" t="s">
        <v>531</v>
      </c>
      <c r="C5" s="684" t="s">
        <v>123</v>
      </c>
      <c r="D5" s="685" t="s">
        <v>124</v>
      </c>
      <c r="E5" s="164" t="s">
        <v>531</v>
      </c>
      <c r="F5" s="684" t="s">
        <v>123</v>
      </c>
      <c r="G5" s="685" t="s">
        <v>124</v>
      </c>
      <c r="H5" s="164" t="s">
        <v>531</v>
      </c>
      <c r="I5" s="684" t="s">
        <v>123</v>
      </c>
      <c r="J5" s="685" t="s">
        <v>124</v>
      </c>
      <c r="K5" s="164" t="s">
        <v>531</v>
      </c>
      <c r="L5" s="684" t="s">
        <v>123</v>
      </c>
      <c r="M5" s="685" t="s">
        <v>124</v>
      </c>
    </row>
    <row r="6" spans="1:256" ht="18" customHeight="1">
      <c r="A6" s="686">
        <v>2003</v>
      </c>
      <c r="B6" s="687">
        <v>19343</v>
      </c>
      <c r="C6" s="688">
        <v>9881</v>
      </c>
      <c r="D6" s="689">
        <v>9462</v>
      </c>
      <c r="E6" s="687">
        <v>8520</v>
      </c>
      <c r="F6" s="688">
        <v>4754</v>
      </c>
      <c r="G6" s="689">
        <v>3766</v>
      </c>
      <c r="H6" s="690">
        <v>250</v>
      </c>
      <c r="I6" s="691">
        <v>133</v>
      </c>
      <c r="J6" s="692">
        <v>117</v>
      </c>
      <c r="K6" s="693">
        <v>220</v>
      </c>
      <c r="L6" s="691">
        <v>121</v>
      </c>
      <c r="M6" s="692">
        <v>99</v>
      </c>
    </row>
    <row r="7" spans="1:256" ht="18" customHeight="1">
      <c r="A7" s="686">
        <v>2004</v>
      </c>
      <c r="B7" s="687">
        <v>19230</v>
      </c>
      <c r="C7" s="688">
        <v>9789</v>
      </c>
      <c r="D7" s="689">
        <v>9441</v>
      </c>
      <c r="E7" s="687">
        <v>8475</v>
      </c>
      <c r="F7" s="688">
        <v>4716</v>
      </c>
      <c r="G7" s="689">
        <v>3759</v>
      </c>
      <c r="H7" s="690">
        <v>277</v>
      </c>
      <c r="I7" s="691">
        <v>157</v>
      </c>
      <c r="J7" s="692">
        <v>120</v>
      </c>
      <c r="K7" s="693">
        <v>191</v>
      </c>
      <c r="L7" s="691">
        <v>114</v>
      </c>
      <c r="M7" s="692">
        <v>77</v>
      </c>
    </row>
    <row r="8" spans="1:256" ht="18" customHeight="1">
      <c r="A8" s="686">
        <v>2005</v>
      </c>
      <c r="B8" s="687">
        <v>18820</v>
      </c>
      <c r="C8" s="688">
        <v>9554</v>
      </c>
      <c r="D8" s="689">
        <v>9266</v>
      </c>
      <c r="E8" s="687">
        <v>8646</v>
      </c>
      <c r="F8" s="688">
        <v>4863</v>
      </c>
      <c r="G8" s="689">
        <v>3783</v>
      </c>
      <c r="H8" s="690">
        <v>248</v>
      </c>
      <c r="I8" s="691">
        <v>146</v>
      </c>
      <c r="J8" s="692">
        <v>102</v>
      </c>
      <c r="K8" s="693">
        <v>185</v>
      </c>
      <c r="L8" s="691">
        <v>92</v>
      </c>
      <c r="M8" s="692">
        <v>93</v>
      </c>
    </row>
    <row r="9" spans="1:256" ht="18" customHeight="1">
      <c r="A9" s="686">
        <v>2006</v>
      </c>
      <c r="B9" s="687">
        <v>17604</v>
      </c>
      <c r="C9" s="688">
        <v>9081</v>
      </c>
      <c r="D9" s="689">
        <v>8523</v>
      </c>
      <c r="E9" s="687">
        <v>9162</v>
      </c>
      <c r="F9" s="688">
        <v>5036</v>
      </c>
      <c r="G9" s="689">
        <v>4126</v>
      </c>
      <c r="H9" s="690">
        <v>249</v>
      </c>
      <c r="I9" s="691">
        <v>138</v>
      </c>
      <c r="J9" s="692">
        <v>111</v>
      </c>
      <c r="K9" s="693">
        <v>147</v>
      </c>
      <c r="L9" s="691">
        <v>85</v>
      </c>
      <c r="M9" s="692">
        <v>62</v>
      </c>
    </row>
    <row r="10" spans="1:256" ht="18" customHeight="1">
      <c r="A10" s="686">
        <v>2007</v>
      </c>
      <c r="B10" s="687">
        <v>17034</v>
      </c>
      <c r="C10" s="688">
        <v>8676</v>
      </c>
      <c r="D10" s="689">
        <v>8358</v>
      </c>
      <c r="E10" s="687">
        <v>8498</v>
      </c>
      <c r="F10" s="688">
        <v>4749</v>
      </c>
      <c r="G10" s="689">
        <v>3749</v>
      </c>
      <c r="H10" s="690">
        <v>261</v>
      </c>
      <c r="I10" s="691">
        <v>138</v>
      </c>
      <c r="J10" s="692">
        <v>123</v>
      </c>
      <c r="K10" s="693">
        <v>172</v>
      </c>
      <c r="L10" s="691">
        <v>100</v>
      </c>
      <c r="M10" s="692">
        <v>72</v>
      </c>
    </row>
    <row r="11" spans="1:256" ht="18" customHeight="1">
      <c r="A11" s="686">
        <v>2008</v>
      </c>
      <c r="B11" s="687">
        <v>16372</v>
      </c>
      <c r="C11" s="688">
        <v>8248</v>
      </c>
      <c r="D11" s="689">
        <v>8124</v>
      </c>
      <c r="E11" s="687">
        <v>9004</v>
      </c>
      <c r="F11" s="688">
        <v>5094</v>
      </c>
      <c r="G11" s="689">
        <v>3910</v>
      </c>
      <c r="H11" s="690">
        <v>236</v>
      </c>
      <c r="I11" s="691">
        <v>138</v>
      </c>
      <c r="J11" s="692">
        <v>98</v>
      </c>
      <c r="K11" s="693">
        <v>165</v>
      </c>
      <c r="L11" s="691">
        <v>84</v>
      </c>
      <c r="M11" s="692">
        <v>81</v>
      </c>
    </row>
    <row r="12" spans="1:256" ht="18" customHeight="1">
      <c r="A12" s="686">
        <v>2009</v>
      </c>
      <c r="B12" s="687">
        <v>15344</v>
      </c>
      <c r="C12" s="688">
        <v>7758</v>
      </c>
      <c r="D12" s="689">
        <v>7586</v>
      </c>
      <c r="E12" s="687">
        <v>9224</v>
      </c>
      <c r="F12" s="688">
        <v>5226</v>
      </c>
      <c r="G12" s="689">
        <v>3998</v>
      </c>
      <c r="H12" s="690">
        <v>205</v>
      </c>
      <c r="I12" s="691">
        <v>114</v>
      </c>
      <c r="J12" s="692">
        <v>91</v>
      </c>
      <c r="K12" s="693">
        <v>138</v>
      </c>
      <c r="L12" s="691">
        <v>81</v>
      </c>
      <c r="M12" s="692">
        <v>57</v>
      </c>
    </row>
    <row r="13" spans="1:256" ht="18" customHeight="1">
      <c r="A13" s="686">
        <v>2010</v>
      </c>
      <c r="B13" s="687">
        <v>15005</v>
      </c>
      <c r="C13" s="688">
        <v>7567</v>
      </c>
      <c r="D13" s="689">
        <v>7438</v>
      </c>
      <c r="E13" s="687">
        <v>9131</v>
      </c>
      <c r="F13" s="688">
        <v>5076</v>
      </c>
      <c r="G13" s="689">
        <v>4055</v>
      </c>
      <c r="H13" s="690">
        <v>187</v>
      </c>
      <c r="I13" s="691">
        <v>106</v>
      </c>
      <c r="J13" s="692">
        <v>81</v>
      </c>
      <c r="K13" s="693">
        <v>103</v>
      </c>
      <c r="L13" s="691">
        <v>60</v>
      </c>
      <c r="M13" s="692">
        <v>43</v>
      </c>
    </row>
    <row r="14" spans="1:256" ht="18" customHeight="1">
      <c r="A14" s="686">
        <v>2011</v>
      </c>
      <c r="B14" s="687">
        <v>14701</v>
      </c>
      <c r="C14" s="688">
        <v>7438</v>
      </c>
      <c r="D14" s="689">
        <v>7263</v>
      </c>
      <c r="E14" s="687">
        <v>9170</v>
      </c>
      <c r="F14" s="688">
        <v>5236</v>
      </c>
      <c r="G14" s="689">
        <v>3934</v>
      </c>
      <c r="H14" s="690">
        <v>189</v>
      </c>
      <c r="I14" s="691">
        <v>102</v>
      </c>
      <c r="J14" s="692">
        <v>87</v>
      </c>
      <c r="K14" s="693">
        <v>139</v>
      </c>
      <c r="L14" s="691">
        <v>72</v>
      </c>
      <c r="M14" s="692">
        <v>67</v>
      </c>
    </row>
    <row r="15" spans="1:256" ht="18" customHeight="1">
      <c r="A15" s="686">
        <v>2012</v>
      </c>
      <c r="B15" s="687">
        <v>14494</v>
      </c>
      <c r="C15" s="688">
        <v>7415</v>
      </c>
      <c r="D15" s="689">
        <v>7079</v>
      </c>
      <c r="E15" s="687">
        <v>9343</v>
      </c>
      <c r="F15" s="688">
        <v>5123</v>
      </c>
      <c r="G15" s="689">
        <v>4220</v>
      </c>
      <c r="H15" s="690">
        <v>199</v>
      </c>
      <c r="I15" s="691">
        <v>118</v>
      </c>
      <c r="J15" s="692">
        <v>81</v>
      </c>
      <c r="K15" s="693">
        <v>140</v>
      </c>
      <c r="L15" s="691">
        <v>76</v>
      </c>
      <c r="M15" s="692">
        <v>64</v>
      </c>
    </row>
    <row r="16" spans="1:256" ht="18" customHeight="1">
      <c r="A16" s="686">
        <v>2013</v>
      </c>
      <c r="B16" s="687">
        <v>13688</v>
      </c>
      <c r="C16" s="688">
        <v>6940</v>
      </c>
      <c r="D16" s="689">
        <v>6748</v>
      </c>
      <c r="E16" s="687">
        <v>9440</v>
      </c>
      <c r="F16" s="688">
        <v>5237</v>
      </c>
      <c r="G16" s="689">
        <v>4203</v>
      </c>
      <c r="H16" s="690">
        <v>165</v>
      </c>
      <c r="I16" s="691">
        <v>93</v>
      </c>
      <c r="J16" s="692">
        <v>72</v>
      </c>
      <c r="K16" s="693">
        <v>117</v>
      </c>
      <c r="L16" s="691">
        <v>64</v>
      </c>
      <c r="M16" s="692">
        <v>53</v>
      </c>
    </row>
    <row r="17" spans="1:13" ht="18" customHeight="1">
      <c r="A17" s="686">
        <v>2014</v>
      </c>
      <c r="B17" s="687">
        <v>13415</v>
      </c>
      <c r="C17" s="688">
        <v>6781</v>
      </c>
      <c r="D17" s="689">
        <v>6634</v>
      </c>
      <c r="E17" s="687">
        <v>9682</v>
      </c>
      <c r="F17" s="688">
        <v>5329</v>
      </c>
      <c r="G17" s="689">
        <v>4353</v>
      </c>
      <c r="H17" s="690">
        <v>194</v>
      </c>
      <c r="I17" s="691">
        <v>96</v>
      </c>
      <c r="J17" s="692">
        <v>98</v>
      </c>
      <c r="K17" s="690">
        <v>138</v>
      </c>
      <c r="L17" s="691">
        <v>73</v>
      </c>
      <c r="M17" s="692">
        <v>65</v>
      </c>
    </row>
    <row r="18" spans="1:13" ht="18" customHeight="1">
      <c r="A18" s="686">
        <v>2015</v>
      </c>
      <c r="B18" s="687">
        <v>12738</v>
      </c>
      <c r="C18" s="688">
        <v>6584</v>
      </c>
      <c r="D18" s="689">
        <v>6154</v>
      </c>
      <c r="E18" s="687">
        <v>9747</v>
      </c>
      <c r="F18" s="688">
        <v>5444</v>
      </c>
      <c r="G18" s="689">
        <v>4303</v>
      </c>
      <c r="H18" s="690">
        <v>173</v>
      </c>
      <c r="I18" s="691">
        <v>90</v>
      </c>
      <c r="J18" s="692">
        <v>83</v>
      </c>
      <c r="K18" s="690">
        <v>125</v>
      </c>
      <c r="L18" s="691">
        <v>65</v>
      </c>
      <c r="M18" s="692">
        <v>60</v>
      </c>
    </row>
    <row r="19" spans="1:13" ht="18" customHeight="1">
      <c r="A19" s="686">
        <v>2016</v>
      </c>
      <c r="B19" s="687">
        <v>13082</v>
      </c>
      <c r="C19" s="688">
        <v>6653</v>
      </c>
      <c r="D19" s="689">
        <v>6429</v>
      </c>
      <c r="E19" s="687">
        <v>10174</v>
      </c>
      <c r="F19" s="688">
        <v>5588</v>
      </c>
      <c r="G19" s="689">
        <v>4586</v>
      </c>
      <c r="H19" s="690">
        <v>154</v>
      </c>
      <c r="I19" s="691">
        <v>81</v>
      </c>
      <c r="J19" s="692">
        <v>73</v>
      </c>
      <c r="K19" s="690">
        <v>127</v>
      </c>
      <c r="L19" s="691">
        <v>69</v>
      </c>
      <c r="M19" s="692">
        <v>58</v>
      </c>
    </row>
    <row r="20" spans="1:13" ht="18" customHeight="1">
      <c r="A20" s="686">
        <v>2017</v>
      </c>
      <c r="B20" s="687">
        <v>13479</v>
      </c>
      <c r="C20" s="688">
        <v>6893</v>
      </c>
      <c r="D20" s="689">
        <v>6586</v>
      </c>
      <c r="E20" s="687">
        <v>10140</v>
      </c>
      <c r="F20" s="688">
        <v>5572</v>
      </c>
      <c r="G20" s="689">
        <v>4568</v>
      </c>
      <c r="H20" s="690">
        <v>164</v>
      </c>
      <c r="I20" s="691">
        <v>98</v>
      </c>
      <c r="J20" s="692">
        <v>66</v>
      </c>
      <c r="K20" s="690">
        <v>135</v>
      </c>
      <c r="L20" s="691">
        <v>78</v>
      </c>
      <c r="M20" s="692">
        <v>57</v>
      </c>
    </row>
    <row r="21" spans="1:13" ht="18" customHeight="1">
      <c r="A21" s="686">
        <v>2018</v>
      </c>
      <c r="B21" s="687">
        <v>12965</v>
      </c>
      <c r="C21" s="688">
        <v>6701</v>
      </c>
      <c r="D21" s="689">
        <v>6264</v>
      </c>
      <c r="E21" s="687">
        <v>10787</v>
      </c>
      <c r="F21" s="688">
        <v>5939</v>
      </c>
      <c r="G21" s="689">
        <v>4848</v>
      </c>
      <c r="H21" s="690">
        <v>181</v>
      </c>
      <c r="I21" s="691">
        <v>93</v>
      </c>
      <c r="J21" s="692">
        <v>88</v>
      </c>
      <c r="K21" s="690">
        <v>130</v>
      </c>
      <c r="L21" s="691">
        <v>79</v>
      </c>
      <c r="M21" s="692">
        <v>51</v>
      </c>
    </row>
    <row r="22" spans="1:13" ht="18" customHeight="1">
      <c r="A22" s="686">
        <v>2019</v>
      </c>
      <c r="B22" s="687">
        <v>12862</v>
      </c>
      <c r="C22" s="688">
        <v>6475</v>
      </c>
      <c r="D22" s="689">
        <v>6387</v>
      </c>
      <c r="E22" s="687">
        <v>11174</v>
      </c>
      <c r="F22" s="688">
        <v>6124</v>
      </c>
      <c r="G22" s="689">
        <v>5050</v>
      </c>
      <c r="H22" s="687">
        <v>187</v>
      </c>
      <c r="I22" s="691">
        <v>103</v>
      </c>
      <c r="J22" s="692">
        <v>84</v>
      </c>
      <c r="K22" s="687">
        <v>139</v>
      </c>
      <c r="L22" s="691">
        <v>69</v>
      </c>
      <c r="M22" s="692">
        <v>70</v>
      </c>
    </row>
    <row r="23" spans="1:13" ht="18" customHeight="1">
      <c r="A23" s="686">
        <v>2020</v>
      </c>
      <c r="B23" s="687">
        <v>13465</v>
      </c>
      <c r="C23" s="688">
        <v>6910</v>
      </c>
      <c r="D23" s="689">
        <v>6555</v>
      </c>
      <c r="E23" s="687">
        <v>11060</v>
      </c>
      <c r="F23" s="688">
        <v>6186</v>
      </c>
      <c r="G23" s="689">
        <v>4874</v>
      </c>
      <c r="H23" s="687">
        <v>200</v>
      </c>
      <c r="I23" s="691">
        <v>126</v>
      </c>
      <c r="J23" s="692">
        <v>74</v>
      </c>
      <c r="K23" s="687">
        <v>141</v>
      </c>
      <c r="L23" s="691">
        <v>76</v>
      </c>
      <c r="M23" s="692">
        <v>65</v>
      </c>
    </row>
    <row r="24" spans="1:13" ht="18" customHeight="1">
      <c r="A24" s="686">
        <v>2021</v>
      </c>
      <c r="B24" s="687">
        <v>12982</v>
      </c>
      <c r="C24" s="688">
        <v>6588</v>
      </c>
      <c r="D24" s="689">
        <v>6394</v>
      </c>
      <c r="E24" s="687">
        <v>13274</v>
      </c>
      <c r="F24" s="688">
        <v>7334</v>
      </c>
      <c r="G24" s="689">
        <v>5940</v>
      </c>
      <c r="H24" s="687">
        <v>179</v>
      </c>
      <c r="I24" s="691">
        <v>99</v>
      </c>
      <c r="J24" s="692">
        <v>80</v>
      </c>
      <c r="K24" s="687">
        <v>131</v>
      </c>
      <c r="L24" s="691">
        <v>71</v>
      </c>
      <c r="M24" s="692">
        <v>60</v>
      </c>
    </row>
    <row r="25" spans="1:13" ht="18" customHeight="1" thickBot="1">
      <c r="A25" s="179">
        <v>2022</v>
      </c>
      <c r="B25" s="694">
        <v>12096</v>
      </c>
      <c r="C25" s="695">
        <v>6056</v>
      </c>
      <c r="D25" s="696">
        <v>6040</v>
      </c>
      <c r="E25" s="697">
        <v>12938</v>
      </c>
      <c r="F25" s="695">
        <v>7105</v>
      </c>
      <c r="G25" s="696">
        <v>5833</v>
      </c>
      <c r="H25" s="697">
        <v>172</v>
      </c>
      <c r="I25" s="698">
        <v>111</v>
      </c>
      <c r="J25" s="699">
        <v>61</v>
      </c>
      <c r="K25" s="700">
        <v>111</v>
      </c>
      <c r="L25" s="698">
        <v>51</v>
      </c>
      <c r="M25" s="699">
        <v>60</v>
      </c>
    </row>
    <row r="26" spans="1:13" ht="21.75" customHeight="1">
      <c r="A26" s="453" t="s">
        <v>532</v>
      </c>
      <c r="B26" s="701"/>
      <c r="C26" s="702"/>
      <c r="D26" s="702"/>
      <c r="E26" s="701"/>
      <c r="F26" s="702"/>
      <c r="G26" s="702"/>
      <c r="H26" s="701"/>
      <c r="I26" s="702"/>
      <c r="J26" s="702"/>
      <c r="K26" s="701"/>
      <c r="L26" s="702"/>
      <c r="M26" s="702"/>
    </row>
    <row r="27" spans="1:13">
      <c r="A27" s="703"/>
      <c r="K27" s="16" t="s">
        <v>533</v>
      </c>
    </row>
    <row r="28" spans="1:13">
      <c r="A28" s="703"/>
    </row>
    <row r="29" spans="1:13">
      <c r="A29" s="703"/>
    </row>
  </sheetData>
  <mergeCells count="2">
    <mergeCell ref="A4:A5"/>
    <mergeCell ref="A1:G1"/>
  </mergeCells>
  <hyperlinks>
    <hyperlink ref="A1" location="CONTENT!A1" display="Back to table of contents" xr:uid="{14ED41E0-F89C-4418-9091-39DBF00AB58B}"/>
  </hyperlinks>
  <pageMargins left="0.9055118110236221" right="0.23622047244094491" top="0.78740157480314965" bottom="0.74803149606299213" header="0.51181102362204722" footer="0.51181102362204722"/>
  <pageSetup paperSize="9"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865E22-5F9F-4A5C-A8C4-D7696AA28705}">
  <dimension ref="A1:IV20"/>
  <sheetViews>
    <sheetView showGridLines="0" workbookViewId="0">
      <selection sqref="A1:G1"/>
    </sheetView>
  </sheetViews>
  <sheetFormatPr defaultColWidth="9.109375" defaultRowHeight="13.8"/>
  <cols>
    <col min="1" max="1" width="20.88671875" style="379" customWidth="1"/>
    <col min="2" max="2" width="12.109375" style="379" customWidth="1"/>
    <col min="3" max="3" width="8.44140625" style="379" customWidth="1"/>
    <col min="4" max="4" width="8.33203125" style="379" customWidth="1"/>
    <col min="5" max="5" width="7.88671875" style="379" customWidth="1"/>
    <col min="6" max="6" width="6.6640625" style="379" customWidth="1"/>
    <col min="7" max="7" width="10.44140625" style="379" customWidth="1"/>
    <col min="8" max="8" width="12.33203125" style="379" customWidth="1"/>
    <col min="9" max="9" width="8.6640625" style="379" customWidth="1"/>
    <col min="10" max="10" width="8.109375" style="379" customWidth="1"/>
    <col min="11" max="11" width="8" style="379" customWidth="1"/>
    <col min="12" max="12" width="7.109375" style="379" customWidth="1"/>
    <col min="13" max="13" width="10.33203125" style="379" customWidth="1"/>
    <col min="14" max="14" width="4.44140625" style="379" customWidth="1"/>
    <col min="15" max="15" width="5.44140625" style="379" customWidth="1"/>
    <col min="16" max="16384" width="9.109375" style="379"/>
  </cols>
  <sheetData>
    <row r="1" spans="1:256" s="16" customFormat="1"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6.8">
      <c r="A2" s="704" t="s">
        <v>534</v>
      </c>
    </row>
    <row r="3" spans="1:256" ht="13.5" customHeight="1" thickBot="1"/>
    <row r="4" spans="1:256" ht="25.5" customHeight="1" thickBot="1">
      <c r="A4" s="705" t="s">
        <v>535</v>
      </c>
      <c r="B4" s="5539">
        <v>2021</v>
      </c>
      <c r="C4" s="5540"/>
      <c r="D4" s="5540"/>
      <c r="E4" s="5540"/>
      <c r="F4" s="5540"/>
      <c r="G4" s="5541"/>
      <c r="H4" s="5539">
        <v>2022</v>
      </c>
      <c r="I4" s="5540"/>
      <c r="J4" s="5540"/>
      <c r="K4" s="5540"/>
      <c r="L4" s="5540"/>
      <c r="M4" s="5541"/>
    </row>
    <row r="5" spans="1:256" ht="45.75" customHeight="1" thickBot="1">
      <c r="A5" s="706" t="s">
        <v>536</v>
      </c>
      <c r="B5" s="707" t="s">
        <v>537</v>
      </c>
      <c r="C5" s="708" t="s">
        <v>398</v>
      </c>
      <c r="D5" s="709" t="s">
        <v>380</v>
      </c>
      <c r="E5" s="710" t="s">
        <v>538</v>
      </c>
      <c r="F5" s="711" t="s">
        <v>474</v>
      </c>
      <c r="G5" s="712" t="s">
        <v>539</v>
      </c>
      <c r="H5" s="707" t="s">
        <v>537</v>
      </c>
      <c r="I5" s="708" t="s">
        <v>398</v>
      </c>
      <c r="J5" s="709" t="s">
        <v>380</v>
      </c>
      <c r="K5" s="710" t="s">
        <v>538</v>
      </c>
      <c r="L5" s="711" t="s">
        <v>474</v>
      </c>
      <c r="M5" s="712" t="s">
        <v>539</v>
      </c>
      <c r="N5" s="108"/>
    </row>
    <row r="6" spans="1:256" ht="29.25" customHeight="1">
      <c r="A6" s="94" t="s">
        <v>540</v>
      </c>
      <c r="B6" s="713">
        <v>117453</v>
      </c>
      <c r="C6" s="162">
        <v>1584</v>
      </c>
      <c r="D6" s="162">
        <v>1696</v>
      </c>
      <c r="E6" s="714">
        <v>22</v>
      </c>
      <c r="F6" s="714">
        <v>18</v>
      </c>
      <c r="G6" s="715">
        <v>764</v>
      </c>
      <c r="H6" s="713">
        <v>116430</v>
      </c>
      <c r="I6" s="162">
        <v>1515</v>
      </c>
      <c r="J6" s="162">
        <v>1524</v>
      </c>
      <c r="K6" s="714">
        <v>26</v>
      </c>
      <c r="L6" s="714">
        <v>22</v>
      </c>
      <c r="M6" s="715">
        <v>830</v>
      </c>
    </row>
    <row r="7" spans="1:256" ht="27.9" customHeight="1">
      <c r="A7" s="94" t="s">
        <v>541</v>
      </c>
      <c r="B7" s="713">
        <v>142424</v>
      </c>
      <c r="C7" s="162">
        <v>1564</v>
      </c>
      <c r="D7" s="162">
        <v>1343</v>
      </c>
      <c r="E7" s="714">
        <v>20</v>
      </c>
      <c r="F7" s="714">
        <v>23</v>
      </c>
      <c r="G7" s="715">
        <v>1055</v>
      </c>
      <c r="H7" s="713">
        <v>142399</v>
      </c>
      <c r="I7" s="162">
        <v>1390</v>
      </c>
      <c r="J7" s="162">
        <v>1399</v>
      </c>
      <c r="K7" s="714">
        <v>18</v>
      </c>
      <c r="L7" s="714">
        <v>19</v>
      </c>
      <c r="M7" s="715">
        <v>1273</v>
      </c>
    </row>
    <row r="8" spans="1:256" ht="27.9" customHeight="1">
      <c r="A8" s="94" t="s">
        <v>542</v>
      </c>
      <c r="B8" s="713">
        <v>108085</v>
      </c>
      <c r="C8" s="162">
        <v>1039</v>
      </c>
      <c r="D8" s="162">
        <v>1130</v>
      </c>
      <c r="E8" s="714">
        <v>16</v>
      </c>
      <c r="F8" s="714">
        <v>10</v>
      </c>
      <c r="G8" s="715">
        <v>859</v>
      </c>
      <c r="H8" s="713">
        <v>107679</v>
      </c>
      <c r="I8" s="162">
        <v>991</v>
      </c>
      <c r="J8" s="162">
        <v>1025</v>
      </c>
      <c r="K8" s="714">
        <v>10</v>
      </c>
      <c r="L8" s="714">
        <v>5</v>
      </c>
      <c r="M8" s="715">
        <v>1080</v>
      </c>
    </row>
    <row r="9" spans="1:256" ht="27.9" customHeight="1">
      <c r="A9" s="94" t="s">
        <v>543</v>
      </c>
      <c r="B9" s="713">
        <v>138688</v>
      </c>
      <c r="C9" s="162">
        <v>1082</v>
      </c>
      <c r="D9" s="162">
        <v>1134</v>
      </c>
      <c r="E9" s="714">
        <v>10</v>
      </c>
      <c r="F9" s="714">
        <v>5</v>
      </c>
      <c r="G9" s="715">
        <v>788</v>
      </c>
      <c r="H9" s="713">
        <v>138394</v>
      </c>
      <c r="I9" s="162">
        <v>996</v>
      </c>
      <c r="J9" s="162">
        <v>1081</v>
      </c>
      <c r="K9" s="714">
        <v>13</v>
      </c>
      <c r="L9" s="714">
        <v>7</v>
      </c>
      <c r="M9" s="715">
        <v>988</v>
      </c>
    </row>
    <row r="10" spans="1:256" ht="27.9" customHeight="1">
      <c r="A10" s="94" t="s">
        <v>544</v>
      </c>
      <c r="B10" s="713">
        <v>112591</v>
      </c>
      <c r="C10" s="162">
        <v>1047</v>
      </c>
      <c r="D10" s="162">
        <v>1202</v>
      </c>
      <c r="E10" s="714">
        <v>16</v>
      </c>
      <c r="F10" s="714">
        <v>5</v>
      </c>
      <c r="G10" s="715">
        <v>763</v>
      </c>
      <c r="H10" s="713">
        <v>112120</v>
      </c>
      <c r="I10" s="162">
        <v>1023</v>
      </c>
      <c r="J10" s="162">
        <v>1205</v>
      </c>
      <c r="K10" s="714">
        <v>17</v>
      </c>
      <c r="L10" s="714">
        <v>10</v>
      </c>
      <c r="M10" s="715">
        <v>833</v>
      </c>
    </row>
    <row r="11" spans="1:256" ht="27.9" customHeight="1">
      <c r="A11" s="94" t="s">
        <v>545</v>
      </c>
      <c r="B11" s="713">
        <v>68175</v>
      </c>
      <c r="C11" s="162">
        <v>678</v>
      </c>
      <c r="D11" s="162">
        <v>757</v>
      </c>
      <c r="E11" s="714">
        <v>13</v>
      </c>
      <c r="F11" s="714">
        <v>11</v>
      </c>
      <c r="G11" s="715">
        <v>477</v>
      </c>
      <c r="H11" s="713">
        <v>67873</v>
      </c>
      <c r="I11" s="162">
        <v>558</v>
      </c>
      <c r="J11" s="162">
        <v>644</v>
      </c>
      <c r="K11" s="714">
        <v>11</v>
      </c>
      <c r="L11" s="714">
        <v>8</v>
      </c>
      <c r="M11" s="715">
        <v>554</v>
      </c>
    </row>
    <row r="12" spans="1:256" ht="27.9" customHeight="1">
      <c r="A12" s="94" t="s">
        <v>546</v>
      </c>
      <c r="B12" s="713">
        <v>365428</v>
      </c>
      <c r="C12" s="162">
        <v>3423</v>
      </c>
      <c r="D12" s="162">
        <v>4270</v>
      </c>
      <c r="E12" s="714">
        <v>40</v>
      </c>
      <c r="F12" s="714">
        <v>36</v>
      </c>
      <c r="G12" s="715">
        <v>2287</v>
      </c>
      <c r="H12" s="713">
        <v>363282</v>
      </c>
      <c r="I12" s="162">
        <v>3166</v>
      </c>
      <c r="J12" s="162">
        <v>4269</v>
      </c>
      <c r="K12" s="714">
        <v>42</v>
      </c>
      <c r="L12" s="714">
        <v>17</v>
      </c>
      <c r="M12" s="715">
        <v>2487</v>
      </c>
    </row>
    <row r="13" spans="1:256" ht="27.9" customHeight="1">
      <c r="A13" s="94" t="s">
        <v>547</v>
      </c>
      <c r="B13" s="713">
        <v>83778</v>
      </c>
      <c r="C13" s="162">
        <v>755</v>
      </c>
      <c r="D13" s="162">
        <v>821</v>
      </c>
      <c r="E13" s="714">
        <v>3</v>
      </c>
      <c r="F13" s="714">
        <v>6</v>
      </c>
      <c r="G13" s="715">
        <v>490</v>
      </c>
      <c r="H13" s="713">
        <v>83591</v>
      </c>
      <c r="I13" s="162">
        <v>677</v>
      </c>
      <c r="J13" s="162">
        <v>777</v>
      </c>
      <c r="K13" s="714">
        <v>9</v>
      </c>
      <c r="L13" s="714">
        <v>7</v>
      </c>
      <c r="M13" s="715">
        <v>521</v>
      </c>
    </row>
    <row r="14" spans="1:256" ht="27.9" customHeight="1" thickBot="1">
      <c r="A14" s="94" t="s">
        <v>548</v>
      </c>
      <c r="B14" s="713">
        <v>85218</v>
      </c>
      <c r="C14" s="162">
        <v>936</v>
      </c>
      <c r="D14" s="162">
        <v>637</v>
      </c>
      <c r="E14" s="714">
        <v>25</v>
      </c>
      <c r="F14" s="714">
        <v>7</v>
      </c>
      <c r="G14" s="715">
        <v>528</v>
      </c>
      <c r="H14" s="713">
        <v>85820</v>
      </c>
      <c r="I14" s="162">
        <v>907</v>
      </c>
      <c r="J14" s="162">
        <v>657</v>
      </c>
      <c r="K14" s="714">
        <v>19</v>
      </c>
      <c r="L14" s="714">
        <v>10</v>
      </c>
      <c r="M14" s="715">
        <v>820</v>
      </c>
    </row>
    <row r="15" spans="1:256" ht="24.75" customHeight="1">
      <c r="A15" s="88" t="s">
        <v>549</v>
      </c>
      <c r="B15" s="716">
        <f t="shared" ref="B15:M15" si="0">SUM(B6:B14)</f>
        <v>1221840</v>
      </c>
      <c r="C15" s="717">
        <f t="shared" si="0"/>
        <v>12108</v>
      </c>
      <c r="D15" s="227">
        <f t="shared" si="0"/>
        <v>12990</v>
      </c>
      <c r="E15" s="227">
        <f t="shared" si="0"/>
        <v>165</v>
      </c>
      <c r="F15" s="227">
        <f t="shared" si="0"/>
        <v>121</v>
      </c>
      <c r="G15" s="228">
        <f t="shared" si="0"/>
        <v>8011</v>
      </c>
      <c r="H15" s="718">
        <f t="shared" si="0"/>
        <v>1217588</v>
      </c>
      <c r="I15" s="717">
        <f t="shared" si="0"/>
        <v>11223</v>
      </c>
      <c r="J15" s="227">
        <f t="shared" si="0"/>
        <v>12581</v>
      </c>
      <c r="K15" s="227">
        <f t="shared" si="0"/>
        <v>165</v>
      </c>
      <c r="L15" s="227">
        <f t="shared" si="0"/>
        <v>105</v>
      </c>
      <c r="M15" s="228">
        <f t="shared" si="0"/>
        <v>9386</v>
      </c>
    </row>
    <row r="16" spans="1:256" ht="24" customHeight="1" thickBot="1">
      <c r="A16" s="94" t="s">
        <v>550</v>
      </c>
      <c r="B16" s="713">
        <v>44220</v>
      </c>
      <c r="C16" s="297">
        <v>874</v>
      </c>
      <c r="D16" s="169">
        <v>284</v>
      </c>
      <c r="E16" s="719">
        <v>14</v>
      </c>
      <c r="F16" s="720">
        <v>10</v>
      </c>
      <c r="G16" s="721">
        <v>175</v>
      </c>
      <c r="H16" s="713">
        <v>44661</v>
      </c>
      <c r="I16" s="297">
        <v>873</v>
      </c>
      <c r="J16" s="169">
        <v>357</v>
      </c>
      <c r="K16" s="719">
        <v>7</v>
      </c>
      <c r="L16" s="720">
        <v>6</v>
      </c>
      <c r="M16" s="721">
        <v>172</v>
      </c>
    </row>
    <row r="17" spans="1:13" ht="27.9" customHeight="1" thickBot="1">
      <c r="A17" s="722" t="s">
        <v>551</v>
      </c>
      <c r="B17" s="723">
        <f t="shared" ref="B17:M17" si="1">B15+B16</f>
        <v>1266060</v>
      </c>
      <c r="C17" s="724">
        <f t="shared" si="1"/>
        <v>12982</v>
      </c>
      <c r="D17" s="724">
        <f t="shared" si="1"/>
        <v>13274</v>
      </c>
      <c r="E17" s="724">
        <f t="shared" si="1"/>
        <v>179</v>
      </c>
      <c r="F17" s="724">
        <f t="shared" si="1"/>
        <v>131</v>
      </c>
      <c r="G17" s="725">
        <f t="shared" si="1"/>
        <v>8186</v>
      </c>
      <c r="H17" s="724">
        <f t="shared" si="1"/>
        <v>1262249</v>
      </c>
      <c r="I17" s="724">
        <f t="shared" si="1"/>
        <v>12096</v>
      </c>
      <c r="J17" s="724">
        <f t="shared" si="1"/>
        <v>12938</v>
      </c>
      <c r="K17" s="724">
        <f t="shared" si="1"/>
        <v>172</v>
      </c>
      <c r="L17" s="724">
        <f t="shared" si="1"/>
        <v>111</v>
      </c>
      <c r="M17" s="725">
        <f t="shared" si="1"/>
        <v>9558</v>
      </c>
    </row>
    <row r="18" spans="1:13" ht="15.75" customHeight="1">
      <c r="A18" s="108" t="s">
        <v>552</v>
      </c>
      <c r="B18" s="108"/>
      <c r="C18" s="108"/>
      <c r="D18" s="108"/>
      <c r="E18" s="108"/>
      <c r="F18" s="108"/>
      <c r="G18" s="108"/>
      <c r="H18" s="183"/>
    </row>
    <row r="19" spans="1:13" ht="15.75" customHeight="1">
      <c r="A19" s="109" t="s">
        <v>553</v>
      </c>
      <c r="B19" s="108"/>
      <c r="C19" s="108"/>
      <c r="D19" s="108"/>
      <c r="E19" s="108"/>
      <c r="F19" s="108"/>
      <c r="G19" s="108"/>
      <c r="I19" s="379" t="s">
        <v>554</v>
      </c>
    </row>
    <row r="20" spans="1:13" ht="15.75" customHeight="1">
      <c r="A20" s="109" t="s">
        <v>555</v>
      </c>
      <c r="B20" s="108"/>
      <c r="C20" s="108"/>
      <c r="D20" s="108"/>
      <c r="E20" s="108"/>
      <c r="F20" s="108"/>
      <c r="G20" s="108"/>
    </row>
  </sheetData>
  <mergeCells count="3">
    <mergeCell ref="B4:G4"/>
    <mergeCell ref="H4:M4"/>
    <mergeCell ref="A1:G1"/>
  </mergeCells>
  <hyperlinks>
    <hyperlink ref="A1" location="CONTENT!A1" display="Back to table of contents" xr:uid="{8ECA6A7A-62FA-4BDB-85A3-B83599B9E03B}"/>
  </hyperlinks>
  <pageMargins left="0.55000000000000004" right="0.16" top="0.82677165354330695" bottom="0.59055118110236204" header="0.43307086614173201" footer="0.511811023622047"/>
  <pageSetup paperSize="9" orientation="landscape" r:id="rId1"/>
  <headerFooter alignWithMargins="0"/>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86B7CF-B11F-4B61-94C0-F6DEBF061105}">
  <dimension ref="A1:IV32"/>
  <sheetViews>
    <sheetView showGridLines="0" workbookViewId="0">
      <selection sqref="A1:G1"/>
    </sheetView>
  </sheetViews>
  <sheetFormatPr defaultColWidth="9.109375" defaultRowHeight="13.8"/>
  <cols>
    <col min="1" max="1" width="18" style="379" customWidth="1"/>
    <col min="2" max="2" width="7.88671875" style="379" customWidth="1"/>
    <col min="3" max="3" width="7.44140625" style="379" customWidth="1"/>
    <col min="4" max="5" width="7.5546875" style="379" customWidth="1"/>
    <col min="6" max="6" width="7.88671875" style="621" customWidth="1"/>
    <col min="7" max="7" width="7.5546875" style="379" customWidth="1"/>
    <col min="8" max="8" width="7.6640625" style="379" customWidth="1"/>
    <col min="9" max="9" width="7" style="379" customWidth="1"/>
    <col min="10" max="13" width="8.44140625" style="379" customWidth="1"/>
    <col min="14" max="14" width="8.44140625" style="726" customWidth="1"/>
    <col min="15" max="15" width="6.44140625" style="379" customWidth="1"/>
    <col min="16" max="16384" width="9.109375" style="379"/>
  </cols>
  <sheetData>
    <row r="1" spans="1:256" s="16" customFormat="1"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7.25" customHeight="1">
      <c r="A2" s="5548" t="s">
        <v>556</v>
      </c>
      <c r="B2" s="5548"/>
      <c r="C2" s="5548"/>
      <c r="D2" s="5548"/>
      <c r="E2" s="5548"/>
      <c r="F2" s="5548"/>
      <c r="G2" s="5548"/>
      <c r="H2" s="5548"/>
      <c r="I2" s="5548"/>
      <c r="J2" s="5548"/>
      <c r="K2" s="5548"/>
      <c r="L2" s="5548"/>
      <c r="M2" s="5548"/>
      <c r="N2" s="5548"/>
      <c r="O2" s="401"/>
    </row>
    <row r="3" spans="1:256" ht="12" customHeight="1" thickBot="1">
      <c r="A3" s="704"/>
    </row>
    <row r="4" spans="1:256">
      <c r="A4" s="645" t="s">
        <v>557</v>
      </c>
      <c r="B4" s="5549" t="s">
        <v>558</v>
      </c>
      <c r="C4" s="5549" t="s">
        <v>559</v>
      </c>
      <c r="D4" s="5549" t="s">
        <v>560</v>
      </c>
      <c r="E4" s="5549" t="s">
        <v>561</v>
      </c>
      <c r="F4" s="5549" t="s">
        <v>562</v>
      </c>
      <c r="G4" s="5549" t="s">
        <v>563</v>
      </c>
      <c r="H4" s="5549" t="s">
        <v>564</v>
      </c>
      <c r="I4" s="5549" t="s">
        <v>565</v>
      </c>
      <c r="J4" s="5549" t="s">
        <v>566</v>
      </c>
      <c r="K4" s="5549" t="s">
        <v>567</v>
      </c>
      <c r="L4" s="5549" t="s">
        <v>568</v>
      </c>
      <c r="M4" s="5549" t="s">
        <v>569</v>
      </c>
      <c r="N4" s="5551" t="s">
        <v>570</v>
      </c>
    </row>
    <row r="5" spans="1:256" ht="15.75" customHeight="1" thickBot="1">
      <c r="A5" s="461" t="s">
        <v>571</v>
      </c>
      <c r="B5" s="5550"/>
      <c r="C5" s="5550"/>
      <c r="D5" s="5550"/>
      <c r="E5" s="5550"/>
      <c r="F5" s="5550"/>
      <c r="G5" s="5550"/>
      <c r="H5" s="5550"/>
      <c r="I5" s="5550"/>
      <c r="J5" s="5550"/>
      <c r="K5" s="5550"/>
      <c r="L5" s="5550"/>
      <c r="M5" s="5550"/>
      <c r="N5" s="5552"/>
    </row>
    <row r="6" spans="1:256" ht="15" customHeight="1" thickBot="1">
      <c r="A6" s="5542" t="s">
        <v>147</v>
      </c>
      <c r="B6" s="5543"/>
      <c r="C6" s="5543"/>
      <c r="D6" s="5543"/>
      <c r="E6" s="5543"/>
      <c r="F6" s="5543"/>
      <c r="G6" s="5543"/>
      <c r="H6" s="5543"/>
      <c r="I6" s="5543"/>
      <c r="J6" s="5543"/>
      <c r="K6" s="5543"/>
      <c r="L6" s="5543"/>
      <c r="M6" s="5543"/>
      <c r="N6" s="5544"/>
    </row>
    <row r="7" spans="1:256" ht="15.9" customHeight="1">
      <c r="A7" s="727" t="s">
        <v>572</v>
      </c>
      <c r="B7" s="156">
        <v>425</v>
      </c>
      <c r="C7" s="156">
        <v>416</v>
      </c>
      <c r="D7" s="156">
        <v>583</v>
      </c>
      <c r="E7" s="156">
        <v>503</v>
      </c>
      <c r="F7" s="156">
        <v>573</v>
      </c>
      <c r="G7" s="156">
        <v>539</v>
      </c>
      <c r="H7" s="156">
        <v>510</v>
      </c>
      <c r="I7" s="156">
        <v>534</v>
      </c>
      <c r="J7" s="156">
        <v>525</v>
      </c>
      <c r="K7" s="156">
        <v>480</v>
      </c>
      <c r="L7" s="156">
        <v>508</v>
      </c>
      <c r="M7" s="156">
        <v>460</v>
      </c>
      <c r="N7" s="264">
        <f t="shared" ref="N7:N18" si="0">SUM(B7:M7)</f>
        <v>6056</v>
      </c>
      <c r="O7" s="2"/>
    </row>
    <row r="8" spans="1:256" ht="15.9" customHeight="1">
      <c r="A8" s="728" t="s">
        <v>573</v>
      </c>
      <c r="B8" s="156">
        <v>474</v>
      </c>
      <c r="C8" s="156">
        <v>394</v>
      </c>
      <c r="D8" s="156">
        <v>596</v>
      </c>
      <c r="E8" s="156">
        <v>502</v>
      </c>
      <c r="F8" s="156">
        <v>557</v>
      </c>
      <c r="G8" s="156">
        <v>517</v>
      </c>
      <c r="H8" s="156">
        <v>516</v>
      </c>
      <c r="I8" s="156">
        <v>542</v>
      </c>
      <c r="J8" s="156">
        <v>509</v>
      </c>
      <c r="K8" s="156">
        <v>495</v>
      </c>
      <c r="L8" s="156">
        <v>417</v>
      </c>
      <c r="M8" s="156">
        <v>521</v>
      </c>
      <c r="N8" s="268">
        <f t="shared" si="0"/>
        <v>6040</v>
      </c>
    </row>
    <row r="9" spans="1:256" s="726" customFormat="1" ht="15.9" customHeight="1">
      <c r="A9" s="729" t="s">
        <v>574</v>
      </c>
      <c r="B9" s="730">
        <f>B7+B8</f>
        <v>899</v>
      </c>
      <c r="C9" s="730">
        <f t="shared" ref="C9:M9" si="1">C7+C8</f>
        <v>810</v>
      </c>
      <c r="D9" s="730">
        <f t="shared" si="1"/>
        <v>1179</v>
      </c>
      <c r="E9" s="730">
        <f t="shared" si="1"/>
        <v>1005</v>
      </c>
      <c r="F9" s="730">
        <f t="shared" si="1"/>
        <v>1130</v>
      </c>
      <c r="G9" s="730">
        <f t="shared" si="1"/>
        <v>1056</v>
      </c>
      <c r="H9" s="730">
        <f t="shared" si="1"/>
        <v>1026</v>
      </c>
      <c r="I9" s="730">
        <f t="shared" si="1"/>
        <v>1076</v>
      </c>
      <c r="J9" s="730">
        <f t="shared" si="1"/>
        <v>1034</v>
      </c>
      <c r="K9" s="730">
        <f t="shared" si="1"/>
        <v>975</v>
      </c>
      <c r="L9" s="730">
        <f t="shared" si="1"/>
        <v>925</v>
      </c>
      <c r="M9" s="730">
        <f t="shared" si="1"/>
        <v>981</v>
      </c>
      <c r="N9" s="268">
        <f t="shared" si="0"/>
        <v>12096</v>
      </c>
      <c r="R9" s="379"/>
      <c r="S9" s="379"/>
      <c r="U9" s="379"/>
      <c r="V9" s="379"/>
    </row>
    <row r="10" spans="1:256" ht="15.9" customHeight="1">
      <c r="A10" s="731" t="s">
        <v>575</v>
      </c>
      <c r="B10" s="156">
        <v>614</v>
      </c>
      <c r="C10" s="156">
        <v>622</v>
      </c>
      <c r="D10" s="156">
        <v>725</v>
      </c>
      <c r="E10" s="156">
        <v>528</v>
      </c>
      <c r="F10" s="156">
        <v>560</v>
      </c>
      <c r="G10" s="156">
        <v>554</v>
      </c>
      <c r="H10" s="156">
        <v>695</v>
      </c>
      <c r="I10" s="156">
        <v>684</v>
      </c>
      <c r="J10" s="156">
        <v>542</v>
      </c>
      <c r="K10" s="156">
        <v>536</v>
      </c>
      <c r="L10" s="156">
        <v>506</v>
      </c>
      <c r="M10" s="156">
        <v>539</v>
      </c>
      <c r="N10" s="732">
        <f t="shared" si="0"/>
        <v>7105</v>
      </c>
    </row>
    <row r="11" spans="1:256" ht="15.9" customHeight="1">
      <c r="A11" s="728" t="s">
        <v>576</v>
      </c>
      <c r="B11" s="156">
        <v>520</v>
      </c>
      <c r="C11" s="156">
        <v>449</v>
      </c>
      <c r="D11" s="156">
        <v>581</v>
      </c>
      <c r="E11" s="156">
        <v>452</v>
      </c>
      <c r="F11" s="156">
        <v>448</v>
      </c>
      <c r="G11" s="156">
        <v>466</v>
      </c>
      <c r="H11" s="156">
        <v>557</v>
      </c>
      <c r="I11" s="156">
        <v>517</v>
      </c>
      <c r="J11" s="156">
        <v>460</v>
      </c>
      <c r="K11" s="156">
        <v>466</v>
      </c>
      <c r="L11" s="156">
        <v>464</v>
      </c>
      <c r="M11" s="156">
        <v>453</v>
      </c>
      <c r="N11" s="268">
        <f t="shared" si="0"/>
        <v>5833</v>
      </c>
    </row>
    <row r="12" spans="1:256" s="726" customFormat="1" ht="15.9" customHeight="1">
      <c r="A12" s="733" t="s">
        <v>577</v>
      </c>
      <c r="B12" s="730">
        <f>B10+B11</f>
        <v>1134</v>
      </c>
      <c r="C12" s="730">
        <f t="shared" ref="C12:M12" si="2">C10+C11</f>
        <v>1071</v>
      </c>
      <c r="D12" s="730">
        <f t="shared" si="2"/>
        <v>1306</v>
      </c>
      <c r="E12" s="730">
        <f t="shared" si="2"/>
        <v>980</v>
      </c>
      <c r="F12" s="730">
        <f t="shared" si="2"/>
        <v>1008</v>
      </c>
      <c r="G12" s="730">
        <f t="shared" si="2"/>
        <v>1020</v>
      </c>
      <c r="H12" s="730">
        <f t="shared" si="2"/>
        <v>1252</v>
      </c>
      <c r="I12" s="730">
        <f t="shared" si="2"/>
        <v>1201</v>
      </c>
      <c r="J12" s="730">
        <f t="shared" si="2"/>
        <v>1002</v>
      </c>
      <c r="K12" s="730">
        <f t="shared" si="2"/>
        <v>1002</v>
      </c>
      <c r="L12" s="730">
        <f t="shared" si="2"/>
        <v>970</v>
      </c>
      <c r="M12" s="730">
        <f t="shared" si="2"/>
        <v>992</v>
      </c>
      <c r="N12" s="734">
        <f t="shared" si="0"/>
        <v>12938</v>
      </c>
      <c r="R12" s="379"/>
      <c r="S12" s="379"/>
      <c r="U12" s="379"/>
      <c r="V12" s="379"/>
    </row>
    <row r="13" spans="1:256" ht="15.9" customHeight="1">
      <c r="A13" s="731" t="s">
        <v>578</v>
      </c>
      <c r="B13" s="156">
        <v>9</v>
      </c>
      <c r="C13" s="156">
        <v>6</v>
      </c>
      <c r="D13" s="156">
        <v>12</v>
      </c>
      <c r="E13" s="156">
        <v>7</v>
      </c>
      <c r="F13" s="156">
        <v>11</v>
      </c>
      <c r="G13" s="156">
        <v>4</v>
      </c>
      <c r="H13" s="156">
        <v>11</v>
      </c>
      <c r="I13" s="156">
        <v>10</v>
      </c>
      <c r="J13" s="156">
        <v>8</v>
      </c>
      <c r="K13" s="156">
        <v>12</v>
      </c>
      <c r="L13" s="156">
        <v>11</v>
      </c>
      <c r="M13" s="156">
        <v>10</v>
      </c>
      <c r="N13" s="268">
        <f t="shared" si="0"/>
        <v>111</v>
      </c>
    </row>
    <row r="14" spans="1:256" ht="15.9" customHeight="1">
      <c r="A14" s="728" t="s">
        <v>576</v>
      </c>
      <c r="B14" s="156">
        <v>5</v>
      </c>
      <c r="C14" s="156">
        <v>5</v>
      </c>
      <c r="D14" s="156">
        <v>2</v>
      </c>
      <c r="E14" s="156">
        <v>3</v>
      </c>
      <c r="F14" s="156">
        <v>6</v>
      </c>
      <c r="G14" s="156">
        <v>5</v>
      </c>
      <c r="H14" s="156">
        <v>3</v>
      </c>
      <c r="I14" s="156">
        <v>8</v>
      </c>
      <c r="J14" s="156">
        <v>1</v>
      </c>
      <c r="K14" s="156">
        <v>10</v>
      </c>
      <c r="L14" s="156">
        <v>5</v>
      </c>
      <c r="M14" s="156">
        <v>8</v>
      </c>
      <c r="N14" s="268">
        <f t="shared" si="0"/>
        <v>61</v>
      </c>
    </row>
    <row r="15" spans="1:256" s="726" customFormat="1" ht="15.9" customHeight="1">
      <c r="A15" s="733" t="s">
        <v>577</v>
      </c>
      <c r="B15" s="730">
        <f>B13+B14</f>
        <v>14</v>
      </c>
      <c r="C15" s="730">
        <f t="shared" ref="C15:M15" si="3">C13+C14</f>
        <v>11</v>
      </c>
      <c r="D15" s="730">
        <f t="shared" si="3"/>
        <v>14</v>
      </c>
      <c r="E15" s="730">
        <f t="shared" si="3"/>
        <v>10</v>
      </c>
      <c r="F15" s="730">
        <f t="shared" si="3"/>
        <v>17</v>
      </c>
      <c r="G15" s="730">
        <f t="shared" si="3"/>
        <v>9</v>
      </c>
      <c r="H15" s="730">
        <f t="shared" si="3"/>
        <v>14</v>
      </c>
      <c r="I15" s="730">
        <f t="shared" si="3"/>
        <v>18</v>
      </c>
      <c r="J15" s="730">
        <f t="shared" si="3"/>
        <v>9</v>
      </c>
      <c r="K15" s="730">
        <f t="shared" si="3"/>
        <v>22</v>
      </c>
      <c r="L15" s="730">
        <f t="shared" si="3"/>
        <v>16</v>
      </c>
      <c r="M15" s="730">
        <f t="shared" si="3"/>
        <v>18</v>
      </c>
      <c r="N15" s="734">
        <f t="shared" si="0"/>
        <v>172</v>
      </c>
      <c r="R15" s="379"/>
      <c r="S15" s="379"/>
      <c r="U15" s="379"/>
      <c r="V15" s="379"/>
    </row>
    <row r="16" spans="1:256" ht="15.9" customHeight="1">
      <c r="A16" s="727" t="s">
        <v>579</v>
      </c>
      <c r="B16" s="156">
        <v>3</v>
      </c>
      <c r="C16" s="156">
        <v>3</v>
      </c>
      <c r="D16" s="156">
        <v>7</v>
      </c>
      <c r="E16" s="156">
        <v>6</v>
      </c>
      <c r="F16" s="156">
        <v>1</v>
      </c>
      <c r="G16" s="156">
        <v>7</v>
      </c>
      <c r="H16" s="156">
        <v>5</v>
      </c>
      <c r="I16" s="156">
        <v>4</v>
      </c>
      <c r="J16" s="156">
        <v>1</v>
      </c>
      <c r="K16" s="156">
        <v>4</v>
      </c>
      <c r="L16" s="156">
        <v>3</v>
      </c>
      <c r="M16" s="156">
        <v>7</v>
      </c>
      <c r="N16" s="268">
        <f t="shared" si="0"/>
        <v>51</v>
      </c>
    </row>
    <row r="17" spans="1:22" ht="15.9" customHeight="1">
      <c r="A17" s="728" t="s">
        <v>576</v>
      </c>
      <c r="B17" s="156">
        <v>6</v>
      </c>
      <c r="C17" s="156">
        <v>7</v>
      </c>
      <c r="D17" s="156">
        <v>4</v>
      </c>
      <c r="E17" s="156">
        <v>4</v>
      </c>
      <c r="F17" s="156">
        <v>6</v>
      </c>
      <c r="G17" s="156">
        <v>7</v>
      </c>
      <c r="H17" s="156">
        <v>5</v>
      </c>
      <c r="I17" s="156">
        <v>5</v>
      </c>
      <c r="J17" s="156">
        <v>4</v>
      </c>
      <c r="K17" s="156">
        <v>4</v>
      </c>
      <c r="L17" s="156">
        <v>4</v>
      </c>
      <c r="M17" s="156">
        <v>4</v>
      </c>
      <c r="N17" s="268">
        <f t="shared" si="0"/>
        <v>60</v>
      </c>
    </row>
    <row r="18" spans="1:22" s="726" customFormat="1" ht="15.9" customHeight="1" thickBot="1">
      <c r="A18" s="729" t="s">
        <v>577</v>
      </c>
      <c r="B18" s="730">
        <f>B16+B17</f>
        <v>9</v>
      </c>
      <c r="C18" s="730">
        <f t="shared" ref="C18:M18" si="4">C16+C17</f>
        <v>10</v>
      </c>
      <c r="D18" s="730">
        <f t="shared" si="4"/>
        <v>11</v>
      </c>
      <c r="E18" s="730">
        <f t="shared" si="4"/>
        <v>10</v>
      </c>
      <c r="F18" s="730">
        <f t="shared" si="4"/>
        <v>7</v>
      </c>
      <c r="G18" s="730">
        <f t="shared" si="4"/>
        <v>14</v>
      </c>
      <c r="H18" s="730">
        <f t="shared" si="4"/>
        <v>10</v>
      </c>
      <c r="I18" s="730">
        <f t="shared" si="4"/>
        <v>9</v>
      </c>
      <c r="J18" s="730">
        <f t="shared" si="4"/>
        <v>5</v>
      </c>
      <c r="K18" s="730">
        <f t="shared" si="4"/>
        <v>8</v>
      </c>
      <c r="L18" s="730">
        <f t="shared" si="4"/>
        <v>7</v>
      </c>
      <c r="M18" s="730">
        <f t="shared" si="4"/>
        <v>11</v>
      </c>
      <c r="N18" s="734">
        <f t="shared" si="0"/>
        <v>111</v>
      </c>
      <c r="R18" s="379"/>
      <c r="S18" s="379"/>
      <c r="U18" s="379"/>
      <c r="V18" s="379"/>
    </row>
    <row r="19" spans="1:22" ht="15.9" customHeight="1" thickBot="1">
      <c r="A19" s="5545" t="s">
        <v>148</v>
      </c>
      <c r="B19" s="5546"/>
      <c r="C19" s="5546"/>
      <c r="D19" s="5546"/>
      <c r="E19" s="5546"/>
      <c r="F19" s="5546"/>
      <c r="G19" s="5546"/>
      <c r="H19" s="5546"/>
      <c r="I19" s="5546"/>
      <c r="J19" s="5546"/>
      <c r="K19" s="5546"/>
      <c r="L19" s="5546"/>
      <c r="M19" s="5546"/>
      <c r="N19" s="5547"/>
    </row>
    <row r="20" spans="1:22" ht="15.9" customHeight="1">
      <c r="A20" s="727" t="s">
        <v>580</v>
      </c>
      <c r="B20" s="156">
        <v>397</v>
      </c>
      <c r="C20" s="156">
        <v>401</v>
      </c>
      <c r="D20" s="156">
        <v>503</v>
      </c>
      <c r="E20" s="156">
        <v>473</v>
      </c>
      <c r="F20" s="156">
        <v>526</v>
      </c>
      <c r="G20" s="156">
        <v>499</v>
      </c>
      <c r="H20" s="156">
        <v>467</v>
      </c>
      <c r="I20" s="156">
        <v>490</v>
      </c>
      <c r="J20" s="156">
        <v>494</v>
      </c>
      <c r="K20" s="156">
        <v>456</v>
      </c>
      <c r="L20" s="156">
        <v>476</v>
      </c>
      <c r="M20" s="156">
        <v>443</v>
      </c>
      <c r="N20" s="264">
        <f t="shared" ref="N20:N31" si="5">SUM(B20:M20)</f>
        <v>5625</v>
      </c>
    </row>
    <row r="21" spans="1:22" ht="15.9" customHeight="1">
      <c r="A21" s="728" t="s">
        <v>573</v>
      </c>
      <c r="B21" s="156">
        <v>435</v>
      </c>
      <c r="C21" s="156">
        <v>388</v>
      </c>
      <c r="D21" s="156">
        <v>523</v>
      </c>
      <c r="E21" s="156">
        <v>461</v>
      </c>
      <c r="F21" s="156">
        <v>505</v>
      </c>
      <c r="G21" s="156">
        <v>470</v>
      </c>
      <c r="H21" s="156">
        <v>478</v>
      </c>
      <c r="I21" s="156">
        <v>506</v>
      </c>
      <c r="J21" s="156">
        <v>477</v>
      </c>
      <c r="K21" s="156">
        <v>469</v>
      </c>
      <c r="L21" s="156">
        <v>387</v>
      </c>
      <c r="M21" s="156">
        <v>499</v>
      </c>
      <c r="N21" s="268">
        <f t="shared" si="5"/>
        <v>5598</v>
      </c>
    </row>
    <row r="22" spans="1:22" s="726" customFormat="1" ht="15.9" customHeight="1">
      <c r="A22" s="729" t="s">
        <v>574</v>
      </c>
      <c r="B22" s="730">
        <f>B20+B21</f>
        <v>832</v>
      </c>
      <c r="C22" s="730">
        <f t="shared" ref="C22:M22" si="6">C20+C21</f>
        <v>789</v>
      </c>
      <c r="D22" s="730">
        <f t="shared" si="6"/>
        <v>1026</v>
      </c>
      <c r="E22" s="730">
        <f t="shared" si="6"/>
        <v>934</v>
      </c>
      <c r="F22" s="730">
        <f t="shared" si="6"/>
        <v>1031</v>
      </c>
      <c r="G22" s="730">
        <f t="shared" si="6"/>
        <v>969</v>
      </c>
      <c r="H22" s="730">
        <f t="shared" si="6"/>
        <v>945</v>
      </c>
      <c r="I22" s="730">
        <f t="shared" si="6"/>
        <v>996</v>
      </c>
      <c r="J22" s="730">
        <f t="shared" si="6"/>
        <v>971</v>
      </c>
      <c r="K22" s="730">
        <f t="shared" si="6"/>
        <v>925</v>
      </c>
      <c r="L22" s="730">
        <f t="shared" si="6"/>
        <v>863</v>
      </c>
      <c r="M22" s="730">
        <f t="shared" si="6"/>
        <v>942</v>
      </c>
      <c r="N22" s="734">
        <f t="shared" si="5"/>
        <v>11223</v>
      </c>
      <c r="R22" s="379"/>
      <c r="S22" s="379"/>
    </row>
    <row r="23" spans="1:22" ht="15.9" customHeight="1">
      <c r="A23" s="731" t="s">
        <v>575</v>
      </c>
      <c r="B23" s="156">
        <v>605</v>
      </c>
      <c r="C23" s="156">
        <v>594</v>
      </c>
      <c r="D23" s="156">
        <v>704</v>
      </c>
      <c r="E23" s="156">
        <v>515</v>
      </c>
      <c r="F23" s="156">
        <v>545</v>
      </c>
      <c r="G23" s="156">
        <v>544</v>
      </c>
      <c r="H23" s="156">
        <v>687</v>
      </c>
      <c r="I23" s="156">
        <v>668</v>
      </c>
      <c r="J23" s="156">
        <v>526</v>
      </c>
      <c r="K23" s="156">
        <v>518</v>
      </c>
      <c r="L23" s="156">
        <v>490</v>
      </c>
      <c r="M23" s="156">
        <v>526</v>
      </c>
      <c r="N23" s="732">
        <f t="shared" si="5"/>
        <v>6922</v>
      </c>
    </row>
    <row r="24" spans="1:22" ht="15.9" customHeight="1">
      <c r="A24" s="728" t="s">
        <v>576</v>
      </c>
      <c r="B24" s="156">
        <v>509</v>
      </c>
      <c r="C24" s="156">
        <v>429</v>
      </c>
      <c r="D24" s="156">
        <v>561</v>
      </c>
      <c r="E24" s="156">
        <v>443</v>
      </c>
      <c r="F24" s="156">
        <v>435</v>
      </c>
      <c r="G24" s="156">
        <v>451</v>
      </c>
      <c r="H24" s="156">
        <v>540</v>
      </c>
      <c r="I24" s="156">
        <v>504</v>
      </c>
      <c r="J24" s="156">
        <v>452</v>
      </c>
      <c r="K24" s="156">
        <v>452</v>
      </c>
      <c r="L24" s="156">
        <v>448</v>
      </c>
      <c r="M24" s="156">
        <v>435</v>
      </c>
      <c r="N24" s="268">
        <f t="shared" si="5"/>
        <v>5659</v>
      </c>
    </row>
    <row r="25" spans="1:22" s="726" customFormat="1" ht="15.9" customHeight="1">
      <c r="A25" s="733" t="s">
        <v>577</v>
      </c>
      <c r="B25" s="730">
        <f>B23+B24</f>
        <v>1114</v>
      </c>
      <c r="C25" s="730">
        <f t="shared" ref="C25:M25" si="7">C23+C24</f>
        <v>1023</v>
      </c>
      <c r="D25" s="730">
        <f t="shared" si="7"/>
        <v>1265</v>
      </c>
      <c r="E25" s="730">
        <f t="shared" si="7"/>
        <v>958</v>
      </c>
      <c r="F25" s="730">
        <f t="shared" si="7"/>
        <v>980</v>
      </c>
      <c r="G25" s="730">
        <f t="shared" si="7"/>
        <v>995</v>
      </c>
      <c r="H25" s="730">
        <f t="shared" si="7"/>
        <v>1227</v>
      </c>
      <c r="I25" s="730">
        <f t="shared" si="7"/>
        <v>1172</v>
      </c>
      <c r="J25" s="730">
        <f t="shared" si="7"/>
        <v>978</v>
      </c>
      <c r="K25" s="730">
        <f t="shared" si="7"/>
        <v>970</v>
      </c>
      <c r="L25" s="730">
        <f t="shared" si="7"/>
        <v>938</v>
      </c>
      <c r="M25" s="730">
        <f t="shared" si="7"/>
        <v>961</v>
      </c>
      <c r="N25" s="734">
        <f t="shared" si="5"/>
        <v>12581</v>
      </c>
    </row>
    <row r="26" spans="1:22" ht="15.9" customHeight="1">
      <c r="A26" s="731" t="s">
        <v>578</v>
      </c>
      <c r="B26" s="156">
        <v>9</v>
      </c>
      <c r="C26" s="156">
        <v>6</v>
      </c>
      <c r="D26" s="156">
        <v>11</v>
      </c>
      <c r="E26" s="156">
        <v>7</v>
      </c>
      <c r="F26" s="156">
        <v>11</v>
      </c>
      <c r="G26" s="156">
        <v>4</v>
      </c>
      <c r="H26" s="156">
        <v>11</v>
      </c>
      <c r="I26" s="156">
        <v>10</v>
      </c>
      <c r="J26" s="156">
        <v>8</v>
      </c>
      <c r="K26" s="156">
        <v>10</v>
      </c>
      <c r="L26" s="156">
        <v>10</v>
      </c>
      <c r="M26" s="156">
        <v>10</v>
      </c>
      <c r="N26" s="268">
        <f t="shared" si="5"/>
        <v>107</v>
      </c>
    </row>
    <row r="27" spans="1:22" ht="15.9" customHeight="1">
      <c r="A27" s="728" t="s">
        <v>576</v>
      </c>
      <c r="B27" s="156">
        <v>5</v>
      </c>
      <c r="C27" s="156">
        <v>5</v>
      </c>
      <c r="D27" s="156">
        <v>1</v>
      </c>
      <c r="E27" s="156">
        <v>3</v>
      </c>
      <c r="F27" s="156">
        <v>6</v>
      </c>
      <c r="G27" s="156">
        <v>4</v>
      </c>
      <c r="H27" s="156">
        <v>2</v>
      </c>
      <c r="I27" s="156">
        <v>8</v>
      </c>
      <c r="J27" s="156">
        <v>1</v>
      </c>
      <c r="K27" s="156">
        <v>10</v>
      </c>
      <c r="L27" s="156">
        <v>5</v>
      </c>
      <c r="M27" s="156">
        <v>8</v>
      </c>
      <c r="N27" s="268">
        <f t="shared" si="5"/>
        <v>58</v>
      </c>
    </row>
    <row r="28" spans="1:22" s="726" customFormat="1" ht="15.9" customHeight="1">
      <c r="A28" s="733" t="s">
        <v>577</v>
      </c>
      <c r="B28" s="730">
        <f>B26+B27</f>
        <v>14</v>
      </c>
      <c r="C28" s="730">
        <f t="shared" ref="C28:M28" si="8">C26+C27</f>
        <v>11</v>
      </c>
      <c r="D28" s="730">
        <f t="shared" si="8"/>
        <v>12</v>
      </c>
      <c r="E28" s="730">
        <f t="shared" si="8"/>
        <v>10</v>
      </c>
      <c r="F28" s="730">
        <f t="shared" si="8"/>
        <v>17</v>
      </c>
      <c r="G28" s="730">
        <f t="shared" si="8"/>
        <v>8</v>
      </c>
      <c r="H28" s="730">
        <f t="shared" si="8"/>
        <v>13</v>
      </c>
      <c r="I28" s="730">
        <f t="shared" si="8"/>
        <v>18</v>
      </c>
      <c r="J28" s="730">
        <f t="shared" si="8"/>
        <v>9</v>
      </c>
      <c r="K28" s="730">
        <f t="shared" si="8"/>
        <v>20</v>
      </c>
      <c r="L28" s="730">
        <f t="shared" si="8"/>
        <v>15</v>
      </c>
      <c r="M28" s="730">
        <f t="shared" si="8"/>
        <v>18</v>
      </c>
      <c r="N28" s="734">
        <f t="shared" si="5"/>
        <v>165</v>
      </c>
    </row>
    <row r="29" spans="1:22" ht="15.9" customHeight="1">
      <c r="A29" s="727" t="s">
        <v>579</v>
      </c>
      <c r="B29" s="156">
        <v>3</v>
      </c>
      <c r="C29" s="156">
        <v>3</v>
      </c>
      <c r="D29" s="156">
        <v>6</v>
      </c>
      <c r="E29" s="156">
        <v>6</v>
      </c>
      <c r="F29" s="156">
        <v>1</v>
      </c>
      <c r="G29" s="156">
        <v>7</v>
      </c>
      <c r="H29" s="156">
        <v>5</v>
      </c>
      <c r="I29" s="156">
        <v>3</v>
      </c>
      <c r="J29" s="156">
        <v>1</v>
      </c>
      <c r="K29" s="156">
        <v>4</v>
      </c>
      <c r="L29" s="156">
        <v>3</v>
      </c>
      <c r="M29" s="156">
        <v>6</v>
      </c>
      <c r="N29" s="268">
        <f t="shared" si="5"/>
        <v>48</v>
      </c>
    </row>
    <row r="30" spans="1:22" ht="15.9" customHeight="1">
      <c r="A30" s="728" t="s">
        <v>576</v>
      </c>
      <c r="B30" s="156">
        <v>6</v>
      </c>
      <c r="C30" s="156">
        <v>7</v>
      </c>
      <c r="D30" s="156">
        <v>4</v>
      </c>
      <c r="E30" s="156">
        <v>4</v>
      </c>
      <c r="F30" s="156">
        <v>6</v>
      </c>
      <c r="G30" s="156">
        <v>7</v>
      </c>
      <c r="H30" s="156">
        <v>4</v>
      </c>
      <c r="I30" s="156">
        <v>4</v>
      </c>
      <c r="J30" s="156">
        <v>4</v>
      </c>
      <c r="K30" s="156">
        <v>3</v>
      </c>
      <c r="L30" s="156">
        <v>4</v>
      </c>
      <c r="M30" s="156">
        <v>4</v>
      </c>
      <c r="N30" s="268">
        <f t="shared" si="5"/>
        <v>57</v>
      </c>
    </row>
    <row r="31" spans="1:22" s="726" customFormat="1" ht="15.9" customHeight="1" thickBot="1">
      <c r="A31" s="735" t="s">
        <v>577</v>
      </c>
      <c r="B31" s="166">
        <f>B29+B30</f>
        <v>9</v>
      </c>
      <c r="C31" s="166">
        <f t="shared" ref="C31:M31" si="9">C29+C30</f>
        <v>10</v>
      </c>
      <c r="D31" s="166">
        <f t="shared" si="9"/>
        <v>10</v>
      </c>
      <c r="E31" s="166">
        <f t="shared" si="9"/>
        <v>10</v>
      </c>
      <c r="F31" s="166">
        <f t="shared" si="9"/>
        <v>7</v>
      </c>
      <c r="G31" s="166">
        <f t="shared" si="9"/>
        <v>14</v>
      </c>
      <c r="H31" s="166">
        <f t="shared" si="9"/>
        <v>9</v>
      </c>
      <c r="I31" s="166">
        <f t="shared" si="9"/>
        <v>7</v>
      </c>
      <c r="J31" s="166">
        <f t="shared" si="9"/>
        <v>5</v>
      </c>
      <c r="K31" s="166">
        <f t="shared" si="9"/>
        <v>7</v>
      </c>
      <c r="L31" s="166">
        <f t="shared" si="9"/>
        <v>7</v>
      </c>
      <c r="M31" s="166">
        <f t="shared" si="9"/>
        <v>10</v>
      </c>
      <c r="N31" s="276">
        <f t="shared" si="5"/>
        <v>105</v>
      </c>
    </row>
    <row r="32" spans="1:22" ht="18.75" customHeight="1">
      <c r="A32" s="107" t="s">
        <v>581</v>
      </c>
      <c r="B32" s="107"/>
    </row>
  </sheetData>
  <mergeCells count="17">
    <mergeCell ref="A1:G1"/>
    <mergeCell ref="K4:K5"/>
    <mergeCell ref="L4:L5"/>
    <mergeCell ref="M4:M5"/>
    <mergeCell ref="N4:N5"/>
    <mergeCell ref="A6:N6"/>
    <mergeCell ref="A19:N19"/>
    <mergeCell ref="A2:N2"/>
    <mergeCell ref="B4:B5"/>
    <mergeCell ref="C4:C5"/>
    <mergeCell ref="D4:D5"/>
    <mergeCell ref="E4:E5"/>
    <mergeCell ref="F4:F5"/>
    <mergeCell ref="G4:G5"/>
    <mergeCell ref="H4:H5"/>
    <mergeCell ref="I4:I5"/>
    <mergeCell ref="J4:J5"/>
  </mergeCells>
  <hyperlinks>
    <hyperlink ref="A1" location="CONTENT!A1" display="Back to table of contents" xr:uid="{75789E6D-81AB-418A-9040-8ECA244BF701}"/>
  </hyperlinks>
  <pageMargins left="0.94488188976377963" right="0.23622047244094491" top="0.6692913385826772" bottom="0.27559055118110237" header="0.51181102362204722" footer="0.23622047244094491"/>
  <pageSetup paperSize="9" orientation="landscape" r:id="rId1"/>
  <headerFooter alignWithMargins="0"/>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66A6B8-399C-44F2-9DB8-D6C23A0EF79B}">
  <dimension ref="A1:IV30"/>
  <sheetViews>
    <sheetView showGridLines="0" zoomScale="124" zoomScaleNormal="124" workbookViewId="0">
      <selection sqref="A1:G1"/>
    </sheetView>
  </sheetViews>
  <sheetFormatPr defaultColWidth="9.109375" defaultRowHeight="15.6"/>
  <cols>
    <col min="1" max="1" width="11.44140625" style="16" customWidth="1"/>
    <col min="2" max="2" width="13.44140625" style="16" customWidth="1"/>
    <col min="3" max="3" width="13.33203125" style="16" customWidth="1"/>
    <col min="4" max="4" width="12.6640625" style="16" customWidth="1"/>
    <col min="5" max="6" width="12.88671875" style="16" customWidth="1"/>
    <col min="7" max="8" width="12.44140625" style="16" customWidth="1"/>
    <col min="9" max="9" width="14.109375" style="16" customWidth="1"/>
    <col min="10" max="10" width="9.44140625" style="16" customWidth="1"/>
    <col min="11" max="11" width="0" style="16" hidden="1"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c r="A2" s="21" t="s">
        <v>582</v>
      </c>
      <c r="K2" s="2"/>
      <c r="L2" s="2"/>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c r="AS2" s="2"/>
      <c r="AT2" s="2"/>
      <c r="AU2" s="2"/>
      <c r="AV2" s="2"/>
      <c r="AW2" s="2"/>
      <c r="AX2" s="2"/>
      <c r="AY2" s="2"/>
      <c r="AZ2" s="2"/>
    </row>
    <row r="3" spans="1:256" ht="13.5" customHeight="1" thickBot="1">
      <c r="K3" s="2"/>
      <c r="L3" s="2"/>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c r="AS3" s="2"/>
      <c r="AT3" s="2"/>
      <c r="AU3" s="2"/>
      <c r="AV3" s="2"/>
      <c r="AW3" s="2"/>
      <c r="AX3" s="2"/>
      <c r="AY3" s="2"/>
      <c r="AZ3" s="2"/>
    </row>
    <row r="4" spans="1:256" ht="33" customHeight="1" thickBot="1">
      <c r="A4" s="77"/>
      <c r="B4" s="77"/>
      <c r="C4" s="111"/>
      <c r="D4" s="736"/>
      <c r="E4" s="736"/>
      <c r="F4" s="737" t="s">
        <v>583</v>
      </c>
      <c r="G4" s="736"/>
      <c r="H4" s="736"/>
      <c r="I4" s="77"/>
      <c r="K4" s="2"/>
      <c r="L4" s="2"/>
      <c r="M4" s="2"/>
      <c r="N4" s="2"/>
      <c r="O4" s="2"/>
      <c r="P4" s="2"/>
      <c r="Q4" s="2"/>
      <c r="R4" s="2"/>
      <c r="S4" s="2"/>
      <c r="T4" s="2"/>
      <c r="U4" s="2"/>
      <c r="V4" s="2"/>
      <c r="W4" s="2"/>
      <c r="X4" s="2"/>
      <c r="Y4" s="2"/>
      <c r="Z4" s="2"/>
      <c r="AA4" s="2"/>
      <c r="AB4" s="2"/>
      <c r="AC4" s="2"/>
      <c r="AD4" s="2"/>
      <c r="AE4" s="2"/>
      <c r="AF4" s="2"/>
      <c r="AG4" s="2"/>
      <c r="AH4" s="2"/>
      <c r="AI4" s="2"/>
      <c r="AJ4" s="2"/>
      <c r="AK4" s="2"/>
      <c r="AL4" s="2"/>
      <c r="AM4" s="2"/>
      <c r="AN4" s="2"/>
      <c r="AO4" s="2"/>
      <c r="AP4" s="2"/>
      <c r="AQ4" s="2"/>
      <c r="AR4" s="2"/>
      <c r="AS4" s="2"/>
      <c r="AT4" s="2"/>
      <c r="AU4" s="2"/>
      <c r="AV4" s="2"/>
      <c r="AW4" s="2"/>
      <c r="AX4" s="2"/>
      <c r="AY4" s="2"/>
      <c r="AZ4" s="2"/>
    </row>
    <row r="5" spans="1:256" ht="31.5" customHeight="1">
      <c r="A5" s="738" t="s">
        <v>120</v>
      </c>
      <c r="B5" s="738" t="s">
        <v>584</v>
      </c>
      <c r="C5" s="739" t="s">
        <v>585</v>
      </c>
      <c r="D5" s="213" t="s">
        <v>586</v>
      </c>
      <c r="E5" s="213" t="s">
        <v>587</v>
      </c>
      <c r="F5" s="213" t="s">
        <v>588</v>
      </c>
      <c r="G5" s="213" t="s">
        <v>589</v>
      </c>
      <c r="H5" s="740" t="s">
        <v>590</v>
      </c>
      <c r="I5" s="210" t="s">
        <v>374</v>
      </c>
      <c r="K5" s="2"/>
      <c r="L5" s="2"/>
      <c r="M5" s="2"/>
      <c r="N5" s="2"/>
      <c r="O5" s="2"/>
      <c r="P5" s="2"/>
      <c r="Q5" s="2"/>
      <c r="R5" s="2"/>
      <c r="S5" s="2"/>
      <c r="T5" s="2"/>
      <c r="U5" s="2"/>
      <c r="V5" s="2"/>
      <c r="W5" s="2"/>
      <c r="X5" s="2"/>
      <c r="Y5" s="2"/>
      <c r="Z5" s="2"/>
      <c r="AA5" s="2"/>
      <c r="AB5" s="2"/>
      <c r="AC5" s="2"/>
      <c r="AD5" s="2"/>
      <c r="AE5" s="2"/>
      <c r="AF5" s="2"/>
      <c r="AG5" s="2"/>
      <c r="AH5" s="2"/>
      <c r="AI5" s="2"/>
      <c r="AJ5" s="2"/>
      <c r="AK5" s="2"/>
      <c r="AL5" s="2"/>
      <c r="AM5" s="2"/>
      <c r="AN5" s="2"/>
      <c r="AO5" s="2"/>
      <c r="AP5" s="2"/>
      <c r="AQ5" s="2"/>
      <c r="AR5" s="2"/>
      <c r="AS5" s="2"/>
      <c r="AT5" s="2"/>
      <c r="AU5" s="2"/>
      <c r="AV5" s="2"/>
      <c r="AW5" s="2"/>
      <c r="AX5" s="2"/>
      <c r="AY5" s="2"/>
      <c r="AZ5" s="2"/>
    </row>
    <row r="6" spans="1:256" ht="0.75" customHeight="1" thickBot="1">
      <c r="A6" s="258"/>
      <c r="B6" s="258"/>
      <c r="C6" s="639"/>
      <c r="D6" s="651"/>
      <c r="E6" s="651"/>
      <c r="F6" s="651"/>
      <c r="G6" s="651"/>
      <c r="H6" s="651"/>
      <c r="I6" s="258"/>
      <c r="K6" s="2"/>
      <c r="L6" s="2"/>
      <c r="M6" s="2"/>
      <c r="N6" s="2"/>
      <c r="O6" s="2"/>
      <c r="P6" s="2"/>
      <c r="Q6" s="2"/>
      <c r="R6" s="2"/>
      <c r="S6" s="2"/>
      <c r="T6" s="2"/>
      <c r="U6" s="2"/>
      <c r="V6" s="2"/>
      <c r="W6" s="2"/>
      <c r="X6" s="2"/>
      <c r="Y6" s="2"/>
      <c r="Z6" s="2"/>
      <c r="AA6" s="2"/>
      <c r="AB6" s="2"/>
      <c r="AC6" s="2"/>
      <c r="AD6" s="2"/>
      <c r="AE6" s="2"/>
      <c r="AF6" s="2"/>
      <c r="AG6" s="2"/>
      <c r="AH6" s="2"/>
      <c r="AI6" s="2"/>
      <c r="AJ6" s="2"/>
      <c r="AK6" s="2"/>
      <c r="AL6" s="2"/>
      <c r="AM6" s="2"/>
      <c r="AN6" s="2"/>
      <c r="AO6" s="2"/>
      <c r="AP6" s="2"/>
      <c r="AQ6" s="2"/>
      <c r="AR6" s="2"/>
      <c r="AS6" s="2"/>
      <c r="AT6" s="2"/>
      <c r="AU6" s="2"/>
      <c r="AV6" s="2"/>
      <c r="AW6" s="2"/>
      <c r="AX6" s="2"/>
      <c r="AY6" s="2"/>
      <c r="AZ6" s="2"/>
    </row>
    <row r="7" spans="1:256" ht="16.5" customHeight="1">
      <c r="A7" s="741"/>
      <c r="B7" s="174" t="s">
        <v>303</v>
      </c>
      <c r="C7" s="742">
        <v>16.8</v>
      </c>
      <c r="D7" s="743">
        <v>3.9</v>
      </c>
      <c r="E7" s="743">
        <v>0.7</v>
      </c>
      <c r="F7" s="744" t="s">
        <v>591</v>
      </c>
      <c r="G7" s="744" t="s">
        <v>591</v>
      </c>
      <c r="H7" s="744" t="s">
        <v>591</v>
      </c>
      <c r="I7" s="745">
        <v>21.4</v>
      </c>
      <c r="K7" s="2"/>
      <c r="L7" s="2"/>
      <c r="M7" s="2"/>
      <c r="N7" s="2"/>
      <c r="O7" s="2"/>
      <c r="P7" s="2"/>
      <c r="Q7" s="2"/>
      <c r="R7" s="2"/>
      <c r="S7" s="2"/>
      <c r="T7" s="2"/>
      <c r="U7" s="2"/>
      <c r="V7" s="2"/>
      <c r="W7" s="2"/>
      <c r="X7" s="2"/>
      <c r="Y7" s="2"/>
      <c r="Z7" s="2"/>
      <c r="AA7" s="2"/>
      <c r="AB7" s="2"/>
      <c r="AC7" s="2"/>
      <c r="AD7" s="2"/>
      <c r="AE7" s="2"/>
      <c r="AF7" s="2"/>
      <c r="AG7" s="2"/>
      <c r="AH7" s="2"/>
      <c r="AI7" s="2"/>
      <c r="AJ7" s="2"/>
      <c r="AK7" s="2"/>
      <c r="AL7" s="2"/>
      <c r="AM7" s="2"/>
      <c r="AN7" s="2"/>
      <c r="AO7" s="2"/>
      <c r="AP7" s="2"/>
      <c r="AQ7" s="2"/>
      <c r="AR7" s="2"/>
      <c r="AS7" s="2"/>
      <c r="AT7" s="2"/>
      <c r="AU7" s="2"/>
      <c r="AV7" s="2"/>
      <c r="AW7" s="2"/>
      <c r="AX7" s="2"/>
      <c r="AY7" s="2"/>
      <c r="AZ7" s="2"/>
    </row>
    <row r="8" spans="1:256" ht="15.75" customHeight="1">
      <c r="A8" s="128">
        <v>2</v>
      </c>
      <c r="B8" s="128" t="s">
        <v>304</v>
      </c>
      <c r="C8" s="742">
        <v>27.5</v>
      </c>
      <c r="D8" s="743">
        <v>16</v>
      </c>
      <c r="E8" s="743">
        <v>4.8</v>
      </c>
      <c r="F8" s="743">
        <v>1</v>
      </c>
      <c r="G8" s="744" t="s">
        <v>592</v>
      </c>
      <c r="H8" s="744" t="s">
        <v>591</v>
      </c>
      <c r="I8" s="745">
        <v>49.4</v>
      </c>
      <c r="K8" s="2"/>
      <c r="L8" s="2"/>
      <c r="M8" s="2"/>
      <c r="N8" s="2"/>
      <c r="O8" s="2"/>
      <c r="P8" s="2"/>
      <c r="Q8" s="2"/>
      <c r="R8" s="2"/>
      <c r="S8" s="2"/>
      <c r="T8" s="2"/>
      <c r="U8" s="2"/>
      <c r="V8" s="2"/>
      <c r="W8" s="2"/>
      <c r="X8" s="2"/>
      <c r="Y8" s="2"/>
      <c r="Z8" s="2"/>
      <c r="AA8" s="2"/>
      <c r="AB8" s="2"/>
      <c r="AC8" s="2"/>
      <c r="AD8" s="2"/>
      <c r="AE8" s="2"/>
      <c r="AF8" s="2"/>
      <c r="AG8" s="2"/>
      <c r="AH8" s="2"/>
      <c r="AI8" s="2"/>
      <c r="AJ8" s="2"/>
      <c r="AK8" s="2"/>
      <c r="AL8" s="2"/>
      <c r="AM8" s="2"/>
      <c r="AN8" s="2"/>
      <c r="AO8" s="2"/>
      <c r="AP8" s="2"/>
      <c r="AQ8" s="2"/>
      <c r="AR8" s="2"/>
      <c r="AS8" s="2"/>
      <c r="AT8" s="2"/>
      <c r="AU8" s="2"/>
      <c r="AV8" s="2"/>
      <c r="AW8" s="2"/>
      <c r="AX8" s="2"/>
      <c r="AY8" s="2"/>
      <c r="AZ8" s="2"/>
    </row>
    <row r="9" spans="1:256" ht="15.75" customHeight="1">
      <c r="A9" s="128">
        <v>0</v>
      </c>
      <c r="B9" s="128" t="s">
        <v>305</v>
      </c>
      <c r="C9" s="742">
        <v>38.1</v>
      </c>
      <c r="D9" s="743">
        <v>28.4</v>
      </c>
      <c r="E9" s="743">
        <v>9.8000000000000007</v>
      </c>
      <c r="F9" s="743">
        <v>2.8</v>
      </c>
      <c r="G9" s="743">
        <v>0.7</v>
      </c>
      <c r="H9" s="744" t="s">
        <v>593</v>
      </c>
      <c r="I9" s="745">
        <v>80.099999999999994</v>
      </c>
      <c r="K9" s="2"/>
      <c r="L9" s="2"/>
      <c r="M9" s="2"/>
      <c r="N9" s="2"/>
      <c r="O9" s="2"/>
      <c r="P9" s="2"/>
      <c r="Q9" s="2"/>
      <c r="R9" s="2"/>
      <c r="S9" s="2"/>
      <c r="T9" s="2"/>
      <c r="U9" s="2"/>
      <c r="V9" s="2"/>
      <c r="W9" s="2"/>
      <c r="X9" s="2"/>
      <c r="Y9" s="2"/>
      <c r="Z9" s="2"/>
      <c r="AA9" s="2"/>
      <c r="AB9" s="2"/>
      <c r="AC9" s="2"/>
      <c r="AD9" s="2"/>
      <c r="AE9" s="2"/>
      <c r="AF9" s="2"/>
      <c r="AG9" s="2"/>
      <c r="AH9" s="2"/>
      <c r="AI9" s="2"/>
      <c r="AJ9" s="2"/>
      <c r="AK9" s="2"/>
      <c r="AL9" s="2"/>
      <c r="AM9" s="2"/>
      <c r="AN9" s="2"/>
      <c r="AO9" s="2"/>
      <c r="AP9" s="2"/>
      <c r="AQ9" s="2"/>
      <c r="AR9" s="2"/>
      <c r="AS9" s="2"/>
      <c r="AT9" s="2"/>
      <c r="AU9" s="2"/>
      <c r="AV9" s="2"/>
      <c r="AW9" s="2"/>
      <c r="AX9" s="2"/>
      <c r="AY9" s="2"/>
      <c r="AZ9" s="2"/>
    </row>
    <row r="10" spans="1:256" ht="16.5" customHeight="1">
      <c r="A10" s="128">
        <v>2</v>
      </c>
      <c r="B10" s="128" t="s">
        <v>306</v>
      </c>
      <c r="C10" s="742">
        <v>31</v>
      </c>
      <c r="D10" s="743">
        <v>31.9</v>
      </c>
      <c r="E10" s="743">
        <v>13.2</v>
      </c>
      <c r="F10" s="743">
        <v>4</v>
      </c>
      <c r="G10" s="743">
        <v>1.4</v>
      </c>
      <c r="H10" s="744" t="s">
        <v>594</v>
      </c>
      <c r="I10" s="745">
        <v>82</v>
      </c>
      <c r="K10" s="2"/>
      <c r="L10" s="2"/>
      <c r="M10" s="2"/>
      <c r="N10" s="2"/>
      <c r="O10" s="2"/>
      <c r="P10" s="2"/>
      <c r="Q10" s="2"/>
      <c r="R10" s="2"/>
      <c r="S10" s="2"/>
      <c r="T10" s="2"/>
      <c r="U10" s="2"/>
      <c r="V10" s="2"/>
      <c r="W10" s="2"/>
      <c r="X10" s="2"/>
      <c r="Y10" s="2"/>
      <c r="Z10" s="2"/>
      <c r="AA10" s="2"/>
      <c r="AB10" s="2"/>
      <c r="AC10" s="2"/>
      <c r="AD10" s="2"/>
      <c r="AE10" s="2"/>
      <c r="AF10" s="2"/>
      <c r="AG10" s="2"/>
      <c r="AH10" s="2"/>
      <c r="AI10" s="2"/>
      <c r="AJ10" s="2"/>
      <c r="AK10" s="2"/>
      <c r="AL10" s="2"/>
      <c r="AM10" s="2"/>
      <c r="AN10" s="2"/>
      <c r="AO10" s="2"/>
      <c r="AP10" s="2"/>
      <c r="AQ10" s="2"/>
      <c r="AR10" s="2"/>
      <c r="AS10" s="2"/>
      <c r="AT10" s="2"/>
      <c r="AU10" s="2"/>
      <c r="AV10" s="2"/>
      <c r="AW10" s="2"/>
      <c r="AX10" s="2"/>
      <c r="AY10" s="2"/>
      <c r="AZ10" s="2"/>
    </row>
    <row r="11" spans="1:256" ht="14.25" customHeight="1">
      <c r="A11" s="128">
        <v>1</v>
      </c>
      <c r="B11" s="128" t="s">
        <v>307</v>
      </c>
      <c r="C11" s="742">
        <v>9.6</v>
      </c>
      <c r="D11" s="743">
        <v>16.2</v>
      </c>
      <c r="E11" s="743">
        <v>8.9</v>
      </c>
      <c r="F11" s="743">
        <v>2.6</v>
      </c>
      <c r="G11" s="743">
        <v>1.3</v>
      </c>
      <c r="H11" s="743">
        <v>0.8</v>
      </c>
      <c r="I11" s="745">
        <v>39.4</v>
      </c>
      <c r="K11" s="2"/>
      <c r="L11" s="2"/>
      <c r="M11" s="2"/>
      <c r="N11" s="2"/>
      <c r="O11" s="2"/>
      <c r="P11" s="2"/>
      <c r="Q11" s="2"/>
      <c r="R11" s="2"/>
      <c r="S11" s="2"/>
      <c r="T11" s="2"/>
      <c r="U11" s="2"/>
      <c r="V11" s="2"/>
      <c r="W11" s="2"/>
      <c r="X11" s="2"/>
      <c r="Y11" s="2"/>
      <c r="Z11" s="2"/>
      <c r="AA11" s="2"/>
      <c r="AB11" s="2"/>
      <c r="AC11" s="2"/>
      <c r="AD11" s="2"/>
      <c r="AE11" s="2"/>
      <c r="AF11" s="2"/>
      <c r="AG11" s="2"/>
      <c r="AH11" s="2"/>
      <c r="AI11" s="2"/>
      <c r="AJ11" s="2"/>
      <c r="AK11" s="2"/>
      <c r="AL11" s="2"/>
      <c r="AM11" s="2"/>
      <c r="AN11" s="2"/>
      <c r="AO11" s="2"/>
      <c r="AP11" s="2"/>
      <c r="AQ11" s="2"/>
      <c r="AR11" s="2"/>
      <c r="AS11" s="2"/>
      <c r="AT11" s="2"/>
      <c r="AU11" s="2"/>
      <c r="AV11" s="2"/>
      <c r="AW11" s="2"/>
      <c r="AX11" s="2"/>
      <c r="AY11" s="2"/>
      <c r="AZ11" s="2"/>
    </row>
    <row r="12" spans="1:256" ht="18" customHeight="1">
      <c r="A12" s="460"/>
      <c r="B12" s="128" t="s">
        <v>308</v>
      </c>
      <c r="C12" s="742">
        <v>2.1</v>
      </c>
      <c r="D12" s="743">
        <v>3.3</v>
      </c>
      <c r="E12" s="743">
        <v>2.2000000000000002</v>
      </c>
      <c r="F12" s="743">
        <v>1.2</v>
      </c>
      <c r="G12" s="744" t="s">
        <v>595</v>
      </c>
      <c r="H12" s="744" t="s">
        <v>593</v>
      </c>
      <c r="I12" s="745">
        <v>9.6999999999999993</v>
      </c>
      <c r="K12" s="2"/>
      <c r="L12" s="2"/>
      <c r="M12" s="2"/>
      <c r="N12" s="2"/>
      <c r="O12" s="2"/>
      <c r="P12" s="2"/>
      <c r="Q12" s="2"/>
      <c r="R12" s="2"/>
      <c r="S12" s="2"/>
      <c r="T12" s="2"/>
      <c r="U12" s="2"/>
      <c r="V12" s="2"/>
      <c r="W12" s="2"/>
      <c r="X12" s="2"/>
      <c r="Y12" s="2"/>
      <c r="Z12" s="2"/>
      <c r="AA12" s="2"/>
      <c r="AB12" s="2"/>
      <c r="AC12" s="2"/>
      <c r="AD12" s="2"/>
      <c r="AE12" s="2"/>
      <c r="AF12" s="2"/>
      <c r="AG12" s="2"/>
      <c r="AH12" s="2"/>
      <c r="AI12" s="2"/>
      <c r="AJ12" s="2"/>
      <c r="AK12" s="2"/>
      <c r="AL12" s="2"/>
      <c r="AM12" s="2"/>
      <c r="AN12" s="2"/>
      <c r="AO12" s="2"/>
      <c r="AP12" s="2"/>
      <c r="AQ12" s="2"/>
      <c r="AR12" s="2"/>
      <c r="AS12" s="2"/>
      <c r="AT12" s="2"/>
      <c r="AU12" s="2"/>
      <c r="AV12" s="2"/>
      <c r="AW12" s="2"/>
      <c r="AX12" s="2"/>
      <c r="AY12" s="2"/>
      <c r="AZ12" s="2"/>
    </row>
    <row r="13" spans="1:256" ht="15.75" customHeight="1" thickBot="1">
      <c r="A13" s="460"/>
      <c r="B13" s="128" t="s">
        <v>309</v>
      </c>
      <c r="C13" s="744" t="s">
        <v>596</v>
      </c>
      <c r="D13" s="744" t="s">
        <v>596</v>
      </c>
      <c r="E13" s="744" t="s">
        <v>592</v>
      </c>
      <c r="F13" s="744" t="s">
        <v>591</v>
      </c>
      <c r="G13" s="744" t="s">
        <v>591</v>
      </c>
      <c r="H13" s="744" t="s">
        <v>591</v>
      </c>
      <c r="I13" s="746" t="s">
        <v>594</v>
      </c>
      <c r="K13" s="2"/>
      <c r="L13" s="2"/>
      <c r="M13" s="2"/>
      <c r="N13" s="2"/>
      <c r="O13" s="2"/>
      <c r="P13" s="2"/>
      <c r="Q13" s="2"/>
      <c r="R13" s="2"/>
      <c r="S13" s="2"/>
      <c r="T13" s="2"/>
      <c r="U13" s="2"/>
      <c r="V13" s="2"/>
      <c r="W13" s="2"/>
      <c r="X13" s="2"/>
      <c r="Y13" s="2"/>
      <c r="Z13" s="2"/>
      <c r="AA13" s="2"/>
      <c r="AB13" s="2"/>
      <c r="AC13" s="2"/>
      <c r="AD13" s="2"/>
      <c r="AE13" s="2"/>
      <c r="AF13" s="2"/>
      <c r="AG13" s="2"/>
      <c r="AH13" s="2"/>
      <c r="AI13" s="2"/>
      <c r="AJ13" s="2"/>
      <c r="AK13" s="2"/>
      <c r="AL13" s="2"/>
      <c r="AM13" s="2"/>
      <c r="AN13" s="2"/>
      <c r="AO13" s="2"/>
      <c r="AP13" s="2"/>
      <c r="AQ13" s="2"/>
      <c r="AR13" s="2"/>
      <c r="AS13" s="2"/>
      <c r="AT13" s="2"/>
      <c r="AU13" s="2"/>
      <c r="AV13" s="2"/>
      <c r="AW13" s="2"/>
      <c r="AX13" s="2"/>
      <c r="AY13" s="2"/>
      <c r="AZ13" s="2"/>
    </row>
    <row r="14" spans="1:256" ht="18" customHeight="1" thickBot="1">
      <c r="A14" s="478" t="s">
        <v>597</v>
      </c>
      <c r="B14" s="391" t="s">
        <v>350</v>
      </c>
      <c r="C14" s="747">
        <v>18.3</v>
      </c>
      <c r="D14" s="748">
        <v>14.3</v>
      </c>
      <c r="E14" s="748">
        <v>5.6</v>
      </c>
      <c r="F14" s="748">
        <v>1.7</v>
      </c>
      <c r="G14" s="749">
        <v>0.6</v>
      </c>
      <c r="H14" s="749">
        <v>0.3</v>
      </c>
      <c r="I14" s="750">
        <v>40.799999999999997</v>
      </c>
      <c r="K14" s="2"/>
      <c r="L14" s="2"/>
      <c r="M14" s="2"/>
      <c r="N14" s="2"/>
      <c r="O14" s="2"/>
      <c r="P14" s="2"/>
      <c r="Q14" s="2"/>
      <c r="R14" s="2"/>
      <c r="S14" s="2"/>
      <c r="T14" s="2"/>
      <c r="U14" s="2"/>
      <c r="V14" s="2"/>
      <c r="W14" s="2"/>
      <c r="X14" s="2"/>
      <c r="Y14" s="2"/>
      <c r="Z14" s="2"/>
      <c r="AA14" s="2"/>
      <c r="AB14" s="2"/>
      <c r="AC14" s="2"/>
      <c r="AD14" s="2"/>
      <c r="AE14" s="2"/>
      <c r="AF14" s="2"/>
      <c r="AG14" s="2"/>
      <c r="AH14" s="2"/>
      <c r="AI14" s="2"/>
      <c r="AJ14" s="2"/>
      <c r="AK14" s="2"/>
      <c r="AL14" s="2"/>
      <c r="AM14" s="2"/>
      <c r="AN14" s="2"/>
      <c r="AO14" s="2"/>
      <c r="AP14" s="2"/>
      <c r="AQ14" s="2"/>
      <c r="AR14" s="2"/>
      <c r="AS14" s="2"/>
      <c r="AT14" s="2"/>
      <c r="AU14" s="2"/>
      <c r="AV14" s="2"/>
      <c r="AW14" s="2"/>
      <c r="AX14" s="2"/>
      <c r="AY14" s="2"/>
      <c r="AZ14" s="2"/>
    </row>
    <row r="15" spans="1:256" ht="18.75" customHeight="1">
      <c r="A15" s="741"/>
      <c r="B15" s="174" t="s">
        <v>303</v>
      </c>
      <c r="C15" s="742">
        <v>16.399999999999999</v>
      </c>
      <c r="D15" s="743">
        <v>4.2</v>
      </c>
      <c r="E15" s="744" t="s">
        <v>598</v>
      </c>
      <c r="F15" s="744" t="s">
        <v>591</v>
      </c>
      <c r="G15" s="744" t="s">
        <v>591</v>
      </c>
      <c r="H15" s="744" t="s">
        <v>591</v>
      </c>
      <c r="I15" s="745">
        <v>21</v>
      </c>
      <c r="K15" s="2"/>
      <c r="L15" s="751"/>
      <c r="M15" s="2"/>
      <c r="N15" s="2"/>
      <c r="O15" s="2"/>
      <c r="P15" s="2"/>
      <c r="Q15" s="2"/>
      <c r="R15" s="2"/>
      <c r="S15" s="2"/>
      <c r="T15" s="2"/>
      <c r="U15" s="2"/>
      <c r="V15" s="2"/>
      <c r="W15" s="2"/>
      <c r="X15" s="2"/>
      <c r="Y15" s="2"/>
      <c r="Z15" s="2"/>
      <c r="AA15" s="2"/>
      <c r="AB15" s="2"/>
      <c r="AC15" s="2"/>
      <c r="AD15" s="2"/>
      <c r="AE15" s="2"/>
      <c r="AF15" s="2"/>
      <c r="AG15" s="2"/>
      <c r="AH15" s="2"/>
      <c r="AI15" s="2"/>
      <c r="AJ15" s="2"/>
      <c r="AK15" s="2"/>
      <c r="AL15" s="2"/>
      <c r="AM15" s="2"/>
      <c r="AN15" s="2"/>
      <c r="AO15" s="2"/>
      <c r="AP15" s="2"/>
      <c r="AQ15" s="2"/>
      <c r="AR15" s="2"/>
      <c r="AS15" s="2"/>
      <c r="AT15" s="2"/>
      <c r="AU15" s="2"/>
      <c r="AV15" s="2"/>
      <c r="AW15" s="2"/>
      <c r="AX15" s="2"/>
      <c r="AY15" s="2"/>
      <c r="AZ15" s="2"/>
    </row>
    <row r="16" spans="1:256" ht="18" customHeight="1">
      <c r="A16" s="128">
        <v>2</v>
      </c>
      <c r="B16" s="128" t="s">
        <v>304</v>
      </c>
      <c r="C16" s="742">
        <v>26.1</v>
      </c>
      <c r="D16" s="743">
        <v>15.8</v>
      </c>
      <c r="E16" s="743">
        <v>4.8</v>
      </c>
      <c r="F16" s="743">
        <v>1</v>
      </c>
      <c r="G16" s="744" t="s">
        <v>592</v>
      </c>
      <c r="H16" s="744" t="s">
        <v>591</v>
      </c>
      <c r="I16" s="745">
        <v>47.8</v>
      </c>
      <c r="J16" s="171"/>
      <c r="K16" s="2"/>
      <c r="L16" s="751"/>
      <c r="M16" s="2"/>
      <c r="N16" s="2"/>
      <c r="O16" s="2"/>
      <c r="P16" s="2"/>
      <c r="Q16" s="2"/>
      <c r="R16" s="2"/>
      <c r="S16" s="2"/>
      <c r="T16" s="2"/>
      <c r="U16" s="2"/>
      <c r="V16" s="2"/>
      <c r="W16" s="2"/>
      <c r="X16" s="2"/>
      <c r="Y16" s="2"/>
      <c r="Z16" s="2"/>
      <c r="AA16" s="2"/>
      <c r="AB16" s="2"/>
      <c r="AC16" s="2"/>
      <c r="AD16" s="2"/>
      <c r="AE16" s="2"/>
      <c r="AF16" s="2"/>
      <c r="AG16" s="2"/>
      <c r="AH16" s="2"/>
      <c r="AI16" s="2"/>
      <c r="AJ16" s="2"/>
      <c r="AK16" s="2"/>
      <c r="AL16" s="2"/>
      <c r="AM16" s="2"/>
      <c r="AN16" s="2"/>
      <c r="AO16" s="2"/>
      <c r="AP16" s="2"/>
      <c r="AQ16" s="2"/>
      <c r="AR16" s="2"/>
      <c r="AS16" s="2"/>
      <c r="AT16" s="2"/>
      <c r="AU16" s="2"/>
      <c r="AV16" s="2"/>
      <c r="AW16" s="2"/>
      <c r="AX16" s="2"/>
      <c r="AY16" s="2"/>
      <c r="AZ16" s="2"/>
    </row>
    <row r="17" spans="1:52" ht="18" customHeight="1">
      <c r="A17" s="128">
        <v>0</v>
      </c>
      <c r="B17" s="128" t="s">
        <v>305</v>
      </c>
      <c r="C17" s="742">
        <v>35.4</v>
      </c>
      <c r="D17" s="743">
        <v>23.7</v>
      </c>
      <c r="E17" s="743">
        <v>8.6</v>
      </c>
      <c r="F17" s="743">
        <v>2.2999999999999998</v>
      </c>
      <c r="G17" s="743">
        <v>0.8</v>
      </c>
      <c r="H17" s="744" t="s">
        <v>593</v>
      </c>
      <c r="I17" s="745">
        <v>71.099999999999994</v>
      </c>
      <c r="J17" s="171"/>
      <c r="K17" s="2"/>
      <c r="L17" s="2"/>
      <c r="M17" s="2"/>
      <c r="N17" s="2"/>
      <c r="O17" s="2"/>
      <c r="P17" s="2"/>
      <c r="Q17" s="2"/>
      <c r="R17" s="2"/>
      <c r="S17" s="2"/>
      <c r="T17" s="2"/>
      <c r="U17" s="2"/>
      <c r="V17" s="2"/>
      <c r="W17" s="2"/>
      <c r="X17" s="2"/>
      <c r="Y17" s="2"/>
      <c r="Z17" s="2"/>
      <c r="AA17" s="2"/>
      <c r="AB17" s="2"/>
      <c r="AC17" s="2"/>
      <c r="AD17" s="2"/>
      <c r="AE17" s="2"/>
      <c r="AF17" s="2"/>
      <c r="AG17" s="2"/>
      <c r="AH17" s="2"/>
      <c r="AI17" s="2"/>
      <c r="AJ17" s="2"/>
      <c r="AK17" s="2"/>
      <c r="AL17" s="2"/>
      <c r="AM17" s="2"/>
      <c r="AN17" s="2"/>
      <c r="AO17" s="2"/>
      <c r="AP17" s="2"/>
      <c r="AQ17" s="2"/>
      <c r="AR17" s="2"/>
      <c r="AS17" s="2"/>
      <c r="AT17" s="2"/>
      <c r="AU17" s="2"/>
      <c r="AV17" s="2"/>
      <c r="AW17" s="2"/>
      <c r="AX17" s="2"/>
      <c r="AY17" s="2"/>
      <c r="AZ17" s="2"/>
    </row>
    <row r="18" spans="1:52" ht="18" customHeight="1">
      <c r="A18" s="128">
        <v>2</v>
      </c>
      <c r="B18" s="128" t="s">
        <v>306</v>
      </c>
      <c r="C18" s="742">
        <v>30.7</v>
      </c>
      <c r="D18" s="743">
        <v>28.7</v>
      </c>
      <c r="E18" s="743">
        <v>12.1</v>
      </c>
      <c r="F18" s="743">
        <v>3.1</v>
      </c>
      <c r="G18" s="743">
        <v>1.3</v>
      </c>
      <c r="H18" s="744" t="s">
        <v>595</v>
      </c>
      <c r="I18" s="745">
        <v>76.5</v>
      </c>
      <c r="J18" s="171"/>
      <c r="K18" s="2"/>
      <c r="L18" s="2"/>
      <c r="M18" s="2"/>
      <c r="N18" s="2"/>
      <c r="O18" s="2"/>
      <c r="P18" s="2"/>
      <c r="Q18" s="2"/>
      <c r="R18" s="2"/>
      <c r="S18" s="2"/>
      <c r="T18" s="2"/>
      <c r="U18" s="2"/>
      <c r="V18" s="2"/>
      <c r="W18" s="2"/>
      <c r="X18" s="2"/>
      <c r="Y18" s="2"/>
      <c r="Z18" s="2"/>
      <c r="AA18" s="2"/>
      <c r="AB18" s="2"/>
      <c r="AC18" s="2"/>
      <c r="AD18" s="2"/>
      <c r="AE18" s="2"/>
      <c r="AF18" s="2"/>
      <c r="AG18" s="2"/>
      <c r="AH18" s="2"/>
      <c r="AI18" s="2"/>
      <c r="AJ18" s="2"/>
      <c r="AK18" s="2"/>
      <c r="AL18" s="2"/>
      <c r="AM18" s="2"/>
      <c r="AN18" s="2"/>
      <c r="AO18" s="2"/>
      <c r="AP18" s="2"/>
      <c r="AQ18" s="2"/>
      <c r="AR18" s="2"/>
      <c r="AS18" s="2"/>
      <c r="AT18" s="2"/>
      <c r="AU18" s="2"/>
      <c r="AV18" s="2"/>
      <c r="AW18" s="2"/>
      <c r="AX18" s="2"/>
      <c r="AY18" s="2"/>
      <c r="AZ18" s="2"/>
    </row>
    <row r="19" spans="1:52" ht="18" customHeight="1">
      <c r="A19" s="128">
        <v>2</v>
      </c>
      <c r="B19" s="128" t="s">
        <v>307</v>
      </c>
      <c r="C19" s="742">
        <v>11.9</v>
      </c>
      <c r="D19" s="743">
        <v>14.9</v>
      </c>
      <c r="E19" s="743">
        <v>8</v>
      </c>
      <c r="F19" s="743">
        <v>2.4</v>
      </c>
      <c r="G19" s="743">
        <v>1.1000000000000001</v>
      </c>
      <c r="H19" s="743">
        <v>0.8</v>
      </c>
      <c r="I19" s="745">
        <v>39.1</v>
      </c>
      <c r="J19" s="171"/>
      <c r="K19" s="2"/>
      <c r="L19" s="2"/>
      <c r="M19" s="2"/>
      <c r="N19" s="2"/>
      <c r="O19" s="2"/>
      <c r="P19" s="2"/>
      <c r="Q19" s="2"/>
      <c r="R19" s="2"/>
      <c r="S19" s="2"/>
      <c r="T19" s="2"/>
      <c r="U19" s="2"/>
      <c r="V19" s="2"/>
      <c r="W19" s="2"/>
      <c r="X19" s="2"/>
      <c r="Y19" s="2"/>
      <c r="Z19" s="2"/>
      <c r="AA19" s="2"/>
      <c r="AB19" s="2"/>
      <c r="AC19" s="2"/>
      <c r="AD19" s="2"/>
      <c r="AE19" s="2"/>
      <c r="AF19" s="2"/>
      <c r="AG19" s="2"/>
      <c r="AH19" s="2"/>
      <c r="AI19" s="2"/>
      <c r="AJ19" s="2"/>
      <c r="AK19" s="2"/>
      <c r="AL19" s="2"/>
      <c r="AM19" s="2"/>
      <c r="AN19" s="2"/>
      <c r="AO19" s="2"/>
      <c r="AP19" s="2"/>
      <c r="AQ19" s="2"/>
      <c r="AR19" s="2"/>
      <c r="AS19" s="2"/>
      <c r="AT19" s="2"/>
      <c r="AU19" s="2"/>
      <c r="AV19" s="2"/>
      <c r="AW19" s="2"/>
      <c r="AX19" s="2"/>
      <c r="AY19" s="2"/>
      <c r="AZ19" s="2"/>
    </row>
    <row r="20" spans="1:52" ht="18" customHeight="1">
      <c r="A20" s="460"/>
      <c r="B20" s="128" t="s">
        <v>308</v>
      </c>
      <c r="C20" s="742">
        <v>1.9</v>
      </c>
      <c r="D20" s="743">
        <v>2.2999999999999998</v>
      </c>
      <c r="E20" s="743">
        <v>2.2999999999999998</v>
      </c>
      <c r="F20" s="743">
        <v>1.1000000000000001</v>
      </c>
      <c r="G20" s="744" t="s">
        <v>594</v>
      </c>
      <c r="H20" s="744" t="s">
        <v>593</v>
      </c>
      <c r="I20" s="745">
        <v>8.4</v>
      </c>
      <c r="J20" s="171"/>
      <c r="K20" s="2"/>
      <c r="L20" s="2"/>
      <c r="M20" s="2"/>
      <c r="N20" s="2"/>
      <c r="O20" s="2"/>
      <c r="P20" s="2"/>
      <c r="Q20" s="2"/>
      <c r="R20" s="2"/>
      <c r="S20" s="2"/>
      <c r="T20" s="2"/>
      <c r="U20" s="2"/>
      <c r="V20" s="2"/>
      <c r="W20" s="2"/>
      <c r="X20" s="2"/>
      <c r="Y20" s="2"/>
      <c r="Z20" s="2"/>
      <c r="AA20" s="2"/>
      <c r="AB20" s="2"/>
      <c r="AC20" s="2"/>
      <c r="AD20" s="2"/>
      <c r="AE20" s="2"/>
      <c r="AF20" s="2"/>
      <c r="AG20" s="2"/>
      <c r="AH20" s="2"/>
      <c r="AI20" s="2"/>
      <c r="AJ20" s="2"/>
      <c r="AK20" s="2"/>
      <c r="AL20" s="2"/>
      <c r="AM20" s="2"/>
      <c r="AN20" s="2"/>
      <c r="AO20" s="2"/>
      <c r="AP20" s="2"/>
      <c r="AQ20" s="2"/>
      <c r="AR20" s="2"/>
      <c r="AS20" s="2"/>
      <c r="AT20" s="2"/>
      <c r="AU20" s="2"/>
      <c r="AV20" s="2"/>
      <c r="AW20" s="2"/>
      <c r="AX20" s="2"/>
      <c r="AY20" s="2"/>
      <c r="AZ20" s="2"/>
    </row>
    <row r="21" spans="1:52" ht="15.75" customHeight="1" thickBot="1">
      <c r="A21" s="460"/>
      <c r="B21" s="128" t="s">
        <v>309</v>
      </c>
      <c r="C21" s="744" t="s">
        <v>592</v>
      </c>
      <c r="D21" s="744" t="s">
        <v>592</v>
      </c>
      <c r="E21" s="744" t="s">
        <v>591</v>
      </c>
      <c r="F21" s="744" t="s">
        <v>592</v>
      </c>
      <c r="G21" s="744" t="s">
        <v>591</v>
      </c>
      <c r="H21" s="744" t="s">
        <v>592</v>
      </c>
      <c r="I21" s="746" t="s">
        <v>598</v>
      </c>
      <c r="J21" s="171"/>
      <c r="K21" s="2"/>
      <c r="L21" s="2"/>
      <c r="M21" s="2"/>
      <c r="N21" s="2"/>
      <c r="O21" s="2"/>
      <c r="P21" s="2"/>
      <c r="Q21" s="2"/>
      <c r="R21" s="2"/>
      <c r="S21" s="2"/>
      <c r="T21" s="2"/>
      <c r="U21" s="2"/>
      <c r="V21" s="2"/>
      <c r="W21" s="2"/>
      <c r="X21" s="2"/>
      <c r="Y21" s="2"/>
      <c r="Z21" s="2"/>
      <c r="AA21" s="2"/>
      <c r="AB21" s="2"/>
      <c r="AC21" s="2"/>
      <c r="AD21" s="2"/>
      <c r="AE21" s="2"/>
      <c r="AF21" s="2"/>
      <c r="AG21" s="2"/>
      <c r="AH21" s="2"/>
      <c r="AI21" s="2"/>
      <c r="AJ21" s="2"/>
      <c r="AK21" s="2"/>
      <c r="AL21" s="2"/>
      <c r="AM21" s="2"/>
      <c r="AN21" s="2"/>
      <c r="AO21" s="2"/>
      <c r="AP21" s="2"/>
      <c r="AQ21" s="2"/>
      <c r="AR21" s="2"/>
      <c r="AS21" s="2"/>
      <c r="AT21" s="2"/>
      <c r="AU21" s="2"/>
      <c r="AV21" s="2"/>
      <c r="AW21" s="2"/>
      <c r="AX21" s="2"/>
      <c r="AY21" s="2"/>
      <c r="AZ21" s="2"/>
    </row>
    <row r="22" spans="1:52" ht="19.5" customHeight="1" thickBot="1">
      <c r="A22" s="478" t="s">
        <v>597</v>
      </c>
      <c r="B22" s="391" t="s">
        <v>350</v>
      </c>
      <c r="C22" s="747">
        <v>17.8</v>
      </c>
      <c r="D22" s="748">
        <v>12.9</v>
      </c>
      <c r="E22" s="748">
        <v>5.2</v>
      </c>
      <c r="F22" s="748">
        <v>1.4</v>
      </c>
      <c r="G22" s="749">
        <v>0.6</v>
      </c>
      <c r="H22" s="749">
        <v>0.3</v>
      </c>
      <c r="I22" s="750">
        <v>38.200000000000003</v>
      </c>
      <c r="K22" s="2"/>
      <c r="L22" s="2"/>
      <c r="M22" s="2"/>
      <c r="N22" s="2"/>
      <c r="O22" s="2"/>
      <c r="P22" s="2"/>
      <c r="Q22" s="2"/>
      <c r="R22" s="2"/>
      <c r="S22" s="2"/>
      <c r="T22" s="2"/>
      <c r="U22" s="2"/>
      <c r="V22" s="2"/>
      <c r="W22" s="2"/>
      <c r="X22" s="2"/>
      <c r="Y22" s="2"/>
      <c r="Z22" s="2"/>
      <c r="AA22" s="2"/>
      <c r="AB22" s="2"/>
      <c r="AC22" s="2"/>
      <c r="AD22" s="2"/>
      <c r="AE22" s="2"/>
      <c r="AF22" s="2"/>
      <c r="AG22" s="2"/>
      <c r="AH22" s="2"/>
      <c r="AI22" s="2"/>
      <c r="AJ22" s="2"/>
      <c r="AK22" s="2"/>
      <c r="AL22" s="2"/>
      <c r="AM22" s="2"/>
      <c r="AN22" s="2"/>
      <c r="AO22" s="2"/>
      <c r="AP22" s="2"/>
      <c r="AQ22" s="2"/>
      <c r="AR22" s="2"/>
      <c r="AS22" s="2"/>
      <c r="AT22" s="2"/>
      <c r="AU22" s="2"/>
      <c r="AV22" s="2"/>
      <c r="AW22" s="2"/>
      <c r="AX22" s="2"/>
      <c r="AY22" s="2"/>
      <c r="AZ22" s="2"/>
    </row>
    <row r="23" spans="1:52" ht="15.75" customHeight="1">
      <c r="A23" s="752" t="s">
        <v>599</v>
      </c>
      <c r="B23" s="753"/>
      <c r="C23" s="72"/>
      <c r="D23" s="72"/>
      <c r="K23" s="2"/>
      <c r="L23" s="2"/>
      <c r="M23" s="2"/>
      <c r="N23" s="2"/>
      <c r="O23" s="2"/>
      <c r="P23" s="2"/>
      <c r="Q23" s="2"/>
      <c r="R23" s="2"/>
      <c r="S23" s="2"/>
      <c r="T23" s="2"/>
      <c r="U23" s="2"/>
      <c r="V23" s="2"/>
      <c r="W23" s="2"/>
      <c r="X23" s="2"/>
      <c r="Y23" s="2"/>
      <c r="Z23" s="2"/>
      <c r="AA23" s="2"/>
      <c r="AB23" s="2"/>
      <c r="AC23" s="2"/>
      <c r="AD23" s="2"/>
      <c r="AE23" s="2"/>
      <c r="AF23" s="2"/>
      <c r="AG23" s="2"/>
      <c r="AH23" s="2"/>
      <c r="AI23" s="2"/>
      <c r="AJ23" s="2"/>
      <c r="AK23" s="2"/>
      <c r="AL23" s="2"/>
      <c r="AM23" s="2"/>
      <c r="AN23" s="2"/>
      <c r="AO23" s="2"/>
      <c r="AP23" s="2"/>
      <c r="AQ23" s="2"/>
      <c r="AR23" s="2"/>
      <c r="AS23" s="2"/>
      <c r="AT23" s="2"/>
      <c r="AU23" s="2"/>
      <c r="AV23" s="2"/>
      <c r="AW23" s="2"/>
      <c r="AX23" s="2"/>
      <c r="AY23" s="2"/>
      <c r="AZ23" s="2"/>
    </row>
    <row r="24" spans="1:52" ht="15.75" customHeight="1">
      <c r="A24" s="754" t="s">
        <v>600</v>
      </c>
      <c r="B24" s="72"/>
      <c r="C24" s="72"/>
      <c r="D24" s="72"/>
      <c r="K24" s="2"/>
      <c r="L24" s="2"/>
      <c r="M24" s="2"/>
      <c r="N24" s="2"/>
      <c r="O24" s="2"/>
      <c r="P24" s="2"/>
      <c r="Q24" s="2"/>
      <c r="R24" s="2"/>
      <c r="S24" s="2"/>
      <c r="T24" s="2"/>
      <c r="U24" s="2"/>
      <c r="V24" s="2"/>
      <c r="W24" s="2"/>
      <c r="X24" s="2"/>
      <c r="Y24" s="2"/>
      <c r="Z24" s="2"/>
      <c r="AA24" s="2"/>
      <c r="AB24" s="2"/>
      <c r="AC24" s="2"/>
      <c r="AD24" s="2"/>
      <c r="AE24" s="2"/>
      <c r="AF24" s="2"/>
      <c r="AG24" s="2"/>
      <c r="AH24" s="2"/>
      <c r="AI24" s="2"/>
      <c r="AJ24" s="2"/>
      <c r="AK24" s="2"/>
      <c r="AL24" s="2"/>
      <c r="AM24" s="2"/>
      <c r="AN24" s="2"/>
      <c r="AO24" s="2"/>
      <c r="AP24" s="2"/>
      <c r="AQ24" s="2"/>
      <c r="AR24" s="2"/>
      <c r="AS24" s="2"/>
      <c r="AT24" s="2"/>
      <c r="AU24" s="2"/>
      <c r="AV24" s="2"/>
      <c r="AW24" s="2"/>
      <c r="AX24" s="2"/>
      <c r="AY24" s="2"/>
      <c r="AZ24" s="2"/>
    </row>
    <row r="25" spans="1:52" ht="15.75" customHeight="1">
      <c r="A25" s="755" t="s">
        <v>601</v>
      </c>
      <c r="B25" s="72"/>
      <c r="C25" s="72"/>
      <c r="D25" s="72"/>
      <c r="K25" s="2"/>
      <c r="L25" s="2"/>
      <c r="M25" s="2"/>
      <c r="N25" s="2"/>
      <c r="O25" s="2"/>
      <c r="P25" s="2"/>
      <c r="Q25" s="2"/>
      <c r="R25" s="2"/>
      <c r="S25" s="2"/>
      <c r="T25" s="2"/>
      <c r="U25" s="2"/>
      <c r="V25" s="2"/>
      <c r="W25" s="2"/>
      <c r="X25" s="2"/>
      <c r="Y25" s="2"/>
      <c r="Z25" s="2"/>
      <c r="AA25" s="2"/>
      <c r="AB25" s="2"/>
      <c r="AC25" s="2"/>
      <c r="AD25" s="2"/>
      <c r="AE25" s="2"/>
      <c r="AF25" s="2"/>
      <c r="AG25" s="2"/>
      <c r="AH25" s="2"/>
      <c r="AI25" s="2"/>
      <c r="AJ25" s="2"/>
      <c r="AK25" s="2"/>
      <c r="AL25" s="2"/>
      <c r="AM25" s="2"/>
      <c r="AN25" s="2"/>
      <c r="AO25" s="2"/>
      <c r="AP25" s="2"/>
      <c r="AQ25" s="2"/>
      <c r="AR25" s="2"/>
      <c r="AS25" s="2"/>
      <c r="AT25" s="2"/>
      <c r="AU25" s="2"/>
      <c r="AV25" s="2"/>
      <c r="AW25" s="2"/>
      <c r="AX25" s="2"/>
      <c r="AY25" s="2"/>
      <c r="AZ25" s="2"/>
    </row>
    <row r="26" spans="1:52" ht="15.75" customHeight="1">
      <c r="A26" s="453" t="s">
        <v>602</v>
      </c>
      <c r="B26" s="72"/>
      <c r="C26" s="72"/>
      <c r="D26" s="72"/>
      <c r="K26" s="2"/>
      <c r="L26" s="2"/>
      <c r="M26" s="2"/>
      <c r="N26" s="2"/>
      <c r="O26" s="2"/>
      <c r="P26" s="2"/>
      <c r="Q26" s="2"/>
      <c r="R26" s="2"/>
      <c r="S26" s="2"/>
      <c r="T26" s="2"/>
      <c r="U26" s="2"/>
      <c r="V26" s="2"/>
      <c r="W26" s="2"/>
      <c r="X26" s="2"/>
      <c r="Y26" s="2"/>
      <c r="Z26" s="2"/>
      <c r="AA26" s="2"/>
      <c r="AB26" s="2"/>
      <c r="AC26" s="2"/>
      <c r="AD26" s="2"/>
      <c r="AE26" s="2"/>
      <c r="AF26" s="2"/>
      <c r="AG26" s="2"/>
      <c r="AH26" s="2"/>
      <c r="AI26" s="2"/>
      <c r="AJ26" s="2"/>
      <c r="AK26" s="2"/>
      <c r="AL26" s="2"/>
      <c r="AM26" s="2"/>
      <c r="AN26" s="2"/>
      <c r="AO26" s="2"/>
      <c r="AP26" s="2"/>
      <c r="AQ26" s="2"/>
      <c r="AR26" s="2"/>
      <c r="AS26" s="2"/>
      <c r="AT26" s="2"/>
      <c r="AU26" s="2"/>
      <c r="AV26" s="2"/>
      <c r="AW26" s="2"/>
      <c r="AX26" s="2"/>
      <c r="AY26" s="2"/>
      <c r="AZ26" s="2"/>
    </row>
    <row r="27" spans="1:52" ht="15.75" customHeight="1">
      <c r="A27" s="453" t="s">
        <v>603</v>
      </c>
      <c r="B27" s="72"/>
      <c r="C27" s="72"/>
      <c r="D27" s="72"/>
      <c r="K27" s="2"/>
      <c r="L27" s="2"/>
      <c r="M27" s="2"/>
      <c r="N27" s="2"/>
      <c r="O27" s="2"/>
      <c r="P27" s="2"/>
      <c r="Q27" s="2"/>
      <c r="R27" s="2"/>
      <c r="S27" s="2"/>
      <c r="T27" s="2"/>
      <c r="U27" s="2"/>
      <c r="V27" s="2"/>
      <c r="W27" s="2"/>
      <c r="X27" s="2"/>
      <c r="Y27" s="2"/>
      <c r="Z27" s="2"/>
      <c r="AA27" s="2"/>
      <c r="AB27" s="2"/>
      <c r="AC27" s="2"/>
      <c r="AD27" s="2"/>
      <c r="AE27" s="2"/>
      <c r="AF27" s="2"/>
      <c r="AG27" s="2"/>
      <c r="AH27" s="2"/>
      <c r="AI27" s="2"/>
      <c r="AJ27" s="2"/>
      <c r="AK27" s="2"/>
      <c r="AL27" s="2"/>
      <c r="AM27" s="2"/>
      <c r="AN27" s="2"/>
      <c r="AO27" s="2"/>
      <c r="AP27" s="2"/>
      <c r="AQ27" s="2"/>
      <c r="AR27" s="2"/>
      <c r="AS27" s="2"/>
      <c r="AT27" s="2"/>
      <c r="AU27" s="2"/>
      <c r="AV27" s="2"/>
      <c r="AW27" s="2"/>
      <c r="AX27" s="2"/>
      <c r="AY27" s="2"/>
      <c r="AZ27" s="2"/>
    </row>
    <row r="28" spans="1:52" ht="15.75" customHeight="1">
      <c r="A28" s="756" t="s">
        <v>604</v>
      </c>
      <c r="B28" s="757"/>
      <c r="C28" s="757"/>
      <c r="D28" s="72"/>
      <c r="K28" s="2"/>
      <c r="L28" s="2"/>
      <c r="M28" s="2"/>
      <c r="N28" s="2"/>
      <c r="O28" s="2"/>
      <c r="P28" s="2"/>
      <c r="Q28" s="2"/>
      <c r="R28" s="2"/>
      <c r="S28" s="2"/>
      <c r="T28" s="2"/>
      <c r="U28" s="2"/>
      <c r="V28" s="2"/>
      <c r="W28" s="2"/>
      <c r="X28" s="2"/>
      <c r="Y28" s="2"/>
      <c r="Z28" s="2"/>
      <c r="AA28" s="2"/>
      <c r="AB28" s="2"/>
      <c r="AC28" s="2"/>
      <c r="AD28" s="2"/>
      <c r="AE28" s="2"/>
      <c r="AF28" s="2"/>
      <c r="AG28" s="2"/>
      <c r="AH28" s="2"/>
      <c r="AI28" s="2"/>
      <c r="AJ28" s="2"/>
      <c r="AK28" s="2"/>
      <c r="AL28" s="2"/>
      <c r="AM28" s="2"/>
      <c r="AN28" s="2"/>
      <c r="AO28" s="2"/>
      <c r="AP28" s="2"/>
      <c r="AQ28" s="2"/>
      <c r="AR28" s="2"/>
      <c r="AS28" s="2"/>
      <c r="AT28" s="2"/>
      <c r="AU28" s="2"/>
      <c r="AV28" s="2"/>
      <c r="AW28" s="2"/>
      <c r="AX28" s="2"/>
      <c r="AY28" s="2"/>
      <c r="AZ28" s="2"/>
    </row>
    <row r="29" spans="1:52" ht="17.25" customHeight="1">
      <c r="K29" s="2"/>
      <c r="L29" s="2"/>
      <c r="M29" s="2"/>
      <c r="N29" s="2"/>
      <c r="O29" s="2"/>
      <c r="P29" s="2"/>
      <c r="Q29" s="2"/>
      <c r="R29" s="2"/>
      <c r="S29" s="2"/>
      <c r="T29" s="2"/>
      <c r="U29" s="2"/>
      <c r="V29" s="2"/>
      <c r="W29" s="2"/>
      <c r="X29" s="2"/>
      <c r="Y29" s="2"/>
      <c r="Z29" s="2"/>
      <c r="AA29" s="2"/>
      <c r="AB29" s="2"/>
      <c r="AC29" s="2"/>
      <c r="AD29" s="2"/>
      <c r="AE29" s="2"/>
      <c r="AF29" s="2"/>
      <c r="AG29" s="2"/>
      <c r="AH29" s="2"/>
      <c r="AI29" s="2"/>
      <c r="AJ29" s="2"/>
      <c r="AK29" s="2"/>
      <c r="AL29" s="2"/>
      <c r="AM29" s="2"/>
      <c r="AN29" s="2"/>
      <c r="AO29" s="2"/>
      <c r="AP29" s="2"/>
      <c r="AQ29" s="2"/>
      <c r="AR29" s="2"/>
      <c r="AS29" s="2"/>
      <c r="AT29" s="2"/>
      <c r="AU29" s="2"/>
      <c r="AV29" s="2"/>
      <c r="AW29" s="2"/>
      <c r="AX29" s="2"/>
      <c r="AY29" s="2"/>
      <c r="AZ29" s="2"/>
    </row>
    <row r="30" spans="1:52">
      <c r="K30" s="2"/>
      <c r="L30" s="2"/>
      <c r="M30" s="2"/>
      <c r="N30" s="2"/>
      <c r="O30" s="2"/>
      <c r="P30" s="2"/>
      <c r="Q30" s="2"/>
      <c r="R30" s="2"/>
      <c r="S30" s="2"/>
      <c r="T30" s="2"/>
      <c r="U30" s="2"/>
      <c r="V30" s="2"/>
      <c r="W30" s="2"/>
      <c r="X30" s="2"/>
      <c r="Y30" s="2"/>
      <c r="Z30" s="2"/>
      <c r="AA30" s="2"/>
      <c r="AB30" s="2"/>
      <c r="AC30" s="2"/>
      <c r="AD30" s="2"/>
      <c r="AE30" s="2"/>
      <c r="AF30" s="2"/>
      <c r="AG30" s="2"/>
      <c r="AH30" s="2"/>
      <c r="AI30" s="2"/>
      <c r="AJ30" s="2"/>
      <c r="AK30" s="2"/>
      <c r="AL30" s="2"/>
      <c r="AM30" s="2"/>
      <c r="AN30" s="2"/>
      <c r="AO30" s="2"/>
      <c r="AP30" s="2"/>
      <c r="AQ30" s="2"/>
      <c r="AR30" s="2"/>
      <c r="AS30" s="2"/>
      <c r="AT30" s="2"/>
      <c r="AU30" s="2"/>
      <c r="AV30" s="2"/>
      <c r="AW30" s="2"/>
      <c r="AX30" s="2"/>
      <c r="AY30" s="2"/>
      <c r="AZ30" s="2"/>
    </row>
  </sheetData>
  <mergeCells count="1">
    <mergeCell ref="A1:G1"/>
  </mergeCells>
  <hyperlinks>
    <hyperlink ref="A1" location="CONTENT!A1" display="Back to table of contents" xr:uid="{3746F987-E395-417A-BE17-3ECB61C0C6EE}"/>
  </hyperlinks>
  <pageMargins left="0.94488188976377963" right="0.35433070866141736" top="0.94488188976377963" bottom="0.39370078740157483" header="0.51181102362204722" footer="0.39370078740157483"/>
  <pageSetup paperSize="9" orientation="landscape" r:id="rId1"/>
  <headerFooter alignWithMargins="0"/>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167DCF1-6A12-4B2F-89A7-3C4687CE41D5}">
  <dimension ref="A1:IV27"/>
  <sheetViews>
    <sheetView showGridLines="0" workbookViewId="0">
      <selection sqref="A1:G1"/>
    </sheetView>
  </sheetViews>
  <sheetFormatPr defaultColWidth="9.109375" defaultRowHeight="15.6"/>
  <cols>
    <col min="1" max="1" width="13.44140625" style="16" customWidth="1"/>
    <col min="2" max="2" width="14.5546875" style="16" customWidth="1"/>
    <col min="3" max="3" width="12.44140625" style="16" customWidth="1"/>
    <col min="4" max="4" width="12.109375" style="16" customWidth="1"/>
    <col min="5" max="5" width="14.109375" style="16" customWidth="1"/>
    <col min="6" max="6" width="11.44140625" style="16" customWidth="1"/>
    <col min="7" max="7" width="14.109375" style="16" customWidth="1"/>
    <col min="8" max="8" width="13.88671875" style="16" customWidth="1"/>
    <col min="9" max="9" width="14" style="16" customWidth="1"/>
    <col min="10" max="10" width="7.44140625" style="16" customWidth="1"/>
    <col min="11"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75" customHeight="1">
      <c r="A2" s="21" t="s">
        <v>605</v>
      </c>
    </row>
    <row r="3" spans="1:256" ht="12.75" customHeight="1" thickBot="1"/>
    <row r="4" spans="1:256" ht="20.25" customHeight="1" thickBot="1">
      <c r="A4" s="77"/>
      <c r="B4" s="77"/>
      <c r="C4" s="175" t="s">
        <v>583</v>
      </c>
      <c r="D4" s="758"/>
      <c r="E4" s="758"/>
      <c r="F4" s="356"/>
      <c r="G4" s="758"/>
      <c r="H4" s="758"/>
      <c r="I4" s="77"/>
    </row>
    <row r="5" spans="1:256" ht="21" customHeight="1" thickBot="1">
      <c r="A5" s="83" t="s">
        <v>120</v>
      </c>
      <c r="B5" s="83" t="s">
        <v>584</v>
      </c>
      <c r="C5" s="759" t="s">
        <v>585</v>
      </c>
      <c r="D5" s="118" t="s">
        <v>586</v>
      </c>
      <c r="E5" s="118" t="s">
        <v>587</v>
      </c>
      <c r="F5" s="118" t="s">
        <v>588</v>
      </c>
      <c r="G5" s="118" t="s">
        <v>589</v>
      </c>
      <c r="H5" s="760" t="s">
        <v>590</v>
      </c>
      <c r="I5" s="761" t="s">
        <v>374</v>
      </c>
    </row>
    <row r="6" spans="1:256" ht="18" customHeight="1">
      <c r="A6" s="762"/>
      <c r="B6" s="686" t="s">
        <v>303</v>
      </c>
      <c r="C6" s="742">
        <v>15.2</v>
      </c>
      <c r="D6" s="743">
        <v>3.6</v>
      </c>
      <c r="E6" s="743">
        <v>0.7</v>
      </c>
      <c r="F6" s="744" t="s">
        <v>591</v>
      </c>
      <c r="G6" s="744" t="s">
        <v>591</v>
      </c>
      <c r="H6" s="744" t="s">
        <v>591</v>
      </c>
      <c r="I6" s="745">
        <v>19.5</v>
      </c>
    </row>
    <row r="7" spans="1:256" ht="18" customHeight="1">
      <c r="A7" s="686">
        <v>2</v>
      </c>
      <c r="B7" s="686" t="s">
        <v>304</v>
      </c>
      <c r="C7" s="742">
        <v>26.4</v>
      </c>
      <c r="D7" s="743">
        <v>15</v>
      </c>
      <c r="E7" s="743">
        <v>4.7</v>
      </c>
      <c r="F7" s="743">
        <v>0.9</v>
      </c>
      <c r="G7" s="744" t="s">
        <v>592</v>
      </c>
      <c r="H7" s="744" t="s">
        <v>591</v>
      </c>
      <c r="I7" s="745">
        <v>47.1</v>
      </c>
      <c r="J7" s="171"/>
    </row>
    <row r="8" spans="1:256" ht="18" customHeight="1">
      <c r="A8" s="686">
        <v>0</v>
      </c>
      <c r="B8" s="686" t="s">
        <v>305</v>
      </c>
      <c r="C8" s="742">
        <v>37.9</v>
      </c>
      <c r="D8" s="743">
        <v>27.7</v>
      </c>
      <c r="E8" s="743">
        <v>9.1</v>
      </c>
      <c r="F8" s="743">
        <v>2.5</v>
      </c>
      <c r="G8" s="744" t="s">
        <v>595</v>
      </c>
      <c r="H8" s="744" t="s">
        <v>593</v>
      </c>
      <c r="I8" s="745">
        <v>78.099999999999994</v>
      </c>
      <c r="J8" s="171"/>
    </row>
    <row r="9" spans="1:256" ht="18" customHeight="1">
      <c r="A9" s="686">
        <v>2</v>
      </c>
      <c r="B9" s="686" t="s">
        <v>306</v>
      </c>
      <c r="C9" s="742">
        <v>31.3</v>
      </c>
      <c r="D9" s="743">
        <v>31.6</v>
      </c>
      <c r="E9" s="743">
        <v>12.5</v>
      </c>
      <c r="F9" s="743">
        <v>3.5</v>
      </c>
      <c r="G9" s="743">
        <v>1.3</v>
      </c>
      <c r="H9" s="744" t="s">
        <v>594</v>
      </c>
      <c r="I9" s="745">
        <v>80.7</v>
      </c>
      <c r="J9" s="171"/>
    </row>
    <row r="10" spans="1:256" ht="18" customHeight="1">
      <c r="A10" s="686">
        <v>1</v>
      </c>
      <c r="B10" s="686" t="s">
        <v>307</v>
      </c>
      <c r="C10" s="742">
        <v>9.5</v>
      </c>
      <c r="D10" s="743">
        <v>16.2</v>
      </c>
      <c r="E10" s="743">
        <v>8.3000000000000007</v>
      </c>
      <c r="F10" s="743">
        <v>2.1</v>
      </c>
      <c r="G10" s="743">
        <v>1.1000000000000001</v>
      </c>
      <c r="H10" s="743">
        <v>0.7</v>
      </c>
      <c r="I10" s="745">
        <v>37.9</v>
      </c>
      <c r="J10" s="171"/>
    </row>
    <row r="11" spans="1:256" ht="18" customHeight="1">
      <c r="A11" s="763"/>
      <c r="B11" s="686" t="s">
        <v>308</v>
      </c>
      <c r="C11" s="742">
        <v>2</v>
      </c>
      <c r="D11" s="743">
        <v>3.1</v>
      </c>
      <c r="E11" s="743">
        <v>2.1</v>
      </c>
      <c r="F11" s="743">
        <v>1</v>
      </c>
      <c r="G11" s="744" t="s">
        <v>594</v>
      </c>
      <c r="H11" s="744" t="s">
        <v>596</v>
      </c>
      <c r="I11" s="745">
        <v>8.9</v>
      </c>
      <c r="J11" s="171"/>
    </row>
    <row r="12" spans="1:256" ht="18" customHeight="1" thickBot="1">
      <c r="A12" s="763"/>
      <c r="B12" s="686" t="s">
        <v>309</v>
      </c>
      <c r="C12" s="744" t="s">
        <v>596</v>
      </c>
      <c r="D12" s="744" t="s">
        <v>596</v>
      </c>
      <c r="E12" s="744" t="s">
        <v>592</v>
      </c>
      <c r="F12" s="744" t="s">
        <v>591</v>
      </c>
      <c r="G12" s="744" t="s">
        <v>591</v>
      </c>
      <c r="H12" s="764" t="s">
        <v>591</v>
      </c>
      <c r="I12" s="746" t="s">
        <v>594</v>
      </c>
      <c r="J12" s="171"/>
    </row>
    <row r="13" spans="1:256" ht="21" customHeight="1" thickBot="1">
      <c r="A13" s="662" t="s">
        <v>606</v>
      </c>
      <c r="B13" s="373" t="s">
        <v>350</v>
      </c>
      <c r="C13" s="747">
        <v>17.899999999999999</v>
      </c>
      <c r="D13" s="748">
        <v>14</v>
      </c>
      <c r="E13" s="748">
        <v>5.3</v>
      </c>
      <c r="F13" s="748">
        <v>1.4</v>
      </c>
      <c r="G13" s="748">
        <v>0.5</v>
      </c>
      <c r="H13" s="748">
        <v>0.3</v>
      </c>
      <c r="I13" s="750">
        <v>39.4</v>
      </c>
    </row>
    <row r="14" spans="1:256" ht="18" customHeight="1">
      <c r="A14" s="762"/>
      <c r="B14" s="686" t="s">
        <v>303</v>
      </c>
      <c r="C14" s="742">
        <v>15</v>
      </c>
      <c r="D14" s="743">
        <v>3.9</v>
      </c>
      <c r="E14" s="744" t="s">
        <v>598</v>
      </c>
      <c r="F14" s="744" t="s">
        <v>591</v>
      </c>
      <c r="G14" s="744" t="s">
        <v>591</v>
      </c>
      <c r="H14" s="744" t="s">
        <v>591</v>
      </c>
      <c r="I14" s="745">
        <v>19.3</v>
      </c>
    </row>
    <row r="15" spans="1:256" ht="18" customHeight="1">
      <c r="A15" s="686">
        <v>2</v>
      </c>
      <c r="B15" s="686" t="s">
        <v>304</v>
      </c>
      <c r="C15" s="742">
        <v>25.2</v>
      </c>
      <c r="D15" s="743">
        <v>14.5</v>
      </c>
      <c r="E15" s="743">
        <v>4.5</v>
      </c>
      <c r="F15" s="743">
        <v>1</v>
      </c>
      <c r="G15" s="744" t="s">
        <v>592</v>
      </c>
      <c r="H15" s="744" t="s">
        <v>591</v>
      </c>
      <c r="I15" s="745">
        <v>45.3</v>
      </c>
      <c r="J15" s="171"/>
      <c r="K15" s="171"/>
    </row>
    <row r="16" spans="1:256" ht="18" customHeight="1">
      <c r="A16" s="686">
        <v>0</v>
      </c>
      <c r="B16" s="686" t="s">
        <v>305</v>
      </c>
      <c r="C16" s="742">
        <v>35.799999999999997</v>
      </c>
      <c r="D16" s="743">
        <v>22.7</v>
      </c>
      <c r="E16" s="743">
        <v>7.6</v>
      </c>
      <c r="F16" s="743">
        <v>2</v>
      </c>
      <c r="G16" s="743">
        <v>0.8</v>
      </c>
      <c r="H16" s="744" t="s">
        <v>593</v>
      </c>
      <c r="I16" s="745">
        <v>69.2</v>
      </c>
      <c r="J16" s="171"/>
      <c r="K16" s="171"/>
    </row>
    <row r="17" spans="1:11" ht="18" customHeight="1">
      <c r="A17" s="686">
        <v>2</v>
      </c>
      <c r="B17" s="686" t="s">
        <v>306</v>
      </c>
      <c r="C17" s="742">
        <v>31</v>
      </c>
      <c r="D17" s="743">
        <v>28.4</v>
      </c>
      <c r="E17" s="743">
        <v>11.2</v>
      </c>
      <c r="F17" s="743">
        <v>2.8</v>
      </c>
      <c r="G17" s="743">
        <v>1</v>
      </c>
      <c r="H17" s="744" t="s">
        <v>595</v>
      </c>
      <c r="I17" s="745">
        <v>75</v>
      </c>
      <c r="J17" s="171"/>
      <c r="K17" s="171"/>
    </row>
    <row r="18" spans="1:11" ht="18" customHeight="1">
      <c r="A18" s="686">
        <v>2</v>
      </c>
      <c r="B18" s="686" t="s">
        <v>307</v>
      </c>
      <c r="C18" s="742">
        <v>12.1</v>
      </c>
      <c r="D18" s="743">
        <v>14.7</v>
      </c>
      <c r="E18" s="743">
        <v>7.3</v>
      </c>
      <c r="F18" s="743">
        <v>1.7</v>
      </c>
      <c r="G18" s="743">
        <v>1</v>
      </c>
      <c r="H18" s="744" t="s">
        <v>607</v>
      </c>
      <c r="I18" s="745">
        <v>37.5</v>
      </c>
      <c r="J18" s="171"/>
      <c r="K18" s="171"/>
    </row>
    <row r="19" spans="1:11" ht="18" customHeight="1">
      <c r="A19" s="763"/>
      <c r="B19" s="686" t="s">
        <v>308</v>
      </c>
      <c r="C19" s="742">
        <v>2</v>
      </c>
      <c r="D19" s="743">
        <v>2.2000000000000002</v>
      </c>
      <c r="E19" s="743">
        <v>1.8</v>
      </c>
      <c r="F19" s="743">
        <v>0.9</v>
      </c>
      <c r="G19" s="744" t="s">
        <v>598</v>
      </c>
      <c r="H19" s="744" t="s">
        <v>596</v>
      </c>
      <c r="I19" s="745">
        <v>7.5</v>
      </c>
      <c r="J19" s="171"/>
      <c r="K19" s="171"/>
    </row>
    <row r="20" spans="1:11" ht="18" customHeight="1" thickBot="1">
      <c r="A20" s="763"/>
      <c r="B20" s="686" t="s">
        <v>309</v>
      </c>
      <c r="C20" s="744" t="s">
        <v>592</v>
      </c>
      <c r="D20" s="744" t="s">
        <v>592</v>
      </c>
      <c r="E20" s="744" t="s">
        <v>591</v>
      </c>
      <c r="F20" s="744" t="s">
        <v>592</v>
      </c>
      <c r="G20" s="744" t="s">
        <v>591</v>
      </c>
      <c r="H20" s="764" t="s">
        <v>592</v>
      </c>
      <c r="I20" s="746" t="s">
        <v>598</v>
      </c>
      <c r="J20" s="171"/>
    </row>
    <row r="21" spans="1:11" ht="24" customHeight="1" thickBot="1">
      <c r="A21" s="662" t="s">
        <v>606</v>
      </c>
      <c r="B21" s="373" t="s">
        <v>350</v>
      </c>
      <c r="C21" s="747">
        <v>17.600000000000001</v>
      </c>
      <c r="D21" s="748">
        <v>12.5</v>
      </c>
      <c r="E21" s="748">
        <v>4.7</v>
      </c>
      <c r="F21" s="748">
        <v>1.2</v>
      </c>
      <c r="G21" s="748">
        <v>0.5</v>
      </c>
      <c r="H21" s="748">
        <v>0.3</v>
      </c>
      <c r="I21" s="750">
        <v>36.799999999999997</v>
      </c>
    </row>
    <row r="22" spans="1:11" ht="22.5" customHeight="1">
      <c r="A22" s="754" t="s">
        <v>608</v>
      </c>
      <c r="B22" s="753"/>
      <c r="C22" s="72"/>
      <c r="D22" s="72"/>
      <c r="E22" s="72"/>
      <c r="F22" s="72"/>
      <c r="G22" s="72"/>
    </row>
    <row r="23" spans="1:11" ht="17.25" customHeight="1">
      <c r="A23" s="754" t="s">
        <v>609</v>
      </c>
      <c r="B23" s="753"/>
      <c r="C23" s="72"/>
      <c r="D23" s="72"/>
      <c r="E23" s="72"/>
      <c r="F23" s="72"/>
      <c r="G23" s="72"/>
    </row>
    <row r="24" spans="1:11" ht="17.25" customHeight="1">
      <c r="A24" s="754" t="s">
        <v>610</v>
      </c>
      <c r="B24" s="753"/>
      <c r="C24" s="72"/>
      <c r="D24" s="72"/>
      <c r="E24" s="72"/>
      <c r="F24" s="72"/>
      <c r="G24" s="72"/>
    </row>
    <row r="25" spans="1:11" ht="17.25" customHeight="1">
      <c r="A25" s="453" t="s">
        <v>611</v>
      </c>
      <c r="B25" s="72"/>
      <c r="C25" s="72"/>
      <c r="D25" s="72"/>
      <c r="E25" s="72"/>
      <c r="F25" s="72"/>
      <c r="G25" s="72"/>
    </row>
    <row r="26" spans="1:11" ht="17.25" customHeight="1">
      <c r="A26" s="756" t="s">
        <v>612</v>
      </c>
      <c r="B26" s="757"/>
      <c r="C26" s="757"/>
      <c r="D26" s="72"/>
      <c r="E26" s="72"/>
      <c r="F26" s="72"/>
      <c r="G26" s="72"/>
    </row>
    <row r="27" spans="1:11" ht="14.25" customHeight="1"/>
  </sheetData>
  <mergeCells count="1">
    <mergeCell ref="A1:G1"/>
  </mergeCells>
  <hyperlinks>
    <hyperlink ref="A1" location="CONTENT!A1" display="Back to table of contents" xr:uid="{C50FA31C-8CB6-46C3-8EE5-C25049CA45E0}"/>
  </hyperlinks>
  <pageMargins left="0.9055118110236221" right="0.23622047244094491" top="0.82677165354330717" bottom="0.43307086614173229" header="0.74803149606299213" footer="0.39370078740157483"/>
  <pageSetup paperSize="9" orientation="landscape" r:id="rId1"/>
  <headerFooter alignWithMargins="0"/>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55F337C-F13C-4D60-8A90-1A42F2BB48CE}">
  <dimension ref="A1:IR32"/>
  <sheetViews>
    <sheetView showGridLines="0" workbookViewId="0">
      <selection sqref="A1:E1"/>
    </sheetView>
  </sheetViews>
  <sheetFormatPr defaultColWidth="9.109375" defaultRowHeight="15.6"/>
  <cols>
    <col min="1" max="1" width="27.6640625" style="16" customWidth="1"/>
    <col min="2" max="4" width="13" style="16" customWidth="1"/>
    <col min="5" max="5" width="17" style="16" customWidth="1"/>
    <col min="6" max="6" width="10.5546875" style="2" customWidth="1"/>
    <col min="7" max="16384" width="9.109375" style="16"/>
  </cols>
  <sheetData>
    <row r="1" spans="1:252">
      <c r="A1" s="5498" t="s">
        <v>117</v>
      </c>
      <c r="B1" s="5498"/>
      <c r="C1" s="5498"/>
      <c r="D1" s="5498"/>
      <c r="E1" s="5498"/>
      <c r="F1" s="15"/>
      <c r="G1" s="15"/>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row>
    <row r="2" spans="1:252" ht="24" customHeight="1">
      <c r="A2" s="704" t="s">
        <v>613</v>
      </c>
      <c r="G2" s="2"/>
      <c r="H2" s="2"/>
      <c r="I2" s="2"/>
      <c r="J2" s="2"/>
      <c r="K2" s="2"/>
      <c r="L2" s="2"/>
      <c r="M2" s="2"/>
      <c r="N2" s="2"/>
      <c r="O2" s="2"/>
      <c r="P2" s="2"/>
      <c r="Q2" s="2"/>
      <c r="R2" s="2"/>
      <c r="S2" s="2"/>
      <c r="T2" s="2"/>
      <c r="U2" s="2"/>
      <c r="V2" s="2"/>
      <c r="W2" s="2"/>
      <c r="X2" s="2"/>
      <c r="Y2" s="2"/>
      <c r="Z2" s="2"/>
      <c r="AA2" s="2"/>
      <c r="AB2" s="2"/>
      <c r="AC2" s="2"/>
    </row>
    <row r="3" spans="1:252" ht="20.25" customHeight="1" thickBot="1">
      <c r="A3" s="48"/>
      <c r="G3" s="2"/>
      <c r="H3" s="2"/>
      <c r="I3" s="2"/>
      <c r="J3" s="2"/>
      <c r="K3" s="2"/>
      <c r="L3" s="2"/>
      <c r="M3" s="2"/>
      <c r="N3" s="2"/>
      <c r="O3" s="2"/>
      <c r="P3" s="2"/>
      <c r="Q3" s="2"/>
      <c r="R3" s="2"/>
      <c r="S3" s="2"/>
      <c r="T3" s="2"/>
      <c r="U3" s="2"/>
      <c r="V3" s="2"/>
      <c r="W3" s="2"/>
      <c r="X3" s="2"/>
      <c r="Y3" s="2"/>
      <c r="Z3" s="2"/>
      <c r="AA3" s="2"/>
      <c r="AB3" s="2"/>
      <c r="AC3" s="2"/>
    </row>
    <row r="4" spans="1:252" ht="30.75" customHeight="1" thickBot="1">
      <c r="A4" s="77"/>
      <c r="B4" s="5539">
        <v>2021</v>
      </c>
      <c r="C4" s="5553"/>
      <c r="D4" s="5539">
        <v>2022</v>
      </c>
      <c r="E4" s="5553"/>
      <c r="G4" s="2"/>
      <c r="H4" s="2"/>
      <c r="I4" s="2"/>
      <c r="J4" s="2"/>
      <c r="K4" s="2"/>
      <c r="L4" s="2"/>
      <c r="M4" s="2"/>
      <c r="N4" s="2"/>
      <c r="O4" s="2"/>
      <c r="P4" s="2"/>
      <c r="Q4" s="2"/>
      <c r="R4" s="2"/>
      <c r="S4" s="2"/>
      <c r="T4" s="2"/>
      <c r="U4" s="2"/>
      <c r="V4" s="2"/>
      <c r="W4" s="2"/>
      <c r="X4" s="2"/>
      <c r="Y4" s="2"/>
      <c r="Z4" s="2"/>
      <c r="AA4" s="2"/>
      <c r="AB4" s="2"/>
      <c r="AC4" s="2"/>
    </row>
    <row r="5" spans="1:252" ht="35.25" customHeight="1" thickBot="1">
      <c r="A5" s="460"/>
      <c r="B5" s="765" t="s">
        <v>147</v>
      </c>
      <c r="C5" s="766" t="s">
        <v>148</v>
      </c>
      <c r="D5" s="765" t="s">
        <v>147</v>
      </c>
      <c r="E5" s="766" t="s">
        <v>148</v>
      </c>
      <c r="G5" s="2"/>
      <c r="H5" s="2"/>
      <c r="I5" s="2"/>
      <c r="J5" s="2"/>
      <c r="K5" s="2"/>
      <c r="L5" s="2"/>
      <c r="M5" s="2"/>
      <c r="N5" s="2"/>
      <c r="O5" s="2"/>
      <c r="P5" s="2"/>
      <c r="Q5" s="2"/>
      <c r="R5" s="2"/>
      <c r="S5" s="2"/>
      <c r="T5" s="2"/>
      <c r="U5" s="2"/>
      <c r="V5" s="2"/>
      <c r="W5" s="2"/>
      <c r="X5" s="2"/>
      <c r="Y5" s="2"/>
      <c r="Z5" s="2"/>
      <c r="AA5" s="2"/>
      <c r="AB5" s="2"/>
      <c r="AC5" s="2"/>
    </row>
    <row r="6" spans="1:252" ht="24" customHeight="1">
      <c r="A6" s="99" t="s">
        <v>614</v>
      </c>
      <c r="B6" s="767">
        <v>10.3</v>
      </c>
      <c r="C6" s="768">
        <v>9.9</v>
      </c>
      <c r="D6" s="767">
        <v>9.6</v>
      </c>
      <c r="E6" s="768">
        <v>9.1999999999999993</v>
      </c>
      <c r="G6" s="2"/>
      <c r="H6" s="2"/>
      <c r="I6" s="2"/>
      <c r="J6" s="2"/>
      <c r="K6" s="2"/>
      <c r="L6" s="2"/>
      <c r="M6" s="2"/>
      <c r="N6" s="2"/>
      <c r="O6" s="2"/>
      <c r="P6" s="2"/>
      <c r="Q6" s="2"/>
      <c r="R6" s="2"/>
      <c r="S6" s="2"/>
      <c r="T6" s="2"/>
      <c r="U6" s="2"/>
      <c r="V6" s="2"/>
      <c r="W6" s="2"/>
      <c r="X6" s="2"/>
      <c r="Y6" s="2"/>
      <c r="Z6" s="2"/>
      <c r="AA6" s="2"/>
      <c r="AB6" s="2"/>
      <c r="AC6" s="2"/>
    </row>
    <row r="7" spans="1:252" ht="24" customHeight="1">
      <c r="A7" s="99" t="s">
        <v>615</v>
      </c>
      <c r="B7" s="767">
        <v>40.799999999999997</v>
      </c>
      <c r="C7" s="768">
        <v>39.4</v>
      </c>
      <c r="D7" s="767">
        <v>38.200000000000003</v>
      </c>
      <c r="E7" s="768">
        <v>36.799999999999997</v>
      </c>
      <c r="G7" s="2"/>
      <c r="H7" s="2"/>
      <c r="I7" s="2"/>
      <c r="J7" s="2"/>
      <c r="K7" s="2"/>
      <c r="L7" s="2"/>
      <c r="M7" s="2"/>
      <c r="N7" s="2"/>
      <c r="O7" s="2"/>
      <c r="P7" s="2"/>
      <c r="Q7" s="2"/>
      <c r="R7" s="2"/>
      <c r="S7" s="2"/>
      <c r="T7" s="2"/>
      <c r="U7" s="2"/>
      <c r="V7" s="2"/>
      <c r="W7" s="2"/>
      <c r="X7" s="2"/>
      <c r="Y7" s="2"/>
      <c r="Z7" s="2"/>
      <c r="AA7" s="2"/>
      <c r="AB7" s="2"/>
      <c r="AC7" s="2"/>
    </row>
    <row r="8" spans="1:252" ht="24" customHeight="1">
      <c r="A8" s="99" t="s">
        <v>616</v>
      </c>
      <c r="B8" s="767">
        <v>1.3954500000000001</v>
      </c>
      <c r="C8" s="768">
        <v>1.4</v>
      </c>
      <c r="D8" s="767">
        <v>1.3</v>
      </c>
      <c r="E8" s="768">
        <v>1.3</v>
      </c>
      <c r="G8" s="2"/>
      <c r="H8" s="2"/>
      <c r="I8" s="2"/>
      <c r="J8" s="2"/>
      <c r="K8" s="2"/>
      <c r="L8" s="2"/>
      <c r="M8" s="2"/>
      <c r="N8" s="2"/>
      <c r="O8" s="2"/>
      <c r="P8" s="2"/>
      <c r="Q8" s="2"/>
      <c r="R8" s="2"/>
      <c r="S8" s="2"/>
      <c r="T8" s="2"/>
      <c r="U8" s="2"/>
      <c r="V8" s="2"/>
      <c r="W8" s="2"/>
      <c r="X8" s="2"/>
      <c r="Y8" s="2"/>
      <c r="Z8" s="2"/>
      <c r="AA8" s="2"/>
      <c r="AB8" s="2"/>
      <c r="AC8" s="2"/>
    </row>
    <row r="9" spans="1:252" ht="24" customHeight="1">
      <c r="A9" s="99" t="s">
        <v>617</v>
      </c>
      <c r="B9" s="767">
        <v>0.69199999999999995</v>
      </c>
      <c r="C9" s="768">
        <v>0.7</v>
      </c>
      <c r="D9" s="767">
        <v>0.69199999999999995</v>
      </c>
      <c r="E9" s="768">
        <v>0.6</v>
      </c>
      <c r="G9" s="2"/>
      <c r="H9" s="2"/>
      <c r="I9" s="2"/>
      <c r="J9" s="2"/>
      <c r="K9" s="2"/>
      <c r="L9" s="2"/>
      <c r="M9" s="2"/>
      <c r="N9" s="2"/>
      <c r="O9" s="2"/>
      <c r="P9" s="2"/>
      <c r="Q9" s="2"/>
      <c r="R9" s="2"/>
      <c r="S9" s="2"/>
      <c r="T9" s="2"/>
      <c r="U9" s="2"/>
      <c r="V9" s="2"/>
      <c r="W9" s="2"/>
      <c r="X9" s="2"/>
      <c r="Y9" s="2"/>
      <c r="Z9" s="2"/>
      <c r="AA9" s="2"/>
      <c r="AB9" s="2"/>
      <c r="AC9" s="2"/>
    </row>
    <row r="10" spans="1:252" ht="24" customHeight="1">
      <c r="A10" s="99" t="s">
        <v>618</v>
      </c>
      <c r="B10" s="767">
        <v>0.67900000000000005</v>
      </c>
      <c r="C10" s="768">
        <v>0.7</v>
      </c>
      <c r="D10" s="767">
        <v>0.6</v>
      </c>
      <c r="E10" s="768">
        <v>0.6</v>
      </c>
      <c r="G10" s="2"/>
      <c r="H10" s="2"/>
      <c r="I10" s="2"/>
      <c r="J10" s="2"/>
      <c r="K10" s="2"/>
      <c r="L10" s="2"/>
      <c r="M10" s="2"/>
      <c r="N10" s="2"/>
      <c r="O10" s="2"/>
      <c r="P10" s="2"/>
      <c r="Q10" s="2"/>
      <c r="R10" s="2"/>
      <c r="S10" s="2"/>
      <c r="T10" s="2"/>
      <c r="U10" s="2"/>
      <c r="V10" s="2"/>
      <c r="W10" s="2"/>
      <c r="X10" s="2"/>
      <c r="Y10" s="2"/>
      <c r="Z10" s="2"/>
      <c r="AA10" s="2"/>
      <c r="AB10" s="2"/>
      <c r="AC10" s="2"/>
    </row>
    <row r="11" spans="1:252" ht="24" customHeight="1">
      <c r="A11" s="99" t="s">
        <v>619</v>
      </c>
      <c r="B11" s="38"/>
      <c r="C11" s="489"/>
      <c r="D11" s="38"/>
      <c r="E11" s="489"/>
      <c r="G11" s="2"/>
      <c r="H11" s="2"/>
      <c r="I11" s="2"/>
      <c r="J11" s="2"/>
      <c r="K11" s="2"/>
      <c r="L11" s="2"/>
      <c r="M11" s="2"/>
      <c r="N11" s="2"/>
      <c r="O11" s="2"/>
      <c r="P11" s="2"/>
      <c r="Q11" s="2"/>
      <c r="R11" s="2"/>
      <c r="S11" s="2"/>
      <c r="T11" s="2"/>
      <c r="U11" s="2"/>
      <c r="V11" s="2"/>
      <c r="W11" s="2"/>
      <c r="X11" s="2"/>
      <c r="Y11" s="2"/>
      <c r="Z11" s="2"/>
      <c r="AA11" s="2"/>
      <c r="AB11" s="2"/>
      <c r="AC11" s="2"/>
    </row>
    <row r="12" spans="1:252" ht="24" customHeight="1">
      <c r="A12" s="99" t="s">
        <v>620</v>
      </c>
      <c r="B12" s="35">
        <v>316528</v>
      </c>
      <c r="C12" s="769">
        <v>305114</v>
      </c>
      <c r="D12" s="35">
        <v>315286</v>
      </c>
      <c r="E12" s="769">
        <v>303737</v>
      </c>
      <c r="G12" s="2"/>
      <c r="H12" s="2"/>
      <c r="I12" s="2"/>
      <c r="J12" s="2"/>
      <c r="K12" s="2"/>
      <c r="L12" s="2"/>
      <c r="M12" s="2"/>
      <c r="N12" s="2"/>
      <c r="O12" s="2"/>
      <c r="P12" s="2"/>
      <c r="Q12" s="2"/>
      <c r="R12" s="2"/>
      <c r="S12" s="2"/>
      <c r="T12" s="2"/>
      <c r="U12" s="2"/>
      <c r="V12" s="2"/>
      <c r="W12" s="2"/>
      <c r="X12" s="2"/>
      <c r="Y12" s="2"/>
      <c r="Z12" s="2"/>
      <c r="AA12" s="2"/>
      <c r="AB12" s="2"/>
      <c r="AC12" s="2"/>
    </row>
    <row r="13" spans="1:252" ht="24" customHeight="1">
      <c r="A13" s="99" t="s">
        <v>621</v>
      </c>
      <c r="B13" s="38"/>
      <c r="C13" s="770"/>
      <c r="D13" s="38"/>
      <c r="E13" s="770"/>
      <c r="G13" s="2"/>
      <c r="H13" s="2"/>
      <c r="I13" s="2"/>
      <c r="J13" s="2"/>
      <c r="K13" s="2"/>
      <c r="L13" s="2"/>
      <c r="M13" s="2"/>
      <c r="N13" s="2"/>
      <c r="O13" s="2"/>
      <c r="P13" s="2"/>
      <c r="Q13" s="2"/>
      <c r="R13" s="2"/>
      <c r="S13" s="2"/>
      <c r="T13" s="2"/>
      <c r="U13" s="2"/>
      <c r="V13" s="2"/>
      <c r="W13" s="2"/>
      <c r="X13" s="2"/>
      <c r="Y13" s="2"/>
      <c r="Z13" s="2"/>
      <c r="AA13" s="2"/>
      <c r="AB13" s="2"/>
      <c r="AC13" s="2"/>
    </row>
    <row r="14" spans="1:252" ht="24" customHeight="1">
      <c r="A14" s="128" t="s">
        <v>622</v>
      </c>
      <c r="B14" s="38"/>
      <c r="C14" s="770"/>
      <c r="D14" s="38"/>
      <c r="E14" s="770"/>
      <c r="G14" s="2"/>
      <c r="H14" s="2"/>
      <c r="I14" s="2"/>
      <c r="J14" s="2"/>
      <c r="K14" s="2"/>
      <c r="L14" s="2"/>
      <c r="M14" s="2"/>
      <c r="N14" s="2"/>
      <c r="O14" s="2"/>
      <c r="P14" s="2"/>
      <c r="Q14" s="2"/>
      <c r="R14" s="2"/>
      <c r="S14" s="2"/>
      <c r="T14" s="2"/>
      <c r="U14" s="2"/>
      <c r="V14" s="2"/>
      <c r="W14" s="2"/>
      <c r="X14" s="2"/>
      <c r="Y14" s="2"/>
      <c r="Z14" s="2"/>
      <c r="AA14" s="2"/>
      <c r="AB14" s="2"/>
      <c r="AC14" s="2"/>
    </row>
    <row r="15" spans="1:252" ht="24" customHeight="1">
      <c r="A15" s="128" t="s">
        <v>303</v>
      </c>
      <c r="B15" s="771">
        <v>21.39</v>
      </c>
      <c r="C15" s="768">
        <v>19.5</v>
      </c>
      <c r="D15" s="771">
        <v>21</v>
      </c>
      <c r="E15" s="768">
        <v>19.3</v>
      </c>
      <c r="G15" s="2"/>
      <c r="H15" s="2"/>
      <c r="I15" s="2"/>
      <c r="J15" s="2"/>
      <c r="K15" s="2"/>
      <c r="L15" s="2"/>
      <c r="M15" s="2"/>
      <c r="N15" s="2"/>
      <c r="O15" s="2"/>
      <c r="P15" s="2"/>
      <c r="Q15" s="2"/>
      <c r="R15" s="2"/>
      <c r="S15" s="2"/>
      <c r="T15" s="2"/>
      <c r="U15" s="2"/>
      <c r="V15" s="2"/>
      <c r="W15" s="2"/>
      <c r="X15" s="2"/>
      <c r="Y15" s="2"/>
      <c r="Z15" s="2"/>
      <c r="AA15" s="2"/>
      <c r="AB15" s="2"/>
      <c r="AC15" s="2"/>
    </row>
    <row r="16" spans="1:252" ht="24" customHeight="1">
      <c r="A16" s="128" t="s">
        <v>304</v>
      </c>
      <c r="B16" s="771">
        <v>49.38</v>
      </c>
      <c r="C16" s="768">
        <v>47.08</v>
      </c>
      <c r="D16" s="771">
        <v>47.8</v>
      </c>
      <c r="E16" s="768">
        <v>45.3</v>
      </c>
      <c r="G16" s="2"/>
      <c r="H16" s="2"/>
      <c r="I16" s="2"/>
      <c r="J16" s="2"/>
      <c r="K16" s="2"/>
      <c r="L16" s="2"/>
      <c r="M16" s="2"/>
      <c r="N16" s="2"/>
      <c r="O16" s="2"/>
      <c r="P16" s="2"/>
      <c r="Q16" s="2"/>
      <c r="R16" s="2"/>
      <c r="S16" s="2"/>
      <c r="T16" s="2"/>
      <c r="U16" s="2"/>
      <c r="V16" s="2"/>
      <c r="W16" s="2"/>
      <c r="X16" s="2"/>
      <c r="Y16" s="2"/>
      <c r="Z16" s="2"/>
      <c r="AA16" s="2"/>
      <c r="AB16" s="2"/>
      <c r="AC16" s="2"/>
    </row>
    <row r="17" spans="1:29" ht="24" customHeight="1">
      <c r="A17" s="128" t="s">
        <v>305</v>
      </c>
      <c r="B17" s="771">
        <v>80.12</v>
      </c>
      <c r="C17" s="768">
        <v>78.069999999999993</v>
      </c>
      <c r="D17" s="771">
        <v>71.099999999999994</v>
      </c>
      <c r="E17" s="768">
        <v>69.2</v>
      </c>
      <c r="G17" s="2"/>
      <c r="H17" s="2"/>
      <c r="I17" s="2"/>
      <c r="J17" s="2"/>
      <c r="K17" s="2"/>
      <c r="L17" s="2"/>
      <c r="M17" s="2"/>
      <c r="N17" s="2"/>
      <c r="O17" s="2"/>
      <c r="P17" s="2"/>
      <c r="Q17" s="2"/>
      <c r="R17" s="2"/>
      <c r="S17" s="2"/>
      <c r="T17" s="2"/>
      <c r="U17" s="2"/>
      <c r="V17" s="2"/>
      <c r="W17" s="2"/>
      <c r="X17" s="2"/>
      <c r="Y17" s="2"/>
      <c r="Z17" s="2"/>
      <c r="AA17" s="2"/>
      <c r="AB17" s="2"/>
      <c r="AC17" s="2"/>
    </row>
    <row r="18" spans="1:29" ht="24" customHeight="1">
      <c r="A18" s="128" t="s">
        <v>306</v>
      </c>
      <c r="B18" s="771">
        <v>82.03</v>
      </c>
      <c r="C18" s="768">
        <v>80.680000000000007</v>
      </c>
      <c r="D18" s="771">
        <v>76.5</v>
      </c>
      <c r="E18" s="768">
        <v>75</v>
      </c>
      <c r="G18" s="2"/>
      <c r="H18" s="2"/>
      <c r="I18" s="2"/>
      <c r="J18" s="2"/>
      <c r="K18" s="2"/>
      <c r="L18" s="2"/>
      <c r="M18" s="2"/>
      <c r="N18" s="2"/>
      <c r="O18" s="2"/>
      <c r="P18" s="2"/>
      <c r="Q18" s="2"/>
      <c r="R18" s="2"/>
      <c r="S18" s="2"/>
      <c r="T18" s="2"/>
      <c r="U18" s="2"/>
      <c r="V18" s="2"/>
      <c r="W18" s="2"/>
      <c r="X18" s="2"/>
      <c r="Y18" s="2"/>
      <c r="Z18" s="2"/>
      <c r="AA18" s="2"/>
      <c r="AB18" s="2"/>
      <c r="AC18" s="2"/>
    </row>
    <row r="19" spans="1:29" ht="24" customHeight="1">
      <c r="A19" s="128" t="s">
        <v>307</v>
      </c>
      <c r="B19" s="771">
        <v>39.42</v>
      </c>
      <c r="C19" s="768">
        <v>37.94</v>
      </c>
      <c r="D19" s="771">
        <v>39.1</v>
      </c>
      <c r="E19" s="768">
        <v>37.5</v>
      </c>
      <c r="G19" s="2"/>
      <c r="H19" s="2"/>
      <c r="I19" s="2"/>
      <c r="J19" s="2"/>
      <c r="K19" s="2"/>
      <c r="L19" s="2"/>
      <c r="M19" s="2"/>
      <c r="N19" s="2"/>
      <c r="O19" s="2"/>
      <c r="P19" s="2"/>
      <c r="Q19" s="2"/>
      <c r="R19" s="2"/>
      <c r="S19" s="2"/>
      <c r="T19" s="2"/>
      <c r="U19" s="2"/>
      <c r="V19" s="2"/>
      <c r="W19" s="2"/>
      <c r="X19" s="2"/>
      <c r="Y19" s="2"/>
      <c r="Z19" s="2"/>
      <c r="AA19" s="2"/>
      <c r="AB19" s="2"/>
      <c r="AC19" s="2"/>
    </row>
    <row r="20" spans="1:29" ht="24" customHeight="1">
      <c r="A20" s="128" t="s">
        <v>308</v>
      </c>
      <c r="B20" s="771">
        <v>9.69</v>
      </c>
      <c r="C20" s="768">
        <v>8.9</v>
      </c>
      <c r="D20" s="771">
        <v>8.4</v>
      </c>
      <c r="E20" s="768">
        <v>7.5</v>
      </c>
      <c r="G20" s="2"/>
      <c r="H20" s="2"/>
      <c r="I20" s="2"/>
      <c r="J20" s="2"/>
      <c r="K20" s="2"/>
      <c r="L20" s="2"/>
      <c r="M20" s="2"/>
      <c r="N20" s="2"/>
      <c r="O20" s="2"/>
      <c r="P20" s="2"/>
      <c r="Q20" s="2"/>
      <c r="R20" s="2"/>
      <c r="S20" s="2"/>
      <c r="T20" s="2"/>
      <c r="U20" s="2"/>
      <c r="V20" s="2"/>
      <c r="W20" s="2"/>
      <c r="X20" s="2"/>
      <c r="Y20" s="2"/>
      <c r="Z20" s="2"/>
      <c r="AA20" s="2"/>
      <c r="AB20" s="2"/>
      <c r="AC20" s="2"/>
    </row>
    <row r="21" spans="1:29" ht="24" customHeight="1" thickBot="1">
      <c r="A21" s="135" t="s">
        <v>309</v>
      </c>
      <c r="B21" s="772">
        <v>0.54</v>
      </c>
      <c r="C21" s="773">
        <v>0.48</v>
      </c>
      <c r="D21" s="772">
        <v>0.4</v>
      </c>
      <c r="E21" s="773">
        <v>0.4</v>
      </c>
      <c r="G21" s="2"/>
      <c r="H21" s="2"/>
      <c r="I21" s="2"/>
      <c r="J21" s="2"/>
      <c r="K21" s="2"/>
      <c r="L21" s="2"/>
      <c r="M21" s="2"/>
      <c r="N21" s="2"/>
      <c r="O21" s="2"/>
      <c r="P21" s="2"/>
      <c r="Q21" s="2"/>
      <c r="R21" s="2"/>
      <c r="S21" s="2"/>
      <c r="T21" s="2"/>
      <c r="U21" s="2"/>
      <c r="V21" s="2"/>
      <c r="W21" s="2"/>
      <c r="X21" s="2"/>
      <c r="Y21" s="2"/>
      <c r="Z21" s="2"/>
      <c r="AA21" s="2"/>
      <c r="AB21" s="2"/>
      <c r="AC21" s="2"/>
    </row>
    <row r="22" spans="1:29" ht="19.5" customHeight="1">
      <c r="A22" s="453" t="s">
        <v>623</v>
      </c>
      <c r="B22" s="72"/>
      <c r="C22" s="72"/>
      <c r="D22" s="72"/>
      <c r="E22" s="72"/>
      <c r="G22" s="2"/>
      <c r="H22" s="2"/>
      <c r="I22" s="2"/>
      <c r="J22" s="2"/>
      <c r="K22" s="2"/>
      <c r="L22" s="2"/>
      <c r="M22" s="2"/>
      <c r="N22" s="2"/>
      <c r="O22" s="2"/>
      <c r="P22" s="2"/>
      <c r="Q22" s="2"/>
      <c r="R22" s="2"/>
      <c r="S22" s="2"/>
      <c r="T22" s="2"/>
      <c r="U22" s="2"/>
      <c r="V22" s="2"/>
      <c r="W22" s="2"/>
      <c r="X22" s="2"/>
      <c r="Y22" s="2"/>
      <c r="Z22" s="2"/>
      <c r="AA22" s="2"/>
      <c r="AB22" s="2"/>
      <c r="AC22" s="2"/>
    </row>
    <row r="23" spans="1:29" ht="18" customHeight="1">
      <c r="A23" s="453" t="s">
        <v>624</v>
      </c>
      <c r="B23" s="72"/>
      <c r="C23" s="72"/>
      <c r="D23" s="72"/>
      <c r="E23" s="72"/>
      <c r="G23" s="2"/>
      <c r="H23" s="2"/>
      <c r="I23" s="2"/>
      <c r="J23" s="2"/>
      <c r="K23" s="2"/>
      <c r="L23" s="2"/>
      <c r="M23" s="2"/>
      <c r="N23" s="2"/>
      <c r="O23" s="2"/>
      <c r="P23" s="2"/>
      <c r="Q23" s="2"/>
      <c r="R23" s="2"/>
      <c r="S23" s="2"/>
      <c r="T23" s="2"/>
      <c r="U23" s="2"/>
      <c r="V23" s="2"/>
      <c r="W23" s="2"/>
      <c r="X23" s="2"/>
      <c r="Y23" s="2"/>
      <c r="Z23" s="2"/>
      <c r="AA23" s="2"/>
      <c r="AB23" s="2"/>
      <c r="AC23" s="2"/>
    </row>
    <row r="24" spans="1:29" ht="18" customHeight="1">
      <c r="A24" s="453" t="s">
        <v>625</v>
      </c>
      <c r="B24" s="72"/>
      <c r="C24" s="72"/>
      <c r="D24" s="72"/>
      <c r="E24" s="72"/>
      <c r="G24" s="2"/>
      <c r="H24" s="2"/>
      <c r="I24" s="2"/>
      <c r="J24" s="2"/>
      <c r="K24" s="2"/>
      <c r="L24" s="2"/>
      <c r="M24" s="2"/>
      <c r="N24" s="2"/>
      <c r="O24" s="2"/>
      <c r="P24" s="2"/>
      <c r="Q24" s="2"/>
      <c r="R24" s="2"/>
      <c r="S24" s="2"/>
      <c r="T24" s="2"/>
      <c r="U24" s="2"/>
      <c r="V24" s="2"/>
      <c r="W24" s="2"/>
      <c r="X24" s="2"/>
      <c r="Y24" s="2"/>
      <c r="Z24" s="2"/>
      <c r="AA24" s="2"/>
      <c r="AB24" s="2"/>
      <c r="AC24" s="2"/>
    </row>
    <row r="25" spans="1:29" ht="18" customHeight="1">
      <c r="A25" s="453" t="s">
        <v>626</v>
      </c>
      <c r="B25" s="72"/>
      <c r="C25" s="72"/>
      <c r="D25" s="72"/>
      <c r="E25" s="72"/>
      <c r="G25" s="2"/>
      <c r="H25" s="2"/>
      <c r="I25" s="2"/>
      <c r="J25" s="2"/>
      <c r="K25" s="2"/>
      <c r="L25" s="2"/>
      <c r="M25" s="2"/>
      <c r="N25" s="2"/>
      <c r="O25" s="2"/>
      <c r="P25" s="2"/>
      <c r="Q25" s="2"/>
      <c r="R25" s="2"/>
      <c r="S25" s="2"/>
      <c r="T25" s="2"/>
      <c r="U25" s="2"/>
      <c r="V25" s="2"/>
      <c r="W25" s="2"/>
      <c r="X25" s="2"/>
      <c r="Y25" s="2"/>
      <c r="Z25" s="2"/>
      <c r="AA25" s="2"/>
      <c r="AB25" s="2"/>
      <c r="AC25" s="2"/>
    </row>
    <row r="26" spans="1:29" ht="18" customHeight="1">
      <c r="A26" s="453" t="s">
        <v>627</v>
      </c>
      <c r="B26" s="72"/>
      <c r="C26" s="72"/>
      <c r="D26" s="72"/>
      <c r="E26" s="72"/>
      <c r="G26" s="2"/>
      <c r="H26" s="2"/>
      <c r="I26" s="2"/>
      <c r="J26" s="2"/>
      <c r="K26" s="2"/>
      <c r="L26" s="2"/>
      <c r="M26" s="2"/>
      <c r="N26" s="2"/>
      <c r="O26" s="2"/>
      <c r="P26" s="2"/>
      <c r="Q26" s="2"/>
      <c r="R26" s="2"/>
      <c r="S26" s="2"/>
      <c r="T26" s="2"/>
      <c r="U26" s="2"/>
      <c r="V26" s="2"/>
      <c r="W26" s="2"/>
      <c r="X26" s="2"/>
      <c r="Y26" s="2"/>
      <c r="Z26" s="2"/>
      <c r="AA26" s="2"/>
      <c r="AB26" s="2"/>
      <c r="AC26" s="2"/>
    </row>
    <row r="27" spans="1:29" ht="18" customHeight="1">
      <c r="A27" s="453" t="s">
        <v>628</v>
      </c>
      <c r="B27" s="72"/>
      <c r="C27" s="72"/>
      <c r="D27" s="72"/>
      <c r="E27" s="72"/>
      <c r="G27" s="2"/>
      <c r="H27" s="2"/>
      <c r="I27" s="2"/>
      <c r="J27" s="2"/>
      <c r="K27" s="2"/>
      <c r="L27" s="2"/>
      <c r="M27" s="2"/>
      <c r="N27" s="2"/>
      <c r="O27" s="2"/>
      <c r="P27" s="2"/>
      <c r="Q27" s="2"/>
      <c r="R27" s="2"/>
      <c r="S27" s="2"/>
      <c r="T27" s="2"/>
      <c r="U27" s="2"/>
      <c r="V27" s="2"/>
      <c r="W27" s="2"/>
      <c r="X27" s="2"/>
      <c r="Y27" s="2"/>
      <c r="Z27" s="2"/>
      <c r="AA27" s="2"/>
      <c r="AB27" s="2"/>
      <c r="AC27" s="2"/>
    </row>
    <row r="28" spans="1:29" ht="18" customHeight="1">
      <c r="A28" s="453" t="s">
        <v>627</v>
      </c>
      <c r="B28" s="72"/>
      <c r="C28" s="72"/>
      <c r="D28" s="72"/>
      <c r="E28" s="72"/>
      <c r="G28" s="2"/>
      <c r="H28" s="2"/>
      <c r="I28" s="2"/>
      <c r="J28" s="2"/>
      <c r="K28" s="2"/>
      <c r="L28" s="2"/>
      <c r="M28" s="2"/>
      <c r="N28" s="2"/>
      <c r="O28" s="2"/>
      <c r="P28" s="2"/>
      <c r="Q28" s="2"/>
      <c r="R28" s="2"/>
      <c r="S28" s="2"/>
      <c r="T28" s="2"/>
      <c r="U28" s="2"/>
      <c r="V28" s="2"/>
      <c r="W28" s="2"/>
      <c r="X28" s="2"/>
      <c r="Y28" s="2"/>
      <c r="Z28" s="2"/>
      <c r="AA28" s="2"/>
      <c r="AB28" s="2"/>
      <c r="AC28" s="2"/>
    </row>
    <row r="29" spans="1:29" ht="18" customHeight="1">
      <c r="A29" s="453" t="s">
        <v>629</v>
      </c>
      <c r="B29" s="72"/>
      <c r="C29" s="72"/>
      <c r="D29" s="72"/>
      <c r="E29" s="72"/>
      <c r="G29" s="2"/>
      <c r="H29" s="2"/>
      <c r="I29" s="2"/>
      <c r="J29" s="2"/>
      <c r="K29" s="2"/>
      <c r="L29" s="2"/>
      <c r="M29" s="2"/>
      <c r="N29" s="2"/>
      <c r="O29" s="2"/>
      <c r="P29" s="2"/>
      <c r="Q29" s="2"/>
      <c r="R29" s="2"/>
      <c r="S29" s="2"/>
      <c r="T29" s="2"/>
      <c r="U29" s="2"/>
      <c r="V29" s="2"/>
      <c r="W29" s="2"/>
      <c r="X29" s="2"/>
      <c r="Y29" s="2"/>
      <c r="Z29" s="2"/>
      <c r="AA29" s="2"/>
      <c r="AB29" s="2"/>
      <c r="AC29" s="2"/>
    </row>
    <row r="30" spans="1:29" ht="18" customHeight="1">
      <c r="A30" s="453" t="s">
        <v>630</v>
      </c>
      <c r="B30" s="72"/>
      <c r="C30" s="72"/>
      <c r="D30" s="72"/>
      <c r="E30" s="72"/>
      <c r="G30" s="2"/>
      <c r="H30" s="2"/>
      <c r="I30" s="2"/>
      <c r="J30" s="2"/>
      <c r="K30" s="2"/>
      <c r="L30" s="2"/>
      <c r="M30" s="2"/>
      <c r="N30" s="2"/>
      <c r="O30" s="2"/>
      <c r="P30" s="2"/>
      <c r="Q30" s="2"/>
      <c r="R30" s="2"/>
      <c r="S30" s="2"/>
      <c r="T30" s="2"/>
      <c r="U30" s="2"/>
      <c r="V30" s="2"/>
      <c r="W30" s="2"/>
      <c r="X30" s="2"/>
      <c r="Y30" s="2"/>
      <c r="Z30" s="2"/>
      <c r="AA30" s="2"/>
      <c r="AB30" s="2"/>
      <c r="AC30" s="2"/>
    </row>
    <row r="31" spans="1:29" ht="18" customHeight="1">
      <c r="A31" s="453" t="s">
        <v>631</v>
      </c>
      <c r="B31" s="72"/>
      <c r="C31" s="72"/>
      <c r="D31" s="72"/>
      <c r="E31" s="72"/>
      <c r="G31" s="2"/>
      <c r="H31" s="2"/>
      <c r="I31" s="2"/>
      <c r="J31" s="2"/>
      <c r="K31" s="2"/>
      <c r="L31" s="2"/>
      <c r="M31" s="2"/>
      <c r="N31" s="2"/>
      <c r="O31" s="2"/>
      <c r="P31" s="2"/>
      <c r="Q31" s="2"/>
      <c r="R31" s="2"/>
      <c r="S31" s="2"/>
      <c r="T31" s="2"/>
      <c r="U31" s="2"/>
      <c r="V31" s="2"/>
      <c r="W31" s="2"/>
      <c r="X31" s="2"/>
      <c r="Y31" s="2"/>
      <c r="Z31" s="2"/>
      <c r="AA31" s="2"/>
      <c r="AB31" s="2"/>
      <c r="AC31" s="2"/>
    </row>
    <row r="32" spans="1:29">
      <c r="A32" s="72" t="s">
        <v>632</v>
      </c>
      <c r="B32" s="72"/>
      <c r="C32" s="72"/>
      <c r="D32" s="72"/>
      <c r="E32" s="72"/>
      <c r="G32" s="2"/>
      <c r="H32" s="2"/>
      <c r="I32" s="2"/>
      <c r="J32" s="2"/>
      <c r="K32" s="2"/>
      <c r="L32" s="2"/>
      <c r="M32" s="2"/>
      <c r="N32" s="2"/>
      <c r="O32" s="2"/>
      <c r="P32" s="2"/>
      <c r="Q32" s="2"/>
      <c r="R32" s="2"/>
      <c r="S32" s="2"/>
      <c r="T32" s="2"/>
      <c r="U32" s="2"/>
      <c r="V32" s="2"/>
      <c r="W32" s="2"/>
      <c r="X32" s="2"/>
      <c r="Y32" s="2"/>
      <c r="Z32" s="2"/>
      <c r="AA32" s="2"/>
      <c r="AB32" s="2"/>
      <c r="AC32" s="2"/>
    </row>
  </sheetData>
  <mergeCells count="3">
    <mergeCell ref="B4:C4"/>
    <mergeCell ref="D4:E4"/>
    <mergeCell ref="A1:E1"/>
  </mergeCells>
  <hyperlinks>
    <hyperlink ref="A1" location="CONTENT!A1" display="Back to table of contents" xr:uid="{B9CE8CAF-19B6-46B8-B855-9CB5C0CA7E5E}"/>
  </hyperlinks>
  <pageMargins left="0.96" right="0.511811023622047" top="0.78740157480314998" bottom="0.47244094488188998" header="0.47244094488188998" footer="0.511811023622047"/>
  <pageSetup paperSize="9" orientation="portrait" r:id="rId1"/>
  <headerFooter alignWithMargins="0"/>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A50AF4B-D304-4A6F-9BEC-8B75B180570C}">
  <dimension ref="A1:IV21"/>
  <sheetViews>
    <sheetView showGridLines="0" zoomScale="118" zoomScaleNormal="118" workbookViewId="0">
      <selection sqref="A1:G1"/>
    </sheetView>
  </sheetViews>
  <sheetFormatPr defaultColWidth="9.109375" defaultRowHeight="13.8"/>
  <cols>
    <col min="1" max="1" width="21.109375" style="379" customWidth="1"/>
    <col min="2" max="4" width="7.5546875" style="379" customWidth="1"/>
    <col min="5" max="6" width="6.6640625" style="379" customWidth="1"/>
    <col min="7" max="8" width="6.6640625" style="41" customWidth="1"/>
    <col min="9" max="9" width="7.5546875" style="379" customWidth="1"/>
    <col min="10" max="10" width="10.109375" style="379" customWidth="1"/>
    <col min="11" max="11" width="7.5546875" style="379" customWidth="1"/>
    <col min="12" max="12" width="9.6640625" style="379" customWidth="1"/>
    <col min="13" max="13" width="9.44140625" style="379" customWidth="1"/>
    <col min="14" max="14" width="9" style="41" customWidth="1"/>
    <col min="15" max="15" width="5.5546875" style="379" customWidth="1"/>
    <col min="16" max="16384" width="9.109375" style="379"/>
  </cols>
  <sheetData>
    <row r="1" spans="1:256" s="16" customFormat="1"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32.25" customHeight="1">
      <c r="A2" s="704" t="s">
        <v>633</v>
      </c>
    </row>
    <row r="3" spans="1:256" ht="13.5" customHeight="1" thickBot="1">
      <c r="A3" s="378"/>
    </row>
    <row r="4" spans="1:256" ht="50.25" customHeight="1" thickBot="1">
      <c r="A4" s="373" t="s">
        <v>634</v>
      </c>
      <c r="B4" s="774" t="s">
        <v>635</v>
      </c>
      <c r="C4" s="775" t="s">
        <v>636</v>
      </c>
      <c r="D4" s="775" t="s">
        <v>637</v>
      </c>
      <c r="E4" s="775" t="s">
        <v>638</v>
      </c>
      <c r="F4" s="775" t="s">
        <v>639</v>
      </c>
      <c r="G4" s="776" t="s">
        <v>640</v>
      </c>
      <c r="H4" s="776" t="s">
        <v>641</v>
      </c>
      <c r="I4" s="775" t="s">
        <v>642</v>
      </c>
      <c r="J4" s="777" t="s">
        <v>643</v>
      </c>
      <c r="K4" s="775" t="s">
        <v>644</v>
      </c>
      <c r="L4" s="775" t="s">
        <v>645</v>
      </c>
      <c r="M4" s="775" t="s">
        <v>646</v>
      </c>
      <c r="N4" s="778" t="s">
        <v>120</v>
      </c>
    </row>
    <row r="5" spans="1:256" ht="36" customHeight="1">
      <c r="A5" s="460" t="s">
        <v>647</v>
      </c>
      <c r="B5" s="98">
        <v>560</v>
      </c>
      <c r="C5" s="35">
        <v>759</v>
      </c>
      <c r="D5" s="35">
        <v>641</v>
      </c>
      <c r="E5" s="35">
        <v>880</v>
      </c>
      <c r="F5" s="35">
        <v>852</v>
      </c>
      <c r="G5" s="35">
        <v>849</v>
      </c>
      <c r="H5" s="35">
        <v>881</v>
      </c>
      <c r="I5" s="35">
        <v>844</v>
      </c>
      <c r="J5" s="35">
        <v>691</v>
      </c>
      <c r="K5" s="35">
        <v>893</v>
      </c>
      <c r="L5" s="35">
        <v>907</v>
      </c>
      <c r="M5" s="35">
        <v>779</v>
      </c>
      <c r="N5" s="228">
        <v>9536</v>
      </c>
      <c r="W5" s="726"/>
    </row>
    <row r="6" spans="1:256" ht="35.1" customHeight="1">
      <c r="A6" s="460" t="s">
        <v>648</v>
      </c>
      <c r="B6" s="779">
        <v>552</v>
      </c>
      <c r="C6" s="780">
        <v>758</v>
      </c>
      <c r="D6" s="780">
        <v>632</v>
      </c>
      <c r="E6" s="780">
        <v>861</v>
      </c>
      <c r="F6" s="780">
        <v>836</v>
      </c>
      <c r="G6" s="780">
        <v>832</v>
      </c>
      <c r="H6" s="780">
        <v>866</v>
      </c>
      <c r="I6" s="780">
        <v>828</v>
      </c>
      <c r="J6" s="780">
        <v>678</v>
      </c>
      <c r="K6" s="780">
        <v>883</v>
      </c>
      <c r="L6" s="780">
        <v>882</v>
      </c>
      <c r="M6" s="780">
        <v>756</v>
      </c>
      <c r="N6" s="781">
        <v>9364</v>
      </c>
    </row>
    <row r="7" spans="1:256" ht="35.1" customHeight="1">
      <c r="A7" s="460" t="s">
        <v>649</v>
      </c>
      <c r="B7" s="779">
        <v>8</v>
      </c>
      <c r="C7" s="780">
        <v>1</v>
      </c>
      <c r="D7" s="780">
        <v>9</v>
      </c>
      <c r="E7" s="780">
        <v>19</v>
      </c>
      <c r="F7" s="780">
        <v>16</v>
      </c>
      <c r="G7" s="780">
        <v>17</v>
      </c>
      <c r="H7" s="780">
        <v>15</v>
      </c>
      <c r="I7" s="780">
        <v>16</v>
      </c>
      <c r="J7" s="780">
        <v>13</v>
      </c>
      <c r="K7" s="780">
        <v>10</v>
      </c>
      <c r="L7" s="780">
        <v>25</v>
      </c>
      <c r="M7" s="780">
        <v>23</v>
      </c>
      <c r="N7" s="781">
        <v>172</v>
      </c>
    </row>
    <row r="8" spans="1:256" ht="35.1" customHeight="1">
      <c r="A8" s="460" t="s">
        <v>650</v>
      </c>
      <c r="B8" s="779"/>
      <c r="C8" s="780"/>
      <c r="D8" s="780"/>
      <c r="E8" s="780"/>
      <c r="F8" s="780"/>
      <c r="G8" s="780"/>
      <c r="H8" s="780"/>
      <c r="I8" s="780"/>
      <c r="J8" s="780"/>
      <c r="K8" s="780"/>
      <c r="L8" s="780"/>
      <c r="M8" s="782"/>
      <c r="N8" s="783"/>
    </row>
    <row r="9" spans="1:256" ht="21" customHeight="1">
      <c r="A9" s="460" t="s">
        <v>651</v>
      </c>
      <c r="B9" s="784"/>
      <c r="C9" s="785"/>
      <c r="D9" s="785"/>
      <c r="E9" s="785"/>
      <c r="F9" s="785"/>
      <c r="G9" s="785"/>
      <c r="H9" s="785"/>
      <c r="I9" s="785"/>
      <c r="J9" s="785"/>
      <c r="K9" s="785"/>
      <c r="L9" s="785"/>
      <c r="M9" s="130"/>
      <c r="N9" s="786"/>
    </row>
    <row r="10" spans="1:256" ht="16.5" customHeight="1">
      <c r="A10" s="460" t="s">
        <v>652</v>
      </c>
      <c r="B10" s="98">
        <v>0</v>
      </c>
      <c r="C10" s="35">
        <v>0</v>
      </c>
      <c r="D10" s="35">
        <v>0</v>
      </c>
      <c r="E10" s="35">
        <v>0</v>
      </c>
      <c r="F10" s="35">
        <v>0</v>
      </c>
      <c r="G10" s="35">
        <v>0</v>
      </c>
      <c r="H10" s="35">
        <v>0</v>
      </c>
      <c r="I10" s="35">
        <v>0</v>
      </c>
      <c r="J10" s="35">
        <v>0</v>
      </c>
      <c r="K10" s="35">
        <v>0</v>
      </c>
      <c r="L10" s="35">
        <v>0</v>
      </c>
      <c r="M10" s="35">
        <v>0</v>
      </c>
      <c r="N10" s="786">
        <v>0</v>
      </c>
    </row>
    <row r="11" spans="1:256" ht="35.1" customHeight="1">
      <c r="A11" s="460" t="s">
        <v>648</v>
      </c>
      <c r="B11" s="787">
        <v>0</v>
      </c>
      <c r="C11" s="782">
        <v>0</v>
      </c>
      <c r="D11" s="780">
        <v>0</v>
      </c>
      <c r="E11" s="780">
        <v>0</v>
      </c>
      <c r="F11" s="780">
        <v>0</v>
      </c>
      <c r="G11" s="780">
        <v>0</v>
      </c>
      <c r="H11" s="780">
        <v>0</v>
      </c>
      <c r="I11" s="780">
        <v>0</v>
      </c>
      <c r="J11" s="780">
        <v>0</v>
      </c>
      <c r="K11" s="780">
        <v>0</v>
      </c>
      <c r="L11" s="788">
        <v>0</v>
      </c>
      <c r="M11" s="788">
        <v>0</v>
      </c>
      <c r="N11" s="781">
        <v>0</v>
      </c>
    </row>
    <row r="12" spans="1:256" ht="35.1" customHeight="1">
      <c r="A12" s="460" t="s">
        <v>649</v>
      </c>
      <c r="B12" s="780">
        <v>0</v>
      </c>
      <c r="C12" s="780">
        <v>0</v>
      </c>
      <c r="D12" s="780">
        <v>0</v>
      </c>
      <c r="E12" s="780">
        <v>0</v>
      </c>
      <c r="F12" s="780">
        <v>0</v>
      </c>
      <c r="G12" s="780">
        <v>0</v>
      </c>
      <c r="H12" s="780">
        <v>0</v>
      </c>
      <c r="I12" s="780">
        <v>0</v>
      </c>
      <c r="J12" s="780">
        <v>0</v>
      </c>
      <c r="K12" s="780">
        <v>0</v>
      </c>
      <c r="L12" s="780">
        <v>0</v>
      </c>
      <c r="M12" s="780">
        <v>0</v>
      </c>
      <c r="N12" s="781">
        <v>0</v>
      </c>
    </row>
    <row r="13" spans="1:256" ht="35.1" customHeight="1" thickBot="1">
      <c r="A13" s="460" t="s">
        <v>653</v>
      </c>
      <c r="B13" s="98">
        <v>0</v>
      </c>
      <c r="C13" s="35">
        <v>1</v>
      </c>
      <c r="D13" s="35">
        <v>1</v>
      </c>
      <c r="E13" s="35">
        <v>1</v>
      </c>
      <c r="F13" s="35">
        <v>2</v>
      </c>
      <c r="G13" s="35">
        <v>1</v>
      </c>
      <c r="H13" s="35">
        <v>3</v>
      </c>
      <c r="I13" s="35">
        <v>5</v>
      </c>
      <c r="J13" s="35">
        <v>1</v>
      </c>
      <c r="K13" s="35">
        <v>1</v>
      </c>
      <c r="L13" s="35">
        <v>3</v>
      </c>
      <c r="M13" s="35">
        <v>3</v>
      </c>
      <c r="N13" s="786">
        <v>22</v>
      </c>
    </row>
    <row r="14" spans="1:256" s="726" customFormat="1" ht="45" customHeight="1" thickBot="1">
      <c r="A14" s="391" t="s">
        <v>374</v>
      </c>
      <c r="B14" s="789">
        <f>B5+B13</f>
        <v>560</v>
      </c>
      <c r="C14" s="790">
        <f>C5+C13</f>
        <v>760</v>
      </c>
      <c r="D14" s="790">
        <f>D5+D13</f>
        <v>642</v>
      </c>
      <c r="E14" s="790">
        <f>E5+E13</f>
        <v>881</v>
      </c>
      <c r="F14" s="790">
        <f t="shared" ref="F14:N14" si="0">F5+F13</f>
        <v>854</v>
      </c>
      <c r="G14" s="790">
        <f t="shared" si="0"/>
        <v>850</v>
      </c>
      <c r="H14" s="790">
        <f t="shared" si="0"/>
        <v>884</v>
      </c>
      <c r="I14" s="790">
        <f t="shared" si="0"/>
        <v>849</v>
      </c>
      <c r="J14" s="790">
        <f t="shared" si="0"/>
        <v>692</v>
      </c>
      <c r="K14" s="790">
        <f t="shared" si="0"/>
        <v>894</v>
      </c>
      <c r="L14" s="790">
        <f t="shared" si="0"/>
        <v>910</v>
      </c>
      <c r="M14" s="790">
        <f t="shared" si="0"/>
        <v>782</v>
      </c>
      <c r="N14" s="791">
        <f t="shared" si="0"/>
        <v>9558</v>
      </c>
    </row>
    <row r="15" spans="1:256" ht="16.5" customHeight="1">
      <c r="A15" s="72" t="s">
        <v>654</v>
      </c>
      <c r="B15" s="72"/>
      <c r="C15" s="72"/>
      <c r="D15" s="72"/>
      <c r="E15" s="72"/>
    </row>
    <row r="16" spans="1:256" ht="16.5" customHeight="1">
      <c r="A16" s="453" t="s">
        <v>655</v>
      </c>
      <c r="B16" s="72"/>
      <c r="C16" s="72"/>
      <c r="D16" s="72"/>
      <c r="E16" s="72"/>
    </row>
    <row r="17" spans="1:14">
      <c r="A17" s="378"/>
    </row>
    <row r="18" spans="1:14" ht="15.6">
      <c r="A18" s="792"/>
    </row>
    <row r="19" spans="1:14">
      <c r="B19" s="793"/>
      <c r="C19" s="793"/>
      <c r="D19" s="793"/>
      <c r="E19" s="793"/>
      <c r="F19" s="793"/>
      <c r="G19" s="793"/>
      <c r="H19" s="793"/>
      <c r="I19" s="793"/>
      <c r="J19" s="793"/>
      <c r="K19" s="793"/>
      <c r="L19" s="793"/>
      <c r="M19" s="793"/>
      <c r="N19" s="793"/>
    </row>
    <row r="21" spans="1:14">
      <c r="B21" s="793"/>
      <c r="C21" s="793"/>
      <c r="D21" s="793"/>
      <c r="E21" s="793"/>
      <c r="F21" s="793"/>
      <c r="G21" s="793"/>
      <c r="H21" s="793"/>
      <c r="I21" s="793"/>
      <c r="J21" s="793"/>
      <c r="K21" s="793"/>
      <c r="L21" s="793"/>
      <c r="M21" s="793"/>
      <c r="N21" s="793"/>
    </row>
  </sheetData>
  <mergeCells count="1">
    <mergeCell ref="A1:G1"/>
  </mergeCells>
  <hyperlinks>
    <hyperlink ref="A1" location="CONTENT!A1" display="Back to table of contents" xr:uid="{799F4DD0-D0B0-440B-9E49-28D36460B650}"/>
  </hyperlinks>
  <pageMargins left="0.86614173228346458" right="0" top="0.66" bottom="0.62" header="0.94488188976377963" footer="0.51181102362204722"/>
  <pageSetup paperSize="9" orientation="landscape" r:id="rId1"/>
  <headerFooter alignWithMargins="0"/>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16C800C-CF09-446D-B353-1807D690683C}">
  <dimension ref="A1:IV17"/>
  <sheetViews>
    <sheetView showGridLines="0" zoomScale="98" zoomScaleNormal="98" workbookViewId="0">
      <selection sqref="A1:G1"/>
    </sheetView>
  </sheetViews>
  <sheetFormatPr defaultColWidth="9.109375" defaultRowHeight="15.6"/>
  <cols>
    <col min="1" max="1" width="23.33203125" style="16" customWidth="1"/>
    <col min="2" max="8" width="7.88671875" style="16" customWidth="1"/>
    <col min="9" max="9" width="6.109375" style="16" customWidth="1"/>
    <col min="10" max="12" width="7.88671875" style="16" customWidth="1"/>
    <col min="13" max="13" width="9.109375" style="16" customWidth="1"/>
    <col min="14" max="14" width="7.44140625" style="16" customWidth="1"/>
    <col min="15"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9.25" customHeight="1">
      <c r="A2" s="21" t="s">
        <v>656</v>
      </c>
    </row>
    <row r="3" spans="1:256" ht="17.25" customHeight="1" thickBot="1"/>
    <row r="4" spans="1:256" s="428" customFormat="1" ht="26.25" customHeight="1">
      <c r="A4" s="794"/>
      <c r="B4" s="795" t="s">
        <v>657</v>
      </c>
      <c r="C4" s="795" t="s">
        <v>658</v>
      </c>
      <c r="D4" s="795" t="s">
        <v>659</v>
      </c>
      <c r="E4" s="796"/>
      <c r="F4" s="795" t="s">
        <v>660</v>
      </c>
      <c r="G4" s="796"/>
      <c r="H4" s="795" t="s">
        <v>661</v>
      </c>
      <c r="I4" s="796"/>
      <c r="J4" s="795" t="s">
        <v>662</v>
      </c>
      <c r="K4" s="795" t="s">
        <v>121</v>
      </c>
      <c r="L4" s="795" t="s">
        <v>121</v>
      </c>
      <c r="M4" s="797" t="s">
        <v>663</v>
      </c>
    </row>
    <row r="5" spans="1:256" s="428" customFormat="1" ht="20.100000000000001" customHeight="1">
      <c r="A5" s="798" t="s">
        <v>634</v>
      </c>
      <c r="B5" s="799" t="s">
        <v>664</v>
      </c>
      <c r="C5" s="799" t="s">
        <v>665</v>
      </c>
      <c r="D5" s="799" t="s">
        <v>666</v>
      </c>
      <c r="E5" s="799" t="s">
        <v>667</v>
      </c>
      <c r="F5" s="799" t="s">
        <v>657</v>
      </c>
      <c r="G5" s="799" t="s">
        <v>668</v>
      </c>
      <c r="H5" s="799" t="s">
        <v>669</v>
      </c>
      <c r="I5" s="799" t="s">
        <v>670</v>
      </c>
      <c r="J5" s="799" t="s">
        <v>671</v>
      </c>
      <c r="K5" s="799" t="s">
        <v>672</v>
      </c>
      <c r="L5" s="799" t="s">
        <v>672</v>
      </c>
      <c r="M5" s="800" t="s">
        <v>672</v>
      </c>
    </row>
    <row r="6" spans="1:256" s="428" customFormat="1" ht="21" customHeight="1">
      <c r="A6" s="801"/>
      <c r="B6" s="802"/>
      <c r="C6" s="803"/>
      <c r="D6" s="802" t="s">
        <v>673</v>
      </c>
      <c r="E6" s="802"/>
      <c r="F6" s="802"/>
      <c r="G6" s="804"/>
      <c r="H6" s="802"/>
      <c r="I6" s="802"/>
      <c r="J6" s="802"/>
      <c r="K6" s="805" t="s">
        <v>674</v>
      </c>
      <c r="L6" s="806" t="s">
        <v>675</v>
      </c>
      <c r="M6" s="807" t="s">
        <v>674</v>
      </c>
    </row>
    <row r="7" spans="1:256" ht="30" customHeight="1">
      <c r="A7" s="808" t="s">
        <v>676</v>
      </c>
      <c r="B7" s="809">
        <v>830</v>
      </c>
      <c r="C7" s="809">
        <v>1272</v>
      </c>
      <c r="D7" s="809">
        <v>1077</v>
      </c>
      <c r="E7" s="809">
        <v>985</v>
      </c>
      <c r="F7" s="809">
        <v>830</v>
      </c>
      <c r="G7" s="809">
        <v>554</v>
      </c>
      <c r="H7" s="809">
        <v>2477</v>
      </c>
      <c r="I7" s="809">
        <v>520</v>
      </c>
      <c r="J7" s="809">
        <v>819</v>
      </c>
      <c r="K7" s="810">
        <v>9364</v>
      </c>
      <c r="L7" s="809">
        <v>172</v>
      </c>
      <c r="M7" s="811">
        <v>9536</v>
      </c>
    </row>
    <row r="8" spans="1:256" ht="30" customHeight="1">
      <c r="A8" s="808"/>
      <c r="B8" s="809"/>
      <c r="C8" s="809"/>
      <c r="D8" s="809"/>
      <c r="E8" s="809"/>
      <c r="F8" s="809"/>
      <c r="G8" s="809"/>
      <c r="H8" s="809"/>
      <c r="I8" s="809"/>
      <c r="J8" s="809"/>
      <c r="K8" s="810"/>
      <c r="L8" s="810"/>
      <c r="M8" s="811"/>
    </row>
    <row r="9" spans="1:256" ht="39" customHeight="1">
      <c r="A9" s="812" t="s">
        <v>650</v>
      </c>
      <c r="B9" s="809"/>
      <c r="C9" s="809"/>
      <c r="D9" s="809"/>
      <c r="E9" s="809"/>
      <c r="F9" s="809"/>
      <c r="G9" s="809"/>
      <c r="H9" s="809"/>
      <c r="I9" s="809"/>
      <c r="J9" s="809"/>
      <c r="K9" s="810"/>
      <c r="L9" s="810"/>
      <c r="M9" s="811"/>
    </row>
    <row r="10" spans="1:256" ht="48.75" customHeight="1">
      <c r="A10" s="812" t="s">
        <v>677</v>
      </c>
      <c r="B10" s="809"/>
      <c r="C10" s="809"/>
      <c r="D10" s="809"/>
      <c r="E10" s="809"/>
      <c r="F10" s="809"/>
      <c r="G10" s="809"/>
      <c r="H10" s="809"/>
      <c r="I10" s="809"/>
      <c r="J10" s="809"/>
      <c r="K10" s="810"/>
      <c r="L10" s="810"/>
      <c r="M10" s="811"/>
    </row>
    <row r="11" spans="1:256" ht="40.5" customHeight="1">
      <c r="A11" s="808" t="s">
        <v>678</v>
      </c>
      <c r="B11" s="809">
        <v>0</v>
      </c>
      <c r="C11" s="809">
        <v>0</v>
      </c>
      <c r="D11" s="809">
        <v>0</v>
      </c>
      <c r="E11" s="809">
        <v>0</v>
      </c>
      <c r="F11" s="809">
        <v>0</v>
      </c>
      <c r="G11" s="809">
        <v>0</v>
      </c>
      <c r="H11" s="809">
        <v>0</v>
      </c>
      <c r="I11" s="809">
        <v>0</v>
      </c>
      <c r="J11" s="809">
        <v>0</v>
      </c>
      <c r="K11" s="810">
        <v>0</v>
      </c>
      <c r="L11" s="809">
        <v>0</v>
      </c>
      <c r="M11" s="811">
        <v>0</v>
      </c>
    </row>
    <row r="12" spans="1:256" ht="60" customHeight="1">
      <c r="A12" s="808" t="s">
        <v>653</v>
      </c>
      <c r="B12" s="809">
        <v>0</v>
      </c>
      <c r="C12" s="809">
        <v>1</v>
      </c>
      <c r="D12" s="809">
        <v>3</v>
      </c>
      <c r="E12" s="809">
        <v>3</v>
      </c>
      <c r="F12" s="809">
        <v>3</v>
      </c>
      <c r="G12" s="809">
        <v>0</v>
      </c>
      <c r="H12" s="809">
        <v>10</v>
      </c>
      <c r="I12" s="809">
        <v>1</v>
      </c>
      <c r="J12" s="809">
        <v>1</v>
      </c>
      <c r="K12" s="810">
        <v>22</v>
      </c>
      <c r="L12" s="809">
        <v>0</v>
      </c>
      <c r="M12" s="811">
        <v>22</v>
      </c>
    </row>
    <row r="13" spans="1:256" ht="53.25" customHeight="1" thickBot="1">
      <c r="A13" s="813" t="s">
        <v>374</v>
      </c>
      <c r="B13" s="814">
        <f>SUM(B7:B12)</f>
        <v>830</v>
      </c>
      <c r="C13" s="814">
        <f t="shared" ref="C13:M13" si="0">SUM(C7:C12)</f>
        <v>1273</v>
      </c>
      <c r="D13" s="814">
        <f>SUM(D7:D12)</f>
        <v>1080</v>
      </c>
      <c r="E13" s="814">
        <f t="shared" si="0"/>
        <v>988</v>
      </c>
      <c r="F13" s="814">
        <f t="shared" si="0"/>
        <v>833</v>
      </c>
      <c r="G13" s="814">
        <f t="shared" si="0"/>
        <v>554</v>
      </c>
      <c r="H13" s="814">
        <f t="shared" si="0"/>
        <v>2487</v>
      </c>
      <c r="I13" s="814">
        <f t="shared" si="0"/>
        <v>521</v>
      </c>
      <c r="J13" s="814">
        <f t="shared" si="0"/>
        <v>820</v>
      </c>
      <c r="K13" s="814">
        <f t="shared" si="0"/>
        <v>9386</v>
      </c>
      <c r="L13" s="814">
        <f t="shared" si="0"/>
        <v>172</v>
      </c>
      <c r="M13" s="815">
        <f t="shared" si="0"/>
        <v>9558</v>
      </c>
    </row>
    <row r="14" spans="1:256" ht="12" customHeight="1"/>
    <row r="15" spans="1:256" ht="18.75" customHeight="1">
      <c r="A15" s="816" t="s">
        <v>679</v>
      </c>
    </row>
    <row r="16" spans="1:256" ht="16.5" customHeight="1">
      <c r="A16" s="817" t="s">
        <v>680</v>
      </c>
    </row>
    <row r="17" spans="1:1" ht="17.25" customHeight="1">
      <c r="A17" s="816" t="s">
        <v>681</v>
      </c>
    </row>
  </sheetData>
  <mergeCells count="1">
    <mergeCell ref="A1:G1"/>
  </mergeCells>
  <hyperlinks>
    <hyperlink ref="A1" location="CONTENT!A1" display="Back to table of contents" xr:uid="{11C1DA7D-254B-480E-9FFD-BA8800FA3EFE}"/>
  </hyperlinks>
  <pageMargins left="0.82677165354330717" right="0.23622047244094491" top="0.74803149606299213" bottom="0.23622047244094491" header="0.51181102362204722" footer="0.51181102362204722"/>
  <pageSetup paperSize="9" orientation="landscape" r:id="rId1"/>
  <headerFooter alignWithMargins="0"/>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348CF8D-DCD3-4FEE-980C-98E202EA3626}">
  <dimension ref="A1:IV28"/>
  <sheetViews>
    <sheetView showGridLines="0" workbookViewId="0">
      <selection sqref="A1:G1"/>
    </sheetView>
  </sheetViews>
  <sheetFormatPr defaultColWidth="9.109375" defaultRowHeight="15.6"/>
  <cols>
    <col min="1" max="1" width="12.6640625" style="16" customWidth="1"/>
    <col min="2" max="10" width="12" style="16" customWidth="1"/>
    <col min="11" max="12" width="6" style="16" customWidth="1"/>
    <col min="13" max="13" width="9.109375" style="16"/>
    <col min="14" max="14" width="5.6640625" style="16" customWidth="1"/>
    <col min="15" max="16" width="9.109375" style="16"/>
    <col min="17" max="17" width="9.6640625" style="16" customWidth="1"/>
    <col min="18"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30" customHeight="1">
      <c r="A2" s="21" t="s">
        <v>682</v>
      </c>
    </row>
    <row r="3" spans="1:256" ht="13.5" customHeight="1" thickBot="1"/>
    <row r="4" spans="1:256" ht="19.5" customHeight="1" thickBot="1">
      <c r="A4" s="818" t="s">
        <v>683</v>
      </c>
      <c r="B4" s="78"/>
      <c r="C4" s="79" t="s">
        <v>147</v>
      </c>
      <c r="D4" s="737"/>
      <c r="E4" s="81"/>
      <c r="F4" s="79" t="s">
        <v>148</v>
      </c>
      <c r="G4" s="80"/>
      <c r="H4" s="737"/>
      <c r="I4" s="79" t="s">
        <v>149</v>
      </c>
      <c r="J4" s="82"/>
    </row>
    <row r="5" spans="1:256" ht="17.25" customHeight="1" thickBot="1">
      <c r="A5" s="83" t="s">
        <v>684</v>
      </c>
      <c r="B5" s="819" t="s">
        <v>122</v>
      </c>
      <c r="C5" s="118" t="s">
        <v>123</v>
      </c>
      <c r="D5" s="180" t="s">
        <v>124</v>
      </c>
      <c r="E5" s="819" t="s">
        <v>122</v>
      </c>
      <c r="F5" s="118" t="s">
        <v>123</v>
      </c>
      <c r="G5" s="119" t="s">
        <v>124</v>
      </c>
      <c r="H5" s="820" t="s">
        <v>122</v>
      </c>
      <c r="I5" s="118" t="s">
        <v>123</v>
      </c>
      <c r="J5" s="119" t="s">
        <v>124</v>
      </c>
    </row>
    <row r="6" spans="1:256" ht="18" customHeight="1">
      <c r="A6" s="128" t="s">
        <v>685</v>
      </c>
      <c r="B6" s="821">
        <v>172</v>
      </c>
      <c r="C6" s="822">
        <v>111</v>
      </c>
      <c r="D6" s="822">
        <v>61</v>
      </c>
      <c r="E6" s="821">
        <v>165</v>
      </c>
      <c r="F6" s="823">
        <v>107</v>
      </c>
      <c r="G6" s="824">
        <v>58</v>
      </c>
      <c r="H6" s="825">
        <v>7</v>
      </c>
      <c r="I6" s="388">
        <v>4</v>
      </c>
      <c r="J6" s="826">
        <v>3</v>
      </c>
    </row>
    <row r="7" spans="1:256" ht="18" customHeight="1">
      <c r="A7" s="827" t="s">
        <v>686</v>
      </c>
      <c r="B7" s="821">
        <v>28</v>
      </c>
      <c r="C7" s="822">
        <v>16</v>
      </c>
      <c r="D7" s="822">
        <v>12</v>
      </c>
      <c r="E7" s="821">
        <v>26</v>
      </c>
      <c r="F7" s="823">
        <v>15</v>
      </c>
      <c r="G7" s="824">
        <v>11</v>
      </c>
      <c r="H7" s="825">
        <v>2</v>
      </c>
      <c r="I7" s="388">
        <v>1</v>
      </c>
      <c r="J7" s="826">
        <v>1</v>
      </c>
    </row>
    <row r="8" spans="1:256" ht="18" customHeight="1">
      <c r="A8" s="371" t="s">
        <v>687</v>
      </c>
      <c r="B8" s="821">
        <v>14</v>
      </c>
      <c r="C8" s="822">
        <v>6</v>
      </c>
      <c r="D8" s="822">
        <v>8</v>
      </c>
      <c r="E8" s="821">
        <v>13</v>
      </c>
      <c r="F8" s="823">
        <v>5</v>
      </c>
      <c r="G8" s="824">
        <v>8</v>
      </c>
      <c r="H8" s="825">
        <v>1</v>
      </c>
      <c r="I8" s="388">
        <v>1</v>
      </c>
      <c r="J8" s="826">
        <v>0</v>
      </c>
    </row>
    <row r="9" spans="1:256" ht="18" customHeight="1">
      <c r="A9" s="371" t="s">
        <v>302</v>
      </c>
      <c r="B9" s="821">
        <v>15</v>
      </c>
      <c r="C9" s="822">
        <v>7</v>
      </c>
      <c r="D9" s="822">
        <v>8</v>
      </c>
      <c r="E9" s="821">
        <v>13</v>
      </c>
      <c r="F9" s="823">
        <v>6</v>
      </c>
      <c r="G9" s="824">
        <v>7</v>
      </c>
      <c r="H9" s="825">
        <v>2</v>
      </c>
      <c r="I9" s="388">
        <v>1</v>
      </c>
      <c r="J9" s="826">
        <v>1</v>
      </c>
    </row>
    <row r="10" spans="1:256" ht="18" customHeight="1">
      <c r="A10" s="371" t="s">
        <v>303</v>
      </c>
      <c r="B10" s="821">
        <v>52</v>
      </c>
      <c r="C10" s="822">
        <v>32</v>
      </c>
      <c r="D10" s="822">
        <v>20</v>
      </c>
      <c r="E10" s="821">
        <v>48</v>
      </c>
      <c r="F10" s="823">
        <v>28</v>
      </c>
      <c r="G10" s="824">
        <v>20</v>
      </c>
      <c r="H10" s="825">
        <v>4</v>
      </c>
      <c r="I10" s="388">
        <v>4</v>
      </c>
      <c r="J10" s="826">
        <v>0</v>
      </c>
    </row>
    <row r="11" spans="1:256" ht="18" customHeight="1">
      <c r="A11" s="371" t="s">
        <v>304</v>
      </c>
      <c r="B11" s="821">
        <v>92</v>
      </c>
      <c r="C11" s="822">
        <v>69</v>
      </c>
      <c r="D11" s="822">
        <v>23</v>
      </c>
      <c r="E11" s="821">
        <v>88</v>
      </c>
      <c r="F11" s="823">
        <v>65</v>
      </c>
      <c r="G11" s="824">
        <v>23</v>
      </c>
      <c r="H11" s="825">
        <v>4</v>
      </c>
      <c r="I11" s="388">
        <v>4</v>
      </c>
      <c r="J11" s="826">
        <v>0</v>
      </c>
    </row>
    <row r="12" spans="1:256" ht="18" customHeight="1">
      <c r="A12" s="371" t="s">
        <v>305</v>
      </c>
      <c r="B12" s="821">
        <v>113</v>
      </c>
      <c r="C12" s="822">
        <v>88</v>
      </c>
      <c r="D12" s="822">
        <v>25</v>
      </c>
      <c r="E12" s="821">
        <v>112</v>
      </c>
      <c r="F12" s="823">
        <v>87</v>
      </c>
      <c r="G12" s="824">
        <v>25</v>
      </c>
      <c r="H12" s="825">
        <v>1</v>
      </c>
      <c r="I12" s="388">
        <v>1</v>
      </c>
      <c r="J12" s="826">
        <v>0</v>
      </c>
    </row>
    <row r="13" spans="1:256" ht="18" customHeight="1">
      <c r="A13" s="371" t="s">
        <v>306</v>
      </c>
      <c r="B13" s="821">
        <v>153</v>
      </c>
      <c r="C13" s="822">
        <v>111</v>
      </c>
      <c r="D13" s="822">
        <v>42</v>
      </c>
      <c r="E13" s="821">
        <v>151</v>
      </c>
      <c r="F13" s="823">
        <v>109</v>
      </c>
      <c r="G13" s="824">
        <v>42</v>
      </c>
      <c r="H13" s="825">
        <v>2</v>
      </c>
      <c r="I13" s="388">
        <v>2</v>
      </c>
      <c r="J13" s="826">
        <v>0</v>
      </c>
    </row>
    <row r="14" spans="1:256" ht="18" customHeight="1">
      <c r="A14" s="371" t="s">
        <v>307</v>
      </c>
      <c r="B14" s="821">
        <v>212</v>
      </c>
      <c r="C14" s="822">
        <v>147</v>
      </c>
      <c r="D14" s="822">
        <v>65</v>
      </c>
      <c r="E14" s="821">
        <v>202</v>
      </c>
      <c r="F14" s="823">
        <v>142</v>
      </c>
      <c r="G14" s="824">
        <v>60</v>
      </c>
      <c r="H14" s="825">
        <v>10</v>
      </c>
      <c r="I14" s="388">
        <v>5</v>
      </c>
      <c r="J14" s="826">
        <v>5</v>
      </c>
    </row>
    <row r="15" spans="1:256" ht="18" customHeight="1">
      <c r="A15" s="371" t="s">
        <v>308</v>
      </c>
      <c r="B15" s="821">
        <v>374</v>
      </c>
      <c r="C15" s="822">
        <v>254</v>
      </c>
      <c r="D15" s="822">
        <v>120</v>
      </c>
      <c r="E15" s="821">
        <v>361</v>
      </c>
      <c r="F15" s="823">
        <v>247</v>
      </c>
      <c r="G15" s="824">
        <v>114</v>
      </c>
      <c r="H15" s="825">
        <v>13</v>
      </c>
      <c r="I15" s="388">
        <v>7</v>
      </c>
      <c r="J15" s="826">
        <v>6</v>
      </c>
    </row>
    <row r="16" spans="1:256" ht="18" customHeight="1">
      <c r="A16" s="371" t="s">
        <v>309</v>
      </c>
      <c r="B16" s="821">
        <v>466</v>
      </c>
      <c r="C16" s="822">
        <v>313</v>
      </c>
      <c r="D16" s="822">
        <v>153</v>
      </c>
      <c r="E16" s="821">
        <v>453</v>
      </c>
      <c r="F16" s="823">
        <v>305</v>
      </c>
      <c r="G16" s="824">
        <v>148</v>
      </c>
      <c r="H16" s="825">
        <v>13</v>
      </c>
      <c r="I16" s="388">
        <v>8</v>
      </c>
      <c r="J16" s="826">
        <v>5</v>
      </c>
    </row>
    <row r="17" spans="1:10" ht="18" customHeight="1">
      <c r="A17" s="371" t="s">
        <v>310</v>
      </c>
      <c r="B17" s="821">
        <v>658</v>
      </c>
      <c r="C17" s="822">
        <v>420</v>
      </c>
      <c r="D17" s="822">
        <v>238</v>
      </c>
      <c r="E17" s="821">
        <v>641</v>
      </c>
      <c r="F17" s="823">
        <v>409</v>
      </c>
      <c r="G17" s="824">
        <v>232</v>
      </c>
      <c r="H17" s="825">
        <v>17</v>
      </c>
      <c r="I17" s="388">
        <v>11</v>
      </c>
      <c r="J17" s="826">
        <v>6</v>
      </c>
    </row>
    <row r="18" spans="1:10" ht="18" customHeight="1">
      <c r="A18" s="371" t="s">
        <v>311</v>
      </c>
      <c r="B18" s="821">
        <v>979</v>
      </c>
      <c r="C18" s="822">
        <v>633</v>
      </c>
      <c r="D18" s="822">
        <v>346</v>
      </c>
      <c r="E18" s="821">
        <v>960</v>
      </c>
      <c r="F18" s="823">
        <v>620</v>
      </c>
      <c r="G18" s="824">
        <v>340</v>
      </c>
      <c r="H18" s="825">
        <v>19</v>
      </c>
      <c r="I18" s="388">
        <v>13</v>
      </c>
      <c r="J18" s="826">
        <v>6</v>
      </c>
    </row>
    <row r="19" spans="1:10" ht="18" customHeight="1">
      <c r="A19" s="371" t="s">
        <v>312</v>
      </c>
      <c r="B19" s="821">
        <v>1288</v>
      </c>
      <c r="C19" s="822">
        <v>846</v>
      </c>
      <c r="D19" s="822">
        <v>442</v>
      </c>
      <c r="E19" s="821">
        <v>1260</v>
      </c>
      <c r="F19" s="823">
        <v>832</v>
      </c>
      <c r="G19" s="824">
        <v>428</v>
      </c>
      <c r="H19" s="825">
        <v>28</v>
      </c>
      <c r="I19" s="388">
        <v>14</v>
      </c>
      <c r="J19" s="826">
        <v>14</v>
      </c>
    </row>
    <row r="20" spans="1:10" ht="18" customHeight="1">
      <c r="A20" s="371" t="s">
        <v>313</v>
      </c>
      <c r="B20" s="821">
        <v>1520</v>
      </c>
      <c r="C20" s="822">
        <v>954</v>
      </c>
      <c r="D20" s="822">
        <v>566</v>
      </c>
      <c r="E20" s="821">
        <v>1492</v>
      </c>
      <c r="F20" s="823">
        <v>939</v>
      </c>
      <c r="G20" s="824">
        <v>553</v>
      </c>
      <c r="H20" s="825">
        <v>28</v>
      </c>
      <c r="I20" s="388">
        <v>15</v>
      </c>
      <c r="J20" s="826">
        <v>13</v>
      </c>
    </row>
    <row r="21" spans="1:10" ht="18" customHeight="1">
      <c r="A21" s="371" t="s">
        <v>314</v>
      </c>
      <c r="B21" s="821">
        <v>1650</v>
      </c>
      <c r="C21" s="822">
        <v>932</v>
      </c>
      <c r="D21" s="822">
        <v>718</v>
      </c>
      <c r="E21" s="821">
        <v>1621</v>
      </c>
      <c r="F21" s="823">
        <v>915</v>
      </c>
      <c r="G21" s="824">
        <v>706</v>
      </c>
      <c r="H21" s="825">
        <v>29</v>
      </c>
      <c r="I21" s="388">
        <v>17</v>
      </c>
      <c r="J21" s="826">
        <v>12</v>
      </c>
    </row>
    <row r="22" spans="1:10" ht="18" customHeight="1">
      <c r="A22" s="371" t="s">
        <v>315</v>
      </c>
      <c r="B22" s="821">
        <v>1532</v>
      </c>
      <c r="C22" s="822">
        <v>797</v>
      </c>
      <c r="D22" s="822">
        <v>735</v>
      </c>
      <c r="E22" s="821">
        <v>1474</v>
      </c>
      <c r="F22" s="823">
        <v>767</v>
      </c>
      <c r="G22" s="824">
        <v>707</v>
      </c>
      <c r="H22" s="825">
        <v>58</v>
      </c>
      <c r="I22" s="388">
        <v>30</v>
      </c>
      <c r="J22" s="826">
        <v>28</v>
      </c>
    </row>
    <row r="23" spans="1:10" ht="18" customHeight="1">
      <c r="A23" s="371" t="s">
        <v>316</v>
      </c>
      <c r="B23" s="821">
        <v>1343</v>
      </c>
      <c r="C23" s="822">
        <v>618</v>
      </c>
      <c r="D23" s="822">
        <v>725</v>
      </c>
      <c r="E23" s="821">
        <v>1301</v>
      </c>
      <c r="F23" s="823">
        <v>602</v>
      </c>
      <c r="G23" s="824">
        <v>699</v>
      </c>
      <c r="H23" s="825">
        <v>42</v>
      </c>
      <c r="I23" s="388">
        <v>16</v>
      </c>
      <c r="J23" s="826">
        <v>26</v>
      </c>
    </row>
    <row r="24" spans="1:10" ht="18" customHeight="1" thickBot="1">
      <c r="A24" s="371" t="s">
        <v>688</v>
      </c>
      <c r="B24" s="821">
        <v>2277</v>
      </c>
      <c r="C24" s="822">
        <v>751</v>
      </c>
      <c r="D24" s="822">
        <v>1526</v>
      </c>
      <c r="E24" s="821">
        <v>2200</v>
      </c>
      <c r="F24" s="823">
        <v>722</v>
      </c>
      <c r="G24" s="824">
        <v>1478</v>
      </c>
      <c r="H24" s="825">
        <v>77</v>
      </c>
      <c r="I24" s="388">
        <v>29</v>
      </c>
      <c r="J24" s="826">
        <v>48</v>
      </c>
    </row>
    <row r="25" spans="1:10" ht="21" customHeight="1" thickBot="1">
      <c r="A25" s="391" t="s">
        <v>319</v>
      </c>
      <c r="B25" s="393">
        <f>SUM(B6:B24)</f>
        <v>12938</v>
      </c>
      <c r="C25" s="393">
        <f t="shared" ref="C25:J25" si="0">SUM(C6:C24)</f>
        <v>7105</v>
      </c>
      <c r="D25" s="393">
        <f t="shared" si="0"/>
        <v>5833</v>
      </c>
      <c r="E25" s="393">
        <f t="shared" si="0"/>
        <v>12581</v>
      </c>
      <c r="F25" s="393">
        <f t="shared" si="0"/>
        <v>6922</v>
      </c>
      <c r="G25" s="393">
        <f t="shared" si="0"/>
        <v>5659</v>
      </c>
      <c r="H25" s="393">
        <f t="shared" si="0"/>
        <v>357</v>
      </c>
      <c r="I25" s="393">
        <f t="shared" si="0"/>
        <v>183</v>
      </c>
      <c r="J25" s="393">
        <f t="shared" si="0"/>
        <v>174</v>
      </c>
    </row>
    <row r="26" spans="1:10" ht="18.75" customHeight="1">
      <c r="A26" s="299" t="s">
        <v>689</v>
      </c>
      <c r="B26" s="108"/>
      <c r="C26" s="108"/>
    </row>
    <row r="28" spans="1:10">
      <c r="B28" s="828"/>
      <c r="C28" s="828"/>
      <c r="D28" s="828"/>
      <c r="E28" s="828"/>
      <c r="F28" s="828"/>
      <c r="G28" s="828"/>
      <c r="H28" s="828"/>
      <c r="I28" s="828"/>
      <c r="J28" s="828"/>
    </row>
  </sheetData>
  <mergeCells count="1">
    <mergeCell ref="A1:G1"/>
  </mergeCells>
  <hyperlinks>
    <hyperlink ref="A1" location="CONTENT!A1" display="Back to table of contents" xr:uid="{7AF514C5-8AF2-45F0-89AB-98AE24707598}"/>
  </hyperlinks>
  <pageMargins left="0.85" right="0.25" top="0.75" bottom="0.75" header="0.3" footer="0.3"/>
  <pageSetup paperSize="9" orientation="landscape"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084F687-D926-4829-BEA0-4862828192DA}">
  <dimension ref="A1:IV31"/>
  <sheetViews>
    <sheetView showGridLines="0" workbookViewId="0">
      <selection sqref="A1:G1"/>
    </sheetView>
  </sheetViews>
  <sheetFormatPr defaultColWidth="9.109375" defaultRowHeight="15.6"/>
  <cols>
    <col min="1" max="1" width="6.5546875" style="16" customWidth="1"/>
    <col min="2" max="2" width="24.44140625" style="16" customWidth="1"/>
    <col min="3" max="3" width="11.5546875" style="16" customWidth="1"/>
    <col min="4" max="4" width="11.44140625" style="16" customWidth="1"/>
    <col min="5" max="5" width="14.33203125" style="16" customWidth="1"/>
    <col min="6" max="6" width="11.6640625" style="16" customWidth="1"/>
    <col min="7" max="7" width="10.88671875" style="16" customWidth="1"/>
    <col min="8"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s="20" customFormat="1" ht="23.25" customHeight="1">
      <c r="A2" s="17" t="s">
        <v>49</v>
      </c>
      <c r="B2" s="18"/>
      <c r="C2" s="19"/>
      <c r="D2" s="19"/>
      <c r="E2" s="19"/>
      <c r="F2" s="19"/>
      <c r="G2" s="19"/>
    </row>
    <row r="3" spans="1:256" s="23" customFormat="1" ht="36" customHeight="1">
      <c r="A3" s="21" t="s">
        <v>118</v>
      </c>
      <c r="B3" s="22"/>
    </row>
    <row r="4" spans="1:256" ht="13.5" customHeight="1">
      <c r="D4" s="16" t="s">
        <v>119</v>
      </c>
    </row>
    <row r="5" spans="1:256" ht="30" customHeight="1">
      <c r="A5" s="24" t="s">
        <v>120</v>
      </c>
      <c r="B5" s="25" t="s">
        <v>121</v>
      </c>
      <c r="C5" s="26" t="s">
        <v>122</v>
      </c>
      <c r="D5" s="25" t="s">
        <v>123</v>
      </c>
      <c r="E5" s="27" t="s">
        <v>124</v>
      </c>
      <c r="F5" s="25" t="s">
        <v>125</v>
      </c>
      <c r="G5" s="28" t="s">
        <v>126</v>
      </c>
    </row>
    <row r="6" spans="1:256" ht="20.25" customHeight="1">
      <c r="A6" s="29"/>
      <c r="B6" s="29"/>
      <c r="C6" s="30"/>
      <c r="D6" s="29"/>
      <c r="E6" s="30"/>
      <c r="F6" s="31" t="s">
        <v>127</v>
      </c>
      <c r="G6" s="31" t="s">
        <v>128</v>
      </c>
    </row>
    <row r="7" spans="1:256" ht="44.25" customHeight="1">
      <c r="A7" s="32">
        <v>2021</v>
      </c>
      <c r="B7" s="33" t="s">
        <v>129</v>
      </c>
      <c r="C7" s="34">
        <v>1219187</v>
      </c>
      <c r="D7" s="35">
        <v>602917</v>
      </c>
      <c r="E7" s="35">
        <v>616270</v>
      </c>
      <c r="F7" s="36">
        <v>1868.4</v>
      </c>
      <c r="G7" s="37">
        <v>652.52997216870051</v>
      </c>
    </row>
    <row r="8" spans="1:256" ht="48" customHeight="1">
      <c r="A8" s="38"/>
      <c r="B8" s="33" t="s">
        <v>130</v>
      </c>
      <c r="C8" s="34">
        <v>44427</v>
      </c>
      <c r="D8" s="35">
        <v>21729</v>
      </c>
      <c r="E8" s="35">
        <v>22698</v>
      </c>
      <c r="F8" s="39">
        <v>110.1</v>
      </c>
      <c r="G8" s="37">
        <v>403.5149863760218</v>
      </c>
    </row>
    <row r="9" spans="1:256" ht="25.5" customHeight="1">
      <c r="A9" s="38"/>
      <c r="B9" s="40" t="s">
        <v>131</v>
      </c>
      <c r="C9" s="34">
        <v>274</v>
      </c>
      <c r="D9" s="35">
        <v>174</v>
      </c>
      <c r="E9" s="41">
        <v>100</v>
      </c>
      <c r="F9" s="39">
        <v>28.7</v>
      </c>
      <c r="G9" s="37">
        <v>9.547038327526133</v>
      </c>
    </row>
    <row r="10" spans="1:256" ht="24" customHeight="1">
      <c r="A10" s="42"/>
      <c r="B10" s="43" t="s">
        <v>132</v>
      </c>
      <c r="C10" s="44">
        <v>1263888</v>
      </c>
      <c r="D10" s="44">
        <v>624820</v>
      </c>
      <c r="E10" s="44">
        <v>639068</v>
      </c>
      <c r="F10" s="45">
        <v>2007.2</v>
      </c>
      <c r="G10" s="46">
        <v>629.67716221602234</v>
      </c>
    </row>
    <row r="11" spans="1:256" ht="48.75" customHeight="1">
      <c r="A11" s="32">
        <v>2022</v>
      </c>
      <c r="B11" s="33" t="s">
        <v>129</v>
      </c>
      <c r="C11" s="34">
        <v>1216139</v>
      </c>
      <c r="D11" s="35">
        <v>601126</v>
      </c>
      <c r="E11" s="35">
        <v>615013</v>
      </c>
      <c r="F11" s="36">
        <v>1868.4</v>
      </c>
      <c r="G11" s="37">
        <v>651</v>
      </c>
    </row>
    <row r="12" spans="1:256" ht="47.25" customHeight="1">
      <c r="A12" s="38"/>
      <c r="B12" s="33" t="s">
        <v>130</v>
      </c>
      <c r="C12" s="34">
        <v>44783</v>
      </c>
      <c r="D12" s="35">
        <v>21881</v>
      </c>
      <c r="E12" s="35">
        <v>22902</v>
      </c>
      <c r="F12" s="39">
        <v>110.1</v>
      </c>
      <c r="G12" s="37">
        <v>407</v>
      </c>
      <c r="H12" s="47"/>
      <c r="J12" s="48"/>
      <c r="M12" s="47"/>
      <c r="N12" s="47"/>
      <c r="O12" s="47"/>
      <c r="P12" s="49"/>
      <c r="Q12" s="50"/>
      <c r="R12" s="48"/>
      <c r="U12" s="47"/>
      <c r="V12" s="47"/>
      <c r="W12" s="47"/>
      <c r="X12" s="49"/>
      <c r="Y12" s="50"/>
      <c r="Z12" s="48"/>
      <c r="AC12" s="47"/>
      <c r="AD12" s="47"/>
      <c r="AE12" s="47"/>
      <c r="AF12" s="49"/>
      <c r="AG12" s="50"/>
      <c r="AH12" s="48"/>
      <c r="AK12" s="47"/>
      <c r="AL12" s="47"/>
      <c r="AM12" s="47"/>
      <c r="AN12" s="49"/>
      <c r="AO12" s="50"/>
      <c r="AP12" s="48"/>
      <c r="AS12" s="47"/>
      <c r="AT12" s="47"/>
      <c r="AU12" s="47"/>
      <c r="AV12" s="49"/>
      <c r="AW12" s="50"/>
      <c r="AX12" s="48"/>
      <c r="BA12" s="47"/>
      <c r="BB12" s="47"/>
      <c r="BC12" s="47"/>
      <c r="BD12" s="49"/>
      <c r="BE12" s="50"/>
      <c r="BF12" s="48"/>
      <c r="BI12" s="47"/>
      <c r="BJ12" s="47"/>
      <c r="BK12" s="47"/>
      <c r="BL12" s="49"/>
      <c r="BM12" s="50"/>
      <c r="BN12" s="48"/>
      <c r="BQ12" s="47"/>
      <c r="BR12" s="47"/>
      <c r="BS12" s="47"/>
      <c r="BT12" s="49"/>
      <c r="BU12" s="50"/>
      <c r="BV12" s="48"/>
      <c r="BY12" s="47"/>
      <c r="BZ12" s="47"/>
      <c r="CA12" s="47"/>
      <c r="CB12" s="49"/>
      <c r="CC12" s="50"/>
      <c r="CD12" s="48"/>
      <c r="CG12" s="47"/>
      <c r="CH12" s="47"/>
      <c r="CI12" s="47"/>
      <c r="CJ12" s="49"/>
      <c r="CK12" s="50"/>
      <c r="CL12" s="48"/>
      <c r="CO12" s="47"/>
      <c r="CP12" s="47"/>
      <c r="CQ12" s="47"/>
      <c r="CR12" s="49"/>
      <c r="CS12" s="50"/>
      <c r="CT12" s="48"/>
      <c r="CW12" s="47"/>
      <c r="CX12" s="47"/>
      <c r="CY12" s="47"/>
      <c r="CZ12" s="49"/>
      <c r="DA12" s="50"/>
      <c r="DB12" s="48"/>
      <c r="DE12" s="47"/>
      <c r="DF12" s="47"/>
      <c r="DG12" s="47"/>
      <c r="DH12" s="49"/>
      <c r="DI12" s="50"/>
      <c r="DJ12" s="48"/>
      <c r="DM12" s="47"/>
      <c r="DN12" s="47"/>
      <c r="DO12" s="47"/>
      <c r="DP12" s="49"/>
      <c r="DQ12" s="50"/>
      <c r="DR12" s="48"/>
      <c r="DU12" s="47"/>
      <c r="DV12" s="47"/>
      <c r="DW12" s="47"/>
      <c r="DX12" s="49"/>
      <c r="DY12" s="50"/>
    </row>
    <row r="13" spans="1:256" ht="26.1" customHeight="1">
      <c r="A13" s="38"/>
      <c r="B13" s="40" t="s">
        <v>131</v>
      </c>
      <c r="C13" s="34">
        <v>274</v>
      </c>
      <c r="D13" s="35">
        <v>174</v>
      </c>
      <c r="E13" s="41">
        <v>100</v>
      </c>
      <c r="F13" s="39">
        <v>28.7</v>
      </c>
      <c r="G13" s="37">
        <v>9.547038327526133</v>
      </c>
      <c r="H13" s="47"/>
      <c r="I13" s="51"/>
      <c r="J13" s="48"/>
      <c r="L13" s="51"/>
      <c r="M13" s="47"/>
      <c r="N13" s="47"/>
      <c r="O13" s="47"/>
      <c r="P13" s="49"/>
      <c r="Q13" s="50"/>
      <c r="R13" s="48"/>
      <c r="T13" s="51"/>
      <c r="U13" s="47"/>
      <c r="V13" s="47"/>
      <c r="W13" s="47"/>
      <c r="X13" s="49"/>
      <c r="Y13" s="50"/>
      <c r="Z13" s="48"/>
      <c r="AB13" s="51"/>
      <c r="AC13" s="47"/>
      <c r="AD13" s="47"/>
      <c r="AE13" s="47"/>
      <c r="AF13" s="49"/>
      <c r="AG13" s="50"/>
      <c r="AH13" s="48"/>
      <c r="AJ13" s="51"/>
      <c r="AK13" s="47"/>
      <c r="AL13" s="47"/>
      <c r="AM13" s="47"/>
      <c r="AN13" s="49"/>
      <c r="AO13" s="50"/>
      <c r="AP13" s="48"/>
      <c r="AR13" s="51"/>
      <c r="AS13" s="47"/>
      <c r="AT13" s="47"/>
      <c r="AU13" s="47"/>
      <c r="AV13" s="49"/>
      <c r="AW13" s="50"/>
      <c r="AX13" s="48"/>
      <c r="AZ13" s="51"/>
      <c r="BA13" s="47"/>
      <c r="BB13" s="47"/>
      <c r="BC13" s="47"/>
      <c r="BD13" s="49"/>
      <c r="BE13" s="50"/>
      <c r="BF13" s="48"/>
      <c r="BH13" s="51"/>
      <c r="BI13" s="47"/>
      <c r="BJ13" s="47"/>
      <c r="BK13" s="47"/>
      <c r="BL13" s="49"/>
      <c r="BM13" s="50"/>
      <c r="BN13" s="48"/>
      <c r="BP13" s="51"/>
      <c r="BQ13" s="47"/>
      <c r="BR13" s="47"/>
      <c r="BS13" s="47"/>
      <c r="BT13" s="49"/>
      <c r="BU13" s="50"/>
      <c r="BV13" s="48"/>
      <c r="BX13" s="51"/>
      <c r="BY13" s="47"/>
      <c r="BZ13" s="47"/>
      <c r="CA13" s="47"/>
      <c r="CB13" s="49"/>
      <c r="CC13" s="50"/>
      <c r="CD13" s="48"/>
      <c r="CF13" s="51"/>
      <c r="CG13" s="47"/>
      <c r="CH13" s="47"/>
      <c r="CI13" s="47"/>
      <c r="CJ13" s="49"/>
      <c r="CK13" s="50"/>
      <c r="CL13" s="48"/>
      <c r="CN13" s="51"/>
      <c r="CO13" s="47"/>
      <c r="CP13" s="47"/>
      <c r="CQ13" s="47"/>
      <c r="CR13" s="49"/>
      <c r="CS13" s="50"/>
      <c r="CT13" s="48"/>
      <c r="CV13" s="51"/>
      <c r="CW13" s="47"/>
      <c r="CX13" s="47"/>
      <c r="CY13" s="47"/>
      <c r="CZ13" s="49"/>
      <c r="DA13" s="50"/>
      <c r="DB13" s="48"/>
      <c r="DD13" s="51"/>
      <c r="DE13" s="47"/>
      <c r="DF13" s="47"/>
      <c r="DG13" s="47"/>
      <c r="DH13" s="49"/>
      <c r="DI13" s="50"/>
      <c r="DJ13" s="48"/>
      <c r="DL13" s="51"/>
      <c r="DM13" s="47"/>
      <c r="DN13" s="47"/>
      <c r="DO13" s="47"/>
      <c r="DP13" s="49"/>
      <c r="DQ13" s="50"/>
      <c r="DR13" s="48"/>
      <c r="DT13" s="51"/>
      <c r="DU13" s="47"/>
      <c r="DV13" s="47"/>
      <c r="DW13" s="47"/>
      <c r="DX13" s="49"/>
      <c r="DY13" s="50"/>
    </row>
    <row r="14" spans="1:256" ht="26.1" customHeight="1">
      <c r="A14" s="42"/>
      <c r="B14" s="43" t="s">
        <v>132</v>
      </c>
      <c r="C14" s="44">
        <v>1261196</v>
      </c>
      <c r="D14" s="44">
        <v>623181</v>
      </c>
      <c r="E14" s="44">
        <v>638015</v>
      </c>
      <c r="F14" s="45">
        <v>2007.2</v>
      </c>
      <c r="G14" s="46">
        <v>628</v>
      </c>
      <c r="H14" s="52"/>
      <c r="I14" s="48"/>
      <c r="K14" s="48"/>
      <c r="L14" s="48"/>
      <c r="M14" s="52"/>
      <c r="N14" s="52"/>
      <c r="O14" s="52"/>
      <c r="P14" s="53"/>
      <c r="Q14" s="54"/>
      <c r="S14" s="48"/>
      <c r="T14" s="48"/>
      <c r="U14" s="52"/>
      <c r="V14" s="52"/>
      <c r="W14" s="52"/>
      <c r="X14" s="53"/>
      <c r="Y14" s="54"/>
      <c r="AA14" s="48"/>
      <c r="AB14" s="48"/>
      <c r="AC14" s="52"/>
      <c r="AD14" s="52"/>
      <c r="AE14" s="52"/>
      <c r="AF14" s="53"/>
      <c r="AG14" s="54"/>
      <c r="AI14" s="48"/>
      <c r="AJ14" s="48"/>
      <c r="AK14" s="52"/>
      <c r="AL14" s="52"/>
      <c r="AM14" s="52"/>
      <c r="AN14" s="53"/>
      <c r="AO14" s="54"/>
      <c r="AQ14" s="48"/>
      <c r="AR14" s="48"/>
      <c r="AS14" s="52"/>
      <c r="AT14" s="52"/>
      <c r="AU14" s="52"/>
      <c r="AV14" s="53"/>
      <c r="AW14" s="54"/>
      <c r="AY14" s="48"/>
      <c r="AZ14" s="48"/>
      <c r="BA14" s="52"/>
      <c r="BB14" s="52"/>
      <c r="BC14" s="52"/>
      <c r="BD14" s="53"/>
      <c r="BE14" s="54"/>
      <c r="BG14" s="48"/>
      <c r="BH14" s="48"/>
      <c r="BI14" s="52"/>
      <c r="BJ14" s="52"/>
      <c r="BK14" s="52"/>
      <c r="BL14" s="53"/>
      <c r="BM14" s="54"/>
      <c r="BO14" s="48"/>
      <c r="BP14" s="48"/>
      <c r="BQ14" s="52"/>
      <c r="BR14" s="52"/>
      <c r="BS14" s="52"/>
      <c r="BT14" s="53"/>
      <c r="BU14" s="54"/>
      <c r="BW14" s="48"/>
      <c r="BX14" s="48"/>
      <c r="BY14" s="52"/>
      <c r="BZ14" s="52"/>
      <c r="CA14" s="52"/>
      <c r="CB14" s="53"/>
      <c r="CC14" s="54"/>
      <c r="CE14" s="48"/>
      <c r="CF14" s="48"/>
      <c r="CG14" s="52"/>
      <c r="CH14" s="52"/>
      <c r="CI14" s="52"/>
      <c r="CJ14" s="53"/>
      <c r="CK14" s="54"/>
      <c r="CM14" s="48"/>
      <c r="CN14" s="48"/>
      <c r="CO14" s="52"/>
      <c r="CP14" s="52"/>
      <c r="CQ14" s="52"/>
      <c r="CR14" s="53"/>
      <c r="CS14" s="54"/>
      <c r="CU14" s="48"/>
      <c r="CV14" s="48"/>
      <c r="CW14" s="52"/>
      <c r="CX14" s="52"/>
      <c r="CY14" s="52"/>
      <c r="CZ14" s="53"/>
      <c r="DA14" s="54"/>
      <c r="DC14" s="48"/>
      <c r="DD14" s="48"/>
      <c r="DE14" s="52"/>
      <c r="DF14" s="52"/>
      <c r="DG14" s="52"/>
      <c r="DH14" s="53"/>
      <c r="DI14" s="54"/>
      <c r="DK14" s="48"/>
      <c r="DL14" s="48"/>
      <c r="DM14" s="52"/>
      <c r="DN14" s="52"/>
      <c r="DO14" s="52"/>
      <c r="DP14" s="53"/>
      <c r="DQ14" s="54"/>
      <c r="DS14" s="48"/>
      <c r="DT14" s="48"/>
      <c r="DU14" s="52"/>
      <c r="DV14" s="52"/>
      <c r="DW14" s="52"/>
      <c r="DX14" s="53"/>
      <c r="DY14" s="54"/>
    </row>
    <row r="15" spans="1:256" ht="34.5" customHeight="1">
      <c r="A15" s="21" t="s">
        <v>133</v>
      </c>
      <c r="B15" s="48"/>
    </row>
    <row r="16" spans="1:256" ht="15.75" customHeight="1">
      <c r="A16" s="48"/>
      <c r="B16" s="21" t="s">
        <v>134</v>
      </c>
    </row>
    <row r="17" spans="1:7" ht="13.5" customHeight="1"/>
    <row r="18" spans="1:7" ht="19.5" customHeight="1">
      <c r="A18" s="55"/>
      <c r="B18" s="56"/>
      <c r="C18" s="56"/>
      <c r="D18" s="56"/>
      <c r="E18" s="57" t="s">
        <v>122</v>
      </c>
      <c r="F18" s="58" t="s">
        <v>123</v>
      </c>
      <c r="G18" s="58" t="s">
        <v>124</v>
      </c>
    </row>
    <row r="19" spans="1:7" ht="24.75" customHeight="1">
      <c r="A19" s="59" t="s">
        <v>135</v>
      </c>
      <c r="B19" s="60"/>
      <c r="C19" s="60"/>
      <c r="E19" s="61">
        <v>1236817</v>
      </c>
      <c r="F19" s="62">
        <v>610848</v>
      </c>
      <c r="G19" s="62">
        <v>625969</v>
      </c>
    </row>
    <row r="20" spans="1:7" ht="24.75" customHeight="1">
      <c r="A20" s="59" t="s">
        <v>136</v>
      </c>
      <c r="B20" s="60"/>
      <c r="C20" s="60"/>
      <c r="E20" s="61">
        <v>15587</v>
      </c>
      <c r="F20" s="63">
        <v>8743</v>
      </c>
      <c r="G20" s="63">
        <v>6844</v>
      </c>
    </row>
    <row r="21" spans="1:7" ht="24.75" customHeight="1">
      <c r="A21" s="64" t="s">
        <v>137</v>
      </c>
      <c r="B21" s="60"/>
      <c r="C21" s="60"/>
      <c r="E21" s="61">
        <v>146518</v>
      </c>
      <c r="F21" s="63">
        <v>74678</v>
      </c>
      <c r="G21" s="63">
        <v>71840</v>
      </c>
    </row>
    <row r="22" spans="1:7" ht="24.75" customHeight="1">
      <c r="A22" s="64" t="s">
        <v>138</v>
      </c>
      <c r="B22" s="60"/>
      <c r="C22" s="60"/>
      <c r="E22" s="61">
        <v>-116118</v>
      </c>
      <c r="F22" s="62">
        <v>-64166</v>
      </c>
      <c r="G22" s="62">
        <v>-51952</v>
      </c>
    </row>
    <row r="23" spans="1:7" ht="24.75" customHeight="1">
      <c r="A23" s="64" t="s">
        <v>139</v>
      </c>
      <c r="B23" s="60"/>
      <c r="C23" s="60"/>
      <c r="E23" s="61">
        <v>2374830</v>
      </c>
      <c r="F23" s="63">
        <v>1281041</v>
      </c>
      <c r="G23" s="63">
        <v>1093789</v>
      </c>
    </row>
    <row r="24" spans="1:7" ht="24.75" customHeight="1">
      <c r="A24" s="64" t="s">
        <v>140</v>
      </c>
      <c r="B24" s="60"/>
      <c r="C24" s="60"/>
      <c r="E24" s="65">
        <v>-2395385</v>
      </c>
      <c r="F24" s="62">
        <v>-1287357</v>
      </c>
      <c r="G24" s="66">
        <v>-1108028</v>
      </c>
    </row>
    <row r="25" spans="1:7" s="48" customFormat="1" ht="18" customHeight="1">
      <c r="A25" s="67" t="s">
        <v>141</v>
      </c>
      <c r="B25" s="68"/>
      <c r="C25" s="68"/>
      <c r="D25" s="69"/>
      <c r="E25" s="70">
        <v>1262249</v>
      </c>
      <c r="F25" s="70">
        <v>623787</v>
      </c>
      <c r="G25" s="70">
        <v>638462</v>
      </c>
    </row>
    <row r="26" spans="1:7">
      <c r="A26" s="71" t="s">
        <v>142</v>
      </c>
      <c r="B26" s="72"/>
      <c r="C26" s="72"/>
      <c r="E26" s="72"/>
      <c r="F26" s="72"/>
      <c r="G26" s="72"/>
    </row>
    <row r="27" spans="1:7">
      <c r="A27" s="71" t="s">
        <v>143</v>
      </c>
      <c r="B27" s="72"/>
      <c r="C27" s="72"/>
      <c r="E27" s="72"/>
      <c r="F27" s="72"/>
      <c r="G27" s="72"/>
    </row>
    <row r="28" spans="1:7">
      <c r="A28" s="73" t="s">
        <v>144</v>
      </c>
      <c r="B28" s="72"/>
      <c r="C28" s="72"/>
      <c r="E28" s="72"/>
      <c r="F28" s="72"/>
      <c r="G28" s="72"/>
    </row>
    <row r="29" spans="1:7">
      <c r="A29" s="71" t="s">
        <v>145</v>
      </c>
      <c r="E29" s="74"/>
    </row>
    <row r="30" spans="1:7">
      <c r="E30" s="75"/>
      <c r="F30" s="75"/>
      <c r="G30" s="75"/>
    </row>
    <row r="31" spans="1:7">
      <c r="E31" s="75"/>
    </row>
  </sheetData>
  <mergeCells count="1">
    <mergeCell ref="A1:G1"/>
  </mergeCells>
  <hyperlinks>
    <hyperlink ref="A1" location="CONTENT!A1" display="Back to table of contents" xr:uid="{4AF0EF67-D202-4101-A608-F35FC68D2FA1}"/>
  </hyperlinks>
  <pageMargins left="0.5" right="0.25" top="0.75" bottom="0.75" header="0.3" footer="0.3"/>
  <pageSetup paperSize="9" orientation="portrait" horizontalDpi="1200" verticalDpi="1200" r:id="rId1"/>
  <headerFooter alignWithMargins="0">
    <oddHeader>&amp;C&amp;12- 13 -</oddHeader>
  </headerFooter>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ADF265-B6AA-48B0-8DA4-C6DF3059FADB}">
  <dimension ref="A1:IV27"/>
  <sheetViews>
    <sheetView showGridLines="0" workbookViewId="0">
      <selection sqref="A1:G1"/>
    </sheetView>
  </sheetViews>
  <sheetFormatPr defaultColWidth="9.109375" defaultRowHeight="15.6"/>
  <cols>
    <col min="1" max="1" width="14.109375" style="16" customWidth="1"/>
    <col min="2" max="2" width="13" style="16" customWidth="1"/>
    <col min="3" max="3" width="10.6640625" style="16" customWidth="1"/>
    <col min="4" max="4" width="11.5546875" style="16" customWidth="1"/>
    <col min="5" max="5" width="12.6640625" style="16" customWidth="1"/>
    <col min="6" max="6" width="11.33203125" style="16" customWidth="1"/>
    <col min="7" max="7" width="11.44140625" style="16" customWidth="1"/>
    <col min="8" max="8" width="11.33203125" style="16" customWidth="1"/>
    <col min="9" max="9" width="11" style="16" customWidth="1"/>
    <col min="10" max="10" width="12" style="16" customWidth="1"/>
    <col min="11" max="11" width="7.44140625"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 r="A2" s="21" t="s">
        <v>690</v>
      </c>
    </row>
    <row r="3" spans="1:256" ht="21.75" customHeight="1" thickBot="1"/>
    <row r="4" spans="1:256" ht="27.75" customHeight="1" thickBot="1">
      <c r="A4" s="818"/>
      <c r="B4" s="78"/>
      <c r="C4" s="829" t="s">
        <v>147</v>
      </c>
      <c r="D4" s="80"/>
      <c r="E4" s="81"/>
      <c r="F4" s="79" t="s">
        <v>148</v>
      </c>
      <c r="G4" s="80"/>
      <c r="H4" s="81"/>
      <c r="I4" s="79" t="s">
        <v>149</v>
      </c>
      <c r="J4" s="82"/>
    </row>
    <row r="5" spans="1:256" ht="23.25" customHeight="1" thickBot="1">
      <c r="A5" s="738" t="s">
        <v>683</v>
      </c>
      <c r="B5" s="819" t="s">
        <v>122</v>
      </c>
      <c r="C5" s="118" t="s">
        <v>123</v>
      </c>
      <c r="D5" s="119" t="s">
        <v>124</v>
      </c>
      <c r="E5" s="830" t="s">
        <v>122</v>
      </c>
      <c r="F5" s="244" t="s">
        <v>123</v>
      </c>
      <c r="G5" s="245" t="s">
        <v>124</v>
      </c>
      <c r="H5" s="830" t="s">
        <v>122</v>
      </c>
      <c r="I5" s="244" t="s">
        <v>123</v>
      </c>
      <c r="J5" s="245" t="s">
        <v>124</v>
      </c>
    </row>
    <row r="6" spans="1:256" ht="20.100000000000001" customHeight="1">
      <c r="A6" s="174" t="s">
        <v>691</v>
      </c>
      <c r="B6" s="831">
        <v>20</v>
      </c>
      <c r="C6" s="832">
        <v>12</v>
      </c>
      <c r="D6" s="832">
        <v>8</v>
      </c>
      <c r="E6" s="831">
        <v>18</v>
      </c>
      <c r="F6" s="833">
        <v>11</v>
      </c>
      <c r="G6" s="834">
        <v>7</v>
      </c>
      <c r="H6" s="821">
        <v>2</v>
      </c>
      <c r="I6" s="835">
        <v>1</v>
      </c>
      <c r="J6" s="826">
        <v>1</v>
      </c>
    </row>
    <row r="7" spans="1:256" ht="20.100000000000001" customHeight="1">
      <c r="A7" s="827" t="s">
        <v>692</v>
      </c>
      <c r="B7" s="821">
        <v>41</v>
      </c>
      <c r="C7" s="388">
        <v>25</v>
      </c>
      <c r="D7" s="826">
        <v>16</v>
      </c>
      <c r="E7" s="821">
        <v>38</v>
      </c>
      <c r="F7" s="835">
        <v>23</v>
      </c>
      <c r="G7" s="826">
        <v>15</v>
      </c>
      <c r="H7" s="821">
        <v>3</v>
      </c>
      <c r="I7" s="835">
        <v>2</v>
      </c>
      <c r="J7" s="826">
        <v>1</v>
      </c>
    </row>
    <row r="8" spans="1:256" ht="20.100000000000001" customHeight="1">
      <c r="A8" s="371" t="s">
        <v>693</v>
      </c>
      <c r="B8" s="821">
        <v>47</v>
      </c>
      <c r="C8" s="388">
        <v>33</v>
      </c>
      <c r="D8" s="826">
        <v>14</v>
      </c>
      <c r="E8" s="821">
        <v>46</v>
      </c>
      <c r="F8" s="835">
        <v>32</v>
      </c>
      <c r="G8" s="826">
        <v>14</v>
      </c>
      <c r="H8" s="821">
        <v>1</v>
      </c>
      <c r="I8" s="835">
        <v>1</v>
      </c>
      <c r="J8" s="826">
        <v>0</v>
      </c>
    </row>
    <row r="9" spans="1:256" ht="20.100000000000001" customHeight="1">
      <c r="A9" s="371" t="s">
        <v>694</v>
      </c>
      <c r="B9" s="821">
        <v>27</v>
      </c>
      <c r="C9" s="388">
        <v>17</v>
      </c>
      <c r="D9" s="826">
        <v>10</v>
      </c>
      <c r="E9" s="821">
        <v>27</v>
      </c>
      <c r="F9" s="835">
        <v>17</v>
      </c>
      <c r="G9" s="826">
        <v>10</v>
      </c>
      <c r="H9" s="821">
        <v>0</v>
      </c>
      <c r="I9" s="835">
        <v>0</v>
      </c>
      <c r="J9" s="826">
        <v>0</v>
      </c>
    </row>
    <row r="10" spans="1:256" ht="20.100000000000001" customHeight="1">
      <c r="A10" s="128" t="s">
        <v>695</v>
      </c>
      <c r="B10" s="821">
        <v>9</v>
      </c>
      <c r="C10" s="388">
        <v>6</v>
      </c>
      <c r="D10" s="826">
        <v>3</v>
      </c>
      <c r="E10" s="821">
        <v>9</v>
      </c>
      <c r="F10" s="835">
        <v>6</v>
      </c>
      <c r="G10" s="826">
        <v>3</v>
      </c>
      <c r="H10" s="821">
        <v>0</v>
      </c>
      <c r="I10" s="835">
        <v>0</v>
      </c>
      <c r="J10" s="826">
        <v>0</v>
      </c>
      <c r="L10" s="836"/>
    </row>
    <row r="11" spans="1:256" ht="20.100000000000001" customHeight="1">
      <c r="A11" s="128" t="s">
        <v>696</v>
      </c>
      <c r="B11" s="821">
        <v>6</v>
      </c>
      <c r="C11" s="388">
        <v>5</v>
      </c>
      <c r="D11" s="826">
        <v>1</v>
      </c>
      <c r="E11" s="821">
        <v>6</v>
      </c>
      <c r="F11" s="835">
        <v>5</v>
      </c>
      <c r="G11" s="826">
        <v>1</v>
      </c>
      <c r="H11" s="821">
        <v>0</v>
      </c>
      <c r="I11" s="835">
        <v>0</v>
      </c>
      <c r="J11" s="826">
        <v>0</v>
      </c>
    </row>
    <row r="12" spans="1:256" ht="20.100000000000001" customHeight="1">
      <c r="A12" s="128" t="s">
        <v>697</v>
      </c>
      <c r="B12" s="821">
        <v>6</v>
      </c>
      <c r="C12" s="388">
        <v>3</v>
      </c>
      <c r="D12" s="826">
        <v>3</v>
      </c>
      <c r="E12" s="821">
        <v>6</v>
      </c>
      <c r="F12" s="835">
        <v>3</v>
      </c>
      <c r="G12" s="826">
        <v>3</v>
      </c>
      <c r="H12" s="821">
        <v>0</v>
      </c>
      <c r="I12" s="835">
        <v>0</v>
      </c>
      <c r="J12" s="826">
        <v>0</v>
      </c>
    </row>
    <row r="13" spans="1:256" ht="20.100000000000001" customHeight="1">
      <c r="A13" s="128" t="s">
        <v>698</v>
      </c>
      <c r="B13" s="821">
        <v>5</v>
      </c>
      <c r="C13" s="388">
        <v>4</v>
      </c>
      <c r="D13" s="826">
        <v>1</v>
      </c>
      <c r="E13" s="821">
        <v>5</v>
      </c>
      <c r="F13" s="835">
        <v>4</v>
      </c>
      <c r="G13" s="826">
        <v>1</v>
      </c>
      <c r="H13" s="821">
        <v>0</v>
      </c>
      <c r="I13" s="835">
        <v>0</v>
      </c>
      <c r="J13" s="826">
        <v>0</v>
      </c>
    </row>
    <row r="14" spans="1:256" ht="20.100000000000001" customHeight="1">
      <c r="A14" s="128" t="s">
        <v>699</v>
      </c>
      <c r="B14" s="821">
        <v>3</v>
      </c>
      <c r="C14" s="388">
        <v>1</v>
      </c>
      <c r="D14" s="826">
        <v>2</v>
      </c>
      <c r="E14" s="821">
        <v>2</v>
      </c>
      <c r="F14" s="835">
        <v>1</v>
      </c>
      <c r="G14" s="826">
        <v>1</v>
      </c>
      <c r="H14" s="821">
        <v>1</v>
      </c>
      <c r="I14" s="835">
        <v>0</v>
      </c>
      <c r="J14" s="826">
        <v>1</v>
      </c>
    </row>
    <row r="15" spans="1:256" ht="20.100000000000001" customHeight="1">
      <c r="A15" s="128" t="s">
        <v>700</v>
      </c>
      <c r="B15" s="821">
        <v>3</v>
      </c>
      <c r="C15" s="388">
        <v>2</v>
      </c>
      <c r="D15" s="826">
        <v>1</v>
      </c>
      <c r="E15" s="821">
        <v>3</v>
      </c>
      <c r="F15" s="835">
        <v>2</v>
      </c>
      <c r="G15" s="826">
        <v>1</v>
      </c>
      <c r="H15" s="821">
        <v>0</v>
      </c>
      <c r="I15" s="835">
        <v>0</v>
      </c>
      <c r="J15" s="826">
        <v>0</v>
      </c>
    </row>
    <row r="16" spans="1:256" ht="20.100000000000001" customHeight="1">
      <c r="A16" s="128" t="s">
        <v>701</v>
      </c>
      <c r="B16" s="821">
        <v>1</v>
      </c>
      <c r="C16" s="388">
        <v>0</v>
      </c>
      <c r="D16" s="826">
        <v>1</v>
      </c>
      <c r="E16" s="821">
        <v>1</v>
      </c>
      <c r="F16" s="835">
        <v>0</v>
      </c>
      <c r="G16" s="826">
        <v>1</v>
      </c>
      <c r="H16" s="821">
        <v>0</v>
      </c>
      <c r="I16" s="835">
        <v>0</v>
      </c>
      <c r="J16" s="826">
        <v>0</v>
      </c>
    </row>
    <row r="17" spans="1:10" ht="20.100000000000001" customHeight="1">
      <c r="A17" s="128" t="s">
        <v>702</v>
      </c>
      <c r="B17" s="821">
        <v>1</v>
      </c>
      <c r="C17" s="388">
        <v>0</v>
      </c>
      <c r="D17" s="826">
        <v>1</v>
      </c>
      <c r="E17" s="821">
        <v>1</v>
      </c>
      <c r="F17" s="835">
        <v>0</v>
      </c>
      <c r="G17" s="826">
        <v>1</v>
      </c>
      <c r="H17" s="821">
        <v>0</v>
      </c>
      <c r="I17" s="835">
        <v>0</v>
      </c>
      <c r="J17" s="826">
        <v>0</v>
      </c>
    </row>
    <row r="18" spans="1:10" ht="20.100000000000001" customHeight="1">
      <c r="A18" s="128" t="s">
        <v>703</v>
      </c>
      <c r="B18" s="821">
        <v>3</v>
      </c>
      <c r="C18" s="388">
        <v>3</v>
      </c>
      <c r="D18" s="826">
        <v>0</v>
      </c>
      <c r="E18" s="821">
        <v>3</v>
      </c>
      <c r="F18" s="835">
        <v>3</v>
      </c>
      <c r="G18" s="826">
        <v>0</v>
      </c>
      <c r="H18" s="821">
        <v>0</v>
      </c>
      <c r="I18" s="835">
        <v>0</v>
      </c>
      <c r="J18" s="826">
        <v>0</v>
      </c>
    </row>
    <row r="19" spans="1:10" ht="20.100000000000001" customHeight="1" thickBot="1">
      <c r="A19" s="128" t="s">
        <v>704</v>
      </c>
      <c r="B19" s="821">
        <v>0</v>
      </c>
      <c r="C19" s="388">
        <v>0</v>
      </c>
      <c r="D19" s="388">
        <v>0</v>
      </c>
      <c r="E19" s="837">
        <v>0</v>
      </c>
      <c r="F19" s="838">
        <v>0</v>
      </c>
      <c r="G19" s="839">
        <v>0</v>
      </c>
      <c r="H19" s="837">
        <v>0</v>
      </c>
      <c r="I19" s="838">
        <v>0</v>
      </c>
      <c r="J19" s="839">
        <v>0</v>
      </c>
    </row>
    <row r="20" spans="1:10" ht="20.100000000000001" customHeight="1" thickBot="1">
      <c r="A20" s="840" t="s">
        <v>705</v>
      </c>
      <c r="B20" s="841">
        <f>SUM(B6:B19)</f>
        <v>172</v>
      </c>
      <c r="C20" s="841">
        <f t="shared" ref="C20:J20" si="0">SUM(C6:C19)</f>
        <v>111</v>
      </c>
      <c r="D20" s="841">
        <f t="shared" si="0"/>
        <v>61</v>
      </c>
      <c r="E20" s="841">
        <f t="shared" si="0"/>
        <v>165</v>
      </c>
      <c r="F20" s="841">
        <f t="shared" si="0"/>
        <v>107</v>
      </c>
      <c r="G20" s="841">
        <f t="shared" si="0"/>
        <v>58</v>
      </c>
      <c r="H20" s="841">
        <f t="shared" si="0"/>
        <v>7</v>
      </c>
      <c r="I20" s="841">
        <f t="shared" si="0"/>
        <v>4</v>
      </c>
      <c r="J20" s="842">
        <f t="shared" si="0"/>
        <v>3</v>
      </c>
    </row>
    <row r="21" spans="1:10" ht="20.100000000000001" customHeight="1">
      <c r="A21" s="128" t="s">
        <v>706</v>
      </c>
      <c r="B21" s="821">
        <v>61</v>
      </c>
      <c r="C21" s="835">
        <v>37</v>
      </c>
      <c r="D21" s="835">
        <v>24</v>
      </c>
      <c r="E21" s="821">
        <v>56</v>
      </c>
      <c r="F21" s="835">
        <v>34</v>
      </c>
      <c r="G21" s="835">
        <v>22</v>
      </c>
      <c r="H21" s="821">
        <v>5</v>
      </c>
      <c r="I21" s="833">
        <v>3</v>
      </c>
      <c r="J21" s="834">
        <v>2</v>
      </c>
    </row>
    <row r="22" spans="1:10" ht="20.100000000000001" customHeight="1">
      <c r="A22" s="128" t="s">
        <v>707</v>
      </c>
      <c r="B22" s="843">
        <v>108</v>
      </c>
      <c r="C22" s="388">
        <v>70</v>
      </c>
      <c r="D22" s="835">
        <v>38</v>
      </c>
      <c r="E22" s="821">
        <v>102</v>
      </c>
      <c r="F22" s="835">
        <v>66</v>
      </c>
      <c r="G22" s="835">
        <v>36</v>
      </c>
      <c r="H22" s="843">
        <v>6</v>
      </c>
      <c r="I22" s="388">
        <v>4</v>
      </c>
      <c r="J22" s="826">
        <v>2</v>
      </c>
    </row>
    <row r="23" spans="1:10" ht="20.100000000000001" customHeight="1" thickBot="1">
      <c r="A23" s="135" t="s">
        <v>708</v>
      </c>
      <c r="B23" s="844">
        <v>64</v>
      </c>
      <c r="C23" s="845">
        <v>41</v>
      </c>
      <c r="D23" s="839">
        <v>23</v>
      </c>
      <c r="E23" s="837">
        <v>63</v>
      </c>
      <c r="F23" s="838">
        <v>41</v>
      </c>
      <c r="G23" s="838">
        <v>22</v>
      </c>
      <c r="H23" s="837">
        <v>1</v>
      </c>
      <c r="I23" s="838">
        <v>0</v>
      </c>
      <c r="J23" s="839">
        <v>1</v>
      </c>
    </row>
    <row r="24" spans="1:10" ht="22.5" customHeight="1">
      <c r="A24" s="299" t="s">
        <v>709</v>
      </c>
    </row>
    <row r="25" spans="1:10">
      <c r="A25" s="51"/>
      <c r="C25" s="828"/>
    </row>
    <row r="26" spans="1:10" ht="21.75" customHeight="1"/>
    <row r="27" spans="1:10">
      <c r="B27" s="828"/>
      <c r="C27" s="828"/>
      <c r="D27" s="828"/>
      <c r="E27" s="828"/>
      <c r="F27" s="828"/>
      <c r="G27" s="828"/>
      <c r="H27" s="828"/>
      <c r="I27" s="828"/>
      <c r="J27" s="828"/>
    </row>
  </sheetData>
  <mergeCells count="1">
    <mergeCell ref="A1:G1"/>
  </mergeCells>
  <hyperlinks>
    <hyperlink ref="A1" location="CONTENT!A1" display="Back to table of contents" xr:uid="{060B99D4-3E66-4A15-821E-DC361F8464D1}"/>
  </hyperlinks>
  <pageMargins left="0.82677165354330717" right="0.31496062992125984" top="0.78740157480314965" bottom="0" header="0.39370078740157483" footer="0.27559055118110237"/>
  <pageSetup paperSize="9" orientation="landscape" r:id="rId1"/>
  <headerFooter alignWithMargins="0"/>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1B295D-5987-4A47-AFB8-56AED934F656}">
  <dimension ref="A1:IV60"/>
  <sheetViews>
    <sheetView showGridLines="0" workbookViewId="0">
      <selection sqref="A1:G1"/>
    </sheetView>
  </sheetViews>
  <sheetFormatPr defaultColWidth="9.109375" defaultRowHeight="15.6"/>
  <cols>
    <col min="1" max="1" width="10.6640625" style="16" customWidth="1"/>
    <col min="2" max="2" width="9.109375" style="16"/>
    <col min="3" max="3" width="8.44140625" style="16" customWidth="1"/>
    <col min="4" max="4" width="9.33203125" style="16" customWidth="1"/>
    <col min="5" max="6" width="8.88671875" style="16" customWidth="1"/>
    <col min="7" max="14" width="7.6640625" style="16" customWidth="1"/>
    <col min="15"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7" customHeight="1">
      <c r="A2" s="21" t="s">
        <v>710</v>
      </c>
    </row>
    <row r="3" spans="1:256" ht="16.5" customHeight="1" thickBot="1"/>
    <row r="4" spans="1:256" ht="27.75" customHeight="1" thickBot="1">
      <c r="A4" s="846"/>
      <c r="B4" s="177" t="s">
        <v>711</v>
      </c>
      <c r="C4" s="251"/>
      <c r="D4" s="252"/>
      <c r="E4" s="847">
        <v>2013</v>
      </c>
      <c r="F4" s="847">
        <v>2014</v>
      </c>
      <c r="G4" s="847">
        <v>2015</v>
      </c>
      <c r="H4" s="847">
        <v>2016</v>
      </c>
      <c r="I4" s="847">
        <v>2017</v>
      </c>
      <c r="J4" s="847">
        <v>2018</v>
      </c>
      <c r="K4" s="847">
        <v>2019</v>
      </c>
      <c r="L4" s="847">
        <v>2020</v>
      </c>
      <c r="M4" s="847">
        <v>2021</v>
      </c>
      <c r="N4" s="847">
        <v>2022</v>
      </c>
    </row>
    <row r="5" spans="1:256" ht="20.25" customHeight="1">
      <c r="A5" s="848"/>
      <c r="B5" s="627" t="s">
        <v>712</v>
      </c>
      <c r="C5" s="726"/>
      <c r="D5" s="643"/>
      <c r="E5" s="370">
        <v>6</v>
      </c>
      <c r="F5" s="370">
        <v>6.1</v>
      </c>
      <c r="G5" s="370">
        <v>6.4</v>
      </c>
      <c r="H5" s="370">
        <v>5.0999999999999996</v>
      </c>
      <c r="I5" s="370">
        <v>6.7</v>
      </c>
      <c r="J5" s="370">
        <v>6.9</v>
      </c>
      <c r="K5" s="370">
        <v>7.2</v>
      </c>
      <c r="L5" s="370">
        <v>5.9</v>
      </c>
      <c r="M5" s="370">
        <v>7.5</v>
      </c>
      <c r="N5" s="370">
        <v>5</v>
      </c>
    </row>
    <row r="6" spans="1:256" ht="20.25" customHeight="1">
      <c r="A6" s="647" t="s">
        <v>663</v>
      </c>
      <c r="B6" s="627" t="s">
        <v>713</v>
      </c>
      <c r="C6" s="726"/>
      <c r="D6" s="643"/>
      <c r="E6" s="370">
        <v>3.1</v>
      </c>
      <c r="F6" s="370">
        <v>3.4</v>
      </c>
      <c r="G6" s="370">
        <v>3.1</v>
      </c>
      <c r="H6" s="370">
        <v>2.9</v>
      </c>
      <c r="I6" s="370">
        <v>2.2000000000000002</v>
      </c>
      <c r="J6" s="370">
        <v>3.5</v>
      </c>
      <c r="K6" s="370">
        <v>3.2</v>
      </c>
      <c r="L6" s="370">
        <v>4.4000000000000004</v>
      </c>
      <c r="M6" s="370">
        <v>2.2000000000000002</v>
      </c>
      <c r="N6" s="370">
        <v>3.9</v>
      </c>
    </row>
    <row r="7" spans="1:256" ht="20.25" customHeight="1">
      <c r="A7" s="647" t="s">
        <v>672</v>
      </c>
      <c r="B7" s="627" t="s">
        <v>714</v>
      </c>
      <c r="C7" s="726"/>
      <c r="D7" s="643"/>
      <c r="E7" s="370">
        <v>9.1</v>
      </c>
      <c r="F7" s="370">
        <v>9.5</v>
      </c>
      <c r="G7" s="370">
        <v>9.5</v>
      </c>
      <c r="H7" s="370">
        <v>8</v>
      </c>
      <c r="I7" s="370">
        <v>8.9</v>
      </c>
      <c r="J7" s="370">
        <v>10.4</v>
      </c>
      <c r="K7" s="370">
        <v>10.3</v>
      </c>
      <c r="L7" s="370">
        <v>10.199999999999999</v>
      </c>
      <c r="M7" s="370">
        <v>9.6999999999999993</v>
      </c>
      <c r="N7" s="370">
        <v>8.9</v>
      </c>
    </row>
    <row r="8" spans="1:256" ht="20.25" customHeight="1">
      <c r="A8" s="647" t="s">
        <v>674</v>
      </c>
      <c r="B8" s="627" t="s">
        <v>715</v>
      </c>
      <c r="C8" s="726"/>
      <c r="D8" s="643"/>
      <c r="E8" s="370">
        <v>3</v>
      </c>
      <c r="F8" s="370">
        <v>5</v>
      </c>
      <c r="G8" s="370">
        <v>4.0999999999999996</v>
      </c>
      <c r="H8" s="370">
        <v>3.7</v>
      </c>
      <c r="I8" s="370">
        <v>3.8</v>
      </c>
      <c r="J8" s="370">
        <v>3.5</v>
      </c>
      <c r="K8" s="370">
        <v>4.2</v>
      </c>
      <c r="L8" s="370">
        <v>4.5999999999999996</v>
      </c>
      <c r="M8" s="370">
        <v>4.0999999999999996</v>
      </c>
      <c r="N8" s="370">
        <v>5.3</v>
      </c>
    </row>
    <row r="9" spans="1:256" ht="20.25" customHeight="1" thickBot="1">
      <c r="A9" s="849"/>
      <c r="B9" s="850" t="s">
        <v>716</v>
      </c>
      <c r="C9" s="259"/>
      <c r="D9" s="261"/>
      <c r="E9" s="372">
        <v>14.4</v>
      </c>
      <c r="F9" s="372">
        <v>16.2</v>
      </c>
      <c r="G9" s="372">
        <v>16.100000000000001</v>
      </c>
      <c r="H9" s="372">
        <v>14.7</v>
      </c>
      <c r="I9" s="372">
        <v>16.5</v>
      </c>
      <c r="J9" s="372">
        <v>16.7</v>
      </c>
      <c r="K9" s="372">
        <v>17.8</v>
      </c>
      <c r="L9" s="372">
        <v>16.2</v>
      </c>
      <c r="M9" s="372">
        <v>17.5</v>
      </c>
      <c r="N9" s="372">
        <v>14.1</v>
      </c>
    </row>
    <row r="10" spans="1:256" ht="20.25" customHeight="1">
      <c r="A10" s="848"/>
      <c r="B10" s="627" t="s">
        <v>712</v>
      </c>
      <c r="C10" s="726"/>
      <c r="D10" s="643"/>
      <c r="E10" s="370">
        <v>6.2</v>
      </c>
      <c r="F10" s="370">
        <v>5.7</v>
      </c>
      <c r="G10" s="370">
        <v>6.5</v>
      </c>
      <c r="H10" s="370">
        <v>4.9000000000000004</v>
      </c>
      <c r="I10" s="370">
        <v>6</v>
      </c>
      <c r="J10" s="370">
        <v>6.8</v>
      </c>
      <c r="K10" s="370">
        <v>6.8</v>
      </c>
      <c r="L10" s="370">
        <v>5.6</v>
      </c>
      <c r="M10" s="370">
        <v>7.3</v>
      </c>
      <c r="N10" s="370">
        <v>5</v>
      </c>
    </row>
    <row r="11" spans="1:256" ht="20.25" customHeight="1">
      <c r="A11" s="851" t="s">
        <v>121</v>
      </c>
      <c r="B11" s="627" t="s">
        <v>713</v>
      </c>
      <c r="C11" s="726"/>
      <c r="D11" s="643"/>
      <c r="E11" s="370">
        <v>3.2</v>
      </c>
      <c r="F11" s="370">
        <v>3.5</v>
      </c>
      <c r="G11" s="370">
        <v>3.1</v>
      </c>
      <c r="H11" s="370">
        <v>2.8</v>
      </c>
      <c r="I11" s="370">
        <v>2.4</v>
      </c>
      <c r="J11" s="370">
        <v>3.7</v>
      </c>
      <c r="K11" s="370">
        <v>3.3</v>
      </c>
      <c r="L11" s="370">
        <v>4.5</v>
      </c>
      <c r="M11" s="370">
        <v>2.2999999999999998</v>
      </c>
      <c r="N11" s="370">
        <v>4.0999999999999996</v>
      </c>
    </row>
    <row r="12" spans="1:256" ht="20.25" customHeight="1">
      <c r="A12" s="647" t="s">
        <v>672</v>
      </c>
      <c r="B12" s="627" t="s">
        <v>714</v>
      </c>
      <c r="C12" s="726"/>
      <c r="D12" s="643"/>
      <c r="E12" s="370">
        <v>9.4</v>
      </c>
      <c r="F12" s="370">
        <v>9.3000000000000007</v>
      </c>
      <c r="G12" s="370">
        <v>9.5</v>
      </c>
      <c r="H12" s="370">
        <v>7.6</v>
      </c>
      <c r="I12" s="370">
        <v>8.4</v>
      </c>
      <c r="J12" s="370">
        <v>10.5</v>
      </c>
      <c r="K12" s="370">
        <v>10.1</v>
      </c>
      <c r="L12" s="370">
        <v>10.1</v>
      </c>
      <c r="M12" s="370">
        <v>9.6</v>
      </c>
      <c r="N12" s="370">
        <v>9.1</v>
      </c>
    </row>
    <row r="13" spans="1:256" ht="20.25" customHeight="1">
      <c r="A13" s="647" t="s">
        <v>674</v>
      </c>
      <c r="B13" s="627" t="s">
        <v>715</v>
      </c>
      <c r="C13" s="726"/>
      <c r="D13" s="643"/>
      <c r="E13" s="370">
        <v>2.8</v>
      </c>
      <c r="F13" s="370">
        <v>4.8</v>
      </c>
      <c r="G13" s="370">
        <v>4.0999999999999996</v>
      </c>
      <c r="H13" s="370">
        <v>4</v>
      </c>
      <c r="I13" s="370">
        <v>3.3</v>
      </c>
      <c r="J13" s="370">
        <v>3.3</v>
      </c>
      <c r="K13" s="370">
        <v>4.2</v>
      </c>
      <c r="L13" s="370">
        <v>4.5</v>
      </c>
      <c r="M13" s="370">
        <v>4</v>
      </c>
      <c r="N13" s="370">
        <v>5.6</v>
      </c>
    </row>
    <row r="14" spans="1:256" ht="20.25" customHeight="1" thickBot="1">
      <c r="A14" s="848"/>
      <c r="B14" s="627" t="s">
        <v>716</v>
      </c>
      <c r="C14" s="726"/>
      <c r="D14" s="643"/>
      <c r="E14" s="370">
        <v>14.8</v>
      </c>
      <c r="F14" s="370">
        <v>15.8</v>
      </c>
      <c r="G14" s="370">
        <v>16.100000000000001</v>
      </c>
      <c r="H14" s="370">
        <v>14.2</v>
      </c>
      <c r="I14" s="370">
        <v>15.9</v>
      </c>
      <c r="J14" s="370">
        <v>16.7</v>
      </c>
      <c r="K14" s="370">
        <v>17.5</v>
      </c>
      <c r="L14" s="370">
        <v>15.9</v>
      </c>
      <c r="M14" s="370">
        <v>17.100000000000001</v>
      </c>
      <c r="N14" s="370">
        <v>14.2</v>
      </c>
    </row>
    <row r="15" spans="1:256" ht="20.25" customHeight="1">
      <c r="A15" s="852"/>
      <c r="B15" s="853" t="s">
        <v>712</v>
      </c>
      <c r="C15" s="602"/>
      <c r="D15" s="642"/>
      <c r="E15" s="368">
        <v>2.9</v>
      </c>
      <c r="F15" s="368">
        <v>13.1</v>
      </c>
      <c r="G15" s="368">
        <v>5.9</v>
      </c>
      <c r="H15" s="368">
        <v>9.3000000000000007</v>
      </c>
      <c r="I15" s="368">
        <v>17.3</v>
      </c>
      <c r="J15" s="368">
        <v>7.9</v>
      </c>
      <c r="K15" s="368">
        <v>12.4</v>
      </c>
      <c r="L15" s="368">
        <v>9.9</v>
      </c>
      <c r="M15" s="368">
        <v>11.4</v>
      </c>
      <c r="N15" s="368">
        <v>5.7</v>
      </c>
    </row>
    <row r="16" spans="1:256" ht="20.25" customHeight="1">
      <c r="A16" s="851" t="s">
        <v>717</v>
      </c>
      <c r="B16" s="627" t="s">
        <v>713</v>
      </c>
      <c r="C16" s="726"/>
      <c r="D16" s="643"/>
      <c r="E16" s="854">
        <v>0</v>
      </c>
      <c r="F16" s="854">
        <v>0</v>
      </c>
      <c r="G16" s="854">
        <v>2.9</v>
      </c>
      <c r="H16" s="854">
        <v>5.3</v>
      </c>
      <c r="I16" s="854">
        <v>0</v>
      </c>
      <c r="J16" s="854">
        <v>1.3</v>
      </c>
      <c r="K16" s="854">
        <v>1.2</v>
      </c>
      <c r="L16" s="854">
        <v>2.2000000000000002</v>
      </c>
      <c r="M16" s="854">
        <v>0</v>
      </c>
      <c r="N16" s="854">
        <v>1.1000000000000001</v>
      </c>
    </row>
    <row r="17" spans="1:14" ht="20.25" customHeight="1">
      <c r="A17" s="647" t="s">
        <v>672</v>
      </c>
      <c r="B17" s="627" t="s">
        <v>714</v>
      </c>
      <c r="C17" s="726"/>
      <c r="D17" s="643"/>
      <c r="E17" s="370">
        <v>2.9</v>
      </c>
      <c r="F17" s="370">
        <v>13.1</v>
      </c>
      <c r="G17" s="370">
        <v>8.8000000000000007</v>
      </c>
      <c r="H17" s="370">
        <v>14.6</v>
      </c>
      <c r="I17" s="370">
        <v>17.3</v>
      </c>
      <c r="J17" s="370">
        <v>9.1999999999999993</v>
      </c>
      <c r="K17" s="370">
        <v>13.6</v>
      </c>
      <c r="L17" s="370">
        <v>12.1</v>
      </c>
      <c r="M17" s="370">
        <v>11.4</v>
      </c>
      <c r="N17" s="370">
        <v>6.9</v>
      </c>
    </row>
    <row r="18" spans="1:14" ht="20.25" customHeight="1">
      <c r="A18" s="647" t="s">
        <v>675</v>
      </c>
      <c r="B18" s="627" t="s">
        <v>715</v>
      </c>
      <c r="C18" s="726"/>
      <c r="D18" s="643"/>
      <c r="E18" s="370">
        <v>5.7</v>
      </c>
      <c r="F18" s="370">
        <v>8.6999999999999993</v>
      </c>
      <c r="G18" s="370">
        <v>2.9</v>
      </c>
      <c r="H18" s="370">
        <v>0</v>
      </c>
      <c r="I18" s="370">
        <v>2.5</v>
      </c>
      <c r="J18" s="370">
        <v>7.9</v>
      </c>
      <c r="K18" s="370">
        <v>3.7</v>
      </c>
      <c r="L18" s="370">
        <v>5.5</v>
      </c>
      <c r="M18" s="370">
        <v>4.5999999999999996</v>
      </c>
      <c r="N18" s="370">
        <v>1.1000000000000001</v>
      </c>
    </row>
    <row r="19" spans="1:14" ht="20.25" customHeight="1" thickBot="1">
      <c r="A19" s="849"/>
      <c r="B19" s="850" t="s">
        <v>716</v>
      </c>
      <c r="C19" s="259"/>
      <c r="D19" s="261"/>
      <c r="E19" s="372">
        <v>7.1</v>
      </c>
      <c r="F19" s="372">
        <v>24.4</v>
      </c>
      <c r="G19" s="372">
        <v>16</v>
      </c>
      <c r="H19" s="372">
        <v>22.3</v>
      </c>
      <c r="I19" s="372">
        <v>25.8</v>
      </c>
      <c r="J19" s="372">
        <v>16.899999999999999</v>
      </c>
      <c r="K19" s="372">
        <v>22.1</v>
      </c>
      <c r="L19" s="372">
        <v>19.600000000000001</v>
      </c>
      <c r="M19" s="372">
        <v>22.6</v>
      </c>
      <c r="N19" s="372">
        <v>12.5</v>
      </c>
    </row>
    <row r="20" spans="1:14" ht="18.75" customHeight="1">
      <c r="A20" s="453" t="s">
        <v>718</v>
      </c>
      <c r="B20" s="72"/>
      <c r="C20" s="72"/>
      <c r="D20" s="72"/>
      <c r="E20" s="72"/>
      <c r="F20" s="72"/>
      <c r="G20" s="72"/>
      <c r="H20" s="72"/>
      <c r="I20" s="72"/>
      <c r="J20" s="72"/>
      <c r="K20" s="72"/>
      <c r="L20" s="72"/>
      <c r="M20" s="72"/>
      <c r="N20" s="72"/>
    </row>
    <row r="21" spans="1:14">
      <c r="A21" s="453" t="s">
        <v>719</v>
      </c>
      <c r="B21" s="72"/>
      <c r="C21" s="72"/>
      <c r="D21" s="72"/>
      <c r="E21" s="72"/>
      <c r="F21" s="72"/>
      <c r="G21" s="72"/>
      <c r="H21" s="72"/>
      <c r="I21" s="72"/>
      <c r="J21" s="72"/>
      <c r="K21" s="72"/>
      <c r="L21" s="72"/>
      <c r="M21" s="72"/>
      <c r="N21" s="72"/>
    </row>
    <row r="22" spans="1:14">
      <c r="A22" s="453" t="s">
        <v>720</v>
      </c>
      <c r="B22" s="72"/>
      <c r="C22" s="72"/>
      <c r="D22" s="72"/>
      <c r="E22" s="72"/>
      <c r="F22" s="72"/>
      <c r="G22" s="72"/>
      <c r="H22" s="72"/>
      <c r="I22" s="72"/>
      <c r="J22" s="72"/>
      <c r="K22" s="72"/>
      <c r="L22" s="72"/>
      <c r="M22" s="72"/>
      <c r="N22" s="72"/>
    </row>
    <row r="23" spans="1:14">
      <c r="A23" s="453" t="s">
        <v>721</v>
      </c>
      <c r="B23" s="72"/>
      <c r="C23" s="72"/>
      <c r="D23" s="72"/>
      <c r="E23" s="72"/>
      <c r="F23" s="72"/>
      <c r="G23" s="72"/>
      <c r="H23" s="72"/>
      <c r="I23" s="72"/>
      <c r="J23" s="72"/>
      <c r="K23" s="72"/>
      <c r="L23" s="72"/>
      <c r="M23" s="72"/>
      <c r="N23" s="72"/>
    </row>
    <row r="24" spans="1:14">
      <c r="A24" s="453" t="s">
        <v>722</v>
      </c>
      <c r="B24" s="72"/>
      <c r="C24" s="72"/>
      <c r="D24" s="72"/>
      <c r="E24" s="72"/>
      <c r="F24" s="72"/>
      <c r="G24" s="72"/>
      <c r="H24" s="72"/>
      <c r="I24" s="72"/>
      <c r="J24" s="72"/>
      <c r="K24" s="72"/>
      <c r="L24" s="72"/>
      <c r="M24" s="72"/>
      <c r="N24" s="72"/>
    </row>
    <row r="25" spans="1:14">
      <c r="A25" s="72" t="s">
        <v>723</v>
      </c>
      <c r="B25" s="72"/>
      <c r="C25" s="72"/>
      <c r="D25" s="72"/>
      <c r="E25" s="72"/>
      <c r="F25" s="72"/>
      <c r="G25" s="72"/>
      <c r="H25" s="72"/>
      <c r="I25" s="72"/>
      <c r="J25" s="72"/>
      <c r="K25" s="72"/>
      <c r="L25" s="72"/>
      <c r="M25" s="72"/>
      <c r="N25" s="72"/>
    </row>
    <row r="28" spans="1:14" ht="5.0999999999999996" customHeight="1"/>
    <row r="30" spans="1:14" ht="5.0999999999999996" customHeight="1"/>
    <row r="32" spans="1:14" ht="5.0999999999999996" customHeight="1"/>
    <row r="34" ht="5.0999999999999996" customHeight="1"/>
    <row r="36" ht="5.0999999999999996" customHeight="1"/>
    <row r="40" ht="5.0999999999999996" customHeight="1"/>
    <row r="42" ht="5.0999999999999996" customHeight="1"/>
    <row r="44" ht="5.0999999999999996" customHeight="1"/>
    <row r="46" ht="5.0999999999999996" customHeight="1"/>
    <row r="48" ht="5.0999999999999996" customHeight="1"/>
    <row r="52" ht="5.0999999999999996" customHeight="1"/>
    <row r="54" ht="5.0999999999999996" customHeight="1"/>
    <row r="56" ht="5.0999999999999996" customHeight="1"/>
    <row r="58" ht="5.0999999999999996" customHeight="1"/>
    <row r="60" ht="5.0999999999999996" customHeight="1"/>
  </sheetData>
  <mergeCells count="1">
    <mergeCell ref="A1:G1"/>
  </mergeCells>
  <hyperlinks>
    <hyperlink ref="A1" location="CONTENT!A1" display="Back to table of contents" xr:uid="{1550A618-3CFC-47D1-963D-E32C19433295}"/>
  </hyperlinks>
  <pageMargins left="0.9055118110236221" right="0.31496062992125984" top="0.82677165354330717" bottom="0.59055118110236227" header="0.47244094488188981" footer="0.51181102362204722"/>
  <pageSetup paperSize="9" orientation="landscape" r:id="rId1"/>
  <headerFooter alignWithMargins="0"/>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B0A7CB-E215-4A3A-BC27-84E90D612C2A}">
  <dimension ref="A1:IS37"/>
  <sheetViews>
    <sheetView showGridLines="0" workbookViewId="0">
      <selection sqref="A1:G1"/>
    </sheetView>
  </sheetViews>
  <sheetFormatPr defaultColWidth="9.109375" defaultRowHeight="15.6"/>
  <cols>
    <col min="1" max="1" width="7.88671875" style="16" customWidth="1"/>
    <col min="2" max="2" width="48.33203125" style="16" customWidth="1"/>
    <col min="3" max="4" width="9.5546875" style="16" customWidth="1"/>
    <col min="5" max="6" width="8.33203125" style="16" customWidth="1"/>
    <col min="7" max="7" width="9.109375" style="16" customWidth="1"/>
    <col min="8" max="8" width="9.44140625" style="16" customWidth="1"/>
    <col min="9" max="9" width="11.6640625" style="16" customWidth="1"/>
    <col min="10" max="16384" width="9.109375" style="16"/>
  </cols>
  <sheetData>
    <row r="1" spans="1:253">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row>
    <row r="2" spans="1:253" ht="18.600000000000001" thickBot="1">
      <c r="A2" s="21" t="s">
        <v>724</v>
      </c>
    </row>
    <row r="3" spans="1:253" ht="14.25" customHeight="1">
      <c r="A3" s="855"/>
      <c r="B3" s="612"/>
      <c r="C3" s="856"/>
      <c r="D3" s="612"/>
      <c r="E3" s="602" t="s">
        <v>725</v>
      </c>
      <c r="F3" s="612"/>
      <c r="G3" s="612"/>
      <c r="H3" s="857"/>
      <c r="I3" s="858" t="s">
        <v>726</v>
      </c>
    </row>
    <row r="4" spans="1:253" ht="19.5" customHeight="1">
      <c r="A4" s="859"/>
      <c r="B4" s="379"/>
      <c r="C4" s="860" t="s">
        <v>727</v>
      </c>
      <c r="D4" s="861" t="s">
        <v>728</v>
      </c>
      <c r="E4" s="862"/>
      <c r="F4" s="863" t="s">
        <v>729</v>
      </c>
      <c r="G4" s="862"/>
      <c r="H4" s="864"/>
      <c r="I4" s="255" t="s">
        <v>730</v>
      </c>
    </row>
    <row r="5" spans="1:253">
      <c r="A5" s="647" t="s">
        <v>731</v>
      </c>
      <c r="B5" s="363" t="s">
        <v>732</v>
      </c>
      <c r="C5" s="865" t="s">
        <v>733</v>
      </c>
      <c r="D5" s="866" t="s">
        <v>734</v>
      </c>
      <c r="E5" s="862"/>
      <c r="F5" s="867"/>
      <c r="G5" s="868" t="s">
        <v>735</v>
      </c>
      <c r="H5" s="869"/>
      <c r="I5" s="255" t="s">
        <v>672</v>
      </c>
    </row>
    <row r="6" spans="1:253" ht="17.25" customHeight="1" thickBot="1">
      <c r="A6" s="650"/>
      <c r="B6" s="639"/>
      <c r="C6" s="870" t="s">
        <v>122</v>
      </c>
      <c r="D6" s="871" t="s">
        <v>122</v>
      </c>
      <c r="E6" s="385" t="s">
        <v>123</v>
      </c>
      <c r="F6" s="684" t="s">
        <v>124</v>
      </c>
      <c r="G6" s="872" t="s">
        <v>17</v>
      </c>
      <c r="H6" s="684" t="s">
        <v>298</v>
      </c>
      <c r="I6" s="685" t="s">
        <v>736</v>
      </c>
    </row>
    <row r="7" spans="1:253" ht="15" customHeight="1">
      <c r="A7" s="873" t="s">
        <v>737</v>
      </c>
      <c r="B7" s="726" t="s">
        <v>738</v>
      </c>
      <c r="C7" s="217">
        <v>2</v>
      </c>
      <c r="D7" s="874">
        <v>4</v>
      </c>
      <c r="E7" s="122">
        <v>378</v>
      </c>
      <c r="F7" s="122">
        <v>230</v>
      </c>
      <c r="G7" s="875">
        <v>608</v>
      </c>
      <c r="H7" s="876">
        <v>4.6993352913897048</v>
      </c>
      <c r="I7" s="877">
        <v>48.167992210728627</v>
      </c>
    </row>
    <row r="8" spans="1:253" ht="15" customHeight="1">
      <c r="A8" s="873" t="s">
        <v>739</v>
      </c>
      <c r="B8" s="726" t="s">
        <v>740</v>
      </c>
      <c r="C8" s="221">
        <v>0</v>
      </c>
      <c r="D8" s="714">
        <v>2</v>
      </c>
      <c r="E8" s="130">
        <v>721</v>
      </c>
      <c r="F8" s="130">
        <v>777</v>
      </c>
      <c r="G8" s="875">
        <v>1498</v>
      </c>
      <c r="H8" s="876">
        <v>11.578296490956872</v>
      </c>
      <c r="I8" s="877">
        <v>118.67705975603863</v>
      </c>
    </row>
    <row r="9" spans="1:253" ht="14.25" customHeight="1">
      <c r="A9" s="873" t="s">
        <v>741</v>
      </c>
      <c r="B9" s="726" t="s">
        <v>742</v>
      </c>
      <c r="C9" s="221">
        <v>0</v>
      </c>
      <c r="D9" s="714">
        <v>2</v>
      </c>
      <c r="E9" s="130">
        <v>35</v>
      </c>
      <c r="F9" s="130">
        <v>60</v>
      </c>
      <c r="G9" s="875">
        <v>95</v>
      </c>
      <c r="H9" s="876">
        <v>0.73427113927964138</v>
      </c>
      <c r="I9" s="877">
        <v>7.5262487829263485</v>
      </c>
    </row>
    <row r="10" spans="1:253" ht="14.25" customHeight="1">
      <c r="A10" s="873"/>
      <c r="B10" s="726" t="s">
        <v>743</v>
      </c>
      <c r="C10" s="221"/>
      <c r="D10" s="714"/>
      <c r="E10" s="130"/>
      <c r="F10" s="130"/>
      <c r="G10" s="875"/>
      <c r="H10" s="876"/>
      <c r="I10" s="877"/>
    </row>
    <row r="11" spans="1:253" ht="15" customHeight="1">
      <c r="A11" s="873" t="s">
        <v>744</v>
      </c>
      <c r="B11" s="726" t="s">
        <v>745</v>
      </c>
      <c r="C11" s="221">
        <v>0</v>
      </c>
      <c r="D11" s="878">
        <v>2</v>
      </c>
      <c r="E11" s="130">
        <v>1515</v>
      </c>
      <c r="F11" s="130">
        <v>1358</v>
      </c>
      <c r="G11" s="875">
        <v>2873</v>
      </c>
      <c r="H11" s="876">
        <v>22.205905085793788</v>
      </c>
      <c r="I11" s="877">
        <v>227.60960792997261</v>
      </c>
    </row>
    <row r="12" spans="1:253" ht="15" customHeight="1">
      <c r="A12" s="873" t="s">
        <v>746</v>
      </c>
      <c r="B12" s="726" t="s">
        <v>747</v>
      </c>
      <c r="C12" s="221">
        <v>0</v>
      </c>
      <c r="D12" s="878">
        <v>0</v>
      </c>
      <c r="E12" s="130">
        <v>124</v>
      </c>
      <c r="F12" s="130">
        <v>12</v>
      </c>
      <c r="G12" s="875">
        <v>136</v>
      </c>
      <c r="H12" s="876">
        <v>1</v>
      </c>
      <c r="I12" s="877">
        <v>10.774419310294562</v>
      </c>
    </row>
    <row r="13" spans="1:253" ht="15" customHeight="1">
      <c r="A13" s="873" t="s">
        <v>748</v>
      </c>
      <c r="B13" s="726" t="s">
        <v>749</v>
      </c>
      <c r="C13" s="221">
        <v>1</v>
      </c>
      <c r="D13" s="714">
        <v>1</v>
      </c>
      <c r="E13" s="130">
        <v>107</v>
      </c>
      <c r="F13" s="130">
        <v>83</v>
      </c>
      <c r="G13" s="875">
        <v>190</v>
      </c>
      <c r="H13" s="876">
        <v>1.4685422785592828</v>
      </c>
      <c r="I13" s="877">
        <v>15.052497565852697</v>
      </c>
    </row>
    <row r="14" spans="1:253" ht="15" customHeight="1">
      <c r="A14" s="873" t="s">
        <v>750</v>
      </c>
      <c r="B14" s="726" t="s">
        <v>751</v>
      </c>
      <c r="C14" s="221">
        <v>0</v>
      </c>
      <c r="D14" s="878">
        <v>0</v>
      </c>
      <c r="E14" s="130">
        <v>0</v>
      </c>
      <c r="F14" s="130">
        <v>0</v>
      </c>
      <c r="G14" s="875">
        <v>0</v>
      </c>
      <c r="H14" s="876">
        <v>0</v>
      </c>
      <c r="I14" s="877">
        <v>0</v>
      </c>
    </row>
    <row r="15" spans="1:253" ht="15" customHeight="1">
      <c r="A15" s="873" t="s">
        <v>752</v>
      </c>
      <c r="B15" s="726" t="s">
        <v>753</v>
      </c>
      <c r="C15" s="221">
        <v>0</v>
      </c>
      <c r="D15" s="878">
        <v>0</v>
      </c>
      <c r="E15" s="130">
        <v>0</v>
      </c>
      <c r="F15" s="130">
        <v>0</v>
      </c>
      <c r="G15" s="875">
        <v>0</v>
      </c>
      <c r="H15" s="876">
        <v>0</v>
      </c>
      <c r="I15" s="877">
        <v>0</v>
      </c>
    </row>
    <row r="16" spans="1:253" ht="15" customHeight="1">
      <c r="A16" s="873" t="s">
        <v>754</v>
      </c>
      <c r="B16" s="726" t="s">
        <v>755</v>
      </c>
      <c r="C16" s="221">
        <v>0</v>
      </c>
      <c r="D16" s="878">
        <v>0</v>
      </c>
      <c r="E16" s="130">
        <v>2426</v>
      </c>
      <c r="F16" s="130">
        <v>2096</v>
      </c>
      <c r="G16" s="875">
        <v>4522</v>
      </c>
      <c r="H16" s="876">
        <v>34.9</v>
      </c>
      <c r="I16" s="877">
        <v>358.24944206729418</v>
      </c>
    </row>
    <row r="17" spans="1:9" ht="15" customHeight="1">
      <c r="A17" s="873" t="s">
        <v>756</v>
      </c>
      <c r="B17" s="726" t="s">
        <v>757</v>
      </c>
      <c r="C17" s="221">
        <v>7</v>
      </c>
      <c r="D17" s="714">
        <v>5</v>
      </c>
      <c r="E17" s="130">
        <v>602</v>
      </c>
      <c r="F17" s="130">
        <v>476</v>
      </c>
      <c r="G17" s="875">
        <v>1078</v>
      </c>
      <c r="H17" s="876">
        <v>8.3320451383521412</v>
      </c>
      <c r="I17" s="877">
        <v>85.40311776836424</v>
      </c>
    </row>
    <row r="18" spans="1:9" ht="14.25" customHeight="1">
      <c r="A18" s="873" t="s">
        <v>758</v>
      </c>
      <c r="B18" s="726" t="s">
        <v>759</v>
      </c>
      <c r="C18" s="221">
        <v>0</v>
      </c>
      <c r="D18" s="878">
        <v>0</v>
      </c>
      <c r="E18" s="130">
        <v>358</v>
      </c>
      <c r="F18" s="130">
        <v>190</v>
      </c>
      <c r="G18" s="875">
        <v>548</v>
      </c>
      <c r="H18" s="876">
        <v>4.2355850981604579</v>
      </c>
      <c r="I18" s="877">
        <v>43.414571926775146</v>
      </c>
    </row>
    <row r="19" spans="1:9" ht="14.25" customHeight="1">
      <c r="A19" s="873" t="s">
        <v>760</v>
      </c>
      <c r="B19" s="726" t="s">
        <v>761</v>
      </c>
      <c r="C19" s="221">
        <v>0</v>
      </c>
      <c r="D19" s="878">
        <v>0</v>
      </c>
      <c r="E19" s="130">
        <v>51</v>
      </c>
      <c r="F19" s="130">
        <v>61</v>
      </c>
      <c r="G19" s="875">
        <v>112</v>
      </c>
      <c r="H19" s="876">
        <v>0.86566702736126133</v>
      </c>
      <c r="I19" s="877">
        <v>8.8730511967131687</v>
      </c>
    </row>
    <row r="20" spans="1:9" ht="15" customHeight="1">
      <c r="A20" s="873" t="s">
        <v>762</v>
      </c>
      <c r="B20" s="726" t="s">
        <v>763</v>
      </c>
      <c r="C20" s="221">
        <v>0</v>
      </c>
      <c r="D20" s="714">
        <v>0</v>
      </c>
      <c r="E20" s="130">
        <v>9</v>
      </c>
      <c r="F20" s="130">
        <v>15</v>
      </c>
      <c r="G20" s="875">
        <v>24</v>
      </c>
      <c r="H20" s="876">
        <v>0.18550007729169887</v>
      </c>
      <c r="I20" s="877">
        <v>1.9013681135813931</v>
      </c>
    </row>
    <row r="21" spans="1:9" ht="15" customHeight="1">
      <c r="A21" s="873"/>
      <c r="B21" s="726" t="s">
        <v>764</v>
      </c>
      <c r="C21" s="221"/>
      <c r="D21" s="878"/>
      <c r="E21" s="130"/>
      <c r="F21" s="130"/>
      <c r="G21" s="875"/>
      <c r="H21" s="876"/>
      <c r="I21" s="877"/>
    </row>
    <row r="22" spans="1:9" ht="14.25" customHeight="1">
      <c r="A22" s="873" t="s">
        <v>765</v>
      </c>
      <c r="B22" s="726" t="s">
        <v>766</v>
      </c>
      <c r="C22" s="221">
        <v>0</v>
      </c>
      <c r="D22" s="878">
        <v>0</v>
      </c>
      <c r="E22" s="130">
        <v>198</v>
      </c>
      <c r="F22" s="130">
        <v>162</v>
      </c>
      <c r="G22" s="875">
        <v>360</v>
      </c>
      <c r="H22" s="876">
        <v>2.7825011593754829</v>
      </c>
      <c r="I22" s="877">
        <v>28.520521703720895</v>
      </c>
    </row>
    <row r="23" spans="1:9" ht="14.25" customHeight="1">
      <c r="A23" s="873" t="s">
        <v>767</v>
      </c>
      <c r="B23" s="726" t="s">
        <v>768</v>
      </c>
      <c r="C23" s="221">
        <v>0</v>
      </c>
      <c r="D23" s="878">
        <v>0</v>
      </c>
      <c r="E23" s="130">
        <v>0</v>
      </c>
      <c r="F23" s="130">
        <v>5</v>
      </c>
      <c r="G23" s="875">
        <v>5</v>
      </c>
      <c r="H23" s="876">
        <v>3.8645849435770596E-2</v>
      </c>
      <c r="I23" s="877">
        <v>0.39611835699612363</v>
      </c>
    </row>
    <row r="24" spans="1:9" ht="14.25" customHeight="1">
      <c r="A24" s="873" t="s">
        <v>769</v>
      </c>
      <c r="B24" s="726" t="s">
        <v>770</v>
      </c>
      <c r="C24" s="221">
        <v>111</v>
      </c>
      <c r="D24" s="714">
        <v>0</v>
      </c>
      <c r="E24" s="130">
        <v>75</v>
      </c>
      <c r="F24" s="130">
        <v>36</v>
      </c>
      <c r="G24" s="875">
        <v>111</v>
      </c>
      <c r="H24" s="876">
        <v>0.85793785747410722</v>
      </c>
      <c r="I24" s="877">
        <v>8.7938275253139437</v>
      </c>
    </row>
    <row r="25" spans="1:9" ht="13.5" customHeight="1">
      <c r="A25" s="873"/>
      <c r="B25" s="726" t="s">
        <v>470</v>
      </c>
      <c r="C25" s="221"/>
      <c r="D25" s="714"/>
      <c r="E25" s="130"/>
      <c r="F25" s="130"/>
      <c r="G25" s="875"/>
      <c r="H25" s="876"/>
      <c r="I25" s="877"/>
    </row>
    <row r="26" spans="1:9" ht="14.25" customHeight="1">
      <c r="A26" s="873" t="s">
        <v>771</v>
      </c>
      <c r="B26" s="726" t="s">
        <v>772</v>
      </c>
      <c r="C26" s="221">
        <v>38</v>
      </c>
      <c r="D26" s="714">
        <v>4</v>
      </c>
      <c r="E26" s="130">
        <v>28</v>
      </c>
      <c r="F26" s="130">
        <v>20</v>
      </c>
      <c r="G26" s="875">
        <v>48</v>
      </c>
      <c r="H26" s="876">
        <v>0.37100015458339775</v>
      </c>
      <c r="I26" s="877">
        <v>3.8027362271627863</v>
      </c>
    </row>
    <row r="27" spans="1:9" ht="15.75" customHeight="1">
      <c r="A27" s="873"/>
      <c r="B27" s="726" t="s">
        <v>773</v>
      </c>
      <c r="C27" s="221"/>
      <c r="D27" s="714"/>
      <c r="E27" s="130"/>
      <c r="F27" s="130"/>
      <c r="G27" s="875"/>
      <c r="H27" s="876"/>
      <c r="I27" s="877"/>
    </row>
    <row r="28" spans="1:9" ht="14.25" customHeight="1">
      <c r="A28" s="879" t="s">
        <v>774</v>
      </c>
      <c r="B28" s="726" t="s">
        <v>775</v>
      </c>
      <c r="C28" s="221">
        <v>9</v>
      </c>
      <c r="D28" s="714">
        <v>0</v>
      </c>
      <c r="E28" s="130">
        <v>87</v>
      </c>
      <c r="F28" s="130">
        <v>143</v>
      </c>
      <c r="G28" s="875">
        <v>230</v>
      </c>
      <c r="H28" s="876">
        <v>1.7777090740454475</v>
      </c>
      <c r="I28" s="877">
        <v>18.221444421821687</v>
      </c>
    </row>
    <row r="29" spans="1:9" ht="14.25" customHeight="1">
      <c r="A29" s="873"/>
      <c r="B29" s="726" t="s">
        <v>776</v>
      </c>
      <c r="C29" s="221"/>
      <c r="D29" s="714"/>
      <c r="E29" s="130"/>
      <c r="F29" s="130"/>
      <c r="G29" s="875"/>
      <c r="H29" s="876"/>
      <c r="I29" s="877"/>
    </row>
    <row r="30" spans="1:9" ht="15" customHeight="1">
      <c r="A30" s="879" t="s">
        <v>777</v>
      </c>
      <c r="B30" s="362" t="s">
        <v>778</v>
      </c>
      <c r="C30" s="221">
        <v>4</v>
      </c>
      <c r="D30" s="714">
        <v>8</v>
      </c>
      <c r="E30" s="130">
        <v>391</v>
      </c>
      <c r="F30" s="130">
        <v>109</v>
      </c>
      <c r="G30" s="875">
        <v>500</v>
      </c>
      <c r="H30" s="876">
        <v>3.8645849435770598</v>
      </c>
      <c r="I30" s="877">
        <v>39.611835699612357</v>
      </c>
    </row>
    <row r="31" spans="1:9" ht="17.25" customHeight="1">
      <c r="A31" s="873"/>
      <c r="B31" s="726" t="s">
        <v>779</v>
      </c>
      <c r="C31" s="221"/>
      <c r="D31" s="714"/>
      <c r="E31" s="130"/>
      <c r="F31" s="130"/>
      <c r="G31" s="875"/>
      <c r="H31" s="876"/>
      <c r="I31" s="877"/>
    </row>
    <row r="32" spans="1:9" ht="9.75" customHeight="1">
      <c r="A32" s="873"/>
      <c r="B32" s="880"/>
      <c r="C32" s="878"/>
      <c r="D32" s="714"/>
      <c r="E32" s="130"/>
      <c r="F32" s="130"/>
      <c r="G32" s="875"/>
      <c r="H32" s="876"/>
      <c r="I32" s="877"/>
    </row>
    <row r="33" spans="1:9" ht="18" customHeight="1" thickBot="1">
      <c r="A33" s="881"/>
      <c r="B33" s="882" t="s">
        <v>780</v>
      </c>
      <c r="C33" s="883">
        <v>172</v>
      </c>
      <c r="D33" s="884">
        <v>28</v>
      </c>
      <c r="E33" s="885">
        <v>7105</v>
      </c>
      <c r="F33" s="885">
        <v>5833</v>
      </c>
      <c r="G33" s="885">
        <v>12938</v>
      </c>
      <c r="H33" s="886">
        <v>100</v>
      </c>
      <c r="I33" s="887">
        <v>1024.9958605631696</v>
      </c>
    </row>
    <row r="34" spans="1:9" ht="14.25" customHeight="1">
      <c r="C34" s="888"/>
      <c r="D34" s="888"/>
      <c r="E34" s="888"/>
      <c r="F34" s="888"/>
      <c r="G34" s="888"/>
      <c r="H34" s="889"/>
      <c r="I34" s="889"/>
    </row>
    <row r="35" spans="1:9" ht="15.75" customHeight="1">
      <c r="A35" s="107" t="s">
        <v>781</v>
      </c>
      <c r="B35" s="108"/>
      <c r="C35" s="108"/>
      <c r="D35" s="108"/>
      <c r="E35" s="108"/>
      <c r="F35" s="681"/>
      <c r="G35" s="888"/>
    </row>
    <row r="36" spans="1:9" ht="15.75" customHeight="1">
      <c r="A36" s="107" t="s">
        <v>782</v>
      </c>
      <c r="B36" s="108"/>
      <c r="C36" s="108"/>
      <c r="D36" s="108"/>
      <c r="E36" s="108"/>
      <c r="F36" s="890"/>
      <c r="G36" s="888"/>
      <c r="I36" s="889"/>
    </row>
    <row r="37" spans="1:9" ht="15.75" customHeight="1">
      <c r="A37" s="109" t="s">
        <v>783</v>
      </c>
      <c r="C37" s="888"/>
      <c r="D37" s="888"/>
      <c r="E37" s="888"/>
      <c r="F37" s="888"/>
      <c r="G37" s="888"/>
      <c r="H37" s="888"/>
      <c r="I37" s="888"/>
    </row>
  </sheetData>
  <mergeCells count="1">
    <mergeCell ref="A1:G1"/>
  </mergeCells>
  <hyperlinks>
    <hyperlink ref="A1" location="CONTENT!A1" display="Back to table of contents" xr:uid="{CFA9CDE1-62B9-4F45-96B8-363E29B4ACEF}"/>
  </hyperlinks>
  <pageMargins left="0.86614173228346458" right="0" top="0.19685039370078741" bottom="0.23622047244094491" header="0.39370078740157483" footer="0.27559055118110237"/>
  <pageSetup paperSize="9" orientation="landscape" r:id="rId1"/>
  <headerFooter alignWithMargins="0"/>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FC86E06-FDBF-4476-A06D-760E1356F7B3}">
  <dimension ref="A1:IS35"/>
  <sheetViews>
    <sheetView showGridLines="0" workbookViewId="0">
      <selection sqref="A1:G1"/>
    </sheetView>
  </sheetViews>
  <sheetFormatPr defaultColWidth="9.109375" defaultRowHeight="15.6"/>
  <cols>
    <col min="1" max="1" width="8.109375" style="16" customWidth="1"/>
    <col min="2" max="2" width="48.44140625" style="16" customWidth="1"/>
    <col min="3" max="3" width="10.33203125" style="16" customWidth="1"/>
    <col min="4" max="4" width="11.33203125" style="16" customWidth="1"/>
    <col min="5" max="5" width="7.88671875" style="16" customWidth="1"/>
    <col min="6" max="6" width="8.109375" style="16" customWidth="1"/>
    <col min="7" max="7" width="10.33203125" style="16" customWidth="1"/>
    <col min="8" max="8" width="8.6640625" style="16" customWidth="1"/>
    <col min="9" max="9" width="11.44140625" style="16" customWidth="1"/>
    <col min="10" max="16384" width="9.109375" style="16"/>
  </cols>
  <sheetData>
    <row r="1" spans="1:253">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row>
    <row r="2" spans="1:253" ht="18.600000000000001" thickBot="1">
      <c r="A2" s="21" t="s">
        <v>784</v>
      </c>
    </row>
    <row r="3" spans="1:253" ht="15" customHeight="1">
      <c r="A3" s="855"/>
      <c r="B3" s="612"/>
      <c r="C3" s="891"/>
      <c r="D3" s="892"/>
      <c r="E3" s="893" t="s">
        <v>725</v>
      </c>
      <c r="F3" s="892"/>
      <c r="G3" s="892"/>
      <c r="H3" s="894"/>
      <c r="I3" s="895" t="s">
        <v>726</v>
      </c>
    </row>
    <row r="4" spans="1:253" ht="19.5" customHeight="1">
      <c r="A4" s="859"/>
      <c r="B4" s="379"/>
      <c r="C4" s="896" t="s">
        <v>727</v>
      </c>
      <c r="D4" s="25" t="s">
        <v>728</v>
      </c>
      <c r="E4" s="379"/>
      <c r="F4" s="726" t="s">
        <v>729</v>
      </c>
      <c r="G4" s="379"/>
      <c r="H4" s="864"/>
      <c r="I4" s="897" t="s">
        <v>730</v>
      </c>
    </row>
    <row r="5" spans="1:253" ht="12.75" customHeight="1">
      <c r="A5" s="647" t="s">
        <v>731</v>
      </c>
      <c r="B5" s="363" t="s">
        <v>732</v>
      </c>
      <c r="C5" s="898" t="s">
        <v>733</v>
      </c>
      <c r="D5" s="29" t="s">
        <v>785</v>
      </c>
      <c r="E5" s="867"/>
      <c r="F5" s="867"/>
      <c r="G5" s="899" t="s">
        <v>735</v>
      </c>
      <c r="H5" s="864"/>
      <c r="I5" s="897" t="s">
        <v>672</v>
      </c>
    </row>
    <row r="6" spans="1:253" ht="15" customHeight="1" thickBot="1">
      <c r="A6" s="650"/>
      <c r="B6" s="639"/>
      <c r="C6" s="900" t="s">
        <v>122</v>
      </c>
      <c r="D6" s="901" t="s">
        <v>122</v>
      </c>
      <c r="E6" s="684" t="s">
        <v>123</v>
      </c>
      <c r="F6" s="684" t="s">
        <v>124</v>
      </c>
      <c r="G6" s="902" t="s">
        <v>17</v>
      </c>
      <c r="H6" s="902" t="s">
        <v>298</v>
      </c>
      <c r="I6" s="903" t="s">
        <v>736</v>
      </c>
    </row>
    <row r="7" spans="1:253" ht="15" customHeight="1">
      <c r="A7" s="873" t="s">
        <v>737</v>
      </c>
      <c r="B7" s="726" t="s">
        <v>786</v>
      </c>
      <c r="C7" s="217">
        <v>1</v>
      </c>
      <c r="D7" s="874">
        <v>4</v>
      </c>
      <c r="E7" s="122">
        <v>377</v>
      </c>
      <c r="F7" s="122">
        <v>226</v>
      </c>
      <c r="G7" s="874">
        <v>603</v>
      </c>
      <c r="H7" s="904">
        <v>4.7929417375407359</v>
      </c>
      <c r="I7" s="905">
        <v>49.524141170905096</v>
      </c>
    </row>
    <row r="8" spans="1:253" ht="15" customHeight="1">
      <c r="A8" s="873" t="s">
        <v>739</v>
      </c>
      <c r="B8" s="726" t="s">
        <v>740</v>
      </c>
      <c r="C8" s="221">
        <v>0</v>
      </c>
      <c r="D8" s="714">
        <v>2</v>
      </c>
      <c r="E8" s="130">
        <v>707</v>
      </c>
      <c r="F8" s="130">
        <v>749</v>
      </c>
      <c r="G8" s="714">
        <v>1456</v>
      </c>
      <c r="H8" s="905">
        <v>11.573006915189572</v>
      </c>
      <c r="I8" s="905">
        <v>119.58067917883554</v>
      </c>
    </row>
    <row r="9" spans="1:253" ht="15" customHeight="1">
      <c r="A9" s="873" t="s">
        <v>741</v>
      </c>
      <c r="B9" s="726" t="s">
        <v>742</v>
      </c>
      <c r="C9" s="221">
        <v>0</v>
      </c>
      <c r="D9" s="714">
        <v>2</v>
      </c>
      <c r="E9" s="130">
        <v>34</v>
      </c>
      <c r="F9" s="130">
        <v>59</v>
      </c>
      <c r="G9" s="714">
        <v>93</v>
      </c>
      <c r="H9" s="905">
        <v>0.7392099197202131</v>
      </c>
      <c r="I9" s="905">
        <v>7.6380516233734239</v>
      </c>
    </row>
    <row r="10" spans="1:253" ht="15" customHeight="1">
      <c r="A10" s="873"/>
      <c r="B10" s="726" t="s">
        <v>743</v>
      </c>
      <c r="C10" s="221"/>
      <c r="D10" s="714"/>
      <c r="E10" s="130"/>
      <c r="F10" s="130"/>
      <c r="G10" s="714"/>
      <c r="H10" s="905"/>
      <c r="I10" s="905"/>
    </row>
    <row r="11" spans="1:253" ht="15" customHeight="1">
      <c r="A11" s="873" t="s">
        <v>744</v>
      </c>
      <c r="B11" s="726" t="s">
        <v>745</v>
      </c>
      <c r="C11" s="221">
        <v>0</v>
      </c>
      <c r="D11" s="878">
        <v>2</v>
      </c>
      <c r="E11" s="130">
        <v>1483</v>
      </c>
      <c r="F11" s="130">
        <v>1312</v>
      </c>
      <c r="G11" s="714">
        <v>2795</v>
      </c>
      <c r="H11" s="905">
        <v>22.216040060408552</v>
      </c>
      <c r="I11" s="905">
        <v>229.55219663794321</v>
      </c>
    </row>
    <row r="12" spans="1:253" ht="15" customHeight="1">
      <c r="A12" s="873" t="s">
        <v>746</v>
      </c>
      <c r="B12" s="726" t="s">
        <v>747</v>
      </c>
      <c r="C12" s="221">
        <v>0</v>
      </c>
      <c r="D12" s="878">
        <v>0</v>
      </c>
      <c r="E12" s="130">
        <v>122</v>
      </c>
      <c r="F12" s="130">
        <v>12</v>
      </c>
      <c r="G12" s="714">
        <v>134</v>
      </c>
      <c r="H12" s="905">
        <v>1.0650981638979413</v>
      </c>
      <c r="I12" s="905">
        <v>11.005364704645578</v>
      </c>
    </row>
    <row r="13" spans="1:253" ht="15" customHeight="1">
      <c r="A13" s="873" t="s">
        <v>748</v>
      </c>
      <c r="B13" s="726" t="s">
        <v>749</v>
      </c>
      <c r="C13" s="221">
        <v>1</v>
      </c>
      <c r="D13" s="714">
        <v>1</v>
      </c>
      <c r="E13" s="130">
        <v>102</v>
      </c>
      <c r="F13" s="130">
        <v>82</v>
      </c>
      <c r="G13" s="714">
        <v>184</v>
      </c>
      <c r="H13" s="905">
        <v>1.4625228519195612</v>
      </c>
      <c r="I13" s="905">
        <v>15.111844072050644</v>
      </c>
    </row>
    <row r="14" spans="1:253" ht="15" customHeight="1">
      <c r="A14" s="873" t="s">
        <v>750</v>
      </c>
      <c r="B14" s="726" t="s">
        <v>751</v>
      </c>
      <c r="C14" s="221">
        <v>0</v>
      </c>
      <c r="D14" s="878">
        <v>0</v>
      </c>
      <c r="E14" s="130">
        <v>0</v>
      </c>
      <c r="F14" s="130">
        <v>0</v>
      </c>
      <c r="G14" s="714">
        <v>0</v>
      </c>
      <c r="H14" s="905">
        <v>0</v>
      </c>
      <c r="I14" s="905">
        <v>0</v>
      </c>
    </row>
    <row r="15" spans="1:253" ht="15" customHeight="1">
      <c r="A15" s="873" t="s">
        <v>752</v>
      </c>
      <c r="B15" s="726" t="s">
        <v>753</v>
      </c>
      <c r="C15" s="221">
        <v>0</v>
      </c>
      <c r="D15" s="878">
        <v>0</v>
      </c>
      <c r="E15" s="130">
        <v>0</v>
      </c>
      <c r="F15" s="130">
        <v>0</v>
      </c>
      <c r="G15" s="714">
        <v>0</v>
      </c>
      <c r="H15" s="905">
        <v>0</v>
      </c>
      <c r="I15" s="905">
        <v>0</v>
      </c>
    </row>
    <row r="16" spans="1:253" ht="15" customHeight="1">
      <c r="A16" s="873" t="s">
        <v>754</v>
      </c>
      <c r="B16" s="726" t="s">
        <v>755</v>
      </c>
      <c r="C16" s="221">
        <v>0</v>
      </c>
      <c r="D16" s="878">
        <v>0</v>
      </c>
      <c r="E16" s="130">
        <v>2352</v>
      </c>
      <c r="F16" s="130">
        <v>2025</v>
      </c>
      <c r="G16" s="714">
        <v>4377</v>
      </c>
      <c r="H16" s="905">
        <v>34.79055718941261</v>
      </c>
      <c r="I16" s="905">
        <v>359.48120382263954</v>
      </c>
    </row>
    <row r="17" spans="1:9" ht="15" customHeight="1">
      <c r="A17" s="873" t="s">
        <v>756</v>
      </c>
      <c r="B17" s="726" t="s">
        <v>757</v>
      </c>
      <c r="C17" s="221">
        <v>7</v>
      </c>
      <c r="D17" s="714">
        <v>4</v>
      </c>
      <c r="E17" s="130">
        <v>584</v>
      </c>
      <c r="F17" s="130">
        <v>467</v>
      </c>
      <c r="G17" s="714">
        <v>1051</v>
      </c>
      <c r="H17" s="905">
        <v>8.3000000000000007</v>
      </c>
      <c r="I17" s="905">
        <v>86.318196302854503</v>
      </c>
    </row>
    <row r="18" spans="1:9" ht="15" customHeight="1">
      <c r="A18" s="873" t="s">
        <v>758</v>
      </c>
      <c r="B18" s="726" t="s">
        <v>759</v>
      </c>
      <c r="C18" s="221">
        <v>0</v>
      </c>
      <c r="D18" s="878">
        <v>0</v>
      </c>
      <c r="E18" s="130">
        <v>351</v>
      </c>
      <c r="F18" s="130">
        <v>188</v>
      </c>
      <c r="G18" s="714">
        <v>539</v>
      </c>
      <c r="H18" s="905">
        <v>4.2842381368730624</v>
      </c>
      <c r="I18" s="905">
        <v>44.267847580626615</v>
      </c>
    </row>
    <row r="19" spans="1:9" ht="15" customHeight="1">
      <c r="A19" s="873" t="s">
        <v>760</v>
      </c>
      <c r="B19" s="726" t="s">
        <v>761</v>
      </c>
      <c r="C19" s="221">
        <v>0</v>
      </c>
      <c r="D19" s="878">
        <v>0</v>
      </c>
      <c r="E19" s="130">
        <v>49</v>
      </c>
      <c r="F19" s="130">
        <v>58</v>
      </c>
      <c r="G19" s="714">
        <v>107</v>
      </c>
      <c r="H19" s="905">
        <v>0.8504888323662666</v>
      </c>
      <c r="I19" s="905">
        <v>8.7878658462468415</v>
      </c>
    </row>
    <row r="20" spans="1:9" ht="15" customHeight="1">
      <c r="A20" s="873" t="s">
        <v>762</v>
      </c>
      <c r="B20" s="726" t="s">
        <v>763</v>
      </c>
      <c r="C20" s="221">
        <v>0</v>
      </c>
      <c r="D20" s="714">
        <v>0</v>
      </c>
      <c r="E20" s="130">
        <v>9</v>
      </c>
      <c r="F20" s="130">
        <v>15</v>
      </c>
      <c r="G20" s="714">
        <v>24</v>
      </c>
      <c r="H20" s="905">
        <v>0.19076385025037754</v>
      </c>
      <c r="I20" s="905">
        <v>1.9711100963544319</v>
      </c>
    </row>
    <row r="21" spans="1:9" ht="12.75" customHeight="1">
      <c r="A21" s="873"/>
      <c r="B21" s="726" t="s">
        <v>764</v>
      </c>
      <c r="C21" s="221"/>
      <c r="D21" s="878"/>
      <c r="E21" s="130"/>
      <c r="F21" s="130"/>
      <c r="G21" s="714"/>
      <c r="H21" s="905"/>
      <c r="I21" s="905"/>
    </row>
    <row r="22" spans="1:9" ht="15" customHeight="1">
      <c r="A22" s="873" t="s">
        <v>765</v>
      </c>
      <c r="B22" s="726" t="s">
        <v>766</v>
      </c>
      <c r="C22" s="221">
        <v>0</v>
      </c>
      <c r="D22" s="878">
        <v>0</v>
      </c>
      <c r="E22" s="130">
        <v>188</v>
      </c>
      <c r="F22" s="130">
        <v>158</v>
      </c>
      <c r="G22" s="714">
        <v>346</v>
      </c>
      <c r="H22" s="905">
        <v>2.7</v>
      </c>
      <c r="I22" s="905">
        <v>28.416837222443061</v>
      </c>
    </row>
    <row r="23" spans="1:9" ht="15" customHeight="1">
      <c r="A23" s="873" t="s">
        <v>767</v>
      </c>
      <c r="B23" s="726" t="s">
        <v>768</v>
      </c>
      <c r="C23" s="221">
        <v>0</v>
      </c>
      <c r="D23" s="878">
        <v>0</v>
      </c>
      <c r="E23" s="130">
        <v>0</v>
      </c>
      <c r="F23" s="130">
        <v>4</v>
      </c>
      <c r="G23" s="714">
        <v>4</v>
      </c>
      <c r="H23" s="905">
        <v>3.1793975041729587E-2</v>
      </c>
      <c r="I23" s="905">
        <v>0.32851834939240532</v>
      </c>
    </row>
    <row r="24" spans="1:9" ht="15" customHeight="1">
      <c r="A24" s="873" t="s">
        <v>769</v>
      </c>
      <c r="B24" s="726" t="s">
        <v>770</v>
      </c>
      <c r="C24" s="221">
        <v>106</v>
      </c>
      <c r="D24" s="714">
        <v>0</v>
      </c>
      <c r="E24" s="130">
        <v>71</v>
      </c>
      <c r="F24" s="130">
        <v>35</v>
      </c>
      <c r="G24" s="714">
        <v>106</v>
      </c>
      <c r="H24" s="905">
        <v>0.8425403386058341</v>
      </c>
      <c r="I24" s="905">
        <v>8.7057362588987406</v>
      </c>
    </row>
    <row r="25" spans="1:9" ht="12" customHeight="1">
      <c r="A25" s="873"/>
      <c r="B25" s="726" t="s">
        <v>470</v>
      </c>
      <c r="C25" s="221"/>
      <c r="D25" s="714"/>
      <c r="E25" s="130"/>
      <c r="F25" s="130"/>
      <c r="G25" s="714"/>
      <c r="H25" s="905"/>
      <c r="I25" s="905"/>
    </row>
    <row r="26" spans="1:9" ht="15" customHeight="1">
      <c r="A26" s="873" t="s">
        <v>771</v>
      </c>
      <c r="B26" s="726" t="s">
        <v>772</v>
      </c>
      <c r="C26" s="221">
        <v>37</v>
      </c>
      <c r="D26" s="714">
        <v>4</v>
      </c>
      <c r="E26" s="130">
        <v>28</v>
      </c>
      <c r="F26" s="130">
        <v>19</v>
      </c>
      <c r="G26" s="714">
        <v>47</v>
      </c>
      <c r="H26" s="905">
        <v>0.37357920674032269</v>
      </c>
      <c r="I26" s="905">
        <v>3.8600906053607624</v>
      </c>
    </row>
    <row r="27" spans="1:9" ht="15" customHeight="1">
      <c r="A27" s="873"/>
      <c r="B27" s="726" t="s">
        <v>773</v>
      </c>
      <c r="C27" s="221"/>
      <c r="D27" s="714"/>
      <c r="E27" s="130"/>
      <c r="F27" s="130"/>
      <c r="G27" s="714"/>
      <c r="H27" s="905"/>
      <c r="I27" s="905"/>
    </row>
    <row r="28" spans="1:9" ht="15" customHeight="1">
      <c r="A28" s="879" t="s">
        <v>774</v>
      </c>
      <c r="B28" s="726" t="s">
        <v>775</v>
      </c>
      <c r="C28" s="221">
        <v>9</v>
      </c>
      <c r="D28" s="714">
        <v>0</v>
      </c>
      <c r="E28" s="130">
        <v>86</v>
      </c>
      <c r="F28" s="130">
        <v>141</v>
      </c>
      <c r="G28" s="714">
        <v>227</v>
      </c>
      <c r="H28" s="905">
        <v>1.8043080836181544</v>
      </c>
      <c r="I28" s="905">
        <v>18.643416328019001</v>
      </c>
    </row>
    <row r="29" spans="1:9" ht="15" customHeight="1">
      <c r="A29" s="873"/>
      <c r="B29" s="726" t="s">
        <v>776</v>
      </c>
      <c r="C29" s="221"/>
      <c r="D29" s="714"/>
      <c r="E29" s="130"/>
      <c r="F29" s="130"/>
      <c r="G29" s="714"/>
      <c r="H29" s="905"/>
      <c r="I29" s="905"/>
    </row>
    <row r="30" spans="1:9" ht="15" customHeight="1">
      <c r="A30" s="879" t="s">
        <v>777</v>
      </c>
      <c r="B30" s="726" t="s">
        <v>778</v>
      </c>
      <c r="C30" s="221">
        <v>4</v>
      </c>
      <c r="D30" s="714">
        <v>7</v>
      </c>
      <c r="E30" s="130">
        <v>379</v>
      </c>
      <c r="F30" s="130">
        <v>109</v>
      </c>
      <c r="G30" s="714">
        <v>488</v>
      </c>
      <c r="H30" s="905">
        <v>3.8788649550910104</v>
      </c>
      <c r="I30" s="905">
        <v>40.079238625873451</v>
      </c>
    </row>
    <row r="31" spans="1:9" ht="14.25" customHeight="1">
      <c r="A31" s="873"/>
      <c r="B31" s="726" t="s">
        <v>779</v>
      </c>
      <c r="C31" s="221"/>
      <c r="D31" s="714"/>
      <c r="E31" s="130"/>
      <c r="F31" s="130"/>
      <c r="G31" s="714"/>
      <c r="H31" s="905"/>
      <c r="I31" s="905"/>
    </row>
    <row r="32" spans="1:9" ht="8.25" customHeight="1" thickBot="1">
      <c r="A32" s="873"/>
      <c r="B32" s="726"/>
      <c r="C32" s="129"/>
      <c r="D32" s="714"/>
      <c r="E32" s="130"/>
      <c r="F32" s="130"/>
      <c r="G32" s="714"/>
      <c r="H32" s="906"/>
      <c r="I32" s="905"/>
    </row>
    <row r="33" spans="1:9" ht="15" customHeight="1" thickBot="1">
      <c r="A33" s="907"/>
      <c r="B33" s="112" t="s">
        <v>780</v>
      </c>
      <c r="C33" s="908">
        <v>165</v>
      </c>
      <c r="D33" s="909">
        <v>26</v>
      </c>
      <c r="E33" s="910">
        <v>6922</v>
      </c>
      <c r="F33" s="910">
        <v>5659</v>
      </c>
      <c r="G33" s="910">
        <v>12581</v>
      </c>
      <c r="H33" s="911">
        <v>100</v>
      </c>
      <c r="I33" s="912">
        <v>1033.2723384264627</v>
      </c>
    </row>
    <row r="34" spans="1:9" ht="23.25" customHeight="1">
      <c r="A34" s="109" t="s">
        <v>787</v>
      </c>
      <c r="B34" s="108"/>
      <c r="C34" s="108"/>
      <c r="D34" s="108"/>
      <c r="E34" s="108"/>
      <c r="F34" s="108"/>
      <c r="I34" s="889"/>
    </row>
    <row r="35" spans="1:9" ht="16.2">
      <c r="A35" s="109" t="s">
        <v>788</v>
      </c>
      <c r="C35" s="888"/>
      <c r="D35" s="888"/>
      <c r="E35" s="888"/>
      <c r="F35" s="888"/>
      <c r="G35" s="888"/>
      <c r="H35" s="888"/>
      <c r="I35" s="888"/>
    </row>
  </sheetData>
  <mergeCells count="1">
    <mergeCell ref="A1:G1"/>
  </mergeCells>
  <hyperlinks>
    <hyperlink ref="A1" location="CONTENT!A1" display="Back to table of contents" xr:uid="{51E5D45D-3F13-469F-9AB1-E7EE36D99C28}"/>
  </hyperlinks>
  <pageMargins left="0.74803149606299213" right="0.23622047244094491" top="0.35433070866141736" bottom="0.35433070866141736" header="0.31496062992125984" footer="0.31496062992125984"/>
  <pageSetup paperSize="9" orientation="landscape" r:id="rId1"/>
  <headerFooter alignWithMargins="0"/>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443661E-1F13-4265-956D-22264C7977AE}">
  <dimension ref="A1:IV34"/>
  <sheetViews>
    <sheetView showGridLines="0" workbookViewId="0">
      <selection sqref="A1:G1"/>
    </sheetView>
  </sheetViews>
  <sheetFormatPr defaultColWidth="9.109375" defaultRowHeight="15.6"/>
  <cols>
    <col min="1" max="1" width="8.88671875" style="16" customWidth="1"/>
    <col min="2" max="2" width="48.33203125" style="16" customWidth="1"/>
    <col min="3" max="3" width="10.109375" style="16" customWidth="1"/>
    <col min="4" max="4" width="9.88671875" style="16" customWidth="1"/>
    <col min="5" max="5" width="8.33203125" style="16" customWidth="1"/>
    <col min="6" max="6" width="8.44140625" style="16" customWidth="1"/>
    <col min="7" max="8" width="9.6640625" style="16" customWidth="1"/>
    <col min="9" max="9" width="12.33203125" style="16" customWidth="1"/>
    <col min="10" max="10" width="5.109375" style="16" customWidth="1"/>
    <col min="11" max="11" width="9" style="16" bestFit="1"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1" customHeight="1" thickBot="1">
      <c r="A2" s="21" t="s">
        <v>789</v>
      </c>
    </row>
    <row r="3" spans="1:256" ht="15" customHeight="1">
      <c r="A3" s="855"/>
      <c r="B3" s="857"/>
      <c r="C3" s="913"/>
      <c r="D3" s="892"/>
      <c r="E3" s="893" t="s">
        <v>725</v>
      </c>
      <c r="F3" s="892"/>
      <c r="G3" s="892"/>
      <c r="H3" s="894"/>
      <c r="I3" s="858" t="s">
        <v>726</v>
      </c>
    </row>
    <row r="4" spans="1:256" ht="12.75" customHeight="1">
      <c r="A4" s="859"/>
      <c r="B4" s="914"/>
      <c r="C4" s="25" t="s">
        <v>727</v>
      </c>
      <c r="D4" s="25" t="s">
        <v>728</v>
      </c>
      <c r="E4" s="379"/>
      <c r="F4" s="726" t="s">
        <v>729</v>
      </c>
      <c r="G4" s="379"/>
      <c r="H4" s="864"/>
      <c r="I4" s="255" t="s">
        <v>730</v>
      </c>
    </row>
    <row r="5" spans="1:256" ht="18.75" customHeight="1">
      <c r="A5" s="647" t="s">
        <v>731</v>
      </c>
      <c r="B5" s="915" t="s">
        <v>732</v>
      </c>
      <c r="C5" s="29" t="s">
        <v>733</v>
      </c>
      <c r="D5" s="29" t="s">
        <v>785</v>
      </c>
      <c r="E5" s="867"/>
      <c r="F5" s="867"/>
      <c r="G5" s="899" t="s">
        <v>790</v>
      </c>
      <c r="H5" s="864"/>
      <c r="I5" s="255" t="s">
        <v>672</v>
      </c>
    </row>
    <row r="6" spans="1:256" ht="16.2" thickBot="1">
      <c r="A6" s="650"/>
      <c r="B6" s="916"/>
      <c r="C6" s="917" t="s">
        <v>122</v>
      </c>
      <c r="D6" s="901" t="s">
        <v>122</v>
      </c>
      <c r="E6" s="684" t="s">
        <v>123</v>
      </c>
      <c r="F6" s="684" t="s">
        <v>124</v>
      </c>
      <c r="G6" s="902" t="s">
        <v>17</v>
      </c>
      <c r="H6" s="902" t="s">
        <v>298</v>
      </c>
      <c r="I6" s="685" t="s">
        <v>736</v>
      </c>
    </row>
    <row r="7" spans="1:256" ht="15" customHeight="1">
      <c r="A7" s="873" t="s">
        <v>737</v>
      </c>
      <c r="B7" s="726" t="s">
        <v>791</v>
      </c>
      <c r="C7" s="133">
        <v>1</v>
      </c>
      <c r="D7" s="133">
        <v>0</v>
      </c>
      <c r="E7" s="130">
        <v>1</v>
      </c>
      <c r="F7" s="130">
        <v>4</v>
      </c>
      <c r="G7" s="714">
        <v>5</v>
      </c>
      <c r="H7" s="876">
        <v>1.400560224089636</v>
      </c>
      <c r="I7" s="877">
        <v>11.195450169051298</v>
      </c>
      <c r="K7" s="889"/>
    </row>
    <row r="8" spans="1:256" ht="15" customHeight="1">
      <c r="A8" s="873" t="s">
        <v>739</v>
      </c>
      <c r="B8" s="726" t="s">
        <v>740</v>
      </c>
      <c r="C8" s="133">
        <v>0</v>
      </c>
      <c r="D8" s="133">
        <v>0</v>
      </c>
      <c r="E8" s="130">
        <v>14</v>
      </c>
      <c r="F8" s="130">
        <v>28</v>
      </c>
      <c r="G8" s="714">
        <v>42</v>
      </c>
      <c r="H8" s="876">
        <v>11.76470588235294</v>
      </c>
      <c r="I8" s="877">
        <v>94.041781420030901</v>
      </c>
      <c r="K8" s="889"/>
    </row>
    <row r="9" spans="1:256" ht="15" customHeight="1">
      <c r="A9" s="873" t="s">
        <v>741</v>
      </c>
      <c r="B9" s="726" t="s">
        <v>742</v>
      </c>
      <c r="C9" s="133">
        <v>0</v>
      </c>
      <c r="D9" s="133">
        <v>0</v>
      </c>
      <c r="E9" s="130">
        <v>1</v>
      </c>
      <c r="F9" s="130">
        <v>1</v>
      </c>
      <c r="G9" s="714">
        <v>2</v>
      </c>
      <c r="H9" s="876">
        <v>0.56022408963585435</v>
      </c>
      <c r="I9" s="877">
        <v>4.478180067620519</v>
      </c>
      <c r="K9" s="889"/>
    </row>
    <row r="10" spans="1:256" ht="15" customHeight="1">
      <c r="A10" s="873"/>
      <c r="B10" s="726" t="s">
        <v>743</v>
      </c>
      <c r="C10" s="133"/>
      <c r="D10" s="133"/>
      <c r="E10" s="130"/>
      <c r="F10" s="130"/>
      <c r="G10" s="714"/>
      <c r="H10" s="876"/>
      <c r="I10" s="877"/>
      <c r="K10" s="889"/>
    </row>
    <row r="11" spans="1:256" ht="15" customHeight="1">
      <c r="A11" s="873" t="s">
        <v>744</v>
      </c>
      <c r="B11" s="726" t="s">
        <v>745</v>
      </c>
      <c r="C11" s="133">
        <v>0</v>
      </c>
      <c r="D11" s="133">
        <v>0</v>
      </c>
      <c r="E11" s="130">
        <v>32</v>
      </c>
      <c r="F11" s="130">
        <v>46</v>
      </c>
      <c r="G11" s="714">
        <v>78</v>
      </c>
      <c r="H11" s="876">
        <v>21.84873949579832</v>
      </c>
      <c r="I11" s="877">
        <v>174.64902263720023</v>
      </c>
      <c r="K11" s="889"/>
    </row>
    <row r="12" spans="1:256" ht="15" customHeight="1">
      <c r="A12" s="873" t="s">
        <v>746</v>
      </c>
      <c r="B12" s="726" t="s">
        <v>747</v>
      </c>
      <c r="C12" s="133">
        <v>0</v>
      </c>
      <c r="D12" s="133">
        <v>0</v>
      </c>
      <c r="E12" s="130">
        <v>2</v>
      </c>
      <c r="F12" s="130">
        <v>0</v>
      </c>
      <c r="G12" s="714">
        <v>2</v>
      </c>
      <c r="H12" s="876">
        <v>0.56022408963585435</v>
      </c>
      <c r="I12" s="877">
        <v>4.478180067620519</v>
      </c>
      <c r="K12" s="889"/>
    </row>
    <row r="13" spans="1:256" ht="15" customHeight="1">
      <c r="A13" s="873" t="s">
        <v>748</v>
      </c>
      <c r="B13" s="726" t="s">
        <v>749</v>
      </c>
      <c r="C13" s="133">
        <v>0</v>
      </c>
      <c r="D13" s="133">
        <v>0</v>
      </c>
      <c r="E13" s="130">
        <v>5</v>
      </c>
      <c r="F13" s="130">
        <v>1</v>
      </c>
      <c r="G13" s="714">
        <v>6</v>
      </c>
      <c r="H13" s="876">
        <v>1.680672268907563</v>
      </c>
      <c r="I13" s="877">
        <v>13.434540202861557</v>
      </c>
      <c r="K13" s="889"/>
    </row>
    <row r="14" spans="1:256" ht="15" customHeight="1">
      <c r="A14" s="873" t="s">
        <v>750</v>
      </c>
      <c r="B14" s="726" t="s">
        <v>751</v>
      </c>
      <c r="C14" s="133">
        <v>0</v>
      </c>
      <c r="D14" s="133">
        <v>0</v>
      </c>
      <c r="E14" s="130">
        <v>0</v>
      </c>
      <c r="F14" s="130">
        <v>0</v>
      </c>
      <c r="G14" s="714">
        <v>0</v>
      </c>
      <c r="H14" s="876">
        <v>0</v>
      </c>
      <c r="I14" s="877">
        <v>0</v>
      </c>
      <c r="K14" s="889"/>
    </row>
    <row r="15" spans="1:256" ht="15" customHeight="1">
      <c r="A15" s="873" t="s">
        <v>752</v>
      </c>
      <c r="B15" s="726" t="s">
        <v>753</v>
      </c>
      <c r="C15" s="133">
        <v>0</v>
      </c>
      <c r="D15" s="133">
        <v>0</v>
      </c>
      <c r="E15" s="130">
        <v>0</v>
      </c>
      <c r="F15" s="130">
        <v>0</v>
      </c>
      <c r="G15" s="714">
        <v>0</v>
      </c>
      <c r="H15" s="876">
        <v>0</v>
      </c>
      <c r="I15" s="877">
        <v>0</v>
      </c>
      <c r="K15" s="889"/>
    </row>
    <row r="16" spans="1:256" ht="15" customHeight="1">
      <c r="A16" s="873" t="s">
        <v>754</v>
      </c>
      <c r="B16" s="726" t="s">
        <v>755</v>
      </c>
      <c r="C16" s="133">
        <v>0</v>
      </c>
      <c r="D16" s="133">
        <v>0</v>
      </c>
      <c r="E16" s="130">
        <v>74</v>
      </c>
      <c r="F16" s="130">
        <v>71</v>
      </c>
      <c r="G16" s="714">
        <v>145</v>
      </c>
      <c r="H16" s="876">
        <v>40.616246498599438</v>
      </c>
      <c r="I16" s="877">
        <v>324.66805490248765</v>
      </c>
      <c r="K16" s="889"/>
    </row>
    <row r="17" spans="1:11" ht="15" customHeight="1">
      <c r="A17" s="873" t="s">
        <v>756</v>
      </c>
      <c r="B17" s="726" t="s">
        <v>757</v>
      </c>
      <c r="C17" s="133">
        <v>0</v>
      </c>
      <c r="D17" s="133">
        <v>1</v>
      </c>
      <c r="E17" s="130">
        <v>18</v>
      </c>
      <c r="F17" s="130">
        <v>9</v>
      </c>
      <c r="G17" s="714">
        <v>27</v>
      </c>
      <c r="H17" s="876">
        <v>7.5</v>
      </c>
      <c r="I17" s="877">
        <v>60.455430912877013</v>
      </c>
      <c r="K17" s="889"/>
    </row>
    <row r="18" spans="1:11" ht="15" customHeight="1">
      <c r="A18" s="873" t="s">
        <v>758</v>
      </c>
      <c r="B18" s="726" t="s">
        <v>759</v>
      </c>
      <c r="C18" s="133">
        <v>0</v>
      </c>
      <c r="D18" s="133">
        <v>0</v>
      </c>
      <c r="E18" s="130">
        <v>7</v>
      </c>
      <c r="F18" s="130">
        <v>2</v>
      </c>
      <c r="G18" s="714">
        <v>9</v>
      </c>
      <c r="H18" s="876">
        <v>2.5210084033613445</v>
      </c>
      <c r="I18" s="877">
        <v>20.151810304292333</v>
      </c>
      <c r="K18" s="889"/>
    </row>
    <row r="19" spans="1:11" ht="15" customHeight="1">
      <c r="A19" s="873" t="s">
        <v>760</v>
      </c>
      <c r="B19" s="726" t="s">
        <v>761</v>
      </c>
      <c r="C19" s="133">
        <v>0</v>
      </c>
      <c r="D19" s="133">
        <v>0</v>
      </c>
      <c r="E19" s="130">
        <v>2</v>
      </c>
      <c r="F19" s="130">
        <v>3</v>
      </c>
      <c r="G19" s="714">
        <v>5</v>
      </c>
      <c r="H19" s="876">
        <v>1.400560224089636</v>
      </c>
      <c r="I19" s="877">
        <v>11.195450169051298</v>
      </c>
      <c r="K19" s="889"/>
    </row>
    <row r="20" spans="1:11" ht="15" customHeight="1">
      <c r="A20" s="873" t="s">
        <v>762</v>
      </c>
      <c r="B20" s="726" t="s">
        <v>763</v>
      </c>
      <c r="C20" s="133">
        <v>0</v>
      </c>
      <c r="D20" s="133">
        <v>0</v>
      </c>
      <c r="E20" s="130">
        <v>0</v>
      </c>
      <c r="F20" s="130">
        <v>0</v>
      </c>
      <c r="G20" s="714">
        <v>0</v>
      </c>
      <c r="H20" s="876">
        <v>0</v>
      </c>
      <c r="I20" s="877">
        <v>0</v>
      </c>
      <c r="K20" s="889"/>
    </row>
    <row r="21" spans="1:11" ht="15" customHeight="1">
      <c r="A21" s="873"/>
      <c r="B21" s="726" t="s">
        <v>764</v>
      </c>
      <c r="C21" s="133"/>
      <c r="D21" s="133"/>
      <c r="E21" s="130"/>
      <c r="F21" s="130"/>
      <c r="G21" s="714"/>
      <c r="H21" s="876"/>
      <c r="I21" s="877"/>
      <c r="K21" s="889"/>
    </row>
    <row r="22" spans="1:11" ht="15" customHeight="1">
      <c r="A22" s="873" t="s">
        <v>765</v>
      </c>
      <c r="B22" s="726" t="s">
        <v>766</v>
      </c>
      <c r="C22" s="133">
        <v>0</v>
      </c>
      <c r="D22" s="133">
        <v>0</v>
      </c>
      <c r="E22" s="130">
        <v>10</v>
      </c>
      <c r="F22" s="130">
        <v>4</v>
      </c>
      <c r="G22" s="714">
        <v>14</v>
      </c>
      <c r="H22" s="876">
        <v>3.9215686274509802</v>
      </c>
      <c r="I22" s="877">
        <v>31.347260473343631</v>
      </c>
      <c r="K22" s="889"/>
    </row>
    <row r="23" spans="1:11" ht="15" customHeight="1">
      <c r="A23" s="873" t="s">
        <v>767</v>
      </c>
      <c r="B23" s="726" t="s">
        <v>768</v>
      </c>
      <c r="C23" s="133">
        <v>0</v>
      </c>
      <c r="D23" s="133">
        <v>0</v>
      </c>
      <c r="E23" s="130">
        <v>0</v>
      </c>
      <c r="F23" s="130">
        <v>1</v>
      </c>
      <c r="G23" s="714">
        <v>1</v>
      </c>
      <c r="H23" s="876">
        <v>0.28011204481792717</v>
      </c>
      <c r="I23" s="877">
        <v>2.2390900338102595</v>
      </c>
      <c r="K23" s="889"/>
    </row>
    <row r="24" spans="1:11" ht="15" customHeight="1">
      <c r="A24" s="873" t="s">
        <v>769</v>
      </c>
      <c r="B24" s="726" t="s">
        <v>770</v>
      </c>
      <c r="C24" s="133">
        <v>5</v>
      </c>
      <c r="D24" s="133">
        <v>0</v>
      </c>
      <c r="E24" s="130">
        <v>4</v>
      </c>
      <c r="F24" s="130">
        <v>1</v>
      </c>
      <c r="G24" s="714">
        <v>5</v>
      </c>
      <c r="H24" s="876">
        <v>1.400560224089636</v>
      </c>
      <c r="I24" s="877">
        <v>11.195450169051298</v>
      </c>
      <c r="K24" s="889"/>
    </row>
    <row r="25" spans="1:11" ht="15" customHeight="1">
      <c r="A25" s="873"/>
      <c r="B25" s="726" t="s">
        <v>470</v>
      </c>
      <c r="C25" s="133"/>
      <c r="D25" s="133"/>
      <c r="E25" s="130"/>
      <c r="F25" s="130"/>
      <c r="G25" s="714"/>
      <c r="H25" s="876"/>
      <c r="I25" s="877"/>
      <c r="K25" s="889"/>
    </row>
    <row r="26" spans="1:11" ht="15" customHeight="1">
      <c r="A26" s="873" t="s">
        <v>771</v>
      </c>
      <c r="B26" s="726" t="s">
        <v>772</v>
      </c>
      <c r="C26" s="133">
        <v>1</v>
      </c>
      <c r="D26" s="133">
        <v>0</v>
      </c>
      <c r="E26" s="130">
        <v>0</v>
      </c>
      <c r="F26" s="130">
        <v>1</v>
      </c>
      <c r="G26" s="714">
        <v>1</v>
      </c>
      <c r="H26" s="876">
        <v>0.28011204481792717</v>
      </c>
      <c r="I26" s="877">
        <v>2.2390900338102595</v>
      </c>
      <c r="K26" s="889"/>
    </row>
    <row r="27" spans="1:11" ht="15" customHeight="1">
      <c r="A27" s="873"/>
      <c r="B27" s="726" t="s">
        <v>773</v>
      </c>
      <c r="C27" s="133"/>
      <c r="D27" s="133"/>
      <c r="E27" s="130"/>
      <c r="F27" s="130"/>
      <c r="G27" s="714"/>
      <c r="H27" s="876"/>
      <c r="I27" s="877"/>
      <c r="K27" s="889"/>
    </row>
    <row r="28" spans="1:11" ht="15" customHeight="1">
      <c r="A28" s="879" t="s">
        <v>774</v>
      </c>
      <c r="B28" s="726" t="s">
        <v>775</v>
      </c>
      <c r="C28" s="133">
        <v>0</v>
      </c>
      <c r="D28" s="133">
        <v>0</v>
      </c>
      <c r="E28" s="130">
        <v>1</v>
      </c>
      <c r="F28" s="130">
        <v>2</v>
      </c>
      <c r="G28" s="714">
        <v>3</v>
      </c>
      <c r="H28" s="876">
        <v>0.84033613445378152</v>
      </c>
      <c r="I28" s="877">
        <v>6.7172701014307785</v>
      </c>
      <c r="K28" s="889"/>
    </row>
    <row r="29" spans="1:11" ht="15" customHeight="1">
      <c r="A29" s="873"/>
      <c r="B29" s="726" t="s">
        <v>776</v>
      </c>
      <c r="C29" s="133"/>
      <c r="D29" s="133"/>
      <c r="E29" s="130"/>
      <c r="F29" s="130"/>
      <c r="G29" s="714"/>
      <c r="H29" s="876"/>
      <c r="I29" s="877"/>
      <c r="K29" s="889"/>
    </row>
    <row r="30" spans="1:11" ht="15" customHeight="1">
      <c r="A30" s="879" t="s">
        <v>777</v>
      </c>
      <c r="B30" s="726" t="s">
        <v>778</v>
      </c>
      <c r="C30" s="133">
        <v>0</v>
      </c>
      <c r="D30" s="133">
        <v>1</v>
      </c>
      <c r="E30" s="130">
        <v>12</v>
      </c>
      <c r="F30" s="130">
        <v>0</v>
      </c>
      <c r="G30" s="714">
        <v>12</v>
      </c>
      <c r="H30" s="876">
        <v>3.3613445378151261</v>
      </c>
      <c r="I30" s="877">
        <v>26.869080405723114</v>
      </c>
      <c r="K30" s="889"/>
    </row>
    <row r="31" spans="1:11" ht="15" customHeight="1">
      <c r="A31" s="873"/>
      <c r="B31" s="726" t="s">
        <v>779</v>
      </c>
      <c r="C31" s="133"/>
      <c r="D31" s="133"/>
      <c r="E31" s="130"/>
      <c r="F31" s="130"/>
      <c r="G31" s="714"/>
      <c r="H31" s="876"/>
      <c r="I31" s="877"/>
      <c r="K31" s="889"/>
    </row>
    <row r="32" spans="1:11" ht="15" customHeight="1" thickBot="1">
      <c r="A32" s="918"/>
      <c r="B32" s="919" t="s">
        <v>780</v>
      </c>
      <c r="C32" s="920">
        <v>7</v>
      </c>
      <c r="D32" s="920">
        <v>2</v>
      </c>
      <c r="E32" s="921">
        <v>183</v>
      </c>
      <c r="F32" s="921">
        <v>174</v>
      </c>
      <c r="G32" s="921">
        <v>357</v>
      </c>
      <c r="H32" s="922">
        <v>100</v>
      </c>
      <c r="I32" s="923">
        <v>799.35514207026279</v>
      </c>
    </row>
    <row r="33" spans="1:11" ht="20.25" customHeight="1">
      <c r="A33" s="109" t="s">
        <v>792</v>
      </c>
      <c r="B33" s="108"/>
      <c r="C33" s="108"/>
      <c r="D33" s="108"/>
      <c r="E33" s="108"/>
      <c r="F33" s="108"/>
      <c r="G33" s="108"/>
      <c r="K33" s="889"/>
    </row>
    <row r="34" spans="1:11" ht="16.2">
      <c r="A34" s="109" t="s">
        <v>788</v>
      </c>
    </row>
  </sheetData>
  <mergeCells count="1">
    <mergeCell ref="A1:G1"/>
  </mergeCells>
  <hyperlinks>
    <hyperlink ref="A1" location="CONTENT!A1" display="Back to table of contents" xr:uid="{CCEA4DB4-2BB8-4AB2-8031-DF14D423C091}"/>
  </hyperlinks>
  <pageMargins left="0.85" right="0.25" top="0.75" bottom="0.75" header="0.3" footer="0.3"/>
  <pageSetup paperSize="9" scale="9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B7191E9-56F0-4061-9C89-C9DA89E18725}">
  <dimension ref="A1:IV29"/>
  <sheetViews>
    <sheetView showGridLines="0" zoomScale="112" zoomScaleNormal="112" workbookViewId="0">
      <pane xSplit="1" ySplit="4" topLeftCell="B5" activePane="bottomRight" state="frozen"/>
      <selection pane="topRight"/>
      <selection pane="bottomLeft"/>
      <selection pane="bottomRight" activeCell="B5" sqref="B5"/>
    </sheetView>
  </sheetViews>
  <sheetFormatPr defaultColWidth="9.109375" defaultRowHeight="13.2"/>
  <cols>
    <col min="1" max="1" width="6.109375" style="926" customWidth="1"/>
    <col min="2" max="2" width="8.5546875" style="926" customWidth="1"/>
    <col min="3" max="3" width="8.44140625" style="926" customWidth="1"/>
    <col min="4" max="4" width="9.88671875" style="926" customWidth="1"/>
    <col min="5" max="6" width="8.5546875" style="926" bestFit="1" customWidth="1"/>
    <col min="7" max="7" width="9.5546875" style="926" bestFit="1" customWidth="1"/>
    <col min="8" max="9" width="8.5546875" style="926" bestFit="1" customWidth="1"/>
    <col min="10" max="10" width="9.5546875" style="926" bestFit="1" customWidth="1"/>
    <col min="11" max="12" width="8.5546875" style="926" bestFit="1" customWidth="1"/>
    <col min="13" max="13" width="9.5546875" style="926" bestFit="1" customWidth="1"/>
    <col min="14" max="15" width="8.5546875" style="926" bestFit="1" customWidth="1"/>
    <col min="16" max="16" width="9.5546875" style="926" bestFit="1" customWidth="1"/>
    <col min="17" max="17" width="3.109375" style="926" customWidth="1"/>
    <col min="18" max="18" width="4.33203125" style="926" customWidth="1"/>
    <col min="19" max="16384" width="9.109375" style="926"/>
  </cols>
  <sheetData>
    <row r="1" spans="1:256" s="16" customFormat="1"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ustomHeight="1" thickBot="1">
      <c r="A2" s="924" t="s">
        <v>793</v>
      </c>
      <c r="B2" s="925"/>
      <c r="C2" s="925"/>
      <c r="D2" s="925"/>
      <c r="E2" s="925"/>
      <c r="F2" s="925"/>
      <c r="G2" s="925"/>
      <c r="H2" s="925"/>
      <c r="I2" s="925"/>
      <c r="J2" s="925"/>
      <c r="M2" s="927"/>
      <c r="N2" s="927"/>
    </row>
    <row r="3" spans="1:256" ht="21" customHeight="1" thickBot="1">
      <c r="A3" s="928"/>
      <c r="B3" s="5554">
        <v>2022</v>
      </c>
      <c r="C3" s="5555"/>
      <c r="D3" s="5554"/>
      <c r="E3" s="5554">
        <v>2027</v>
      </c>
      <c r="F3" s="5554"/>
      <c r="G3" s="5554"/>
      <c r="H3" s="5554">
        <v>2032</v>
      </c>
      <c r="I3" s="5554"/>
      <c r="J3" s="5554"/>
      <c r="K3" s="5554">
        <v>2037</v>
      </c>
      <c r="L3" s="5554"/>
      <c r="M3" s="5554"/>
      <c r="N3" s="5554">
        <v>2042</v>
      </c>
      <c r="O3" s="5554"/>
      <c r="P3" s="5554"/>
      <c r="Q3" s="929"/>
    </row>
    <row r="4" spans="1:256" ht="21" customHeight="1" thickBot="1">
      <c r="A4" s="930" t="s">
        <v>794</v>
      </c>
      <c r="B4" s="931" t="s">
        <v>123</v>
      </c>
      <c r="C4" s="932" t="s">
        <v>124</v>
      </c>
      <c r="D4" s="933" t="s">
        <v>531</v>
      </c>
      <c r="E4" s="931" t="s">
        <v>123</v>
      </c>
      <c r="F4" s="932" t="s">
        <v>124</v>
      </c>
      <c r="G4" s="933" t="s">
        <v>531</v>
      </c>
      <c r="H4" s="931" t="s">
        <v>123</v>
      </c>
      <c r="I4" s="932" t="s">
        <v>124</v>
      </c>
      <c r="J4" s="933" t="s">
        <v>531</v>
      </c>
      <c r="K4" s="931" t="s">
        <v>123</v>
      </c>
      <c r="L4" s="932" t="s">
        <v>124</v>
      </c>
      <c r="M4" s="933" t="s">
        <v>531</v>
      </c>
      <c r="N4" s="931" t="s">
        <v>123</v>
      </c>
      <c r="O4" s="932" t="s">
        <v>124</v>
      </c>
      <c r="P4" s="933" t="s">
        <v>531</v>
      </c>
      <c r="Q4" s="934"/>
    </row>
    <row r="5" spans="1:256" ht="19.5" customHeight="1">
      <c r="A5" s="935" t="s">
        <v>795</v>
      </c>
      <c r="B5" s="936">
        <v>32542</v>
      </c>
      <c r="C5" s="937">
        <v>31533</v>
      </c>
      <c r="D5" s="938">
        <v>64075</v>
      </c>
      <c r="E5" s="939">
        <v>29788</v>
      </c>
      <c r="F5" s="939">
        <v>28814</v>
      </c>
      <c r="G5" s="940">
        <v>58602</v>
      </c>
      <c r="H5" s="941">
        <v>28246</v>
      </c>
      <c r="I5" s="941">
        <v>27336</v>
      </c>
      <c r="J5" s="940">
        <v>55582</v>
      </c>
      <c r="K5" s="941">
        <v>25607</v>
      </c>
      <c r="L5" s="941">
        <v>24798</v>
      </c>
      <c r="M5" s="940">
        <v>50405</v>
      </c>
      <c r="N5" s="941">
        <v>22623</v>
      </c>
      <c r="O5" s="941">
        <v>21925</v>
      </c>
      <c r="P5" s="940">
        <v>44548</v>
      </c>
      <c r="Q5" s="942"/>
    </row>
    <row r="6" spans="1:256" ht="19.5" customHeight="1">
      <c r="A6" s="935" t="s">
        <v>796</v>
      </c>
      <c r="B6" s="936">
        <v>33613</v>
      </c>
      <c r="C6" s="937">
        <v>32176</v>
      </c>
      <c r="D6" s="943">
        <v>65789</v>
      </c>
      <c r="E6" s="939">
        <v>32487</v>
      </c>
      <c r="F6" s="939">
        <v>31493</v>
      </c>
      <c r="G6" s="940">
        <v>63980</v>
      </c>
      <c r="H6" s="941">
        <v>29743</v>
      </c>
      <c r="I6" s="941">
        <v>28781</v>
      </c>
      <c r="J6" s="940">
        <v>58524</v>
      </c>
      <c r="K6" s="941">
        <v>28208</v>
      </c>
      <c r="L6" s="941">
        <v>27310</v>
      </c>
      <c r="M6" s="940">
        <v>55518</v>
      </c>
      <c r="N6" s="941">
        <v>25577</v>
      </c>
      <c r="O6" s="941">
        <v>24778</v>
      </c>
      <c r="P6" s="940">
        <v>50355</v>
      </c>
      <c r="Q6" s="942"/>
    </row>
    <row r="7" spans="1:256" ht="19.5" customHeight="1">
      <c r="A7" s="935" t="s">
        <v>797</v>
      </c>
      <c r="B7" s="936">
        <v>38275</v>
      </c>
      <c r="C7" s="937">
        <v>37699</v>
      </c>
      <c r="D7" s="943">
        <v>75974</v>
      </c>
      <c r="E7" s="939">
        <v>33577</v>
      </c>
      <c r="F7" s="939">
        <v>32159</v>
      </c>
      <c r="G7" s="940">
        <v>65736</v>
      </c>
      <c r="H7" s="941">
        <v>32456</v>
      </c>
      <c r="I7" s="941">
        <v>31479</v>
      </c>
      <c r="J7" s="940">
        <v>63935</v>
      </c>
      <c r="K7" s="941">
        <v>29718</v>
      </c>
      <c r="L7" s="941">
        <v>28769</v>
      </c>
      <c r="M7" s="940">
        <v>58487</v>
      </c>
      <c r="N7" s="941">
        <v>28187</v>
      </c>
      <c r="O7" s="941">
        <v>27300</v>
      </c>
      <c r="P7" s="940">
        <v>55487</v>
      </c>
      <c r="Q7" s="942"/>
    </row>
    <row r="8" spans="1:256" ht="19.5" customHeight="1">
      <c r="A8" s="935" t="s">
        <v>798</v>
      </c>
      <c r="B8" s="936">
        <v>46606</v>
      </c>
      <c r="C8" s="937">
        <v>44957</v>
      </c>
      <c r="D8" s="943">
        <v>91563</v>
      </c>
      <c r="E8" s="937">
        <v>37524</v>
      </c>
      <c r="F8" s="937">
        <v>36636</v>
      </c>
      <c r="G8" s="940">
        <v>74160</v>
      </c>
      <c r="H8" s="944">
        <v>32846</v>
      </c>
      <c r="I8" s="944">
        <v>31109</v>
      </c>
      <c r="J8" s="940">
        <v>63955</v>
      </c>
      <c r="K8" s="944">
        <v>31736</v>
      </c>
      <c r="L8" s="944">
        <v>30435</v>
      </c>
      <c r="M8" s="940">
        <v>62171</v>
      </c>
      <c r="N8" s="944">
        <v>29171</v>
      </c>
      <c r="O8" s="944">
        <v>27822</v>
      </c>
      <c r="P8" s="940">
        <v>56993</v>
      </c>
      <c r="Q8" s="942"/>
    </row>
    <row r="9" spans="1:256" ht="19.5" customHeight="1">
      <c r="A9" s="935" t="s">
        <v>799</v>
      </c>
      <c r="B9" s="936">
        <v>48978</v>
      </c>
      <c r="C9" s="937">
        <v>47035</v>
      </c>
      <c r="D9" s="943">
        <v>96013</v>
      </c>
      <c r="E9" s="937">
        <v>45291</v>
      </c>
      <c r="F9" s="937">
        <v>43084</v>
      </c>
      <c r="G9" s="940">
        <v>88375</v>
      </c>
      <c r="H9" s="944">
        <v>36278</v>
      </c>
      <c r="I9" s="944">
        <v>34790</v>
      </c>
      <c r="J9" s="940">
        <v>71068</v>
      </c>
      <c r="K9" s="944">
        <v>31638</v>
      </c>
      <c r="L9" s="944">
        <v>29281</v>
      </c>
      <c r="M9" s="940">
        <v>60919</v>
      </c>
      <c r="N9" s="944">
        <v>30814</v>
      </c>
      <c r="O9" s="944">
        <v>28771</v>
      </c>
      <c r="P9" s="940">
        <v>59585</v>
      </c>
      <c r="Q9" s="942"/>
    </row>
    <row r="10" spans="1:256" ht="19.5" customHeight="1">
      <c r="A10" s="935" t="s">
        <v>800</v>
      </c>
      <c r="B10" s="936">
        <v>48298</v>
      </c>
      <c r="C10" s="937">
        <v>47986</v>
      </c>
      <c r="D10" s="943">
        <v>96284</v>
      </c>
      <c r="E10" s="937">
        <v>47407</v>
      </c>
      <c r="F10" s="937">
        <v>44893</v>
      </c>
      <c r="G10" s="940">
        <v>92300</v>
      </c>
      <c r="H10" s="944">
        <v>43790</v>
      </c>
      <c r="I10" s="944">
        <v>40968</v>
      </c>
      <c r="J10" s="940">
        <v>84758</v>
      </c>
      <c r="K10" s="944">
        <v>34864</v>
      </c>
      <c r="L10" s="944">
        <v>32701</v>
      </c>
      <c r="M10" s="940">
        <v>67565</v>
      </c>
      <c r="N10" s="944">
        <v>30568</v>
      </c>
      <c r="O10" s="944">
        <v>27388</v>
      </c>
      <c r="P10" s="940">
        <v>57956</v>
      </c>
      <c r="Q10" s="942"/>
    </row>
    <row r="11" spans="1:256" ht="19.5" customHeight="1">
      <c r="A11" s="935" t="s">
        <v>801</v>
      </c>
      <c r="B11" s="936">
        <v>46629</v>
      </c>
      <c r="C11" s="937">
        <v>44867</v>
      </c>
      <c r="D11" s="943">
        <v>91496</v>
      </c>
      <c r="E11" s="937">
        <v>47487</v>
      </c>
      <c r="F11" s="937">
        <v>46466</v>
      </c>
      <c r="G11" s="940">
        <v>93953</v>
      </c>
      <c r="H11" s="944">
        <v>46659</v>
      </c>
      <c r="I11" s="944">
        <v>43413</v>
      </c>
      <c r="J11" s="940">
        <v>90072</v>
      </c>
      <c r="K11" s="944">
        <v>43115</v>
      </c>
      <c r="L11" s="944">
        <v>39522</v>
      </c>
      <c r="M11" s="940">
        <v>82637</v>
      </c>
      <c r="N11" s="944">
        <v>34370</v>
      </c>
      <c r="O11" s="944">
        <v>31407</v>
      </c>
      <c r="P11" s="940">
        <v>65777</v>
      </c>
      <c r="Q11" s="942"/>
    </row>
    <row r="12" spans="1:256" ht="19.5" customHeight="1">
      <c r="A12" s="935" t="s">
        <v>802</v>
      </c>
      <c r="B12" s="936">
        <v>41624</v>
      </c>
      <c r="C12" s="937">
        <v>40374</v>
      </c>
      <c r="D12" s="943">
        <v>81998</v>
      </c>
      <c r="E12" s="937">
        <v>46416</v>
      </c>
      <c r="F12" s="937">
        <v>44725</v>
      </c>
      <c r="G12" s="940">
        <v>91141</v>
      </c>
      <c r="H12" s="944">
        <v>47329</v>
      </c>
      <c r="I12" s="944">
        <v>46357</v>
      </c>
      <c r="J12" s="940">
        <v>93686</v>
      </c>
      <c r="K12" s="944">
        <v>46569</v>
      </c>
      <c r="L12" s="944">
        <v>43350</v>
      </c>
      <c r="M12" s="940">
        <v>89919</v>
      </c>
      <c r="N12" s="944">
        <v>43008</v>
      </c>
      <c r="O12" s="944">
        <v>39489</v>
      </c>
      <c r="P12" s="940">
        <v>82497</v>
      </c>
      <c r="Q12" s="942"/>
    </row>
    <row r="13" spans="1:256" ht="19.5" customHeight="1">
      <c r="A13" s="935" t="s">
        <v>803</v>
      </c>
      <c r="B13" s="936">
        <v>49722</v>
      </c>
      <c r="C13" s="937">
        <v>48307</v>
      </c>
      <c r="D13" s="943">
        <v>98029</v>
      </c>
      <c r="E13" s="937">
        <v>41177</v>
      </c>
      <c r="F13" s="937">
        <v>39965</v>
      </c>
      <c r="G13" s="940">
        <v>81142</v>
      </c>
      <c r="H13" s="944">
        <v>45952</v>
      </c>
      <c r="I13" s="944">
        <v>44335</v>
      </c>
      <c r="J13" s="940">
        <v>90287</v>
      </c>
      <c r="K13" s="944">
        <v>46920</v>
      </c>
      <c r="L13" s="944">
        <v>46003</v>
      </c>
      <c r="M13" s="940">
        <v>92923</v>
      </c>
      <c r="N13" s="944">
        <v>46144</v>
      </c>
      <c r="O13" s="944">
        <v>43059</v>
      </c>
      <c r="P13" s="940">
        <v>89203</v>
      </c>
      <c r="Q13" s="942"/>
    </row>
    <row r="14" spans="1:256" ht="19.5" customHeight="1">
      <c r="A14" s="935" t="s">
        <v>804</v>
      </c>
      <c r="B14" s="936">
        <v>42789</v>
      </c>
      <c r="C14" s="937">
        <v>41760</v>
      </c>
      <c r="D14" s="943">
        <v>84549</v>
      </c>
      <c r="E14" s="937">
        <v>48546</v>
      </c>
      <c r="F14" s="937">
        <v>47916</v>
      </c>
      <c r="G14" s="940">
        <v>96462</v>
      </c>
      <c r="H14" s="944">
        <v>40324</v>
      </c>
      <c r="I14" s="944">
        <v>39742</v>
      </c>
      <c r="J14" s="940">
        <v>80066</v>
      </c>
      <c r="K14" s="944">
        <v>45050</v>
      </c>
      <c r="L14" s="944">
        <v>44123</v>
      </c>
      <c r="M14" s="940">
        <v>89173</v>
      </c>
      <c r="N14" s="944">
        <v>46016</v>
      </c>
      <c r="O14" s="944">
        <v>45811</v>
      </c>
      <c r="P14" s="940">
        <v>91827</v>
      </c>
      <c r="Q14" s="942"/>
    </row>
    <row r="15" spans="1:256" ht="19.5" customHeight="1">
      <c r="A15" s="935" t="s">
        <v>805</v>
      </c>
      <c r="B15" s="936">
        <v>40834</v>
      </c>
      <c r="C15" s="937">
        <v>40843</v>
      </c>
      <c r="D15" s="943">
        <v>81677</v>
      </c>
      <c r="E15" s="937">
        <v>41350</v>
      </c>
      <c r="F15" s="937">
        <v>41151</v>
      </c>
      <c r="G15" s="940">
        <v>82501</v>
      </c>
      <c r="H15" s="944">
        <v>47087</v>
      </c>
      <c r="I15" s="944">
        <v>47296</v>
      </c>
      <c r="J15" s="940">
        <v>94383</v>
      </c>
      <c r="K15" s="944">
        <v>39271</v>
      </c>
      <c r="L15" s="944">
        <v>39330</v>
      </c>
      <c r="M15" s="940">
        <v>78601</v>
      </c>
      <c r="N15" s="944">
        <v>43950</v>
      </c>
      <c r="O15" s="944">
        <v>43700</v>
      </c>
      <c r="P15" s="940">
        <v>87650</v>
      </c>
      <c r="Q15" s="942"/>
    </row>
    <row r="16" spans="1:256" ht="19.5" customHeight="1">
      <c r="A16" s="935" t="s">
        <v>806</v>
      </c>
      <c r="B16" s="936">
        <v>44498</v>
      </c>
      <c r="C16" s="937">
        <v>45942</v>
      </c>
      <c r="D16" s="943">
        <v>90440</v>
      </c>
      <c r="E16" s="937">
        <v>38888</v>
      </c>
      <c r="F16" s="937">
        <v>39781</v>
      </c>
      <c r="G16" s="940">
        <v>78669</v>
      </c>
      <c r="H16" s="944">
        <v>39619</v>
      </c>
      <c r="I16" s="944">
        <v>40189</v>
      </c>
      <c r="J16" s="940">
        <v>79808</v>
      </c>
      <c r="K16" s="944">
        <v>45336</v>
      </c>
      <c r="L16" s="944">
        <v>46291</v>
      </c>
      <c r="M16" s="940">
        <v>91627</v>
      </c>
      <c r="N16" s="944">
        <v>37965</v>
      </c>
      <c r="O16" s="944">
        <v>38571</v>
      </c>
      <c r="P16" s="940">
        <v>76536</v>
      </c>
      <c r="Q16" s="942"/>
    </row>
    <row r="17" spans="1:17" ht="19.5" customHeight="1">
      <c r="A17" s="935" t="s">
        <v>807</v>
      </c>
      <c r="B17" s="936">
        <v>37883</v>
      </c>
      <c r="C17" s="937">
        <v>41429</v>
      </c>
      <c r="D17" s="943">
        <v>79312</v>
      </c>
      <c r="E17" s="939">
        <v>41203</v>
      </c>
      <c r="F17" s="939">
        <v>44173</v>
      </c>
      <c r="G17" s="940">
        <v>85376</v>
      </c>
      <c r="H17" s="941">
        <v>36276</v>
      </c>
      <c r="I17" s="941">
        <v>38364</v>
      </c>
      <c r="J17" s="940">
        <v>74640</v>
      </c>
      <c r="K17" s="941">
        <v>37186</v>
      </c>
      <c r="L17" s="941">
        <v>38853</v>
      </c>
      <c r="M17" s="940">
        <v>76039</v>
      </c>
      <c r="N17" s="941">
        <v>42762</v>
      </c>
      <c r="O17" s="941">
        <v>44837</v>
      </c>
      <c r="P17" s="940">
        <v>87599</v>
      </c>
      <c r="Q17" s="942"/>
    </row>
    <row r="18" spans="1:17" ht="19.5" customHeight="1">
      <c r="A18" s="935" t="s">
        <v>808</v>
      </c>
      <c r="B18" s="936">
        <v>30085</v>
      </c>
      <c r="C18" s="937">
        <v>34483</v>
      </c>
      <c r="D18" s="943">
        <v>64568</v>
      </c>
      <c r="E18" s="939">
        <v>33652</v>
      </c>
      <c r="F18" s="939">
        <v>38859</v>
      </c>
      <c r="G18" s="940">
        <v>72511</v>
      </c>
      <c r="H18" s="941">
        <v>36848</v>
      </c>
      <c r="I18" s="941">
        <v>41552</v>
      </c>
      <c r="J18" s="940">
        <v>78400</v>
      </c>
      <c r="K18" s="941">
        <v>32632</v>
      </c>
      <c r="L18" s="941">
        <v>36181</v>
      </c>
      <c r="M18" s="940">
        <v>68813</v>
      </c>
      <c r="N18" s="941">
        <v>33605</v>
      </c>
      <c r="O18" s="941">
        <v>36716</v>
      </c>
      <c r="P18" s="940">
        <v>70321</v>
      </c>
      <c r="Q18" s="942"/>
    </row>
    <row r="19" spans="1:17" ht="19.5" customHeight="1">
      <c r="A19" s="935" t="s">
        <v>809</v>
      </c>
      <c r="B19" s="936">
        <v>21341</v>
      </c>
      <c r="C19" s="937">
        <v>26796</v>
      </c>
      <c r="D19" s="943">
        <v>48137</v>
      </c>
      <c r="E19" s="939">
        <v>25319</v>
      </c>
      <c r="F19" s="939">
        <v>30928</v>
      </c>
      <c r="G19" s="940">
        <v>56247</v>
      </c>
      <c r="H19" s="941">
        <v>28465</v>
      </c>
      <c r="I19" s="941">
        <v>34859</v>
      </c>
      <c r="J19" s="940">
        <v>63324</v>
      </c>
      <c r="K19" s="941">
        <v>31306</v>
      </c>
      <c r="L19" s="941">
        <v>37280</v>
      </c>
      <c r="M19" s="940">
        <v>68586</v>
      </c>
      <c r="N19" s="941">
        <v>27824</v>
      </c>
      <c r="O19" s="941">
        <v>32470</v>
      </c>
      <c r="P19" s="940">
        <v>60294</v>
      </c>
      <c r="Q19" s="942"/>
    </row>
    <row r="20" spans="1:17" ht="19.5" customHeight="1">
      <c r="A20" s="935" t="s">
        <v>810</v>
      </c>
      <c r="B20" s="936">
        <v>10719</v>
      </c>
      <c r="C20" s="937">
        <v>15516</v>
      </c>
      <c r="D20" s="943">
        <v>26235</v>
      </c>
      <c r="E20" s="939">
        <v>16391</v>
      </c>
      <c r="F20" s="939">
        <v>22486</v>
      </c>
      <c r="G20" s="940">
        <v>38877</v>
      </c>
      <c r="H20" s="941">
        <v>19446</v>
      </c>
      <c r="I20" s="941">
        <v>25952</v>
      </c>
      <c r="J20" s="940">
        <v>45398</v>
      </c>
      <c r="K20" s="941">
        <v>21861</v>
      </c>
      <c r="L20" s="941">
        <v>29250</v>
      </c>
      <c r="M20" s="940">
        <v>51111</v>
      </c>
      <c r="N20" s="941">
        <v>24039</v>
      </c>
      <c r="O20" s="941">
        <v>31281</v>
      </c>
      <c r="P20" s="940">
        <v>55320</v>
      </c>
      <c r="Q20" s="942"/>
    </row>
    <row r="21" spans="1:17" ht="19.5" customHeight="1" thickBot="1">
      <c r="A21" s="930" t="s">
        <v>811</v>
      </c>
      <c r="B21" s="936">
        <v>9351</v>
      </c>
      <c r="C21" s="937">
        <v>16759</v>
      </c>
      <c r="D21" s="945">
        <v>26110</v>
      </c>
      <c r="E21" s="939">
        <v>11510</v>
      </c>
      <c r="F21" s="939">
        <v>20128</v>
      </c>
      <c r="G21" s="940">
        <v>31638</v>
      </c>
      <c r="H21" s="946">
        <v>16311</v>
      </c>
      <c r="I21" s="946">
        <v>27063</v>
      </c>
      <c r="J21" s="940">
        <v>43374</v>
      </c>
      <c r="K21" s="946">
        <v>20556</v>
      </c>
      <c r="L21" s="946">
        <v>33154</v>
      </c>
      <c r="M21" s="940">
        <v>53710</v>
      </c>
      <c r="N21" s="946">
        <v>24121</v>
      </c>
      <c r="O21" s="946">
        <v>38701</v>
      </c>
      <c r="P21" s="940">
        <v>62822</v>
      </c>
      <c r="Q21" s="942"/>
    </row>
    <row r="22" spans="1:17" ht="19.5" customHeight="1" thickBot="1">
      <c r="A22" s="947" t="s">
        <v>319</v>
      </c>
      <c r="B22" s="948">
        <v>623787</v>
      </c>
      <c r="C22" s="949">
        <v>638462</v>
      </c>
      <c r="D22" s="950">
        <v>1262249</v>
      </c>
      <c r="E22" s="948">
        <v>618013</v>
      </c>
      <c r="F22" s="949">
        <v>633657</v>
      </c>
      <c r="G22" s="950">
        <v>1251670</v>
      </c>
      <c r="H22" s="951">
        <v>607675</v>
      </c>
      <c r="I22" s="949">
        <v>623585</v>
      </c>
      <c r="J22" s="950">
        <v>1231260</v>
      </c>
      <c r="K22" s="951">
        <v>591573</v>
      </c>
      <c r="L22" s="949">
        <v>606631</v>
      </c>
      <c r="M22" s="950">
        <v>1198204</v>
      </c>
      <c r="N22" s="951">
        <v>570744</v>
      </c>
      <c r="O22" s="949">
        <v>584026</v>
      </c>
      <c r="P22" s="950">
        <v>1154770</v>
      </c>
      <c r="Q22" s="952"/>
    </row>
    <row r="23" spans="1:17" s="108" customFormat="1" ht="16.5" customHeight="1">
      <c r="A23" s="107" t="s">
        <v>812</v>
      </c>
    </row>
    <row r="24" spans="1:17" ht="10.5" customHeight="1">
      <c r="A24" s="108" t="s">
        <v>813</v>
      </c>
    </row>
    <row r="25" spans="1:17" ht="12.9" customHeight="1">
      <c r="A25" s="300" t="s">
        <v>814</v>
      </c>
    </row>
    <row r="26" spans="1:17" ht="12.9" customHeight="1">
      <c r="A26" s="300" t="s">
        <v>815</v>
      </c>
    </row>
    <row r="27" spans="1:17" ht="12.9" customHeight="1">
      <c r="B27" s="299" t="s">
        <v>816</v>
      </c>
    </row>
    <row r="28" spans="1:17" ht="12.9" customHeight="1">
      <c r="A28" s="300" t="s">
        <v>817</v>
      </c>
    </row>
    <row r="29" spans="1:17" ht="12" customHeight="1">
      <c r="B29" s="926" t="s">
        <v>818</v>
      </c>
    </row>
  </sheetData>
  <mergeCells count="6">
    <mergeCell ref="N3:P3"/>
    <mergeCell ref="A1:G1"/>
    <mergeCell ref="B3:D3"/>
    <mergeCell ref="E3:G3"/>
    <mergeCell ref="H3:J3"/>
    <mergeCell ref="K3:M3"/>
  </mergeCells>
  <hyperlinks>
    <hyperlink ref="A1" location="CONTENT!A1" display="Back to table of contents" xr:uid="{3C8FA347-F4BC-4C3E-9666-D69C9B8D83DF}"/>
  </hyperlinks>
  <pageMargins left="0.55000000000000004" right="0.25" top="0.75" bottom="0.75" header="0.3" footer="0.3"/>
  <pageSetup paperSize="9" scale="97" orientation="landscape" r:id="rId1"/>
  <headerFooter alignWithMargins="0"/>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6EC0726-2F4D-4BCF-8F9C-89B12CC176BA}">
  <dimension ref="A1:IV36"/>
  <sheetViews>
    <sheetView showGridLines="0" workbookViewId="0">
      <pane xSplit="1" ySplit="4" topLeftCell="B5" activePane="bottomRight" state="frozen"/>
      <selection pane="topRight"/>
      <selection pane="bottomLeft"/>
      <selection pane="bottomRight" activeCell="B5" sqref="B5"/>
    </sheetView>
  </sheetViews>
  <sheetFormatPr defaultColWidth="9.109375" defaultRowHeight="13.2"/>
  <cols>
    <col min="1" max="1" width="7.109375" style="926" customWidth="1"/>
    <col min="2" max="2" width="8.5546875" style="926" customWidth="1"/>
    <col min="3" max="3" width="10" style="926" customWidth="1"/>
    <col min="4" max="4" width="9.33203125" style="926" customWidth="1"/>
    <col min="5" max="6" width="10" style="926" customWidth="1"/>
    <col min="7" max="7" width="9.33203125" style="926" customWidth="1"/>
    <col min="8" max="9" width="10" style="926" customWidth="1"/>
    <col min="10" max="10" width="10.109375" style="926" customWidth="1"/>
    <col min="11" max="11" width="8.5546875" style="926" customWidth="1"/>
    <col min="12" max="12" width="9.6640625" style="926" customWidth="1"/>
    <col min="13" max="13" width="10" style="926" customWidth="1"/>
    <col min="14" max="14" width="7.109375" style="926" customWidth="1"/>
    <col min="15" max="16384" width="9.109375" style="926"/>
  </cols>
  <sheetData>
    <row r="1" spans="1:256" s="16" customFormat="1" ht="1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1.75" customHeight="1" thickBot="1">
      <c r="A2" s="924" t="s">
        <v>819</v>
      </c>
      <c r="B2" s="925"/>
      <c r="C2" s="925"/>
      <c r="D2" s="925"/>
      <c r="E2" s="925"/>
      <c r="F2" s="925"/>
      <c r="G2" s="925"/>
      <c r="H2" s="925"/>
      <c r="I2" s="925"/>
      <c r="J2" s="925"/>
    </row>
    <row r="3" spans="1:256" ht="25.5" customHeight="1" thickBot="1">
      <c r="A3" s="928"/>
      <c r="B3" s="5556">
        <v>2047</v>
      </c>
      <c r="C3" s="5556"/>
      <c r="D3" s="5556"/>
      <c r="E3" s="5556">
        <v>2052</v>
      </c>
      <c r="F3" s="5556"/>
      <c r="G3" s="5556"/>
      <c r="H3" s="5556">
        <v>2057</v>
      </c>
      <c r="I3" s="5556"/>
      <c r="J3" s="5556"/>
      <c r="K3" s="5556">
        <v>2062</v>
      </c>
      <c r="L3" s="5556"/>
      <c r="M3" s="5556"/>
    </row>
    <row r="4" spans="1:256" ht="27" customHeight="1" thickBot="1">
      <c r="A4" s="930" t="s">
        <v>794</v>
      </c>
      <c r="B4" s="931" t="s">
        <v>123</v>
      </c>
      <c r="C4" s="932" t="s">
        <v>124</v>
      </c>
      <c r="D4" s="933" t="s">
        <v>531</v>
      </c>
      <c r="E4" s="931" t="s">
        <v>123</v>
      </c>
      <c r="F4" s="932" t="s">
        <v>124</v>
      </c>
      <c r="G4" s="933" t="s">
        <v>531</v>
      </c>
      <c r="H4" s="931" t="s">
        <v>123</v>
      </c>
      <c r="I4" s="932" t="s">
        <v>124</v>
      </c>
      <c r="J4" s="933" t="s">
        <v>531</v>
      </c>
      <c r="K4" s="931" t="s">
        <v>123</v>
      </c>
      <c r="L4" s="932" t="s">
        <v>124</v>
      </c>
      <c r="M4" s="933" t="s">
        <v>531</v>
      </c>
    </row>
    <row r="5" spans="1:256" ht="21" customHeight="1">
      <c r="A5" s="935" t="s">
        <v>795</v>
      </c>
      <c r="B5" s="941">
        <v>20165</v>
      </c>
      <c r="C5" s="941">
        <v>19559</v>
      </c>
      <c r="D5" s="940">
        <v>39724</v>
      </c>
      <c r="E5" s="941">
        <v>18506</v>
      </c>
      <c r="F5" s="941">
        <v>17966</v>
      </c>
      <c r="G5" s="940">
        <v>36472</v>
      </c>
      <c r="H5" s="941">
        <v>17324</v>
      </c>
      <c r="I5" s="941">
        <v>16835</v>
      </c>
      <c r="J5" s="940">
        <v>34159</v>
      </c>
      <c r="K5" s="941">
        <v>16215</v>
      </c>
      <c r="L5" s="941">
        <v>15774</v>
      </c>
      <c r="M5" s="940">
        <v>31989</v>
      </c>
    </row>
    <row r="6" spans="1:256" ht="21" customHeight="1">
      <c r="A6" s="935" t="s">
        <v>796</v>
      </c>
      <c r="B6" s="941">
        <v>22599</v>
      </c>
      <c r="C6" s="941">
        <v>21909</v>
      </c>
      <c r="D6" s="940">
        <v>44508</v>
      </c>
      <c r="E6" s="941">
        <v>20144</v>
      </c>
      <c r="F6" s="941">
        <v>19547</v>
      </c>
      <c r="G6" s="940">
        <v>39691</v>
      </c>
      <c r="H6" s="941">
        <v>18488</v>
      </c>
      <c r="I6" s="941">
        <v>17955</v>
      </c>
      <c r="J6" s="940">
        <v>36443</v>
      </c>
      <c r="K6" s="941">
        <v>17308</v>
      </c>
      <c r="L6" s="941">
        <v>16826</v>
      </c>
      <c r="M6" s="940">
        <v>34134</v>
      </c>
    </row>
    <row r="7" spans="1:256" ht="21" customHeight="1">
      <c r="A7" s="935" t="s">
        <v>797</v>
      </c>
      <c r="B7" s="941">
        <v>25559</v>
      </c>
      <c r="C7" s="941">
        <v>24770</v>
      </c>
      <c r="D7" s="940">
        <v>50329</v>
      </c>
      <c r="E7" s="941">
        <v>22584</v>
      </c>
      <c r="F7" s="941">
        <v>21903</v>
      </c>
      <c r="G7" s="940">
        <v>44487</v>
      </c>
      <c r="H7" s="941">
        <v>20131</v>
      </c>
      <c r="I7" s="941">
        <v>19542</v>
      </c>
      <c r="J7" s="940">
        <v>39673</v>
      </c>
      <c r="K7" s="941">
        <v>18477</v>
      </c>
      <c r="L7" s="941">
        <v>17950</v>
      </c>
      <c r="M7" s="940">
        <v>36427</v>
      </c>
    </row>
    <row r="8" spans="1:256" ht="21" customHeight="1">
      <c r="A8" s="935" t="s">
        <v>798</v>
      </c>
      <c r="B8" s="944">
        <v>27646</v>
      </c>
      <c r="C8" s="944">
        <v>26446</v>
      </c>
      <c r="D8" s="940">
        <v>54092</v>
      </c>
      <c r="E8" s="944">
        <v>25026</v>
      </c>
      <c r="F8" s="944">
        <v>23919</v>
      </c>
      <c r="G8" s="940">
        <v>48945</v>
      </c>
      <c r="H8" s="944">
        <v>22055</v>
      </c>
      <c r="I8" s="944">
        <v>21145</v>
      </c>
      <c r="J8" s="940">
        <v>43200</v>
      </c>
      <c r="K8" s="944">
        <v>19769</v>
      </c>
      <c r="L8" s="944">
        <v>18874</v>
      </c>
      <c r="M8" s="940">
        <v>38643</v>
      </c>
    </row>
    <row r="9" spans="1:256" ht="21" customHeight="1">
      <c r="A9" s="935" t="s">
        <v>799</v>
      </c>
      <c r="B9" s="944">
        <v>28270</v>
      </c>
      <c r="C9" s="944">
        <v>26322</v>
      </c>
      <c r="D9" s="940">
        <v>54592</v>
      </c>
      <c r="E9" s="944">
        <v>26757</v>
      </c>
      <c r="F9" s="944">
        <v>24951</v>
      </c>
      <c r="G9" s="940">
        <v>51708</v>
      </c>
      <c r="H9" s="944">
        <v>24148</v>
      </c>
      <c r="I9" s="944">
        <v>22585</v>
      </c>
      <c r="J9" s="940">
        <v>46733</v>
      </c>
      <c r="K9" s="944">
        <v>21451</v>
      </c>
      <c r="L9" s="944">
        <v>19970</v>
      </c>
      <c r="M9" s="940">
        <v>41421</v>
      </c>
    </row>
    <row r="10" spans="1:256" ht="21" customHeight="1">
      <c r="A10" s="935" t="s">
        <v>800</v>
      </c>
      <c r="B10" s="944">
        <v>29765</v>
      </c>
      <c r="C10" s="944">
        <v>27064</v>
      </c>
      <c r="D10" s="940">
        <v>56829</v>
      </c>
      <c r="E10" s="944">
        <v>27243</v>
      </c>
      <c r="F10" s="944">
        <v>24623</v>
      </c>
      <c r="G10" s="940">
        <v>51866</v>
      </c>
      <c r="H10" s="944">
        <v>25743</v>
      </c>
      <c r="I10" s="944">
        <v>23432</v>
      </c>
      <c r="J10" s="940">
        <v>49175</v>
      </c>
      <c r="K10" s="944">
        <v>23445</v>
      </c>
      <c r="L10" s="944">
        <v>21250</v>
      </c>
      <c r="M10" s="940">
        <v>44695</v>
      </c>
    </row>
    <row r="11" spans="1:256" ht="21" customHeight="1">
      <c r="A11" s="935" t="s">
        <v>801</v>
      </c>
      <c r="B11" s="944">
        <v>30121</v>
      </c>
      <c r="C11" s="944">
        <v>26233</v>
      </c>
      <c r="D11" s="940">
        <v>56354</v>
      </c>
      <c r="E11" s="944">
        <v>29337</v>
      </c>
      <c r="F11" s="944">
        <v>25917</v>
      </c>
      <c r="G11" s="940">
        <v>55254</v>
      </c>
      <c r="H11" s="944">
        <v>26837</v>
      </c>
      <c r="I11" s="944">
        <v>23602</v>
      </c>
      <c r="J11" s="940">
        <v>50439</v>
      </c>
      <c r="K11" s="944">
        <v>25439</v>
      </c>
      <c r="L11" s="944">
        <v>22532</v>
      </c>
      <c r="M11" s="940">
        <v>47971</v>
      </c>
    </row>
    <row r="12" spans="1:256" ht="21" customHeight="1">
      <c r="A12" s="935" t="s">
        <v>802</v>
      </c>
      <c r="B12" s="944">
        <v>34375</v>
      </c>
      <c r="C12" s="944">
        <v>31405</v>
      </c>
      <c r="D12" s="940">
        <v>65780</v>
      </c>
      <c r="E12" s="944">
        <v>30182</v>
      </c>
      <c r="F12" s="944">
        <v>26253</v>
      </c>
      <c r="G12" s="940">
        <v>56435</v>
      </c>
      <c r="H12" s="944">
        <v>29418</v>
      </c>
      <c r="I12" s="944">
        <v>25937</v>
      </c>
      <c r="J12" s="940">
        <v>55355</v>
      </c>
      <c r="K12" s="944">
        <v>26845</v>
      </c>
      <c r="L12" s="944">
        <v>23621</v>
      </c>
      <c r="M12" s="940">
        <v>50466</v>
      </c>
    </row>
    <row r="13" spans="1:256" ht="21" customHeight="1">
      <c r="A13" s="935" t="s">
        <v>803</v>
      </c>
      <c r="B13" s="944">
        <v>42682</v>
      </c>
      <c r="C13" s="944">
        <v>39251</v>
      </c>
      <c r="D13" s="940">
        <v>81933</v>
      </c>
      <c r="E13" s="944">
        <v>34199</v>
      </c>
      <c r="F13" s="944">
        <v>31218</v>
      </c>
      <c r="G13" s="940">
        <v>65417</v>
      </c>
      <c r="H13" s="944">
        <v>30077</v>
      </c>
      <c r="I13" s="944">
        <v>26102</v>
      </c>
      <c r="J13" s="940">
        <v>56179</v>
      </c>
      <c r="K13" s="944">
        <v>29243</v>
      </c>
      <c r="L13" s="944">
        <v>25798</v>
      </c>
      <c r="M13" s="940">
        <v>55041</v>
      </c>
    </row>
    <row r="14" spans="1:256" ht="21" customHeight="1">
      <c r="A14" s="935" t="s">
        <v>804</v>
      </c>
      <c r="B14" s="944">
        <v>45319</v>
      </c>
      <c r="C14" s="944">
        <v>42912</v>
      </c>
      <c r="D14" s="940">
        <v>88231</v>
      </c>
      <c r="E14" s="944">
        <v>41978</v>
      </c>
      <c r="F14" s="944">
        <v>39159</v>
      </c>
      <c r="G14" s="940">
        <v>81137</v>
      </c>
      <c r="H14" s="944">
        <v>33693</v>
      </c>
      <c r="I14" s="944">
        <v>31176</v>
      </c>
      <c r="J14" s="940">
        <v>64869</v>
      </c>
      <c r="K14" s="944">
        <v>29611</v>
      </c>
      <c r="L14" s="944">
        <v>26081</v>
      </c>
      <c r="M14" s="940">
        <v>55692</v>
      </c>
    </row>
    <row r="15" spans="1:256" ht="21" customHeight="1">
      <c r="A15" s="935" t="s">
        <v>805</v>
      </c>
      <c r="B15" s="944">
        <v>44998</v>
      </c>
      <c r="C15" s="944">
        <v>45409</v>
      </c>
      <c r="D15" s="940">
        <v>90407</v>
      </c>
      <c r="E15" s="944">
        <v>44401</v>
      </c>
      <c r="F15" s="944">
        <v>42584</v>
      </c>
      <c r="G15" s="940">
        <v>86985</v>
      </c>
      <c r="H15" s="944">
        <v>41186</v>
      </c>
      <c r="I15" s="944">
        <v>38882</v>
      </c>
      <c r="J15" s="940">
        <v>80068</v>
      </c>
      <c r="K15" s="944">
        <v>33067</v>
      </c>
      <c r="L15" s="944">
        <v>30975</v>
      </c>
      <c r="M15" s="940">
        <v>64042</v>
      </c>
    </row>
    <row r="16" spans="1:256" ht="21" customHeight="1">
      <c r="A16" s="935" t="s">
        <v>806</v>
      </c>
      <c r="B16" s="944">
        <v>42626</v>
      </c>
      <c r="C16" s="944">
        <v>42913</v>
      </c>
      <c r="D16" s="940">
        <v>85539</v>
      </c>
      <c r="E16" s="944">
        <v>43752</v>
      </c>
      <c r="F16" s="944">
        <v>44641</v>
      </c>
      <c r="G16" s="940">
        <v>88393</v>
      </c>
      <c r="H16" s="944">
        <v>43244</v>
      </c>
      <c r="I16" s="944">
        <v>41895</v>
      </c>
      <c r="J16" s="940">
        <v>85139</v>
      </c>
      <c r="K16" s="944">
        <v>40132</v>
      </c>
      <c r="L16" s="944">
        <v>38266</v>
      </c>
      <c r="M16" s="940">
        <v>78398</v>
      </c>
    </row>
    <row r="17" spans="1:13" ht="21" customHeight="1">
      <c r="A17" s="935" t="s">
        <v>807</v>
      </c>
      <c r="B17" s="941">
        <v>35958</v>
      </c>
      <c r="C17" s="941">
        <v>37423</v>
      </c>
      <c r="D17" s="940">
        <v>73381</v>
      </c>
      <c r="E17" s="941">
        <v>40494</v>
      </c>
      <c r="F17" s="941">
        <v>41683</v>
      </c>
      <c r="G17" s="940">
        <v>82177</v>
      </c>
      <c r="H17" s="941">
        <v>41647</v>
      </c>
      <c r="I17" s="941">
        <v>43394</v>
      </c>
      <c r="J17" s="940">
        <v>85041</v>
      </c>
      <c r="K17" s="941">
        <v>41198</v>
      </c>
      <c r="L17" s="941">
        <v>40741</v>
      </c>
      <c r="M17" s="940">
        <v>81939</v>
      </c>
    </row>
    <row r="18" spans="1:13" ht="21" customHeight="1">
      <c r="A18" s="935" t="s">
        <v>808</v>
      </c>
      <c r="B18" s="941">
        <v>38787</v>
      </c>
      <c r="C18" s="941">
        <v>42437</v>
      </c>
      <c r="D18" s="940">
        <v>81224</v>
      </c>
      <c r="E18" s="941">
        <v>32710</v>
      </c>
      <c r="F18" s="941">
        <v>35464</v>
      </c>
      <c r="G18" s="940">
        <v>68174</v>
      </c>
      <c r="H18" s="941">
        <v>36901</v>
      </c>
      <c r="I18" s="941">
        <v>39530</v>
      </c>
      <c r="J18" s="940">
        <v>76431</v>
      </c>
      <c r="K18" s="941">
        <v>37983</v>
      </c>
      <c r="L18" s="941">
        <v>41168</v>
      </c>
      <c r="M18" s="940">
        <v>79151</v>
      </c>
    </row>
    <row r="19" spans="1:13" ht="21" customHeight="1">
      <c r="A19" s="935" t="s">
        <v>809</v>
      </c>
      <c r="B19" s="941">
        <v>28738</v>
      </c>
      <c r="C19" s="941">
        <v>32954</v>
      </c>
      <c r="D19" s="940">
        <v>61692</v>
      </c>
      <c r="E19" s="941">
        <v>33239</v>
      </c>
      <c r="F19" s="941">
        <v>38092</v>
      </c>
      <c r="G19" s="940">
        <v>71331</v>
      </c>
      <c r="H19" s="941">
        <v>28076</v>
      </c>
      <c r="I19" s="941">
        <v>31834</v>
      </c>
      <c r="J19" s="940">
        <v>59910</v>
      </c>
      <c r="K19" s="941">
        <v>31691</v>
      </c>
      <c r="L19" s="941">
        <v>35479</v>
      </c>
      <c r="M19" s="940">
        <v>67170</v>
      </c>
    </row>
    <row r="20" spans="1:13" ht="21" customHeight="1">
      <c r="A20" s="935" t="s">
        <v>810</v>
      </c>
      <c r="B20" s="941">
        <v>21369</v>
      </c>
      <c r="C20" s="941">
        <v>27245</v>
      </c>
      <c r="D20" s="940">
        <v>48614</v>
      </c>
      <c r="E20" s="941">
        <v>22071</v>
      </c>
      <c r="F20" s="941">
        <v>27652</v>
      </c>
      <c r="G20" s="940">
        <v>49723</v>
      </c>
      <c r="H20" s="941">
        <v>25526</v>
      </c>
      <c r="I20" s="941">
        <v>31963</v>
      </c>
      <c r="J20" s="940">
        <v>57489</v>
      </c>
      <c r="K20" s="941">
        <v>21559</v>
      </c>
      <c r="L20" s="941">
        <v>26711</v>
      </c>
      <c r="M20" s="940">
        <v>48270</v>
      </c>
    </row>
    <row r="21" spans="1:13" ht="21" customHeight="1" thickBot="1">
      <c r="A21" s="930" t="s">
        <v>811</v>
      </c>
      <c r="B21" s="946">
        <v>27218</v>
      </c>
      <c r="C21" s="946">
        <v>43031</v>
      </c>
      <c r="D21" s="940">
        <v>70249</v>
      </c>
      <c r="E21" s="946">
        <v>26841</v>
      </c>
      <c r="F21" s="946">
        <v>42190</v>
      </c>
      <c r="G21" s="940">
        <v>69031</v>
      </c>
      <c r="H21" s="946">
        <v>27150</v>
      </c>
      <c r="I21" s="946">
        <v>42093</v>
      </c>
      <c r="J21" s="940">
        <v>69243</v>
      </c>
      <c r="K21" s="946">
        <v>29622</v>
      </c>
      <c r="L21" s="946">
        <v>45304</v>
      </c>
      <c r="M21" s="940">
        <v>74926</v>
      </c>
    </row>
    <row r="22" spans="1:13" ht="20.100000000000001" customHeight="1" thickBot="1">
      <c r="A22" s="953" t="s">
        <v>319</v>
      </c>
      <c r="B22" s="954">
        <v>546195</v>
      </c>
      <c r="C22" s="949">
        <v>557283</v>
      </c>
      <c r="D22" s="950">
        <v>1103478</v>
      </c>
      <c r="E22" s="954">
        <v>519464</v>
      </c>
      <c r="F22" s="949">
        <v>527762</v>
      </c>
      <c r="G22" s="950">
        <v>1047226</v>
      </c>
      <c r="H22" s="954">
        <v>491644</v>
      </c>
      <c r="I22" s="949">
        <v>497902</v>
      </c>
      <c r="J22" s="950">
        <v>989546</v>
      </c>
      <c r="K22" s="954">
        <v>463055</v>
      </c>
      <c r="L22" s="949">
        <v>467320</v>
      </c>
      <c r="M22" s="950">
        <v>930375</v>
      </c>
    </row>
    <row r="23" spans="1:13" ht="16.5" customHeight="1">
      <c r="A23" s="955"/>
      <c r="B23" s="925"/>
      <c r="C23" s="925"/>
      <c r="D23" s="925"/>
      <c r="E23" s="956"/>
      <c r="F23" s="956"/>
      <c r="G23" s="956"/>
      <c r="H23" s="925"/>
      <c r="I23" s="925"/>
      <c r="J23" s="925"/>
    </row>
    <row r="24" spans="1:13" ht="18" customHeight="1"/>
    <row r="25" spans="1:13" ht="18" customHeight="1"/>
    <row r="26" spans="1:13" ht="18" customHeight="1"/>
    <row r="27" spans="1:13" ht="18" customHeight="1"/>
    <row r="28" spans="1:13" ht="18" customHeight="1"/>
    <row r="29" spans="1:13" ht="18" customHeight="1"/>
    <row r="30" spans="1:13" ht="18" customHeight="1"/>
    <row r="31" spans="1:13" ht="18" customHeight="1"/>
    <row r="32" spans="1:13" ht="18" customHeight="1"/>
    <row r="33" ht="15.9" customHeight="1"/>
    <row r="34" ht="15.9" customHeight="1"/>
    <row r="35" ht="15.9" customHeight="1"/>
    <row r="36" ht="15.9" customHeight="1"/>
  </sheetData>
  <mergeCells count="5">
    <mergeCell ref="B3:D3"/>
    <mergeCell ref="E3:G3"/>
    <mergeCell ref="H3:J3"/>
    <mergeCell ref="K3:M3"/>
    <mergeCell ref="A1:G1"/>
  </mergeCells>
  <hyperlinks>
    <hyperlink ref="A1" location="CONTENT!A1" display="Back to table of contents" xr:uid="{A227C9EB-65EC-436A-8B56-DEDB304B4EED}"/>
  </hyperlinks>
  <pageMargins left="0.75" right="0.25" top="0.86614173228346503" bottom="0" header="0.511811023622047" footer="0.511811023622047"/>
  <pageSetup paperSize="9" orientation="landscape" r:id="rId1"/>
  <headerFooter alignWithMargins="0"/>
  <ignoredErrors>
    <ignoredError sqref="A7" twoDigitTextYear="1"/>
  </ignoredErrors>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146D847-E485-4A11-88CF-973F9076212C}">
  <dimension ref="A1:Z24"/>
  <sheetViews>
    <sheetView showGridLines="0" workbookViewId="0">
      <selection sqref="A1:I1"/>
    </sheetView>
  </sheetViews>
  <sheetFormatPr defaultColWidth="8" defaultRowHeight="13.2"/>
  <cols>
    <col min="1" max="1" width="5.109375" style="965" customWidth="1"/>
    <col min="2" max="2" width="6.109375" style="965" customWidth="1"/>
    <col min="3" max="9" width="10.88671875" style="965" customWidth="1"/>
    <col min="10" max="10" width="1.6640625" style="965" customWidth="1"/>
    <col min="11" max="16384" width="8" style="965"/>
  </cols>
  <sheetData>
    <row r="1" spans="1:26" s="16" customFormat="1" ht="15.6">
      <c r="A1" s="5498" t="s">
        <v>117</v>
      </c>
      <c r="B1" s="5498"/>
      <c r="C1" s="5498"/>
      <c r="D1" s="5498"/>
      <c r="E1" s="5498"/>
      <c r="F1" s="5498"/>
      <c r="G1" s="5498"/>
      <c r="H1" s="5498"/>
      <c r="I1" s="5498"/>
    </row>
    <row r="2" spans="1:26" ht="25.5" customHeight="1">
      <c r="A2" s="963" t="s">
        <v>838</v>
      </c>
      <c r="B2" s="964"/>
      <c r="C2" s="964"/>
      <c r="D2" s="964"/>
      <c r="E2" s="964"/>
      <c r="F2" s="964"/>
      <c r="G2" s="964"/>
      <c r="H2" s="964"/>
      <c r="I2" s="964"/>
    </row>
    <row r="3" spans="1:26" ht="20.100000000000001" customHeight="1">
      <c r="A3" s="966" t="s">
        <v>3891</v>
      </c>
      <c r="C3" s="967"/>
    </row>
    <row r="4" spans="1:26" ht="4.5" customHeight="1" thickBot="1">
      <c r="B4" s="968"/>
    </row>
    <row r="5" spans="1:26" ht="23.25" customHeight="1" thickBot="1">
      <c r="A5" s="5557" t="s">
        <v>456</v>
      </c>
      <c r="B5" s="5558"/>
      <c r="C5" s="969"/>
      <c r="D5" s="970" t="s">
        <v>839</v>
      </c>
      <c r="E5" s="971"/>
      <c r="F5" s="969"/>
      <c r="G5" s="970" t="s">
        <v>840</v>
      </c>
      <c r="H5" s="972"/>
      <c r="I5" s="5559" t="s">
        <v>841</v>
      </c>
    </row>
    <row r="6" spans="1:26" ht="27" customHeight="1" thickBot="1">
      <c r="A6" s="5557"/>
      <c r="B6" s="5558"/>
      <c r="C6" s="973" t="s">
        <v>374</v>
      </c>
      <c r="D6" s="974" t="s">
        <v>842</v>
      </c>
      <c r="E6" s="975" t="s">
        <v>843</v>
      </c>
      <c r="F6" s="973" t="s">
        <v>374</v>
      </c>
      <c r="G6" s="974" t="s">
        <v>842</v>
      </c>
      <c r="H6" s="976" t="s">
        <v>843</v>
      </c>
      <c r="I6" s="5560"/>
    </row>
    <row r="7" spans="1:26" ht="36" customHeight="1">
      <c r="A7" s="977"/>
      <c r="B7" s="985" t="s">
        <v>844</v>
      </c>
      <c r="C7" s="979">
        <v>1354589</v>
      </c>
      <c r="D7" s="980">
        <v>45947</v>
      </c>
      <c r="E7" s="981">
        <v>1308642</v>
      </c>
      <c r="F7" s="979">
        <v>1353618</v>
      </c>
      <c r="G7" s="980">
        <v>48258</v>
      </c>
      <c r="H7" s="982">
        <v>1305360</v>
      </c>
      <c r="I7" s="983">
        <v>971</v>
      </c>
      <c r="T7" s="984"/>
      <c r="U7" s="984"/>
      <c r="V7" s="984"/>
      <c r="W7" s="984"/>
      <c r="X7" s="984"/>
      <c r="Y7" s="984"/>
      <c r="Z7" s="984"/>
    </row>
    <row r="8" spans="1:26" ht="36" customHeight="1">
      <c r="A8" s="977"/>
      <c r="B8" s="985" t="s">
        <v>845</v>
      </c>
      <c r="C8" s="979">
        <v>1391481</v>
      </c>
      <c r="D8" s="980">
        <v>44476</v>
      </c>
      <c r="E8" s="981">
        <v>1347005</v>
      </c>
      <c r="F8" s="979">
        <v>1390649</v>
      </c>
      <c r="G8" s="980">
        <v>40641</v>
      </c>
      <c r="H8" s="982">
        <v>1350008</v>
      </c>
      <c r="I8" s="983">
        <v>832</v>
      </c>
      <c r="T8" s="984"/>
      <c r="U8" s="984"/>
      <c r="V8" s="984"/>
      <c r="W8" s="984"/>
      <c r="X8" s="984"/>
      <c r="Y8" s="984"/>
      <c r="Z8" s="984"/>
    </row>
    <row r="9" spans="1:26" ht="36" customHeight="1">
      <c r="A9" s="977"/>
      <c r="B9" s="986" t="s">
        <v>846</v>
      </c>
      <c r="C9" s="979">
        <v>1458873</v>
      </c>
      <c r="D9" s="980">
        <v>36774</v>
      </c>
      <c r="E9" s="981">
        <v>1422099</v>
      </c>
      <c r="F9" s="979">
        <v>1454651</v>
      </c>
      <c r="G9" s="980">
        <v>30537</v>
      </c>
      <c r="H9" s="982">
        <v>1424114</v>
      </c>
      <c r="I9" s="983">
        <v>4222</v>
      </c>
      <c r="T9" s="984"/>
      <c r="U9" s="984"/>
      <c r="V9" s="984"/>
      <c r="W9" s="984"/>
      <c r="X9" s="984"/>
      <c r="Y9" s="984"/>
      <c r="Z9" s="984"/>
    </row>
    <row r="10" spans="1:26" ht="36" customHeight="1">
      <c r="A10" s="977"/>
      <c r="B10" s="985" t="s">
        <v>847</v>
      </c>
      <c r="C10" s="979">
        <v>1602258</v>
      </c>
      <c r="D10" s="980">
        <v>42370</v>
      </c>
      <c r="E10" s="981">
        <v>1559888</v>
      </c>
      <c r="F10" s="979">
        <v>1600154</v>
      </c>
      <c r="G10" s="980">
        <v>40907</v>
      </c>
      <c r="H10" s="982">
        <v>1559247</v>
      </c>
      <c r="I10" s="983">
        <v>2104</v>
      </c>
      <c r="T10" s="984"/>
      <c r="U10" s="984"/>
      <c r="V10" s="984"/>
      <c r="W10" s="984"/>
      <c r="X10" s="984"/>
      <c r="Y10" s="984"/>
      <c r="Z10" s="984"/>
    </row>
    <row r="11" spans="1:26" ht="36" customHeight="1">
      <c r="A11" s="977"/>
      <c r="B11" s="985" t="s">
        <v>848</v>
      </c>
      <c r="C11" s="979">
        <v>1775462</v>
      </c>
      <c r="D11" s="980">
        <v>59548</v>
      </c>
      <c r="E11" s="981">
        <v>1715914</v>
      </c>
      <c r="F11" s="979">
        <v>1772498</v>
      </c>
      <c r="G11" s="980">
        <v>54205</v>
      </c>
      <c r="H11" s="987">
        <v>1718293</v>
      </c>
      <c r="I11" s="988">
        <v>2964</v>
      </c>
      <c r="T11" s="984"/>
      <c r="U11" s="984"/>
      <c r="V11" s="984"/>
      <c r="W11" s="984"/>
      <c r="X11" s="984"/>
      <c r="Y11" s="984"/>
      <c r="Z11" s="984"/>
    </row>
    <row r="12" spans="1:26" ht="36" customHeight="1">
      <c r="A12" s="977"/>
      <c r="B12" s="985" t="s">
        <v>849</v>
      </c>
      <c r="C12" s="979">
        <v>1875872</v>
      </c>
      <c r="D12" s="980">
        <v>55078</v>
      </c>
      <c r="E12" s="981">
        <v>1820794</v>
      </c>
      <c r="F12" s="979">
        <v>1872624</v>
      </c>
      <c r="G12" s="980">
        <v>53331</v>
      </c>
      <c r="H12" s="980">
        <v>1819293</v>
      </c>
      <c r="I12" s="988">
        <v>3248</v>
      </c>
      <c r="T12" s="984"/>
      <c r="U12" s="984"/>
      <c r="V12" s="984"/>
      <c r="W12" s="984"/>
      <c r="X12" s="984"/>
      <c r="Y12" s="984"/>
      <c r="Z12" s="984"/>
    </row>
    <row r="13" spans="1:26" ht="36" customHeight="1">
      <c r="A13" s="977"/>
      <c r="B13" s="985" t="s">
        <v>850</v>
      </c>
      <c r="C13" s="979">
        <v>1959517</v>
      </c>
      <c r="D13" s="980">
        <v>72984</v>
      </c>
      <c r="E13" s="981">
        <v>1886533</v>
      </c>
      <c r="F13" s="979">
        <v>1957115</v>
      </c>
      <c r="G13" s="980">
        <v>71266</v>
      </c>
      <c r="H13" s="980">
        <v>1885849</v>
      </c>
      <c r="I13" s="988">
        <v>2402</v>
      </c>
      <c r="T13" s="984"/>
      <c r="U13" s="984"/>
      <c r="V13" s="984"/>
      <c r="W13" s="984"/>
      <c r="X13" s="984"/>
      <c r="Y13" s="984"/>
      <c r="Z13" s="984"/>
    </row>
    <row r="14" spans="1:26" ht="36" customHeight="1">
      <c r="A14" s="977"/>
      <c r="B14" s="985">
        <v>2019</v>
      </c>
      <c r="C14" s="979">
        <v>1973405</v>
      </c>
      <c r="D14" s="980">
        <v>84473</v>
      </c>
      <c r="E14" s="981">
        <v>1888932</v>
      </c>
      <c r="F14" s="979">
        <v>1978906</v>
      </c>
      <c r="G14" s="980">
        <v>88175</v>
      </c>
      <c r="H14" s="989">
        <v>1890731</v>
      </c>
      <c r="I14" s="983">
        <v>-5501</v>
      </c>
      <c r="T14" s="984"/>
      <c r="U14" s="984"/>
      <c r="V14" s="984"/>
      <c r="W14" s="984"/>
      <c r="X14" s="984"/>
      <c r="Y14" s="984"/>
      <c r="Z14" s="984"/>
    </row>
    <row r="15" spans="1:26" ht="36" customHeight="1">
      <c r="A15" s="977"/>
      <c r="B15" s="985">
        <v>2020</v>
      </c>
      <c r="C15" s="979">
        <v>501351</v>
      </c>
      <c r="D15" s="980">
        <v>43529</v>
      </c>
      <c r="E15" s="981">
        <v>457822</v>
      </c>
      <c r="F15" s="979">
        <v>550916</v>
      </c>
      <c r="G15" s="980">
        <v>41629</v>
      </c>
      <c r="H15" s="989">
        <v>509287</v>
      </c>
      <c r="I15" s="983">
        <v>-49565</v>
      </c>
      <c r="T15" s="984"/>
      <c r="U15" s="984"/>
      <c r="V15" s="984"/>
      <c r="W15" s="984"/>
      <c r="X15" s="984"/>
      <c r="Y15" s="984"/>
      <c r="Z15" s="984"/>
    </row>
    <row r="16" spans="1:26" ht="36" customHeight="1">
      <c r="A16" s="977"/>
      <c r="B16" s="985">
        <v>2021</v>
      </c>
      <c r="C16" s="979">
        <v>259272</v>
      </c>
      <c r="D16" s="980">
        <v>1342</v>
      </c>
      <c r="E16" s="981">
        <v>257930</v>
      </c>
      <c r="F16" s="979">
        <v>243291</v>
      </c>
      <c r="G16" s="980">
        <v>1819</v>
      </c>
      <c r="H16" s="989">
        <v>241472</v>
      </c>
      <c r="I16" s="983">
        <v>15981</v>
      </c>
      <c r="T16" s="984"/>
      <c r="U16" s="984"/>
      <c r="V16" s="984"/>
      <c r="W16" s="984"/>
      <c r="X16" s="984"/>
      <c r="Y16" s="984"/>
      <c r="Z16" s="984"/>
    </row>
    <row r="17" spans="1:26" ht="36" customHeight="1">
      <c r="A17" s="977"/>
      <c r="B17" s="985">
        <v>2022</v>
      </c>
      <c r="C17" s="979">
        <v>1407067</v>
      </c>
      <c r="D17" s="980">
        <v>13253</v>
      </c>
      <c r="E17" s="981">
        <v>1393814</v>
      </c>
      <c r="F17" s="979">
        <v>1385869</v>
      </c>
      <c r="G17" s="980">
        <v>12540</v>
      </c>
      <c r="H17" s="989">
        <v>1373329</v>
      </c>
      <c r="I17" s="983">
        <v>21198</v>
      </c>
      <c r="T17" s="984"/>
      <c r="U17" s="984"/>
      <c r="V17" s="984"/>
      <c r="W17" s="984"/>
      <c r="X17" s="984"/>
      <c r="Y17" s="984"/>
      <c r="Z17" s="984"/>
    </row>
    <row r="18" spans="1:26" ht="36" customHeight="1">
      <c r="A18" s="990">
        <v>2022</v>
      </c>
      <c r="B18" s="978" t="s">
        <v>851</v>
      </c>
      <c r="C18" s="979">
        <v>209621</v>
      </c>
      <c r="D18" s="980">
        <v>1255</v>
      </c>
      <c r="E18" s="981">
        <v>208366</v>
      </c>
      <c r="F18" s="979">
        <v>217307</v>
      </c>
      <c r="G18" s="980">
        <v>1437</v>
      </c>
      <c r="H18" s="982">
        <v>215870</v>
      </c>
      <c r="I18" s="983">
        <v>-7686</v>
      </c>
      <c r="T18" s="984"/>
      <c r="U18" s="984"/>
      <c r="V18" s="984"/>
      <c r="W18" s="984"/>
      <c r="X18" s="984"/>
      <c r="Y18" s="984"/>
      <c r="Z18" s="984"/>
    </row>
    <row r="19" spans="1:26" ht="36" customHeight="1">
      <c r="A19" s="991"/>
      <c r="B19" s="992" t="s">
        <v>852</v>
      </c>
      <c r="C19" s="979">
        <v>304088</v>
      </c>
      <c r="D19" s="980">
        <v>543</v>
      </c>
      <c r="E19" s="981">
        <v>303545</v>
      </c>
      <c r="F19" s="979">
        <v>310003</v>
      </c>
      <c r="G19" s="980">
        <v>566</v>
      </c>
      <c r="H19" s="982">
        <v>309437</v>
      </c>
      <c r="I19" s="983">
        <v>-5915</v>
      </c>
      <c r="T19" s="984"/>
      <c r="U19" s="984"/>
      <c r="V19" s="984"/>
      <c r="W19" s="984"/>
      <c r="X19" s="984"/>
      <c r="Y19" s="984"/>
      <c r="Z19" s="984"/>
    </row>
    <row r="20" spans="1:26" ht="36" customHeight="1">
      <c r="A20" s="977"/>
      <c r="B20" s="992" t="s">
        <v>853</v>
      </c>
      <c r="C20" s="979">
        <v>382838</v>
      </c>
      <c r="D20" s="980">
        <v>957</v>
      </c>
      <c r="E20" s="981">
        <v>381881</v>
      </c>
      <c r="F20" s="979">
        <v>376178</v>
      </c>
      <c r="G20" s="980">
        <v>969</v>
      </c>
      <c r="H20" s="987">
        <v>375209</v>
      </c>
      <c r="I20" s="988">
        <v>6660</v>
      </c>
      <c r="T20" s="984"/>
      <c r="U20" s="984"/>
      <c r="V20" s="984"/>
      <c r="W20" s="984"/>
      <c r="X20" s="984"/>
      <c r="Y20" s="984"/>
      <c r="Z20" s="984"/>
    </row>
    <row r="21" spans="1:26" ht="36" customHeight="1" thickBot="1">
      <c r="A21" s="993"/>
      <c r="B21" s="994" t="s">
        <v>854</v>
      </c>
      <c r="C21" s="995">
        <v>510520</v>
      </c>
      <c r="D21" s="996">
        <v>10498</v>
      </c>
      <c r="E21" s="996">
        <v>500022</v>
      </c>
      <c r="F21" s="995">
        <v>482381</v>
      </c>
      <c r="G21" s="996">
        <v>9568</v>
      </c>
      <c r="H21" s="997">
        <v>472813</v>
      </c>
      <c r="I21" s="998">
        <v>28139</v>
      </c>
      <c r="T21" s="984"/>
      <c r="U21" s="984"/>
      <c r="V21" s="984"/>
      <c r="W21" s="984"/>
      <c r="X21" s="984"/>
      <c r="Y21" s="984"/>
      <c r="Z21" s="984"/>
    </row>
    <row r="22" spans="1:26" s="1000" customFormat="1" ht="20.100000000000001" customHeight="1">
      <c r="A22" s="999">
        <v>1</v>
      </c>
      <c r="B22" s="1000" t="s">
        <v>855</v>
      </c>
    </row>
    <row r="23" spans="1:26" s="1000" customFormat="1" ht="20.25" customHeight="1">
      <c r="A23" s="999"/>
      <c r="B23" s="1000" t="s">
        <v>856</v>
      </c>
    </row>
    <row r="24" spans="1:26" s="1000" customFormat="1" ht="17.25" customHeight="1">
      <c r="A24" s="1001"/>
      <c r="C24" s="1001"/>
    </row>
  </sheetData>
  <mergeCells count="3">
    <mergeCell ref="A1:I1"/>
    <mergeCell ref="A5:B6"/>
    <mergeCell ref="I5:I6"/>
  </mergeCells>
  <hyperlinks>
    <hyperlink ref="A1" location="CONTENT!A1" display="Back to table of contents" xr:uid="{3C368F73-7646-4D4F-92F5-CC34EA8F54D2}"/>
  </hyperlinks>
  <pageMargins left="0.7" right="0.7" top="0.75" bottom="0.42" header="0.3" footer="0.3"/>
  <pageSetup paperSize="9" orientation="portrait" r:id="rId1"/>
  <headerFooter alignWithMargins="0"/>
  <ignoredErrors>
    <ignoredError sqref="B7:B21" numberStoredAsText="1"/>
  </ignoredErrors>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01044D8-4515-43F9-B76F-E02AFFABD980}">
  <dimension ref="A1:M31"/>
  <sheetViews>
    <sheetView showGridLines="0" workbookViewId="0">
      <selection sqref="A1:I1"/>
    </sheetView>
  </sheetViews>
  <sheetFormatPr defaultColWidth="8" defaultRowHeight="13.2"/>
  <cols>
    <col min="1" max="1" width="2.6640625" style="2" customWidth="1"/>
    <col min="2" max="2" width="8" style="2"/>
    <col min="3" max="3" width="8.88671875" style="2" customWidth="1"/>
    <col min="4" max="4" width="12" style="2" customWidth="1"/>
    <col min="5" max="5" width="1.44140625" style="2" customWidth="1"/>
    <col min="6" max="6" width="5" style="2" customWidth="1"/>
    <col min="7" max="7" width="15.33203125" style="2" customWidth="1"/>
    <col min="8" max="8" width="5" style="2" customWidth="1"/>
    <col min="9" max="9" width="1.109375" style="2" customWidth="1"/>
    <col min="10" max="10" width="5" style="2" customWidth="1"/>
    <col min="11" max="11" width="17.33203125" style="2" customWidth="1"/>
    <col min="12" max="12" width="5" style="2" customWidth="1"/>
    <col min="13" max="13" width="4.44140625" style="2" customWidth="1"/>
    <col min="14" max="16384" width="8" style="2"/>
  </cols>
  <sheetData>
    <row r="1" spans="1:13" s="16" customFormat="1" ht="15.6">
      <c r="A1" s="5498" t="s">
        <v>117</v>
      </c>
      <c r="B1" s="5498"/>
      <c r="C1" s="5498"/>
      <c r="D1" s="5498"/>
      <c r="E1" s="5498"/>
      <c r="F1" s="5498"/>
      <c r="G1" s="5498"/>
      <c r="H1" s="5498"/>
      <c r="I1" s="5498"/>
    </row>
    <row r="2" spans="1:13" ht="33.75" customHeight="1">
      <c r="A2" s="5561" t="s">
        <v>857</v>
      </c>
      <c r="B2" s="5561"/>
      <c r="C2" s="5561"/>
      <c r="D2" s="5561"/>
      <c r="E2" s="5561"/>
      <c r="F2" s="5561"/>
      <c r="G2" s="5561"/>
      <c r="H2" s="5561"/>
      <c r="I2" s="5561"/>
      <c r="J2" s="5561"/>
      <c r="K2" s="5561"/>
      <c r="L2" s="5561"/>
      <c r="M2" s="1002"/>
    </row>
    <row r="3" spans="1:13" ht="8.25" customHeight="1" thickBot="1">
      <c r="A3" s="1003"/>
      <c r="B3" s="1002"/>
      <c r="C3" s="1002"/>
      <c r="D3" s="1002"/>
      <c r="E3" s="1002"/>
      <c r="F3" s="1002"/>
      <c r="G3" s="1002"/>
      <c r="H3" s="1002"/>
      <c r="I3" s="1002"/>
      <c r="J3" s="1002"/>
      <c r="K3" s="1002"/>
      <c r="L3" s="1002"/>
      <c r="M3" s="1002"/>
    </row>
    <row r="4" spans="1:13" ht="25.5" customHeight="1">
      <c r="A4" s="5562" t="s">
        <v>858</v>
      </c>
      <c r="B4" s="5563"/>
      <c r="C4" s="5563"/>
      <c r="D4" s="5564"/>
      <c r="E4" s="5568" t="s">
        <v>859</v>
      </c>
      <c r="F4" s="5569"/>
      <c r="G4" s="5569"/>
      <c r="H4" s="5570"/>
      <c r="I4" s="5568" t="s">
        <v>860</v>
      </c>
      <c r="J4" s="5569"/>
      <c r="K4" s="5569"/>
      <c r="L4" s="5574"/>
      <c r="M4" s="1002"/>
    </row>
    <row r="5" spans="1:13" ht="13.5" customHeight="1">
      <c r="A5" s="5565"/>
      <c r="B5" s="5566"/>
      <c r="C5" s="5566"/>
      <c r="D5" s="5567"/>
      <c r="E5" s="5571"/>
      <c r="F5" s="5572"/>
      <c r="G5" s="5572"/>
      <c r="H5" s="5573"/>
      <c r="I5" s="5571"/>
      <c r="J5" s="5572"/>
      <c r="K5" s="5572"/>
      <c r="L5" s="5575"/>
      <c r="M5" s="1002"/>
    </row>
    <row r="6" spans="1:13" ht="29.25" customHeight="1">
      <c r="A6" s="1004"/>
      <c r="B6" s="1005" t="s">
        <v>432</v>
      </c>
      <c r="C6" s="1005"/>
      <c r="D6" s="1006"/>
      <c r="E6" s="1005"/>
      <c r="F6" s="1005"/>
      <c r="G6" s="1007">
        <v>4828</v>
      </c>
      <c r="H6" s="1008"/>
      <c r="I6" s="1005"/>
      <c r="J6" s="1005"/>
      <c r="K6" s="1007">
        <v>4213</v>
      </c>
      <c r="L6" s="1009"/>
      <c r="M6" s="1002"/>
    </row>
    <row r="7" spans="1:13" ht="29.25" customHeight="1">
      <c r="A7" s="1010"/>
      <c r="B7" s="1002" t="s">
        <v>861</v>
      </c>
      <c r="C7" s="1002"/>
      <c r="D7" s="1011"/>
      <c r="E7" s="1002"/>
      <c r="F7" s="1002"/>
      <c r="G7" s="1012">
        <v>269515</v>
      </c>
      <c r="H7" s="1013"/>
      <c r="I7" s="1002"/>
      <c r="J7" s="1002"/>
      <c r="K7" s="1012">
        <v>270345</v>
      </c>
      <c r="L7" s="1014"/>
      <c r="M7" s="1002"/>
    </row>
    <row r="8" spans="1:13" ht="29.25" customHeight="1">
      <c r="A8" s="1010"/>
      <c r="B8" s="1002" t="s">
        <v>862</v>
      </c>
      <c r="C8" s="1002"/>
      <c r="D8" s="1011"/>
      <c r="E8" s="1002"/>
      <c r="F8" s="1002"/>
      <c r="G8" s="1012">
        <v>64202</v>
      </c>
      <c r="H8" s="1013"/>
      <c r="I8" s="1002"/>
      <c r="J8" s="1002"/>
      <c r="K8" s="1012">
        <v>63455</v>
      </c>
      <c r="L8" s="1014"/>
      <c r="M8" s="1002"/>
    </row>
    <row r="9" spans="1:13" ht="29.25" customHeight="1">
      <c r="A9" s="1010"/>
      <c r="B9" s="1002" t="s">
        <v>863</v>
      </c>
      <c r="C9" s="1002"/>
      <c r="D9" s="1011"/>
      <c r="E9" s="1002"/>
      <c r="F9" s="1002"/>
      <c r="G9" s="1015">
        <v>0</v>
      </c>
      <c r="H9" s="1013"/>
      <c r="I9" s="1002"/>
      <c r="J9" s="1002"/>
      <c r="K9" s="1012">
        <v>12</v>
      </c>
      <c r="L9" s="1014"/>
      <c r="M9" s="1002"/>
    </row>
    <row r="10" spans="1:13" ht="29.25" customHeight="1">
      <c r="A10" s="1010"/>
      <c r="B10" s="1002" t="s">
        <v>864</v>
      </c>
      <c r="C10" s="1002"/>
      <c r="D10" s="1011"/>
      <c r="E10" s="1002"/>
      <c r="F10" s="1002"/>
      <c r="G10" s="1012">
        <v>58810</v>
      </c>
      <c r="H10" s="1013"/>
      <c r="I10" s="1002"/>
      <c r="J10" s="1002"/>
      <c r="K10" s="1012">
        <v>57155</v>
      </c>
      <c r="L10" s="1014"/>
      <c r="M10" s="1002"/>
    </row>
    <row r="11" spans="1:13" ht="29.25" customHeight="1">
      <c r="A11" s="1010"/>
      <c r="B11" s="1002" t="s">
        <v>865</v>
      </c>
      <c r="C11" s="1002"/>
      <c r="D11" s="1011"/>
      <c r="E11" s="1002"/>
      <c r="F11" s="1002"/>
      <c r="G11" s="1012">
        <v>658</v>
      </c>
      <c r="H11" s="1013"/>
      <c r="I11" s="1002"/>
      <c r="J11" s="1002"/>
      <c r="K11" s="1012">
        <v>310</v>
      </c>
      <c r="L11" s="1014"/>
      <c r="M11" s="1002"/>
    </row>
    <row r="12" spans="1:13" ht="29.25" customHeight="1">
      <c r="A12" s="1010"/>
      <c r="B12" s="1002" t="s">
        <v>416</v>
      </c>
      <c r="C12" s="1002"/>
      <c r="D12" s="1011"/>
      <c r="E12" s="1002"/>
      <c r="F12" s="1002"/>
      <c r="G12" s="1012">
        <v>25564</v>
      </c>
      <c r="H12" s="1013"/>
      <c r="I12" s="1002"/>
      <c r="J12" s="1002"/>
      <c r="K12" s="1012">
        <v>22073</v>
      </c>
      <c r="L12" s="1014"/>
      <c r="M12" s="1002"/>
    </row>
    <row r="13" spans="1:13" ht="29.25" customHeight="1">
      <c r="A13" s="1010"/>
      <c r="B13" s="1002" t="s">
        <v>866</v>
      </c>
      <c r="C13" s="1002"/>
      <c r="D13" s="1011"/>
      <c r="E13" s="1002"/>
      <c r="F13" s="1002"/>
      <c r="G13" s="1012">
        <v>28277</v>
      </c>
      <c r="H13" s="1013"/>
      <c r="I13" s="1002"/>
      <c r="J13" s="1002"/>
      <c r="K13" s="1012">
        <v>20031</v>
      </c>
      <c r="L13" s="1014"/>
      <c r="M13" s="1002"/>
    </row>
    <row r="14" spans="1:13" ht="29.25" customHeight="1">
      <c r="A14" s="1010"/>
      <c r="B14" s="1002" t="s">
        <v>867</v>
      </c>
      <c r="C14" s="1002"/>
      <c r="D14" s="1011"/>
      <c r="E14" s="1002"/>
      <c r="F14" s="1002"/>
      <c r="G14" s="1012">
        <v>4321</v>
      </c>
      <c r="H14" s="1013"/>
      <c r="I14" s="1002"/>
      <c r="J14" s="1002"/>
      <c r="K14" s="1012">
        <v>4362</v>
      </c>
      <c r="L14" s="1014"/>
      <c r="M14" s="1002"/>
    </row>
    <row r="15" spans="1:13" ht="29.25" customHeight="1">
      <c r="A15" s="1010"/>
      <c r="B15" s="1016" t="s">
        <v>868</v>
      </c>
      <c r="C15" s="1002"/>
      <c r="D15" s="1011"/>
      <c r="E15" s="1002"/>
      <c r="F15" s="1002"/>
      <c r="G15" s="1012">
        <v>81</v>
      </c>
      <c r="H15" s="1013"/>
      <c r="I15" s="1002"/>
      <c r="J15" s="1002"/>
      <c r="K15" s="1012">
        <v>91</v>
      </c>
      <c r="L15" s="1014"/>
      <c r="M15" s="1002"/>
    </row>
    <row r="16" spans="1:13" ht="29.25" customHeight="1">
      <c r="A16" s="1010"/>
      <c r="B16" s="1002" t="s">
        <v>869</v>
      </c>
      <c r="C16" s="1002"/>
      <c r="D16" s="1011"/>
      <c r="E16" s="1002"/>
      <c r="F16" s="1002"/>
      <c r="G16" s="1012">
        <v>190791</v>
      </c>
      <c r="H16" s="1013"/>
      <c r="I16" s="1002"/>
      <c r="J16" s="1002"/>
      <c r="K16" s="1012">
        <v>183904</v>
      </c>
      <c r="L16" s="1014"/>
      <c r="M16" s="1002"/>
    </row>
    <row r="17" spans="1:13" ht="29.25" customHeight="1">
      <c r="A17" s="1010"/>
      <c r="B17" s="1002" t="s">
        <v>675</v>
      </c>
      <c r="C17" s="1002"/>
      <c r="D17" s="1011"/>
      <c r="E17" s="1002"/>
      <c r="F17" s="1002"/>
      <c r="G17" s="1012">
        <v>80090</v>
      </c>
      <c r="H17" s="1013"/>
      <c r="I17" s="1002"/>
      <c r="J17" s="1002"/>
      <c r="K17" s="1012">
        <v>83214</v>
      </c>
      <c r="L17" s="1014"/>
      <c r="M17" s="1002"/>
    </row>
    <row r="18" spans="1:13" ht="29.25" customHeight="1">
      <c r="A18" s="1010"/>
      <c r="B18" s="1002" t="s">
        <v>419</v>
      </c>
      <c r="C18" s="1002"/>
      <c r="D18" s="1011"/>
      <c r="E18" s="1002"/>
      <c r="F18" s="1002"/>
      <c r="G18" s="1012">
        <v>12675</v>
      </c>
      <c r="H18" s="1013"/>
      <c r="I18" s="1002"/>
      <c r="J18" s="1002"/>
      <c r="K18" s="1012">
        <v>10845</v>
      </c>
      <c r="L18" s="1014"/>
      <c r="M18" s="1002"/>
    </row>
    <row r="19" spans="1:13" ht="29.25" customHeight="1">
      <c r="A19" s="1010"/>
      <c r="B19" s="1002" t="s">
        <v>870</v>
      </c>
      <c r="C19" s="1002"/>
      <c r="D19" s="1011"/>
      <c r="E19" s="1002"/>
      <c r="F19" s="1002"/>
      <c r="G19" s="1012">
        <v>529</v>
      </c>
      <c r="H19" s="1013"/>
      <c r="I19" s="1002"/>
      <c r="J19" s="1002"/>
      <c r="K19" s="1012">
        <v>513</v>
      </c>
      <c r="L19" s="1014"/>
      <c r="M19" s="1002"/>
    </row>
    <row r="20" spans="1:13" ht="29.25" customHeight="1">
      <c r="A20" s="1010"/>
      <c r="B20" s="1002" t="s">
        <v>871</v>
      </c>
      <c r="C20" s="1002"/>
      <c r="D20" s="1011"/>
      <c r="E20" s="1002"/>
      <c r="F20" s="1002"/>
      <c r="G20" s="1012">
        <v>138922</v>
      </c>
      <c r="H20" s="1013"/>
      <c r="I20" s="1002"/>
      <c r="J20" s="1002"/>
      <c r="K20" s="1012">
        <v>125503</v>
      </c>
      <c r="L20" s="1014"/>
      <c r="M20" s="1002"/>
    </row>
    <row r="21" spans="1:13" ht="29.25" customHeight="1">
      <c r="A21" s="1010"/>
      <c r="B21" s="1002" t="s">
        <v>872</v>
      </c>
      <c r="C21" s="1002"/>
      <c r="D21" s="1011"/>
      <c r="E21" s="1002"/>
      <c r="F21" s="1002"/>
      <c r="G21" s="1012">
        <v>261262</v>
      </c>
      <c r="H21" s="1013"/>
      <c r="I21" s="1002"/>
      <c r="J21" s="1002"/>
      <c r="K21" s="1012">
        <v>265096</v>
      </c>
      <c r="L21" s="1014"/>
      <c r="M21" s="1002"/>
    </row>
    <row r="22" spans="1:13" ht="29.25" customHeight="1">
      <c r="A22" s="1010"/>
      <c r="B22" s="1002" t="s">
        <v>873</v>
      </c>
      <c r="C22" s="1002"/>
      <c r="D22" s="1011"/>
      <c r="E22" s="1002"/>
      <c r="F22" s="1002"/>
      <c r="G22" s="1012">
        <v>104350</v>
      </c>
      <c r="H22" s="1013"/>
      <c r="I22" s="1002"/>
      <c r="J22" s="1002"/>
      <c r="K22" s="1012">
        <v>109642</v>
      </c>
      <c r="L22" s="1014"/>
      <c r="M22" s="1002"/>
    </row>
    <row r="23" spans="1:13" ht="29.25" customHeight="1">
      <c r="A23" s="1010"/>
      <c r="B23" s="1002" t="s">
        <v>874</v>
      </c>
      <c r="C23" s="1002"/>
      <c r="D23" s="1011"/>
      <c r="E23" s="1002"/>
      <c r="F23" s="1002"/>
      <c r="G23" s="1012">
        <v>162192</v>
      </c>
      <c r="H23" s="1013"/>
      <c r="I23" s="1002"/>
      <c r="J23" s="1002"/>
      <c r="K23" s="1012">
        <v>165105</v>
      </c>
      <c r="L23" s="1014"/>
      <c r="M23" s="1002"/>
    </row>
    <row r="24" spans="1:13" ht="6" customHeight="1">
      <c r="A24" s="1017"/>
      <c r="B24" s="1018"/>
      <c r="C24" s="1018"/>
      <c r="D24" s="1019"/>
      <c r="E24" s="1018"/>
      <c r="F24" s="1018"/>
      <c r="G24" s="1020"/>
      <c r="H24" s="1021"/>
      <c r="I24" s="1018"/>
      <c r="J24" s="1018"/>
      <c r="K24" s="1020"/>
      <c r="L24" s="1022"/>
      <c r="M24" s="1002"/>
    </row>
    <row r="25" spans="1:13" ht="28.5" customHeight="1" thickBot="1">
      <c r="A25" s="1023"/>
      <c r="B25" s="1024" t="s">
        <v>875</v>
      </c>
      <c r="C25" s="1025"/>
      <c r="D25" s="1026"/>
      <c r="E25" s="1025"/>
      <c r="F25" s="1025"/>
      <c r="G25" s="1027">
        <v>1407067</v>
      </c>
      <c r="H25" s="1028"/>
      <c r="I25" s="1025"/>
      <c r="J25" s="1025"/>
      <c r="K25" s="1027">
        <v>1385869</v>
      </c>
      <c r="L25" s="1029"/>
      <c r="M25" s="1030"/>
    </row>
    <row r="26" spans="1:13" ht="0.75" hidden="1" customHeight="1">
      <c r="A26" s="1031"/>
      <c r="B26" s="1032"/>
      <c r="C26" s="1032"/>
      <c r="D26" s="1033"/>
      <c r="E26" s="1032"/>
      <c r="F26" s="1032"/>
      <c r="G26" s="1032"/>
      <c r="H26" s="1033"/>
      <c r="I26" s="1032"/>
      <c r="J26" s="1032"/>
      <c r="K26" s="1032"/>
      <c r="L26" s="1034"/>
      <c r="M26" s="1002"/>
    </row>
    <row r="27" spans="1:13" s="108" customFormat="1" ht="20.100000000000001" customHeight="1">
      <c r="A27" s="1035">
        <v>1</v>
      </c>
      <c r="B27" s="1000" t="s">
        <v>876</v>
      </c>
      <c r="C27" s="1036"/>
      <c r="D27" s="1002"/>
      <c r="E27" s="1002"/>
      <c r="F27" s="1002"/>
      <c r="G27" s="1002"/>
      <c r="H27" s="1002"/>
      <c r="I27" s="1002"/>
      <c r="J27" s="1002"/>
      <c r="K27" s="1002"/>
      <c r="L27" s="1002"/>
      <c r="M27" s="1002"/>
    </row>
    <row r="28" spans="1:13" s="108" customFormat="1" ht="20.100000000000001" customHeight="1">
      <c r="A28" s="1035"/>
      <c r="B28" s="1000" t="s">
        <v>877</v>
      </c>
      <c r="C28" s="1036"/>
      <c r="D28" s="1002"/>
      <c r="E28" s="1002"/>
      <c r="F28" s="1002"/>
      <c r="G28" s="1037"/>
      <c r="H28" s="1002"/>
      <c r="I28" s="1002"/>
      <c r="J28" s="1002"/>
      <c r="K28" s="1037"/>
      <c r="L28" s="1002"/>
      <c r="M28" s="1002"/>
    </row>
    <row r="29" spans="1:13" ht="20.100000000000001" customHeight="1">
      <c r="A29" s="1038">
        <v>2</v>
      </c>
      <c r="B29" s="1000" t="s">
        <v>878</v>
      </c>
      <c r="C29" s="1036"/>
      <c r="D29" s="1002"/>
      <c r="E29" s="1002"/>
      <c r="F29" s="1002"/>
      <c r="G29" s="1037"/>
      <c r="H29" s="1002"/>
      <c r="I29" s="1002"/>
      <c r="J29" s="1002"/>
      <c r="K29" s="1037"/>
      <c r="L29" s="1002"/>
      <c r="M29" s="1002"/>
    </row>
    <row r="30" spans="1:13" ht="20.100000000000001" customHeight="1">
      <c r="A30" s="1038">
        <v>3</v>
      </c>
      <c r="B30" s="1000" t="s">
        <v>879</v>
      </c>
      <c r="C30" s="1036"/>
      <c r="D30" s="1002"/>
      <c r="E30" s="1002"/>
      <c r="F30" s="1002"/>
      <c r="G30" s="1037"/>
      <c r="H30" s="1002"/>
      <c r="I30" s="1002"/>
      <c r="J30" s="1002"/>
      <c r="K30" s="1037"/>
      <c r="L30" s="1002"/>
      <c r="M30" s="1002"/>
    </row>
    <row r="31" spans="1:13" ht="17.25" customHeight="1">
      <c r="A31" s="1038">
        <v>4</v>
      </c>
      <c r="B31" s="1036" t="s">
        <v>880</v>
      </c>
      <c r="C31" s="1002"/>
      <c r="D31" s="1002"/>
      <c r="E31" s="1002"/>
      <c r="F31" s="1002"/>
      <c r="G31" s="1002"/>
      <c r="H31" s="1002"/>
      <c r="I31" s="1002"/>
      <c r="J31" s="1002"/>
      <c r="K31" s="1002"/>
      <c r="L31" s="1002"/>
      <c r="M31" s="1002"/>
    </row>
  </sheetData>
  <mergeCells count="5">
    <mergeCell ref="A1:I1"/>
    <mergeCell ref="A2:L2"/>
    <mergeCell ref="A4:D5"/>
    <mergeCell ref="E4:H5"/>
    <mergeCell ref="I4:L5"/>
  </mergeCells>
  <hyperlinks>
    <hyperlink ref="A1" location="CONTENT!A1" display="Back to table of contents" xr:uid="{AE99CA7E-DF5C-4A59-A349-273C3A1203C6}"/>
  </hyperlinks>
  <pageMargins left="0.7" right="0.7" top="0.75" bottom="0.75" header="0.3" footer="0.3"/>
  <pageSetup paperSize="9" orientation="portrait"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B6D465-50C3-416F-9AF0-71CC184CC33F}">
  <dimension ref="A1:K29"/>
  <sheetViews>
    <sheetView showGridLines="0" workbookViewId="0">
      <selection sqref="A1:I1"/>
    </sheetView>
  </sheetViews>
  <sheetFormatPr defaultColWidth="8" defaultRowHeight="13.2"/>
  <cols>
    <col min="1" max="1" width="6.6640625" style="1002" customWidth="1"/>
    <col min="2" max="2" width="11.33203125" style="1002" customWidth="1"/>
    <col min="3" max="3" width="2.6640625" style="1002" customWidth="1"/>
    <col min="4" max="4" width="20.44140625" style="1002" customWidth="1"/>
    <col min="5" max="5" width="18" style="1002" customWidth="1"/>
    <col min="6" max="7" width="17.6640625" style="1002" customWidth="1"/>
    <col min="8" max="8" width="14.44140625" style="1002" customWidth="1"/>
    <col min="9" max="9" width="5" style="1002" customWidth="1"/>
    <col min="10" max="10" width="14" style="1002" customWidth="1"/>
    <col min="11" max="11" width="4.33203125" style="1002" customWidth="1"/>
    <col min="12" max="12" width="2.88671875" style="1002" customWidth="1"/>
    <col min="13" max="15" width="2.33203125" style="1002" customWidth="1"/>
    <col min="16" max="16" width="4" style="1002" customWidth="1"/>
    <col min="17" max="16384" width="8" style="1002"/>
  </cols>
  <sheetData>
    <row r="1" spans="1:11" s="16" customFormat="1" ht="15.6">
      <c r="A1" s="5498" t="s">
        <v>117</v>
      </c>
      <c r="B1" s="5498"/>
      <c r="C1" s="5498"/>
      <c r="D1" s="5498"/>
      <c r="E1" s="5498"/>
      <c r="F1" s="5498"/>
      <c r="G1" s="5498"/>
      <c r="H1" s="5498"/>
      <c r="I1" s="5498"/>
    </row>
    <row r="2" spans="1:11" s="1040" customFormat="1" ht="32.25" customHeight="1">
      <c r="A2" s="1039" t="s">
        <v>3892</v>
      </c>
    </row>
    <row r="3" spans="1:11" s="1040" customFormat="1" ht="4.5" customHeight="1" thickBot="1">
      <c r="A3" s="1039"/>
    </row>
    <row r="4" spans="1:11" ht="20.100000000000001" customHeight="1">
      <c r="A4" s="1041"/>
      <c r="B4" s="1042"/>
      <c r="C4" s="1043"/>
      <c r="D4" s="5576" t="s">
        <v>881</v>
      </c>
      <c r="E4" s="5577"/>
      <c r="F4" s="5578"/>
      <c r="G4" s="1044" t="s">
        <v>882</v>
      </c>
      <c r="H4" s="5568" t="s">
        <v>883</v>
      </c>
      <c r="I4" s="5569"/>
      <c r="J4" s="5574"/>
      <c r="K4" s="1045"/>
    </row>
    <row r="5" spans="1:11" ht="20.100000000000001" customHeight="1">
      <c r="A5" s="1046"/>
      <c r="B5" s="1047" t="s">
        <v>456</v>
      </c>
      <c r="C5" s="1048"/>
      <c r="D5" s="5579"/>
      <c r="E5" s="5580"/>
      <c r="F5" s="5581"/>
      <c r="G5" s="1049" t="s">
        <v>884</v>
      </c>
      <c r="H5" s="5571"/>
      <c r="I5" s="5572"/>
      <c r="J5" s="5575"/>
      <c r="K5" s="1045"/>
    </row>
    <row r="6" spans="1:11" ht="29.25" customHeight="1">
      <c r="A6" s="1050"/>
      <c r="B6" s="1051"/>
      <c r="C6" s="1052"/>
      <c r="D6" s="1053" t="s">
        <v>885</v>
      </c>
      <c r="E6" s="1054" t="s">
        <v>886</v>
      </c>
      <c r="F6" s="1054" t="s">
        <v>374</v>
      </c>
      <c r="G6" s="1055" t="s">
        <v>470</v>
      </c>
      <c r="H6" s="5582" t="s">
        <v>881</v>
      </c>
      <c r="I6" s="5583"/>
      <c r="J6" s="1056" t="s">
        <v>882</v>
      </c>
      <c r="K6" s="1057"/>
    </row>
    <row r="7" spans="1:11" s="1069" customFormat="1" ht="27" customHeight="1">
      <c r="A7" s="1067"/>
      <c r="B7" s="1058">
        <v>2012</v>
      </c>
      <c r="C7" s="1059"/>
      <c r="D7" s="1060">
        <v>16930</v>
      </c>
      <c r="E7" s="1061">
        <v>948511</v>
      </c>
      <c r="F7" s="1061">
        <v>965441</v>
      </c>
      <c r="G7" s="1062">
        <v>10043683</v>
      </c>
      <c r="H7" s="1063">
        <v>0.1</v>
      </c>
      <c r="I7" s="1064"/>
      <c r="J7" s="1068">
        <v>5.8</v>
      </c>
      <c r="K7" s="1057"/>
    </row>
    <row r="8" spans="1:11" s="1069" customFormat="1" ht="27" customHeight="1">
      <c r="A8" s="1067"/>
      <c r="B8" s="1058">
        <v>2013</v>
      </c>
      <c r="C8" s="1059"/>
      <c r="D8" s="1060">
        <v>12815</v>
      </c>
      <c r="E8" s="1061">
        <v>979688</v>
      </c>
      <c r="F8" s="1061">
        <v>992503</v>
      </c>
      <c r="G8" s="1062">
        <v>10675598</v>
      </c>
      <c r="H8" s="1063">
        <v>2.8</v>
      </c>
      <c r="I8" s="1064"/>
      <c r="J8" s="1065">
        <v>6.3</v>
      </c>
      <c r="K8" s="1057"/>
    </row>
    <row r="9" spans="1:11" s="1069" customFormat="1" ht="27" customHeight="1">
      <c r="A9" s="1067"/>
      <c r="B9" s="1058">
        <v>2014</v>
      </c>
      <c r="C9" s="1059"/>
      <c r="D9" s="1070">
        <v>3336</v>
      </c>
      <c r="E9" s="1061">
        <v>1034998</v>
      </c>
      <c r="F9" s="1061">
        <v>1038334</v>
      </c>
      <c r="G9" s="1071">
        <v>11266751</v>
      </c>
      <c r="H9" s="1063">
        <v>4.5999999999999996</v>
      </c>
      <c r="I9" s="1064"/>
      <c r="J9" s="1065">
        <v>5.5</v>
      </c>
      <c r="K9" s="1057"/>
    </row>
    <row r="10" spans="1:11" s="1069" customFormat="1" ht="27" customHeight="1">
      <c r="A10" s="1067"/>
      <c r="B10" s="1058">
        <v>2015</v>
      </c>
      <c r="C10" s="1059"/>
      <c r="D10" s="1070">
        <v>19425</v>
      </c>
      <c r="E10" s="1061">
        <v>1131827</v>
      </c>
      <c r="F10" s="1061">
        <v>1151252</v>
      </c>
      <c r="G10" s="1071">
        <v>12049901</v>
      </c>
      <c r="H10" s="1063">
        <v>10.9</v>
      </c>
      <c r="I10" s="1064"/>
      <c r="J10" s="1065">
        <v>7</v>
      </c>
      <c r="K10" s="1057"/>
    </row>
    <row r="11" spans="1:11" s="1069" customFormat="1" ht="27" customHeight="1">
      <c r="A11" s="1067"/>
      <c r="B11" s="1058">
        <v>2016</v>
      </c>
      <c r="C11" s="1059"/>
      <c r="D11" s="1070">
        <v>28365</v>
      </c>
      <c r="E11" s="1061">
        <v>1246862</v>
      </c>
      <c r="F11" s="1061">
        <v>1275227</v>
      </c>
      <c r="G11" s="1071">
        <v>13117907</v>
      </c>
      <c r="H11" s="1063">
        <v>10.8</v>
      </c>
      <c r="I11" s="1064"/>
      <c r="J11" s="1065">
        <v>8.9</v>
      </c>
      <c r="K11" s="1057"/>
    </row>
    <row r="12" spans="1:11" s="1069" customFormat="1" ht="27" customHeight="1">
      <c r="A12" s="1067"/>
      <c r="B12" s="1058">
        <v>2017</v>
      </c>
      <c r="C12" s="1059"/>
      <c r="D12" s="1070">
        <v>29565</v>
      </c>
      <c r="E12" s="1061">
        <v>1312295</v>
      </c>
      <c r="F12" s="1061">
        <v>1341860</v>
      </c>
      <c r="G12" s="1071">
        <v>13640751</v>
      </c>
      <c r="H12" s="1063">
        <v>5.2</v>
      </c>
      <c r="I12" s="1064"/>
      <c r="J12" s="1065">
        <v>4</v>
      </c>
      <c r="K12" s="1057"/>
    </row>
    <row r="13" spans="1:11" s="1069" customFormat="1" ht="27" customHeight="1">
      <c r="A13" s="1067"/>
      <c r="B13" s="1058">
        <v>2018</v>
      </c>
      <c r="C13" s="1059"/>
      <c r="D13" s="1070">
        <v>39720</v>
      </c>
      <c r="E13" s="1061">
        <v>1359688</v>
      </c>
      <c r="F13" s="1061">
        <v>1399408</v>
      </c>
      <c r="G13" s="1071">
        <v>14296274</v>
      </c>
      <c r="H13" s="1063">
        <v>4.3</v>
      </c>
      <c r="I13" s="1064"/>
      <c r="J13" s="1065">
        <v>4.8</v>
      </c>
      <c r="K13" s="1057"/>
    </row>
    <row r="14" spans="1:11" s="1069" customFormat="1" ht="27" customHeight="1">
      <c r="A14" s="1067"/>
      <c r="B14" s="1058">
        <v>2019</v>
      </c>
      <c r="C14" s="1059"/>
      <c r="D14" s="1070">
        <v>45253</v>
      </c>
      <c r="E14" s="1061">
        <v>1338235</v>
      </c>
      <c r="F14" s="1061">
        <v>1383488</v>
      </c>
      <c r="G14" s="1071">
        <v>14465865</v>
      </c>
      <c r="H14" s="1063">
        <v>-1.1000000000000001</v>
      </c>
      <c r="I14" s="1064"/>
      <c r="J14" s="1065">
        <v>1.2</v>
      </c>
      <c r="K14" s="1057"/>
    </row>
    <row r="15" spans="1:11" s="1069" customFormat="1" ht="27" customHeight="1">
      <c r="A15" s="1067"/>
      <c r="B15" s="1058">
        <v>2020</v>
      </c>
      <c r="C15" s="1059"/>
      <c r="D15" s="1070">
        <v>29655</v>
      </c>
      <c r="E15" s="1061">
        <v>279325</v>
      </c>
      <c r="F15" s="1061">
        <v>308980</v>
      </c>
      <c r="G15" s="1071">
        <v>4485257</v>
      </c>
      <c r="H15" s="1063">
        <v>-77.7</v>
      </c>
      <c r="I15" s="1064"/>
      <c r="J15" s="1065">
        <v>-69</v>
      </c>
      <c r="K15" s="1057"/>
    </row>
    <row r="16" spans="1:11" s="1069" customFormat="1" ht="27" customHeight="1">
      <c r="A16" s="1067"/>
      <c r="B16" s="1058">
        <v>2021</v>
      </c>
      <c r="C16" s="1059"/>
      <c r="D16" s="1070">
        <v>1047</v>
      </c>
      <c r="E16" s="1061">
        <v>178733</v>
      </c>
      <c r="F16" s="1061">
        <v>179780</v>
      </c>
      <c r="G16" s="1071">
        <v>2168241</v>
      </c>
      <c r="H16" s="1063">
        <v>-41.8</v>
      </c>
      <c r="I16" s="1064"/>
      <c r="J16" s="1065">
        <v>-51.7</v>
      </c>
      <c r="K16" s="1057"/>
    </row>
    <row r="17" spans="1:11" s="1069" customFormat="1" ht="27" customHeight="1">
      <c r="A17" s="1067"/>
      <c r="B17" s="1058">
        <v>2022</v>
      </c>
      <c r="C17" s="1059"/>
      <c r="D17" s="1070">
        <v>7191</v>
      </c>
      <c r="E17" s="1061">
        <v>990099</v>
      </c>
      <c r="F17" s="1061">
        <v>997290</v>
      </c>
      <c r="G17" s="1071">
        <v>11363042</v>
      </c>
      <c r="H17" s="1063">
        <v>454.7</v>
      </c>
      <c r="I17" s="1064"/>
      <c r="J17" s="1065">
        <v>424.1</v>
      </c>
      <c r="K17" s="1057"/>
    </row>
    <row r="18" spans="1:11" s="1069" customFormat="1" ht="15.75" customHeight="1" thickBot="1">
      <c r="A18" s="1072"/>
      <c r="B18" s="1073"/>
      <c r="C18" s="1074"/>
      <c r="D18" s="1075"/>
      <c r="E18" s="1076"/>
      <c r="F18" s="1076"/>
      <c r="G18" s="1077"/>
      <c r="H18" s="1078"/>
      <c r="I18" s="1079"/>
      <c r="J18" s="1080"/>
      <c r="K18" s="1057"/>
    </row>
    <row r="19" spans="1:11" ht="6" customHeight="1"/>
    <row r="20" spans="1:11" ht="13.5" customHeight="1">
      <c r="A20" s="1081" t="s">
        <v>887</v>
      </c>
      <c r="B20" s="1036" t="s">
        <v>888</v>
      </c>
      <c r="C20" s="1036"/>
      <c r="D20" s="1036"/>
      <c r="E20" s="1036"/>
      <c r="F20" s="1036"/>
      <c r="G20" s="1036"/>
      <c r="H20" s="1036"/>
    </row>
    <row r="21" spans="1:11" ht="13.5" customHeight="1">
      <c r="A21" s="1081" t="s">
        <v>889</v>
      </c>
      <c r="B21" s="1082" t="s">
        <v>890</v>
      </c>
      <c r="C21" s="1083"/>
      <c r="D21" s="1083"/>
      <c r="E21" s="1083"/>
      <c r="F21" s="1083"/>
      <c r="G21" s="1083"/>
      <c r="H21" s="1083"/>
      <c r="I21" s="1083"/>
      <c r="J21" s="1083"/>
    </row>
    <row r="22" spans="1:11" ht="13.5" customHeight="1">
      <c r="A22" s="1081"/>
      <c r="B22" s="1084"/>
      <c r="C22" s="1083"/>
      <c r="D22" s="1083"/>
      <c r="E22" s="1083"/>
      <c r="F22" s="1083"/>
      <c r="G22" s="1083"/>
      <c r="H22" s="1083"/>
      <c r="I22" s="1083"/>
      <c r="J22" s="1083"/>
    </row>
    <row r="24" spans="1:11">
      <c r="F24" s="1085"/>
    </row>
    <row r="25" spans="1:11">
      <c r="D25" s="1086"/>
      <c r="E25" s="1086"/>
      <c r="F25" s="1086"/>
      <c r="G25" s="1086"/>
    </row>
    <row r="27" spans="1:11">
      <c r="J27" s="1087"/>
    </row>
    <row r="29" spans="1:11">
      <c r="D29" s="1086"/>
      <c r="E29" s="1086"/>
      <c r="F29" s="1086"/>
      <c r="G29" s="1086"/>
      <c r="H29" s="1088"/>
      <c r="J29" s="1088"/>
    </row>
  </sheetData>
  <mergeCells count="4">
    <mergeCell ref="A1:I1"/>
    <mergeCell ref="D4:F5"/>
    <mergeCell ref="H4:J5"/>
    <mergeCell ref="H6:I6"/>
  </mergeCells>
  <hyperlinks>
    <hyperlink ref="A1" location="CONTENT!A1" display="Back to table of contents" xr:uid="{A8F69C64-955E-4364-A545-AD08EA18DE4C}"/>
  </hyperlinks>
  <pageMargins left="0.7" right="0.7" top="0.75" bottom="0.49" header="0.3" footer="0.3"/>
  <pageSetup paperSize="9" orientation="landscape"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E73A61C-F53D-4E21-8DF1-48A166D934B1}">
  <dimension ref="A1:IV24"/>
  <sheetViews>
    <sheetView showGridLines="0" workbookViewId="0">
      <selection sqref="A1:G1"/>
    </sheetView>
  </sheetViews>
  <sheetFormatPr defaultColWidth="9.109375" defaultRowHeight="15.6"/>
  <cols>
    <col min="1" max="1" width="20.44140625" style="16" customWidth="1"/>
    <col min="2" max="2" width="12.5546875" style="16" customWidth="1"/>
    <col min="3" max="3" width="8.109375" style="16" customWidth="1"/>
    <col min="4" max="4" width="12.5546875" style="16" customWidth="1"/>
    <col min="5" max="5" width="12.109375" style="16" customWidth="1"/>
    <col min="6" max="6" width="9.109375" style="16" customWidth="1"/>
    <col min="7" max="7" width="12.6640625" style="16" customWidth="1"/>
    <col min="8" max="8" width="12.109375" style="16" customWidth="1"/>
    <col min="9" max="9" width="7.88671875" style="16" customWidth="1"/>
    <col min="10" max="10" width="13.44140625" style="16" customWidth="1"/>
    <col min="11" max="11" width="7.6640625"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thickBot="1">
      <c r="A2" s="76" t="s">
        <v>146</v>
      </c>
    </row>
    <row r="3" spans="1:256" ht="24" customHeight="1" thickBot="1">
      <c r="A3" s="77"/>
      <c r="B3" s="78"/>
      <c r="C3" s="79" t="s">
        <v>147</v>
      </c>
      <c r="D3" s="80"/>
      <c r="E3" s="81"/>
      <c r="F3" s="79" t="s">
        <v>148</v>
      </c>
      <c r="G3" s="80"/>
      <c r="H3" s="81"/>
      <c r="I3" s="79" t="s">
        <v>149</v>
      </c>
      <c r="J3" s="82"/>
    </row>
    <row r="4" spans="1:256" ht="57" customHeight="1" thickBot="1">
      <c r="A4" s="83" t="s">
        <v>150</v>
      </c>
      <c r="B4" s="84" t="s">
        <v>151</v>
      </c>
      <c r="C4" s="85" t="s">
        <v>152</v>
      </c>
      <c r="D4" s="86" t="s">
        <v>153</v>
      </c>
      <c r="E4" s="84" t="s">
        <v>151</v>
      </c>
      <c r="F4" s="85" t="s">
        <v>154</v>
      </c>
      <c r="G4" s="86" t="s">
        <v>153</v>
      </c>
      <c r="H4" s="87" t="s">
        <v>151</v>
      </c>
      <c r="I4" s="85" t="s">
        <v>152</v>
      </c>
      <c r="J4" s="86" t="s">
        <v>153</v>
      </c>
    </row>
    <row r="5" spans="1:256" ht="19.5" customHeight="1">
      <c r="A5" s="88" t="s">
        <v>155</v>
      </c>
      <c r="B5" s="89">
        <v>181318</v>
      </c>
      <c r="C5" s="90">
        <v>92</v>
      </c>
      <c r="D5" s="91" t="s">
        <v>156</v>
      </c>
      <c r="E5" s="89">
        <v>180823</v>
      </c>
      <c r="F5" s="90">
        <v>97</v>
      </c>
      <c r="G5" s="92">
        <v>2.5499999999999998</v>
      </c>
      <c r="H5" s="93">
        <v>495</v>
      </c>
      <c r="I5" s="90">
        <v>5</v>
      </c>
      <c r="J5" s="91" t="s">
        <v>157</v>
      </c>
    </row>
    <row r="6" spans="1:256" ht="19.5" customHeight="1">
      <c r="A6" s="94" t="s">
        <v>158</v>
      </c>
      <c r="B6" s="95">
        <v>310743</v>
      </c>
      <c r="C6" s="35">
        <v>158</v>
      </c>
      <c r="D6" s="96">
        <v>5.91</v>
      </c>
      <c r="E6" s="95">
        <v>310050</v>
      </c>
      <c r="F6" s="35">
        <v>166</v>
      </c>
      <c r="G6" s="97">
        <v>5.91</v>
      </c>
      <c r="H6" s="98">
        <v>693</v>
      </c>
      <c r="I6" s="35">
        <v>7</v>
      </c>
      <c r="J6" s="96">
        <v>3.65</v>
      </c>
    </row>
    <row r="7" spans="1:256" ht="19.5" customHeight="1">
      <c r="A7" s="94" t="s">
        <v>159</v>
      </c>
      <c r="B7" s="95">
        <v>317150</v>
      </c>
      <c r="C7" s="35">
        <v>161</v>
      </c>
      <c r="D7" s="96">
        <v>0.2</v>
      </c>
      <c r="E7" s="95">
        <v>316042</v>
      </c>
      <c r="F7" s="35">
        <v>169</v>
      </c>
      <c r="G7" s="97">
        <v>0.19</v>
      </c>
      <c r="H7" s="98">
        <v>1108</v>
      </c>
      <c r="I7" s="35">
        <v>11</v>
      </c>
      <c r="J7" s="96">
        <v>4.8</v>
      </c>
    </row>
    <row r="8" spans="1:256" ht="19.5" customHeight="1">
      <c r="A8" s="94" t="s">
        <v>160</v>
      </c>
      <c r="B8" s="95">
        <v>361305</v>
      </c>
      <c r="C8" s="35">
        <v>184</v>
      </c>
      <c r="D8" s="96">
        <v>1.31</v>
      </c>
      <c r="E8" s="95">
        <v>359874</v>
      </c>
      <c r="F8" s="35">
        <v>193</v>
      </c>
      <c r="G8" s="97">
        <v>1.31</v>
      </c>
      <c r="H8" s="98">
        <v>1431</v>
      </c>
      <c r="I8" s="35">
        <v>14</v>
      </c>
      <c r="J8" s="96">
        <v>2.59</v>
      </c>
    </row>
    <row r="9" spans="1:256" ht="19.5" customHeight="1">
      <c r="A9" s="94" t="s">
        <v>161</v>
      </c>
      <c r="B9" s="95">
        <v>372656</v>
      </c>
      <c r="C9" s="35">
        <v>189</v>
      </c>
      <c r="D9" s="96">
        <v>0.31</v>
      </c>
      <c r="E9" s="95">
        <v>370588</v>
      </c>
      <c r="F9" s="35">
        <v>199</v>
      </c>
      <c r="G9" s="97">
        <v>0.28999999999999998</v>
      </c>
      <c r="H9" s="98">
        <v>2068</v>
      </c>
      <c r="I9" s="35">
        <v>20</v>
      </c>
      <c r="J9" s="96">
        <v>3.75</v>
      </c>
    </row>
    <row r="10" spans="1:256" ht="19.5" customHeight="1">
      <c r="A10" s="94" t="s">
        <v>162</v>
      </c>
      <c r="B10" s="95">
        <v>374185</v>
      </c>
      <c r="C10" s="35">
        <v>190</v>
      </c>
      <c r="D10" s="96">
        <v>0.04</v>
      </c>
      <c r="E10" s="95">
        <v>371023</v>
      </c>
      <c r="F10" s="35">
        <v>199</v>
      </c>
      <c r="G10" s="97">
        <v>0.01</v>
      </c>
      <c r="H10" s="98">
        <v>3162</v>
      </c>
      <c r="I10" s="35">
        <v>30</v>
      </c>
      <c r="J10" s="96">
        <v>4.34</v>
      </c>
    </row>
    <row r="11" spans="1:256" ht="19.5" customHeight="1">
      <c r="A11" s="94" t="s">
        <v>163</v>
      </c>
      <c r="B11" s="95">
        <v>373620</v>
      </c>
      <c r="C11" s="35">
        <v>190</v>
      </c>
      <c r="D11" s="96">
        <v>-0.02</v>
      </c>
      <c r="E11" s="95">
        <v>368791</v>
      </c>
      <c r="F11" s="35">
        <v>198</v>
      </c>
      <c r="G11" s="97">
        <v>-0.06</v>
      </c>
      <c r="H11" s="98">
        <v>4829</v>
      </c>
      <c r="I11" s="35">
        <v>46</v>
      </c>
      <c r="J11" s="96">
        <v>4.33</v>
      </c>
    </row>
    <row r="12" spans="1:256" ht="19.5" customHeight="1">
      <c r="A12" s="94" t="s">
        <v>164</v>
      </c>
      <c r="B12" s="95">
        <v>383069</v>
      </c>
      <c r="C12" s="35">
        <v>195</v>
      </c>
      <c r="D12" s="96">
        <v>0.25</v>
      </c>
      <c r="E12" s="95">
        <v>376485</v>
      </c>
      <c r="F12" s="35">
        <v>202</v>
      </c>
      <c r="G12" s="97">
        <v>0.21</v>
      </c>
      <c r="H12" s="98">
        <v>6584</v>
      </c>
      <c r="I12" s="35">
        <v>63</v>
      </c>
      <c r="J12" s="96">
        <v>3.15</v>
      </c>
    </row>
    <row r="13" spans="1:256" ht="19.5" customHeight="1">
      <c r="A13" s="94" t="s">
        <v>165</v>
      </c>
      <c r="B13" s="95">
        <v>401440</v>
      </c>
      <c r="C13" s="35">
        <v>204</v>
      </c>
      <c r="D13" s="96">
        <v>0.47</v>
      </c>
      <c r="E13" s="95">
        <v>393238</v>
      </c>
      <c r="F13" s="35">
        <v>211</v>
      </c>
      <c r="G13" s="97">
        <v>0.44</v>
      </c>
      <c r="H13" s="98">
        <v>8202</v>
      </c>
      <c r="I13" s="35">
        <v>79</v>
      </c>
      <c r="J13" s="96">
        <v>2.2200000000000002</v>
      </c>
    </row>
    <row r="14" spans="1:256" ht="19.5" customHeight="1">
      <c r="A14" s="94" t="s">
        <v>166</v>
      </c>
      <c r="B14" s="95">
        <v>431070</v>
      </c>
      <c r="C14" s="35">
        <v>219</v>
      </c>
      <c r="D14" s="96">
        <v>0.55000000000000004</v>
      </c>
      <c r="E14" s="95">
        <v>419185</v>
      </c>
      <c r="F14" s="35">
        <v>225</v>
      </c>
      <c r="G14" s="97">
        <v>0.49</v>
      </c>
      <c r="H14" s="98">
        <v>11885</v>
      </c>
      <c r="I14" s="35">
        <v>114</v>
      </c>
      <c r="J14" s="96">
        <v>2.89</v>
      </c>
    </row>
    <row r="15" spans="1:256" ht="19.5" customHeight="1">
      <c r="A15" s="94" t="s">
        <v>167</v>
      </c>
      <c r="B15" s="95">
        <v>514748</v>
      </c>
      <c r="C15" s="35">
        <v>261</v>
      </c>
      <c r="D15" s="96">
        <v>2.2400000000000002</v>
      </c>
      <c r="E15" s="95">
        <v>501415</v>
      </c>
      <c r="F15" s="35">
        <v>269</v>
      </c>
      <c r="G15" s="97">
        <v>2.2599999999999998</v>
      </c>
      <c r="H15" s="98">
        <v>13333</v>
      </c>
      <c r="I15" s="35">
        <v>128</v>
      </c>
      <c r="J15" s="96">
        <v>1.45</v>
      </c>
    </row>
    <row r="16" spans="1:256" ht="19.5" customHeight="1">
      <c r="A16" s="99" t="s">
        <v>168</v>
      </c>
      <c r="B16" s="95">
        <v>699954</v>
      </c>
      <c r="C16" s="35">
        <v>356</v>
      </c>
      <c r="D16" s="96">
        <v>3.12</v>
      </c>
      <c r="E16" s="95">
        <v>681619</v>
      </c>
      <c r="F16" s="35">
        <v>366</v>
      </c>
      <c r="G16" s="97">
        <v>3.12</v>
      </c>
      <c r="H16" s="98">
        <v>18335</v>
      </c>
      <c r="I16" s="35">
        <v>176</v>
      </c>
      <c r="J16" s="96">
        <v>3.24</v>
      </c>
    </row>
    <row r="17" spans="1:10" ht="19.5" customHeight="1">
      <c r="A17" s="99" t="s">
        <v>169</v>
      </c>
      <c r="B17" s="95">
        <v>850968</v>
      </c>
      <c r="C17" s="35">
        <v>432</v>
      </c>
      <c r="D17" s="96">
        <v>1.97</v>
      </c>
      <c r="E17" s="95">
        <v>826199</v>
      </c>
      <c r="F17" s="35">
        <v>443</v>
      </c>
      <c r="G17" s="97">
        <v>1.94</v>
      </c>
      <c r="H17" s="98">
        <v>24769</v>
      </c>
      <c r="I17" s="35">
        <v>238</v>
      </c>
      <c r="J17" s="96">
        <v>3.05</v>
      </c>
    </row>
    <row r="18" spans="1:10" ht="19.5" customHeight="1">
      <c r="A18" s="99" t="s">
        <v>170</v>
      </c>
      <c r="B18" s="95">
        <v>999945</v>
      </c>
      <c r="C18" s="35">
        <v>508</v>
      </c>
      <c r="D18" s="96">
        <v>1.48</v>
      </c>
      <c r="E18" s="95">
        <v>966863</v>
      </c>
      <c r="F18" s="35">
        <v>518</v>
      </c>
      <c r="G18" s="97">
        <v>1.44</v>
      </c>
      <c r="H18" s="98">
        <v>33082</v>
      </c>
      <c r="I18" s="35">
        <v>318</v>
      </c>
      <c r="J18" s="96">
        <v>2.67</v>
      </c>
    </row>
    <row r="19" spans="1:10" ht="19.5" customHeight="1">
      <c r="A19" s="99" t="s">
        <v>171</v>
      </c>
      <c r="B19" s="95">
        <v>1056660</v>
      </c>
      <c r="C19" s="35">
        <v>537</v>
      </c>
      <c r="D19" s="96">
        <v>0.79</v>
      </c>
      <c r="E19" s="95">
        <v>1022456</v>
      </c>
      <c r="F19" s="35">
        <v>548</v>
      </c>
      <c r="G19" s="97">
        <v>0.8</v>
      </c>
      <c r="H19" s="98">
        <v>34204</v>
      </c>
      <c r="I19" s="35">
        <v>329</v>
      </c>
      <c r="J19" s="96">
        <v>0.48</v>
      </c>
    </row>
    <row r="20" spans="1:10" ht="19.5" customHeight="1">
      <c r="A20" s="99" t="s">
        <v>172</v>
      </c>
      <c r="B20" s="95">
        <v>1178848</v>
      </c>
      <c r="C20" s="35">
        <v>599</v>
      </c>
      <c r="D20" s="96">
        <v>1.1000000000000001</v>
      </c>
      <c r="E20" s="95">
        <v>1143069</v>
      </c>
      <c r="F20" s="35">
        <v>613</v>
      </c>
      <c r="G20" s="97">
        <v>1.1200000000000001</v>
      </c>
      <c r="H20" s="98">
        <v>35779</v>
      </c>
      <c r="I20" s="35">
        <v>344</v>
      </c>
      <c r="J20" s="96">
        <v>0.45</v>
      </c>
    </row>
    <row r="21" spans="1:10" ht="19.5" customHeight="1" thickBot="1">
      <c r="A21" s="100" t="s">
        <v>173</v>
      </c>
      <c r="B21" s="101">
        <v>1236817</v>
      </c>
      <c r="C21" s="102">
        <v>628</v>
      </c>
      <c r="D21" s="103">
        <v>0.44</v>
      </c>
      <c r="E21" s="104">
        <v>1196383</v>
      </c>
      <c r="F21" s="105">
        <v>642</v>
      </c>
      <c r="G21" s="106">
        <v>0.42</v>
      </c>
      <c r="H21" s="104">
        <v>40434</v>
      </c>
      <c r="I21" s="105">
        <v>388</v>
      </c>
      <c r="J21" s="103">
        <v>1.1200000000000001</v>
      </c>
    </row>
    <row r="22" spans="1:10" ht="22.5" customHeight="1">
      <c r="A22" s="107" t="s">
        <v>174</v>
      </c>
      <c r="B22" s="108"/>
    </row>
    <row r="23" spans="1:10" ht="15" customHeight="1">
      <c r="A23" s="107" t="s">
        <v>175</v>
      </c>
      <c r="B23" s="108"/>
    </row>
    <row r="24" spans="1:10" ht="16.5" customHeight="1">
      <c r="A24" s="109" t="s">
        <v>176</v>
      </c>
      <c r="B24" s="108"/>
    </row>
  </sheetData>
  <mergeCells count="1">
    <mergeCell ref="A1:G1"/>
  </mergeCells>
  <hyperlinks>
    <hyperlink ref="A1" location="CONTENT!A1" display="Back to table of contents" xr:uid="{07B642F3-4042-4B4C-81E1-DAF54F5A5FC6}"/>
  </hyperlinks>
  <pageMargins left="0.78740157480314965" right="0.31496062992125984" top="0.74803149606299213" bottom="0.62992125984251968" header="0.86614173228346458" footer="0.51181102362204722"/>
  <pageSetup paperSize="9" orientation="landscape" r:id="rId1"/>
  <headerFooter alignWithMargins="0"/>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0314BD-1CEE-488C-B5E7-0EE63BFBF6CF}">
  <dimension ref="A1:I32"/>
  <sheetViews>
    <sheetView showGridLines="0" workbookViewId="0">
      <selection sqref="A1:I1"/>
    </sheetView>
  </sheetViews>
  <sheetFormatPr defaultColWidth="8" defaultRowHeight="13.2"/>
  <cols>
    <col min="1" max="1" width="20.88671875" style="1091" customWidth="1"/>
    <col min="2" max="2" width="22.33203125" style="1090" customWidth="1"/>
    <col min="3" max="3" width="21.6640625" style="1090" customWidth="1"/>
    <col min="4" max="4" width="21.6640625" style="1091" customWidth="1"/>
    <col min="5" max="16384" width="8" style="1091"/>
  </cols>
  <sheetData>
    <row r="1" spans="1:9" s="16" customFormat="1" ht="15.6">
      <c r="A1" s="5498" t="s">
        <v>117</v>
      </c>
      <c r="B1" s="5498"/>
      <c r="C1" s="5498"/>
      <c r="D1" s="5498"/>
      <c r="E1" s="5498"/>
      <c r="F1" s="5498"/>
      <c r="G1" s="5498"/>
      <c r="H1" s="5498"/>
      <c r="I1" s="5498"/>
    </row>
    <row r="2" spans="1:9" ht="24.75" customHeight="1">
      <c r="A2" s="1089" t="s">
        <v>891</v>
      </c>
    </row>
    <row r="3" spans="1:9" s="1092" customFormat="1" ht="4.5" customHeight="1" thickBot="1">
      <c r="B3" s="1093"/>
      <c r="C3" s="1093"/>
    </row>
    <row r="4" spans="1:9" ht="30" customHeight="1">
      <c r="A4" s="1094" t="s">
        <v>120</v>
      </c>
      <c r="B4" s="1095" t="s">
        <v>892</v>
      </c>
      <c r="C4" s="1095" t="s">
        <v>123</v>
      </c>
      <c r="D4" s="1096" t="s">
        <v>893</v>
      </c>
    </row>
    <row r="5" spans="1:9" ht="27" customHeight="1">
      <c r="A5" s="1097">
        <v>1972</v>
      </c>
      <c r="B5" s="1098">
        <v>2271</v>
      </c>
      <c r="C5" s="1098">
        <v>956</v>
      </c>
      <c r="D5" s="1099">
        <v>1315</v>
      </c>
    </row>
    <row r="6" spans="1:9" ht="27" customHeight="1">
      <c r="A6" s="1097">
        <v>1973</v>
      </c>
      <c r="B6" s="1098">
        <v>2037</v>
      </c>
      <c r="C6" s="1098">
        <v>844</v>
      </c>
      <c r="D6" s="1099">
        <v>1193</v>
      </c>
    </row>
    <row r="7" spans="1:9" ht="27" customHeight="1">
      <c r="A7" s="1097">
        <v>1974</v>
      </c>
      <c r="B7" s="1098">
        <v>1494</v>
      </c>
      <c r="C7" s="1098">
        <v>606</v>
      </c>
      <c r="D7" s="1099">
        <v>888</v>
      </c>
    </row>
    <row r="8" spans="1:9" ht="27" customHeight="1">
      <c r="A8" s="1097">
        <v>1975</v>
      </c>
      <c r="B8" s="1098">
        <v>874</v>
      </c>
      <c r="C8" s="1098">
        <v>328</v>
      </c>
      <c r="D8" s="1099">
        <v>546</v>
      </c>
    </row>
    <row r="9" spans="1:9" ht="27" customHeight="1">
      <c r="A9" s="1097">
        <v>1976</v>
      </c>
      <c r="B9" s="1098">
        <v>579</v>
      </c>
      <c r="C9" s="1098">
        <v>195</v>
      </c>
      <c r="D9" s="1099">
        <v>384</v>
      </c>
    </row>
    <row r="10" spans="1:9" ht="27" customHeight="1">
      <c r="A10" s="1097">
        <v>1977</v>
      </c>
      <c r="B10" s="1098">
        <v>290</v>
      </c>
      <c r="C10" s="1098">
        <v>120</v>
      </c>
      <c r="D10" s="1099">
        <v>170</v>
      </c>
    </row>
    <row r="11" spans="1:9" ht="27" customHeight="1">
      <c r="A11" s="1097">
        <v>1978</v>
      </c>
      <c r="B11" s="1098">
        <v>320</v>
      </c>
      <c r="C11" s="1098">
        <v>111</v>
      </c>
      <c r="D11" s="1099">
        <v>209</v>
      </c>
    </row>
    <row r="12" spans="1:9" ht="27" customHeight="1">
      <c r="A12" s="1097">
        <v>1979</v>
      </c>
      <c r="B12" s="1098">
        <v>191</v>
      </c>
      <c r="C12" s="1098">
        <v>43</v>
      </c>
      <c r="D12" s="1099">
        <v>148</v>
      </c>
    </row>
    <row r="13" spans="1:9" ht="27" customHeight="1">
      <c r="A13" s="1097">
        <v>1980</v>
      </c>
      <c r="B13" s="1098">
        <v>308</v>
      </c>
      <c r="C13" s="1098">
        <v>84</v>
      </c>
      <c r="D13" s="1099">
        <v>224</v>
      </c>
    </row>
    <row r="14" spans="1:9" ht="27" customHeight="1">
      <c r="A14" s="1097">
        <v>1981</v>
      </c>
      <c r="B14" s="1098">
        <v>485</v>
      </c>
      <c r="C14" s="1098">
        <v>283</v>
      </c>
      <c r="D14" s="1099">
        <v>202</v>
      </c>
    </row>
    <row r="15" spans="1:9" ht="27" customHeight="1">
      <c r="A15" s="1097">
        <v>1982</v>
      </c>
      <c r="B15" s="1098">
        <v>913</v>
      </c>
      <c r="C15" s="1098">
        <v>682</v>
      </c>
      <c r="D15" s="1099">
        <v>231</v>
      </c>
    </row>
    <row r="16" spans="1:9" ht="27" customHeight="1">
      <c r="A16" s="1097">
        <v>1983</v>
      </c>
      <c r="B16" s="1098">
        <v>1735</v>
      </c>
      <c r="C16" s="1098">
        <v>1437</v>
      </c>
      <c r="D16" s="1099">
        <v>298</v>
      </c>
    </row>
    <row r="17" spans="1:4" ht="27" customHeight="1">
      <c r="A17" s="1097">
        <v>1984</v>
      </c>
      <c r="B17" s="1098">
        <v>1961</v>
      </c>
      <c r="C17" s="1098">
        <v>1256</v>
      </c>
      <c r="D17" s="1099">
        <v>705</v>
      </c>
    </row>
    <row r="18" spans="1:4" ht="27" customHeight="1">
      <c r="A18" s="1097">
        <v>1985</v>
      </c>
      <c r="B18" s="1098">
        <v>1585</v>
      </c>
      <c r="C18" s="1098">
        <v>742</v>
      </c>
      <c r="D18" s="1099">
        <v>843</v>
      </c>
    </row>
    <row r="19" spans="1:4" ht="27" customHeight="1">
      <c r="A19" s="1097">
        <v>1986</v>
      </c>
      <c r="B19" s="1098">
        <v>2014</v>
      </c>
      <c r="C19" s="1098">
        <v>931</v>
      </c>
      <c r="D19" s="1099">
        <v>1083</v>
      </c>
    </row>
    <row r="20" spans="1:4" ht="27" customHeight="1">
      <c r="A20" s="1097">
        <v>1987</v>
      </c>
      <c r="B20" s="1098">
        <v>3339</v>
      </c>
      <c r="C20" s="1098">
        <v>1545</v>
      </c>
      <c r="D20" s="1099">
        <v>1794</v>
      </c>
    </row>
    <row r="21" spans="1:4" ht="27" customHeight="1">
      <c r="A21" s="1097">
        <v>1988</v>
      </c>
      <c r="B21" s="1098">
        <v>2493</v>
      </c>
      <c r="C21" s="1098">
        <v>1186</v>
      </c>
      <c r="D21" s="1099">
        <v>1307</v>
      </c>
    </row>
    <row r="22" spans="1:4" ht="27" customHeight="1">
      <c r="A22" s="1097">
        <v>1989</v>
      </c>
      <c r="B22" s="1098">
        <v>1752</v>
      </c>
      <c r="C22" s="1098">
        <v>1082</v>
      </c>
      <c r="D22" s="1099">
        <v>670</v>
      </c>
    </row>
    <row r="23" spans="1:4" ht="27" customHeight="1">
      <c r="A23" s="1097">
        <v>1990</v>
      </c>
      <c r="B23" s="1098">
        <v>1042</v>
      </c>
      <c r="C23" s="1098">
        <v>674</v>
      </c>
      <c r="D23" s="1099">
        <v>368</v>
      </c>
    </row>
    <row r="24" spans="1:4" ht="27" customHeight="1">
      <c r="A24" s="1097">
        <v>1991</v>
      </c>
      <c r="B24" s="1098">
        <v>715</v>
      </c>
      <c r="C24" s="1098">
        <v>483</v>
      </c>
      <c r="D24" s="1099">
        <v>232</v>
      </c>
    </row>
    <row r="25" spans="1:4" ht="27" customHeight="1">
      <c r="A25" s="1097">
        <v>1992</v>
      </c>
      <c r="B25" s="1098">
        <v>437</v>
      </c>
      <c r="C25" s="1098">
        <v>244</v>
      </c>
      <c r="D25" s="1099">
        <v>193</v>
      </c>
    </row>
    <row r="26" spans="1:4" ht="27" customHeight="1">
      <c r="A26" s="1097">
        <v>1993</v>
      </c>
      <c r="B26" s="1098">
        <v>1161</v>
      </c>
      <c r="C26" s="1098">
        <v>539</v>
      </c>
      <c r="D26" s="1099">
        <v>622</v>
      </c>
    </row>
    <row r="27" spans="1:4" ht="27" customHeight="1">
      <c r="A27" s="1097">
        <v>1994</v>
      </c>
      <c r="B27" s="1098">
        <v>1900</v>
      </c>
      <c r="C27" s="1098">
        <v>882</v>
      </c>
      <c r="D27" s="1099">
        <v>1018</v>
      </c>
    </row>
    <row r="28" spans="1:4" ht="9" customHeight="1" thickBot="1">
      <c r="A28" s="1100"/>
      <c r="B28" s="1101"/>
      <c r="C28" s="1101"/>
      <c r="D28" s="1102"/>
    </row>
    <row r="29" spans="1:4" ht="3.75" customHeight="1"/>
    <row r="30" spans="1:4" ht="15" customHeight="1">
      <c r="A30" s="1103" t="s">
        <v>894</v>
      </c>
      <c r="B30" s="1104"/>
      <c r="C30" s="1104"/>
      <c r="D30" s="1105"/>
    </row>
    <row r="31" spans="1:4" ht="15" customHeight="1">
      <c r="A31" s="1105" t="s">
        <v>895</v>
      </c>
      <c r="B31" s="1104"/>
      <c r="C31" s="1104"/>
      <c r="D31" s="1105"/>
    </row>
    <row r="32" spans="1:4" ht="15" customHeight="1"/>
  </sheetData>
  <mergeCells count="1">
    <mergeCell ref="A1:I1"/>
  </mergeCells>
  <hyperlinks>
    <hyperlink ref="A1" location="CONTENT!A1" display="Back to table of contents" xr:uid="{A8C8A2E0-DF1A-4204-BA12-16BE45D353C2}"/>
  </hyperlinks>
  <pageMargins left="0.7" right="0.7" top="0.75" bottom="0.75" header="0.3" footer="0.3"/>
  <pageSetup paperSize="9" orientation="portrait" r:id="rId1"/>
  <headerFooter alignWithMargins="0"/>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373FE-B5AA-4DA0-AC3A-30D9A82FAF57}">
  <dimension ref="A1:M36"/>
  <sheetViews>
    <sheetView showGridLines="0" workbookViewId="0">
      <selection activeCell="C4" sqref="C4"/>
    </sheetView>
  </sheetViews>
  <sheetFormatPr defaultColWidth="8" defaultRowHeight="15.6"/>
  <cols>
    <col min="1" max="1" width="2" style="1109" customWidth="1"/>
    <col min="2" max="2" width="24.5546875" style="1109" customWidth="1"/>
    <col min="3" max="5" width="13" style="1109" customWidth="1"/>
    <col min="6" max="10" width="13" style="1110" customWidth="1"/>
    <col min="11" max="11" width="4.109375" style="1109" customWidth="1"/>
    <col min="12" max="12" width="2.44140625" style="1109" customWidth="1"/>
    <col min="13" max="16384" width="8" style="1109"/>
  </cols>
  <sheetData>
    <row r="1" spans="1:10" s="16" customFormat="1">
      <c r="A1" s="5498" t="s">
        <v>117</v>
      </c>
      <c r="B1" s="5498"/>
      <c r="C1" s="5498"/>
      <c r="D1" s="5498"/>
      <c r="E1" s="5498"/>
      <c r="F1" s="5498"/>
      <c r="G1" s="5498"/>
      <c r="H1" s="5498"/>
      <c r="I1" s="5498"/>
    </row>
    <row r="2" spans="1:10" s="1107" customFormat="1" ht="21.75" customHeight="1">
      <c r="A2" s="1106" t="s">
        <v>896</v>
      </c>
    </row>
    <row r="3" spans="1:10" ht="6.75" customHeight="1" thickBot="1">
      <c r="A3" s="1108"/>
    </row>
    <row r="4" spans="1:10" s="1116" customFormat="1" ht="24.9" customHeight="1">
      <c r="A4" s="1111"/>
      <c r="B4" s="1112" t="s">
        <v>897</v>
      </c>
      <c r="C4" s="1113" t="s">
        <v>847</v>
      </c>
      <c r="D4" s="1113" t="s">
        <v>898</v>
      </c>
      <c r="E4" s="1113" t="s">
        <v>849</v>
      </c>
      <c r="F4" s="1114" t="s">
        <v>850</v>
      </c>
      <c r="G4" s="1114">
        <v>2019</v>
      </c>
      <c r="H4" s="1113">
        <v>2020</v>
      </c>
      <c r="I4" s="1113">
        <v>2021</v>
      </c>
      <c r="J4" s="1115">
        <v>2022</v>
      </c>
    </row>
    <row r="5" spans="1:10" ht="18.899999999999999" customHeight="1">
      <c r="A5" s="1117"/>
      <c r="B5" s="1118" t="s">
        <v>432</v>
      </c>
      <c r="C5" s="1119">
        <v>239455</v>
      </c>
      <c r="D5" s="1120">
        <v>241605</v>
      </c>
      <c r="E5" s="1120">
        <v>266452</v>
      </c>
      <c r="F5" s="1121">
        <v>268042</v>
      </c>
      <c r="G5" s="1121">
        <v>250706</v>
      </c>
      <c r="H5" s="1120">
        <v>72913</v>
      </c>
      <c r="I5" s="1120">
        <v>3738</v>
      </c>
      <c r="J5" s="1122">
        <v>98075</v>
      </c>
    </row>
    <row r="6" spans="1:10" ht="18.899999999999999" customHeight="1">
      <c r="A6" s="1123"/>
      <c r="B6" s="1109" t="s">
        <v>899</v>
      </c>
      <c r="C6" s="1119">
        <v>183529</v>
      </c>
      <c r="D6" s="1119">
        <v>199467</v>
      </c>
      <c r="E6" s="1119">
        <v>208599</v>
      </c>
      <c r="F6" s="1124">
        <v>196253</v>
      </c>
      <c r="G6" s="1124">
        <v>208537</v>
      </c>
      <c r="H6" s="1119">
        <v>53948</v>
      </c>
      <c r="I6" s="1119">
        <v>46769</v>
      </c>
      <c r="J6" s="1125">
        <v>230832</v>
      </c>
    </row>
    <row r="7" spans="1:10" ht="18.899999999999999" customHeight="1">
      <c r="A7" s="1123"/>
      <c r="B7" s="1109" t="s">
        <v>861</v>
      </c>
      <c r="C7" s="1119">
        <v>3111266</v>
      </c>
      <c r="D7" s="1119">
        <v>3239309</v>
      </c>
      <c r="E7" s="1119">
        <v>3180222</v>
      </c>
      <c r="F7" s="1124">
        <v>3374924</v>
      </c>
      <c r="G7" s="1124">
        <v>3461461</v>
      </c>
      <c r="H7" s="1119">
        <v>1291524</v>
      </c>
      <c r="I7" s="1119">
        <v>619893</v>
      </c>
      <c r="J7" s="1125">
        <v>2950217</v>
      </c>
    </row>
    <row r="8" spans="1:10" ht="18.899999999999999" customHeight="1">
      <c r="A8" s="1123"/>
      <c r="B8" s="1109" t="s">
        <v>862</v>
      </c>
      <c r="C8" s="1119">
        <v>887733</v>
      </c>
      <c r="D8" s="1119">
        <v>1174417</v>
      </c>
      <c r="E8" s="1119">
        <v>1277191</v>
      </c>
      <c r="F8" s="1124">
        <v>1365304</v>
      </c>
      <c r="G8" s="1124">
        <v>1256685</v>
      </c>
      <c r="H8" s="1119">
        <v>310483</v>
      </c>
      <c r="I8" s="1119">
        <v>213569</v>
      </c>
      <c r="J8" s="1125">
        <v>1191166</v>
      </c>
    </row>
    <row r="9" spans="1:10" ht="18.899999999999999" customHeight="1">
      <c r="A9" s="1123"/>
      <c r="B9" s="1109" t="s">
        <v>900</v>
      </c>
      <c r="C9" s="1119">
        <v>10941</v>
      </c>
      <c r="D9" s="1119">
        <v>10931</v>
      </c>
      <c r="E9" s="1119">
        <v>11432</v>
      </c>
      <c r="F9" s="1124">
        <v>10132</v>
      </c>
      <c r="G9" s="1124">
        <v>11264</v>
      </c>
      <c r="H9" s="1119">
        <v>2216</v>
      </c>
      <c r="I9" s="1119">
        <v>1920</v>
      </c>
      <c r="J9" s="1125">
        <v>3800</v>
      </c>
    </row>
    <row r="10" spans="1:10" ht="18.899999999999999" customHeight="1">
      <c r="A10" s="1123"/>
      <c r="B10" s="1109" t="s">
        <v>864</v>
      </c>
      <c r="C10" s="1119">
        <v>688149</v>
      </c>
      <c r="D10" s="1119">
        <v>750365</v>
      </c>
      <c r="E10" s="1119">
        <v>780775</v>
      </c>
      <c r="F10" s="1124">
        <v>857580</v>
      </c>
      <c r="G10" s="1124">
        <v>989138</v>
      </c>
      <c r="H10" s="1119">
        <v>299691</v>
      </c>
      <c r="I10" s="1119">
        <v>100535</v>
      </c>
      <c r="J10" s="1125">
        <v>567904</v>
      </c>
    </row>
    <row r="11" spans="1:10" ht="18.899999999999999" customHeight="1">
      <c r="A11" s="1123"/>
      <c r="B11" s="1109" t="s">
        <v>865</v>
      </c>
      <c r="C11" s="1119">
        <v>296473</v>
      </c>
      <c r="D11" s="1119">
        <v>310194</v>
      </c>
      <c r="E11" s="1119">
        <v>337644</v>
      </c>
      <c r="F11" s="1124">
        <v>370388</v>
      </c>
      <c r="G11" s="1124">
        <v>400035</v>
      </c>
      <c r="H11" s="1119">
        <v>108301</v>
      </c>
      <c r="I11" s="1119">
        <v>31638</v>
      </c>
      <c r="J11" s="1125">
        <v>221164</v>
      </c>
    </row>
    <row r="12" spans="1:10" ht="18.899999999999999" customHeight="1">
      <c r="A12" s="1123"/>
      <c r="B12" s="1109" t="s">
        <v>901</v>
      </c>
      <c r="C12" s="1119">
        <v>9047</v>
      </c>
      <c r="D12" s="1119">
        <v>14311</v>
      </c>
      <c r="E12" s="1119">
        <v>14095</v>
      </c>
      <c r="F12" s="1124">
        <v>12148</v>
      </c>
      <c r="G12" s="1124">
        <v>11223</v>
      </c>
      <c r="H12" s="1119">
        <v>6647</v>
      </c>
      <c r="I12" s="1119">
        <v>2339</v>
      </c>
      <c r="J12" s="1125">
        <v>8637</v>
      </c>
    </row>
    <row r="13" spans="1:10" ht="18.899999999999999" customHeight="1">
      <c r="A13" s="1123"/>
      <c r="B13" s="1109" t="s">
        <v>416</v>
      </c>
      <c r="C13" s="1119">
        <v>26038</v>
      </c>
      <c r="D13" s="1119">
        <v>25010</v>
      </c>
      <c r="E13" s="1119">
        <v>28272</v>
      </c>
      <c r="F13" s="1124">
        <v>31648</v>
      </c>
      <c r="G13" s="1124">
        <v>39387</v>
      </c>
      <c r="H13" s="1119">
        <v>11061</v>
      </c>
      <c r="I13" s="1119">
        <v>9007</v>
      </c>
      <c r="J13" s="1125">
        <v>28509</v>
      </c>
    </row>
    <row r="14" spans="1:10" ht="18.899999999999999" customHeight="1">
      <c r="A14" s="1123"/>
      <c r="B14" s="1109" t="s">
        <v>866</v>
      </c>
      <c r="C14" s="1119">
        <v>189158</v>
      </c>
      <c r="D14" s="1119">
        <v>198344</v>
      </c>
      <c r="E14" s="1119">
        <v>210808</v>
      </c>
      <c r="F14" s="1124">
        <v>214942</v>
      </c>
      <c r="G14" s="1124">
        <v>213301</v>
      </c>
      <c r="H14" s="1119">
        <v>73172</v>
      </c>
      <c r="I14" s="1119">
        <v>14983</v>
      </c>
      <c r="J14" s="1125">
        <v>115163</v>
      </c>
    </row>
    <row r="15" spans="1:10" ht="18.899999999999999" customHeight="1">
      <c r="A15" s="1123"/>
      <c r="B15" s="1109" t="s">
        <v>868</v>
      </c>
      <c r="C15" s="1119">
        <v>650925</v>
      </c>
      <c r="D15" s="1119">
        <v>559972</v>
      </c>
      <c r="E15" s="1119">
        <v>544858</v>
      </c>
      <c r="F15" s="1124">
        <v>513754</v>
      </c>
      <c r="G15" s="1124">
        <v>477770</v>
      </c>
      <c r="H15" s="1119">
        <v>79093</v>
      </c>
      <c r="I15" s="1119">
        <v>31520</v>
      </c>
      <c r="J15" s="1125">
        <v>50404</v>
      </c>
    </row>
    <row r="16" spans="1:10" ht="18.899999999999999" customHeight="1">
      <c r="A16" s="1123"/>
      <c r="B16" s="1109" t="s">
        <v>869</v>
      </c>
      <c r="C16" s="1119">
        <v>998274</v>
      </c>
      <c r="D16" s="1119">
        <v>995309</v>
      </c>
      <c r="E16" s="1119">
        <v>989005</v>
      </c>
      <c r="F16" s="1124">
        <v>952281</v>
      </c>
      <c r="G16" s="1124">
        <v>932025</v>
      </c>
      <c r="H16" s="1119">
        <v>316526</v>
      </c>
      <c r="I16" s="1119">
        <v>51340</v>
      </c>
      <c r="J16" s="1125">
        <v>448174</v>
      </c>
    </row>
    <row r="17" spans="1:13" ht="18.899999999999999" customHeight="1">
      <c r="A17" s="1123"/>
      <c r="B17" s="1109" t="s">
        <v>419</v>
      </c>
      <c r="C17" s="1119">
        <v>58787</v>
      </c>
      <c r="D17" s="1119">
        <v>65135</v>
      </c>
      <c r="E17" s="1119">
        <v>64958</v>
      </c>
      <c r="F17" s="1124">
        <v>53417</v>
      </c>
      <c r="G17" s="1124">
        <v>67283</v>
      </c>
      <c r="H17" s="1119">
        <v>22139</v>
      </c>
      <c r="I17" s="1119">
        <v>5184</v>
      </c>
      <c r="J17" s="1125">
        <v>35536</v>
      </c>
    </row>
    <row r="18" spans="1:13" ht="18.899999999999999" customHeight="1">
      <c r="A18" s="1123"/>
      <c r="B18" s="1109" t="s">
        <v>870</v>
      </c>
      <c r="C18" s="1119">
        <v>15875</v>
      </c>
      <c r="D18" s="1119">
        <v>22161</v>
      </c>
      <c r="E18" s="1119">
        <v>23350</v>
      </c>
      <c r="F18" s="1124">
        <v>22982</v>
      </c>
      <c r="G18" s="1124">
        <v>22024</v>
      </c>
      <c r="H18" s="1119">
        <v>4891</v>
      </c>
      <c r="I18" s="1119">
        <v>3666</v>
      </c>
      <c r="J18" s="1125">
        <v>13315</v>
      </c>
    </row>
    <row r="19" spans="1:13" ht="18.899999999999999" customHeight="1">
      <c r="A19" s="1123"/>
      <c r="B19" s="1109" t="s">
        <v>871</v>
      </c>
      <c r="C19" s="1119">
        <v>835862</v>
      </c>
      <c r="D19" s="1119">
        <v>862513</v>
      </c>
      <c r="E19" s="1119">
        <v>920225</v>
      </c>
      <c r="F19" s="1124">
        <v>1003710</v>
      </c>
      <c r="G19" s="1124">
        <v>991897</v>
      </c>
      <c r="H19" s="1119">
        <v>243494</v>
      </c>
      <c r="I19" s="1119">
        <v>109962</v>
      </c>
      <c r="J19" s="1125">
        <v>924837</v>
      </c>
    </row>
    <row r="20" spans="1:13" ht="18.899999999999999" customHeight="1">
      <c r="A20" s="1123"/>
      <c r="B20" s="1109" t="s">
        <v>902</v>
      </c>
      <c r="C20" s="1119">
        <v>369779</v>
      </c>
      <c r="D20" s="1119">
        <v>414284</v>
      </c>
      <c r="E20" s="1119">
        <v>464546</v>
      </c>
      <c r="F20" s="1124">
        <v>471147</v>
      </c>
      <c r="G20" s="1124">
        <v>469866</v>
      </c>
      <c r="H20" s="1119">
        <v>127583</v>
      </c>
      <c r="I20" s="1119">
        <v>81908</v>
      </c>
      <c r="J20" s="1125">
        <v>347717</v>
      </c>
    </row>
    <row r="21" spans="1:13" ht="18.899999999999999" customHeight="1">
      <c r="A21" s="1123"/>
      <c r="B21" s="1109" t="s">
        <v>873</v>
      </c>
      <c r="C21" s="1119">
        <v>1599775</v>
      </c>
      <c r="D21" s="1119">
        <v>1717793</v>
      </c>
      <c r="E21" s="1119">
        <v>1728279</v>
      </c>
      <c r="F21" s="1124">
        <v>1712734</v>
      </c>
      <c r="G21" s="1124">
        <v>1620673</v>
      </c>
      <c r="H21" s="1119">
        <v>338572</v>
      </c>
      <c r="I21" s="1119">
        <v>356587</v>
      </c>
      <c r="J21" s="1125">
        <v>1703890</v>
      </c>
    </row>
    <row r="22" spans="1:13" ht="18.899999999999999" customHeight="1">
      <c r="A22" s="1123"/>
      <c r="B22" s="1109" t="s">
        <v>903</v>
      </c>
      <c r="C22" s="1119">
        <v>79294</v>
      </c>
      <c r="D22" s="1119">
        <v>78838</v>
      </c>
      <c r="E22" s="1119">
        <v>85484</v>
      </c>
      <c r="F22" s="1124">
        <v>91356</v>
      </c>
      <c r="G22" s="1124">
        <v>93051</v>
      </c>
      <c r="H22" s="1119">
        <v>31228</v>
      </c>
      <c r="I22" s="1119">
        <v>21298</v>
      </c>
      <c r="J22" s="1125">
        <v>91397</v>
      </c>
    </row>
    <row r="23" spans="1:13" ht="18.899999999999999" customHeight="1">
      <c r="A23" s="1123"/>
      <c r="B23" s="1109" t="s">
        <v>904</v>
      </c>
      <c r="C23" s="1119">
        <v>20654</v>
      </c>
      <c r="D23" s="1119">
        <v>26359</v>
      </c>
      <c r="E23" s="1119">
        <v>29082</v>
      </c>
      <c r="F23" s="1124">
        <v>34405</v>
      </c>
      <c r="G23" s="1124">
        <v>34939</v>
      </c>
      <c r="H23" s="1119">
        <v>11952</v>
      </c>
      <c r="I23" s="1119">
        <v>2887</v>
      </c>
      <c r="J23" s="1125">
        <v>24742</v>
      </c>
    </row>
    <row r="24" spans="1:13" ht="18.899999999999999" customHeight="1">
      <c r="A24" s="1123"/>
      <c r="B24" s="1109" t="s">
        <v>874</v>
      </c>
      <c r="C24" s="1119">
        <v>1778887</v>
      </c>
      <c r="D24" s="1119">
        <v>2211590</v>
      </c>
      <c r="E24" s="1119">
        <v>2475474</v>
      </c>
      <c r="F24" s="1124">
        <v>2739127</v>
      </c>
      <c r="G24" s="1124">
        <v>2914600</v>
      </c>
      <c r="H24" s="1119">
        <v>1079823</v>
      </c>
      <c r="I24" s="1119">
        <v>459498</v>
      </c>
      <c r="J24" s="1125">
        <v>2307563</v>
      </c>
    </row>
    <row r="25" spans="1:13" ht="3.75" customHeight="1">
      <c r="A25" s="1126"/>
      <c r="B25" s="1127"/>
      <c r="C25" s="1128"/>
      <c r="D25" s="1128"/>
      <c r="E25" s="1128"/>
      <c r="F25" s="1129"/>
      <c r="G25" s="1129"/>
      <c r="H25" s="1128"/>
      <c r="I25" s="1128"/>
      <c r="J25" s="1130"/>
    </row>
    <row r="26" spans="1:13" s="1116" customFormat="1" ht="16.5" customHeight="1">
      <c r="A26" s="1131"/>
      <c r="B26" s="1132" t="s">
        <v>875</v>
      </c>
      <c r="C26" s="1133">
        <v>12049901</v>
      </c>
      <c r="D26" s="1133">
        <v>13117907</v>
      </c>
      <c r="E26" s="1133">
        <v>13640751</v>
      </c>
      <c r="F26" s="1134">
        <v>14296274</v>
      </c>
      <c r="G26" s="1134">
        <v>14465865</v>
      </c>
      <c r="H26" s="1133">
        <v>4485257</v>
      </c>
      <c r="I26" s="1133">
        <v>2168241</v>
      </c>
      <c r="J26" s="1135">
        <v>11363042</v>
      </c>
    </row>
    <row r="27" spans="1:13" ht="4.5" customHeight="1" thickBot="1">
      <c r="A27" s="1136"/>
      <c r="B27" s="1137"/>
      <c r="C27" s="1138"/>
      <c r="D27" s="1138"/>
      <c r="E27" s="1138"/>
      <c r="F27" s="1138"/>
      <c r="G27" s="1139"/>
      <c r="H27" s="1139"/>
      <c r="I27" s="1138"/>
      <c r="J27" s="1140"/>
    </row>
    <row r="28" spans="1:13" ht="15.75" customHeight="1">
      <c r="A28" s="1141" t="s">
        <v>887</v>
      </c>
      <c r="B28" s="1082" t="s">
        <v>905</v>
      </c>
      <c r="C28" s="1083"/>
      <c r="D28" s="1083"/>
      <c r="E28" s="1083"/>
      <c r="F28" s="1083"/>
      <c r="G28" s="1083"/>
      <c r="H28" s="1083"/>
      <c r="I28" s="1083"/>
      <c r="J28" s="1083"/>
    </row>
    <row r="29" spans="1:13" ht="15.75" customHeight="1">
      <c r="A29" s="1141" t="s">
        <v>889</v>
      </c>
      <c r="B29" s="1083" t="s">
        <v>880</v>
      </c>
      <c r="C29" s="1142"/>
      <c r="D29" s="1142"/>
      <c r="E29" s="1142"/>
      <c r="F29" s="1142"/>
      <c r="G29" s="1142"/>
      <c r="H29" s="1142"/>
      <c r="I29" s="1142"/>
      <c r="J29" s="1142"/>
    </row>
    <row r="30" spans="1:13" ht="13.2">
      <c r="A30" s="1143"/>
      <c r="B30" s="1083"/>
      <c r="C30" s="1142"/>
      <c r="D30" s="1142"/>
      <c r="E30" s="1142"/>
      <c r="F30" s="1142"/>
      <c r="G30" s="1142"/>
      <c r="H30" s="1142"/>
      <c r="I30" s="1142"/>
      <c r="J30" s="1142"/>
    </row>
    <row r="31" spans="1:13" ht="13.8">
      <c r="B31" s="1144"/>
      <c r="C31" s="1145"/>
      <c r="D31" s="1145"/>
      <c r="E31" s="1145"/>
      <c r="F31" s="1145"/>
      <c r="G31" s="1145"/>
      <c r="H31" s="1145"/>
      <c r="I31" s="1145"/>
      <c r="J31" s="1145"/>
      <c r="M31" s="1146"/>
    </row>
    <row r="32" spans="1:13" ht="13.8">
      <c r="C32" s="1147"/>
      <c r="D32" s="1147"/>
      <c r="E32" s="1147"/>
      <c r="F32" s="1147"/>
      <c r="G32" s="1147"/>
      <c r="H32" s="1147"/>
      <c r="I32" s="1147"/>
      <c r="J32" s="1147"/>
      <c r="M32" s="1146"/>
    </row>
    <row r="33" spans="13:13">
      <c r="M33" s="1146"/>
    </row>
    <row r="34" spans="13:13">
      <c r="M34" s="1146"/>
    </row>
    <row r="35" spans="13:13">
      <c r="M35" s="1146"/>
    </row>
    <row r="36" spans="13:13">
      <c r="M36" s="1146"/>
    </row>
  </sheetData>
  <mergeCells count="1">
    <mergeCell ref="A1:I1"/>
  </mergeCells>
  <hyperlinks>
    <hyperlink ref="A1" location="CONTENT!A1" display="Back to table of contents" xr:uid="{A640CACF-CA3C-42A5-BF73-D6B52D49297D}"/>
  </hyperlinks>
  <pageMargins left="0.7" right="0.7" top="0.75" bottom="0.75" header="0.3" footer="0.3"/>
  <pageSetup paperSize="9" orientation="landscape" r:id="rId1"/>
  <headerFooter alignWithMargins="0"/>
  <ignoredErrors>
    <ignoredError sqref="C4:F4" numberStoredAsText="1"/>
  </ignoredError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164FAB-E8D2-458F-82EF-9DE2EE457DCB}">
  <dimension ref="A1:J28"/>
  <sheetViews>
    <sheetView showGridLines="0" workbookViewId="0">
      <selection sqref="A1:I1"/>
    </sheetView>
  </sheetViews>
  <sheetFormatPr defaultColWidth="8" defaultRowHeight="21.9" customHeight="1"/>
  <cols>
    <col min="1" max="1" width="2" style="1161" customWidth="1"/>
    <col min="2" max="2" width="24.5546875" style="1161" customWidth="1"/>
    <col min="3" max="5" width="13" style="1161" customWidth="1"/>
    <col min="6" max="10" width="13" style="1168" customWidth="1"/>
    <col min="11" max="16384" width="8" style="1161"/>
  </cols>
  <sheetData>
    <row r="1" spans="1:10" s="16" customFormat="1" ht="15.6">
      <c r="A1" s="5498" t="s">
        <v>117</v>
      </c>
      <c r="B1" s="5498"/>
      <c r="C1" s="5498"/>
      <c r="D1" s="5498"/>
      <c r="E1" s="5498"/>
      <c r="F1" s="5498"/>
      <c r="G1" s="5498"/>
      <c r="H1" s="5498"/>
      <c r="I1" s="5498"/>
    </row>
    <row r="2" spans="1:10" s="1149" customFormat="1" ht="26.4" customHeight="1" thickBot="1">
      <c r="A2" s="1148" t="s">
        <v>906</v>
      </c>
    </row>
    <row r="3" spans="1:10" s="1155" customFormat="1" ht="22.5" customHeight="1">
      <c r="A3" s="1150"/>
      <c r="B3" s="1151" t="s">
        <v>897</v>
      </c>
      <c r="C3" s="1152">
        <v>2015</v>
      </c>
      <c r="D3" s="1152">
        <v>2016</v>
      </c>
      <c r="E3" s="1152">
        <v>2017</v>
      </c>
      <c r="F3" s="1153">
        <v>2018</v>
      </c>
      <c r="G3" s="1153">
        <v>2019</v>
      </c>
      <c r="H3" s="1152">
        <v>2020</v>
      </c>
      <c r="I3" s="1152">
        <v>2021</v>
      </c>
      <c r="J3" s="1154">
        <v>2022</v>
      </c>
    </row>
    <row r="4" spans="1:10" ht="22.5" customHeight="1">
      <c r="A4" s="1156"/>
      <c r="B4" s="1157" t="s">
        <v>432</v>
      </c>
      <c r="C4" s="1158">
        <v>17835</v>
      </c>
      <c r="D4" s="1158">
        <v>18559</v>
      </c>
      <c r="E4" s="1158">
        <v>21271</v>
      </c>
      <c r="F4" s="1159">
        <v>20949</v>
      </c>
      <c r="G4" s="1159">
        <v>18997</v>
      </c>
      <c r="H4" s="1158">
        <v>3073</v>
      </c>
      <c r="I4" s="1158">
        <v>321</v>
      </c>
      <c r="J4" s="1160">
        <v>6986</v>
      </c>
    </row>
    <row r="5" spans="1:10" ht="22.5" customHeight="1">
      <c r="A5" s="1156"/>
      <c r="B5" s="1157" t="s">
        <v>899</v>
      </c>
      <c r="C5" s="1158">
        <v>14223</v>
      </c>
      <c r="D5" s="1158">
        <v>15675</v>
      </c>
      <c r="E5" s="1158">
        <v>16420</v>
      </c>
      <c r="F5" s="1159">
        <v>15727</v>
      </c>
      <c r="G5" s="1159">
        <v>16959</v>
      </c>
      <c r="H5" s="1158">
        <v>2310</v>
      </c>
      <c r="I5" s="1158">
        <v>4817</v>
      </c>
      <c r="J5" s="1160">
        <v>17791</v>
      </c>
    </row>
    <row r="6" spans="1:10" ht="22.5" customHeight="1">
      <c r="A6" s="1156"/>
      <c r="B6" s="1157" t="s">
        <v>861</v>
      </c>
      <c r="C6" s="1158">
        <v>254323</v>
      </c>
      <c r="D6" s="1158">
        <v>271963</v>
      </c>
      <c r="E6" s="1158">
        <v>273419</v>
      </c>
      <c r="F6" s="1159">
        <v>285371</v>
      </c>
      <c r="G6" s="1159">
        <v>302038</v>
      </c>
      <c r="H6" s="1158">
        <v>79510</v>
      </c>
      <c r="I6" s="1158">
        <v>51525</v>
      </c>
      <c r="J6" s="1160">
        <v>238864</v>
      </c>
    </row>
    <row r="7" spans="1:10" ht="22.5" customHeight="1">
      <c r="A7" s="1156"/>
      <c r="B7" s="1157" t="s">
        <v>862</v>
      </c>
      <c r="C7" s="1158">
        <v>75237</v>
      </c>
      <c r="D7" s="1158">
        <v>103761</v>
      </c>
      <c r="E7" s="1158">
        <v>118856</v>
      </c>
      <c r="F7" s="1159">
        <v>132780</v>
      </c>
      <c r="G7" s="1159">
        <v>129100</v>
      </c>
      <c r="H7" s="1158">
        <v>36047</v>
      </c>
      <c r="I7" s="1158">
        <v>18605</v>
      </c>
      <c r="J7" s="1160">
        <v>96767</v>
      </c>
    </row>
    <row r="8" spans="1:10" ht="22.5" customHeight="1">
      <c r="A8" s="1156"/>
      <c r="B8" s="1157" t="s">
        <v>864</v>
      </c>
      <c r="C8" s="1158">
        <v>72135</v>
      </c>
      <c r="D8" s="1158">
        <v>82670</v>
      </c>
      <c r="E8" s="1158">
        <v>86294</v>
      </c>
      <c r="F8" s="1159">
        <v>85765</v>
      </c>
      <c r="G8" s="1159">
        <v>75673</v>
      </c>
      <c r="H8" s="1158">
        <v>12781</v>
      </c>
      <c r="I8" s="1158">
        <v>2845</v>
      </c>
      <c r="J8" s="1160">
        <v>36956</v>
      </c>
    </row>
    <row r="9" spans="1:10" ht="22.5" customHeight="1">
      <c r="A9" s="1156"/>
      <c r="B9" s="1157" t="s">
        <v>865</v>
      </c>
      <c r="C9" s="1158">
        <v>29185</v>
      </c>
      <c r="D9" s="1158">
        <v>31337</v>
      </c>
      <c r="E9" s="1158">
        <v>35101</v>
      </c>
      <c r="F9" s="1159">
        <v>38361</v>
      </c>
      <c r="G9" s="1159">
        <v>41991</v>
      </c>
      <c r="H9" s="1158">
        <v>7567</v>
      </c>
      <c r="I9" s="1158">
        <v>3954</v>
      </c>
      <c r="J9" s="1160">
        <v>23035</v>
      </c>
    </row>
    <row r="10" spans="1:10" ht="22.5" customHeight="1">
      <c r="A10" s="1156"/>
      <c r="B10" s="1157" t="s">
        <v>901</v>
      </c>
      <c r="C10" s="1158">
        <v>1415</v>
      </c>
      <c r="D10" s="1158">
        <v>2655</v>
      </c>
      <c r="E10" s="1158">
        <v>2315</v>
      </c>
      <c r="F10" s="1159">
        <v>2046</v>
      </c>
      <c r="G10" s="1159">
        <v>2234</v>
      </c>
      <c r="H10" s="1158">
        <v>429</v>
      </c>
      <c r="I10" s="1158">
        <v>86</v>
      </c>
      <c r="J10" s="1160">
        <v>468</v>
      </c>
    </row>
    <row r="11" spans="1:10" ht="22.5" customHeight="1">
      <c r="A11" s="1156"/>
      <c r="B11" s="1157" t="s">
        <v>416</v>
      </c>
      <c r="C11" s="1158">
        <v>3376</v>
      </c>
      <c r="D11" s="1158">
        <v>3185</v>
      </c>
      <c r="E11" s="1158">
        <v>3422</v>
      </c>
      <c r="F11" s="1159">
        <v>4035</v>
      </c>
      <c r="G11" s="1159">
        <v>4887</v>
      </c>
      <c r="H11" s="1158">
        <v>746</v>
      </c>
      <c r="I11" s="1158">
        <v>541</v>
      </c>
      <c r="J11" s="1160">
        <v>2937</v>
      </c>
    </row>
    <row r="12" spans="1:10" ht="22.5" customHeight="1">
      <c r="A12" s="1156"/>
      <c r="B12" s="1157" t="s">
        <v>866</v>
      </c>
      <c r="C12" s="1158">
        <v>12215</v>
      </c>
      <c r="D12" s="1158">
        <v>11740</v>
      </c>
      <c r="E12" s="1158">
        <v>12730</v>
      </c>
      <c r="F12" s="1159">
        <v>14365</v>
      </c>
      <c r="G12" s="1159">
        <v>15979</v>
      </c>
      <c r="H12" s="1158">
        <v>2553</v>
      </c>
      <c r="I12" s="1158">
        <v>753</v>
      </c>
      <c r="J12" s="1160">
        <v>10752</v>
      </c>
    </row>
    <row r="13" spans="1:10" ht="22.5" customHeight="1">
      <c r="A13" s="1156"/>
      <c r="B13" s="1157" t="s">
        <v>869</v>
      </c>
      <c r="C13" s="1158">
        <v>143845</v>
      </c>
      <c r="D13" s="1158">
        <v>146203</v>
      </c>
      <c r="E13" s="1158">
        <v>146040</v>
      </c>
      <c r="F13" s="1159">
        <v>138439</v>
      </c>
      <c r="G13" s="1159">
        <v>137570</v>
      </c>
      <c r="H13" s="1158">
        <v>30581</v>
      </c>
      <c r="I13" s="1158">
        <v>5288</v>
      </c>
      <c r="J13" s="1160">
        <v>73336</v>
      </c>
    </row>
    <row r="14" spans="1:10" ht="22.5" customHeight="1">
      <c r="A14" s="1156"/>
      <c r="B14" s="1157" t="s">
        <v>419</v>
      </c>
      <c r="C14" s="1158">
        <v>5652</v>
      </c>
      <c r="D14" s="1158">
        <v>6393</v>
      </c>
      <c r="E14" s="1158">
        <v>6258</v>
      </c>
      <c r="F14" s="1159">
        <v>5370</v>
      </c>
      <c r="G14" s="1159">
        <v>6838</v>
      </c>
      <c r="H14" s="1158">
        <v>1093</v>
      </c>
      <c r="I14" s="1158">
        <v>483</v>
      </c>
      <c r="J14" s="1160">
        <v>3406</v>
      </c>
    </row>
    <row r="15" spans="1:10" ht="22.5" customHeight="1">
      <c r="A15" s="1156"/>
      <c r="B15" s="1157" t="s">
        <v>870</v>
      </c>
      <c r="C15" s="1158">
        <v>1779</v>
      </c>
      <c r="D15" s="1158">
        <v>2840</v>
      </c>
      <c r="E15" s="1158">
        <v>3230</v>
      </c>
      <c r="F15" s="1159">
        <v>2809</v>
      </c>
      <c r="G15" s="1159">
        <v>2794</v>
      </c>
      <c r="H15" s="1158">
        <v>258</v>
      </c>
      <c r="I15" s="1158">
        <v>99</v>
      </c>
      <c r="J15" s="1160">
        <v>1033</v>
      </c>
    </row>
    <row r="16" spans="1:10" ht="22.5" customHeight="1">
      <c r="A16" s="1156"/>
      <c r="B16" s="1157" t="s">
        <v>871</v>
      </c>
      <c r="C16" s="1158">
        <v>101943</v>
      </c>
      <c r="D16" s="1158">
        <v>104834</v>
      </c>
      <c r="E16" s="1158">
        <v>112129</v>
      </c>
      <c r="F16" s="1159">
        <v>128097</v>
      </c>
      <c r="G16" s="1159">
        <v>118556</v>
      </c>
      <c r="H16" s="1158">
        <v>19370</v>
      </c>
      <c r="I16" s="1158">
        <v>8061</v>
      </c>
      <c r="J16" s="1160">
        <v>96316</v>
      </c>
    </row>
    <row r="17" spans="1:10" ht="22.5" customHeight="1">
      <c r="A17" s="1156"/>
      <c r="B17" s="1157" t="s">
        <v>902</v>
      </c>
      <c r="C17" s="1158">
        <v>30680</v>
      </c>
      <c r="D17" s="1158">
        <v>36272</v>
      </c>
      <c r="E17" s="1158">
        <v>40252</v>
      </c>
      <c r="F17" s="1159">
        <v>41080</v>
      </c>
      <c r="G17" s="1159">
        <v>42045</v>
      </c>
      <c r="H17" s="1158">
        <v>7328</v>
      </c>
      <c r="I17" s="1158">
        <v>7011</v>
      </c>
      <c r="J17" s="1160">
        <v>28350</v>
      </c>
    </row>
    <row r="18" spans="1:10" ht="22.5" customHeight="1">
      <c r="A18" s="1156"/>
      <c r="B18" s="1157" t="s">
        <v>873</v>
      </c>
      <c r="C18" s="1158">
        <v>129754</v>
      </c>
      <c r="D18" s="1158">
        <v>141904</v>
      </c>
      <c r="E18" s="1158">
        <v>149807</v>
      </c>
      <c r="F18" s="1159">
        <v>151913</v>
      </c>
      <c r="G18" s="1159">
        <v>141520</v>
      </c>
      <c r="H18" s="1158">
        <v>22687</v>
      </c>
      <c r="I18" s="1158">
        <v>34194</v>
      </c>
      <c r="J18" s="1160">
        <v>140847</v>
      </c>
    </row>
    <row r="19" spans="1:10" ht="22.5" customHeight="1">
      <c r="A19" s="1156"/>
      <c r="B19" s="1157" t="s">
        <v>903</v>
      </c>
      <c r="C19" s="1158">
        <v>8546</v>
      </c>
      <c r="D19" s="1158">
        <v>8524</v>
      </c>
      <c r="E19" s="1158">
        <v>9655</v>
      </c>
      <c r="F19" s="1159">
        <v>10525</v>
      </c>
      <c r="G19" s="1159">
        <v>10407</v>
      </c>
      <c r="H19" s="1158">
        <v>2651</v>
      </c>
      <c r="I19" s="1158">
        <v>1328</v>
      </c>
      <c r="J19" s="1160">
        <v>8357</v>
      </c>
    </row>
    <row r="20" spans="1:10" ht="22.5" customHeight="1">
      <c r="A20" s="1156"/>
      <c r="B20" s="1157" t="s">
        <v>907</v>
      </c>
      <c r="C20" s="1158">
        <v>867</v>
      </c>
      <c r="D20" s="1158">
        <v>999</v>
      </c>
      <c r="E20" s="1158">
        <v>994</v>
      </c>
      <c r="F20" s="1159">
        <v>1124</v>
      </c>
      <c r="G20" s="1159">
        <v>1171</v>
      </c>
      <c r="H20" s="1158">
        <v>169</v>
      </c>
      <c r="I20" s="1158">
        <v>74</v>
      </c>
      <c r="J20" s="1160">
        <v>895</v>
      </c>
    </row>
    <row r="21" spans="1:10" ht="22.5" customHeight="1">
      <c r="A21" s="1156"/>
      <c r="B21" s="1157" t="s">
        <v>904</v>
      </c>
      <c r="C21" s="1158">
        <v>1892</v>
      </c>
      <c r="D21" s="1158">
        <v>2047</v>
      </c>
      <c r="E21" s="1158">
        <v>2553</v>
      </c>
      <c r="F21" s="1159">
        <v>2496</v>
      </c>
      <c r="G21" s="1159">
        <v>3021</v>
      </c>
      <c r="H21" s="1158">
        <v>355</v>
      </c>
      <c r="I21" s="1158">
        <v>167</v>
      </c>
      <c r="J21" s="1160">
        <v>2078</v>
      </c>
    </row>
    <row r="22" spans="1:10" ht="22.5" customHeight="1">
      <c r="A22" s="1156"/>
      <c r="B22" s="1157" t="s">
        <v>874</v>
      </c>
      <c r="C22" s="1158">
        <v>246350</v>
      </c>
      <c r="D22" s="1158">
        <v>283666</v>
      </c>
      <c r="E22" s="1158">
        <v>301114</v>
      </c>
      <c r="F22" s="1159">
        <v>318156</v>
      </c>
      <c r="G22" s="1159">
        <v>311708</v>
      </c>
      <c r="H22" s="1158">
        <v>79472</v>
      </c>
      <c r="I22" s="1158">
        <v>39628</v>
      </c>
      <c r="J22" s="1160">
        <v>208116</v>
      </c>
    </row>
    <row r="23" spans="1:10" s="1155" customFormat="1" ht="22.5" customHeight="1" thickBot="1">
      <c r="A23" s="1162"/>
      <c r="B23" s="1163" t="s">
        <v>875</v>
      </c>
      <c r="C23" s="1164">
        <v>1151252</v>
      </c>
      <c r="D23" s="1164">
        <v>1275227</v>
      </c>
      <c r="E23" s="1164">
        <v>1341860</v>
      </c>
      <c r="F23" s="1165">
        <v>1399408</v>
      </c>
      <c r="G23" s="1165">
        <v>1383488</v>
      </c>
      <c r="H23" s="1164">
        <v>308980</v>
      </c>
      <c r="I23" s="1164">
        <v>179780</v>
      </c>
      <c r="J23" s="1166">
        <v>997290</v>
      </c>
    </row>
    <row r="24" spans="1:10" ht="21.9" customHeight="1">
      <c r="A24" s="1167"/>
      <c r="B24" s="1168"/>
      <c r="C24" s="1169"/>
      <c r="D24" s="1169"/>
      <c r="E24" s="1169"/>
      <c r="F24" s="1169"/>
      <c r="G24" s="1169"/>
      <c r="H24" s="1169"/>
      <c r="I24" s="1169"/>
      <c r="J24" s="1169"/>
    </row>
    <row r="25" spans="1:10" ht="21.9" customHeight="1">
      <c r="A25" s="1170"/>
      <c r="C25" s="1171"/>
      <c r="D25" s="1171"/>
      <c r="E25" s="1171"/>
      <c r="F25" s="1171"/>
      <c r="G25" s="1171"/>
      <c r="H25" s="1171"/>
      <c r="I25" s="1171"/>
      <c r="J25" s="1171"/>
    </row>
    <row r="26" spans="1:10" ht="21.9" customHeight="1">
      <c r="C26" s="1172"/>
      <c r="D26" s="1172"/>
      <c r="E26" s="1172"/>
      <c r="F26" s="1172"/>
      <c r="G26" s="1172"/>
      <c r="H26" s="1172"/>
      <c r="I26" s="1172"/>
      <c r="J26" s="1172"/>
    </row>
    <row r="27" spans="1:10" ht="21.9" customHeight="1">
      <c r="C27" s="1173"/>
      <c r="D27" s="1173"/>
      <c r="E27" s="1173"/>
      <c r="F27" s="1173"/>
      <c r="G27" s="1173"/>
      <c r="H27" s="1173"/>
      <c r="I27" s="1173"/>
      <c r="J27" s="1173"/>
    </row>
    <row r="28" spans="1:10" ht="21.9" customHeight="1">
      <c r="B28" s="1174"/>
      <c r="J28" s="1175"/>
    </row>
  </sheetData>
  <mergeCells count="1">
    <mergeCell ref="A1:I1"/>
  </mergeCells>
  <hyperlinks>
    <hyperlink ref="A1" location="CONTENT!A1" display="Back to table of contents" xr:uid="{2D023A3C-F596-40FE-A7ED-8F649BE1A777}"/>
  </hyperlinks>
  <pageMargins left="0.7" right="0.7" top="0.75" bottom="0.35" header="0.3" footer="0.3"/>
  <pageSetup paperSize="9" orientation="landscape" r:id="rId1"/>
  <headerFooter alignWithMargins="0"/>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083FE6-EFC8-4092-BF2F-B92EE3C7037D}">
  <dimension ref="A1:I56"/>
  <sheetViews>
    <sheetView showGridLines="0" workbookViewId="0">
      <selection sqref="A1:I1"/>
    </sheetView>
  </sheetViews>
  <sheetFormatPr defaultColWidth="8" defaultRowHeight="13.2"/>
  <cols>
    <col min="1" max="1" width="3.6640625" style="2" customWidth="1"/>
    <col min="2" max="2" width="14.88671875" style="2" customWidth="1"/>
    <col min="3" max="6" width="16.44140625" style="2" customWidth="1"/>
    <col min="7" max="16384" width="8" style="2"/>
  </cols>
  <sheetData>
    <row r="1" spans="1:9" s="16" customFormat="1" ht="15.6">
      <c r="A1" s="5498" t="s">
        <v>117</v>
      </c>
      <c r="B1" s="5498"/>
      <c r="C1" s="5498"/>
      <c r="D1" s="5498"/>
      <c r="E1" s="5498"/>
      <c r="F1" s="5498"/>
      <c r="G1" s="5498"/>
      <c r="H1" s="5498"/>
      <c r="I1" s="5498"/>
    </row>
    <row r="2" spans="1:9" ht="9.75" customHeight="1">
      <c r="A2" s="1176"/>
      <c r="B2" s="1176"/>
      <c r="C2" s="1177"/>
      <c r="D2" s="1177"/>
      <c r="E2" s="1176"/>
      <c r="F2" s="1176"/>
    </row>
    <row r="3" spans="1:9" ht="20.25" customHeight="1">
      <c r="A3" s="1178" t="s">
        <v>908</v>
      </c>
      <c r="B3" s="1176"/>
      <c r="C3" s="1179"/>
      <c r="D3" s="1179"/>
      <c r="E3" s="1180"/>
      <c r="F3" s="1180"/>
    </row>
    <row r="4" spans="1:9" ht="8.25" customHeight="1" thickBot="1">
      <c r="A4" s="1180"/>
      <c r="B4" s="1180"/>
      <c r="C4" s="1179"/>
      <c r="D4" s="1179"/>
      <c r="E4" s="1180"/>
      <c r="F4" s="1180"/>
    </row>
    <row r="5" spans="1:9" ht="15.9" customHeight="1">
      <c r="A5" s="5591" t="s">
        <v>120</v>
      </c>
      <c r="B5" s="5592"/>
      <c r="C5" s="5597" t="s">
        <v>909</v>
      </c>
      <c r="D5" s="5592" t="s">
        <v>910</v>
      </c>
      <c r="E5" s="5600" t="s">
        <v>911</v>
      </c>
      <c r="F5" s="1181"/>
    </row>
    <row r="6" spans="1:9" ht="15.9" customHeight="1">
      <c r="A6" s="5593"/>
      <c r="B6" s="5594"/>
      <c r="C6" s="5598"/>
      <c r="D6" s="5594"/>
      <c r="E6" s="5601"/>
      <c r="F6" s="1182"/>
    </row>
    <row r="7" spans="1:9" ht="15.9" customHeight="1" thickBot="1">
      <c r="A7" s="5595"/>
      <c r="B7" s="5596"/>
      <c r="C7" s="5599"/>
      <c r="D7" s="5596"/>
      <c r="E7" s="5602"/>
      <c r="F7" s="1181"/>
    </row>
    <row r="8" spans="1:9" ht="18" customHeight="1">
      <c r="A8" s="1183"/>
      <c r="B8" s="1184" t="s">
        <v>844</v>
      </c>
      <c r="C8" s="1185">
        <v>117</v>
      </c>
      <c r="D8" s="1186">
        <v>12527</v>
      </c>
      <c r="E8" s="1187">
        <v>25496</v>
      </c>
    </row>
    <row r="9" spans="1:9" ht="18" customHeight="1">
      <c r="A9" s="1183"/>
      <c r="B9" s="1184" t="s">
        <v>912</v>
      </c>
      <c r="C9" s="1185">
        <v>107</v>
      </c>
      <c r="D9" s="1186">
        <v>12376</v>
      </c>
      <c r="E9" s="1187">
        <v>25105</v>
      </c>
    </row>
    <row r="10" spans="1:9" ht="20.25" customHeight="1">
      <c r="A10" s="1183"/>
      <c r="B10" s="1184">
        <v>2014</v>
      </c>
      <c r="C10" s="1185">
        <v>112</v>
      </c>
      <c r="D10" s="1186">
        <v>12799</v>
      </c>
      <c r="E10" s="1187">
        <v>26174</v>
      </c>
    </row>
    <row r="11" spans="1:9" ht="20.25" customHeight="1">
      <c r="A11" s="1183"/>
      <c r="B11" s="1188" t="s">
        <v>847</v>
      </c>
      <c r="C11" s="1185">
        <v>115</v>
      </c>
      <c r="D11" s="1186">
        <v>13617</v>
      </c>
      <c r="E11" s="1187">
        <v>28732</v>
      </c>
    </row>
    <row r="12" spans="1:9" ht="20.25" customHeight="1">
      <c r="A12" s="1183"/>
      <c r="B12" s="1188" t="s">
        <v>898</v>
      </c>
      <c r="C12" s="1185">
        <v>111</v>
      </c>
      <c r="D12" s="1186">
        <v>13547</v>
      </c>
      <c r="E12" s="1187">
        <v>29139</v>
      </c>
    </row>
    <row r="13" spans="1:9" ht="20.25" customHeight="1">
      <c r="A13" s="1183"/>
      <c r="B13" s="1188" t="s">
        <v>849</v>
      </c>
      <c r="C13" s="1185">
        <v>111</v>
      </c>
      <c r="D13" s="1186">
        <v>13511</v>
      </c>
      <c r="E13" s="1187">
        <v>29650</v>
      </c>
    </row>
    <row r="14" spans="1:9" ht="20.25" customHeight="1">
      <c r="A14" s="1183"/>
      <c r="B14" s="1188" t="s">
        <v>850</v>
      </c>
      <c r="C14" s="1185">
        <v>113</v>
      </c>
      <c r="D14" s="1186">
        <v>13574</v>
      </c>
      <c r="E14" s="1187">
        <v>30427</v>
      </c>
    </row>
    <row r="15" spans="1:9" ht="20.25" customHeight="1">
      <c r="A15" s="1183"/>
      <c r="B15" s="1188" t="s">
        <v>913</v>
      </c>
      <c r="C15" s="1185">
        <v>112</v>
      </c>
      <c r="D15" s="1186">
        <v>13489</v>
      </c>
      <c r="E15" s="1187">
        <v>31024</v>
      </c>
    </row>
    <row r="16" spans="1:9" ht="20.25" customHeight="1">
      <c r="A16" s="1183"/>
      <c r="B16" s="1188" t="s">
        <v>914</v>
      </c>
      <c r="C16" s="1185">
        <v>106</v>
      </c>
      <c r="D16" s="1186">
        <v>12171</v>
      </c>
      <c r="E16" s="1187">
        <v>28104</v>
      </c>
    </row>
    <row r="17" spans="1:6" ht="20.25" customHeight="1">
      <c r="A17" s="1183"/>
      <c r="B17" s="1188" t="s">
        <v>915</v>
      </c>
      <c r="C17" s="1185">
        <v>111</v>
      </c>
      <c r="D17" s="1186">
        <v>13902</v>
      </c>
      <c r="E17" s="1187">
        <v>32157</v>
      </c>
    </row>
    <row r="18" spans="1:6" ht="20.25" customHeight="1">
      <c r="A18" s="1183"/>
      <c r="B18" s="1188" t="s">
        <v>916</v>
      </c>
      <c r="C18" s="1185">
        <v>105</v>
      </c>
      <c r="D18" s="1186">
        <v>13017</v>
      </c>
      <c r="E18" s="1187">
        <v>30145</v>
      </c>
    </row>
    <row r="19" spans="1:6" ht="6.75" customHeight="1" thickBot="1">
      <c r="A19" s="1189"/>
      <c r="B19" s="1190"/>
      <c r="C19" s="1191"/>
      <c r="D19" s="1191"/>
      <c r="E19" s="1192"/>
      <c r="F19" s="1181"/>
    </row>
    <row r="20" spans="1:6" ht="19.5" customHeight="1">
      <c r="A20" s="1193" t="s">
        <v>917</v>
      </c>
      <c r="B20" s="1176" t="s">
        <v>918</v>
      </c>
      <c r="C20" s="1194"/>
      <c r="D20" s="1194"/>
      <c r="E20" s="1181"/>
      <c r="F20" s="1181"/>
    </row>
    <row r="21" spans="1:6" ht="17.25" customHeight="1">
      <c r="A21" s="1193"/>
      <c r="B21" s="1176" t="s">
        <v>919</v>
      </c>
      <c r="C21" s="1194"/>
      <c r="D21" s="1194"/>
      <c r="E21" s="1181"/>
      <c r="F21" s="1181"/>
    </row>
    <row r="22" spans="1:6" ht="5.25" customHeight="1">
      <c r="A22" s="1195" t="s">
        <v>533</v>
      </c>
      <c r="B22" s="1196" t="s">
        <v>533</v>
      </c>
      <c r="C22" s="1194"/>
      <c r="D22" s="1194"/>
      <c r="E22" s="1181"/>
      <c r="F22" s="1181"/>
    </row>
    <row r="23" spans="1:6" ht="27" customHeight="1">
      <c r="A23" s="1197" t="s">
        <v>920</v>
      </c>
      <c r="B23" s="1181"/>
      <c r="C23" s="1194"/>
      <c r="D23" s="1181"/>
      <c r="E23" s="1181"/>
      <c r="F23" s="1194"/>
    </row>
    <row r="24" spans="1:6" ht="6.75" customHeight="1" thickBot="1">
      <c r="A24" s="1181"/>
      <c r="B24" s="1180"/>
      <c r="C24" s="1194"/>
      <c r="D24" s="1181"/>
      <c r="E24" s="1181"/>
      <c r="F24" s="1194"/>
    </row>
    <row r="25" spans="1:6" ht="21.75" customHeight="1" thickBot="1">
      <c r="A25" s="5584" t="s">
        <v>921</v>
      </c>
      <c r="B25" s="5585"/>
      <c r="C25" s="5603">
        <v>2021</v>
      </c>
      <c r="D25" s="5604"/>
      <c r="E25" s="5603">
        <v>2022</v>
      </c>
      <c r="F25" s="5604"/>
    </row>
    <row r="26" spans="1:6" ht="17.25" customHeight="1">
      <c r="A26" s="5586"/>
      <c r="B26" s="5587"/>
      <c r="C26" s="1198" t="s">
        <v>922</v>
      </c>
      <c r="D26" s="1199" t="s">
        <v>923</v>
      </c>
      <c r="E26" s="1198" t="s">
        <v>922</v>
      </c>
      <c r="F26" s="1199" t="s">
        <v>923</v>
      </c>
    </row>
    <row r="27" spans="1:6" ht="6.75" customHeight="1" thickBot="1">
      <c r="A27" s="5588"/>
      <c r="B27" s="5589"/>
      <c r="C27" s="1200"/>
      <c r="D27" s="1201"/>
      <c r="E27" s="1200"/>
      <c r="F27" s="1201"/>
    </row>
    <row r="28" spans="1:6" ht="14.1" customHeight="1">
      <c r="A28" s="1202" t="s">
        <v>635</v>
      </c>
      <c r="B28" s="1203"/>
      <c r="C28" s="1204">
        <v>18</v>
      </c>
      <c r="D28" s="1205">
        <v>15</v>
      </c>
      <c r="E28" s="1204">
        <v>44</v>
      </c>
      <c r="F28" s="1205">
        <v>38</v>
      </c>
    </row>
    <row r="29" spans="1:6" ht="14.1" customHeight="1">
      <c r="A29" s="1206" t="s">
        <v>636</v>
      </c>
      <c r="B29" s="1207"/>
      <c r="C29" s="1204">
        <v>14</v>
      </c>
      <c r="D29" s="1205">
        <v>11</v>
      </c>
      <c r="E29" s="1204">
        <v>46</v>
      </c>
      <c r="F29" s="1205">
        <v>41</v>
      </c>
    </row>
    <row r="30" spans="1:6" ht="14.1" customHeight="1">
      <c r="A30" s="1206" t="s">
        <v>637</v>
      </c>
      <c r="B30" s="1207"/>
      <c r="C30" s="1204">
        <v>9</v>
      </c>
      <c r="D30" s="1205">
        <v>6</v>
      </c>
      <c r="E30" s="1204">
        <v>52</v>
      </c>
      <c r="F30" s="1205">
        <v>45</v>
      </c>
    </row>
    <row r="31" spans="1:6" ht="14.1" customHeight="1">
      <c r="A31" s="1206" t="s">
        <v>638</v>
      </c>
      <c r="B31" s="1207"/>
      <c r="C31" s="1204">
        <v>1</v>
      </c>
      <c r="D31" s="1205">
        <v>1</v>
      </c>
      <c r="E31" s="1204">
        <v>67</v>
      </c>
      <c r="F31" s="1205">
        <v>61</v>
      </c>
    </row>
    <row r="32" spans="1:6" ht="14.1" customHeight="1">
      <c r="A32" s="1206" t="s">
        <v>639</v>
      </c>
      <c r="B32" s="1207"/>
      <c r="C32" s="1204">
        <v>3</v>
      </c>
      <c r="D32" s="1205">
        <v>2</v>
      </c>
      <c r="E32" s="1204">
        <v>61</v>
      </c>
      <c r="F32" s="1205">
        <v>52</v>
      </c>
    </row>
    <row r="33" spans="1:6" ht="14.1" customHeight="1">
      <c r="A33" s="1206" t="s">
        <v>640</v>
      </c>
      <c r="B33" s="1207"/>
      <c r="C33" s="1204">
        <v>6</v>
      </c>
      <c r="D33" s="1205">
        <v>4</v>
      </c>
      <c r="E33" s="1204">
        <v>53</v>
      </c>
      <c r="F33" s="1205">
        <v>45</v>
      </c>
    </row>
    <row r="34" spans="1:6" ht="14.1" customHeight="1">
      <c r="A34" s="1206" t="s">
        <v>641</v>
      </c>
      <c r="B34" s="1207"/>
      <c r="C34" s="1204">
        <v>8</v>
      </c>
      <c r="D34" s="1205">
        <v>6</v>
      </c>
      <c r="E34" s="1204">
        <v>67</v>
      </c>
      <c r="F34" s="1205">
        <v>61</v>
      </c>
    </row>
    <row r="35" spans="1:6" ht="14.1" customHeight="1">
      <c r="A35" s="1206" t="s">
        <v>642</v>
      </c>
      <c r="B35" s="1207"/>
      <c r="C35" s="1204">
        <v>16</v>
      </c>
      <c r="D35" s="1205">
        <v>13</v>
      </c>
      <c r="E35" s="1204">
        <v>72</v>
      </c>
      <c r="F35" s="1205">
        <v>65</v>
      </c>
    </row>
    <row r="36" spans="1:6" ht="14.1" customHeight="1">
      <c r="A36" s="1206" t="s">
        <v>643</v>
      </c>
      <c r="B36" s="1207"/>
      <c r="C36" s="1204">
        <v>11</v>
      </c>
      <c r="D36" s="1205">
        <v>9</v>
      </c>
      <c r="E36" s="1204">
        <v>75</v>
      </c>
      <c r="F36" s="1205">
        <v>63</v>
      </c>
    </row>
    <row r="37" spans="1:6" ht="14.1" customHeight="1">
      <c r="A37" s="1206" t="s">
        <v>644</v>
      </c>
      <c r="B37" s="1207"/>
      <c r="C37" s="1204">
        <v>38</v>
      </c>
      <c r="D37" s="1205">
        <v>33</v>
      </c>
      <c r="E37" s="1204">
        <v>81</v>
      </c>
      <c r="F37" s="1205">
        <v>71</v>
      </c>
    </row>
    <row r="38" spans="1:6" ht="14.1" customHeight="1">
      <c r="A38" s="1206" t="s">
        <v>645</v>
      </c>
      <c r="B38" s="1207"/>
      <c r="C38" s="1204">
        <v>59</v>
      </c>
      <c r="D38" s="1205">
        <v>49</v>
      </c>
      <c r="E38" s="1204">
        <v>83</v>
      </c>
      <c r="F38" s="1205">
        <v>70</v>
      </c>
    </row>
    <row r="39" spans="1:6" ht="14.1" customHeight="1">
      <c r="A39" s="1206" t="s">
        <v>646</v>
      </c>
      <c r="B39" s="1207"/>
      <c r="C39" s="1204">
        <v>42</v>
      </c>
      <c r="D39" s="1205">
        <v>36</v>
      </c>
      <c r="E39" s="1204">
        <v>80</v>
      </c>
      <c r="F39" s="1205">
        <v>71</v>
      </c>
    </row>
    <row r="40" spans="1:6" ht="6.75" customHeight="1" thickBot="1">
      <c r="A40" s="1208"/>
      <c r="B40" s="1209"/>
      <c r="C40" s="1204"/>
      <c r="D40" s="1205"/>
      <c r="E40" s="1204"/>
      <c r="F40" s="1205"/>
    </row>
    <row r="41" spans="1:6" ht="9" customHeight="1">
      <c r="A41" s="5584" t="s">
        <v>924</v>
      </c>
      <c r="B41" s="5585"/>
      <c r="C41" s="1210"/>
      <c r="D41" s="1211"/>
      <c r="E41" s="1210"/>
      <c r="F41" s="1211"/>
    </row>
    <row r="42" spans="1:6" ht="14.25" customHeight="1">
      <c r="A42" s="5586"/>
      <c r="B42" s="5587"/>
      <c r="C42" s="1212">
        <v>21</v>
      </c>
      <c r="D42" s="1213">
        <v>18</v>
      </c>
      <c r="E42" s="1212">
        <v>65</v>
      </c>
      <c r="F42" s="1213">
        <v>57</v>
      </c>
    </row>
    <row r="43" spans="1:6" ht="8.25" customHeight="1" thickBot="1">
      <c r="A43" s="5588"/>
      <c r="B43" s="5589"/>
      <c r="C43" s="1214"/>
      <c r="D43" s="1215"/>
      <c r="E43" s="1214"/>
      <c r="F43" s="1215"/>
    </row>
    <row r="44" spans="1:6" ht="4.5" hidden="1" customHeight="1">
      <c r="A44" s="1181"/>
      <c r="B44" s="1176"/>
      <c r="C44" s="1176"/>
      <c r="D44" s="1176"/>
      <c r="E44" s="1176"/>
      <c r="F44" s="1176"/>
    </row>
    <row r="45" spans="1:6" ht="27.75" customHeight="1">
      <c r="A45" s="1216" t="s">
        <v>887</v>
      </c>
      <c r="B45" s="5590" t="s">
        <v>925</v>
      </c>
      <c r="C45" s="5590"/>
      <c r="D45" s="5590"/>
      <c r="E45" s="5590"/>
      <c r="F45" s="5590"/>
    </row>
    <row r="46" spans="1:6" ht="18.75" customHeight="1">
      <c r="A46" s="1217" t="s">
        <v>889</v>
      </c>
      <c r="B46" s="1218" t="s">
        <v>926</v>
      </c>
      <c r="C46" s="1176"/>
      <c r="D46" s="1176"/>
      <c r="E46" s="1176"/>
      <c r="F46" s="1176"/>
    </row>
    <row r="47" spans="1:6" ht="18.75" customHeight="1">
      <c r="A47" s="1217" t="s">
        <v>927</v>
      </c>
      <c r="B47" s="1218" t="s">
        <v>928</v>
      </c>
      <c r="C47" s="1218"/>
      <c r="D47" s="1219" t="s">
        <v>929</v>
      </c>
      <c r="E47" s="1218"/>
      <c r="F47" s="1218"/>
    </row>
    <row r="48" spans="1:6" ht="10.5" customHeight="1">
      <c r="A48" s="1220"/>
      <c r="B48" s="1218"/>
      <c r="C48" s="1218"/>
      <c r="D48" s="1218" t="s">
        <v>930</v>
      </c>
      <c r="E48" s="1218"/>
      <c r="F48" s="1218"/>
    </row>
    <row r="49" spans="1:6" ht="14.25" customHeight="1">
      <c r="A49" s="1217" t="s">
        <v>931</v>
      </c>
      <c r="B49" s="1218" t="s">
        <v>932</v>
      </c>
      <c r="C49" s="1218"/>
      <c r="D49" s="1219" t="s">
        <v>933</v>
      </c>
      <c r="E49" s="1218"/>
      <c r="F49" s="1036"/>
    </row>
    <row r="50" spans="1:6" ht="9.75" customHeight="1">
      <c r="A50" s="1220"/>
      <c r="B50" s="1218"/>
      <c r="C50" s="1218"/>
      <c r="D50" s="1218" t="s">
        <v>934</v>
      </c>
      <c r="E50" s="1218"/>
      <c r="F50" s="1218"/>
    </row>
    <row r="51" spans="1:6">
      <c r="A51" s="108"/>
      <c r="B51" s="108"/>
      <c r="C51" s="108"/>
      <c r="D51" s="108"/>
      <c r="E51" s="108"/>
      <c r="F51" s="108"/>
    </row>
    <row r="52" spans="1:6">
      <c r="A52" s="108"/>
      <c r="B52" s="108"/>
      <c r="C52" s="108"/>
      <c r="D52" s="108"/>
      <c r="E52" s="108"/>
      <c r="F52" s="108"/>
    </row>
    <row r="53" spans="1:6">
      <c r="A53" s="108"/>
      <c r="B53" s="108"/>
      <c r="C53" s="108"/>
      <c r="D53" s="108"/>
      <c r="E53" s="108"/>
      <c r="F53" s="108"/>
    </row>
    <row r="54" spans="1:6">
      <c r="A54" s="108"/>
      <c r="B54" s="108"/>
      <c r="C54" s="108"/>
      <c r="D54" s="108"/>
      <c r="E54" s="108"/>
      <c r="F54" s="108"/>
    </row>
    <row r="55" spans="1:6">
      <c r="A55" s="108"/>
      <c r="B55" s="108"/>
      <c r="C55" s="108"/>
      <c r="D55" s="108"/>
      <c r="E55" s="108"/>
      <c r="F55" s="108"/>
    </row>
    <row r="56" spans="1:6">
      <c r="A56" s="108"/>
      <c r="B56" s="108"/>
      <c r="C56" s="108"/>
      <c r="D56" s="108"/>
      <c r="E56" s="108"/>
      <c r="F56" s="108"/>
    </row>
  </sheetData>
  <mergeCells count="10">
    <mergeCell ref="A41:B43"/>
    <mergeCell ref="B45:F45"/>
    <mergeCell ref="A1:I1"/>
    <mergeCell ref="A5:B7"/>
    <mergeCell ref="C5:C7"/>
    <mergeCell ref="D5:D7"/>
    <mergeCell ref="E5:E7"/>
    <mergeCell ref="A25:B27"/>
    <mergeCell ref="C25:D25"/>
    <mergeCell ref="E25:F25"/>
  </mergeCells>
  <hyperlinks>
    <hyperlink ref="A1" location="CONTENT!A1" display="Back to table of contents" xr:uid="{DEFFC787-CA9E-401D-90A1-31C25BFF1961}"/>
  </hyperlinks>
  <pageMargins left="0.7" right="0.7" top="0.75" bottom="0.75" header="0.3" footer="0.3"/>
  <pageSetup paperSize="9" orientation="portrait" r:id="rId1"/>
  <headerFooter alignWithMargins="0"/>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02C5284-E550-4695-A33B-B10720C55CBE}">
  <dimension ref="A1:L58"/>
  <sheetViews>
    <sheetView showGridLines="0" workbookViewId="0">
      <selection sqref="A1:I1"/>
    </sheetView>
  </sheetViews>
  <sheetFormatPr defaultColWidth="9.109375" defaultRowHeight="15.6"/>
  <cols>
    <col min="1" max="1" width="4.5546875" style="16" customWidth="1"/>
    <col min="2" max="2" width="5.109375" style="16" customWidth="1"/>
    <col min="3" max="3" width="4.33203125" style="16" customWidth="1"/>
    <col min="4" max="4" width="5.5546875" style="16" customWidth="1"/>
    <col min="5" max="5" width="9.109375" style="16"/>
    <col min="6" max="6" width="9.6640625" style="16" customWidth="1"/>
    <col min="7" max="10" width="8.109375" style="16" customWidth="1"/>
    <col min="11" max="16384" width="9.109375" style="16"/>
  </cols>
  <sheetData>
    <row r="1" spans="1:11" s="1221" customFormat="1">
      <c r="A1" s="5498" t="s">
        <v>117</v>
      </c>
      <c r="B1" s="5498"/>
      <c r="C1" s="5498"/>
      <c r="D1" s="5498"/>
      <c r="E1" s="5498"/>
      <c r="F1" s="5498"/>
      <c r="G1" s="5498"/>
      <c r="H1" s="5498"/>
      <c r="I1" s="5498"/>
    </row>
    <row r="2" spans="1:11" s="20" customFormat="1" ht="26.25" customHeight="1">
      <c r="A2" s="5605" t="s">
        <v>938</v>
      </c>
      <c r="B2" s="5605"/>
      <c r="C2" s="5605"/>
      <c r="D2" s="5605"/>
      <c r="E2" s="5605"/>
      <c r="F2" s="5605"/>
      <c r="G2" s="5605"/>
      <c r="H2" s="5605"/>
      <c r="I2" s="5605"/>
      <c r="J2" s="1222"/>
    </row>
    <row r="3" spans="1:11" s="23" customFormat="1" ht="18">
      <c r="A3" s="21" t="s">
        <v>939</v>
      </c>
      <c r="C3" s="16"/>
    </row>
    <row r="4" spans="1:11" s="23" customFormat="1" ht="16.8">
      <c r="C4" s="16"/>
      <c r="D4" s="21" t="s">
        <v>940</v>
      </c>
    </row>
    <row r="5" spans="1:11" ht="17.25" customHeight="1">
      <c r="A5" s="1223"/>
      <c r="B5" s="1224"/>
      <c r="C5" s="1224"/>
      <c r="D5" s="1224"/>
      <c r="E5" s="1224"/>
      <c r="F5" s="1225"/>
      <c r="G5" s="1226">
        <v>2018</v>
      </c>
      <c r="H5" s="1226">
        <v>2019</v>
      </c>
      <c r="I5" s="1226">
        <v>2020</v>
      </c>
      <c r="J5" s="1226">
        <v>2021</v>
      </c>
      <c r="K5" s="1226">
        <v>2022</v>
      </c>
    </row>
    <row r="6" spans="1:11" s="108" customFormat="1" ht="15" customHeight="1">
      <c r="A6" s="1227" t="s">
        <v>941</v>
      </c>
      <c r="F6" s="1228"/>
      <c r="G6" s="1229"/>
      <c r="H6" s="1229"/>
      <c r="I6" s="1229"/>
      <c r="J6" s="1229"/>
      <c r="K6" s="1229"/>
    </row>
    <row r="7" spans="1:11" s="108" customFormat="1" ht="15.75" customHeight="1">
      <c r="A7" s="1230"/>
      <c r="B7" s="108" t="s">
        <v>942</v>
      </c>
      <c r="F7" s="1228"/>
      <c r="G7" s="1231">
        <v>5</v>
      </c>
      <c r="H7" s="1231">
        <v>5</v>
      </c>
      <c r="I7" s="1231">
        <v>5</v>
      </c>
      <c r="J7" s="1231">
        <v>5</v>
      </c>
      <c r="K7" s="1231">
        <v>5</v>
      </c>
    </row>
    <row r="8" spans="1:11" s="108" customFormat="1" ht="15.75" customHeight="1">
      <c r="A8" s="1230"/>
      <c r="B8" s="108" t="s">
        <v>943</v>
      </c>
      <c r="F8" s="1228"/>
      <c r="G8" s="1231">
        <v>3</v>
      </c>
      <c r="H8" s="1231">
        <v>3</v>
      </c>
      <c r="I8" s="1231">
        <v>3</v>
      </c>
      <c r="J8" s="1231">
        <v>3</v>
      </c>
      <c r="K8" s="1231">
        <v>3</v>
      </c>
    </row>
    <row r="9" spans="1:11" s="108" customFormat="1" ht="15" customHeight="1">
      <c r="A9" s="1230"/>
      <c r="B9" s="108" t="s">
        <v>944</v>
      </c>
      <c r="F9" s="1228"/>
      <c r="G9" s="1231"/>
      <c r="H9" s="1231"/>
      <c r="I9" s="1231"/>
      <c r="J9" s="1231"/>
      <c r="K9" s="1231"/>
    </row>
    <row r="10" spans="1:11" s="108" customFormat="1" ht="14.25" customHeight="1">
      <c r="A10" s="1230"/>
      <c r="B10" s="108" t="s">
        <v>945</v>
      </c>
      <c r="F10" s="1228"/>
      <c r="G10" s="1231">
        <v>4</v>
      </c>
      <c r="H10" s="1231">
        <v>4</v>
      </c>
      <c r="I10" s="1231">
        <v>4</v>
      </c>
      <c r="J10" s="1231">
        <v>4</v>
      </c>
      <c r="K10" s="1231">
        <v>4</v>
      </c>
    </row>
    <row r="11" spans="1:11" s="108" customFormat="1" ht="14.25" customHeight="1">
      <c r="A11" s="1227" t="s">
        <v>946</v>
      </c>
      <c r="F11" s="1228"/>
      <c r="G11" s="1232" t="s">
        <v>10</v>
      </c>
      <c r="H11" s="1232" t="s">
        <v>10</v>
      </c>
      <c r="I11" s="1232" t="s">
        <v>10</v>
      </c>
      <c r="J11" s="1231">
        <v>1</v>
      </c>
      <c r="K11" s="1231">
        <v>1</v>
      </c>
    </row>
    <row r="12" spans="1:11" s="108" customFormat="1" ht="14.25" customHeight="1">
      <c r="A12" s="1227" t="s">
        <v>947</v>
      </c>
      <c r="B12" s="1233"/>
      <c r="F12" s="1234"/>
      <c r="G12" s="1235">
        <v>2</v>
      </c>
      <c r="H12" s="1235">
        <v>2</v>
      </c>
      <c r="I12" s="1235">
        <v>2</v>
      </c>
      <c r="J12" s="1235">
        <v>1</v>
      </c>
      <c r="K12" s="1235">
        <v>1</v>
      </c>
    </row>
    <row r="13" spans="1:11" s="108" customFormat="1" ht="14.25" customHeight="1">
      <c r="A13" s="1227" t="s">
        <v>948</v>
      </c>
      <c r="F13" s="1234"/>
      <c r="G13" s="1236">
        <v>5</v>
      </c>
      <c r="H13" s="1236">
        <v>5</v>
      </c>
      <c r="I13" s="1236">
        <v>6</v>
      </c>
      <c r="J13" s="1236">
        <v>6</v>
      </c>
      <c r="K13" s="1236">
        <v>7</v>
      </c>
    </row>
    <row r="14" spans="1:11" s="108" customFormat="1" ht="14.25" customHeight="1">
      <c r="A14" s="1227" t="s">
        <v>949</v>
      </c>
      <c r="F14" s="1234"/>
      <c r="G14" s="1231">
        <v>21</v>
      </c>
      <c r="H14" s="1231">
        <v>21</v>
      </c>
      <c r="I14" s="1231">
        <v>22</v>
      </c>
      <c r="J14" s="1231">
        <v>22</v>
      </c>
      <c r="K14" s="1231">
        <v>22</v>
      </c>
    </row>
    <row r="15" spans="1:11" s="108" customFormat="1" ht="14.25" customHeight="1">
      <c r="A15" s="1227" t="s">
        <v>950</v>
      </c>
      <c r="F15" s="1234"/>
      <c r="G15" s="1231"/>
      <c r="H15" s="1231"/>
      <c r="I15" s="1231"/>
      <c r="J15" s="1231"/>
      <c r="K15" s="1231"/>
    </row>
    <row r="16" spans="1:11" s="108" customFormat="1" ht="15.75" customHeight="1">
      <c r="A16" s="1230"/>
      <c r="B16" s="672" t="s">
        <v>951</v>
      </c>
      <c r="F16" s="1234"/>
      <c r="G16" s="1231">
        <v>2</v>
      </c>
      <c r="H16" s="1231">
        <v>2</v>
      </c>
      <c r="I16" s="1231">
        <v>2</v>
      </c>
      <c r="J16" s="1231">
        <v>2</v>
      </c>
      <c r="K16" s="1231">
        <v>2</v>
      </c>
    </row>
    <row r="17" spans="1:12" s="108" customFormat="1" ht="15.75" customHeight="1">
      <c r="A17" s="1227" t="s">
        <v>952</v>
      </c>
      <c r="F17" s="1234"/>
      <c r="G17" s="1231">
        <v>130</v>
      </c>
      <c r="H17" s="1231">
        <v>130</v>
      </c>
      <c r="I17" s="1231">
        <v>128</v>
      </c>
      <c r="J17" s="1231">
        <v>126</v>
      </c>
      <c r="K17" s="1231">
        <v>125</v>
      </c>
    </row>
    <row r="18" spans="1:12" s="108" customFormat="1" ht="13.5" customHeight="1">
      <c r="A18" s="1227" t="s">
        <v>953</v>
      </c>
      <c r="F18" s="1234"/>
      <c r="G18" s="1231"/>
      <c r="H18" s="1231"/>
      <c r="I18" s="1231"/>
      <c r="J18" s="1231"/>
      <c r="K18" s="1231"/>
    </row>
    <row r="19" spans="1:12" s="108" customFormat="1" ht="13.5" customHeight="1">
      <c r="A19" s="1230"/>
      <c r="B19" s="108" t="s">
        <v>954</v>
      </c>
      <c r="F19" s="1234"/>
      <c r="G19" s="1231"/>
      <c r="H19" s="1231"/>
      <c r="I19" s="1231"/>
      <c r="J19" s="1231"/>
      <c r="K19" s="1231"/>
    </row>
    <row r="20" spans="1:12" s="108" customFormat="1" ht="16.5" customHeight="1">
      <c r="A20" s="1230"/>
      <c r="C20" s="107" t="s">
        <v>955</v>
      </c>
      <c r="F20" s="1234"/>
      <c r="G20" s="1231">
        <v>11</v>
      </c>
      <c r="H20" s="1231">
        <v>11</v>
      </c>
      <c r="I20" s="1231">
        <v>11</v>
      </c>
      <c r="J20" s="1231">
        <v>9</v>
      </c>
      <c r="K20" s="1231">
        <v>8</v>
      </c>
    </row>
    <row r="21" spans="1:12" s="108" customFormat="1" ht="14.25" customHeight="1">
      <c r="A21" s="1227" t="s">
        <v>956</v>
      </c>
      <c r="F21" s="1234"/>
      <c r="G21" s="1231"/>
      <c r="H21" s="1231"/>
      <c r="I21" s="1231"/>
      <c r="J21" s="1231"/>
      <c r="K21" s="1231"/>
    </row>
    <row r="22" spans="1:12" s="108" customFormat="1" ht="14.25" customHeight="1">
      <c r="A22" s="1230"/>
      <c r="B22" s="108" t="s">
        <v>957</v>
      </c>
      <c r="F22" s="1234"/>
      <c r="G22" s="1231"/>
      <c r="H22" s="1231"/>
      <c r="I22" s="1231"/>
      <c r="J22" s="1231"/>
      <c r="K22" s="1231"/>
    </row>
    <row r="23" spans="1:12" s="108" customFormat="1" ht="15.75" customHeight="1">
      <c r="A23" s="1230"/>
      <c r="C23" s="108" t="s">
        <v>958</v>
      </c>
      <c r="F23" s="1234"/>
      <c r="G23" s="1231">
        <v>59</v>
      </c>
      <c r="H23" s="1231">
        <v>59</v>
      </c>
      <c r="I23" s="1231">
        <v>62</v>
      </c>
      <c r="J23" s="1231">
        <v>60</v>
      </c>
      <c r="K23" s="1231">
        <v>64</v>
      </c>
    </row>
    <row r="24" spans="1:12" s="108" customFormat="1" ht="15.75" customHeight="1">
      <c r="A24" s="1230"/>
      <c r="B24" s="108" t="s">
        <v>959</v>
      </c>
      <c r="F24" s="1234"/>
      <c r="G24" s="1231">
        <v>3</v>
      </c>
      <c r="H24" s="1231">
        <v>3</v>
      </c>
      <c r="I24" s="1231">
        <v>3</v>
      </c>
      <c r="J24" s="1231">
        <v>3</v>
      </c>
      <c r="K24" s="1231">
        <v>3</v>
      </c>
    </row>
    <row r="25" spans="1:12" s="108" customFormat="1" ht="15.75" customHeight="1">
      <c r="A25" s="1230"/>
      <c r="B25" s="108" t="s">
        <v>960</v>
      </c>
      <c r="F25" s="1234"/>
      <c r="G25" s="1231">
        <v>17</v>
      </c>
      <c r="H25" s="1231">
        <v>17</v>
      </c>
      <c r="I25" s="1231">
        <v>18</v>
      </c>
      <c r="J25" s="1231">
        <v>18</v>
      </c>
      <c r="K25" s="1231">
        <v>20</v>
      </c>
    </row>
    <row r="26" spans="1:12" s="108" customFormat="1" ht="15.75" customHeight="1">
      <c r="A26" s="1227" t="s">
        <v>961</v>
      </c>
      <c r="F26" s="1234"/>
      <c r="G26" s="1231">
        <v>14</v>
      </c>
      <c r="H26" s="1231">
        <v>14</v>
      </c>
      <c r="I26" s="1231">
        <v>14</v>
      </c>
      <c r="J26" s="1231">
        <v>14</v>
      </c>
      <c r="K26" s="1231">
        <v>14</v>
      </c>
    </row>
    <row r="27" spans="1:12" s="108" customFormat="1" ht="15" customHeight="1">
      <c r="A27" s="1227" t="s">
        <v>962</v>
      </c>
      <c r="F27" s="1234"/>
      <c r="G27" s="1231"/>
      <c r="H27" s="1231"/>
      <c r="I27" s="1231"/>
      <c r="J27" s="1231"/>
      <c r="K27" s="1231"/>
    </row>
    <row r="28" spans="1:12" s="108" customFormat="1" ht="15" customHeight="1">
      <c r="A28" s="1230"/>
      <c r="B28" s="672" t="s">
        <v>963</v>
      </c>
      <c r="F28" s="1234"/>
      <c r="G28" s="1231"/>
      <c r="H28" s="1231"/>
      <c r="I28" s="1231"/>
      <c r="J28" s="1231"/>
      <c r="K28" s="1231"/>
    </row>
    <row r="29" spans="1:12" s="108" customFormat="1" ht="15" customHeight="1">
      <c r="A29" s="1230"/>
      <c r="C29" s="107" t="s">
        <v>964</v>
      </c>
      <c r="F29" s="1234"/>
      <c r="G29" s="1231">
        <v>1525</v>
      </c>
      <c r="H29" s="1231">
        <v>1568</v>
      </c>
      <c r="I29" s="1231">
        <v>1546</v>
      </c>
      <c r="J29" s="1231">
        <v>1681</v>
      </c>
      <c r="K29" s="1231">
        <v>1660</v>
      </c>
    </row>
    <row r="30" spans="1:12" s="108" customFormat="1" ht="15" customHeight="1">
      <c r="A30" s="1230"/>
      <c r="B30" s="959"/>
      <c r="C30" s="959"/>
      <c r="D30" s="1237" t="s">
        <v>965</v>
      </c>
      <c r="E30" s="959"/>
      <c r="F30" s="1238"/>
      <c r="G30" s="1239">
        <v>341</v>
      </c>
      <c r="H30" s="1239">
        <v>354</v>
      </c>
      <c r="I30" s="1239">
        <v>365</v>
      </c>
      <c r="J30" s="1239">
        <v>376</v>
      </c>
      <c r="K30" s="1239">
        <v>400</v>
      </c>
    </row>
    <row r="31" spans="1:12" s="108" customFormat="1" ht="15" customHeight="1">
      <c r="A31" s="1230"/>
      <c r="C31" s="108" t="s">
        <v>966</v>
      </c>
      <c r="F31" s="1234"/>
      <c r="G31" s="1236">
        <v>1685</v>
      </c>
      <c r="H31" s="1236">
        <v>1722</v>
      </c>
      <c r="I31" s="1236">
        <v>1904</v>
      </c>
      <c r="J31" s="1236">
        <v>2094</v>
      </c>
      <c r="K31" s="1236">
        <v>2140</v>
      </c>
      <c r="L31" s="1240"/>
    </row>
    <row r="32" spans="1:12" s="108" customFormat="1" ht="15" customHeight="1">
      <c r="A32" s="1230"/>
      <c r="F32" s="1241" t="s">
        <v>967</v>
      </c>
      <c r="G32" s="1242">
        <v>3210</v>
      </c>
      <c r="H32" s="1242">
        <f>H29+H31</f>
        <v>3290</v>
      </c>
      <c r="I32" s="1242">
        <f>I29+I31</f>
        <v>3450</v>
      </c>
      <c r="J32" s="1242">
        <v>3775</v>
      </c>
      <c r="K32" s="1242">
        <v>3800</v>
      </c>
    </row>
    <row r="33" spans="1:11" s="108" customFormat="1" ht="14.25" customHeight="1">
      <c r="A33" s="1230"/>
      <c r="B33" s="672" t="s">
        <v>968</v>
      </c>
      <c r="F33" s="1228"/>
      <c r="G33" s="1231"/>
      <c r="H33" s="1231"/>
      <c r="I33" s="1231"/>
      <c r="J33" s="1231"/>
      <c r="K33" s="1231"/>
    </row>
    <row r="34" spans="1:11" s="108" customFormat="1" ht="15" customHeight="1">
      <c r="A34" s="1230"/>
      <c r="C34" s="107" t="s">
        <v>969</v>
      </c>
      <c r="F34" s="1228"/>
      <c r="G34" s="1231">
        <v>66</v>
      </c>
      <c r="H34" s="1231">
        <v>66</v>
      </c>
      <c r="I34" s="1231">
        <v>67</v>
      </c>
      <c r="J34" s="1231">
        <v>70</v>
      </c>
      <c r="K34" s="1231">
        <v>80</v>
      </c>
    </row>
    <row r="35" spans="1:11" s="108" customFormat="1" ht="15" customHeight="1">
      <c r="A35" s="1230"/>
      <c r="C35" s="108" t="s">
        <v>970</v>
      </c>
      <c r="F35" s="1228"/>
      <c r="G35" s="1231">
        <v>345</v>
      </c>
      <c r="H35" s="1231">
        <v>346</v>
      </c>
      <c r="I35" s="1231">
        <v>361</v>
      </c>
      <c r="J35" s="1232" t="s">
        <v>971</v>
      </c>
      <c r="K35" s="1231">
        <v>356</v>
      </c>
    </row>
    <row r="36" spans="1:11" s="108" customFormat="1" ht="15" customHeight="1">
      <c r="A36" s="1230"/>
      <c r="F36" s="1241" t="s">
        <v>967</v>
      </c>
      <c r="G36" s="1243">
        <v>411</v>
      </c>
      <c r="H36" s="1243">
        <f>H34+H35</f>
        <v>412</v>
      </c>
      <c r="I36" s="1243">
        <f>I34+I35</f>
        <v>428</v>
      </c>
      <c r="J36" s="1244" t="s">
        <v>972</v>
      </c>
      <c r="K36" s="1243">
        <v>436</v>
      </c>
    </row>
    <row r="37" spans="1:11" s="108" customFormat="1" ht="15" customHeight="1">
      <c r="A37" s="1230"/>
      <c r="B37" s="672" t="s">
        <v>973</v>
      </c>
      <c r="F37" s="1228"/>
      <c r="G37" s="1231"/>
      <c r="H37" s="1231"/>
      <c r="I37" s="1231"/>
      <c r="J37" s="1231"/>
      <c r="K37" s="1231"/>
    </row>
    <row r="38" spans="1:11" s="108" customFormat="1" ht="15.75" customHeight="1">
      <c r="A38" s="1230"/>
      <c r="C38" s="107" t="s">
        <v>969</v>
      </c>
      <c r="F38" s="1228"/>
      <c r="G38" s="1231">
        <v>38</v>
      </c>
      <c r="H38" s="1231">
        <v>36</v>
      </c>
      <c r="I38" s="1232">
        <v>35</v>
      </c>
      <c r="J38" s="1231">
        <v>35</v>
      </c>
      <c r="K38" s="1231">
        <v>33</v>
      </c>
    </row>
    <row r="39" spans="1:11" s="108" customFormat="1" ht="15.75" customHeight="1">
      <c r="A39" s="1230"/>
      <c r="C39" s="108" t="s">
        <v>970</v>
      </c>
      <c r="F39" s="1228"/>
      <c r="G39" s="1231">
        <v>498</v>
      </c>
      <c r="H39" s="1232">
        <v>512</v>
      </c>
      <c r="I39" s="1232">
        <v>515</v>
      </c>
      <c r="J39" s="1231">
        <v>520</v>
      </c>
      <c r="K39" s="1231">
        <v>533</v>
      </c>
    </row>
    <row r="40" spans="1:11" s="108" customFormat="1" ht="15.75" customHeight="1">
      <c r="A40" s="1230"/>
      <c r="F40" s="1241" t="s">
        <v>967</v>
      </c>
      <c r="G40" s="1243">
        <v>536</v>
      </c>
      <c r="H40" s="1244">
        <v>548</v>
      </c>
      <c r="I40" s="1244">
        <v>550</v>
      </c>
      <c r="J40" s="1243">
        <v>555</v>
      </c>
      <c r="K40" s="1243">
        <v>566</v>
      </c>
    </row>
    <row r="41" spans="1:11" s="108" customFormat="1" ht="13.5" customHeight="1">
      <c r="A41" s="1230"/>
      <c r="B41" s="672" t="s">
        <v>974</v>
      </c>
      <c r="E41" s="16"/>
      <c r="F41" s="1228"/>
      <c r="G41" s="1231"/>
      <c r="H41" s="1231"/>
      <c r="I41" s="1231"/>
      <c r="J41" s="1231"/>
      <c r="K41" s="1231"/>
    </row>
    <row r="42" spans="1:11" s="108" customFormat="1" ht="15.75" customHeight="1">
      <c r="A42" s="1230"/>
      <c r="C42" s="107" t="s">
        <v>969</v>
      </c>
      <c r="E42" s="16"/>
      <c r="F42" s="1228"/>
      <c r="G42" s="1232">
        <v>3727</v>
      </c>
      <c r="H42" s="1232">
        <v>3770</v>
      </c>
      <c r="I42" s="1231">
        <v>3798</v>
      </c>
      <c r="J42" s="1231">
        <v>3711</v>
      </c>
      <c r="K42" s="1231">
        <v>3782</v>
      </c>
    </row>
    <row r="43" spans="1:11" s="108" customFormat="1" ht="15.75" customHeight="1">
      <c r="A43" s="1230"/>
      <c r="C43" s="299" t="s">
        <v>970</v>
      </c>
      <c r="E43" s="16"/>
      <c r="F43" s="1228"/>
      <c r="G43" s="1232">
        <v>493</v>
      </c>
      <c r="H43" s="1232">
        <v>536</v>
      </c>
      <c r="I43" s="1231">
        <v>602</v>
      </c>
      <c r="J43" s="1231">
        <v>675</v>
      </c>
      <c r="K43" s="1231">
        <v>618</v>
      </c>
    </row>
    <row r="44" spans="1:11" s="108" customFormat="1" ht="15.75" customHeight="1">
      <c r="A44" s="1230"/>
      <c r="C44" s="107"/>
      <c r="E44" s="16"/>
      <c r="F44" s="1241" t="s">
        <v>967</v>
      </c>
      <c r="G44" s="1245">
        <v>4220</v>
      </c>
      <c r="H44" s="1245">
        <v>4306</v>
      </c>
      <c r="I44" s="1246">
        <f>I42+I43</f>
        <v>4400</v>
      </c>
      <c r="J44" s="1246">
        <v>4386</v>
      </c>
      <c r="K44" s="1246">
        <v>4400</v>
      </c>
    </row>
    <row r="45" spans="1:11" s="108" customFormat="1" ht="9" customHeight="1">
      <c r="A45" s="1224"/>
      <c r="B45" s="1224"/>
      <c r="C45" s="1224"/>
      <c r="D45" s="1224"/>
      <c r="E45" s="1224"/>
      <c r="F45" s="1224"/>
    </row>
    <row r="46" spans="1:11" s="108" customFormat="1" ht="15" customHeight="1">
      <c r="A46" s="1247">
        <v>1</v>
      </c>
      <c r="B46" s="108" t="s">
        <v>975</v>
      </c>
      <c r="I46" s="240"/>
      <c r="J46" s="240"/>
    </row>
    <row r="47" spans="1:11" s="108" customFormat="1" ht="15" customHeight="1">
      <c r="A47" s="1247">
        <v>2</v>
      </c>
      <c r="B47" s="108" t="s">
        <v>976</v>
      </c>
      <c r="J47" s="240"/>
    </row>
    <row r="48" spans="1:11" s="108" customFormat="1" ht="15" customHeight="1">
      <c r="A48" s="1247">
        <v>3</v>
      </c>
      <c r="B48" s="108" t="s">
        <v>977</v>
      </c>
    </row>
    <row r="49" spans="1:6" s="108" customFormat="1" ht="15" customHeight="1">
      <c r="A49" s="1247">
        <v>4</v>
      </c>
      <c r="B49" s="108" t="s">
        <v>978</v>
      </c>
      <c r="C49" s="379"/>
      <c r="D49" s="379"/>
      <c r="E49" s="379"/>
      <c r="F49" s="379"/>
    </row>
    <row r="50" spans="1:6" s="108" customFormat="1" ht="15" customHeight="1">
      <c r="A50" s="1247">
        <v>5</v>
      </c>
      <c r="B50" s="108" t="s">
        <v>979</v>
      </c>
      <c r="C50" s="379"/>
      <c r="D50" s="379"/>
      <c r="E50" s="379"/>
      <c r="F50" s="379"/>
    </row>
    <row r="51" spans="1:6" s="108" customFormat="1" ht="15" customHeight="1">
      <c r="A51" s="108" t="s">
        <v>980</v>
      </c>
      <c r="B51" s="108" t="s">
        <v>981</v>
      </c>
    </row>
    <row r="52" spans="1:6" s="108" customFormat="1" ht="11.25" customHeight="1"/>
    <row r="53" spans="1:6" s="240" customFormat="1" ht="11.25" customHeight="1"/>
    <row r="54" spans="1:6" s="108" customFormat="1" ht="13.2"/>
    <row r="55" spans="1:6" s="108" customFormat="1" ht="13.2"/>
    <row r="56" spans="1:6" s="108" customFormat="1" ht="13.2"/>
    <row r="57" spans="1:6" s="108" customFormat="1" ht="13.2"/>
    <row r="58" spans="1:6" s="108" customFormat="1" ht="13.2"/>
  </sheetData>
  <mergeCells count="2">
    <mergeCell ref="A1:I1"/>
    <mergeCell ref="A2:I2"/>
  </mergeCells>
  <hyperlinks>
    <hyperlink ref="A1" location="CONTENT!A1" display="Back to table of contents" xr:uid="{B050DC16-80B4-463E-B7B8-709DE6AF53D4}"/>
  </hyperlinks>
  <pageMargins left="0.9" right="0.511811023622047" top="0.86614173228346503" bottom="0" header="0.62992125984252001" footer="0.196850393700787"/>
  <pageSetup paperSize="9" orientation="portrait" horizontalDpi="1200" verticalDpi="1200" r:id="rId1"/>
  <headerFooter alignWithMargins="0"/>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83B9B5-74DD-41FD-83BB-A190C93430D4}">
  <dimension ref="A1:J38"/>
  <sheetViews>
    <sheetView showGridLines="0" workbookViewId="0">
      <selection sqref="A1:I1"/>
    </sheetView>
  </sheetViews>
  <sheetFormatPr defaultColWidth="13.6640625" defaultRowHeight="25.5" customHeight="1"/>
  <cols>
    <col min="1" max="1" width="11.5546875" style="16" customWidth="1"/>
    <col min="2" max="2" width="12.88671875" style="16" customWidth="1"/>
    <col min="3" max="3" width="15.5546875" style="16" customWidth="1"/>
    <col min="4" max="4" width="15.88671875" style="16" customWidth="1"/>
    <col min="5" max="5" width="13.5546875" style="16" customWidth="1"/>
    <col min="6" max="6" width="14.6640625" style="16" customWidth="1"/>
    <col min="7" max="7" width="17.33203125" style="16" customWidth="1"/>
    <col min="8" max="8" width="17.88671875" style="16" customWidth="1"/>
    <col min="9" max="9" width="1.88671875" style="16" customWidth="1"/>
    <col min="10" max="10" width="5.109375" style="16" customWidth="1"/>
    <col min="11" max="16384" width="13.6640625" style="16"/>
  </cols>
  <sheetData>
    <row r="1" spans="1:10" s="1221" customFormat="1" ht="15.6">
      <c r="A1" s="5498" t="s">
        <v>117</v>
      </c>
      <c r="B1" s="5498"/>
      <c r="C1" s="5498"/>
      <c r="D1" s="5498"/>
      <c r="E1" s="5498"/>
      <c r="F1" s="5498"/>
      <c r="G1" s="5498"/>
      <c r="H1" s="5498"/>
      <c r="I1" s="5498"/>
    </row>
    <row r="2" spans="1:10" s="23" customFormat="1" ht="25.5" customHeight="1">
      <c r="A2" s="110" t="s">
        <v>982</v>
      </c>
      <c r="B2" s="110"/>
      <c r="G2" s="22"/>
    </row>
    <row r="3" spans="1:10" ht="15.75" customHeight="1" thickBot="1">
      <c r="J3" s="108"/>
    </row>
    <row r="4" spans="1:10" ht="22.5" customHeight="1">
      <c r="A4" s="413" t="s">
        <v>456</v>
      </c>
      <c r="B4" s="1248"/>
      <c r="C4" s="1249" t="s">
        <v>983</v>
      </c>
      <c r="D4" s="1250" t="s">
        <v>984</v>
      </c>
      <c r="E4" s="1249" t="s">
        <v>374</v>
      </c>
      <c r="F4" s="1249"/>
      <c r="G4" s="1249" t="s">
        <v>985</v>
      </c>
      <c r="H4" s="1251" t="s">
        <v>986</v>
      </c>
      <c r="I4" s="1252"/>
    </row>
    <row r="5" spans="1:10" ht="23.25" customHeight="1">
      <c r="A5" s="497"/>
      <c r="B5" s="1253"/>
      <c r="C5" s="499" t="s">
        <v>987</v>
      </c>
      <c r="D5" s="499" t="s">
        <v>988</v>
      </c>
      <c r="E5" s="499" t="s">
        <v>989</v>
      </c>
      <c r="F5" s="1254" t="s">
        <v>380</v>
      </c>
      <c r="G5" s="499" t="s">
        <v>990</v>
      </c>
      <c r="H5" s="1255" t="s">
        <v>991</v>
      </c>
      <c r="I5" s="739"/>
    </row>
    <row r="6" spans="1:10" ht="18.75" customHeight="1">
      <c r="A6" s="1256"/>
      <c r="B6" s="402"/>
      <c r="C6" s="403" t="s">
        <v>992</v>
      </c>
      <c r="D6" s="403" t="s">
        <v>993</v>
      </c>
      <c r="E6" s="403" t="s">
        <v>533</v>
      </c>
      <c r="F6" s="403" t="s">
        <v>533</v>
      </c>
      <c r="G6" s="403" t="s">
        <v>533</v>
      </c>
      <c r="H6" s="1257" t="s">
        <v>470</v>
      </c>
      <c r="I6" s="739"/>
    </row>
    <row r="7" spans="1:10" ht="21.9" customHeight="1">
      <c r="A7" s="256">
        <v>2016</v>
      </c>
      <c r="B7" s="915"/>
      <c r="C7" s="388">
        <v>3707</v>
      </c>
      <c r="D7" s="388">
        <v>1926</v>
      </c>
      <c r="E7" s="388">
        <v>208847</v>
      </c>
      <c r="F7" s="388">
        <v>5172</v>
      </c>
      <c r="G7" s="1258">
        <v>203829</v>
      </c>
      <c r="H7" s="1259">
        <v>1772</v>
      </c>
      <c r="I7" s="1260"/>
    </row>
    <row r="8" spans="1:10" ht="21.9" customHeight="1">
      <c r="A8" s="256">
        <v>2017</v>
      </c>
      <c r="B8" s="915"/>
      <c r="C8" s="388">
        <v>3707</v>
      </c>
      <c r="D8" s="388">
        <v>1772</v>
      </c>
      <c r="E8" s="388">
        <v>203211</v>
      </c>
      <c r="F8" s="388">
        <v>5180</v>
      </c>
      <c r="G8" s="1258">
        <v>197917</v>
      </c>
      <c r="H8" s="1259">
        <v>1891</v>
      </c>
      <c r="I8" s="1260"/>
    </row>
    <row r="9" spans="1:10" ht="21.9" customHeight="1">
      <c r="A9" s="256">
        <v>2018</v>
      </c>
      <c r="B9" s="915"/>
      <c r="C9" s="388">
        <v>3682</v>
      </c>
      <c r="D9" s="388">
        <v>1891</v>
      </c>
      <c r="E9" s="388">
        <v>197298</v>
      </c>
      <c r="F9" s="388">
        <v>5436</v>
      </c>
      <c r="G9" s="1258">
        <v>191820</v>
      </c>
      <c r="H9" s="1259">
        <v>1933</v>
      </c>
      <c r="I9" s="1260"/>
    </row>
    <row r="10" spans="1:10" ht="21.9" customHeight="1">
      <c r="A10" s="256">
        <v>2019</v>
      </c>
      <c r="B10" s="915"/>
      <c r="C10" s="388">
        <v>3768</v>
      </c>
      <c r="D10" s="388">
        <v>1933</v>
      </c>
      <c r="E10" s="388">
        <v>194663</v>
      </c>
      <c r="F10" s="388">
        <v>5572</v>
      </c>
      <c r="G10" s="1258">
        <v>188821</v>
      </c>
      <c r="H10" s="1259">
        <v>2203</v>
      </c>
      <c r="I10" s="1260"/>
    </row>
    <row r="11" spans="1:10" ht="21.9" customHeight="1">
      <c r="A11" s="256">
        <v>2020</v>
      </c>
      <c r="B11" s="915"/>
      <c r="C11" s="388">
        <v>3713</v>
      </c>
      <c r="D11" s="388">
        <v>2203</v>
      </c>
      <c r="E11" s="388">
        <v>169603</v>
      </c>
      <c r="F11" s="388">
        <v>5315</v>
      </c>
      <c r="G11" s="1258">
        <v>164628</v>
      </c>
      <c r="H11" s="1259">
        <v>1863</v>
      </c>
      <c r="I11" s="1260"/>
    </row>
    <row r="12" spans="1:10" ht="21.9" customHeight="1">
      <c r="A12" s="256">
        <v>2021</v>
      </c>
      <c r="B12" s="915"/>
      <c r="C12" s="388">
        <v>3767</v>
      </c>
      <c r="D12" s="388">
        <v>1863</v>
      </c>
      <c r="E12" s="388">
        <f>E14+E15+E16+E17</f>
        <v>149259</v>
      </c>
      <c r="F12" s="388">
        <f t="shared" ref="F12:G12" si="0">F14+F15+F16+F17</f>
        <v>6431</v>
      </c>
      <c r="G12" s="388">
        <f t="shared" si="0"/>
        <v>143100</v>
      </c>
      <c r="H12" s="826">
        <v>1591</v>
      </c>
      <c r="I12" s="1260"/>
    </row>
    <row r="13" spans="1:10" ht="21.9" customHeight="1">
      <c r="A13" s="1261">
        <v>2022</v>
      </c>
      <c r="B13" s="1262"/>
      <c r="C13" s="388">
        <v>3661</v>
      </c>
      <c r="D13" s="388">
        <v>1591</v>
      </c>
      <c r="E13" s="388">
        <f>SUM(E18:E21)</f>
        <v>166213</v>
      </c>
      <c r="F13" s="388">
        <f t="shared" ref="F13:G13" si="1">SUM(F18:F21)</f>
        <v>6127</v>
      </c>
      <c r="G13" s="388">
        <f t="shared" si="1"/>
        <v>159997</v>
      </c>
      <c r="H13" s="1263">
        <v>1680</v>
      </c>
      <c r="I13" s="1260"/>
    </row>
    <row r="14" spans="1:10" ht="24.75" customHeight="1">
      <c r="A14" s="1264"/>
      <c r="B14" s="1265" t="s">
        <v>994</v>
      </c>
      <c r="C14" s="1266">
        <v>3405</v>
      </c>
      <c r="D14" s="1266">
        <v>1863</v>
      </c>
      <c r="E14" s="1266">
        <v>42233</v>
      </c>
      <c r="F14" s="1266">
        <v>1398</v>
      </c>
      <c r="G14" s="1267">
        <v>40314</v>
      </c>
      <c r="H14" s="1268">
        <v>2384</v>
      </c>
      <c r="I14" s="1260"/>
    </row>
    <row r="15" spans="1:10" ht="24.75" customHeight="1">
      <c r="A15" s="1269">
        <v>2021</v>
      </c>
      <c r="B15" s="1270" t="s">
        <v>995</v>
      </c>
      <c r="C15" s="388">
        <v>3491</v>
      </c>
      <c r="D15" s="388">
        <v>2384</v>
      </c>
      <c r="E15" s="388">
        <v>33644</v>
      </c>
      <c r="F15" s="388">
        <v>1264</v>
      </c>
      <c r="G15" s="1258">
        <v>32377</v>
      </c>
      <c r="H15" s="1259">
        <v>2387</v>
      </c>
      <c r="I15" s="1260"/>
      <c r="J15" s="108"/>
    </row>
    <row r="16" spans="1:10" ht="24.75" customHeight="1">
      <c r="A16" s="1269"/>
      <c r="B16" s="1270" t="s">
        <v>996</v>
      </c>
      <c r="C16" s="388">
        <v>3642</v>
      </c>
      <c r="D16" s="388">
        <v>2387</v>
      </c>
      <c r="E16" s="388">
        <v>38638</v>
      </c>
      <c r="F16" s="388">
        <v>1587</v>
      </c>
      <c r="G16" s="1258">
        <v>37090</v>
      </c>
      <c r="H16" s="1259">
        <v>2348</v>
      </c>
      <c r="I16" s="1260"/>
      <c r="J16" s="108"/>
    </row>
    <row r="17" spans="1:10" ht="24.75" customHeight="1" thickBot="1">
      <c r="A17" s="1271"/>
      <c r="B17" s="1272" t="s">
        <v>997</v>
      </c>
      <c r="C17" s="845">
        <v>3767</v>
      </c>
      <c r="D17" s="845">
        <v>2348</v>
      </c>
      <c r="E17" s="845">
        <v>34744</v>
      </c>
      <c r="F17" s="845">
        <v>2182</v>
      </c>
      <c r="G17" s="845">
        <v>33319</v>
      </c>
      <c r="H17" s="1273">
        <v>1591</v>
      </c>
      <c r="I17" s="1260"/>
      <c r="J17" s="108"/>
    </row>
    <row r="18" spans="1:10" ht="24.75" customHeight="1">
      <c r="A18" s="1264"/>
      <c r="B18" s="1265" t="s">
        <v>994</v>
      </c>
      <c r="C18" s="1266">
        <v>3637</v>
      </c>
      <c r="D18" s="1266">
        <v>1591</v>
      </c>
      <c r="E18" s="1266">
        <v>37936</v>
      </c>
      <c r="F18" s="1266">
        <v>1614</v>
      </c>
      <c r="G18" s="1267">
        <v>35454</v>
      </c>
      <c r="H18" s="1268">
        <v>2459</v>
      </c>
      <c r="I18" s="1260"/>
      <c r="J18" s="108"/>
    </row>
    <row r="19" spans="1:10" ht="24.75" customHeight="1">
      <c r="A19" s="1269">
        <v>2022</v>
      </c>
      <c r="B19" s="1270" t="s">
        <v>995</v>
      </c>
      <c r="C19" s="388">
        <v>3625</v>
      </c>
      <c r="D19" s="388">
        <v>2459</v>
      </c>
      <c r="E19" s="388">
        <v>42491</v>
      </c>
      <c r="F19" s="388">
        <v>1366</v>
      </c>
      <c r="G19" s="1258">
        <v>41014</v>
      </c>
      <c r="H19" s="1259">
        <v>2570</v>
      </c>
      <c r="I19" s="1260"/>
      <c r="J19" s="108"/>
    </row>
    <row r="20" spans="1:10" ht="24.75" customHeight="1">
      <c r="A20" s="1269"/>
      <c r="B20" s="1270" t="s">
        <v>996</v>
      </c>
      <c r="C20" s="388">
        <v>3602</v>
      </c>
      <c r="D20" s="388">
        <v>2570</v>
      </c>
      <c r="E20" s="388">
        <v>43012</v>
      </c>
      <c r="F20" s="388">
        <v>1547</v>
      </c>
      <c r="G20" s="1258">
        <v>41568</v>
      </c>
      <c r="H20" s="1259">
        <v>2467</v>
      </c>
      <c r="I20" s="1260"/>
      <c r="J20" s="108"/>
    </row>
    <row r="21" spans="1:10" ht="24.75" customHeight="1" thickBot="1">
      <c r="A21" s="1271"/>
      <c r="B21" s="1272" t="s">
        <v>997</v>
      </c>
      <c r="C21" s="845">
        <v>3661</v>
      </c>
      <c r="D21" s="845">
        <v>2467</v>
      </c>
      <c r="E21" s="845">
        <v>42774</v>
      </c>
      <c r="F21" s="845">
        <v>1600</v>
      </c>
      <c r="G21" s="845">
        <v>41961</v>
      </c>
      <c r="H21" s="1273">
        <v>1680</v>
      </c>
      <c r="I21" s="1260"/>
      <c r="J21" s="108"/>
    </row>
    <row r="22" spans="1:10" ht="25.5" customHeight="1">
      <c r="E22" s="828"/>
      <c r="F22" s="828"/>
      <c r="G22" s="828"/>
      <c r="J22" s="108"/>
    </row>
    <row r="23" spans="1:10" ht="25.5" customHeight="1">
      <c r="J23" s="108"/>
    </row>
    <row r="24" spans="1:10" ht="25.5" customHeight="1">
      <c r="J24" s="108"/>
    </row>
    <row r="25" spans="1:10" ht="25.5" customHeight="1">
      <c r="J25" s="108"/>
    </row>
    <row r="26" spans="1:10" ht="25.5" customHeight="1">
      <c r="J26" s="108"/>
    </row>
    <row r="27" spans="1:10" ht="25.5" customHeight="1">
      <c r="J27" s="108"/>
    </row>
    <row r="28" spans="1:10" ht="25.5" customHeight="1">
      <c r="J28" s="108"/>
    </row>
    <row r="29" spans="1:10" ht="25.5" customHeight="1">
      <c r="J29" s="108"/>
    </row>
    <row r="30" spans="1:10" ht="25.5" customHeight="1">
      <c r="J30" s="108"/>
    </row>
    <row r="31" spans="1:10" ht="25.5" customHeight="1">
      <c r="J31" s="108"/>
    </row>
    <row r="32" spans="1:10" ht="25.5" customHeight="1">
      <c r="J32" s="108"/>
    </row>
    <row r="33" spans="10:10" ht="25.5" customHeight="1">
      <c r="J33" s="108"/>
    </row>
    <row r="34" spans="10:10" ht="25.5" customHeight="1">
      <c r="J34" s="108"/>
    </row>
    <row r="35" spans="10:10" ht="25.5" customHeight="1">
      <c r="J35" s="108"/>
    </row>
    <row r="36" spans="10:10" ht="25.5" customHeight="1">
      <c r="J36" s="108"/>
    </row>
    <row r="37" spans="10:10" ht="25.5" customHeight="1">
      <c r="J37" s="108"/>
    </row>
    <row r="38" spans="10:10" ht="25.5" customHeight="1">
      <c r="J38" s="108"/>
    </row>
  </sheetData>
  <mergeCells count="1">
    <mergeCell ref="A1:I1"/>
  </mergeCells>
  <hyperlinks>
    <hyperlink ref="A1" location="CONTENT!A1" display="Back to table of contents" xr:uid="{81007940-50B5-474D-93E1-38C1AEC79A04}"/>
  </hyperlinks>
  <pageMargins left="0.94488188976377963" right="0.31496062992125984" top="0.82677165354330717" bottom="0.6692913385826772" header="0.6692913385826772" footer="0.51181102362204722"/>
  <pageSetup paperSize="9" orientation="landscape" r:id="rId1"/>
  <headerFooter alignWithMargins="0"/>
  <ignoredErrors>
    <ignoredError sqref="E13:G13" formulaRange="1"/>
  </ignoredErrors>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C983EF-93CE-4B1B-9FDC-C84062D04F6E}">
  <dimension ref="A1:Y43"/>
  <sheetViews>
    <sheetView showGridLines="0" workbookViewId="0">
      <selection sqref="A1:I1"/>
    </sheetView>
  </sheetViews>
  <sheetFormatPr defaultColWidth="9.109375" defaultRowHeight="15.6"/>
  <cols>
    <col min="1" max="1" width="8.6640625" style="16" customWidth="1"/>
    <col min="2" max="2" width="9.44140625" style="16" customWidth="1"/>
    <col min="3" max="3" width="8" style="16" customWidth="1"/>
    <col min="4" max="4" width="7.109375" style="16" customWidth="1"/>
    <col min="5" max="5" width="8" style="16" customWidth="1"/>
    <col min="6" max="6" width="5.6640625" style="16" customWidth="1"/>
    <col min="7" max="7" width="7.44140625" style="1306" customWidth="1"/>
    <col min="8" max="8" width="6.33203125" style="16" customWidth="1"/>
    <col min="9" max="9" width="7" style="16" customWidth="1"/>
    <col min="10" max="10" width="7.5546875" style="16" customWidth="1"/>
    <col min="11" max="12" width="4.109375" style="16" customWidth="1"/>
    <col min="13" max="13" width="5.33203125" style="16" customWidth="1"/>
    <col min="14" max="14" width="5.88671875" style="16" customWidth="1"/>
    <col min="15" max="15" width="6" style="16" customWidth="1"/>
    <col min="16" max="16" width="4.88671875" style="16" customWidth="1"/>
    <col min="17" max="17" width="7.44140625" style="16" customWidth="1"/>
    <col min="18" max="18" width="7.88671875" style="16" customWidth="1"/>
    <col min="19" max="19" width="5.33203125" style="16" customWidth="1"/>
    <col min="20" max="21" width="9.109375" style="16"/>
    <col min="22" max="22" width="4.88671875" style="16" customWidth="1"/>
    <col min="23" max="23" width="5.109375" style="16" customWidth="1"/>
    <col min="24" max="16384" width="9.109375" style="16"/>
  </cols>
  <sheetData>
    <row r="1" spans="1:25" s="1221" customFormat="1">
      <c r="A1" s="5498" t="s">
        <v>117</v>
      </c>
      <c r="B1" s="5498"/>
      <c r="C1" s="5498"/>
      <c r="D1" s="5498"/>
      <c r="E1" s="5498"/>
      <c r="F1" s="5498"/>
      <c r="G1" s="5498"/>
      <c r="H1" s="5498"/>
      <c r="I1" s="5498"/>
    </row>
    <row r="2" spans="1:25" s="23" customFormat="1" ht="19.8">
      <c r="A2" s="110" t="s">
        <v>998</v>
      </c>
      <c r="B2" s="110"/>
      <c r="G2" s="1274"/>
    </row>
    <row r="3" spans="1:25" ht="16.5" customHeight="1" thickBot="1">
      <c r="A3" s="108"/>
      <c r="B3" s="108"/>
      <c r="C3" s="108"/>
      <c r="D3" s="108"/>
      <c r="E3" s="108"/>
      <c r="F3" s="108"/>
      <c r="G3" s="1275"/>
      <c r="H3" s="108"/>
      <c r="I3" s="108"/>
      <c r="J3" s="108"/>
      <c r="K3" s="108"/>
      <c r="L3" s="108"/>
      <c r="M3" s="108"/>
      <c r="N3" s="108"/>
      <c r="O3" s="108"/>
      <c r="P3" s="108"/>
      <c r="Q3" s="108"/>
      <c r="R3" s="108"/>
      <c r="S3" s="108"/>
      <c r="T3" s="108"/>
      <c r="U3" s="108"/>
      <c r="V3" s="108"/>
      <c r="W3" s="108"/>
      <c r="X3" s="108"/>
      <c r="Y3" s="108"/>
    </row>
    <row r="4" spans="1:25" ht="15.75" customHeight="1">
      <c r="A4" s="413" t="s">
        <v>456</v>
      </c>
      <c r="B4" s="206"/>
      <c r="C4" s="5614" t="s">
        <v>999</v>
      </c>
      <c r="D4" s="5615"/>
      <c r="E4" s="5615"/>
      <c r="F4" s="5615"/>
      <c r="G4" s="5615"/>
      <c r="H4" s="5615"/>
      <c r="I4" s="5615"/>
      <c r="J4" s="5615"/>
      <c r="K4" s="5615"/>
      <c r="L4" s="5615"/>
      <c r="M4" s="5615"/>
      <c r="N4" s="5615"/>
      <c r="O4" s="5615"/>
      <c r="P4" s="5615"/>
      <c r="Q4" s="5615"/>
      <c r="R4" s="5616"/>
    </row>
    <row r="5" spans="1:25" ht="80.25" customHeight="1">
      <c r="A5" s="1256"/>
      <c r="B5" s="1276"/>
      <c r="C5" s="1277" t="s">
        <v>1000</v>
      </c>
      <c r="D5" s="1278" t="s">
        <v>1001</v>
      </c>
      <c r="E5" s="1279" t="s">
        <v>1002</v>
      </c>
      <c r="F5" s="1280" t="s">
        <v>1003</v>
      </c>
      <c r="G5" s="1280" t="s">
        <v>1004</v>
      </c>
      <c r="H5" s="1280" t="s">
        <v>1005</v>
      </c>
      <c r="I5" s="1280" t="s">
        <v>1006</v>
      </c>
      <c r="J5" s="1280" t="s">
        <v>1007</v>
      </c>
      <c r="K5" s="1281" t="s">
        <v>1008</v>
      </c>
      <c r="L5" s="1282" t="s">
        <v>1009</v>
      </c>
      <c r="M5" s="1283" t="s">
        <v>1010</v>
      </c>
      <c r="N5" s="1280" t="s">
        <v>1011</v>
      </c>
      <c r="O5" s="1280" t="s">
        <v>1012</v>
      </c>
      <c r="P5" s="1280" t="s">
        <v>1013</v>
      </c>
      <c r="Q5" s="1280" t="s">
        <v>1014</v>
      </c>
      <c r="R5" s="1284" t="s">
        <v>1015</v>
      </c>
      <c r="V5" s="1285"/>
      <c r="W5" s="1286"/>
    </row>
    <row r="6" spans="1:25" ht="27.75" customHeight="1">
      <c r="A6" s="417">
        <v>2020</v>
      </c>
      <c r="B6" s="1287"/>
      <c r="C6" s="1288">
        <v>338</v>
      </c>
      <c r="D6" s="1288">
        <v>0</v>
      </c>
      <c r="E6" s="1288">
        <v>58</v>
      </c>
      <c r="F6" s="1288">
        <v>78</v>
      </c>
      <c r="G6" s="1288">
        <v>0</v>
      </c>
      <c r="H6" s="1288">
        <v>23</v>
      </c>
      <c r="I6" s="1288" t="s">
        <v>1016</v>
      </c>
      <c r="J6" s="1288">
        <v>0</v>
      </c>
      <c r="K6" s="5617">
        <v>1</v>
      </c>
      <c r="L6" s="5618"/>
      <c r="M6" s="1288">
        <v>0</v>
      </c>
      <c r="N6" s="1289">
        <v>0</v>
      </c>
      <c r="O6" s="1288">
        <v>312</v>
      </c>
      <c r="P6" s="1288">
        <v>1</v>
      </c>
      <c r="Q6" s="1288">
        <v>103</v>
      </c>
      <c r="R6" s="1290">
        <v>0</v>
      </c>
    </row>
    <row r="7" spans="1:25" ht="27.75" customHeight="1">
      <c r="A7" s="417">
        <v>2021</v>
      </c>
      <c r="B7" s="1287"/>
      <c r="C7" s="1288">
        <v>347</v>
      </c>
      <c r="D7" s="1288">
        <v>0</v>
      </c>
      <c r="E7" s="1288">
        <v>148</v>
      </c>
      <c r="F7" s="1288">
        <v>74</v>
      </c>
      <c r="G7" s="1288">
        <v>0</v>
      </c>
      <c r="H7" s="1288">
        <v>25</v>
      </c>
      <c r="I7" s="1288">
        <v>16</v>
      </c>
      <c r="J7" s="1288">
        <v>0</v>
      </c>
      <c r="K7" s="5617">
        <v>0</v>
      </c>
      <c r="L7" s="5618"/>
      <c r="M7" s="1288">
        <v>0</v>
      </c>
      <c r="N7" s="1289">
        <v>1</v>
      </c>
      <c r="O7" s="1288">
        <v>363</v>
      </c>
      <c r="P7" s="1288">
        <v>0</v>
      </c>
      <c r="Q7" s="1288">
        <v>91</v>
      </c>
      <c r="R7" s="1290">
        <v>0</v>
      </c>
    </row>
    <row r="8" spans="1:25" ht="27.75" customHeight="1">
      <c r="A8" s="417">
        <v>2022</v>
      </c>
      <c r="B8" s="1287"/>
      <c r="C8" s="1288">
        <f>SUM(C13:C16)</f>
        <v>416</v>
      </c>
      <c r="D8" s="1288">
        <f>SUM(D13:D16)</f>
        <v>0</v>
      </c>
      <c r="E8" s="1288">
        <f t="shared" ref="E8:G8" si="0">SUM(E13:E16)</f>
        <v>108</v>
      </c>
      <c r="F8" s="1288">
        <f t="shared" si="0"/>
        <v>74</v>
      </c>
      <c r="G8" s="1288">
        <f t="shared" si="0"/>
        <v>1</v>
      </c>
      <c r="H8" s="1288">
        <f>SUM(H13:H16)</f>
        <v>18</v>
      </c>
      <c r="I8" s="1288">
        <f>SUM(I13:I16)</f>
        <v>40</v>
      </c>
      <c r="J8" s="1288">
        <f>SUM(J13:J16)</f>
        <v>0</v>
      </c>
      <c r="K8" s="5619">
        <f t="shared" ref="K8:R8" si="1">SUM(K13:K16)</f>
        <v>1</v>
      </c>
      <c r="L8" s="5620"/>
      <c r="M8" s="1288">
        <f t="shared" si="1"/>
        <v>0</v>
      </c>
      <c r="N8" s="1288">
        <f t="shared" si="1"/>
        <v>0</v>
      </c>
      <c r="O8" s="1288">
        <f t="shared" si="1"/>
        <v>370</v>
      </c>
      <c r="P8" s="1288">
        <f t="shared" si="1"/>
        <v>0</v>
      </c>
      <c r="Q8" s="1288">
        <f t="shared" si="1"/>
        <v>122</v>
      </c>
      <c r="R8" s="1291">
        <f t="shared" si="1"/>
        <v>0</v>
      </c>
    </row>
    <row r="9" spans="1:25" ht="24" customHeight="1">
      <c r="A9" s="5606">
        <v>2021</v>
      </c>
      <c r="B9" s="1292" t="s">
        <v>1017</v>
      </c>
      <c r="C9" s="1293">
        <v>85</v>
      </c>
      <c r="D9" s="1294">
        <v>0</v>
      </c>
      <c r="E9" s="1294">
        <v>11</v>
      </c>
      <c r="F9" s="1294">
        <v>13</v>
      </c>
      <c r="G9" s="1294">
        <v>0</v>
      </c>
      <c r="H9" s="1294">
        <v>8</v>
      </c>
      <c r="I9" s="1294">
        <v>3</v>
      </c>
      <c r="J9" s="1294">
        <v>0</v>
      </c>
      <c r="K9" s="5609">
        <v>0</v>
      </c>
      <c r="L9" s="5610"/>
      <c r="M9" s="1294">
        <v>0</v>
      </c>
      <c r="N9" s="1294">
        <v>0</v>
      </c>
      <c r="O9" s="1295">
        <v>78</v>
      </c>
      <c r="P9" s="1294">
        <v>0</v>
      </c>
      <c r="Q9" s="1294">
        <v>24</v>
      </c>
      <c r="R9" s="1296">
        <v>0</v>
      </c>
    </row>
    <row r="10" spans="1:25" ht="27.75" customHeight="1">
      <c r="A10" s="5607"/>
      <c r="B10" s="1297" t="s">
        <v>852</v>
      </c>
      <c r="C10" s="1298">
        <v>78</v>
      </c>
      <c r="D10" s="1288">
        <v>0</v>
      </c>
      <c r="E10" s="1288">
        <v>74</v>
      </c>
      <c r="F10" s="1288">
        <v>20</v>
      </c>
      <c r="G10" s="1288">
        <v>0</v>
      </c>
      <c r="H10" s="1288">
        <v>5</v>
      </c>
      <c r="I10" s="1288">
        <v>0</v>
      </c>
      <c r="J10" s="1288">
        <v>0</v>
      </c>
      <c r="K10" s="5611">
        <v>0</v>
      </c>
      <c r="L10" s="5611"/>
      <c r="M10" s="1288">
        <v>0</v>
      </c>
      <c r="N10" s="1288">
        <v>0</v>
      </c>
      <c r="O10" s="1299">
        <v>89</v>
      </c>
      <c r="P10" s="1288">
        <v>0</v>
      </c>
      <c r="Q10" s="1288">
        <v>24</v>
      </c>
      <c r="R10" s="1290">
        <v>0</v>
      </c>
    </row>
    <row r="11" spans="1:25" ht="24" customHeight="1">
      <c r="A11" s="5607"/>
      <c r="B11" s="1297" t="s">
        <v>853</v>
      </c>
      <c r="C11" s="1298">
        <v>107</v>
      </c>
      <c r="D11" s="1288">
        <v>0</v>
      </c>
      <c r="E11" s="1288">
        <v>44</v>
      </c>
      <c r="F11" s="1288">
        <v>28</v>
      </c>
      <c r="G11" s="1288">
        <v>0</v>
      </c>
      <c r="H11" s="1288">
        <v>7</v>
      </c>
      <c r="I11" s="1288">
        <v>4</v>
      </c>
      <c r="J11" s="1288">
        <v>0</v>
      </c>
      <c r="K11" s="5611">
        <v>0</v>
      </c>
      <c r="L11" s="5611"/>
      <c r="M11" s="1288">
        <v>0</v>
      </c>
      <c r="N11" s="1288">
        <v>0</v>
      </c>
      <c r="O11" s="1288">
        <v>103</v>
      </c>
      <c r="P11" s="1288">
        <v>0</v>
      </c>
      <c r="Q11" s="1299">
        <v>21</v>
      </c>
      <c r="R11" s="1290">
        <v>0</v>
      </c>
    </row>
    <row r="12" spans="1:25" ht="27.75" customHeight="1" thickBot="1">
      <c r="A12" s="5608"/>
      <c r="B12" s="1300" t="s">
        <v>854</v>
      </c>
      <c r="C12" s="1301">
        <v>77</v>
      </c>
      <c r="D12" s="1302">
        <v>0</v>
      </c>
      <c r="E12" s="1302">
        <v>19</v>
      </c>
      <c r="F12" s="1302">
        <v>13</v>
      </c>
      <c r="G12" s="1302">
        <v>0</v>
      </c>
      <c r="H12" s="1302">
        <v>5</v>
      </c>
      <c r="I12" s="1302">
        <v>9</v>
      </c>
      <c r="J12" s="1302">
        <v>0</v>
      </c>
      <c r="K12" s="5612">
        <v>0</v>
      </c>
      <c r="L12" s="5613"/>
      <c r="M12" s="1302">
        <v>0</v>
      </c>
      <c r="N12" s="1302">
        <v>1</v>
      </c>
      <c r="O12" s="1302">
        <v>93</v>
      </c>
      <c r="P12" s="1302">
        <v>0</v>
      </c>
      <c r="Q12" s="1302">
        <v>22</v>
      </c>
      <c r="R12" s="1303">
        <v>0</v>
      </c>
    </row>
    <row r="13" spans="1:25" ht="26.25" customHeight="1">
      <c r="A13" s="5606">
        <v>2022</v>
      </c>
      <c r="B13" s="1292" t="s">
        <v>1017</v>
      </c>
      <c r="C13" s="1293">
        <v>91</v>
      </c>
      <c r="D13" s="1294">
        <v>0</v>
      </c>
      <c r="E13" s="1294">
        <v>12</v>
      </c>
      <c r="F13" s="1294">
        <v>17</v>
      </c>
      <c r="G13" s="1294">
        <v>0</v>
      </c>
      <c r="H13" s="1294">
        <v>3</v>
      </c>
      <c r="I13" s="1294">
        <v>5</v>
      </c>
      <c r="J13" s="1294">
        <v>0</v>
      </c>
      <c r="K13" s="5609">
        <v>0</v>
      </c>
      <c r="L13" s="5610"/>
      <c r="M13" s="1294">
        <v>0</v>
      </c>
      <c r="N13" s="1294">
        <v>0</v>
      </c>
      <c r="O13" s="1295">
        <v>78</v>
      </c>
      <c r="P13" s="1294">
        <v>0</v>
      </c>
      <c r="Q13" s="1294">
        <v>33</v>
      </c>
      <c r="R13" s="1296">
        <v>0</v>
      </c>
    </row>
    <row r="14" spans="1:25" ht="25.5" customHeight="1">
      <c r="A14" s="5607"/>
      <c r="B14" s="1297" t="s">
        <v>852</v>
      </c>
      <c r="C14" s="1298">
        <v>103</v>
      </c>
      <c r="D14" s="1288">
        <v>0</v>
      </c>
      <c r="E14" s="1288">
        <v>5</v>
      </c>
      <c r="F14" s="1288">
        <v>16</v>
      </c>
      <c r="G14" s="1288">
        <v>0</v>
      </c>
      <c r="H14" s="1288">
        <v>9</v>
      </c>
      <c r="I14" s="1288">
        <v>8</v>
      </c>
      <c r="J14" s="1288">
        <v>0</v>
      </c>
      <c r="K14" s="5611">
        <v>0</v>
      </c>
      <c r="L14" s="5611"/>
      <c r="M14" s="1288">
        <v>0</v>
      </c>
      <c r="N14" s="1288">
        <v>0</v>
      </c>
      <c r="O14" s="1299">
        <v>100</v>
      </c>
      <c r="P14" s="1288">
        <v>0</v>
      </c>
      <c r="Q14" s="1288">
        <v>36</v>
      </c>
      <c r="R14" s="1290">
        <v>0</v>
      </c>
    </row>
    <row r="15" spans="1:25" ht="27" customHeight="1">
      <c r="A15" s="5607"/>
      <c r="B15" s="1297" t="s">
        <v>853</v>
      </c>
      <c r="C15" s="1298">
        <v>97</v>
      </c>
      <c r="D15" s="1288">
        <v>0</v>
      </c>
      <c r="E15" s="1288">
        <v>6</v>
      </c>
      <c r="F15" s="1288">
        <v>13</v>
      </c>
      <c r="G15" s="1288">
        <v>0</v>
      </c>
      <c r="H15" s="1288">
        <v>6</v>
      </c>
      <c r="I15" s="1288">
        <v>16</v>
      </c>
      <c r="J15" s="1288">
        <v>0</v>
      </c>
      <c r="K15" s="5611">
        <v>1</v>
      </c>
      <c r="L15" s="5611"/>
      <c r="M15" s="1288">
        <v>0</v>
      </c>
      <c r="N15" s="1288">
        <v>0</v>
      </c>
      <c r="O15" s="1288">
        <v>105</v>
      </c>
      <c r="P15" s="1288">
        <v>0</v>
      </c>
      <c r="Q15" s="1299">
        <v>26</v>
      </c>
      <c r="R15" s="1290">
        <v>0</v>
      </c>
    </row>
    <row r="16" spans="1:25" ht="26.25" customHeight="1" thickBot="1">
      <c r="A16" s="5608"/>
      <c r="B16" s="1300" t="s">
        <v>854</v>
      </c>
      <c r="C16" s="1301">
        <v>125</v>
      </c>
      <c r="D16" s="1302">
        <v>0</v>
      </c>
      <c r="E16" s="1302">
        <v>85</v>
      </c>
      <c r="F16" s="1302">
        <v>28</v>
      </c>
      <c r="G16" s="1302">
        <v>1</v>
      </c>
      <c r="H16" s="1302">
        <v>0</v>
      </c>
      <c r="I16" s="1302">
        <v>11</v>
      </c>
      <c r="J16" s="1302">
        <v>0</v>
      </c>
      <c r="K16" s="5612">
        <v>0</v>
      </c>
      <c r="L16" s="5613"/>
      <c r="M16" s="1302">
        <v>0</v>
      </c>
      <c r="N16" s="1302">
        <v>0</v>
      </c>
      <c r="O16" s="1302">
        <v>87</v>
      </c>
      <c r="P16" s="1302">
        <v>0</v>
      </c>
      <c r="Q16" s="1302">
        <v>27</v>
      </c>
      <c r="R16" s="1303">
        <v>0</v>
      </c>
    </row>
    <row r="17" spans="1:25" ht="10.5" customHeight="1">
      <c r="A17" s="436"/>
      <c r="B17" s="1304"/>
      <c r="C17" s="1305"/>
      <c r="D17" s="1305"/>
      <c r="E17" s="1305"/>
      <c r="F17" s="1305"/>
      <c r="G17" s="1305"/>
      <c r="H17" s="1305"/>
      <c r="I17" s="1305"/>
      <c r="J17" s="1305"/>
      <c r="K17" s="1305"/>
      <c r="L17" s="1305"/>
      <c r="M17" s="1305"/>
      <c r="N17" s="1305"/>
      <c r="O17" s="1305"/>
      <c r="P17" s="1305"/>
      <c r="Q17" s="1305"/>
      <c r="R17" s="1305"/>
    </row>
    <row r="18" spans="1:25" ht="21.75" customHeight="1">
      <c r="A18" s="299" t="s">
        <v>1018</v>
      </c>
      <c r="B18" s="51"/>
    </row>
    <row r="19" spans="1:25" ht="16.2">
      <c r="A19" s="108" t="s">
        <v>1019</v>
      </c>
    </row>
    <row r="20" spans="1:25" ht="16.2">
      <c r="A20" s="108" t="s">
        <v>1020</v>
      </c>
      <c r="B20" s="108"/>
      <c r="C20" s="108"/>
      <c r="D20" s="108"/>
      <c r="E20" s="108"/>
      <c r="F20" s="108"/>
      <c r="G20" s="1275"/>
      <c r="H20" s="108"/>
      <c r="I20" s="108"/>
      <c r="J20" s="108"/>
      <c r="K20" s="108"/>
      <c r="L20" s="108"/>
      <c r="M20" s="108"/>
      <c r="N20" s="108"/>
      <c r="O20" s="108"/>
      <c r="P20" s="108"/>
      <c r="Q20" s="108"/>
      <c r="R20" s="108"/>
      <c r="S20" s="108"/>
      <c r="T20" s="108"/>
      <c r="U20" s="108"/>
      <c r="V20" s="108"/>
      <c r="W20" s="108"/>
      <c r="X20" s="108"/>
      <c r="Y20" s="108"/>
    </row>
    <row r="21" spans="1:25" ht="16.2">
      <c r="A21" s="108" t="s">
        <v>1021</v>
      </c>
      <c r="B21" s="108"/>
      <c r="C21" s="108"/>
      <c r="D21" s="108"/>
      <c r="E21" s="108"/>
      <c r="F21" s="108"/>
      <c r="G21" s="1275"/>
      <c r="H21" s="108"/>
      <c r="I21" s="108"/>
      <c r="J21" s="108"/>
      <c r="K21" s="108"/>
      <c r="L21" s="108"/>
      <c r="M21" s="108"/>
      <c r="N21" s="108"/>
      <c r="O21" s="108"/>
      <c r="P21" s="108"/>
      <c r="Q21" s="108"/>
      <c r="R21" s="108"/>
      <c r="S21" s="108"/>
      <c r="T21" s="108"/>
      <c r="U21" s="108"/>
      <c r="V21" s="108"/>
      <c r="W21" s="108"/>
      <c r="X21" s="108"/>
      <c r="Y21" s="108"/>
    </row>
    <row r="22" spans="1:25" ht="16.2">
      <c r="A22" s="108" t="s">
        <v>1022</v>
      </c>
      <c r="B22" s="108"/>
      <c r="C22" s="108"/>
      <c r="D22" s="108"/>
      <c r="E22" s="108"/>
      <c r="F22" s="108"/>
      <c r="G22" s="1275"/>
      <c r="H22" s="108"/>
      <c r="I22" s="108"/>
      <c r="J22" s="108"/>
      <c r="K22" s="108"/>
      <c r="L22" s="108"/>
      <c r="M22" s="108"/>
      <c r="N22" s="108"/>
      <c r="O22" s="108"/>
      <c r="P22" s="108"/>
      <c r="Q22" s="108"/>
      <c r="R22" s="108"/>
      <c r="S22" s="108"/>
      <c r="T22" s="108"/>
      <c r="U22" s="108"/>
      <c r="V22" s="108"/>
      <c r="W22" s="108"/>
      <c r="X22" s="108"/>
      <c r="Y22" s="108"/>
    </row>
    <row r="23" spans="1:25">
      <c r="A23" s="108"/>
      <c r="B23" s="108"/>
      <c r="C23" s="108"/>
      <c r="D23" s="108"/>
      <c r="E23" s="108"/>
      <c r="F23" s="108"/>
      <c r="G23" s="1275"/>
      <c r="H23" s="108"/>
      <c r="I23" s="108"/>
      <c r="J23" s="108"/>
      <c r="K23" s="108"/>
      <c r="L23" s="108"/>
      <c r="M23" s="108"/>
      <c r="N23" s="108"/>
      <c r="O23" s="108"/>
      <c r="P23" s="108"/>
      <c r="Q23" s="108"/>
      <c r="R23" s="108"/>
      <c r="S23" s="108"/>
      <c r="T23" s="108"/>
      <c r="U23" s="108"/>
      <c r="V23" s="108"/>
      <c r="W23" s="108"/>
      <c r="X23" s="108"/>
      <c r="Y23" s="108"/>
    </row>
    <row r="24" spans="1:25">
      <c r="A24" s="108"/>
      <c r="B24" s="108"/>
      <c r="C24" s="108"/>
      <c r="D24" s="108"/>
      <c r="E24" s="108"/>
      <c r="F24" s="108"/>
      <c r="G24" s="1275"/>
      <c r="H24" s="108"/>
      <c r="I24" s="108"/>
      <c r="J24" s="108"/>
      <c r="K24" s="108"/>
      <c r="L24" s="108"/>
      <c r="M24" s="108"/>
      <c r="N24" s="108"/>
      <c r="O24" s="108"/>
      <c r="P24" s="108"/>
      <c r="Q24" s="108"/>
      <c r="R24" s="108"/>
      <c r="S24" s="108"/>
      <c r="T24" s="108"/>
      <c r="U24" s="108"/>
      <c r="V24" s="108"/>
      <c r="W24" s="108"/>
      <c r="X24" s="108"/>
      <c r="Y24" s="108"/>
    </row>
    <row r="25" spans="1:25">
      <c r="A25" s="108"/>
      <c r="B25" s="108"/>
      <c r="C25" s="108"/>
      <c r="D25" s="108"/>
      <c r="E25" s="108"/>
      <c r="F25" s="108"/>
      <c r="G25" s="1275"/>
      <c r="H25" s="108"/>
      <c r="I25" s="108"/>
      <c r="J25" s="108"/>
      <c r="K25" s="108"/>
      <c r="L25" s="108"/>
      <c r="M25" s="108"/>
      <c r="N25" s="108"/>
      <c r="O25" s="108"/>
      <c r="P25" s="108"/>
      <c r="Q25" s="108"/>
      <c r="R25" s="108"/>
      <c r="S25" s="108"/>
      <c r="T25" s="108"/>
      <c r="U25" s="108"/>
      <c r="V25" s="108"/>
      <c r="W25" s="108"/>
      <c r="X25" s="108"/>
      <c r="Y25" s="108"/>
    </row>
    <row r="26" spans="1:25">
      <c r="A26" s="108"/>
      <c r="B26" s="108"/>
      <c r="C26" s="108"/>
      <c r="D26" s="108"/>
      <c r="E26" s="108"/>
      <c r="F26" s="108"/>
      <c r="G26" s="1275"/>
      <c r="H26" s="108"/>
      <c r="I26" s="108"/>
      <c r="J26" s="108"/>
      <c r="K26" s="108"/>
      <c r="L26" s="108"/>
      <c r="M26" s="108"/>
      <c r="N26" s="108"/>
      <c r="O26" s="108"/>
      <c r="P26" s="108"/>
      <c r="Q26" s="108"/>
      <c r="R26" s="108"/>
      <c r="S26" s="108"/>
      <c r="T26" s="108"/>
      <c r="U26" s="108"/>
      <c r="V26" s="108"/>
      <c r="W26" s="108"/>
      <c r="X26" s="108"/>
      <c r="Y26" s="108"/>
    </row>
    <row r="27" spans="1:25">
      <c r="A27" s="108"/>
      <c r="B27" s="108"/>
      <c r="C27" s="108"/>
      <c r="D27" s="108"/>
      <c r="E27" s="108"/>
      <c r="F27" s="108"/>
      <c r="G27" s="1275"/>
      <c r="H27" s="108"/>
      <c r="I27" s="108"/>
      <c r="J27" s="108"/>
      <c r="K27" s="108"/>
      <c r="L27" s="108"/>
      <c r="M27" s="108"/>
      <c r="N27" s="108"/>
      <c r="O27" s="108"/>
      <c r="P27" s="108"/>
      <c r="Q27" s="108"/>
      <c r="R27" s="108"/>
      <c r="S27" s="108"/>
      <c r="T27" s="108"/>
      <c r="U27" s="108"/>
      <c r="V27" s="108"/>
      <c r="W27" s="108"/>
      <c r="X27" s="108"/>
      <c r="Y27" s="108"/>
    </row>
    <row r="28" spans="1:25">
      <c r="A28" s="108"/>
      <c r="B28" s="108"/>
      <c r="C28" s="108"/>
      <c r="D28" s="108"/>
      <c r="E28" s="108"/>
      <c r="F28" s="108"/>
      <c r="G28" s="1275"/>
      <c r="H28" s="108"/>
      <c r="I28" s="108"/>
      <c r="J28" s="108"/>
      <c r="K28" s="108"/>
      <c r="L28" s="108"/>
      <c r="M28" s="108"/>
      <c r="N28" s="108"/>
      <c r="O28" s="108"/>
      <c r="P28" s="108"/>
      <c r="Q28" s="108"/>
      <c r="R28" s="108"/>
      <c r="S28" s="108"/>
      <c r="T28" s="108"/>
      <c r="U28" s="108"/>
      <c r="V28" s="108"/>
      <c r="W28" s="108"/>
      <c r="X28" s="108"/>
      <c r="Y28" s="108"/>
    </row>
    <row r="29" spans="1:25">
      <c r="A29" s="108"/>
      <c r="B29" s="108"/>
      <c r="C29" s="108"/>
      <c r="D29" s="108"/>
      <c r="E29" s="108"/>
      <c r="F29" s="108"/>
      <c r="G29" s="1275"/>
      <c r="H29" s="108"/>
      <c r="I29" s="108"/>
      <c r="J29" s="108"/>
      <c r="K29" s="108"/>
      <c r="L29" s="108"/>
      <c r="M29" s="108"/>
      <c r="N29" s="108"/>
      <c r="O29" s="108"/>
      <c r="P29" s="108"/>
      <c r="Q29" s="108"/>
      <c r="R29" s="108"/>
      <c r="S29" s="108"/>
      <c r="T29" s="108"/>
      <c r="U29" s="108"/>
      <c r="V29" s="108"/>
      <c r="W29" s="108"/>
      <c r="X29" s="108"/>
      <c r="Y29" s="108"/>
    </row>
    <row r="30" spans="1:25">
      <c r="A30" s="108"/>
      <c r="B30" s="108"/>
      <c r="C30" s="108"/>
      <c r="D30" s="108"/>
      <c r="E30" s="108"/>
      <c r="F30" s="108"/>
      <c r="G30" s="1275"/>
      <c r="H30" s="108"/>
      <c r="I30" s="108"/>
      <c r="J30" s="108"/>
      <c r="K30" s="108"/>
      <c r="L30" s="108"/>
      <c r="M30" s="108"/>
      <c r="N30" s="108"/>
      <c r="O30" s="108"/>
      <c r="P30" s="108"/>
      <c r="Q30" s="108"/>
      <c r="R30" s="108"/>
      <c r="S30" s="108"/>
      <c r="T30" s="108"/>
      <c r="U30" s="108"/>
      <c r="V30" s="108"/>
      <c r="W30" s="108"/>
      <c r="X30" s="108"/>
      <c r="Y30" s="108"/>
    </row>
    <row r="31" spans="1:25">
      <c r="A31" s="108"/>
      <c r="B31" s="108"/>
      <c r="C31" s="108"/>
      <c r="D31" s="108"/>
      <c r="E31" s="108"/>
      <c r="F31" s="108"/>
      <c r="G31" s="1275"/>
      <c r="H31" s="108"/>
      <c r="I31" s="108"/>
      <c r="J31" s="108"/>
      <c r="K31" s="108"/>
      <c r="L31" s="108"/>
      <c r="M31" s="108"/>
      <c r="N31" s="108"/>
      <c r="O31" s="108"/>
      <c r="P31" s="108"/>
      <c r="Q31" s="108"/>
      <c r="R31" s="108"/>
      <c r="S31" s="108"/>
      <c r="T31" s="108"/>
      <c r="U31" s="108"/>
      <c r="V31" s="108"/>
      <c r="W31" s="108"/>
      <c r="X31" s="108"/>
      <c r="Y31" s="108"/>
    </row>
    <row r="32" spans="1:25">
      <c r="A32" s="108"/>
      <c r="B32" s="108"/>
      <c r="C32" s="108"/>
      <c r="D32" s="108"/>
      <c r="E32" s="108"/>
      <c r="F32" s="108"/>
      <c r="G32" s="1275"/>
      <c r="H32" s="108"/>
      <c r="I32" s="108"/>
      <c r="J32" s="108"/>
      <c r="K32" s="108"/>
      <c r="L32" s="108"/>
      <c r="M32" s="108"/>
      <c r="N32" s="108"/>
      <c r="O32" s="108"/>
      <c r="P32" s="108"/>
      <c r="Q32" s="108"/>
      <c r="R32" s="108"/>
      <c r="S32" s="108"/>
      <c r="T32" s="108"/>
      <c r="U32" s="108"/>
      <c r="V32" s="108"/>
      <c r="W32" s="108"/>
      <c r="X32" s="108"/>
      <c r="Y32" s="108"/>
    </row>
    <row r="33" spans="1:25">
      <c r="A33" s="108"/>
      <c r="B33" s="108"/>
      <c r="C33" s="108"/>
      <c r="D33" s="108"/>
      <c r="E33" s="108"/>
      <c r="F33" s="108"/>
      <c r="G33" s="1275"/>
      <c r="H33" s="108"/>
      <c r="I33" s="108"/>
      <c r="J33" s="108"/>
      <c r="K33" s="108"/>
      <c r="L33" s="108"/>
      <c r="M33" s="108"/>
      <c r="N33" s="108"/>
      <c r="O33" s="108"/>
      <c r="P33" s="108"/>
      <c r="Q33" s="108"/>
      <c r="R33" s="108"/>
      <c r="S33" s="108"/>
      <c r="T33" s="108"/>
      <c r="U33" s="108"/>
      <c r="V33" s="108"/>
      <c r="W33" s="108"/>
      <c r="X33" s="108"/>
      <c r="Y33" s="108"/>
    </row>
    <row r="34" spans="1:25">
      <c r="A34" s="108"/>
      <c r="B34" s="108"/>
      <c r="C34" s="108"/>
      <c r="D34" s="108"/>
      <c r="E34" s="108"/>
      <c r="F34" s="108"/>
      <c r="G34" s="1275"/>
      <c r="H34" s="108"/>
      <c r="I34" s="108"/>
      <c r="J34" s="108"/>
      <c r="K34" s="108"/>
      <c r="L34" s="108"/>
      <c r="M34" s="108"/>
      <c r="N34" s="108"/>
      <c r="O34" s="108"/>
      <c r="P34" s="108"/>
      <c r="Q34" s="108"/>
      <c r="R34" s="108"/>
      <c r="S34" s="108"/>
      <c r="T34" s="108"/>
      <c r="U34" s="108"/>
      <c r="V34" s="108"/>
      <c r="W34" s="108"/>
      <c r="X34" s="108"/>
      <c r="Y34" s="108"/>
    </row>
    <row r="35" spans="1:25">
      <c r="A35" s="108"/>
      <c r="B35" s="108"/>
      <c r="C35" s="108"/>
      <c r="D35" s="108"/>
      <c r="E35" s="108"/>
      <c r="F35" s="108"/>
      <c r="G35" s="1275"/>
      <c r="H35" s="108"/>
      <c r="I35" s="108"/>
      <c r="J35" s="108"/>
      <c r="K35" s="108"/>
      <c r="L35" s="108"/>
      <c r="M35" s="108"/>
      <c r="N35" s="108"/>
      <c r="O35" s="108"/>
      <c r="P35" s="108"/>
      <c r="Q35" s="108"/>
      <c r="R35" s="108"/>
      <c r="S35" s="108"/>
      <c r="T35" s="108"/>
      <c r="U35" s="108"/>
      <c r="V35" s="108"/>
      <c r="W35" s="108"/>
      <c r="X35" s="108"/>
      <c r="Y35" s="108"/>
    </row>
    <row r="36" spans="1:25">
      <c r="A36" s="108"/>
      <c r="B36" s="108"/>
      <c r="C36" s="108"/>
      <c r="D36" s="108"/>
      <c r="E36" s="108"/>
      <c r="F36" s="108"/>
      <c r="G36" s="1275"/>
      <c r="H36" s="108"/>
      <c r="I36" s="108"/>
      <c r="J36" s="108"/>
      <c r="K36" s="108"/>
      <c r="L36" s="108"/>
      <c r="M36" s="108"/>
      <c r="N36" s="108"/>
      <c r="O36" s="108"/>
      <c r="P36" s="108"/>
      <c r="Q36" s="108"/>
      <c r="R36" s="108"/>
      <c r="S36" s="108"/>
      <c r="T36" s="108"/>
      <c r="U36" s="108"/>
      <c r="V36" s="108"/>
      <c r="W36" s="108"/>
      <c r="X36" s="108"/>
      <c r="Y36" s="108"/>
    </row>
    <row r="37" spans="1:25">
      <c r="A37" s="108"/>
      <c r="B37" s="108"/>
      <c r="C37" s="108"/>
      <c r="D37" s="108"/>
      <c r="E37" s="108"/>
      <c r="F37" s="108"/>
      <c r="G37" s="1275"/>
      <c r="H37" s="108"/>
      <c r="I37" s="108"/>
      <c r="J37" s="108"/>
      <c r="K37" s="108"/>
      <c r="L37" s="108"/>
      <c r="M37" s="108"/>
      <c r="N37" s="108"/>
      <c r="O37" s="108"/>
      <c r="P37" s="108"/>
      <c r="Q37" s="108"/>
      <c r="R37" s="108"/>
      <c r="S37" s="108"/>
      <c r="T37" s="108"/>
      <c r="U37" s="108"/>
      <c r="V37" s="108"/>
      <c r="W37" s="108"/>
      <c r="X37" s="108"/>
      <c r="Y37" s="108"/>
    </row>
    <row r="38" spans="1:25">
      <c r="A38" s="108"/>
      <c r="B38" s="108"/>
      <c r="C38" s="108"/>
      <c r="D38" s="108"/>
      <c r="E38" s="108"/>
      <c r="F38" s="108"/>
      <c r="G38" s="1275"/>
      <c r="H38" s="108"/>
      <c r="I38" s="108"/>
      <c r="J38" s="108"/>
      <c r="K38" s="108"/>
      <c r="L38" s="108"/>
      <c r="M38" s="108"/>
      <c r="N38" s="108"/>
      <c r="O38" s="108"/>
      <c r="P38" s="108"/>
      <c r="Q38" s="108"/>
      <c r="R38" s="108"/>
      <c r="S38" s="108"/>
      <c r="T38" s="108"/>
      <c r="U38" s="108"/>
      <c r="V38" s="108"/>
      <c r="W38" s="108"/>
      <c r="X38" s="108"/>
      <c r="Y38" s="108"/>
    </row>
    <row r="39" spans="1:25">
      <c r="A39" s="108"/>
      <c r="B39" s="108"/>
      <c r="C39" s="108"/>
      <c r="D39" s="108"/>
      <c r="E39" s="108"/>
      <c r="F39" s="108"/>
      <c r="G39" s="1275"/>
      <c r="H39" s="108"/>
      <c r="I39" s="108"/>
      <c r="J39" s="108"/>
      <c r="K39" s="108"/>
      <c r="L39" s="108"/>
      <c r="M39" s="108"/>
      <c r="N39" s="108"/>
      <c r="O39" s="108"/>
      <c r="P39" s="108"/>
      <c r="Q39" s="108"/>
      <c r="R39" s="108"/>
      <c r="S39" s="108"/>
      <c r="T39" s="108"/>
      <c r="U39" s="108"/>
      <c r="V39" s="108"/>
      <c r="W39" s="108"/>
      <c r="X39" s="108"/>
      <c r="Y39" s="108"/>
    </row>
    <row r="40" spans="1:25">
      <c r="A40" s="108"/>
      <c r="B40" s="108"/>
      <c r="C40" s="108"/>
      <c r="D40" s="108"/>
      <c r="E40" s="108"/>
      <c r="F40" s="108"/>
      <c r="G40" s="1275"/>
      <c r="H40" s="108"/>
      <c r="I40" s="108"/>
      <c r="J40" s="108"/>
      <c r="K40" s="108"/>
      <c r="L40" s="108"/>
      <c r="M40" s="108"/>
      <c r="N40" s="108"/>
      <c r="O40" s="108"/>
      <c r="P40" s="108"/>
      <c r="Q40" s="108"/>
      <c r="R40" s="108"/>
      <c r="S40" s="108"/>
      <c r="T40" s="108"/>
      <c r="U40" s="108"/>
      <c r="V40" s="108"/>
      <c r="W40" s="108"/>
      <c r="X40" s="108"/>
      <c r="Y40" s="108"/>
    </row>
    <row r="41" spans="1:25">
      <c r="A41" s="108"/>
      <c r="B41" s="108"/>
      <c r="C41" s="108"/>
      <c r="D41" s="108"/>
      <c r="E41" s="108"/>
      <c r="F41" s="108"/>
      <c r="G41" s="1275"/>
      <c r="H41" s="108"/>
      <c r="I41" s="108"/>
      <c r="J41" s="108"/>
      <c r="K41" s="108"/>
      <c r="L41" s="108"/>
      <c r="M41" s="108"/>
      <c r="N41" s="108"/>
      <c r="O41" s="108"/>
      <c r="P41" s="108"/>
      <c r="Q41" s="108"/>
      <c r="R41" s="108"/>
      <c r="S41" s="108"/>
      <c r="T41" s="108"/>
      <c r="U41" s="108"/>
      <c r="V41" s="108"/>
      <c r="W41" s="108"/>
      <c r="X41" s="108"/>
      <c r="Y41" s="108"/>
    </row>
    <row r="42" spans="1:25">
      <c r="A42" s="108"/>
      <c r="B42" s="108"/>
      <c r="C42" s="108"/>
      <c r="D42" s="108"/>
      <c r="E42" s="108"/>
      <c r="F42" s="108"/>
      <c r="G42" s="1275"/>
      <c r="H42" s="108"/>
      <c r="I42" s="108"/>
      <c r="J42" s="108"/>
      <c r="K42" s="108"/>
      <c r="L42" s="108"/>
      <c r="M42" s="108"/>
      <c r="N42" s="108"/>
      <c r="O42" s="108"/>
      <c r="P42" s="108"/>
      <c r="Q42" s="108"/>
      <c r="R42" s="108"/>
      <c r="S42" s="108"/>
      <c r="T42" s="108"/>
      <c r="U42" s="108"/>
      <c r="V42" s="108"/>
      <c r="W42" s="108"/>
      <c r="X42" s="108"/>
      <c r="Y42" s="108"/>
    </row>
    <row r="43" spans="1:25">
      <c r="A43" s="108"/>
      <c r="B43" s="108"/>
      <c r="P43" s="108"/>
      <c r="Q43" s="108"/>
      <c r="R43" s="108"/>
      <c r="S43" s="108"/>
      <c r="T43" s="108"/>
      <c r="U43" s="108"/>
      <c r="V43" s="108"/>
      <c r="W43" s="108"/>
      <c r="X43" s="108"/>
      <c r="Y43" s="108"/>
    </row>
  </sheetData>
  <mergeCells count="15">
    <mergeCell ref="A13:A16"/>
    <mergeCell ref="K13:L13"/>
    <mergeCell ref="K14:L14"/>
    <mergeCell ref="K15:L15"/>
    <mergeCell ref="K16:L16"/>
    <mergeCell ref="A1:I1"/>
    <mergeCell ref="C4:R4"/>
    <mergeCell ref="K6:L6"/>
    <mergeCell ref="K7:L7"/>
    <mergeCell ref="K8:L8"/>
    <mergeCell ref="A9:A12"/>
    <mergeCell ref="K9:L9"/>
    <mergeCell ref="K10:L10"/>
    <mergeCell ref="K11:L11"/>
    <mergeCell ref="K12:L12"/>
  </mergeCells>
  <hyperlinks>
    <hyperlink ref="A1" location="CONTENT!A1" display="Back to table of contents" xr:uid="{1E5F3843-E3EE-4C40-8FD4-7700AA04A1E5}"/>
  </hyperlinks>
  <pageMargins left="0.86614173228346458" right="0.43307086614173229" top="0.86614173228346458" bottom="0.25" header="0.59055118110236227" footer="0.38"/>
  <pageSetup paperSize="9" orientation="landscape" r:id="rId1"/>
  <headerFooter alignWithMargins="0"/>
  <ignoredErrors>
    <ignoredError sqref="C8:R8" formulaRange="1"/>
  </ignoredErrors>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3099AB8-9362-4BA8-935D-1BFD0F34B84D}">
  <sheetPr>
    <pageSetUpPr fitToPage="1"/>
  </sheetPr>
  <dimension ref="A1:K35"/>
  <sheetViews>
    <sheetView showGridLines="0" zoomScaleNormal="100" workbookViewId="0">
      <selection sqref="A1:B1"/>
    </sheetView>
  </sheetViews>
  <sheetFormatPr defaultColWidth="8" defaultRowHeight="13.8"/>
  <cols>
    <col min="1" max="1" width="5.6640625" style="1313" customWidth="1"/>
    <col min="2" max="2" width="40.6640625" style="1313" customWidth="1"/>
    <col min="3" max="3" width="11.33203125" style="1313" customWidth="1"/>
    <col min="4" max="5" width="13.109375" style="1313" customWidth="1"/>
    <col min="6" max="6" width="11.6640625" style="1313" customWidth="1"/>
    <col min="7" max="8" width="12.6640625" style="1313" bestFit="1" customWidth="1"/>
    <col min="9" max="9" width="14.5546875" style="1313" customWidth="1"/>
    <col min="10" max="10" width="13.88671875" style="1313" customWidth="1"/>
    <col min="11" max="11" width="12.6640625" style="1313" customWidth="1"/>
    <col min="12" max="16384" width="8" style="1313"/>
  </cols>
  <sheetData>
    <row r="1" spans="1:11" s="1221" customFormat="1" ht="15.6">
      <c r="A1" s="5498" t="s">
        <v>117</v>
      </c>
      <c r="B1" s="5498"/>
    </row>
    <row r="2" spans="1:11" s="1308" customFormat="1" ht="24" customHeight="1">
      <c r="A2" s="5621" t="s">
        <v>1029</v>
      </c>
      <c r="B2" s="5621"/>
      <c r="C2" s="5621"/>
      <c r="D2" s="5621"/>
      <c r="E2" s="5621"/>
      <c r="F2" s="5621"/>
      <c r="G2" s="5621"/>
      <c r="H2" s="1307"/>
    </row>
    <row r="3" spans="1:11" s="1308" customFormat="1" ht="15.75" customHeight="1">
      <c r="D3" s="1309"/>
      <c r="G3" s="1309"/>
      <c r="H3" s="1309" t="s">
        <v>1030</v>
      </c>
    </row>
    <row r="4" spans="1:11" ht="35.1" customHeight="1">
      <c r="A4" s="1310" t="s">
        <v>1031</v>
      </c>
      <c r="B4" s="1311" t="s">
        <v>1032</v>
      </c>
      <c r="C4" s="1312" t="s">
        <v>1033</v>
      </c>
      <c r="D4" s="1312" t="s">
        <v>1034</v>
      </c>
      <c r="E4" s="1312" t="s">
        <v>1035</v>
      </c>
      <c r="F4" s="1312" t="s">
        <v>1036</v>
      </c>
      <c r="G4" s="1312" t="s">
        <v>1037</v>
      </c>
      <c r="H4" s="1312" t="s">
        <v>1038</v>
      </c>
    </row>
    <row r="5" spans="1:11" ht="35.1" customHeight="1">
      <c r="A5" s="1314"/>
      <c r="B5" s="1315" t="s">
        <v>1039</v>
      </c>
      <c r="C5" s="1316"/>
      <c r="D5" s="1316"/>
      <c r="E5" s="1316"/>
      <c r="F5" s="1316"/>
      <c r="G5" s="1316"/>
      <c r="H5" s="1316"/>
    </row>
    <row r="6" spans="1:11" s="1308" customFormat="1" ht="35.1" customHeight="1">
      <c r="A6" s="1317" t="s">
        <v>887</v>
      </c>
      <c r="B6" s="1318" t="s">
        <v>1040</v>
      </c>
      <c r="C6" s="1319">
        <v>92724.123834999977</v>
      </c>
      <c r="D6" s="1319">
        <v>104476.12930400002</v>
      </c>
      <c r="E6" s="1319">
        <v>106938.9</v>
      </c>
      <c r="F6" s="1319">
        <v>102548.90000000001</v>
      </c>
      <c r="G6" s="1319">
        <v>97410.199999999983</v>
      </c>
      <c r="H6" s="1319">
        <v>131686.20000000001</v>
      </c>
    </row>
    <row r="7" spans="1:11" ht="35.1" customHeight="1">
      <c r="A7" s="1320" t="s">
        <v>1041</v>
      </c>
      <c r="B7" s="1321" t="s">
        <v>1042</v>
      </c>
      <c r="C7" s="1322">
        <v>84148.320164999983</v>
      </c>
      <c r="D7" s="1322">
        <v>91490.091400000019</v>
      </c>
      <c r="E7" s="1322">
        <v>98300.3</v>
      </c>
      <c r="F7" s="1322">
        <v>91847.200000000012</v>
      </c>
      <c r="G7" s="1322">
        <v>86028.099999999991</v>
      </c>
      <c r="H7" s="1322">
        <v>107721.00000000001</v>
      </c>
      <c r="I7" s="1323"/>
      <c r="J7" s="1323"/>
      <c r="K7" s="1323"/>
    </row>
    <row r="8" spans="1:11" ht="35.1" customHeight="1">
      <c r="A8" s="1320" t="s">
        <v>1043</v>
      </c>
      <c r="B8" s="1321" t="s">
        <v>1044</v>
      </c>
      <c r="C8" s="1324">
        <v>0</v>
      </c>
      <c r="D8" s="1324">
        <v>0</v>
      </c>
      <c r="E8" s="1324">
        <v>0</v>
      </c>
      <c r="F8" s="1324">
        <v>0</v>
      </c>
      <c r="G8" s="1322">
        <v>5247</v>
      </c>
      <c r="H8" s="1322">
        <v>8348.3000000000011</v>
      </c>
      <c r="I8" s="1323"/>
      <c r="J8" s="1323"/>
      <c r="K8" s="1323"/>
    </row>
    <row r="9" spans="1:11" ht="35.1" customHeight="1">
      <c r="A9" s="1320" t="s">
        <v>1045</v>
      </c>
      <c r="B9" s="1321" t="s">
        <v>1046</v>
      </c>
      <c r="C9" s="1322">
        <v>2903.8685780000001</v>
      </c>
      <c r="D9" s="1322">
        <v>7440.2650699999976</v>
      </c>
      <c r="E9" s="1322">
        <v>3358.5</v>
      </c>
      <c r="F9" s="1322">
        <v>4287.9000000000005</v>
      </c>
      <c r="G9" s="1322">
        <v>2217.4</v>
      </c>
      <c r="H9" s="1322">
        <v>2830.3999999999996</v>
      </c>
      <c r="I9" s="1323"/>
      <c r="J9" s="1323"/>
      <c r="K9" s="1323"/>
    </row>
    <row r="10" spans="1:11" ht="35.1" customHeight="1">
      <c r="A10" s="1320" t="s">
        <v>1047</v>
      </c>
      <c r="B10" s="1321" t="s">
        <v>1048</v>
      </c>
      <c r="C10" s="1322">
        <v>5671.9350919999997</v>
      </c>
      <c r="D10" s="1322">
        <v>5545.7728340000003</v>
      </c>
      <c r="E10" s="1322">
        <v>5280.1</v>
      </c>
      <c r="F10" s="1322">
        <v>6413.8</v>
      </c>
      <c r="G10" s="1322">
        <v>3917.7000000000012</v>
      </c>
      <c r="H10" s="1322">
        <v>12786.5</v>
      </c>
      <c r="I10" s="1325"/>
      <c r="J10" s="1325"/>
      <c r="K10" s="1325"/>
    </row>
    <row r="11" spans="1:11" s="1308" customFormat="1" ht="35.1" customHeight="1">
      <c r="A11" s="1314" t="s">
        <v>889</v>
      </c>
      <c r="B11" s="1318" t="s">
        <v>1049</v>
      </c>
      <c r="C11" s="1319">
        <v>98075.917108000023</v>
      </c>
      <c r="D11" s="1319">
        <v>106141.04785400002</v>
      </c>
      <c r="E11" s="1319">
        <v>110250.8</v>
      </c>
      <c r="F11" s="1319">
        <v>144345.29999999999</v>
      </c>
      <c r="G11" s="1319">
        <v>169597.59999999998</v>
      </c>
      <c r="H11" s="1319">
        <v>146499.5</v>
      </c>
      <c r="I11" s="1326"/>
      <c r="J11" s="1326"/>
      <c r="K11" s="1326"/>
    </row>
    <row r="12" spans="1:11" ht="35.1" customHeight="1">
      <c r="A12" s="1320" t="s">
        <v>1050</v>
      </c>
      <c r="B12" s="1321" t="s">
        <v>1051</v>
      </c>
      <c r="C12" s="1322">
        <v>30418.017108</v>
      </c>
      <c r="D12" s="1322">
        <v>31257.314150999999</v>
      </c>
      <c r="E12" s="1322">
        <v>32267.599999999999</v>
      </c>
      <c r="F12" s="1322">
        <v>33101</v>
      </c>
      <c r="G12" s="1322">
        <v>34001</v>
      </c>
      <c r="H12" s="1322">
        <v>39433</v>
      </c>
    </row>
    <row r="13" spans="1:11" ht="35.1" customHeight="1">
      <c r="A13" s="1320" t="s">
        <v>1052</v>
      </c>
      <c r="B13" s="1321" t="s">
        <v>1053</v>
      </c>
      <c r="C13" s="1322">
        <v>8908.2999999999993</v>
      </c>
      <c r="D13" s="1322">
        <v>9564.2031659999993</v>
      </c>
      <c r="E13" s="1322">
        <v>10015.9</v>
      </c>
      <c r="F13" s="1322">
        <v>11977.5</v>
      </c>
      <c r="G13" s="1322">
        <v>10967.8</v>
      </c>
      <c r="H13" s="1322">
        <v>12665.2</v>
      </c>
    </row>
    <row r="14" spans="1:11" ht="35.1" customHeight="1">
      <c r="A14" s="1320" t="s">
        <v>1054</v>
      </c>
      <c r="B14" s="1321" t="s">
        <v>1055</v>
      </c>
      <c r="C14" s="1322">
        <v>10959.3</v>
      </c>
      <c r="D14" s="1322">
        <v>11378.311554</v>
      </c>
      <c r="E14" s="1322">
        <v>12647.7</v>
      </c>
      <c r="F14" s="1322">
        <v>13365.2</v>
      </c>
      <c r="G14" s="1322">
        <v>12414.699999999999</v>
      </c>
      <c r="H14" s="1322">
        <v>13250.1</v>
      </c>
    </row>
    <row r="15" spans="1:11" ht="35.1" customHeight="1">
      <c r="A15" s="1320" t="s">
        <v>1056</v>
      </c>
      <c r="B15" s="1321" t="s">
        <v>1057</v>
      </c>
      <c r="C15" s="1322">
        <v>1517.4</v>
      </c>
      <c r="D15" s="1322">
        <v>1673.8822230000001</v>
      </c>
      <c r="E15" s="1322">
        <v>1513.7</v>
      </c>
      <c r="F15" s="1322">
        <v>10097</v>
      </c>
      <c r="G15" s="1322">
        <v>7904.4</v>
      </c>
      <c r="H15" s="1322">
        <v>1814.6</v>
      </c>
    </row>
    <row r="16" spans="1:11" ht="35.1" customHeight="1">
      <c r="A16" s="1320" t="s">
        <v>1058</v>
      </c>
      <c r="B16" s="1321" t="s">
        <v>1046</v>
      </c>
      <c r="C16" s="1322">
        <v>21547.200000000001</v>
      </c>
      <c r="D16" s="1322">
        <v>24667.815788</v>
      </c>
      <c r="E16" s="1322">
        <v>24221.1</v>
      </c>
      <c r="F16" s="1322">
        <v>36240.6</v>
      </c>
      <c r="G16" s="1322">
        <v>55205</v>
      </c>
      <c r="H16" s="1322">
        <v>37704.1</v>
      </c>
    </row>
    <row r="17" spans="1:11" ht="35.1" customHeight="1">
      <c r="A17" s="1320" t="s">
        <v>1059</v>
      </c>
      <c r="B17" s="1321" t="s">
        <v>1060</v>
      </c>
      <c r="C17" s="1322">
        <v>20553.099999999999</v>
      </c>
      <c r="D17" s="1322">
        <v>22223.843883000005</v>
      </c>
      <c r="E17" s="1322">
        <v>24233.7</v>
      </c>
      <c r="F17" s="1322">
        <v>34218</v>
      </c>
      <c r="G17" s="1322">
        <v>37006.199999999997</v>
      </c>
      <c r="H17" s="1322">
        <v>37704.400000000001</v>
      </c>
    </row>
    <row r="18" spans="1:11" ht="35.1" customHeight="1">
      <c r="A18" s="1320" t="s">
        <v>1061</v>
      </c>
      <c r="B18" s="1321" t="s">
        <v>1062</v>
      </c>
      <c r="C18" s="1322">
        <v>4172.6000000000004</v>
      </c>
      <c r="D18" s="1322">
        <v>5375.6770889999998</v>
      </c>
      <c r="E18" s="1322">
        <v>5351.1</v>
      </c>
      <c r="F18" s="1322">
        <v>5346</v>
      </c>
      <c r="G18" s="1322">
        <v>12098.5</v>
      </c>
      <c r="H18" s="1322">
        <v>3928.1000000000004</v>
      </c>
    </row>
    <row r="19" spans="1:11" s="1308" customFormat="1" ht="35.1" customHeight="1">
      <c r="A19" s="1327"/>
      <c r="B19" s="1328" t="s">
        <v>1063</v>
      </c>
      <c r="C19" s="1329">
        <v>-5351.7</v>
      </c>
      <c r="D19" s="1329">
        <v>-1664.9185500000021</v>
      </c>
      <c r="E19" s="1329">
        <v>-3311.9000000000087</v>
      </c>
      <c r="F19" s="1329">
        <v>-41796.39999999998</v>
      </c>
      <c r="G19" s="1329">
        <v>-72187.399999999994</v>
      </c>
      <c r="H19" s="1329">
        <v>-14813.299999999988</v>
      </c>
      <c r="I19" s="1330"/>
    </row>
    <row r="20" spans="1:11" ht="35.1" customHeight="1">
      <c r="A20" s="1314"/>
      <c r="B20" s="1331" t="s">
        <v>1064</v>
      </c>
      <c r="C20" s="1322"/>
      <c r="D20" s="1322"/>
      <c r="E20" s="1322"/>
      <c r="F20" s="1322"/>
      <c r="G20" s="1322"/>
      <c r="H20" s="1322"/>
    </row>
    <row r="21" spans="1:11" s="1308" customFormat="1" ht="35.1" customHeight="1">
      <c r="A21" s="1314" t="s">
        <v>1065</v>
      </c>
      <c r="B21" s="1318" t="s">
        <v>1066</v>
      </c>
      <c r="C21" s="1319">
        <v>6518.8</v>
      </c>
      <c r="D21" s="1319">
        <v>8121.2343619999992</v>
      </c>
      <c r="E21" s="1319">
        <v>7847</v>
      </c>
      <c r="F21" s="1319">
        <v>7535.6</v>
      </c>
      <c r="G21" s="1319">
        <v>7530.2999999999993</v>
      </c>
      <c r="H21" s="1319">
        <v>8026.7</v>
      </c>
      <c r="I21" s="1326"/>
      <c r="J21" s="1326"/>
      <c r="K21" s="1326"/>
    </row>
    <row r="22" spans="1:11" ht="35.1" customHeight="1">
      <c r="A22" s="1320" t="s">
        <v>1067</v>
      </c>
      <c r="B22" s="1321" t="s">
        <v>1068</v>
      </c>
      <c r="C22" s="1322">
        <v>5772.5</v>
      </c>
      <c r="D22" s="1322">
        <v>7245.5432839999994</v>
      </c>
      <c r="E22" s="1322">
        <v>6948.8</v>
      </c>
      <c r="F22" s="1322">
        <v>6682.6</v>
      </c>
      <c r="G22" s="1322">
        <v>6279.2999999999993</v>
      </c>
      <c r="H22" s="1322">
        <v>6908.7</v>
      </c>
      <c r="J22" s="1332"/>
    </row>
    <row r="23" spans="1:11" ht="35.1" customHeight="1">
      <c r="A23" s="1320" t="s">
        <v>1069</v>
      </c>
      <c r="B23" s="1321" t="s">
        <v>1070</v>
      </c>
      <c r="C23" s="1322">
        <v>746.3</v>
      </c>
      <c r="D23" s="1322">
        <v>875.69107800000006</v>
      </c>
      <c r="E23" s="1322">
        <v>898.2</v>
      </c>
      <c r="F23" s="1322">
        <v>853</v>
      </c>
      <c r="G23" s="1322">
        <v>1251</v>
      </c>
      <c r="H23" s="1322">
        <v>1118</v>
      </c>
    </row>
    <row r="24" spans="1:11" ht="35.1" customHeight="1">
      <c r="A24" s="1327" t="s">
        <v>1071</v>
      </c>
      <c r="B24" s="1328" t="s">
        <v>1072</v>
      </c>
      <c r="C24" s="1329">
        <v>-11870.6</v>
      </c>
      <c r="D24" s="1329">
        <v>-9786.1529120000014</v>
      </c>
      <c r="E24" s="1329">
        <v>-11158.900000000009</v>
      </c>
      <c r="F24" s="1329">
        <v>-49331.999999999978</v>
      </c>
      <c r="G24" s="1329">
        <v>-79717.7</v>
      </c>
      <c r="H24" s="1329">
        <v>-22839.999999999989</v>
      </c>
      <c r="I24" s="1332"/>
    </row>
    <row r="25" spans="1:11" ht="35.1" customHeight="1">
      <c r="A25" s="1333"/>
      <c r="B25" s="1334" t="s">
        <v>1073</v>
      </c>
      <c r="C25" s="1322"/>
      <c r="D25" s="1322"/>
      <c r="E25" s="1322"/>
      <c r="F25" s="1322"/>
      <c r="G25" s="1322"/>
      <c r="H25" s="1322"/>
      <c r="I25" s="1335"/>
      <c r="J25" s="1332"/>
    </row>
    <row r="26" spans="1:11" s="1308" customFormat="1" ht="35.1" customHeight="1">
      <c r="A26" s="1314" t="s">
        <v>1074</v>
      </c>
      <c r="B26" s="1318" t="s">
        <v>1075</v>
      </c>
      <c r="C26" s="1319">
        <v>1247.1999999999998</v>
      </c>
      <c r="D26" s="1319">
        <v>-12405.452911999999</v>
      </c>
      <c r="E26" s="1319">
        <v>1717.4</v>
      </c>
      <c r="F26" s="1319">
        <v>12335.099999999999</v>
      </c>
      <c r="G26" s="1319">
        <v>-24662.600000000006</v>
      </c>
      <c r="H26" s="1319">
        <v>-15075.899999999998</v>
      </c>
      <c r="I26" s="1326"/>
      <c r="J26" s="1326"/>
      <c r="K26" s="1326"/>
    </row>
    <row r="27" spans="1:11" ht="35.1" customHeight="1">
      <c r="A27" s="1320" t="s">
        <v>1076</v>
      </c>
      <c r="B27" s="1321" t="s">
        <v>1077</v>
      </c>
      <c r="C27" s="1336">
        <v>1644.6</v>
      </c>
      <c r="D27" s="1322">
        <v>-12221.052911999999</v>
      </c>
      <c r="E27" s="1322">
        <v>1622.8</v>
      </c>
      <c r="F27" s="1322">
        <v>11496.399999999998</v>
      </c>
      <c r="G27" s="1322">
        <v>-25850.7</v>
      </c>
      <c r="H27" s="1322">
        <v>-16821.400000000001</v>
      </c>
      <c r="I27" s="1335"/>
      <c r="J27" s="1335"/>
    </row>
    <row r="28" spans="1:11" ht="35.1" customHeight="1">
      <c r="A28" s="1320" t="s">
        <v>1078</v>
      </c>
      <c r="B28" s="1321" t="s">
        <v>1079</v>
      </c>
      <c r="C28" s="1322">
        <v>-397.4</v>
      </c>
      <c r="D28" s="1322">
        <v>-184.4</v>
      </c>
      <c r="E28" s="1322">
        <v>94.6</v>
      </c>
      <c r="F28" s="1322">
        <v>838.7</v>
      </c>
      <c r="G28" s="1322">
        <v>1188.0999999999999</v>
      </c>
      <c r="H28" s="1322">
        <v>1745.5</v>
      </c>
    </row>
    <row r="29" spans="1:11" s="1308" customFormat="1" ht="35.1" customHeight="1">
      <c r="A29" s="1314" t="s">
        <v>1080</v>
      </c>
      <c r="B29" s="1318" t="s">
        <v>1081</v>
      </c>
      <c r="C29" s="1337">
        <v>13117.7</v>
      </c>
      <c r="D29" s="1319">
        <v>-2619.2999999999993</v>
      </c>
      <c r="E29" s="1319">
        <v>12876.3</v>
      </c>
      <c r="F29" s="1319">
        <v>61667.099999999991</v>
      </c>
      <c r="G29" s="1319">
        <v>55055.100000000006</v>
      </c>
      <c r="H29" s="1319">
        <v>7764.2000000000007</v>
      </c>
      <c r="I29" s="1335"/>
    </row>
    <row r="30" spans="1:11" ht="35.1" customHeight="1">
      <c r="A30" s="1320" t="s">
        <v>1082</v>
      </c>
      <c r="B30" s="1321" t="s">
        <v>1077</v>
      </c>
      <c r="C30" s="1336">
        <v>18729</v>
      </c>
      <c r="D30" s="1322">
        <v>-339.39999999999964</v>
      </c>
      <c r="E30" s="1322">
        <v>16940.3</v>
      </c>
      <c r="F30" s="1322">
        <v>62536.399999999994</v>
      </c>
      <c r="G30" s="1322">
        <v>20496.800000000003</v>
      </c>
      <c r="H30" s="1322">
        <v>4275.6000000000004</v>
      </c>
      <c r="I30" s="1308"/>
    </row>
    <row r="31" spans="1:11" ht="35.1" customHeight="1">
      <c r="A31" s="1338" t="s">
        <v>1083</v>
      </c>
      <c r="B31" s="1339" t="s">
        <v>1079</v>
      </c>
      <c r="C31" s="1340">
        <v>-5611.3</v>
      </c>
      <c r="D31" s="1340">
        <v>-2279.8999999999996</v>
      </c>
      <c r="E31" s="1340">
        <v>-4064</v>
      </c>
      <c r="F31" s="1340">
        <v>-869.3</v>
      </c>
      <c r="G31" s="1340">
        <v>34558.300000000003</v>
      </c>
      <c r="H31" s="1340">
        <v>3488.6000000000004</v>
      </c>
    </row>
    <row r="32" spans="1:11" ht="15" customHeight="1"/>
    <row r="34" spans="2:6">
      <c r="F34" s="1332"/>
    </row>
    <row r="35" spans="2:6" ht="16.8">
      <c r="B35" s="1341"/>
    </row>
  </sheetData>
  <mergeCells count="2">
    <mergeCell ref="A1:B1"/>
    <mergeCell ref="A2:G2"/>
  </mergeCells>
  <hyperlinks>
    <hyperlink ref="A1" location="CONTENT!A1" display="Back to table of contents" xr:uid="{2722AB94-ABE7-4A46-B7E8-CC484984A8B3}"/>
  </hyperlinks>
  <pageMargins left="0.7" right="0.7" top="0.75" bottom="0.75" header="0.3" footer="0.3"/>
  <pageSetup paperSize="9" scale="72" orientation="portrait" r:id="rId1"/>
  <headerFooter alignWithMargins="0"/>
  <ignoredErrors>
    <ignoredError sqref="A26:A31 A6:A13" numberStoredAsText="1"/>
  </ignoredErrors>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52DABB-74E4-4491-86E2-7CEDA9845BC0}">
  <sheetPr>
    <pageSetUpPr fitToPage="1"/>
  </sheetPr>
  <dimension ref="A1:K33"/>
  <sheetViews>
    <sheetView showGridLines="0" zoomScaleNormal="100" workbookViewId="0">
      <selection sqref="A1:B1"/>
    </sheetView>
  </sheetViews>
  <sheetFormatPr defaultColWidth="8" defaultRowHeight="13.8"/>
  <cols>
    <col min="1" max="1" width="8.5546875" style="1343" customWidth="1"/>
    <col min="2" max="2" width="43.88671875" style="1343" customWidth="1"/>
    <col min="3" max="3" width="9.6640625" style="1343" customWidth="1"/>
    <col min="4" max="5" width="10" style="1343" customWidth="1"/>
    <col min="6" max="6" width="11" style="1343" customWidth="1"/>
    <col min="7" max="8" width="10.109375" style="1343" bestFit="1" customWidth="1"/>
    <col min="9" max="9" width="9.44140625" style="1343" customWidth="1"/>
    <col min="10" max="10" width="10.44140625" style="1343" customWidth="1"/>
    <col min="11" max="11" width="10" style="1343" customWidth="1"/>
    <col min="12" max="16384" width="8" style="1343"/>
  </cols>
  <sheetData>
    <row r="1" spans="1:11" s="5" customFormat="1" ht="15.6">
      <c r="A1" s="5622" t="s">
        <v>117</v>
      </c>
      <c r="B1" s="5622"/>
    </row>
    <row r="2" spans="1:11" ht="4.2" customHeight="1">
      <c r="A2" s="1342"/>
      <c r="B2" s="1307"/>
    </row>
    <row r="3" spans="1:11" ht="15.9" customHeight="1">
      <c r="A3" s="5623" t="s">
        <v>1084</v>
      </c>
      <c r="B3" s="5623"/>
      <c r="C3" s="5623"/>
      <c r="D3" s="5623"/>
      <c r="E3" s="5623"/>
      <c r="F3" s="5623"/>
      <c r="G3" s="5623"/>
      <c r="H3" s="1344"/>
    </row>
    <row r="4" spans="1:11" ht="15.9" customHeight="1">
      <c r="A4" s="1344"/>
      <c r="B4" s="1345"/>
      <c r="D4" s="1346"/>
      <c r="E4" s="1346"/>
      <c r="G4" s="1346"/>
      <c r="H4" s="1346" t="s">
        <v>1030</v>
      </c>
    </row>
    <row r="5" spans="1:11" s="1307" customFormat="1" ht="35.1" customHeight="1">
      <c r="A5" s="1310" t="s">
        <v>1031</v>
      </c>
      <c r="B5" s="1310" t="s">
        <v>1085</v>
      </c>
      <c r="C5" s="1310" t="s">
        <v>1033</v>
      </c>
      <c r="D5" s="1310" t="s">
        <v>1034</v>
      </c>
      <c r="E5" s="1310" t="s">
        <v>1035</v>
      </c>
      <c r="F5" s="1310" t="s">
        <v>1036</v>
      </c>
      <c r="G5" s="1310" t="s">
        <v>1037</v>
      </c>
      <c r="H5" s="1310" t="s">
        <v>1038</v>
      </c>
    </row>
    <row r="6" spans="1:11" s="1307" customFormat="1" ht="35.1" customHeight="1">
      <c r="A6" s="1347" t="s">
        <v>1041</v>
      </c>
      <c r="B6" s="1307" t="s">
        <v>1086</v>
      </c>
      <c r="C6" s="1348">
        <v>84148.348414999986</v>
      </c>
      <c r="D6" s="1348">
        <v>91490.091400000019</v>
      </c>
      <c r="E6" s="1348">
        <f>E7+E11+E12+E19+E20</f>
        <v>98300.299999999988</v>
      </c>
      <c r="F6" s="1348">
        <v>91847.200000000012</v>
      </c>
      <c r="G6" s="1348">
        <v>86028.099999999991</v>
      </c>
      <c r="H6" s="1348">
        <v>107721</v>
      </c>
      <c r="I6" s="1349"/>
      <c r="J6" s="1349"/>
      <c r="K6" s="1349"/>
    </row>
    <row r="7" spans="1:11" s="1307" customFormat="1" ht="35.1" customHeight="1">
      <c r="A7" s="1350" t="s">
        <v>1087</v>
      </c>
      <c r="B7" s="1351" t="s">
        <v>1088</v>
      </c>
      <c r="C7" s="1352">
        <v>21778.799999999999</v>
      </c>
      <c r="D7" s="1352">
        <v>23321.4</v>
      </c>
      <c r="E7" s="1352">
        <v>26717.1</v>
      </c>
      <c r="F7" s="1352">
        <v>26876.799999999999</v>
      </c>
      <c r="G7" s="1352">
        <v>25016.899999999998</v>
      </c>
      <c r="H7" s="1352">
        <v>32563.600000000002</v>
      </c>
    </row>
    <row r="8" spans="1:11" ht="35.1" customHeight="1">
      <c r="A8" s="1350" t="s">
        <v>1089</v>
      </c>
      <c r="B8" s="1351" t="s">
        <v>1090</v>
      </c>
      <c r="C8" s="1352">
        <v>8661.5</v>
      </c>
      <c r="D8" s="1352">
        <v>9526.7000000000007</v>
      </c>
      <c r="E8" s="1352">
        <v>10452.6</v>
      </c>
      <c r="F8" s="1352">
        <v>11250.9</v>
      </c>
      <c r="G8" s="1352">
        <v>11450.4</v>
      </c>
      <c r="H8" s="1352">
        <v>13944.4</v>
      </c>
    </row>
    <row r="9" spans="1:11" ht="35.1" customHeight="1">
      <c r="A9" s="1350" t="s">
        <v>1091</v>
      </c>
      <c r="B9" s="1351" t="s">
        <v>1092</v>
      </c>
      <c r="C9" s="1352">
        <v>11881.1</v>
      </c>
      <c r="D9" s="1352">
        <v>12403</v>
      </c>
      <c r="E9" s="1352">
        <v>14555.7</v>
      </c>
      <c r="F9" s="1352">
        <v>13905.9</v>
      </c>
      <c r="G9" s="1352">
        <v>11760.4</v>
      </c>
      <c r="H9" s="1352">
        <v>16446</v>
      </c>
    </row>
    <row r="10" spans="1:11" ht="35.1" customHeight="1">
      <c r="A10" s="1350" t="s">
        <v>1093</v>
      </c>
      <c r="B10" s="1351" t="s">
        <v>1094</v>
      </c>
      <c r="C10" s="1352">
        <v>1236.2</v>
      </c>
      <c r="D10" s="1352">
        <v>1391.7</v>
      </c>
      <c r="E10" s="1352">
        <v>1708.8</v>
      </c>
      <c r="F10" s="1352">
        <v>1720</v>
      </c>
      <c r="G10" s="1352">
        <v>1806.1</v>
      </c>
      <c r="H10" s="1352">
        <v>2173.1999999999998</v>
      </c>
    </row>
    <row r="11" spans="1:11" s="1307" customFormat="1" ht="35.1" customHeight="1">
      <c r="A11" s="1350" t="s">
        <v>1095</v>
      </c>
      <c r="B11" s="1351" t="s">
        <v>1096</v>
      </c>
      <c r="C11" s="1352">
        <v>30.587364999999998</v>
      </c>
      <c r="D11" s="1352">
        <v>71.061288000000005</v>
      </c>
      <c r="E11" s="1352">
        <v>225</v>
      </c>
      <c r="F11" s="1352">
        <v>53.2</v>
      </c>
      <c r="G11" s="1352">
        <v>27.900000000000002</v>
      </c>
      <c r="H11" s="1352">
        <v>33.299999999999997</v>
      </c>
    </row>
    <row r="12" spans="1:11" s="1307" customFormat="1" ht="35.1" customHeight="1">
      <c r="A12" s="1350" t="s">
        <v>1097</v>
      </c>
      <c r="B12" s="1351" t="s">
        <v>1098</v>
      </c>
      <c r="C12" s="1352">
        <v>59539.061049999997</v>
      </c>
      <c r="D12" s="1352">
        <v>65273.935914000002</v>
      </c>
      <c r="E12" s="1352">
        <v>68367.8</v>
      </c>
      <c r="F12" s="1352">
        <v>62171.700000000004</v>
      </c>
      <c r="G12" s="1352">
        <v>57099.6</v>
      </c>
      <c r="H12" s="1352">
        <v>70808.2</v>
      </c>
    </row>
    <row r="13" spans="1:11" ht="35.1" customHeight="1">
      <c r="A13" s="1350" t="s">
        <v>1099</v>
      </c>
      <c r="B13" s="1351" t="s">
        <v>1100</v>
      </c>
      <c r="C13" s="1352">
        <v>36195.515733</v>
      </c>
      <c r="D13" s="1352">
        <v>38854.078193999994</v>
      </c>
      <c r="E13" s="1352">
        <v>40877.4</v>
      </c>
      <c r="F13" s="1352">
        <v>37667.5</v>
      </c>
      <c r="G13" s="1352">
        <v>34126.400000000001</v>
      </c>
      <c r="H13" s="1352">
        <v>45265.8</v>
      </c>
    </row>
    <row r="14" spans="1:11" ht="35.1" customHeight="1">
      <c r="A14" s="1350" t="s">
        <v>1101</v>
      </c>
      <c r="B14" s="1351" t="s">
        <v>1102</v>
      </c>
      <c r="C14" s="1352">
        <v>17276.583009999998</v>
      </c>
      <c r="D14" s="1352">
        <v>20108.759712000006</v>
      </c>
      <c r="E14" s="1352">
        <v>20871</v>
      </c>
      <c r="F14" s="1352">
        <v>18925</v>
      </c>
      <c r="G14" s="1352">
        <v>18679.8</v>
      </c>
      <c r="H14" s="1352">
        <v>20144</v>
      </c>
    </row>
    <row r="15" spans="1:11" ht="35.1" customHeight="1">
      <c r="A15" s="1350" t="s">
        <v>1103</v>
      </c>
      <c r="B15" s="1351" t="s">
        <v>1104</v>
      </c>
      <c r="C15" s="1352">
        <v>3542.830164</v>
      </c>
      <c r="D15" s="1352">
        <v>3598.9248950000001</v>
      </c>
      <c r="E15" s="1352">
        <v>3826.6</v>
      </c>
      <c r="F15" s="1352">
        <v>2983.9</v>
      </c>
      <c r="G15" s="1352">
        <v>1800.5</v>
      </c>
      <c r="H15" s="1352">
        <v>2543</v>
      </c>
    </row>
    <row r="16" spans="1:11" ht="35.1" customHeight="1">
      <c r="A16" s="1350" t="s">
        <v>1105</v>
      </c>
      <c r="B16" s="1351" t="s">
        <v>1106</v>
      </c>
      <c r="C16" s="1352">
        <v>2524.1321429999998</v>
      </c>
      <c r="D16" s="1352">
        <v>2712.1731129999998</v>
      </c>
      <c r="E16" s="1352">
        <v>2792.8</v>
      </c>
      <c r="F16" s="1352">
        <v>2595.3000000000002</v>
      </c>
      <c r="G16" s="1352">
        <v>2492.9</v>
      </c>
      <c r="H16" s="1352">
        <v>2855.4</v>
      </c>
    </row>
    <row r="17" spans="1:8" ht="35.1" customHeight="1">
      <c r="A17" s="1353" t="s">
        <v>1107</v>
      </c>
      <c r="B17" s="1354" t="s">
        <v>1108</v>
      </c>
      <c r="C17" s="1355">
        <v>1463.3888179999999</v>
      </c>
      <c r="D17" s="1355">
        <v>1525.888991</v>
      </c>
      <c r="E17" s="1355">
        <v>1604.4</v>
      </c>
      <c r="F17" s="1355">
        <v>1587.1</v>
      </c>
      <c r="G17" s="1355">
        <v>1704.3</v>
      </c>
      <c r="H17" s="1355">
        <v>1802</v>
      </c>
    </row>
    <row r="18" spans="1:8" ht="35.1" customHeight="1">
      <c r="A18" s="1353" t="s">
        <v>1109</v>
      </c>
      <c r="B18" s="1354" t="s">
        <v>1110</v>
      </c>
      <c r="C18" s="1355">
        <v>1060.7433250000001</v>
      </c>
      <c r="D18" s="1355">
        <v>1186.284122</v>
      </c>
      <c r="E18" s="1355">
        <v>1188.4000000000001</v>
      </c>
      <c r="F18" s="1355">
        <v>1008.2</v>
      </c>
      <c r="G18" s="1355">
        <v>788.6</v>
      </c>
      <c r="H18" s="1355">
        <v>1053.4000000000001</v>
      </c>
    </row>
    <row r="19" spans="1:8" s="1307" customFormat="1" ht="35.1" customHeight="1">
      <c r="A19" s="1350" t="s">
        <v>1111</v>
      </c>
      <c r="B19" s="1351" t="s">
        <v>1112</v>
      </c>
      <c r="C19" s="1352">
        <v>1176.9000000000001</v>
      </c>
      <c r="D19" s="1352">
        <v>1344.0684920000001</v>
      </c>
      <c r="E19" s="1352">
        <v>1379.4</v>
      </c>
      <c r="F19" s="1352">
        <v>1216.3</v>
      </c>
      <c r="G19" s="1352">
        <v>1180</v>
      </c>
      <c r="H19" s="1352">
        <v>1528.3</v>
      </c>
    </row>
    <row r="20" spans="1:8" s="1307" customFormat="1" ht="35.1" customHeight="1">
      <c r="A20" s="1350" t="s">
        <v>1113</v>
      </c>
      <c r="B20" s="1351" t="s">
        <v>1114</v>
      </c>
      <c r="C20" s="1352">
        <v>1623</v>
      </c>
      <c r="D20" s="1352">
        <v>1479.625706</v>
      </c>
      <c r="E20" s="1352">
        <v>1611</v>
      </c>
      <c r="F20" s="1352">
        <v>1529.2</v>
      </c>
      <c r="G20" s="1352">
        <v>2703.7</v>
      </c>
      <c r="H20" s="1352">
        <v>2787.6</v>
      </c>
    </row>
    <row r="21" spans="1:8" s="1307" customFormat="1" ht="35.1" customHeight="1">
      <c r="A21" s="1347" t="s">
        <v>1043</v>
      </c>
      <c r="B21" s="1307" t="s">
        <v>1115</v>
      </c>
      <c r="C21" s="1356" t="s">
        <v>10</v>
      </c>
      <c r="D21" s="1356" t="s">
        <v>10</v>
      </c>
      <c r="E21" s="1356" t="s">
        <v>10</v>
      </c>
      <c r="F21" s="1356" t="s">
        <v>10</v>
      </c>
      <c r="G21" s="1357">
        <v>5247</v>
      </c>
      <c r="H21" s="1357">
        <v>8348.2999999999993</v>
      </c>
    </row>
    <row r="22" spans="1:8" s="1307" customFormat="1" ht="35.1" customHeight="1">
      <c r="A22" s="1347" t="s">
        <v>1045</v>
      </c>
      <c r="B22" s="1307" t="s">
        <v>1116</v>
      </c>
      <c r="C22" s="1358">
        <v>2903.8685780000001</v>
      </c>
      <c r="D22" s="1358">
        <v>7440.2650699999976</v>
      </c>
      <c r="E22" s="1358">
        <v>3358.5</v>
      </c>
      <c r="F22" s="1358">
        <v>4287.9000000000005</v>
      </c>
      <c r="G22" s="1358">
        <v>2217.4</v>
      </c>
      <c r="H22" s="1358">
        <v>2830.4</v>
      </c>
    </row>
    <row r="23" spans="1:8" s="1307" customFormat="1" ht="35.1" customHeight="1">
      <c r="A23" s="1350" t="s">
        <v>1117</v>
      </c>
      <c r="B23" s="1351" t="s">
        <v>1118</v>
      </c>
      <c r="C23" s="1352">
        <v>998.1470569999999</v>
      </c>
      <c r="D23" s="1352">
        <v>360.31890999999757</v>
      </c>
      <c r="E23" s="1352">
        <v>71.7</v>
      </c>
      <c r="F23" s="1352">
        <v>147.6</v>
      </c>
      <c r="G23" s="1352">
        <v>312.90000000000003</v>
      </c>
      <c r="H23" s="1352">
        <v>110.6</v>
      </c>
    </row>
    <row r="24" spans="1:8" s="1307" customFormat="1" ht="35.1" customHeight="1">
      <c r="A24" s="1347" t="s">
        <v>1047</v>
      </c>
      <c r="B24" s="1307" t="s">
        <v>1119</v>
      </c>
      <c r="C24" s="1358">
        <v>5671.9350919999997</v>
      </c>
      <c r="D24" s="1358">
        <v>5545.7728340000003</v>
      </c>
      <c r="E24" s="1358">
        <v>5280.1</v>
      </c>
      <c r="F24" s="1358">
        <v>6413.8</v>
      </c>
      <c r="G24" s="1358">
        <v>3917.7000000000012</v>
      </c>
      <c r="H24" s="1358">
        <v>12786.5</v>
      </c>
    </row>
    <row r="25" spans="1:8" ht="35.1" customHeight="1">
      <c r="A25" s="1350" t="s">
        <v>1120</v>
      </c>
      <c r="B25" s="1351" t="s">
        <v>1121</v>
      </c>
      <c r="C25" s="1352">
        <v>3304.0508349999996</v>
      </c>
      <c r="D25" s="1352">
        <v>3261.8367200000002</v>
      </c>
      <c r="E25" s="1352">
        <v>2760.4</v>
      </c>
      <c r="F25" s="1352">
        <v>3917.9</v>
      </c>
      <c r="G25" s="1352">
        <v>1778.3999999999999</v>
      </c>
      <c r="H25" s="1352">
        <v>10379.699999999999</v>
      </c>
    </row>
    <row r="26" spans="1:8" ht="35.1" customHeight="1">
      <c r="A26" s="1350" t="s">
        <v>1122</v>
      </c>
      <c r="B26" s="1351" t="s">
        <v>1123</v>
      </c>
      <c r="C26" s="1352">
        <v>1697.0090230000001</v>
      </c>
      <c r="D26" s="1352">
        <v>1730.5272569999997</v>
      </c>
      <c r="E26" s="1352">
        <v>1907.4</v>
      </c>
      <c r="F26" s="1352">
        <v>1666.5</v>
      </c>
      <c r="G26" s="1352">
        <v>1536.8999999999999</v>
      </c>
      <c r="H26" s="1352">
        <v>1808.9</v>
      </c>
    </row>
    <row r="27" spans="1:8" ht="35.1" customHeight="1">
      <c r="A27" s="1350" t="s">
        <v>1124</v>
      </c>
      <c r="B27" s="1351" t="s">
        <v>1125</v>
      </c>
      <c r="C27" s="1352">
        <v>250.74138600000001</v>
      </c>
      <c r="D27" s="1352">
        <v>237.80885700000002</v>
      </c>
      <c r="E27" s="1352">
        <v>339.1</v>
      </c>
      <c r="F27" s="1352">
        <v>302.10000000000002</v>
      </c>
      <c r="G27" s="1352">
        <v>326.5</v>
      </c>
      <c r="H27" s="1352">
        <v>439.1</v>
      </c>
    </row>
    <row r="28" spans="1:8" ht="35.1" customHeight="1">
      <c r="A28" s="1350" t="s">
        <v>1126</v>
      </c>
      <c r="B28" s="1351" t="s">
        <v>1127</v>
      </c>
      <c r="C28" s="1352">
        <v>420.133848</v>
      </c>
      <c r="D28" s="1352">
        <v>315.60000000000002</v>
      </c>
      <c r="E28" s="1352">
        <v>273.2</v>
      </c>
      <c r="F28" s="1352">
        <v>527.29999999999995</v>
      </c>
      <c r="G28" s="1352">
        <v>275.90000000000146</v>
      </c>
      <c r="H28" s="1352">
        <v>158.80000000000001</v>
      </c>
    </row>
    <row r="29" spans="1:8" ht="35.1" customHeight="1">
      <c r="A29" s="5624" t="s">
        <v>374</v>
      </c>
      <c r="B29" s="5625"/>
      <c r="C29" s="1359">
        <v>92724.15208499998</v>
      </c>
      <c r="D29" s="1359">
        <v>104476.12930400002</v>
      </c>
      <c r="E29" s="1359">
        <v>106938.9</v>
      </c>
      <c r="F29" s="1359">
        <v>102548.90000000001</v>
      </c>
      <c r="G29" s="1359">
        <v>97410.199999999983</v>
      </c>
      <c r="H29" s="1359">
        <v>131686.20000000001</v>
      </c>
    </row>
    <row r="30" spans="1:8" s="1307" customFormat="1" ht="27" customHeight="1">
      <c r="A30" s="1343"/>
      <c r="B30" s="1343"/>
      <c r="C30" s="1345"/>
      <c r="D30" s="1345"/>
      <c r="E30" s="1345"/>
      <c r="F30" s="1349"/>
      <c r="G30" s="1349"/>
      <c r="H30" s="1349"/>
    </row>
    <row r="31" spans="1:8" ht="3.75" customHeight="1">
      <c r="B31" s="1343" t="s">
        <v>533</v>
      </c>
      <c r="C31" s="1345"/>
    </row>
    <row r="32" spans="1:8">
      <c r="C32" s="1345"/>
      <c r="D32" s="1345"/>
      <c r="E32" s="1345"/>
    </row>
    <row r="33" spans="3:3">
      <c r="C33" s="1345"/>
    </row>
  </sheetData>
  <mergeCells count="3">
    <mergeCell ref="A1:B1"/>
    <mergeCell ref="A3:G3"/>
    <mergeCell ref="A29:B29"/>
  </mergeCells>
  <hyperlinks>
    <hyperlink ref="A1" location="CONTENT!A1" display="Back to table of contents" xr:uid="{BA0EF5F9-3218-4296-82F5-B3118E58B80D}"/>
  </hyperlinks>
  <pageMargins left="0.7" right="0.7" top="0.75" bottom="0.75" header="0.3" footer="0.3"/>
  <pageSetup paperSize="9" scale="77" orientation="portrait" r:id="rId1"/>
  <headerFooter alignWithMargins="0"/>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B97B2C1-8026-4CCB-A4C1-273ADD6D6343}">
  <sheetPr>
    <pageSetUpPr fitToPage="1"/>
  </sheetPr>
  <dimension ref="A1:K32"/>
  <sheetViews>
    <sheetView showGridLines="0" zoomScale="90" zoomScaleNormal="90" workbookViewId="0">
      <selection sqref="A1:B1"/>
    </sheetView>
  </sheetViews>
  <sheetFormatPr defaultColWidth="8" defaultRowHeight="13.8"/>
  <cols>
    <col min="1" max="1" width="8.109375" style="1313" customWidth="1"/>
    <col min="2" max="2" width="41.33203125" style="1313" customWidth="1"/>
    <col min="3" max="4" width="11.5546875" style="1313" customWidth="1"/>
    <col min="5" max="5" width="13" style="1313" customWidth="1"/>
    <col min="6" max="7" width="12.6640625" style="1313" customWidth="1"/>
    <col min="8" max="8" width="13.109375" style="1313" customWidth="1"/>
    <col min="9" max="9" width="9.44140625" style="1313" bestFit="1" customWidth="1"/>
    <col min="10" max="16384" width="8" style="1313"/>
  </cols>
  <sheetData>
    <row r="1" spans="1:9" s="1221" customFormat="1" ht="15.6">
      <c r="A1" s="5622" t="s">
        <v>117</v>
      </c>
      <c r="B1" s="5622"/>
      <c r="C1" s="5"/>
      <c r="D1" s="5"/>
      <c r="E1" s="5"/>
      <c r="F1" s="5"/>
    </row>
    <row r="2" spans="1:9" ht="15" customHeight="1">
      <c r="A2" s="1343"/>
      <c r="B2" s="1343"/>
      <c r="C2" s="1343"/>
      <c r="D2" s="1343"/>
      <c r="E2" s="1343"/>
      <c r="F2" s="1343"/>
    </row>
    <row r="3" spans="1:9" ht="29.25" customHeight="1">
      <c r="A3" s="5626" t="s">
        <v>1128</v>
      </c>
      <c r="B3" s="5626"/>
      <c r="C3" s="5626"/>
      <c r="D3" s="5626"/>
      <c r="E3" s="5626"/>
      <c r="F3" s="5626"/>
      <c r="G3" s="5626"/>
      <c r="H3" s="1360"/>
    </row>
    <row r="4" spans="1:9" ht="19.2" customHeight="1">
      <c r="A4" s="1343"/>
      <c r="B4" s="1343"/>
      <c r="C4" s="1343"/>
      <c r="D4" s="1346"/>
      <c r="E4" s="1343"/>
      <c r="G4" s="1346"/>
      <c r="H4" s="1346" t="s">
        <v>1030</v>
      </c>
    </row>
    <row r="5" spans="1:9" ht="48" customHeight="1">
      <c r="A5" s="1310" t="s">
        <v>1031</v>
      </c>
      <c r="B5" s="1311" t="s">
        <v>1129</v>
      </c>
      <c r="C5" s="1361" t="s">
        <v>1033</v>
      </c>
      <c r="D5" s="1312" t="s">
        <v>1034</v>
      </c>
      <c r="E5" s="1312" t="s">
        <v>1035</v>
      </c>
      <c r="F5" s="1312" t="s">
        <v>1036</v>
      </c>
      <c r="G5" s="1312" t="s">
        <v>1037</v>
      </c>
      <c r="H5" s="1312" t="s">
        <v>1038</v>
      </c>
    </row>
    <row r="6" spans="1:9" s="1308" customFormat="1" ht="42" customHeight="1">
      <c r="A6" s="1362">
        <v>2</v>
      </c>
      <c r="B6" s="1363" t="s">
        <v>1049</v>
      </c>
      <c r="C6" s="1364">
        <v>98075.855045000004</v>
      </c>
      <c r="D6" s="1365">
        <v>106141.04785400002</v>
      </c>
      <c r="E6" s="1365">
        <f>E7+E10+E11+E14+E15+E20+E21</f>
        <v>110250.8</v>
      </c>
      <c r="F6" s="1365">
        <v>144345.29999999999</v>
      </c>
      <c r="G6" s="1365">
        <v>169597.59999999998</v>
      </c>
      <c r="H6" s="1365">
        <v>146499.5</v>
      </c>
    </row>
    <row r="7" spans="1:9" s="1308" customFormat="1" ht="42" customHeight="1">
      <c r="A7" s="1362">
        <v>21</v>
      </c>
      <c r="B7" s="1363" t="s">
        <v>1130</v>
      </c>
      <c r="C7" s="1364">
        <v>30418</v>
      </c>
      <c r="D7" s="1365">
        <v>31257.314150999999</v>
      </c>
      <c r="E7" s="1365">
        <v>32267.599999999999</v>
      </c>
      <c r="F7" s="1365">
        <v>33101</v>
      </c>
      <c r="G7" s="1365">
        <v>34001</v>
      </c>
      <c r="H7" s="1365">
        <v>39433</v>
      </c>
    </row>
    <row r="8" spans="1:9" ht="42" customHeight="1">
      <c r="A8" s="1366">
        <v>211</v>
      </c>
      <c r="B8" s="1367" t="s">
        <v>1131</v>
      </c>
      <c r="C8" s="1368">
        <v>27871.7</v>
      </c>
      <c r="D8" s="1368">
        <v>28580.576546</v>
      </c>
      <c r="E8" s="1368">
        <v>29440.799999999999</v>
      </c>
      <c r="F8" s="1368">
        <v>30113.1</v>
      </c>
      <c r="G8" s="1368">
        <v>29970.2</v>
      </c>
      <c r="H8" s="1368">
        <v>34486</v>
      </c>
    </row>
    <row r="9" spans="1:9" ht="42" customHeight="1">
      <c r="A9" s="1366">
        <v>212</v>
      </c>
      <c r="B9" s="1367" t="s">
        <v>1132</v>
      </c>
      <c r="C9" s="1368">
        <v>2546.3000000000002</v>
      </c>
      <c r="D9" s="1368">
        <v>2676.7376050000003</v>
      </c>
      <c r="E9" s="1368">
        <v>2826.8</v>
      </c>
      <c r="F9" s="1368">
        <v>2987.9</v>
      </c>
      <c r="G9" s="1368">
        <v>4030.8</v>
      </c>
      <c r="H9" s="1368">
        <v>4947</v>
      </c>
      <c r="I9" s="1369"/>
    </row>
    <row r="10" spans="1:9" s="1308" customFormat="1" ht="42" customHeight="1">
      <c r="A10" s="1362">
        <v>22</v>
      </c>
      <c r="B10" s="1363" t="s">
        <v>1133</v>
      </c>
      <c r="C10" s="1370">
        <v>8908.2999999999993</v>
      </c>
      <c r="D10" s="1370">
        <v>9564.2031659999993</v>
      </c>
      <c r="E10" s="1370">
        <v>10015.9</v>
      </c>
      <c r="F10" s="1370">
        <v>11977.5</v>
      </c>
      <c r="G10" s="1370">
        <v>10967.8</v>
      </c>
      <c r="H10" s="1370">
        <v>12665.2</v>
      </c>
    </row>
    <row r="11" spans="1:9" s="1308" customFormat="1" ht="42" customHeight="1">
      <c r="A11" s="1362">
        <v>24</v>
      </c>
      <c r="B11" s="1363" t="s">
        <v>1134</v>
      </c>
      <c r="C11" s="1370">
        <v>10959.311624</v>
      </c>
      <c r="D11" s="1370">
        <v>11378.311554</v>
      </c>
      <c r="E11" s="1370">
        <v>12647.7</v>
      </c>
      <c r="F11" s="1370">
        <v>13365.2</v>
      </c>
      <c r="G11" s="1370">
        <v>12414.699999999999</v>
      </c>
      <c r="H11" s="1370">
        <v>13250.1</v>
      </c>
    </row>
    <row r="12" spans="1:9" ht="42" customHeight="1">
      <c r="A12" s="1366">
        <v>241</v>
      </c>
      <c r="B12" s="1367" t="s">
        <v>1135</v>
      </c>
      <c r="C12" s="1371">
        <v>720.65263100000004</v>
      </c>
      <c r="D12" s="1371">
        <v>675.04890799999998</v>
      </c>
      <c r="E12" s="1371">
        <v>710.7</v>
      </c>
      <c r="F12" s="1371">
        <v>637.5</v>
      </c>
      <c r="G12" s="1371">
        <v>577.4</v>
      </c>
      <c r="H12" s="1371">
        <v>552</v>
      </c>
    </row>
    <row r="13" spans="1:9" ht="42" customHeight="1">
      <c r="A13" s="1366" t="s">
        <v>1136</v>
      </c>
      <c r="B13" s="1367" t="s">
        <v>1137</v>
      </c>
      <c r="C13" s="1371">
        <v>10238.658992999999</v>
      </c>
      <c r="D13" s="1371">
        <v>10703.262645999999</v>
      </c>
      <c r="E13" s="1371">
        <v>11937</v>
      </c>
      <c r="F13" s="1371">
        <v>12727.7</v>
      </c>
      <c r="G13" s="1371">
        <v>11837.3</v>
      </c>
      <c r="H13" s="1371">
        <v>12698.1</v>
      </c>
    </row>
    <row r="14" spans="1:9" s="1308" customFormat="1" ht="42" customHeight="1">
      <c r="A14" s="1362">
        <v>25</v>
      </c>
      <c r="B14" s="1363" t="s">
        <v>1138</v>
      </c>
      <c r="C14" s="1372">
        <v>1517.3914</v>
      </c>
      <c r="D14" s="1372">
        <v>1673.8822230000001</v>
      </c>
      <c r="E14" s="1372">
        <v>1513.7</v>
      </c>
      <c r="F14" s="1372">
        <v>10097</v>
      </c>
      <c r="G14" s="1372">
        <v>7904.4</v>
      </c>
      <c r="H14" s="1372">
        <v>1814.6</v>
      </c>
    </row>
    <row r="15" spans="1:9" s="1308" customFormat="1" ht="42" customHeight="1">
      <c r="A15" s="1362">
        <v>26</v>
      </c>
      <c r="B15" s="1363" t="s">
        <v>1116</v>
      </c>
      <c r="C15" s="1372">
        <v>21547.152020999998</v>
      </c>
      <c r="D15" s="1372">
        <v>24667.815788</v>
      </c>
      <c r="E15" s="1372">
        <v>24221.1</v>
      </c>
      <c r="F15" s="1372">
        <v>36240.6</v>
      </c>
      <c r="G15" s="1372">
        <v>55205</v>
      </c>
      <c r="H15" s="1372">
        <v>37704.1</v>
      </c>
    </row>
    <row r="16" spans="1:9" ht="42" customHeight="1">
      <c r="A16" s="1366">
        <v>262</v>
      </c>
      <c r="B16" s="1367" t="s">
        <v>1139</v>
      </c>
      <c r="C16" s="1371">
        <v>327.09590599999984</v>
      </c>
      <c r="D16" s="1371">
        <v>353.66610999999989</v>
      </c>
      <c r="E16" s="1371">
        <v>349.8</v>
      </c>
      <c r="F16" s="1371">
        <v>366.8</v>
      </c>
      <c r="G16" s="1371">
        <v>421.8</v>
      </c>
      <c r="H16" s="1371">
        <v>418</v>
      </c>
    </row>
    <row r="17" spans="1:11" ht="42" customHeight="1">
      <c r="A17" s="1366">
        <v>2621</v>
      </c>
      <c r="B17" s="1367" t="s">
        <v>1140</v>
      </c>
      <c r="C17" s="1371">
        <v>327.09590599999984</v>
      </c>
      <c r="D17" s="1371">
        <v>353.66610999999989</v>
      </c>
      <c r="E17" s="1371">
        <v>349.8</v>
      </c>
      <c r="F17" s="1371">
        <v>366.8</v>
      </c>
      <c r="G17" s="1371">
        <v>421.8</v>
      </c>
      <c r="H17" s="1371">
        <v>418</v>
      </c>
    </row>
    <row r="18" spans="1:11" ht="42" customHeight="1">
      <c r="A18" s="1366">
        <v>2622</v>
      </c>
      <c r="B18" s="1367" t="s">
        <v>1141</v>
      </c>
      <c r="C18" s="1371">
        <v>0</v>
      </c>
      <c r="D18" s="1371">
        <v>0</v>
      </c>
      <c r="E18" s="1373" t="s">
        <v>10</v>
      </c>
      <c r="F18" s="1373">
        <v>0</v>
      </c>
      <c r="G18" s="1373" t="s">
        <v>10</v>
      </c>
      <c r="H18" s="1373">
        <v>0</v>
      </c>
    </row>
    <row r="19" spans="1:11" ht="42" customHeight="1">
      <c r="A19" s="1366">
        <v>263</v>
      </c>
      <c r="B19" s="1367" t="s">
        <v>1142</v>
      </c>
      <c r="C19" s="1371">
        <v>21198</v>
      </c>
      <c r="D19" s="1371">
        <v>24306.95407</v>
      </c>
      <c r="E19" s="1371">
        <v>23864.400000000001</v>
      </c>
      <c r="F19" s="1371">
        <v>35866</v>
      </c>
      <c r="G19" s="1371">
        <v>54781.2</v>
      </c>
      <c r="H19" s="1371">
        <v>37279.699999999997</v>
      </c>
    </row>
    <row r="20" spans="1:11" s="1308" customFormat="1" ht="42" customHeight="1">
      <c r="A20" s="1362">
        <v>27</v>
      </c>
      <c r="B20" s="1363" t="s">
        <v>1143</v>
      </c>
      <c r="C20" s="1372">
        <v>20553.099999999999</v>
      </c>
      <c r="D20" s="1372">
        <v>22223.843883000005</v>
      </c>
      <c r="E20" s="1372">
        <v>24233.7</v>
      </c>
      <c r="F20" s="1372">
        <v>34218</v>
      </c>
      <c r="G20" s="1372">
        <v>37006.199999999997</v>
      </c>
      <c r="H20" s="1372">
        <v>37704.400000000001</v>
      </c>
    </row>
    <row r="21" spans="1:11" s="1308" customFormat="1" ht="42" customHeight="1">
      <c r="A21" s="1362">
        <v>28</v>
      </c>
      <c r="B21" s="1363" t="s">
        <v>1144</v>
      </c>
      <c r="C21" s="1372">
        <v>4172.6000000000004</v>
      </c>
      <c r="D21" s="1372">
        <v>5375.6770889999998</v>
      </c>
      <c r="E21" s="1372">
        <v>5351.1</v>
      </c>
      <c r="F21" s="1372">
        <v>5346</v>
      </c>
      <c r="G21" s="1372">
        <v>12098.5</v>
      </c>
      <c r="H21" s="1372">
        <v>3928.1</v>
      </c>
    </row>
    <row r="22" spans="1:11" s="1308" customFormat="1" ht="42" customHeight="1">
      <c r="A22" s="1374">
        <v>31</v>
      </c>
      <c r="B22" s="1375" t="s">
        <v>1145</v>
      </c>
      <c r="C22" s="1376">
        <v>6518.783805</v>
      </c>
      <c r="D22" s="1377">
        <v>8121.2343619999992</v>
      </c>
      <c r="E22" s="1377">
        <v>7846.9999999999991</v>
      </c>
      <c r="F22" s="1377">
        <v>7535.6</v>
      </c>
      <c r="G22" s="1377">
        <v>7530.2999999999993</v>
      </c>
      <c r="H22" s="1377">
        <v>8026.7</v>
      </c>
    </row>
    <row r="23" spans="1:11" s="1308" customFormat="1" ht="42" customHeight="1">
      <c r="A23" s="1378">
        <v>311</v>
      </c>
      <c r="B23" s="1363" t="s">
        <v>1146</v>
      </c>
      <c r="C23" s="1372">
        <v>5772.4838049999998</v>
      </c>
      <c r="D23" s="1372">
        <v>7245.5432839999994</v>
      </c>
      <c r="E23" s="1372">
        <v>6948.7999999999993</v>
      </c>
      <c r="F23" s="1372">
        <v>6682.6</v>
      </c>
      <c r="G23" s="1372">
        <v>6279.2999999999993</v>
      </c>
      <c r="H23" s="1372">
        <v>6908.7</v>
      </c>
    </row>
    <row r="24" spans="1:11" s="1308" customFormat="1" ht="42" customHeight="1">
      <c r="A24" s="1366">
        <v>3111</v>
      </c>
      <c r="B24" s="1379" t="s">
        <v>1147</v>
      </c>
      <c r="C24" s="1371">
        <v>3027.6622439999992</v>
      </c>
      <c r="D24" s="1371">
        <v>5021.3066539999991</v>
      </c>
      <c r="E24" s="1371">
        <v>5231.8999999999996</v>
      </c>
      <c r="F24" s="1371">
        <v>4877.1000000000004</v>
      </c>
      <c r="G24" s="1371">
        <v>5158.2</v>
      </c>
      <c r="H24" s="1371">
        <v>4351.8999999999996</v>
      </c>
    </row>
    <row r="25" spans="1:11" s="1308" customFormat="1" ht="42" customHeight="1">
      <c r="A25" s="1366">
        <v>3112</v>
      </c>
      <c r="B25" s="1379" t="s">
        <v>1148</v>
      </c>
      <c r="C25" s="1371">
        <v>2482.8099980000002</v>
      </c>
      <c r="D25" s="1371">
        <v>1943.2650849999998</v>
      </c>
      <c r="E25" s="1371">
        <v>1528.7</v>
      </c>
      <c r="F25" s="1371">
        <v>1429.4</v>
      </c>
      <c r="G25" s="1371">
        <v>816.9</v>
      </c>
      <c r="H25" s="1371">
        <v>2170.5</v>
      </c>
    </row>
    <row r="26" spans="1:11" s="1308" customFormat="1" ht="42" customHeight="1">
      <c r="A26" s="1366">
        <v>3113</v>
      </c>
      <c r="B26" s="1379" t="s">
        <v>1149</v>
      </c>
      <c r="C26" s="1371">
        <v>262.01156300000002</v>
      </c>
      <c r="D26" s="1371">
        <v>280.97154499999999</v>
      </c>
      <c r="E26" s="1371">
        <v>188.2</v>
      </c>
      <c r="F26" s="1371">
        <v>376.1</v>
      </c>
      <c r="G26" s="1371">
        <v>304.2</v>
      </c>
      <c r="H26" s="1371">
        <v>386.3</v>
      </c>
    </row>
    <row r="27" spans="1:11" s="1308" customFormat="1" ht="42" customHeight="1">
      <c r="A27" s="1380">
        <v>314</v>
      </c>
      <c r="B27" s="1381" t="s">
        <v>1150</v>
      </c>
      <c r="C27" s="1372">
        <v>746.3</v>
      </c>
      <c r="D27" s="1372">
        <v>875.69107800000006</v>
      </c>
      <c r="E27" s="1372">
        <v>898.2</v>
      </c>
      <c r="F27" s="1372">
        <v>853</v>
      </c>
      <c r="G27" s="1372">
        <v>1251</v>
      </c>
      <c r="H27" s="1372">
        <v>1118</v>
      </c>
    </row>
    <row r="28" spans="1:11" ht="42" customHeight="1">
      <c r="A28" s="1382"/>
      <c r="B28" s="1383" t="s">
        <v>1151</v>
      </c>
      <c r="C28" s="1384">
        <v>104594.63885</v>
      </c>
      <c r="D28" s="1384">
        <v>114262.28221600002</v>
      </c>
      <c r="E28" s="1384">
        <v>118097.8</v>
      </c>
      <c r="F28" s="1384">
        <v>151880.9</v>
      </c>
      <c r="G28" s="1384">
        <v>177127.89999999997</v>
      </c>
      <c r="H28" s="1384">
        <v>154526.20000000001</v>
      </c>
      <c r="K28" s="1385"/>
    </row>
    <row r="29" spans="1:11" ht="5.25" customHeight="1"/>
    <row r="30" spans="1:11">
      <c r="C30" s="1335"/>
      <c r="D30" s="1335"/>
      <c r="E30" s="1335"/>
    </row>
    <row r="31" spans="1:11">
      <c r="C31" s="1335"/>
      <c r="D31" s="1335"/>
      <c r="E31" s="1335"/>
    </row>
    <row r="32" spans="1:11">
      <c r="C32" s="1335"/>
    </row>
  </sheetData>
  <mergeCells count="2">
    <mergeCell ref="A1:B1"/>
    <mergeCell ref="A3:G3"/>
  </mergeCells>
  <hyperlinks>
    <hyperlink ref="A1" location="CONTENT!A1" display="Back to table of contents" xr:uid="{6DC5C9EC-E0FE-4BE3-9BD1-4C5FEF6C552A}"/>
  </hyperlinks>
  <pageMargins left="0.7" right="0.7" top="0.75" bottom="0.75" header="0.3" footer="0.3"/>
  <pageSetup paperSize="9" scale="6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BEB222D-DF83-48C1-A3B2-154A2F2C2B25}">
  <dimension ref="A1:IV21"/>
  <sheetViews>
    <sheetView showGridLines="0" workbookViewId="0">
      <selection sqref="A1:G1"/>
    </sheetView>
  </sheetViews>
  <sheetFormatPr defaultColWidth="9.109375" defaultRowHeight="15.6"/>
  <cols>
    <col min="1" max="1" width="12.6640625" style="16" customWidth="1"/>
    <col min="2" max="7" width="11.88671875" style="16" customWidth="1"/>
    <col min="8" max="8" width="12.109375" style="16" customWidth="1"/>
    <col min="9" max="9" width="11.88671875" style="16" customWidth="1"/>
    <col min="10" max="10" width="10" style="16" customWidth="1"/>
    <col min="11" max="11" width="7" style="16" customWidth="1"/>
    <col min="12"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0.25" customHeight="1">
      <c r="A2" s="110" t="s">
        <v>177</v>
      </c>
    </row>
    <row r="3" spans="1:256" ht="21" customHeight="1" thickBot="1"/>
    <row r="4" spans="1:256" ht="18.75" customHeight="1" thickBot="1">
      <c r="A4" s="77"/>
      <c r="B4" s="111"/>
      <c r="C4" s="112" t="s">
        <v>178</v>
      </c>
      <c r="D4" s="113"/>
      <c r="E4" s="114"/>
      <c r="F4" s="112" t="s">
        <v>179</v>
      </c>
      <c r="G4" s="113"/>
      <c r="H4" s="114"/>
      <c r="I4" s="112" t="s">
        <v>180</v>
      </c>
      <c r="J4" s="115"/>
    </row>
    <row r="5" spans="1:256" ht="33.75" customHeight="1" thickBot="1">
      <c r="A5" s="116" t="s">
        <v>181</v>
      </c>
      <c r="B5" s="117" t="s">
        <v>122</v>
      </c>
      <c r="C5" s="118" t="s">
        <v>123</v>
      </c>
      <c r="D5" s="119" t="s">
        <v>124</v>
      </c>
      <c r="E5" s="117" t="s">
        <v>122</v>
      </c>
      <c r="F5" s="118" t="s">
        <v>123</v>
      </c>
      <c r="G5" s="119" t="s">
        <v>124</v>
      </c>
      <c r="H5" s="117" t="s">
        <v>122</v>
      </c>
      <c r="I5" s="118" t="s">
        <v>123</v>
      </c>
      <c r="J5" s="119" t="s">
        <v>124</v>
      </c>
    </row>
    <row r="6" spans="1:256" ht="24.9" customHeight="1">
      <c r="A6" s="120">
        <v>1846</v>
      </c>
      <c r="B6" s="121">
        <v>102217</v>
      </c>
      <c r="C6" s="122">
        <v>55663</v>
      </c>
      <c r="D6" s="123">
        <v>46554</v>
      </c>
      <c r="E6" s="121">
        <v>56245</v>
      </c>
      <c r="F6" s="122">
        <v>48935</v>
      </c>
      <c r="G6" s="124">
        <v>7310</v>
      </c>
      <c r="H6" s="125" t="s">
        <v>182</v>
      </c>
      <c r="I6" s="126" t="s">
        <v>182</v>
      </c>
      <c r="J6" s="127" t="s">
        <v>183</v>
      </c>
    </row>
    <row r="7" spans="1:256" ht="24.9" customHeight="1">
      <c r="A7" s="128">
        <v>1851</v>
      </c>
      <c r="B7" s="129">
        <v>102827</v>
      </c>
      <c r="C7" s="130">
        <v>55059</v>
      </c>
      <c r="D7" s="131">
        <v>47768</v>
      </c>
      <c r="E7" s="129">
        <v>77996</v>
      </c>
      <c r="F7" s="130">
        <v>64282</v>
      </c>
      <c r="G7" s="131">
        <v>13714</v>
      </c>
      <c r="H7" s="132" t="s">
        <v>184</v>
      </c>
      <c r="I7" s="133" t="s">
        <v>182</v>
      </c>
      <c r="J7" s="134" t="s">
        <v>183</v>
      </c>
    </row>
    <row r="8" spans="1:256" ht="24.9" customHeight="1">
      <c r="A8" s="128">
        <v>1861</v>
      </c>
      <c r="B8" s="129">
        <v>115864</v>
      </c>
      <c r="C8" s="130">
        <v>59796</v>
      </c>
      <c r="D8" s="131">
        <v>56068</v>
      </c>
      <c r="E8" s="129">
        <v>192634</v>
      </c>
      <c r="F8" s="130">
        <v>141615</v>
      </c>
      <c r="G8" s="131">
        <v>51019</v>
      </c>
      <c r="H8" s="129">
        <v>1552</v>
      </c>
      <c r="I8" s="130">
        <v>1550</v>
      </c>
      <c r="J8" s="131">
        <v>2</v>
      </c>
    </row>
    <row r="9" spans="1:256" ht="24.9" customHeight="1">
      <c r="A9" s="128">
        <v>1871</v>
      </c>
      <c r="B9" s="129">
        <v>97497</v>
      </c>
      <c r="C9" s="130">
        <v>49487</v>
      </c>
      <c r="D9" s="131">
        <v>48010</v>
      </c>
      <c r="E9" s="129">
        <v>216258</v>
      </c>
      <c r="F9" s="130">
        <v>141804</v>
      </c>
      <c r="G9" s="131">
        <v>74454</v>
      </c>
      <c r="H9" s="129">
        <v>2287</v>
      </c>
      <c r="I9" s="130">
        <v>2284</v>
      </c>
      <c r="J9" s="131">
        <v>3</v>
      </c>
    </row>
    <row r="10" spans="1:256" ht="24.9" customHeight="1">
      <c r="A10" s="128">
        <v>1881</v>
      </c>
      <c r="B10" s="129">
        <v>107323</v>
      </c>
      <c r="C10" s="130">
        <v>53754</v>
      </c>
      <c r="D10" s="131">
        <v>53569</v>
      </c>
      <c r="E10" s="129">
        <v>248993</v>
      </c>
      <c r="F10" s="130">
        <v>151352</v>
      </c>
      <c r="G10" s="131">
        <v>97641</v>
      </c>
      <c r="H10" s="129">
        <v>3558</v>
      </c>
      <c r="I10" s="130">
        <v>3549</v>
      </c>
      <c r="J10" s="131">
        <v>9</v>
      </c>
    </row>
    <row r="11" spans="1:256" ht="24.9" customHeight="1">
      <c r="A11" s="128">
        <v>1891</v>
      </c>
      <c r="B11" s="129">
        <v>111517</v>
      </c>
      <c r="C11" s="130">
        <v>55397</v>
      </c>
      <c r="D11" s="131">
        <v>56120</v>
      </c>
      <c r="E11" s="129">
        <v>255920</v>
      </c>
      <c r="F11" s="130">
        <v>147499</v>
      </c>
      <c r="G11" s="131">
        <v>108421</v>
      </c>
      <c r="H11" s="129">
        <v>3151</v>
      </c>
      <c r="I11" s="130">
        <v>3142</v>
      </c>
      <c r="J11" s="131">
        <v>9</v>
      </c>
    </row>
    <row r="12" spans="1:256" ht="24.9" customHeight="1">
      <c r="A12" s="128">
        <v>1901</v>
      </c>
      <c r="B12" s="129">
        <v>108422</v>
      </c>
      <c r="C12" s="130">
        <v>52995</v>
      </c>
      <c r="D12" s="131">
        <v>55427</v>
      </c>
      <c r="E12" s="129">
        <v>259086</v>
      </c>
      <c r="F12" s="130">
        <v>143100</v>
      </c>
      <c r="G12" s="131">
        <v>115986</v>
      </c>
      <c r="H12" s="129">
        <v>3515</v>
      </c>
      <c r="I12" s="130">
        <v>3457</v>
      </c>
      <c r="J12" s="131">
        <v>58</v>
      </c>
    </row>
    <row r="13" spans="1:256" ht="24.9" customHeight="1">
      <c r="A13" s="128">
        <v>1911</v>
      </c>
      <c r="B13" s="129">
        <v>107432</v>
      </c>
      <c r="C13" s="130">
        <v>51808</v>
      </c>
      <c r="D13" s="131">
        <v>55624</v>
      </c>
      <c r="E13" s="129">
        <v>257697</v>
      </c>
      <c r="F13" s="130">
        <v>138974</v>
      </c>
      <c r="G13" s="131">
        <v>118723</v>
      </c>
      <c r="H13" s="129">
        <v>3662</v>
      </c>
      <c r="I13" s="130">
        <v>3313</v>
      </c>
      <c r="J13" s="131">
        <v>349</v>
      </c>
    </row>
    <row r="14" spans="1:256" ht="24.9" customHeight="1">
      <c r="A14" s="128">
        <v>1921</v>
      </c>
      <c r="B14" s="129">
        <v>104216</v>
      </c>
      <c r="C14" s="130">
        <v>49725</v>
      </c>
      <c r="D14" s="131">
        <v>54491</v>
      </c>
      <c r="E14" s="129">
        <v>265524</v>
      </c>
      <c r="F14" s="130">
        <v>139150</v>
      </c>
      <c r="G14" s="131">
        <v>126374</v>
      </c>
      <c r="H14" s="129">
        <v>6745</v>
      </c>
      <c r="I14" s="130">
        <v>5233</v>
      </c>
      <c r="J14" s="131">
        <v>1512</v>
      </c>
    </row>
    <row r="15" spans="1:256" ht="24.9" customHeight="1">
      <c r="A15" s="128">
        <v>1931</v>
      </c>
      <c r="B15" s="129">
        <v>115666</v>
      </c>
      <c r="C15" s="130">
        <v>54733</v>
      </c>
      <c r="D15" s="131">
        <v>60933</v>
      </c>
      <c r="E15" s="129">
        <v>268649</v>
      </c>
      <c r="F15" s="130">
        <v>139533</v>
      </c>
      <c r="G15" s="131">
        <v>129116</v>
      </c>
      <c r="H15" s="129">
        <v>8923</v>
      </c>
      <c r="I15" s="130">
        <v>6343</v>
      </c>
      <c r="J15" s="131">
        <v>2580</v>
      </c>
    </row>
    <row r="16" spans="1:256" ht="24.9" customHeight="1">
      <c r="A16" s="128">
        <v>1944</v>
      </c>
      <c r="B16" s="129">
        <v>143056</v>
      </c>
      <c r="C16" s="130">
        <v>67136</v>
      </c>
      <c r="D16" s="131">
        <v>75920</v>
      </c>
      <c r="E16" s="129">
        <v>265247</v>
      </c>
      <c r="F16" s="130">
        <v>136382</v>
      </c>
      <c r="G16" s="131">
        <v>128865</v>
      </c>
      <c r="H16" s="129">
        <v>10882</v>
      </c>
      <c r="I16" s="130">
        <v>6808</v>
      </c>
      <c r="J16" s="131">
        <v>4074</v>
      </c>
    </row>
    <row r="17" spans="1:10" ht="24.9" customHeight="1" thickBot="1">
      <c r="A17" s="135">
        <v>1952</v>
      </c>
      <c r="B17" s="136">
        <v>148238</v>
      </c>
      <c r="C17" s="137">
        <v>70370</v>
      </c>
      <c r="D17" s="138">
        <v>77868</v>
      </c>
      <c r="E17" s="136">
        <v>335327</v>
      </c>
      <c r="F17" s="137">
        <v>171241</v>
      </c>
      <c r="G17" s="138">
        <v>164086</v>
      </c>
      <c r="H17" s="136">
        <v>17850</v>
      </c>
      <c r="I17" s="137">
        <v>10421</v>
      </c>
      <c r="J17" s="138">
        <v>7429</v>
      </c>
    </row>
    <row r="18" spans="1:10" ht="24" customHeight="1">
      <c r="A18" s="108" t="s">
        <v>185</v>
      </c>
      <c r="B18" s="108"/>
      <c r="C18" s="108"/>
      <c r="D18" s="108"/>
      <c r="E18" s="108"/>
      <c r="F18" s="108"/>
      <c r="G18" s="108"/>
      <c r="H18" s="108"/>
      <c r="I18" s="108"/>
      <c r="J18" s="108"/>
    </row>
    <row r="19" spans="1:10" ht="12.75" customHeight="1">
      <c r="A19" s="108" t="s">
        <v>186</v>
      </c>
      <c r="B19" s="108"/>
      <c r="C19" s="108"/>
      <c r="D19" s="108"/>
      <c r="E19" s="108"/>
      <c r="F19" s="108"/>
      <c r="G19" s="108"/>
      <c r="H19" s="108"/>
      <c r="I19" s="108"/>
      <c r="J19" s="108"/>
    </row>
    <row r="20" spans="1:10">
      <c r="A20" s="108" t="s">
        <v>187</v>
      </c>
      <c r="B20" s="108"/>
      <c r="C20" s="108"/>
      <c r="D20" s="108"/>
      <c r="E20" s="108"/>
      <c r="F20" s="108"/>
      <c r="G20" s="108"/>
      <c r="H20" s="108"/>
      <c r="I20" s="108"/>
      <c r="J20" s="108"/>
    </row>
    <row r="21" spans="1:10">
      <c r="A21" s="108" t="s">
        <v>188</v>
      </c>
      <c r="B21" s="108"/>
      <c r="C21" s="108"/>
      <c r="D21" s="108"/>
      <c r="E21" s="108"/>
      <c r="F21" s="108"/>
      <c r="G21" s="108"/>
      <c r="H21" s="108"/>
      <c r="I21" s="108"/>
      <c r="J21" s="108"/>
    </row>
  </sheetData>
  <mergeCells count="1">
    <mergeCell ref="A1:G1"/>
  </mergeCells>
  <hyperlinks>
    <hyperlink ref="A1" location="CONTENT!A1" display="Back to table of contents" xr:uid="{49F83FCA-16FC-4829-BC57-D2F658A6A7BC}"/>
  </hyperlinks>
  <pageMargins left="0.905511811" right="0.41181102362204702" top="0.82677165354330695" bottom="0.43307086614173201" header="0.62992125984252001" footer="0.511811023622047"/>
  <pageSetup paperSize="9" orientation="landscape" r:id="rId1"/>
  <headerFooter alignWithMargins="0"/>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C5B9583-4E07-4B17-8EEB-157F8D0DFAEC}">
  <sheetPr>
    <pageSetUpPr fitToPage="1"/>
  </sheetPr>
  <dimension ref="A1:K33"/>
  <sheetViews>
    <sheetView showGridLines="0" zoomScale="80" zoomScaleNormal="80" workbookViewId="0">
      <selection sqref="A1:C1"/>
    </sheetView>
  </sheetViews>
  <sheetFormatPr defaultColWidth="18.6640625" defaultRowHeight="16.5" customHeight="1"/>
  <cols>
    <col min="1" max="1" width="1.88671875" style="1388" customWidth="1"/>
    <col min="2" max="2" width="9.88671875" style="1404" customWidth="1"/>
    <col min="3" max="3" width="48.5546875" style="1388" customWidth="1"/>
    <col min="4" max="9" width="13.33203125" style="1388" customWidth="1"/>
    <col min="10" max="16384" width="18.6640625" style="1388"/>
  </cols>
  <sheetData>
    <row r="1" spans="1:11" s="1221" customFormat="1" ht="15.6">
      <c r="A1" s="5622" t="s">
        <v>117</v>
      </c>
      <c r="B1" s="5622"/>
      <c r="C1" s="5622"/>
      <c r="D1" s="5"/>
      <c r="E1" s="5"/>
      <c r="F1" s="5"/>
      <c r="G1" s="5"/>
    </row>
    <row r="2" spans="1:11" ht="16.5" customHeight="1">
      <c r="A2" s="1386"/>
      <c r="B2" s="1387"/>
      <c r="C2" s="1386"/>
      <c r="D2" s="1386"/>
      <c r="E2" s="1386"/>
      <c r="F2" s="1386"/>
      <c r="G2" s="1386"/>
    </row>
    <row r="3" spans="1:11" ht="24" customHeight="1">
      <c r="A3" s="1386"/>
      <c r="B3" s="5627" t="s">
        <v>1152</v>
      </c>
      <c r="C3" s="5627"/>
      <c r="D3" s="5627"/>
      <c r="E3" s="5627"/>
      <c r="F3" s="5627"/>
      <c r="G3" s="5627"/>
      <c r="H3" s="5627"/>
      <c r="I3" s="1389"/>
    </row>
    <row r="4" spans="1:11" ht="16.5" customHeight="1">
      <c r="A4" s="1386"/>
      <c r="B4" s="1387"/>
      <c r="C4" s="1386"/>
      <c r="D4" s="1386"/>
      <c r="E4" s="1390"/>
      <c r="F4" s="1386"/>
      <c r="H4" s="1390"/>
      <c r="I4" s="1390" t="s">
        <v>1030</v>
      </c>
    </row>
    <row r="5" spans="1:11" ht="59.25" customHeight="1">
      <c r="A5" s="1386"/>
      <c r="B5" s="1391" t="s">
        <v>1031</v>
      </c>
      <c r="C5" s="1392" t="s">
        <v>1153</v>
      </c>
      <c r="D5" s="1393" t="s">
        <v>1033</v>
      </c>
      <c r="E5" s="1393" t="s">
        <v>1034</v>
      </c>
      <c r="F5" s="1393" t="s">
        <v>1035</v>
      </c>
      <c r="G5" s="1393" t="s">
        <v>1036</v>
      </c>
      <c r="H5" s="1393" t="s">
        <v>1037</v>
      </c>
      <c r="I5" s="1393" t="s">
        <v>1038</v>
      </c>
    </row>
    <row r="6" spans="1:11" ht="50.1" customHeight="1">
      <c r="A6" s="1386"/>
      <c r="B6" s="1394">
        <v>701</v>
      </c>
      <c r="C6" s="1395" t="s">
        <v>1154</v>
      </c>
      <c r="D6" s="1396">
        <v>27219.5</v>
      </c>
      <c r="E6" s="1396">
        <v>32384.934634228313</v>
      </c>
      <c r="F6" s="1396">
        <v>31350.348215242382</v>
      </c>
      <c r="G6" s="1396">
        <v>46218.700212867945</v>
      </c>
      <c r="H6" s="1396">
        <v>77493.8</v>
      </c>
      <c r="I6" s="1396">
        <f>36863.4</f>
        <v>36863.4</v>
      </c>
    </row>
    <row r="7" spans="1:11" ht="50.1" customHeight="1">
      <c r="A7" s="1386"/>
      <c r="B7" s="1394"/>
      <c r="C7" s="1397" t="s">
        <v>1155</v>
      </c>
      <c r="D7" s="1396"/>
      <c r="E7" s="1396"/>
      <c r="F7" s="1396"/>
      <c r="G7" s="1396"/>
      <c r="H7" s="1396"/>
      <c r="I7" s="1396"/>
    </row>
    <row r="8" spans="1:11" ht="50.1" customHeight="1">
      <c r="A8" s="1386"/>
      <c r="B8" s="1398">
        <v>70170</v>
      </c>
      <c r="C8" s="1397" t="s">
        <v>1156</v>
      </c>
      <c r="D8" s="1399">
        <v>10958.31</v>
      </c>
      <c r="E8" s="1399">
        <v>11378.311555</v>
      </c>
      <c r="F8" s="1399">
        <v>12647.658126</v>
      </c>
      <c r="G8" s="1399">
        <v>13365.218191999998</v>
      </c>
      <c r="H8" s="1399">
        <v>12414.7</v>
      </c>
      <c r="I8" s="1399">
        <v>13250.1</v>
      </c>
    </row>
    <row r="9" spans="1:11" ht="50.1" customHeight="1">
      <c r="A9" s="1386"/>
      <c r="B9" s="1398">
        <v>70180</v>
      </c>
      <c r="C9" s="1397" t="s">
        <v>1157</v>
      </c>
      <c r="D9" s="1399">
        <v>6835</v>
      </c>
      <c r="E9" s="1399">
        <v>7439.2327530000002</v>
      </c>
      <c r="F9" s="1399">
        <v>7752.8831369999998</v>
      </c>
      <c r="G9" s="1399">
        <v>8009.4147720000001</v>
      </c>
      <c r="H9" s="1399">
        <v>8393.7999999999993</v>
      </c>
      <c r="I9" s="1399">
        <v>8729.2999999999993</v>
      </c>
    </row>
    <row r="10" spans="1:11" ht="50.1" customHeight="1">
      <c r="A10" s="1386"/>
      <c r="B10" s="1398">
        <v>702</v>
      </c>
      <c r="C10" s="1395" t="s">
        <v>1158</v>
      </c>
      <c r="D10" s="1396">
        <v>789.2</v>
      </c>
      <c r="E10" s="1396">
        <v>782.4</v>
      </c>
      <c r="F10" s="1396">
        <v>782.4</v>
      </c>
      <c r="G10" s="1396">
        <v>762.3</v>
      </c>
      <c r="H10" s="1396">
        <v>725</v>
      </c>
      <c r="I10" s="1396">
        <v>814</v>
      </c>
    </row>
    <row r="11" spans="1:11" ht="50.1" customHeight="1">
      <c r="A11" s="1386"/>
      <c r="B11" s="1394">
        <v>703</v>
      </c>
      <c r="C11" s="1395" t="s">
        <v>1159</v>
      </c>
      <c r="D11" s="1396">
        <v>10229.299999999999</v>
      </c>
      <c r="E11" s="1396">
        <v>9867.2999999999993</v>
      </c>
      <c r="F11" s="1396">
        <v>10642.3</v>
      </c>
      <c r="G11" s="1396">
        <v>11126.1</v>
      </c>
      <c r="H11" s="1396">
        <v>10829.1</v>
      </c>
      <c r="I11" s="1396">
        <v>13072.4</v>
      </c>
    </row>
    <row r="12" spans="1:11" ht="50.1" customHeight="1">
      <c r="A12" s="1386"/>
      <c r="B12" s="1394">
        <v>704</v>
      </c>
      <c r="C12" s="1395" t="s">
        <v>1160</v>
      </c>
      <c r="D12" s="1396">
        <v>9727.6</v>
      </c>
      <c r="E12" s="1396">
        <v>11256.791192332234</v>
      </c>
      <c r="F12" s="1396">
        <v>11185.495243232737</v>
      </c>
      <c r="G12" s="1396">
        <v>21265.656239679596</v>
      </c>
      <c r="H12" s="1396">
        <v>11044.6</v>
      </c>
      <c r="I12" s="1396">
        <v>21479.599999999999</v>
      </c>
    </row>
    <row r="13" spans="1:11" ht="50.1" customHeight="1">
      <c r="A13" s="1386"/>
      <c r="B13" s="1394"/>
      <c r="C13" s="1397" t="s">
        <v>1155</v>
      </c>
      <c r="D13" s="1396"/>
      <c r="E13" s="1396"/>
      <c r="F13" s="1396"/>
      <c r="G13" s="1396"/>
      <c r="H13" s="1396"/>
      <c r="I13" s="1396"/>
    </row>
    <row r="14" spans="1:11" ht="50.1" customHeight="1">
      <c r="A14" s="1386"/>
      <c r="B14" s="1394">
        <v>7041</v>
      </c>
      <c r="C14" s="1397" t="s">
        <v>1161</v>
      </c>
      <c r="D14" s="1399">
        <v>1000.7</v>
      </c>
      <c r="E14" s="1399">
        <v>1162.09271806728</v>
      </c>
      <c r="F14" s="1399">
        <v>1041.9045140387786</v>
      </c>
      <c r="G14" s="1400">
        <v>892.71576150121643</v>
      </c>
      <c r="H14" s="1400">
        <v>988.3</v>
      </c>
      <c r="I14" s="1400">
        <v>1035.0999999999999</v>
      </c>
      <c r="J14" s="1401"/>
      <c r="K14" s="1401"/>
    </row>
    <row r="15" spans="1:11" ht="50.1" customHeight="1">
      <c r="A15" s="1386"/>
      <c r="B15" s="1394">
        <v>7042</v>
      </c>
      <c r="C15" s="1397" t="s">
        <v>1162</v>
      </c>
      <c r="D15" s="1399">
        <v>2491.37</v>
      </c>
      <c r="E15" s="1399">
        <v>2472.6303343217692</v>
      </c>
      <c r="F15" s="1399">
        <v>2869.6493253696635</v>
      </c>
      <c r="G15" s="1399">
        <v>3237.3995531158425</v>
      </c>
      <c r="H15" s="1399">
        <v>2830.1</v>
      </c>
      <c r="I15" s="1399">
        <v>2423.3000000000002</v>
      </c>
    </row>
    <row r="16" spans="1:11" ht="50.1" customHeight="1">
      <c r="A16" s="1386"/>
      <c r="B16" s="1394">
        <v>7043</v>
      </c>
      <c r="C16" s="1397" t="s">
        <v>1163</v>
      </c>
      <c r="D16" s="1399">
        <v>53.88</v>
      </c>
      <c r="E16" s="1399">
        <v>78.444452117233041</v>
      </c>
      <c r="F16" s="1399">
        <v>96.933018330095564</v>
      </c>
      <c r="G16" s="1399">
        <v>86.533219291078225</v>
      </c>
      <c r="H16" s="1399">
        <v>93.8</v>
      </c>
      <c r="I16" s="1399">
        <v>109.9</v>
      </c>
    </row>
    <row r="17" spans="1:10" ht="50.1" customHeight="1">
      <c r="A17" s="1386"/>
      <c r="B17" s="1394">
        <v>7044</v>
      </c>
      <c r="C17" s="1397" t="s">
        <v>1164</v>
      </c>
      <c r="D17" s="1399">
        <v>751.62</v>
      </c>
      <c r="E17" s="1399">
        <v>598.32499979605439</v>
      </c>
      <c r="F17" s="1399">
        <v>583.60966573625342</v>
      </c>
      <c r="G17" s="1399">
        <v>594.97152469859861</v>
      </c>
      <c r="H17" s="1399">
        <v>415</v>
      </c>
      <c r="I17" s="1399">
        <v>456.6</v>
      </c>
    </row>
    <row r="18" spans="1:10" ht="50.1" customHeight="1">
      <c r="A18" s="1386"/>
      <c r="B18" s="1394">
        <v>7045</v>
      </c>
      <c r="C18" s="1397" t="s">
        <v>1165</v>
      </c>
      <c r="D18" s="1399">
        <v>3447.4</v>
      </c>
      <c r="E18" s="1399">
        <v>4918.6817174453017</v>
      </c>
      <c r="F18" s="1399">
        <v>4904.3614874991745</v>
      </c>
      <c r="G18" s="1399">
        <v>4518.7367877549914</v>
      </c>
      <c r="H18" s="1399">
        <v>4878.3</v>
      </c>
      <c r="I18" s="1399">
        <v>4294.3</v>
      </c>
    </row>
    <row r="19" spans="1:10" ht="50.1" customHeight="1">
      <c r="A19" s="1386"/>
      <c r="B19" s="1394">
        <v>7047</v>
      </c>
      <c r="C19" s="1397" t="s">
        <v>1166</v>
      </c>
      <c r="D19" s="1399">
        <v>1140.0999999999999</v>
      </c>
      <c r="E19" s="1399">
        <v>1579.3923010877209</v>
      </c>
      <c r="F19" s="1399">
        <v>1285.5347485334123</v>
      </c>
      <c r="G19" s="1399">
        <v>1574.8578386500844</v>
      </c>
      <c r="H19" s="1399">
        <v>1248.7</v>
      </c>
      <c r="I19" s="1399">
        <v>750.1</v>
      </c>
    </row>
    <row r="20" spans="1:10" ht="50.1" customHeight="1">
      <c r="A20" s="1386"/>
      <c r="B20" s="1394">
        <v>7049</v>
      </c>
      <c r="C20" s="1397" t="s">
        <v>1167</v>
      </c>
      <c r="D20" s="1399">
        <v>511.1</v>
      </c>
      <c r="E20" s="1399">
        <v>447.22466949687481</v>
      </c>
      <c r="F20" s="1399">
        <v>403.50248372535941</v>
      </c>
      <c r="G20" s="1399">
        <v>10360.441554667785</v>
      </c>
      <c r="H20" s="1399">
        <v>590.4</v>
      </c>
      <c r="I20" s="1399">
        <v>12410.3</v>
      </c>
    </row>
    <row r="21" spans="1:10" ht="50.1" customHeight="1">
      <c r="A21" s="1386"/>
      <c r="B21" s="1394">
        <v>705</v>
      </c>
      <c r="C21" s="1402" t="s">
        <v>1168</v>
      </c>
      <c r="D21" s="1396">
        <v>1367.7</v>
      </c>
      <c r="E21" s="1396">
        <v>1329.2588755804181</v>
      </c>
      <c r="F21" s="1396">
        <v>1221.3368503299687</v>
      </c>
      <c r="G21" s="1396">
        <v>1125.427846825577</v>
      </c>
      <c r="H21" s="1396">
        <v>1058.5999999999999</v>
      </c>
      <c r="I21" s="1396">
        <v>1189.8</v>
      </c>
    </row>
    <row r="22" spans="1:10" ht="50.1" customHeight="1">
      <c r="A22" s="1386"/>
      <c r="B22" s="1394">
        <v>706</v>
      </c>
      <c r="C22" s="1402" t="s">
        <v>1169</v>
      </c>
      <c r="D22" s="1396">
        <v>2394.4</v>
      </c>
      <c r="E22" s="1396">
        <v>2812.1498118084328</v>
      </c>
      <c r="F22" s="1396">
        <v>3180.2</v>
      </c>
      <c r="G22" s="1396">
        <v>2583.0137048828369</v>
      </c>
      <c r="H22" s="1396">
        <v>2663.7</v>
      </c>
      <c r="I22" s="1396">
        <v>2447.6</v>
      </c>
    </row>
    <row r="23" spans="1:10" ht="50.1" customHeight="1">
      <c r="A23" s="1386"/>
      <c r="B23" s="1394">
        <v>707</v>
      </c>
      <c r="C23" s="1395" t="s">
        <v>1170</v>
      </c>
      <c r="D23" s="1396">
        <v>11094.6</v>
      </c>
      <c r="E23" s="1396">
        <v>11440.545425200475</v>
      </c>
      <c r="F23" s="1396">
        <v>12318.385575442568</v>
      </c>
      <c r="G23" s="1396">
        <v>14186.303307065278</v>
      </c>
      <c r="H23" s="1396">
        <v>13529.399999999998</v>
      </c>
      <c r="I23" s="1396">
        <v>15121.8</v>
      </c>
    </row>
    <row r="24" spans="1:10" ht="50.1" customHeight="1">
      <c r="A24" s="1386"/>
      <c r="B24" s="1394">
        <v>708</v>
      </c>
      <c r="C24" s="1395" t="s">
        <v>1171</v>
      </c>
      <c r="D24" s="1396">
        <v>872.7</v>
      </c>
      <c r="E24" s="1396">
        <v>1012.5922804118658</v>
      </c>
      <c r="F24" s="1396">
        <v>1485.3540564780233</v>
      </c>
      <c r="G24" s="1396">
        <v>937.51351598467693</v>
      </c>
      <c r="H24" s="1396">
        <v>937</v>
      </c>
      <c r="I24" s="1396">
        <v>879.1</v>
      </c>
    </row>
    <row r="25" spans="1:10" ht="50.1" customHeight="1">
      <c r="A25" s="1386"/>
      <c r="B25" s="1394">
        <v>709</v>
      </c>
      <c r="C25" s="1395" t="s">
        <v>1172</v>
      </c>
      <c r="D25" s="1396">
        <v>15649.4</v>
      </c>
      <c r="E25" s="1396">
        <v>16059.614117985988</v>
      </c>
      <c r="F25" s="1396">
        <v>16581.657236520881</v>
      </c>
      <c r="G25" s="1396">
        <v>16619.909628775164</v>
      </c>
      <c r="H25" s="1396">
        <v>15382.000000000002</v>
      </c>
      <c r="I25" s="1396">
        <v>17029.900000000001</v>
      </c>
    </row>
    <row r="26" spans="1:10" ht="50.1" customHeight="1">
      <c r="A26" s="1386"/>
      <c r="B26" s="1394">
        <v>710</v>
      </c>
      <c r="C26" s="1395" t="s">
        <v>1173</v>
      </c>
      <c r="D26" s="1396">
        <v>25250.2</v>
      </c>
      <c r="E26" s="1396">
        <v>27316.717650072893</v>
      </c>
      <c r="F26" s="1396">
        <v>29350.400000000001</v>
      </c>
      <c r="G26" s="1396">
        <v>37055.912967270888</v>
      </c>
      <c r="H26" s="1396">
        <v>43464.700000000004</v>
      </c>
      <c r="I26" s="1396">
        <v>45628.6</v>
      </c>
    </row>
    <row r="27" spans="1:10" ht="50.1" customHeight="1">
      <c r="A27" s="1386"/>
      <c r="B27" s="5628" t="s">
        <v>374</v>
      </c>
      <c r="C27" s="5629"/>
      <c r="D27" s="1403">
        <v>104594.59999999999</v>
      </c>
      <c r="E27" s="1403">
        <v>114262.30980479997</v>
      </c>
      <c r="F27" s="1403">
        <v>118097.78909006946</v>
      </c>
      <c r="G27" s="1403">
        <v>151880.85274375</v>
      </c>
      <c r="H27" s="1403">
        <v>177127.90000000002</v>
      </c>
      <c r="I27" s="1403">
        <v>154526.19999999998</v>
      </c>
      <c r="J27" s="1401"/>
    </row>
    <row r="28" spans="1:10" ht="38.1" customHeight="1">
      <c r="D28" s="1401"/>
      <c r="E28" s="1401"/>
      <c r="F28" s="1401"/>
      <c r="J28" s="1401"/>
    </row>
    <row r="29" spans="1:10" ht="38.1" customHeight="1">
      <c r="B29" s="1388"/>
      <c r="D29" s="1401"/>
      <c r="E29" s="1401"/>
      <c r="F29" s="1401"/>
    </row>
    <row r="30" spans="1:10" ht="13.8">
      <c r="B30" s="1388"/>
      <c r="D30" s="1401"/>
      <c r="E30" s="1401"/>
      <c r="F30" s="1401"/>
    </row>
    <row r="31" spans="1:10" ht="16.5" customHeight="1">
      <c r="E31" s="1401"/>
      <c r="F31" s="1401"/>
    </row>
    <row r="32" spans="1:10" ht="16.5" customHeight="1">
      <c r="D32" s="1401"/>
    </row>
    <row r="33" spans="4:4" ht="16.5" customHeight="1">
      <c r="D33" s="1401"/>
    </row>
  </sheetData>
  <mergeCells count="3">
    <mergeCell ref="A1:C1"/>
    <mergeCell ref="B3:H3"/>
    <mergeCell ref="B27:C27"/>
  </mergeCells>
  <hyperlinks>
    <hyperlink ref="A1" location="CONTENT!A1" display="Back to table of contents" xr:uid="{E8842772-222D-4AF9-BBC7-E97708C61377}"/>
  </hyperlinks>
  <pageMargins left="0.7" right="0.7" top="0.75" bottom="0.75" header="0.3" footer="0.3"/>
  <pageSetup paperSize="9" scale="61" orientation="portrait" r:id="rId1"/>
  <headerFooter alignWithMargins="0"/>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8D86C36-AF22-487B-8B2C-CC6E9B97EB08}">
  <dimension ref="A1:P29"/>
  <sheetViews>
    <sheetView showGridLines="0" zoomScaleNormal="100" workbookViewId="0">
      <selection sqref="A1:C1"/>
    </sheetView>
  </sheetViews>
  <sheetFormatPr defaultColWidth="12.44140625" defaultRowHeight="13.2"/>
  <cols>
    <col min="1" max="1" width="12.44140625" style="1002" customWidth="1"/>
    <col min="2" max="2" width="1.5546875" style="1058" customWidth="1"/>
    <col min="3" max="3" width="9" style="1002" customWidth="1"/>
    <col min="4" max="5" width="10.6640625" style="1002" bestFit="1" customWidth="1"/>
    <col min="6" max="6" width="10.5546875" style="1002" bestFit="1" customWidth="1"/>
    <col min="7" max="7" width="11.88671875" style="1002" bestFit="1" customWidth="1"/>
    <col min="8" max="9" width="10.6640625" style="1002" bestFit="1" customWidth="1"/>
    <col min="10" max="10" width="10.5546875" style="1002" bestFit="1" customWidth="1"/>
    <col min="11" max="11" width="11.88671875" style="1002" bestFit="1" customWidth="1"/>
    <col min="12" max="13" width="10.6640625" style="1002" bestFit="1" customWidth="1"/>
    <col min="14" max="14" width="10.5546875" style="1002" bestFit="1" customWidth="1"/>
    <col min="15" max="15" width="11.88671875" style="1002" bestFit="1" customWidth="1"/>
    <col min="16" max="16384" width="12.44140625" style="1002"/>
  </cols>
  <sheetData>
    <row r="1" spans="1:16" s="1221" customFormat="1" ht="15.6">
      <c r="A1" s="5498" t="s">
        <v>117</v>
      </c>
      <c r="B1" s="5498"/>
      <c r="C1" s="5498"/>
    </row>
    <row r="2" spans="1:16" s="1405" customFormat="1" ht="23.4" customHeight="1">
      <c r="A2" s="5633" t="s">
        <v>1028</v>
      </c>
      <c r="B2" s="5633"/>
      <c r="C2" s="5633"/>
      <c r="D2" s="5633"/>
      <c r="E2" s="5633"/>
      <c r="F2" s="5633"/>
      <c r="G2" s="5633"/>
      <c r="H2" s="5633"/>
      <c r="I2" s="5633"/>
      <c r="J2" s="5633"/>
      <c r="K2" s="5633"/>
      <c r="L2" s="5633"/>
      <c r="M2" s="5633"/>
      <c r="N2" s="5633"/>
      <c r="O2" s="5633"/>
    </row>
    <row r="3" spans="1:16" s="1039" customFormat="1" ht="21" customHeight="1">
      <c r="A3" s="1406" t="s">
        <v>4177</v>
      </c>
      <c r="B3" s="1407"/>
      <c r="C3" s="1407"/>
      <c r="D3" s="1407"/>
      <c r="E3" s="1407"/>
      <c r="F3" s="1002"/>
      <c r="G3" s="1002"/>
      <c r="H3" s="1002"/>
      <c r="I3" s="1002"/>
      <c r="J3" s="1002"/>
      <c r="K3" s="1002"/>
      <c r="L3" s="1002"/>
      <c r="M3" s="1002"/>
      <c r="N3" s="1002"/>
      <c r="O3" s="1002"/>
    </row>
    <row r="4" spans="1:16" s="1039" customFormat="1" ht="10.5" customHeight="1">
      <c r="B4" s="1408"/>
      <c r="L4" s="1407"/>
      <c r="M4" s="1407"/>
      <c r="N4" s="1407"/>
      <c r="O4" s="1407"/>
    </row>
    <row r="5" spans="1:16" s="1057" customFormat="1" ht="21" customHeight="1">
      <c r="A5" s="1409"/>
      <c r="B5" s="1410"/>
      <c r="C5" s="1411"/>
      <c r="D5" s="5637" t="s">
        <v>1174</v>
      </c>
      <c r="E5" s="5638"/>
      <c r="F5" s="5638"/>
      <c r="G5" s="5639"/>
      <c r="H5" s="5630" t="s">
        <v>1175</v>
      </c>
      <c r="I5" s="5631"/>
      <c r="J5" s="5631"/>
      <c r="K5" s="5632"/>
      <c r="L5" s="5630" t="s">
        <v>1188</v>
      </c>
      <c r="M5" s="5631"/>
      <c r="N5" s="5631"/>
      <c r="O5" s="5632"/>
      <c r="P5" s="1066"/>
    </row>
    <row r="6" spans="1:16" s="1066" customFormat="1" ht="27" customHeight="1">
      <c r="A6" s="1412"/>
      <c r="B6" s="1413" t="s">
        <v>1176</v>
      </c>
      <c r="C6" s="1002"/>
      <c r="D6" s="1415" t="s">
        <v>1177</v>
      </c>
      <c r="E6" s="1414" t="s">
        <v>391</v>
      </c>
      <c r="F6" s="1414" t="s">
        <v>1178</v>
      </c>
      <c r="G6" s="1414" t="s">
        <v>1179</v>
      </c>
      <c r="H6" s="1414" t="s">
        <v>1177</v>
      </c>
      <c r="I6" s="1414" t="s">
        <v>391</v>
      </c>
      <c r="J6" s="1415" t="s">
        <v>1178</v>
      </c>
      <c r="K6" s="1416" t="s">
        <v>1179</v>
      </c>
      <c r="L6" s="1414" t="s">
        <v>1177</v>
      </c>
      <c r="M6" s="1414" t="s">
        <v>391</v>
      </c>
      <c r="N6" s="1414" t="s">
        <v>1178</v>
      </c>
      <c r="O6" s="1414" t="s">
        <v>1179</v>
      </c>
    </row>
    <row r="7" spans="1:16" s="1066" customFormat="1" ht="19.5" customHeight="1">
      <c r="A7" s="5640" t="s">
        <v>1180</v>
      </c>
      <c r="B7" s="5641"/>
      <c r="C7" s="5641"/>
      <c r="D7" s="1418" t="s">
        <v>1181</v>
      </c>
      <c r="E7" s="1417" t="s">
        <v>1182</v>
      </c>
      <c r="F7" s="1417" t="s">
        <v>1182</v>
      </c>
      <c r="G7" s="1417"/>
      <c r="H7" s="1417" t="s">
        <v>1181</v>
      </c>
      <c r="I7" s="1417" t="s">
        <v>1182</v>
      </c>
      <c r="J7" s="1418" t="s">
        <v>1182</v>
      </c>
      <c r="K7" s="1418"/>
      <c r="L7" s="1417" t="s">
        <v>1181</v>
      </c>
      <c r="M7" s="1417" t="s">
        <v>1182</v>
      </c>
      <c r="N7" s="1417" t="s">
        <v>1182</v>
      </c>
      <c r="O7" s="1417"/>
    </row>
    <row r="8" spans="1:16" s="1066" customFormat="1" ht="11.25" customHeight="1">
      <c r="A8" s="1419"/>
      <c r="B8" s="1420"/>
      <c r="C8" s="1421"/>
      <c r="D8" s="5128"/>
      <c r="E8" s="1422" t="s">
        <v>1183</v>
      </c>
      <c r="F8" s="1422" t="s">
        <v>1183</v>
      </c>
      <c r="G8" s="1422" t="s">
        <v>1183</v>
      </c>
      <c r="H8" s="1422"/>
      <c r="I8" s="1422" t="s">
        <v>1183</v>
      </c>
      <c r="J8" s="1422" t="s">
        <v>1183</v>
      </c>
      <c r="K8" s="1422" t="s">
        <v>1183</v>
      </c>
      <c r="L8" s="1422"/>
      <c r="M8" s="1422" t="s">
        <v>1183</v>
      </c>
      <c r="N8" s="1422" t="s">
        <v>1183</v>
      </c>
      <c r="O8" s="1422" t="s">
        <v>1183</v>
      </c>
    </row>
    <row r="9" spans="1:16" s="1066" customFormat="1" ht="24" customHeight="1">
      <c r="A9" s="5634" t="s">
        <v>1184</v>
      </c>
      <c r="B9" s="5635"/>
      <c r="C9" s="5636"/>
      <c r="D9" s="1423">
        <v>345</v>
      </c>
      <c r="E9" s="1423">
        <v>13.251768</v>
      </c>
      <c r="F9" s="1423">
        <v>13.100606000000001</v>
      </c>
      <c r="G9" s="1423">
        <v>2.4372410000000002</v>
      </c>
      <c r="H9" s="1423">
        <v>348</v>
      </c>
      <c r="I9" s="1423">
        <v>10.972562999999999</v>
      </c>
      <c r="J9" s="1423">
        <v>10.836755</v>
      </c>
      <c r="K9" s="1423">
        <v>53.451549999999997</v>
      </c>
      <c r="L9" s="1423">
        <v>281</v>
      </c>
      <c r="M9" s="1423">
        <v>8.9676980000000004</v>
      </c>
      <c r="N9" s="1423">
        <v>8.7775269999999992</v>
      </c>
      <c r="O9" s="1423">
        <v>16.956897999999999</v>
      </c>
    </row>
    <row r="10" spans="1:16" s="1066" customFormat="1" ht="24" customHeight="1">
      <c r="A10" s="1424">
        <v>75001</v>
      </c>
      <c r="B10" s="1425" t="s">
        <v>10</v>
      </c>
      <c r="C10" s="1426">
        <v>100000</v>
      </c>
      <c r="D10" s="1423">
        <v>129</v>
      </c>
      <c r="E10" s="1423">
        <v>11.211273</v>
      </c>
      <c r="F10" s="1423">
        <v>10.038487</v>
      </c>
      <c r="G10" s="1423">
        <v>3.3841239999999999</v>
      </c>
      <c r="H10" s="1423">
        <v>100</v>
      </c>
      <c r="I10" s="1423">
        <v>8.7478069999999999</v>
      </c>
      <c r="J10" s="1423">
        <v>8.3728580000000008</v>
      </c>
      <c r="K10" s="1423">
        <v>1.7150270000000001</v>
      </c>
      <c r="L10" s="1423">
        <v>70</v>
      </c>
      <c r="M10" s="1423">
        <v>6.1183949999999996</v>
      </c>
      <c r="N10" s="1423">
        <v>6.0883950000000002</v>
      </c>
      <c r="O10" s="1423">
        <v>0.75400100000000003</v>
      </c>
    </row>
    <row r="11" spans="1:16" s="1066" customFormat="1" ht="24" customHeight="1">
      <c r="A11" s="1424">
        <v>100001</v>
      </c>
      <c r="B11" s="1425" t="s">
        <v>10</v>
      </c>
      <c r="C11" s="1426">
        <v>150000</v>
      </c>
      <c r="D11" s="1423">
        <v>192</v>
      </c>
      <c r="E11" s="1423">
        <v>23.551047000000001</v>
      </c>
      <c r="F11" s="1423">
        <v>22.227591</v>
      </c>
      <c r="G11" s="1423">
        <v>4.7753290000000002</v>
      </c>
      <c r="H11" s="1423">
        <v>162</v>
      </c>
      <c r="I11" s="1423">
        <v>20.048681999999999</v>
      </c>
      <c r="J11" s="1423">
        <v>16.954647999999999</v>
      </c>
      <c r="K11" s="1423">
        <v>9.4170929999999995</v>
      </c>
      <c r="L11" s="1423">
        <v>133</v>
      </c>
      <c r="M11" s="1423">
        <v>16.369140999999999</v>
      </c>
      <c r="N11" s="1423">
        <v>15.603738999999999</v>
      </c>
      <c r="O11" s="1423">
        <v>4.3651419999999996</v>
      </c>
    </row>
    <row r="12" spans="1:16" s="1066" customFormat="1" ht="24" customHeight="1">
      <c r="A12" s="1424">
        <v>150001</v>
      </c>
      <c r="B12" s="1425" t="s">
        <v>10</v>
      </c>
      <c r="C12" s="1426">
        <v>200000</v>
      </c>
      <c r="D12" s="1423">
        <v>147</v>
      </c>
      <c r="E12" s="1423">
        <v>25.962346</v>
      </c>
      <c r="F12" s="1423">
        <v>24.017474</v>
      </c>
      <c r="G12" s="1423">
        <v>5.4368720000000001</v>
      </c>
      <c r="H12" s="1423">
        <v>149</v>
      </c>
      <c r="I12" s="1423">
        <v>25.979392000000001</v>
      </c>
      <c r="J12" s="1423">
        <v>24.240995000000002</v>
      </c>
      <c r="K12" s="1423">
        <v>9.8984050000000003</v>
      </c>
      <c r="L12" s="1423">
        <v>109</v>
      </c>
      <c r="M12" s="1423">
        <v>19.098192000000001</v>
      </c>
      <c r="N12" s="1423">
        <v>18.536255000000001</v>
      </c>
      <c r="O12" s="1423">
        <v>5.1516799999999998</v>
      </c>
    </row>
    <row r="13" spans="1:16" s="1066" customFormat="1" ht="24" customHeight="1">
      <c r="A13" s="1424">
        <v>200001</v>
      </c>
      <c r="B13" s="1425" t="s">
        <v>10</v>
      </c>
      <c r="C13" s="1426">
        <v>250000</v>
      </c>
      <c r="D13" s="1423">
        <v>112</v>
      </c>
      <c r="E13" s="1423">
        <v>25.317029999999999</v>
      </c>
      <c r="F13" s="1423">
        <v>23.956865000000001</v>
      </c>
      <c r="G13" s="1423">
        <v>4.519037</v>
      </c>
      <c r="H13" s="1423">
        <v>136</v>
      </c>
      <c r="I13" s="1423">
        <v>30.166212000000002</v>
      </c>
      <c r="J13" s="1423">
        <v>27.05151</v>
      </c>
      <c r="K13" s="1423">
        <v>6.4950219999999996</v>
      </c>
      <c r="L13" s="1423">
        <v>115</v>
      </c>
      <c r="M13" s="1423">
        <v>25.609010000000001</v>
      </c>
      <c r="N13" s="1423">
        <v>25.159689</v>
      </c>
      <c r="O13" s="1423">
        <v>3.6601699999999999</v>
      </c>
    </row>
    <row r="14" spans="1:16" s="1066" customFormat="1" ht="24" customHeight="1">
      <c r="A14" s="1424">
        <v>250001</v>
      </c>
      <c r="B14" s="1425" t="s">
        <v>10</v>
      </c>
      <c r="C14" s="1426">
        <v>500000</v>
      </c>
      <c r="D14" s="1423">
        <v>40535</v>
      </c>
      <c r="E14" s="1423">
        <v>16381.743689999999</v>
      </c>
      <c r="F14" s="1423">
        <v>3073.0033189999999</v>
      </c>
      <c r="G14" s="1423">
        <v>316.266122</v>
      </c>
      <c r="H14" s="1423">
        <v>38521</v>
      </c>
      <c r="I14" s="1423">
        <v>15678.809703999999</v>
      </c>
      <c r="J14" s="1423">
        <v>2970.4109400000002</v>
      </c>
      <c r="K14" s="1423">
        <v>314.99139700000001</v>
      </c>
      <c r="L14" s="1423">
        <v>37960</v>
      </c>
      <c r="M14" s="1423">
        <v>15701.054340000001</v>
      </c>
      <c r="N14" s="1423">
        <v>2676.17884</v>
      </c>
      <c r="O14" s="1423">
        <v>277.307771</v>
      </c>
    </row>
    <row r="15" spans="1:16" s="1066" customFormat="1" ht="24" customHeight="1">
      <c r="A15" s="1424">
        <v>500001</v>
      </c>
      <c r="B15" s="1425" t="s">
        <v>10</v>
      </c>
      <c r="C15" s="1426">
        <v>750000</v>
      </c>
      <c r="D15" s="1423">
        <v>40226</v>
      </c>
      <c r="E15" s="1423">
        <v>24491.435816000001</v>
      </c>
      <c r="F15" s="1423">
        <v>8289.8442140000006</v>
      </c>
      <c r="G15" s="1423">
        <v>1003.222745</v>
      </c>
      <c r="H15" s="1423">
        <v>41396</v>
      </c>
      <c r="I15" s="1423">
        <v>25298.631365000001</v>
      </c>
      <c r="J15" s="1423">
        <v>8491.9243289999995</v>
      </c>
      <c r="K15" s="1423">
        <v>1048.466858</v>
      </c>
      <c r="L15" s="1423">
        <v>40199</v>
      </c>
      <c r="M15" s="1423">
        <v>24535.519982999998</v>
      </c>
      <c r="N15" s="1423">
        <v>8017.2702280000003</v>
      </c>
      <c r="O15" s="1423">
        <v>939.82662900000003</v>
      </c>
    </row>
    <row r="16" spans="1:16" s="1066" customFormat="1" ht="24" customHeight="1">
      <c r="A16" s="1424">
        <v>750001</v>
      </c>
      <c r="B16" s="1425" t="s">
        <v>10</v>
      </c>
      <c r="C16" s="1426">
        <v>1000000</v>
      </c>
      <c r="D16" s="1423">
        <v>17597</v>
      </c>
      <c r="E16" s="1423">
        <v>15118.468924999999</v>
      </c>
      <c r="F16" s="1423">
        <v>7495.5841039999996</v>
      </c>
      <c r="G16" s="1423">
        <v>1127.62103</v>
      </c>
      <c r="H16" s="1423">
        <v>18628</v>
      </c>
      <c r="I16" s="1423">
        <v>15996.634789</v>
      </c>
      <c r="J16" s="1423">
        <v>7800.366935</v>
      </c>
      <c r="K16" s="1423">
        <v>1184.896876</v>
      </c>
      <c r="L16" s="1423">
        <v>18372</v>
      </c>
      <c r="M16" s="1423">
        <v>15745.161909</v>
      </c>
      <c r="N16" s="1423">
        <v>7419.3274339999998</v>
      </c>
      <c r="O16" s="1423">
        <v>1117.295253</v>
      </c>
    </row>
    <row r="17" spans="1:16" s="1066" customFormat="1" ht="24" customHeight="1">
      <c r="A17" s="1424">
        <v>1000001</v>
      </c>
      <c r="B17" s="1425" t="s">
        <v>10</v>
      </c>
      <c r="C17" s="1426">
        <v>1500000</v>
      </c>
      <c r="D17" s="1423">
        <v>13236</v>
      </c>
      <c r="E17" s="1423">
        <v>15944.93901</v>
      </c>
      <c r="F17" s="1423">
        <v>9904.0755119999994</v>
      </c>
      <c r="G17" s="1423">
        <v>1498.3546490000001</v>
      </c>
      <c r="H17" s="1423">
        <v>13822</v>
      </c>
      <c r="I17" s="1423">
        <v>16616.393996999999</v>
      </c>
      <c r="J17" s="1423">
        <v>10219.578148000001</v>
      </c>
      <c r="K17" s="1423">
        <v>1552.4500190000001</v>
      </c>
      <c r="L17" s="1423">
        <v>13459</v>
      </c>
      <c r="M17" s="1423">
        <v>16163.902899999999</v>
      </c>
      <c r="N17" s="1423">
        <v>9745.6499710000007</v>
      </c>
      <c r="O17" s="1423">
        <v>1484.3374819999999</v>
      </c>
    </row>
    <row r="18" spans="1:16" s="1066" customFormat="1" ht="24" customHeight="1">
      <c r="A18" s="1424">
        <v>1500001</v>
      </c>
      <c r="B18" s="1425" t="s">
        <v>10</v>
      </c>
      <c r="C18" s="1426">
        <v>2000000</v>
      </c>
      <c r="D18" s="1423">
        <v>4772</v>
      </c>
      <c r="E18" s="1423">
        <v>8195.0969760000007</v>
      </c>
      <c r="F18" s="1423">
        <v>5939.9923289999997</v>
      </c>
      <c r="G18" s="1423">
        <v>908.19134899999995</v>
      </c>
      <c r="H18" s="1423">
        <v>5016</v>
      </c>
      <c r="I18" s="1423">
        <v>8636.1059089999999</v>
      </c>
      <c r="J18" s="1423">
        <v>6220.67785</v>
      </c>
      <c r="K18" s="1423">
        <v>1005.4987190000001</v>
      </c>
      <c r="L18" s="1423">
        <v>4985</v>
      </c>
      <c r="M18" s="1423">
        <v>8544.2228469999991</v>
      </c>
      <c r="N18" s="1423">
        <v>6079.7849910000004</v>
      </c>
      <c r="O18" s="1423">
        <v>933.70958599999994</v>
      </c>
    </row>
    <row r="19" spans="1:16" s="1066" customFormat="1" ht="24" customHeight="1">
      <c r="A19" s="1424">
        <v>2000001</v>
      </c>
      <c r="B19" s="1425" t="s">
        <v>10</v>
      </c>
      <c r="C19" s="1426">
        <v>2500000</v>
      </c>
      <c r="D19" s="1423">
        <v>2416</v>
      </c>
      <c r="E19" s="1423">
        <v>5379.1566979999998</v>
      </c>
      <c r="F19" s="1423">
        <v>4214.1949320000003</v>
      </c>
      <c r="G19" s="1423">
        <v>641.07671200000004</v>
      </c>
      <c r="H19" s="1423">
        <v>2507</v>
      </c>
      <c r="I19" s="1423">
        <v>5584.7102709999999</v>
      </c>
      <c r="J19" s="1423">
        <v>4352.1766729999999</v>
      </c>
      <c r="K19" s="1423">
        <v>696.52754200000004</v>
      </c>
      <c r="L19" s="1423">
        <v>2425</v>
      </c>
      <c r="M19" s="1423">
        <v>5401.13591</v>
      </c>
      <c r="N19" s="1423">
        <v>4177.2195599999995</v>
      </c>
      <c r="O19" s="1423">
        <v>651.19955100000004</v>
      </c>
    </row>
    <row r="20" spans="1:16" s="1066" customFormat="1" ht="24" customHeight="1">
      <c r="A20" s="1424">
        <v>2500001</v>
      </c>
      <c r="B20" s="1425" t="s">
        <v>10</v>
      </c>
      <c r="C20" s="1426">
        <v>5000000</v>
      </c>
      <c r="D20" s="1423">
        <v>3799</v>
      </c>
      <c r="E20" s="1423">
        <v>12916.690961</v>
      </c>
      <c r="F20" s="1423">
        <v>11103.955062999999</v>
      </c>
      <c r="G20" s="1423">
        <v>1740.939398</v>
      </c>
      <c r="H20" s="1423">
        <v>4000</v>
      </c>
      <c r="I20" s="1423">
        <v>13657.079496</v>
      </c>
      <c r="J20" s="1423">
        <v>11689.90029</v>
      </c>
      <c r="K20" s="1423">
        <v>1892.3053709999999</v>
      </c>
      <c r="L20" s="1423">
        <v>4177</v>
      </c>
      <c r="M20" s="1423">
        <v>13966.830062000001</v>
      </c>
      <c r="N20" s="1423">
        <v>11827.193389</v>
      </c>
      <c r="O20" s="1423">
        <v>2057.9996940000001</v>
      </c>
    </row>
    <row r="21" spans="1:16" s="1066" customFormat="1" ht="24" customHeight="1">
      <c r="A21" s="1427"/>
      <c r="B21" s="1425" t="s">
        <v>1185</v>
      </c>
      <c r="C21" s="1428"/>
      <c r="D21" s="1423">
        <v>1799</v>
      </c>
      <c r="E21" s="1423">
        <v>15649.418175000001</v>
      </c>
      <c r="F21" s="1423">
        <v>14858.307724</v>
      </c>
      <c r="G21" s="1423">
        <v>2854.7416539999999</v>
      </c>
      <c r="H21" s="1423">
        <v>1822</v>
      </c>
      <c r="I21" s="1423">
        <v>17453.411606999998</v>
      </c>
      <c r="J21" s="1423">
        <v>16603.245650000001</v>
      </c>
      <c r="K21" s="1423">
        <v>3221.7679939999998</v>
      </c>
      <c r="L21" s="1423">
        <v>1549</v>
      </c>
      <c r="M21" s="1423">
        <v>13928.837347000001</v>
      </c>
      <c r="N21" s="1423">
        <v>13174.588207999999</v>
      </c>
      <c r="O21" s="1423">
        <v>3355.9211650000002</v>
      </c>
      <c r="P21" s="1433"/>
    </row>
    <row r="22" spans="1:16" s="1433" customFormat="1" ht="16.5" customHeight="1">
      <c r="A22" s="1429"/>
      <c r="B22" s="1430" t="s">
        <v>374</v>
      </c>
      <c r="C22" s="1431"/>
      <c r="D22" s="1432">
        <v>125305</v>
      </c>
      <c r="E22" s="1432">
        <v>114176.243715</v>
      </c>
      <c r="F22" s="1432">
        <v>64972.298219999997</v>
      </c>
      <c r="G22" s="1432">
        <v>10110.966262</v>
      </c>
      <c r="H22" s="1432">
        <v>126607</v>
      </c>
      <c r="I22" s="1432">
        <v>119017.691794</v>
      </c>
      <c r="J22" s="1432">
        <v>68435.737580999994</v>
      </c>
      <c r="K22" s="1432">
        <v>10997.881873</v>
      </c>
      <c r="L22" s="1432">
        <v>123834</v>
      </c>
      <c r="M22" s="1432">
        <v>114062.82773400001</v>
      </c>
      <c r="N22" s="1432">
        <v>63191.378226000001</v>
      </c>
      <c r="O22" s="1432">
        <v>10848.485022000001</v>
      </c>
      <c r="P22" s="1002"/>
    </row>
    <row r="23" spans="1:16" ht="15.75" customHeight="1">
      <c r="A23" s="1036" t="s">
        <v>1186</v>
      </c>
      <c r="B23" s="1434"/>
      <c r="C23" s="1435"/>
      <c r="D23" s="1436"/>
      <c r="E23" s="1437"/>
      <c r="F23" s="1436"/>
      <c r="G23" s="1436"/>
      <c r="H23" s="1436"/>
      <c r="I23" s="1436"/>
      <c r="J23" s="1436"/>
      <c r="K23" s="1436"/>
      <c r="L23" s="1066"/>
      <c r="M23" s="1440"/>
      <c r="N23" s="1436"/>
      <c r="O23" s="1436"/>
      <c r="P23" s="1066"/>
    </row>
    <row r="24" spans="1:16" s="1066" customFormat="1" ht="19.5" customHeight="1">
      <c r="A24" s="1036" t="s">
        <v>1187</v>
      </c>
      <c r="B24" s="1434"/>
      <c r="C24" s="1435"/>
      <c r="D24" s="1436"/>
      <c r="E24" s="1438"/>
      <c r="F24" s="1002"/>
      <c r="G24" s="1002"/>
      <c r="H24" s="1002"/>
      <c r="I24" s="1002"/>
      <c r="J24" s="1002"/>
      <c r="K24" s="1002"/>
      <c r="M24" s="1440"/>
      <c r="N24" s="1441"/>
      <c r="O24" s="1441"/>
      <c r="P24" s="1002"/>
    </row>
    <row r="25" spans="1:16" ht="13.8">
      <c r="L25" s="1066"/>
      <c r="M25" s="1440"/>
      <c r="N25" s="1436"/>
      <c r="O25" s="1436"/>
    </row>
    <row r="26" spans="1:16">
      <c r="L26" s="1436"/>
      <c r="M26" s="1436"/>
      <c r="N26" s="1436"/>
      <c r="O26" s="1436"/>
    </row>
    <row r="27" spans="1:16">
      <c r="L27" s="1436"/>
      <c r="M27" s="1436"/>
      <c r="N27" s="1436"/>
      <c r="O27" s="1436"/>
    </row>
    <row r="28" spans="1:16">
      <c r="L28" s="1436"/>
      <c r="M28" s="1436"/>
      <c r="N28" s="1436"/>
      <c r="O28" s="1436"/>
    </row>
    <row r="29" spans="1:16">
      <c r="L29" s="1436"/>
      <c r="M29" s="1436"/>
      <c r="N29" s="1436"/>
      <c r="O29" s="1436"/>
    </row>
  </sheetData>
  <mergeCells count="7">
    <mergeCell ref="L5:O5"/>
    <mergeCell ref="A2:O2"/>
    <mergeCell ref="A9:C9"/>
    <mergeCell ref="A1:C1"/>
    <mergeCell ref="D5:G5"/>
    <mergeCell ref="H5:K5"/>
    <mergeCell ref="A7:C7"/>
  </mergeCells>
  <hyperlinks>
    <hyperlink ref="A1" location="CONTENT!A1" display="Back to table of contents" xr:uid="{77C5DE64-B67E-43C3-BBF2-15567AA0D6BA}"/>
  </hyperlinks>
  <pageMargins left="0.7" right="0.7" top="0.75" bottom="0.53" header="0.3" footer="0.3"/>
  <pageSetup paperSize="9" scale="99" orientation="landscape" r:id="rId1"/>
  <headerFooter alignWithMargins="0"/>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C01584-0D61-4F28-994A-BED29384DE18}">
  <dimension ref="A1:M30"/>
  <sheetViews>
    <sheetView showGridLines="0" zoomScaleNormal="100" workbookViewId="0">
      <selection sqref="A1:M1"/>
    </sheetView>
  </sheetViews>
  <sheetFormatPr defaultColWidth="8" defaultRowHeight="15.6"/>
  <cols>
    <col min="1" max="1" width="2.44140625" style="1472" customWidth="1"/>
    <col min="2" max="2" width="2.5546875" style="1472" customWidth="1"/>
    <col min="3" max="3" width="6.6640625" style="1473" customWidth="1"/>
    <col min="4" max="4" width="1" style="1472" customWidth="1"/>
    <col min="5" max="5" width="12.5546875" style="1472" customWidth="1"/>
    <col min="6" max="13" width="12.6640625" style="1472" customWidth="1"/>
    <col min="14" max="16384" width="8" style="1472"/>
  </cols>
  <sheetData>
    <row r="1" spans="1:13" s="1221" customFormat="1">
      <c r="A1" s="5498" t="s">
        <v>117</v>
      </c>
      <c r="B1" s="5498"/>
      <c r="C1" s="5498"/>
      <c r="D1" s="5498"/>
      <c r="E1" s="5498"/>
      <c r="F1" s="5498"/>
      <c r="G1" s="5498"/>
      <c r="H1" s="5498"/>
      <c r="I1" s="5498"/>
      <c r="J1" s="5498"/>
      <c r="K1" s="5498"/>
      <c r="L1" s="5498"/>
      <c r="M1" s="5498"/>
    </row>
    <row r="2" spans="1:13" s="1066" customFormat="1" ht="19.5" customHeight="1">
      <c r="A2" s="1442" t="s">
        <v>1189</v>
      </c>
      <c r="C2" s="1439"/>
    </row>
    <row r="3" spans="1:13" s="1444" customFormat="1" ht="6" customHeight="1">
      <c r="A3" s="1443"/>
      <c r="C3" s="1445"/>
      <c r="L3" s="1446"/>
      <c r="M3" s="1447"/>
    </row>
    <row r="4" spans="1:13" s="1066" customFormat="1" ht="25.5" customHeight="1">
      <c r="A4" s="1448"/>
      <c r="B4" s="1449"/>
      <c r="C4" s="1450"/>
      <c r="D4" s="1449"/>
      <c r="E4" s="1451"/>
      <c r="F4" s="5643" t="s">
        <v>1190</v>
      </c>
      <c r="G4" s="5644"/>
      <c r="H4" s="5644"/>
      <c r="I4" s="5645"/>
      <c r="J4" s="5643" t="s">
        <v>1174</v>
      </c>
      <c r="K4" s="5644"/>
      <c r="L4" s="5644"/>
      <c r="M4" s="5645"/>
    </row>
    <row r="5" spans="1:13" s="1433" customFormat="1" ht="25.5" customHeight="1">
      <c r="A5" s="1452"/>
      <c r="B5" s="1030"/>
      <c r="C5" s="1030"/>
      <c r="D5" s="1047" t="s">
        <v>1191</v>
      </c>
      <c r="E5" s="1453"/>
      <c r="F5" s="1454" t="s">
        <v>1177</v>
      </c>
      <c r="G5" s="1454" t="s">
        <v>1192</v>
      </c>
      <c r="H5" s="1454" t="s">
        <v>1193</v>
      </c>
      <c r="I5" s="1455" t="s">
        <v>1194</v>
      </c>
      <c r="J5" s="1454" t="s">
        <v>1177</v>
      </c>
      <c r="K5" s="1454" t="s">
        <v>1192</v>
      </c>
      <c r="L5" s="1454" t="s">
        <v>1193</v>
      </c>
      <c r="M5" s="1455" t="s">
        <v>1194</v>
      </c>
    </row>
    <row r="6" spans="1:13" s="1433" customFormat="1" ht="25.5" customHeight="1">
      <c r="A6" s="1456"/>
      <c r="B6" s="1457"/>
      <c r="C6" s="1457"/>
      <c r="D6" s="1458" t="s">
        <v>1180</v>
      </c>
      <c r="E6" s="1459"/>
      <c r="F6" s="1460" t="s">
        <v>1195</v>
      </c>
      <c r="G6" s="1460" t="s">
        <v>1183</v>
      </c>
      <c r="H6" s="1460" t="s">
        <v>1183</v>
      </c>
      <c r="I6" s="1461" t="s">
        <v>1183</v>
      </c>
      <c r="J6" s="1460" t="s">
        <v>1195</v>
      </c>
      <c r="K6" s="1460" t="s">
        <v>1183</v>
      </c>
      <c r="L6" s="1460" t="s">
        <v>1183</v>
      </c>
      <c r="M6" s="1461" t="s">
        <v>1183</v>
      </c>
    </row>
    <row r="7" spans="1:13" s="1066" customFormat="1" ht="25.5" customHeight="1">
      <c r="A7" s="1448"/>
      <c r="B7" s="5646" t="s">
        <v>1196</v>
      </c>
      <c r="C7" s="5646"/>
      <c r="D7" s="5646"/>
      <c r="E7" s="5647"/>
      <c r="F7" s="1423">
        <v>266</v>
      </c>
      <c r="G7" s="1462">
        <v>11.532692085936436</v>
      </c>
      <c r="H7" s="1462">
        <v>12.276790064673685</v>
      </c>
      <c r="I7" s="1462">
        <v>2.1695029817591096</v>
      </c>
      <c r="J7" s="1423">
        <v>256</v>
      </c>
      <c r="K7" s="1462">
        <v>11.672439549261044</v>
      </c>
      <c r="L7" s="1462">
        <v>11.99761084333333</v>
      </c>
      <c r="M7" s="1462">
        <v>1.4756376962570281</v>
      </c>
    </row>
    <row r="8" spans="1:13" s="1066" customFormat="1" ht="30" customHeight="1">
      <c r="A8" s="1463"/>
      <c r="B8" s="1002"/>
      <c r="C8" s="1464" t="s">
        <v>1197</v>
      </c>
      <c r="D8" s="1464" t="s">
        <v>10</v>
      </c>
      <c r="E8" s="1465">
        <v>150000</v>
      </c>
      <c r="F8" s="1423">
        <v>107</v>
      </c>
      <c r="G8" s="1462">
        <v>13.343817448947368</v>
      </c>
      <c r="H8" s="1462">
        <v>4.2058568160230765</v>
      </c>
      <c r="I8" s="1462">
        <v>1.9913048113336032</v>
      </c>
      <c r="J8" s="1423">
        <v>108</v>
      </c>
      <c r="K8" s="1462">
        <v>13.119011135636143</v>
      </c>
      <c r="L8" s="1462">
        <v>7.420876289496384</v>
      </c>
      <c r="M8" s="1462">
        <v>1.038548004875502</v>
      </c>
    </row>
    <row r="9" spans="1:13" s="1066" customFormat="1" ht="30" customHeight="1">
      <c r="A9" s="1463"/>
      <c r="B9" s="1002"/>
      <c r="C9" s="1464" t="s">
        <v>1198</v>
      </c>
      <c r="D9" s="1464" t="s">
        <v>10</v>
      </c>
      <c r="E9" s="1465">
        <v>250000</v>
      </c>
      <c r="F9" s="1423">
        <v>217</v>
      </c>
      <c r="G9" s="1462">
        <v>43.182118712238861</v>
      </c>
      <c r="H9" s="1462">
        <v>17.503280244072467</v>
      </c>
      <c r="I9" s="1462">
        <v>2.8260383087408907</v>
      </c>
      <c r="J9" s="1423">
        <v>215</v>
      </c>
      <c r="K9" s="1462">
        <v>42.378173661304018</v>
      </c>
      <c r="L9" s="1462">
        <v>12.718694742632531</v>
      </c>
      <c r="M9" s="1462">
        <v>2.350993661157831</v>
      </c>
    </row>
    <row r="10" spans="1:13" s="1066" customFormat="1" ht="30" customHeight="1">
      <c r="A10" s="1463"/>
      <c r="B10" s="1002"/>
      <c r="C10" s="1464" t="s">
        <v>1199</v>
      </c>
      <c r="D10" s="1464" t="s">
        <v>10</v>
      </c>
      <c r="E10" s="1465">
        <v>500000</v>
      </c>
      <c r="F10" s="1423">
        <v>447</v>
      </c>
      <c r="G10" s="1462">
        <v>168.56320372836217</v>
      </c>
      <c r="H10" s="1462">
        <v>45.25230477858824</v>
      </c>
      <c r="I10" s="1462">
        <v>7.9744461774306998</v>
      </c>
      <c r="J10" s="1423">
        <v>502</v>
      </c>
      <c r="K10" s="1462">
        <v>188.70927888402088</v>
      </c>
      <c r="L10" s="1462">
        <v>157.78981658402085</v>
      </c>
      <c r="M10" s="1462">
        <v>11.109240709365862</v>
      </c>
    </row>
    <row r="11" spans="1:13" s="1066" customFormat="1" ht="30" customHeight="1">
      <c r="A11" s="1463"/>
      <c r="B11" s="1002"/>
      <c r="C11" s="1464" t="s">
        <v>1200</v>
      </c>
      <c r="D11" s="1464" t="s">
        <v>10</v>
      </c>
      <c r="E11" s="1465">
        <v>750000</v>
      </c>
      <c r="F11" s="1423">
        <v>478</v>
      </c>
      <c r="G11" s="1462">
        <v>297.73424369529033</v>
      </c>
      <c r="H11" s="1462">
        <v>88.844241867959525</v>
      </c>
      <c r="I11" s="1462">
        <v>10.739641349417001</v>
      </c>
      <c r="J11" s="1423">
        <v>529</v>
      </c>
      <c r="K11" s="1462">
        <v>331.40909045237674</v>
      </c>
      <c r="L11" s="1462">
        <v>81.018352722522479</v>
      </c>
      <c r="M11" s="1462">
        <v>13.198734624655826</v>
      </c>
    </row>
    <row r="12" spans="1:13" s="1066" customFormat="1" ht="30" customHeight="1">
      <c r="A12" s="1463"/>
      <c r="B12" s="1002"/>
      <c r="C12" s="1464" t="s">
        <v>1201</v>
      </c>
      <c r="D12" s="1464" t="s">
        <v>10</v>
      </c>
      <c r="E12" s="1465" t="s">
        <v>1202</v>
      </c>
      <c r="F12" s="1423">
        <v>463</v>
      </c>
      <c r="G12" s="1462">
        <v>406.3453570863042</v>
      </c>
      <c r="H12" s="1462">
        <v>76.810428393902811</v>
      </c>
      <c r="I12" s="1462">
        <v>11.537104090985135</v>
      </c>
      <c r="J12" s="1423">
        <v>431</v>
      </c>
      <c r="K12" s="1462">
        <v>377.15769858334534</v>
      </c>
      <c r="L12" s="1462">
        <v>71.904832461026103</v>
      </c>
      <c r="M12" s="1462">
        <v>11.783534358940161</v>
      </c>
    </row>
    <row r="13" spans="1:13" s="1066" customFormat="1" ht="27" customHeight="1">
      <c r="A13" s="1463"/>
      <c r="B13" s="1002"/>
      <c r="C13" s="1464" t="s">
        <v>1203</v>
      </c>
      <c r="D13" s="1464" t="s">
        <v>10</v>
      </c>
      <c r="E13" s="1465" t="s">
        <v>1204</v>
      </c>
      <c r="F13" s="1423">
        <v>880</v>
      </c>
      <c r="G13" s="1462">
        <v>1099.1235872970426</v>
      </c>
      <c r="H13" s="1462">
        <v>306.45501733079766</v>
      </c>
      <c r="I13" s="1462">
        <v>33.215158841281884</v>
      </c>
      <c r="J13" s="1423">
        <v>889</v>
      </c>
      <c r="K13" s="1462">
        <v>1109.6018936217142</v>
      </c>
      <c r="L13" s="1462">
        <v>221.12789527136866</v>
      </c>
      <c r="M13" s="1462">
        <v>33.965828775150193</v>
      </c>
    </row>
    <row r="14" spans="1:13" s="1066" customFormat="1" ht="30" customHeight="1">
      <c r="A14" s="1463"/>
      <c r="B14" s="1002"/>
      <c r="C14" s="1464" t="s">
        <v>1205</v>
      </c>
      <c r="D14" s="1464" t="s">
        <v>10</v>
      </c>
      <c r="E14" s="1465" t="s">
        <v>1206</v>
      </c>
      <c r="F14" s="1423">
        <v>752</v>
      </c>
      <c r="G14" s="1462">
        <v>1314.6004609415754</v>
      </c>
      <c r="H14" s="1462">
        <v>260.2622382552338</v>
      </c>
      <c r="I14" s="1462">
        <v>33.435889741117897</v>
      </c>
      <c r="J14" s="1423">
        <v>837</v>
      </c>
      <c r="K14" s="1462">
        <v>1454.6677570695208</v>
      </c>
      <c r="L14" s="1462">
        <v>246.24526593796057</v>
      </c>
      <c r="M14" s="1462">
        <v>33.805835016801204</v>
      </c>
    </row>
    <row r="15" spans="1:13" s="1066" customFormat="1" ht="30" customHeight="1">
      <c r="A15" s="1463"/>
      <c r="B15" s="1002"/>
      <c r="C15" s="1464" t="s">
        <v>1207</v>
      </c>
      <c r="D15" s="1464" t="s">
        <v>10</v>
      </c>
      <c r="E15" s="1465" t="s">
        <v>1208</v>
      </c>
      <c r="F15" s="1423">
        <v>3115</v>
      </c>
      <c r="G15" s="1462">
        <v>10436.992790873535</v>
      </c>
      <c r="H15" s="1462">
        <v>1712.534136047323</v>
      </c>
      <c r="I15" s="1462">
        <v>203.64928514682057</v>
      </c>
      <c r="J15" s="1423">
        <v>3212</v>
      </c>
      <c r="K15" s="1462">
        <v>10806.8221940694</v>
      </c>
      <c r="L15" s="1462">
        <v>1626.6438185997313</v>
      </c>
      <c r="M15" s="1462">
        <v>209.58608010553255</v>
      </c>
    </row>
    <row r="16" spans="1:13" s="1066" customFormat="1" ht="26.25" customHeight="1">
      <c r="A16" s="1463"/>
      <c r="B16" s="1002"/>
      <c r="C16" s="1464" t="s">
        <v>1209</v>
      </c>
      <c r="D16" s="1464" t="s">
        <v>10</v>
      </c>
      <c r="E16" s="1465" t="s">
        <v>1210</v>
      </c>
      <c r="F16" s="1423">
        <v>2075</v>
      </c>
      <c r="G16" s="1462">
        <v>14408.133772378831</v>
      </c>
      <c r="H16" s="1462">
        <v>2371.1944542678389</v>
      </c>
      <c r="I16" s="1462">
        <v>248.91593855189402</v>
      </c>
      <c r="J16" s="1423">
        <v>2285</v>
      </c>
      <c r="K16" s="1462">
        <v>15938.917011017116</v>
      </c>
      <c r="L16" s="1462">
        <v>2830.248873685543</v>
      </c>
      <c r="M16" s="1462">
        <v>316.25894826392067</v>
      </c>
    </row>
    <row r="17" spans="1:13" s="1066" customFormat="1" ht="30" customHeight="1">
      <c r="A17" s="1463"/>
      <c r="B17" s="5648" t="s">
        <v>1211</v>
      </c>
      <c r="C17" s="5648"/>
      <c r="D17" s="5648"/>
      <c r="E17" s="5649"/>
      <c r="F17" s="1423">
        <v>5477</v>
      </c>
      <c r="G17" s="1462">
        <v>1878141.8476226728</v>
      </c>
      <c r="H17" s="1462">
        <v>248106.67891905716</v>
      </c>
      <c r="I17" s="1462">
        <v>14828.396325545509</v>
      </c>
      <c r="J17" s="1423">
        <v>5693</v>
      </c>
      <c r="K17" s="1462">
        <v>1538000.6749681085</v>
      </c>
      <c r="L17" s="1462">
        <v>284374.75444886275</v>
      </c>
      <c r="M17" s="1462">
        <v>13932.298139175868</v>
      </c>
    </row>
    <row r="18" spans="1:13" s="1066" customFormat="1" ht="25.5" customHeight="1">
      <c r="A18" s="1463"/>
      <c r="B18" s="5650" t="s">
        <v>1212</v>
      </c>
      <c r="C18" s="5650"/>
      <c r="D18" s="5650"/>
      <c r="E18" s="5651"/>
      <c r="F18" s="1423">
        <v>149</v>
      </c>
      <c r="G18" s="1466">
        <v>0</v>
      </c>
      <c r="H18" s="1462">
        <v>977.1525041748813</v>
      </c>
      <c r="I18" s="1462">
        <v>37.999012079273832</v>
      </c>
      <c r="J18" s="1423">
        <v>164</v>
      </c>
      <c r="K18" s="1466">
        <v>0</v>
      </c>
      <c r="L18" s="1462">
        <v>562.56854269933433</v>
      </c>
      <c r="M18" s="1462">
        <v>29.48489160908192</v>
      </c>
    </row>
    <row r="19" spans="1:13" s="1470" customFormat="1" ht="20.25" customHeight="1">
      <c r="A19" s="1467"/>
      <c r="B19" s="1468"/>
      <c r="C19" s="5642" t="s">
        <v>374</v>
      </c>
      <c r="D19" s="5642"/>
      <c r="E19" s="5583"/>
      <c r="F19" s="1469">
        <v>14426</v>
      </c>
      <c r="G19" s="1469">
        <v>1906341.399666921</v>
      </c>
      <c r="H19" s="1469">
        <v>253979.17017129832</v>
      </c>
      <c r="I19" s="1469">
        <v>15422.849647625568</v>
      </c>
      <c r="J19" s="1469">
        <v>15121</v>
      </c>
      <c r="K19" s="1469">
        <v>1568275.1295161515</v>
      </c>
      <c r="L19" s="1469">
        <v>290204.43902869994</v>
      </c>
      <c r="M19" s="1469">
        <v>14596.356412001604</v>
      </c>
    </row>
    <row r="20" spans="1:13" s="1434" customFormat="1" ht="17.25" customHeight="1">
      <c r="B20" s="1036" t="s">
        <v>1213</v>
      </c>
      <c r="C20" s="1471"/>
      <c r="D20" s="1036"/>
      <c r="E20" s="1036"/>
      <c r="F20" s="1471"/>
      <c r="G20" s="1471"/>
      <c r="H20" s="1036"/>
      <c r="I20" s="1036"/>
      <c r="M20" s="1435"/>
    </row>
    <row r="21" spans="1:13" s="1066" customFormat="1" ht="12" customHeight="1">
      <c r="B21" s="1036" t="s">
        <v>1187</v>
      </c>
      <c r="C21" s="1058"/>
      <c r="D21" s="1002"/>
      <c r="E21" s="1002"/>
      <c r="F21" s="1058"/>
      <c r="G21" s="1058"/>
      <c r="H21" s="1058"/>
      <c r="I21" s="1058"/>
      <c r="J21" s="1058"/>
      <c r="K21" s="1058"/>
      <c r="L21" s="1058"/>
      <c r="M21" s="1058"/>
    </row>
    <row r="22" spans="1:13" s="1066" customFormat="1" ht="12" customHeight="1">
      <c r="B22" s="1036"/>
      <c r="C22" s="1439"/>
      <c r="F22" s="1440"/>
      <c r="G22" s="1440"/>
      <c r="H22" s="1440"/>
      <c r="I22" s="1440"/>
      <c r="J22" s="1440"/>
      <c r="K22" s="1440"/>
      <c r="L22" s="1440"/>
      <c r="M22" s="1440"/>
    </row>
    <row r="23" spans="1:13">
      <c r="F23" s="1474"/>
      <c r="G23" s="1474"/>
      <c r="H23" s="1474"/>
      <c r="I23" s="1474"/>
      <c r="J23" s="1474"/>
      <c r="K23" s="1474"/>
      <c r="L23" s="1474"/>
      <c r="M23" s="1474"/>
    </row>
    <row r="24" spans="1:13">
      <c r="F24" s="1474"/>
      <c r="G24" s="1474"/>
      <c r="H24" s="1474"/>
      <c r="I24" s="1474"/>
      <c r="J24" s="1474"/>
      <c r="K24" s="1474"/>
      <c r="L24" s="1474"/>
      <c r="M24" s="1474"/>
    </row>
    <row r="25" spans="1:13">
      <c r="F25" s="1474"/>
      <c r="G25" s="1474"/>
      <c r="H25" s="1474"/>
      <c r="I25" s="1474"/>
      <c r="J25" s="1474"/>
      <c r="K25" s="1474"/>
      <c r="L25" s="1474"/>
      <c r="M25" s="1474"/>
    </row>
    <row r="26" spans="1:13">
      <c r="J26" s="1474"/>
    </row>
    <row r="27" spans="1:13">
      <c r="J27" s="1474"/>
    </row>
    <row r="28" spans="1:13">
      <c r="J28" s="1474"/>
    </row>
    <row r="29" spans="1:13">
      <c r="J29" s="1474"/>
    </row>
    <row r="30" spans="1:13">
      <c r="J30" s="1474"/>
    </row>
  </sheetData>
  <mergeCells count="7">
    <mergeCell ref="C19:E19"/>
    <mergeCell ref="A1:M1"/>
    <mergeCell ref="F4:I4"/>
    <mergeCell ref="J4:M4"/>
    <mergeCell ref="B7:E7"/>
    <mergeCell ref="B17:E17"/>
    <mergeCell ref="B18:E18"/>
  </mergeCells>
  <hyperlinks>
    <hyperlink ref="A1" location="CONTENT!A1" display="Back to table of contents" xr:uid="{F71780EF-95CC-438E-8CAA-688261A6FBBB}"/>
  </hyperlinks>
  <pageMargins left="0.7" right="0.7" top="0.75" bottom="0.46" header="0.3" footer="0.3"/>
  <pageSetup paperSize="9" orientation="landscape" r:id="rId1"/>
  <headerFooter alignWithMargins="0"/>
  <ignoredErrors>
    <ignoredError sqref="C8:E13" numberStoredAsText="1"/>
  </ignoredErrors>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0AFF668-B4C8-47E1-A704-791D126C1A02}">
  <dimension ref="A1:L26"/>
  <sheetViews>
    <sheetView showGridLines="0" zoomScaleNormal="100" workbookViewId="0">
      <selection sqref="A1:C1"/>
    </sheetView>
  </sheetViews>
  <sheetFormatPr defaultColWidth="8" defaultRowHeight="13.2"/>
  <cols>
    <col min="1" max="1" width="23.5546875" style="1002" customWidth="1"/>
    <col min="2" max="9" width="12.6640625" style="1002" customWidth="1"/>
    <col min="10" max="10" width="1.6640625" style="1002" customWidth="1"/>
    <col min="11" max="16384" width="8" style="1002"/>
  </cols>
  <sheetData>
    <row r="1" spans="1:12" s="1221" customFormat="1" ht="15.6">
      <c r="A1" s="5498" t="s">
        <v>117</v>
      </c>
      <c r="B1" s="5498"/>
      <c r="C1" s="5498"/>
    </row>
    <row r="2" spans="1:12" s="1444" customFormat="1" ht="29.25" customHeight="1">
      <c r="A2" s="1442" t="s">
        <v>1214</v>
      </c>
      <c r="B2" s="1058"/>
      <c r="C2" s="1058"/>
      <c r="D2" s="1058"/>
      <c r="E2" s="1058"/>
      <c r="F2" s="1058"/>
      <c r="G2" s="1058"/>
      <c r="H2" s="1058"/>
      <c r="I2" s="1445"/>
      <c r="J2" s="1445"/>
    </row>
    <row r="3" spans="1:12" s="1444" customFormat="1" ht="3.75" customHeight="1">
      <c r="A3" s="1002"/>
      <c r="B3" s="1058"/>
      <c r="C3" s="1058"/>
      <c r="D3" s="1058"/>
      <c r="E3" s="1058"/>
      <c r="F3" s="1058"/>
      <c r="G3" s="1058"/>
      <c r="H3" s="1047"/>
      <c r="I3" s="1475"/>
      <c r="J3" s="1475"/>
    </row>
    <row r="4" spans="1:12" s="1066" customFormat="1" ht="25.5" customHeight="1">
      <c r="A4" s="1476"/>
      <c r="B4" s="5643" t="s">
        <v>1175</v>
      </c>
      <c r="C4" s="5644"/>
      <c r="D4" s="5644"/>
      <c r="E4" s="5645"/>
      <c r="F4" s="5643" t="s">
        <v>1188</v>
      </c>
      <c r="G4" s="5644"/>
      <c r="H4" s="5644"/>
      <c r="I4" s="5645"/>
      <c r="J4" s="1477"/>
    </row>
    <row r="5" spans="1:12" s="1066" customFormat="1" ht="25.5" customHeight="1">
      <c r="A5" s="1478" t="s">
        <v>1191</v>
      </c>
      <c r="B5" s="1454" t="s">
        <v>1177</v>
      </c>
      <c r="C5" s="1454" t="s">
        <v>1192</v>
      </c>
      <c r="D5" s="1454" t="s">
        <v>1193</v>
      </c>
      <c r="E5" s="1454" t="s">
        <v>1194</v>
      </c>
      <c r="F5" s="1454" t="s">
        <v>1177</v>
      </c>
      <c r="G5" s="1454" t="s">
        <v>1192</v>
      </c>
      <c r="H5" s="1454" t="s">
        <v>1193</v>
      </c>
      <c r="I5" s="1454" t="s">
        <v>1194</v>
      </c>
      <c r="J5" s="1479"/>
      <c r="K5" s="1045"/>
      <c r="L5" s="1045"/>
    </row>
    <row r="6" spans="1:12" s="1066" customFormat="1" ht="25.5" customHeight="1">
      <c r="A6" s="1480" t="s">
        <v>1180</v>
      </c>
      <c r="B6" s="1460" t="s">
        <v>1195</v>
      </c>
      <c r="C6" s="1460" t="s">
        <v>1183</v>
      </c>
      <c r="D6" s="1460" t="s">
        <v>1183</v>
      </c>
      <c r="E6" s="1460" t="s">
        <v>1183</v>
      </c>
      <c r="F6" s="1460" t="s">
        <v>1195</v>
      </c>
      <c r="G6" s="1460" t="s">
        <v>1183</v>
      </c>
      <c r="H6" s="1460" t="s">
        <v>1183</v>
      </c>
      <c r="I6" s="1460" t="s">
        <v>1183</v>
      </c>
      <c r="J6" s="1479"/>
      <c r="K6" s="1045"/>
      <c r="L6" s="1045"/>
    </row>
    <row r="7" spans="1:12" s="1066" customFormat="1" ht="27" customHeight="1">
      <c r="A7" s="1481" t="s">
        <v>1196</v>
      </c>
      <c r="B7" s="1462">
        <v>311</v>
      </c>
      <c r="C7" s="1462">
        <v>14.84285699</v>
      </c>
      <c r="D7" s="1462">
        <v>15.723908600000001</v>
      </c>
      <c r="E7" s="1462">
        <v>3.1046012000000003</v>
      </c>
      <c r="F7" s="1423">
        <v>297</v>
      </c>
      <c r="G7" s="1462">
        <v>14.524578960000001</v>
      </c>
      <c r="H7" s="1462">
        <v>61.17129533</v>
      </c>
      <c r="I7" s="1462">
        <v>8.1822011200000002</v>
      </c>
      <c r="J7" s="1482"/>
    </row>
    <row r="8" spans="1:12" s="1066" customFormat="1" ht="27" customHeight="1">
      <c r="A8" s="1481" t="s">
        <v>1215</v>
      </c>
      <c r="B8" s="1462">
        <v>145</v>
      </c>
      <c r="C8" s="1462">
        <v>18.40884655</v>
      </c>
      <c r="D8" s="1462">
        <v>4.5121801699999997</v>
      </c>
      <c r="E8" s="1462">
        <v>0.86456124999999995</v>
      </c>
      <c r="F8" s="1423">
        <v>138</v>
      </c>
      <c r="G8" s="1462">
        <v>17.089020999999999</v>
      </c>
      <c r="H8" s="1462">
        <v>18.92272887</v>
      </c>
      <c r="I8" s="1462">
        <v>3.4106690700000004</v>
      </c>
      <c r="J8" s="1482"/>
    </row>
    <row r="9" spans="1:12" s="1066" customFormat="1" ht="27" customHeight="1">
      <c r="A9" s="1481" t="s">
        <v>1216</v>
      </c>
      <c r="B9" s="1462">
        <v>269</v>
      </c>
      <c r="C9" s="1462">
        <v>54.160932120000005</v>
      </c>
      <c r="D9" s="1462">
        <v>40.573157999999999</v>
      </c>
      <c r="E9" s="1462">
        <v>3.3334422300000002</v>
      </c>
      <c r="F9" s="1423">
        <v>301</v>
      </c>
      <c r="G9" s="1462">
        <v>60.287599880000002</v>
      </c>
      <c r="H9" s="1462">
        <v>92.816854709999987</v>
      </c>
      <c r="I9" s="1462">
        <v>5.3520302199999987</v>
      </c>
      <c r="J9" s="1482"/>
    </row>
    <row r="10" spans="1:12" s="1066" customFormat="1" ht="27" customHeight="1">
      <c r="A10" s="1481" t="s">
        <v>1217</v>
      </c>
      <c r="B10" s="1462">
        <v>557</v>
      </c>
      <c r="C10" s="1462">
        <v>206.56696475000001</v>
      </c>
      <c r="D10" s="1462">
        <v>82.19271784</v>
      </c>
      <c r="E10" s="1462">
        <v>12.80779177</v>
      </c>
      <c r="F10" s="1423">
        <v>581</v>
      </c>
      <c r="G10" s="1462">
        <v>217.61017706000001</v>
      </c>
      <c r="H10" s="1462">
        <v>57.375714780000003</v>
      </c>
      <c r="I10" s="1462">
        <v>10.29626206</v>
      </c>
      <c r="J10" s="1482"/>
    </row>
    <row r="11" spans="1:12" s="1066" customFormat="1" ht="27" customHeight="1">
      <c r="A11" s="1481" t="s">
        <v>1218</v>
      </c>
      <c r="B11" s="1462">
        <v>544</v>
      </c>
      <c r="C11" s="1462">
        <v>338.12220689999998</v>
      </c>
      <c r="D11" s="1462">
        <v>83.593285539999997</v>
      </c>
      <c r="E11" s="1462">
        <v>13.560433140000001</v>
      </c>
      <c r="F11" s="1423">
        <v>554</v>
      </c>
      <c r="G11" s="1462">
        <v>344.63508501999996</v>
      </c>
      <c r="H11" s="1462">
        <v>70.435530569999997</v>
      </c>
      <c r="I11" s="1462">
        <v>11.942068259999999</v>
      </c>
      <c r="J11" s="1482"/>
    </row>
    <row r="12" spans="1:12" s="1066" customFormat="1" ht="27" customHeight="1">
      <c r="A12" s="1481" t="s">
        <v>1219</v>
      </c>
      <c r="B12" s="1462">
        <v>519</v>
      </c>
      <c r="C12" s="1462">
        <v>453.24447276999996</v>
      </c>
      <c r="D12" s="1462">
        <v>80.935554189999991</v>
      </c>
      <c r="E12" s="1462">
        <v>13.844104369999998</v>
      </c>
      <c r="F12" s="1423">
        <v>501</v>
      </c>
      <c r="G12" s="1462">
        <v>438.41262587000006</v>
      </c>
      <c r="H12" s="1462">
        <v>85.318340580000012</v>
      </c>
      <c r="I12" s="1462">
        <v>14.11001737</v>
      </c>
      <c r="J12" s="1482"/>
    </row>
    <row r="13" spans="1:12" s="1066" customFormat="1" ht="27" customHeight="1">
      <c r="A13" s="1481" t="s">
        <v>1220</v>
      </c>
      <c r="B13" s="1462">
        <v>996</v>
      </c>
      <c r="C13" s="1462">
        <v>1230.2533397400002</v>
      </c>
      <c r="D13" s="1462">
        <v>188.93714833999996</v>
      </c>
      <c r="E13" s="1462">
        <v>30.216790669999998</v>
      </c>
      <c r="F13" s="1423">
        <v>890</v>
      </c>
      <c r="G13" s="1462">
        <v>1113.393565528</v>
      </c>
      <c r="H13" s="1462">
        <v>203.42028976360001</v>
      </c>
      <c r="I13" s="1462">
        <v>31.327042206399998</v>
      </c>
      <c r="J13" s="1482"/>
    </row>
    <row r="14" spans="1:12" s="1066" customFormat="1" ht="27" customHeight="1">
      <c r="A14" s="1481" t="s">
        <v>1221</v>
      </c>
      <c r="B14" s="1462">
        <v>817</v>
      </c>
      <c r="C14" s="1462">
        <v>1428.2521200799999</v>
      </c>
      <c r="D14" s="1462">
        <v>359.77363971000005</v>
      </c>
      <c r="E14" s="1462">
        <v>35.658150689999999</v>
      </c>
      <c r="F14" s="1423">
        <v>750</v>
      </c>
      <c r="G14" s="1462">
        <v>1308.7821647700002</v>
      </c>
      <c r="H14" s="1462">
        <v>215.83638844999999</v>
      </c>
      <c r="I14" s="1462">
        <v>31.627011199999998</v>
      </c>
      <c r="J14" s="1482"/>
    </row>
    <row r="15" spans="1:12" s="1066" customFormat="1" ht="27" customHeight="1">
      <c r="A15" s="1481" t="s">
        <v>1222</v>
      </c>
      <c r="B15" s="1462">
        <v>3202</v>
      </c>
      <c r="C15" s="1462">
        <v>10661.861796610001</v>
      </c>
      <c r="D15" s="1462">
        <v>1416.9416258899998</v>
      </c>
      <c r="E15" s="1462">
        <v>195.92058750999999</v>
      </c>
      <c r="F15" s="1423">
        <v>3001</v>
      </c>
      <c r="G15" s="1462">
        <v>9985.4204698330996</v>
      </c>
      <c r="H15" s="1462">
        <v>1447.4209673728997</v>
      </c>
      <c r="I15" s="1462">
        <v>215.63146055350001</v>
      </c>
      <c r="J15" s="1482"/>
    </row>
    <row r="16" spans="1:12" s="1066" customFormat="1" ht="27" customHeight="1">
      <c r="A16" s="1481" t="s">
        <v>1223</v>
      </c>
      <c r="B16" s="1462">
        <v>2043</v>
      </c>
      <c r="C16" s="1462">
        <v>14302.75844745</v>
      </c>
      <c r="D16" s="1462">
        <v>2799.3236344000002</v>
      </c>
      <c r="E16" s="1462">
        <v>293.80728431</v>
      </c>
      <c r="F16" s="1423">
        <v>2123</v>
      </c>
      <c r="G16" s="1462">
        <v>14681.085151396201</v>
      </c>
      <c r="H16" s="1462">
        <v>2848.4874586876017</v>
      </c>
      <c r="I16" s="1462">
        <v>329.06165007560003</v>
      </c>
      <c r="J16" s="1482"/>
    </row>
    <row r="17" spans="1:10" s="1066" customFormat="1" ht="27" customHeight="1">
      <c r="A17" s="1481" t="s">
        <v>1211</v>
      </c>
      <c r="B17" s="1462">
        <v>5508</v>
      </c>
      <c r="C17" s="1462">
        <v>1686379.8166849506</v>
      </c>
      <c r="D17" s="1462">
        <v>262062.40196527998</v>
      </c>
      <c r="E17" s="1462">
        <v>12754.970817670006</v>
      </c>
      <c r="F17" s="1423">
        <v>5571</v>
      </c>
      <c r="G17" s="1462">
        <v>2332043.3453519298</v>
      </c>
      <c r="H17" s="1462">
        <v>228046.22735552557</v>
      </c>
      <c r="I17" s="1462">
        <v>15291.974720683602</v>
      </c>
      <c r="J17" s="1482"/>
    </row>
    <row r="18" spans="1:10" s="1066" customFormat="1" ht="27" customHeight="1">
      <c r="A18" s="1483" t="s">
        <v>1212</v>
      </c>
      <c r="B18" s="1466">
        <v>165</v>
      </c>
      <c r="C18" s="1466">
        <v>0</v>
      </c>
      <c r="D18" s="1466">
        <v>1414.6877619899999</v>
      </c>
      <c r="E18" s="1466">
        <v>202.80103434000003</v>
      </c>
      <c r="F18" s="1423">
        <v>372</v>
      </c>
      <c r="G18" s="1466">
        <v>0</v>
      </c>
      <c r="H18" s="1462">
        <v>2650.5874422900001</v>
      </c>
      <c r="I18" s="1462">
        <v>57.013193597500006</v>
      </c>
      <c r="J18" s="1482"/>
    </row>
    <row r="19" spans="1:10" s="1470" customFormat="1" ht="27" customHeight="1">
      <c r="A19" s="1054" t="s">
        <v>374</v>
      </c>
      <c r="B19" s="1469">
        <v>15076</v>
      </c>
      <c r="C19" s="1469">
        <v>1715088.2886689112</v>
      </c>
      <c r="D19" s="1469">
        <v>268549.59657994995</v>
      </c>
      <c r="E19" s="1469">
        <v>13560.889599150019</v>
      </c>
      <c r="F19" s="1469">
        <v>15079</v>
      </c>
      <c r="G19" s="1469">
        <v>2360224.5857912474</v>
      </c>
      <c r="H19" s="1469">
        <v>235798.02036692968</v>
      </c>
      <c r="I19" s="1469">
        <v>16009.928326416599</v>
      </c>
      <c r="J19" s="1484"/>
    </row>
    <row r="20" spans="1:10" s="1066" customFormat="1" ht="22.5" customHeight="1">
      <c r="A20" s="1036" t="s">
        <v>1213</v>
      </c>
      <c r="B20" s="1036"/>
      <c r="C20" s="1036"/>
      <c r="D20" s="1036"/>
      <c r="E20" s="1036"/>
      <c r="F20" s="1437"/>
      <c r="G20" s="1002"/>
      <c r="H20" s="1485"/>
    </row>
    <row r="21" spans="1:10" s="1066" customFormat="1" ht="12" customHeight="1">
      <c r="A21" s="1036" t="s">
        <v>1187</v>
      </c>
      <c r="B21" s="1002"/>
      <c r="C21" s="1002"/>
      <c r="D21" s="1002"/>
      <c r="E21" s="1002"/>
      <c r="F21" s="1437"/>
      <c r="G21" s="1002"/>
      <c r="H21" s="1485"/>
    </row>
    <row r="22" spans="1:10" s="1066" customFormat="1" ht="12" customHeight="1">
      <c r="A22" s="1036"/>
      <c r="F22" s="1440"/>
    </row>
    <row r="25" spans="1:10">
      <c r="B25" s="1437"/>
    </row>
    <row r="26" spans="1:10">
      <c r="B26" s="1437"/>
    </row>
  </sheetData>
  <mergeCells count="3">
    <mergeCell ref="A1:C1"/>
    <mergeCell ref="B4:E4"/>
    <mergeCell ref="F4:I4"/>
  </mergeCells>
  <hyperlinks>
    <hyperlink ref="A1" location="CONTENT!A1" display="Back to table of contents" xr:uid="{38B17145-970F-4E30-B99A-4442B2F1CA40}"/>
  </hyperlinks>
  <pageMargins left="0.7" right="0.7" top="0.75" bottom="0.52" header="0.3" footer="0.3"/>
  <pageSetup paperSize="9" orientation="landscape" r:id="rId1"/>
  <headerFooter alignWithMargins="0"/>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7FCD6C-1D1C-48DD-9083-1DABA02676D9}">
  <sheetPr>
    <pageSetUpPr fitToPage="1"/>
  </sheetPr>
  <dimension ref="A1:Q43"/>
  <sheetViews>
    <sheetView showGridLines="0" zoomScaleNormal="100" workbookViewId="0">
      <pane xSplit="1" ySplit="4" topLeftCell="B5" activePane="bottomRight" state="frozen"/>
      <selection sqref="A1:F1"/>
      <selection pane="topRight" sqref="A1:F1"/>
      <selection pane="bottomLeft" sqref="A1:F1"/>
      <selection pane="bottomRight" activeCell="B5" sqref="B5"/>
    </sheetView>
  </sheetViews>
  <sheetFormatPr defaultColWidth="8" defaultRowHeight="13.2"/>
  <cols>
    <col min="1" max="1" width="47.109375" style="1488" customWidth="1"/>
    <col min="2" max="17" width="10.33203125" style="1488" customWidth="1"/>
    <col min="18" max="16384" width="8" style="1488"/>
  </cols>
  <sheetData>
    <row r="1" spans="1:17" s="1486" customFormat="1" ht="15.6">
      <c r="A1" s="5498" t="s">
        <v>117</v>
      </c>
      <c r="B1" s="5498"/>
      <c r="C1" s="5498"/>
    </row>
    <row r="2" spans="1:17" ht="20.100000000000001" customHeight="1">
      <c r="A2" s="1487" t="s">
        <v>1234</v>
      </c>
      <c r="B2" s="1487"/>
      <c r="C2" s="1487"/>
      <c r="D2" s="1487"/>
      <c r="E2" s="1487"/>
      <c r="F2" s="1487"/>
      <c r="G2" s="1487"/>
      <c r="H2" s="1487"/>
      <c r="I2" s="1487"/>
    </row>
    <row r="3" spans="1:17" ht="16.5" customHeight="1" thickBot="1">
      <c r="A3" s="1489" t="s">
        <v>1235</v>
      </c>
      <c r="B3" s="1490"/>
      <c r="C3" s="1490"/>
      <c r="D3" s="1490"/>
      <c r="E3" s="1490"/>
      <c r="F3" s="1490"/>
      <c r="G3" s="1490"/>
      <c r="H3" s="1490"/>
      <c r="I3" s="1490"/>
    </row>
    <row r="4" spans="1:17" ht="21.75" customHeight="1" thickBot="1">
      <c r="A4" s="1491" t="s">
        <v>1236</v>
      </c>
      <c r="B4" s="1492">
        <v>43555</v>
      </c>
      <c r="C4" s="1493">
        <v>43646</v>
      </c>
      <c r="D4" s="1494">
        <v>43738</v>
      </c>
      <c r="E4" s="1495">
        <v>43830</v>
      </c>
      <c r="F4" s="1495">
        <v>43921</v>
      </c>
      <c r="G4" s="1495">
        <v>44012</v>
      </c>
      <c r="H4" s="1495">
        <v>44104</v>
      </c>
      <c r="I4" s="1495">
        <v>44196</v>
      </c>
      <c r="J4" s="1495">
        <v>44286</v>
      </c>
      <c r="K4" s="1495">
        <v>44377</v>
      </c>
      <c r="L4" s="1495">
        <v>44469</v>
      </c>
      <c r="M4" s="1495">
        <v>44561</v>
      </c>
      <c r="N4" s="1495">
        <v>44651</v>
      </c>
      <c r="O4" s="1495">
        <v>44742</v>
      </c>
      <c r="P4" s="1495">
        <v>44834</v>
      </c>
      <c r="Q4" s="1495">
        <v>44926</v>
      </c>
    </row>
    <row r="5" spans="1:17" ht="15" customHeight="1">
      <c r="A5" s="1496" t="s">
        <v>1237</v>
      </c>
      <c r="B5" s="1497">
        <v>22257.754369369999</v>
      </c>
      <c r="C5" s="1498">
        <v>24434.745372279998</v>
      </c>
      <c r="D5" s="1497">
        <v>26167.127415210001</v>
      </c>
      <c r="E5" s="1497">
        <v>26882.355948129996</v>
      </c>
      <c r="F5" s="1497">
        <v>30315.636037199998</v>
      </c>
      <c r="G5" s="1497">
        <v>33538.23095574</v>
      </c>
      <c r="H5" s="1497">
        <v>35311.032204410003</v>
      </c>
      <c r="I5" s="1497">
        <v>35052.853010980005</v>
      </c>
      <c r="J5" s="1497">
        <v>32599.861505120003</v>
      </c>
      <c r="K5" s="1497">
        <v>35436.270913729997</v>
      </c>
      <c r="L5" s="1497">
        <v>43317.69849278</v>
      </c>
      <c r="M5" s="1499">
        <v>45435.89180854</v>
      </c>
      <c r="N5" s="1500">
        <v>48184.812265860004</v>
      </c>
      <c r="O5" s="1501">
        <v>46549.704023099999</v>
      </c>
      <c r="P5" s="1500">
        <v>42937.7354117</v>
      </c>
      <c r="Q5" s="1500">
        <v>44613.774027020001</v>
      </c>
    </row>
    <row r="6" spans="1:17" ht="15" customHeight="1">
      <c r="A6" s="1496" t="s">
        <v>1238</v>
      </c>
      <c r="B6" s="1497">
        <v>27493.712243670649</v>
      </c>
      <c r="C6" s="1498">
        <v>49800.130808240727</v>
      </c>
      <c r="D6" s="1497">
        <v>41395.074238387409</v>
      </c>
      <c r="E6" s="1497">
        <v>48045.728677939223</v>
      </c>
      <c r="F6" s="1497">
        <v>57479.869647484345</v>
      </c>
      <c r="G6" s="1497">
        <v>47309.352880735605</v>
      </c>
      <c r="H6" s="1497">
        <v>53343.96080799558</v>
      </c>
      <c r="I6" s="1497">
        <v>48487.544591903992</v>
      </c>
      <c r="J6" s="1497">
        <v>53464.033682963825</v>
      </c>
      <c r="K6" s="1497">
        <v>68732.469938451119</v>
      </c>
      <c r="L6" s="1497">
        <v>82834.296188592401</v>
      </c>
      <c r="M6" s="1499">
        <v>111101.3512572444</v>
      </c>
      <c r="N6" s="1502">
        <v>98353.318167483594</v>
      </c>
      <c r="O6" s="1501">
        <v>91779.252758863571</v>
      </c>
      <c r="P6" s="1502">
        <v>80961.174830766875</v>
      </c>
      <c r="Q6" s="1502">
        <v>97761.153419410097</v>
      </c>
    </row>
    <row r="7" spans="1:17" ht="15" customHeight="1">
      <c r="A7" s="1503" t="s">
        <v>1239</v>
      </c>
      <c r="B7" s="1504">
        <v>14.307861039999999</v>
      </c>
      <c r="C7" s="1505">
        <v>6.49962076</v>
      </c>
      <c r="D7" s="1504">
        <v>10.903498369999999</v>
      </c>
      <c r="E7" s="1504">
        <v>7.1667985999999999</v>
      </c>
      <c r="F7" s="1504">
        <v>7.3655315999999997</v>
      </c>
      <c r="G7" s="1504">
        <v>8.1824657300000005</v>
      </c>
      <c r="H7" s="1504">
        <v>9.9991276400000011</v>
      </c>
      <c r="I7" s="1504">
        <v>11.301359470000001</v>
      </c>
      <c r="J7" s="1504">
        <v>18.696578300000002</v>
      </c>
      <c r="K7" s="1504">
        <v>8.3866510999999999</v>
      </c>
      <c r="L7" s="1504">
        <v>0.97288589000000003</v>
      </c>
      <c r="M7" s="1506">
        <v>1.3998141100000001</v>
      </c>
      <c r="N7" s="1507">
        <v>7.9933416900000003</v>
      </c>
      <c r="O7" s="1508">
        <v>8.5459265799999997</v>
      </c>
      <c r="P7" s="1507">
        <v>12.95367703</v>
      </c>
      <c r="Q7" s="1507">
        <v>8.9841933000000012</v>
      </c>
    </row>
    <row r="8" spans="1:17" ht="15" customHeight="1">
      <c r="A8" s="1503" t="s">
        <v>1240</v>
      </c>
      <c r="B8" s="1504">
        <v>27477.191810470649</v>
      </c>
      <c r="C8" s="1505">
        <v>49670.98249562073</v>
      </c>
      <c r="D8" s="1504">
        <v>41273.459821657416</v>
      </c>
      <c r="E8" s="1504">
        <v>40707.805125279221</v>
      </c>
      <c r="F8" s="1504">
        <v>49568.419167934342</v>
      </c>
      <c r="G8" s="1504">
        <v>47300.614834775603</v>
      </c>
      <c r="H8" s="1504">
        <v>53333.961680355576</v>
      </c>
      <c r="I8" s="1504">
        <v>48476.24323243399</v>
      </c>
      <c r="J8" s="1504">
        <v>53445.337104663828</v>
      </c>
      <c r="K8" s="1504">
        <v>68724.083287351124</v>
      </c>
      <c r="L8" s="1504">
        <v>82833.323302702396</v>
      </c>
      <c r="M8" s="1506">
        <v>111099.9514431344</v>
      </c>
      <c r="N8" s="1507">
        <v>98345.324825793592</v>
      </c>
      <c r="O8" s="1508">
        <v>91770.706832283569</v>
      </c>
      <c r="P8" s="1507">
        <v>74202.09013820687</v>
      </c>
      <c r="Q8" s="1507">
        <v>89739.084729660099</v>
      </c>
    </row>
    <row r="9" spans="1:17" ht="15" customHeight="1">
      <c r="A9" s="1503" t="s">
        <v>1241</v>
      </c>
      <c r="B9" s="1504">
        <v>2.2125721600000001</v>
      </c>
      <c r="C9" s="1505">
        <v>122.64869186</v>
      </c>
      <c r="D9" s="1504">
        <v>110.71091835999999</v>
      </c>
      <c r="E9" s="1504">
        <v>7330.7567540599994</v>
      </c>
      <c r="F9" s="1504">
        <v>7904.0849479500002</v>
      </c>
      <c r="G9" s="1504">
        <v>0.55558023000000001</v>
      </c>
      <c r="H9" s="1504">
        <v>0</v>
      </c>
      <c r="I9" s="1504">
        <v>0</v>
      </c>
      <c r="J9" s="1504">
        <v>0</v>
      </c>
      <c r="K9" s="1504">
        <v>0</v>
      </c>
      <c r="L9" s="1504">
        <v>0</v>
      </c>
      <c r="M9" s="1506">
        <v>0</v>
      </c>
      <c r="N9" s="1507">
        <v>0</v>
      </c>
      <c r="O9" s="1508">
        <v>0</v>
      </c>
      <c r="P9" s="1507">
        <v>6746.1310155299998</v>
      </c>
      <c r="Q9" s="1507">
        <v>8013.0844964500002</v>
      </c>
    </row>
    <row r="10" spans="1:17" ht="15" customHeight="1">
      <c r="A10" s="1503" t="s">
        <v>1242</v>
      </c>
      <c r="B10" s="1509">
        <v>0</v>
      </c>
      <c r="C10" s="1510">
        <v>0</v>
      </c>
      <c r="D10" s="1509">
        <v>0</v>
      </c>
      <c r="E10" s="1509">
        <v>0</v>
      </c>
      <c r="F10" s="1509">
        <v>0</v>
      </c>
      <c r="G10" s="1509">
        <v>0</v>
      </c>
      <c r="H10" s="1509">
        <v>0</v>
      </c>
      <c r="I10" s="1509">
        <v>0</v>
      </c>
      <c r="J10" s="1509">
        <v>0</v>
      </c>
      <c r="K10" s="1509">
        <v>0</v>
      </c>
      <c r="L10" s="1509">
        <v>0</v>
      </c>
      <c r="M10" s="1511">
        <v>0</v>
      </c>
      <c r="N10" s="1507">
        <v>0</v>
      </c>
      <c r="O10" s="1508">
        <v>0</v>
      </c>
      <c r="P10" s="1507">
        <v>0</v>
      </c>
      <c r="Q10" s="1507">
        <v>0</v>
      </c>
    </row>
    <row r="11" spans="1:17" ht="15" customHeight="1">
      <c r="A11" s="1496" t="s">
        <v>1243</v>
      </c>
      <c r="B11" s="1497">
        <v>140066.95298663891</v>
      </c>
      <c r="C11" s="1498">
        <v>140138.77054756816</v>
      </c>
      <c r="D11" s="1497">
        <v>154193.25661406579</v>
      </c>
      <c r="E11" s="1497">
        <v>148324.81455588524</v>
      </c>
      <c r="F11" s="1497">
        <v>145746.53512900625</v>
      </c>
      <c r="G11" s="1497">
        <v>184733.02390442844</v>
      </c>
      <c r="H11" s="1497">
        <v>183195.40076435203</v>
      </c>
      <c r="I11" s="1497">
        <v>185212.8534258572</v>
      </c>
      <c r="J11" s="1497">
        <v>190817.31659994583</v>
      </c>
      <c r="K11" s="1497">
        <v>185102.296588222</v>
      </c>
      <c r="L11" s="1497">
        <v>188880.66458448351</v>
      </c>
      <c r="M11" s="1499">
        <v>190319.22083488994</v>
      </c>
      <c r="N11" s="1502">
        <v>191789.96253555853</v>
      </c>
      <c r="O11" s="1501">
        <v>188055.70908169748</v>
      </c>
      <c r="P11" s="1502">
        <v>189881.82591248958</v>
      </c>
      <c r="Q11" s="1502">
        <v>187697.33805949503</v>
      </c>
    </row>
    <row r="12" spans="1:17" ht="15" customHeight="1">
      <c r="A12" s="1496" t="s">
        <v>1244</v>
      </c>
      <c r="B12" s="1497">
        <v>16475.570623719999</v>
      </c>
      <c r="C12" s="1498">
        <v>16647.477633440001</v>
      </c>
      <c r="D12" s="1497">
        <v>16862.759277599998</v>
      </c>
      <c r="E12" s="1497">
        <v>20535.312224640002</v>
      </c>
      <c r="F12" s="1497">
        <v>18407.04911869</v>
      </c>
      <c r="G12" s="1497">
        <v>24262.272588320004</v>
      </c>
      <c r="H12" s="1512">
        <v>14871.71549749</v>
      </c>
      <c r="I12" s="1497">
        <v>41091.43352654</v>
      </c>
      <c r="J12" s="1497">
        <v>39254.214319910003</v>
      </c>
      <c r="K12" s="1497">
        <v>87035.390183439988</v>
      </c>
      <c r="L12" s="1497">
        <v>7860.6408873699993</v>
      </c>
      <c r="M12" s="1499">
        <v>8487.6032720700005</v>
      </c>
      <c r="N12" s="1502">
        <v>8811.8700730500004</v>
      </c>
      <c r="O12" s="1501">
        <v>9005.7212970799974</v>
      </c>
      <c r="P12" s="1502">
        <v>8927.4939899199999</v>
      </c>
      <c r="Q12" s="1502">
        <v>9275.8615745300012</v>
      </c>
    </row>
    <row r="13" spans="1:17" ht="15" customHeight="1">
      <c r="A13" s="1496" t="s">
        <v>1245</v>
      </c>
      <c r="B13" s="1497">
        <v>25358.589172310436</v>
      </c>
      <c r="C13" s="1498">
        <v>26771.058209241135</v>
      </c>
      <c r="D13" s="1497">
        <v>28790.66875514682</v>
      </c>
      <c r="E13" s="1497">
        <v>29920.264318375532</v>
      </c>
      <c r="F13" s="1497">
        <v>29540.949384109404</v>
      </c>
      <c r="G13" s="1497">
        <v>30566.41308185595</v>
      </c>
      <c r="H13" s="1497">
        <v>32278.423302862382</v>
      </c>
      <c r="I13" s="1497">
        <v>34929.84748966882</v>
      </c>
      <c r="J13" s="1497">
        <v>36681.81101954035</v>
      </c>
      <c r="K13" s="1497">
        <v>40405.106841956898</v>
      </c>
      <c r="L13" s="1497">
        <v>120323.69828446407</v>
      </c>
      <c r="M13" s="1499">
        <v>121556.25560506564</v>
      </c>
      <c r="N13" s="1502">
        <v>118831.95753463786</v>
      </c>
      <c r="O13" s="1501">
        <v>117181.62510554897</v>
      </c>
      <c r="P13" s="1502">
        <v>113122.3328588536</v>
      </c>
      <c r="Q13" s="1502">
        <v>107778.09369258487</v>
      </c>
    </row>
    <row r="14" spans="1:17" ht="15" customHeight="1">
      <c r="A14" s="1496" t="s">
        <v>1246</v>
      </c>
      <c r="B14" s="1497">
        <v>0</v>
      </c>
      <c r="C14" s="1498">
        <v>0</v>
      </c>
      <c r="D14" s="1497">
        <v>0</v>
      </c>
      <c r="E14" s="1497">
        <v>0</v>
      </c>
      <c r="F14" s="1497">
        <v>0</v>
      </c>
      <c r="G14" s="1497">
        <v>0</v>
      </c>
      <c r="H14" s="1497">
        <v>0</v>
      </c>
      <c r="I14" s="1497">
        <v>0</v>
      </c>
      <c r="J14" s="1497">
        <v>0</v>
      </c>
      <c r="K14" s="1497">
        <v>0</v>
      </c>
      <c r="L14" s="1497">
        <v>0</v>
      </c>
      <c r="M14" s="1499">
        <v>0</v>
      </c>
      <c r="N14" s="1502">
        <v>0</v>
      </c>
      <c r="O14" s="1501">
        <v>0</v>
      </c>
      <c r="P14" s="1502">
        <v>0</v>
      </c>
      <c r="Q14" s="1502">
        <v>0</v>
      </c>
    </row>
    <row r="15" spans="1:17" ht="15" customHeight="1">
      <c r="A15" s="1496" t="s">
        <v>1247</v>
      </c>
      <c r="B15" s="1497">
        <v>0</v>
      </c>
      <c r="C15" s="1498">
        <v>0</v>
      </c>
      <c r="D15" s="1497">
        <v>0</v>
      </c>
      <c r="E15" s="1497">
        <v>0</v>
      </c>
      <c r="F15" s="1497">
        <v>0</v>
      </c>
      <c r="G15" s="1497">
        <v>0</v>
      </c>
      <c r="H15" s="1497">
        <v>0</v>
      </c>
      <c r="I15" s="1497">
        <v>0</v>
      </c>
      <c r="J15" s="1497">
        <v>0</v>
      </c>
      <c r="K15" s="1497">
        <v>0</v>
      </c>
      <c r="L15" s="1497">
        <v>0</v>
      </c>
      <c r="M15" s="1499">
        <v>0</v>
      </c>
      <c r="N15" s="1502">
        <v>0</v>
      </c>
      <c r="O15" s="1501">
        <v>0</v>
      </c>
      <c r="P15" s="1502">
        <v>0</v>
      </c>
      <c r="Q15" s="1502">
        <v>0</v>
      </c>
    </row>
    <row r="16" spans="1:17" ht="15" customHeight="1">
      <c r="A16" s="1496" t="s">
        <v>1248</v>
      </c>
      <c r="B16" s="1497">
        <v>139.85173856</v>
      </c>
      <c r="C16" s="1498">
        <v>156.97694645999999</v>
      </c>
      <c r="D16" s="1497">
        <v>191.08549248000003</v>
      </c>
      <c r="E16" s="1497">
        <v>128.31779293</v>
      </c>
      <c r="F16" s="1497">
        <v>123.90771698</v>
      </c>
      <c r="G16" s="1497">
        <v>74.497450489999991</v>
      </c>
      <c r="H16" s="1497">
        <v>60098.714761050003</v>
      </c>
      <c r="I16" s="1497">
        <v>60167.655248119998</v>
      </c>
      <c r="J16" s="1497">
        <v>60108.210879309998</v>
      </c>
      <c r="K16" s="1497">
        <v>28197.327290929999</v>
      </c>
      <c r="L16" s="1497">
        <v>28181.559026939998</v>
      </c>
      <c r="M16" s="1499">
        <v>5273.6725033200009</v>
      </c>
      <c r="N16" s="1502">
        <v>5680.9529828199993</v>
      </c>
      <c r="O16" s="1501">
        <v>474.65708437000001</v>
      </c>
      <c r="P16" s="1502">
        <v>449.40510766999995</v>
      </c>
      <c r="Q16" s="1502">
        <v>564.75174861000005</v>
      </c>
    </row>
    <row r="17" spans="1:17" ht="15" customHeight="1">
      <c r="A17" s="1496" t="s">
        <v>1249</v>
      </c>
      <c r="B17" s="1497">
        <v>2140.08618755</v>
      </c>
      <c r="C17" s="1498">
        <v>2056.6157497099998</v>
      </c>
      <c r="D17" s="1497">
        <v>2087.3680648200002</v>
      </c>
      <c r="E17" s="1497">
        <v>2101.29416924</v>
      </c>
      <c r="F17" s="1497">
        <v>2107.5174071000001</v>
      </c>
      <c r="G17" s="1497">
        <v>2057.0470939299998</v>
      </c>
      <c r="H17" s="1497">
        <v>2063.7060080199999</v>
      </c>
      <c r="I17" s="1497">
        <v>2067.0118971500001</v>
      </c>
      <c r="J17" s="1497">
        <v>2070.6062042100002</v>
      </c>
      <c r="K17" s="1497">
        <v>1984.7212815000003</v>
      </c>
      <c r="L17" s="1497">
        <v>1988.7845456700002</v>
      </c>
      <c r="M17" s="1499">
        <v>2001.62088825</v>
      </c>
      <c r="N17" s="1502">
        <v>2008.22184984</v>
      </c>
      <c r="O17" s="1501">
        <v>1997.5217751299999</v>
      </c>
      <c r="P17" s="1502">
        <v>2017.2266804099997</v>
      </c>
      <c r="Q17" s="1502">
        <v>2039.4310467999999</v>
      </c>
    </row>
    <row r="18" spans="1:17" ht="15" customHeight="1">
      <c r="A18" s="1496" t="s">
        <v>1250</v>
      </c>
      <c r="B18" s="1497">
        <v>233932.51732182002</v>
      </c>
      <c r="C18" s="1498">
        <v>260005.77526694001</v>
      </c>
      <c r="D18" s="1497">
        <v>269687.33985771006</v>
      </c>
      <c r="E18" s="1497">
        <v>275938.08768713998</v>
      </c>
      <c r="F18" s="1497">
        <v>283721.46444056998</v>
      </c>
      <c r="G18" s="1497">
        <v>322540.83795550006</v>
      </c>
      <c r="H18" s="1497">
        <v>381162.95334618003</v>
      </c>
      <c r="I18" s="1497">
        <v>407009.19919022004</v>
      </c>
      <c r="J18" s="1497">
        <v>414996.05421099998</v>
      </c>
      <c r="K18" s="1497">
        <v>446893.58303823002</v>
      </c>
      <c r="L18" s="1497">
        <v>473387.34201029997</v>
      </c>
      <c r="M18" s="1499">
        <v>484175.61616938002</v>
      </c>
      <c r="N18" s="1502">
        <v>473661.09540925</v>
      </c>
      <c r="O18" s="1501">
        <v>455044.19112579001</v>
      </c>
      <c r="P18" s="1502">
        <v>438297.19479181</v>
      </c>
      <c r="Q18" s="1502">
        <v>449730.40356844995</v>
      </c>
    </row>
    <row r="19" spans="1:17" ht="15" customHeight="1" thickBot="1">
      <c r="A19" s="1513"/>
      <c r="B19" s="1514"/>
      <c r="C19" s="1515"/>
      <c r="D19" s="1514"/>
      <c r="E19" s="1514"/>
      <c r="F19" s="1514"/>
      <c r="G19" s="1514"/>
      <c r="H19" s="1514"/>
      <c r="I19" s="1514"/>
      <c r="J19" s="1514"/>
      <c r="K19" s="1514"/>
      <c r="L19" s="1514"/>
      <c r="M19" s="1514"/>
      <c r="N19" s="1514"/>
      <c r="O19" s="1514"/>
      <c r="P19" s="1514"/>
      <c r="Q19" s="1514"/>
    </row>
    <row r="20" spans="1:17" ht="15" customHeight="1" thickBot="1">
      <c r="B20" s="1516"/>
      <c r="C20" s="1516"/>
      <c r="D20" s="1516"/>
      <c r="E20" s="1516"/>
      <c r="F20" s="1516"/>
      <c r="G20" s="1516"/>
      <c r="H20" s="1516"/>
      <c r="I20" s="1516"/>
    </row>
    <row r="21" spans="1:17" ht="15" customHeight="1" thickBot="1">
      <c r="A21" s="1517" t="s">
        <v>1251</v>
      </c>
      <c r="B21" s="1492">
        <v>43555</v>
      </c>
      <c r="C21" s="1493">
        <v>43646</v>
      </c>
      <c r="D21" s="1494">
        <v>43738</v>
      </c>
      <c r="E21" s="1495">
        <v>43830</v>
      </c>
      <c r="F21" s="1495">
        <v>43921</v>
      </c>
      <c r="G21" s="1495">
        <v>44012</v>
      </c>
      <c r="H21" s="1495">
        <v>44104</v>
      </c>
      <c r="I21" s="1495">
        <v>44196</v>
      </c>
      <c r="J21" s="1495">
        <v>44286</v>
      </c>
      <c r="K21" s="1495">
        <v>44377</v>
      </c>
      <c r="L21" s="1495">
        <v>44469</v>
      </c>
      <c r="M21" s="1495">
        <v>44561</v>
      </c>
      <c r="N21" s="1495">
        <v>44651</v>
      </c>
      <c r="O21" s="1495">
        <v>44742</v>
      </c>
      <c r="P21" s="1495">
        <v>44834</v>
      </c>
      <c r="Q21" s="1495">
        <v>44926</v>
      </c>
    </row>
    <row r="22" spans="1:17" ht="15" customHeight="1">
      <c r="A22" s="1518"/>
      <c r="B22" s="1519"/>
      <c r="C22" s="1519"/>
      <c r="D22" s="1519"/>
      <c r="E22" s="1520"/>
      <c r="F22" s="1520"/>
      <c r="G22" s="1520"/>
      <c r="H22" s="1520"/>
      <c r="I22" s="1520"/>
      <c r="J22" s="1520"/>
      <c r="K22" s="1520"/>
      <c r="L22" s="1520"/>
      <c r="N22" s="1521"/>
      <c r="P22" s="1521"/>
      <c r="Q22" s="1521"/>
    </row>
    <row r="23" spans="1:17" ht="15" customHeight="1">
      <c r="A23" s="1522" t="s">
        <v>1252</v>
      </c>
      <c r="B23" s="1499">
        <v>36175.575864860002</v>
      </c>
      <c r="C23" s="1499">
        <v>35893.39228421</v>
      </c>
      <c r="D23" s="1499">
        <v>35863.320522440001</v>
      </c>
      <c r="E23" s="1497">
        <v>42909.155061279998</v>
      </c>
      <c r="F23" s="1497">
        <v>40531.515348909998</v>
      </c>
      <c r="G23" s="1497">
        <v>41855.520518819998</v>
      </c>
      <c r="H23" s="1497">
        <v>41766.725282209998</v>
      </c>
      <c r="I23" s="1497">
        <v>46561.469153729995</v>
      </c>
      <c r="J23" s="1497">
        <v>44859.021304490001</v>
      </c>
      <c r="K23" s="1497">
        <v>45253.418362540004</v>
      </c>
      <c r="L23" s="1497">
        <v>45203.814371940003</v>
      </c>
      <c r="M23" s="1499">
        <v>50200.431737760002</v>
      </c>
      <c r="N23" s="1523">
        <v>48541.727019010003</v>
      </c>
      <c r="O23" s="1501">
        <v>48687.141473080002</v>
      </c>
      <c r="P23" s="1523">
        <v>49259.972189779997</v>
      </c>
      <c r="Q23" s="1523">
        <v>54641.723932839996</v>
      </c>
    </row>
    <row r="24" spans="1:17" ht="15" customHeight="1">
      <c r="A24" s="1522" t="s">
        <v>1253</v>
      </c>
      <c r="B24" s="1499">
        <v>171.87512075000001</v>
      </c>
      <c r="C24" s="1499">
        <v>174.29209967000003</v>
      </c>
      <c r="D24" s="1499">
        <v>151.49676460052194</v>
      </c>
      <c r="E24" s="1497">
        <v>209.11658635000001</v>
      </c>
      <c r="F24" s="1497">
        <v>129.51373888999998</v>
      </c>
      <c r="G24" s="1497">
        <v>157.5809311400001</v>
      </c>
      <c r="H24" s="1497">
        <v>1031.980763</v>
      </c>
      <c r="I24" s="1497">
        <v>33332.021075000004</v>
      </c>
      <c r="J24" s="1497">
        <v>31909.062534999997</v>
      </c>
      <c r="K24" s="1497">
        <v>71934.215039000002</v>
      </c>
      <c r="L24" s="1497">
        <v>68839.380646000005</v>
      </c>
      <c r="M24" s="1499">
        <v>39839.013949</v>
      </c>
      <c r="N24" s="1523">
        <v>36650.064293000003</v>
      </c>
      <c r="O24" s="1501">
        <v>35032.008352000004</v>
      </c>
      <c r="P24" s="1523">
        <v>34524.163858</v>
      </c>
      <c r="Q24" s="1523">
        <v>32784.238464999995</v>
      </c>
    </row>
    <row r="25" spans="1:17" ht="15" customHeight="1">
      <c r="A25" s="1524" t="s">
        <v>1254</v>
      </c>
      <c r="B25" s="1506">
        <v>36.117815</v>
      </c>
      <c r="C25" s="1506">
        <v>37.232635999999999</v>
      </c>
      <c r="D25" s="1506">
        <v>30.095746999999999</v>
      </c>
      <c r="E25" s="1504">
        <v>32.858111999999998</v>
      </c>
      <c r="F25" s="1504">
        <v>36.981038999999996</v>
      </c>
      <c r="G25" s="1504">
        <v>31.811841999999999</v>
      </c>
      <c r="H25" s="1504">
        <v>1031.980763</v>
      </c>
      <c r="I25" s="1504">
        <v>33332.021075000004</v>
      </c>
      <c r="J25" s="1504">
        <v>31909.062534999997</v>
      </c>
      <c r="K25" s="1504">
        <v>71934.215039000002</v>
      </c>
      <c r="L25" s="1504">
        <v>68839.380646000005</v>
      </c>
      <c r="M25" s="1506">
        <v>39839.013949</v>
      </c>
      <c r="N25" s="1525">
        <v>36650.064293000003</v>
      </c>
      <c r="O25" s="1508">
        <v>35032.008352000004</v>
      </c>
      <c r="P25" s="1525">
        <v>34524.163858</v>
      </c>
      <c r="Q25" s="1525">
        <v>32784.238464999995</v>
      </c>
    </row>
    <row r="26" spans="1:17" ht="15" customHeight="1">
      <c r="A26" s="1524" t="s">
        <v>1255</v>
      </c>
      <c r="B26" s="1506">
        <v>0</v>
      </c>
      <c r="C26" s="1506">
        <v>0</v>
      </c>
      <c r="D26" s="1506">
        <v>0</v>
      </c>
      <c r="E26" s="1504">
        <v>0</v>
      </c>
      <c r="F26" s="1504">
        <v>0</v>
      </c>
      <c r="G26" s="1504">
        <v>0</v>
      </c>
      <c r="H26" s="1504">
        <v>0</v>
      </c>
      <c r="I26" s="1504">
        <v>0</v>
      </c>
      <c r="J26" s="1504">
        <v>0</v>
      </c>
      <c r="K26" s="1504">
        <v>0</v>
      </c>
      <c r="L26" s="1504">
        <v>0</v>
      </c>
      <c r="M26" s="1506">
        <v>0</v>
      </c>
      <c r="N26" s="1525">
        <v>0</v>
      </c>
      <c r="O26" s="1508">
        <v>0</v>
      </c>
      <c r="P26" s="1525">
        <v>0</v>
      </c>
      <c r="Q26" s="1525">
        <v>0</v>
      </c>
    </row>
    <row r="27" spans="1:17" ht="15" customHeight="1">
      <c r="A27" s="1524" t="s">
        <v>1256</v>
      </c>
      <c r="B27" s="1511">
        <v>135.75730575</v>
      </c>
      <c r="C27" s="1506">
        <v>137.05946367000001</v>
      </c>
      <c r="D27" s="1506">
        <v>121.40101760052195</v>
      </c>
      <c r="E27" s="1504">
        <v>176.25847435</v>
      </c>
      <c r="F27" s="1504">
        <v>92.532699889999989</v>
      </c>
      <c r="G27" s="1504">
        <v>125.7690891400001</v>
      </c>
      <c r="H27" s="1504">
        <v>0</v>
      </c>
      <c r="I27" s="1504">
        <v>0</v>
      </c>
      <c r="J27" s="1504">
        <v>0</v>
      </c>
      <c r="K27" s="1504">
        <v>0</v>
      </c>
      <c r="L27" s="1504">
        <v>0</v>
      </c>
      <c r="M27" s="1506">
        <v>0</v>
      </c>
      <c r="N27" s="1525">
        <v>0</v>
      </c>
      <c r="O27" s="1508">
        <v>0</v>
      </c>
      <c r="P27" s="1525">
        <v>0</v>
      </c>
      <c r="Q27" s="1525">
        <v>0</v>
      </c>
    </row>
    <row r="28" spans="1:17" ht="15" customHeight="1">
      <c r="A28" s="1522" t="s">
        <v>1257</v>
      </c>
      <c r="B28" s="1499">
        <v>89379.092453990248</v>
      </c>
      <c r="C28" s="1526">
        <v>90186.905101146898</v>
      </c>
      <c r="D28" s="1526">
        <v>92399.072075251941</v>
      </c>
      <c r="E28" s="1527">
        <v>104079.68957931641</v>
      </c>
      <c r="F28" s="1527">
        <v>108290.62750661823</v>
      </c>
      <c r="G28" s="1527">
        <v>149810.62329122334</v>
      </c>
      <c r="H28" s="1527">
        <v>162309.61818441364</v>
      </c>
      <c r="I28" s="1527">
        <v>157597.88016278105</v>
      </c>
      <c r="J28" s="1527">
        <v>169381.18306503288</v>
      </c>
      <c r="K28" s="1527">
        <v>166495.42911737776</v>
      </c>
      <c r="L28" s="1527">
        <v>191391.84090220457</v>
      </c>
      <c r="M28" s="1526">
        <v>210263.84533576661</v>
      </c>
      <c r="N28" s="1523">
        <v>196521.49971640267</v>
      </c>
      <c r="O28" s="1501">
        <v>194492.66169199688</v>
      </c>
      <c r="P28" s="1523">
        <v>174688.1532465569</v>
      </c>
      <c r="Q28" s="1523">
        <v>188917.56715140719</v>
      </c>
    </row>
    <row r="29" spans="1:17" ht="15" customHeight="1">
      <c r="A29" s="1524" t="s">
        <v>1254</v>
      </c>
      <c r="B29" s="1506">
        <v>76247.448960990252</v>
      </c>
      <c r="C29" s="1506">
        <v>77373.361608146894</v>
      </c>
      <c r="D29" s="1506">
        <v>78507.028582251936</v>
      </c>
      <c r="E29" s="1504">
        <v>90703.64608631641</v>
      </c>
      <c r="F29" s="1504">
        <v>91651.782427168218</v>
      </c>
      <c r="G29" s="1504">
        <v>138222.08218350334</v>
      </c>
      <c r="H29" s="1504">
        <v>155661.93154073364</v>
      </c>
      <c r="I29" s="1504">
        <v>150895.03132732105</v>
      </c>
      <c r="J29" s="1504">
        <v>164698.57121587289</v>
      </c>
      <c r="K29" s="1504">
        <v>166437.38562437776</v>
      </c>
      <c r="L29" s="1504">
        <v>191333.79740920456</v>
      </c>
      <c r="M29" s="1506">
        <v>210205.80184276661</v>
      </c>
      <c r="N29" s="1525">
        <v>196463.45622340267</v>
      </c>
      <c r="O29" s="1508">
        <v>194436.94694899689</v>
      </c>
      <c r="P29" s="1525">
        <v>174632.43850355691</v>
      </c>
      <c r="Q29" s="1525">
        <v>188861.84803840719</v>
      </c>
    </row>
    <row r="30" spans="1:17" ht="15" customHeight="1">
      <c r="A30" s="1524" t="s">
        <v>1255</v>
      </c>
      <c r="B30" s="1506">
        <v>58.043492999997397</v>
      </c>
      <c r="C30" s="1506">
        <v>58.043492999999216</v>
      </c>
      <c r="D30" s="1506">
        <v>58.043493000001035</v>
      </c>
      <c r="E30" s="1504">
        <v>58.043492999997397</v>
      </c>
      <c r="F30" s="1504">
        <v>58.043493000001035</v>
      </c>
      <c r="G30" s="1504">
        <v>58.043492999999216</v>
      </c>
      <c r="H30" s="1504">
        <v>58.043492999999216</v>
      </c>
      <c r="I30" s="1504">
        <v>58.043493000000126</v>
      </c>
      <c r="J30" s="1504">
        <v>58.043492999999216</v>
      </c>
      <c r="K30" s="1504">
        <v>58.043493000000126</v>
      </c>
      <c r="L30" s="1504">
        <v>58.043492999999216</v>
      </c>
      <c r="M30" s="1506">
        <v>58.043492999999216</v>
      </c>
      <c r="N30" s="1525">
        <v>58.043492999999216</v>
      </c>
      <c r="O30" s="1508">
        <v>55.714743000000453</v>
      </c>
      <c r="P30" s="1525">
        <v>55.714743000000453</v>
      </c>
      <c r="Q30" s="1525">
        <v>55.719112999999197</v>
      </c>
    </row>
    <row r="31" spans="1:17" ht="15" customHeight="1">
      <c r="A31" s="1524" t="s">
        <v>1256</v>
      </c>
      <c r="B31" s="1506">
        <v>13073.6</v>
      </c>
      <c r="C31" s="1506">
        <v>12755.5</v>
      </c>
      <c r="D31" s="1506">
        <v>13834</v>
      </c>
      <c r="E31" s="1504">
        <v>13318</v>
      </c>
      <c r="F31" s="1504">
        <v>16580.801586450001</v>
      </c>
      <c r="G31" s="1504">
        <v>11530.497614720001</v>
      </c>
      <c r="H31" s="1504">
        <v>6589.64315068</v>
      </c>
      <c r="I31" s="1504">
        <v>6644.8053424600002</v>
      </c>
      <c r="J31" s="1504">
        <v>4624.5683561599999</v>
      </c>
      <c r="K31" s="1504">
        <v>0</v>
      </c>
      <c r="L31" s="1504">
        <v>0</v>
      </c>
      <c r="M31" s="1506">
        <v>0</v>
      </c>
      <c r="N31" s="1525">
        <v>0</v>
      </c>
      <c r="O31" s="1508">
        <v>0</v>
      </c>
      <c r="P31" s="1525">
        <v>0</v>
      </c>
      <c r="Q31" s="1525">
        <v>0</v>
      </c>
    </row>
    <row r="32" spans="1:17" ht="15" customHeight="1">
      <c r="A32" s="1522" t="s">
        <v>1258</v>
      </c>
      <c r="B32" s="1499">
        <v>24828.777496793307</v>
      </c>
      <c r="C32" s="1499">
        <v>26982.781655601542</v>
      </c>
      <c r="D32" s="1499">
        <v>26345.787149204461</v>
      </c>
      <c r="E32" s="1497">
        <v>26822.853961766399</v>
      </c>
      <c r="F32" s="1497">
        <v>23424.709441082585</v>
      </c>
      <c r="G32" s="1497">
        <v>18843.372285949888</v>
      </c>
      <c r="H32" s="1497">
        <v>19016.635811612556</v>
      </c>
      <c r="I32" s="1497">
        <v>20031.561868459889</v>
      </c>
      <c r="J32" s="1497">
        <v>15883.987602071098</v>
      </c>
      <c r="K32" s="1497">
        <v>12653.919407783218</v>
      </c>
      <c r="L32" s="1497">
        <v>11811.52549387279</v>
      </c>
      <c r="M32" s="1499">
        <v>15054.262504957507</v>
      </c>
      <c r="N32" s="1523">
        <v>15188.962094308788</v>
      </c>
      <c r="O32" s="1501">
        <v>12444.314617936809</v>
      </c>
      <c r="P32" s="1523">
        <v>7362.5520215804936</v>
      </c>
      <c r="Q32" s="1523">
        <v>11555.727311760433</v>
      </c>
    </row>
    <row r="33" spans="1:17" ht="15" customHeight="1">
      <c r="A33" s="1528" t="s">
        <v>1259</v>
      </c>
      <c r="B33" s="1499">
        <v>61194.164276256692</v>
      </c>
      <c r="C33" s="1499">
        <v>75360.160072018465</v>
      </c>
      <c r="D33" s="1499">
        <v>76142.24566582554</v>
      </c>
      <c r="E33" s="1497">
        <v>77359.2021266136</v>
      </c>
      <c r="F33" s="1497">
        <v>76455.1478139674</v>
      </c>
      <c r="G33" s="1497">
        <v>53146.137299770111</v>
      </c>
      <c r="H33" s="1497">
        <v>89237.831491687437</v>
      </c>
      <c r="I33" s="1497">
        <v>90826.842388530116</v>
      </c>
      <c r="J33" s="1497">
        <v>91158.04428641891</v>
      </c>
      <c r="K33" s="1497">
        <v>101611.65625639679</v>
      </c>
      <c r="L33" s="1497">
        <v>90262.363386647208</v>
      </c>
      <c r="M33" s="1499">
        <v>111192.41079525249</v>
      </c>
      <c r="N33" s="1523">
        <v>114204.6510120912</v>
      </c>
      <c r="O33" s="1501">
        <v>95258.936704313208</v>
      </c>
      <c r="P33" s="1523">
        <v>110709.4164573795</v>
      </c>
      <c r="Q33" s="1523">
        <v>83466.230462879583</v>
      </c>
    </row>
    <row r="34" spans="1:17" ht="15" customHeight="1">
      <c r="A34" s="1522" t="s">
        <v>1244</v>
      </c>
      <c r="B34" s="1499">
        <v>0</v>
      </c>
      <c r="C34" s="1499">
        <v>0</v>
      </c>
      <c r="D34" s="1499">
        <v>0</v>
      </c>
      <c r="E34" s="1497">
        <v>0</v>
      </c>
      <c r="F34" s="1497">
        <v>0</v>
      </c>
      <c r="G34" s="1497">
        <v>9659.004697280001</v>
      </c>
      <c r="H34" s="1497">
        <v>9614.8623936900003</v>
      </c>
      <c r="I34" s="1497">
        <v>1976.6671715999998</v>
      </c>
      <c r="J34" s="1497">
        <v>4067.01</v>
      </c>
      <c r="K34" s="1497">
        <v>8526.5273692899991</v>
      </c>
      <c r="L34" s="1497">
        <v>25660.86</v>
      </c>
      <c r="M34" s="1499">
        <v>34823.519999999997</v>
      </c>
      <c r="N34" s="1523">
        <v>40035.51</v>
      </c>
      <c r="O34" s="1501">
        <v>52090.400000000001</v>
      </c>
      <c r="P34" s="1523">
        <v>51590.84</v>
      </c>
      <c r="Q34" s="1523">
        <v>50478.214999999997</v>
      </c>
    </row>
    <row r="35" spans="1:17" ht="15" customHeight="1">
      <c r="A35" s="1522" t="s">
        <v>1246</v>
      </c>
      <c r="B35" s="1499">
        <v>0</v>
      </c>
      <c r="C35" s="1499">
        <v>0</v>
      </c>
      <c r="D35" s="1499">
        <v>0</v>
      </c>
      <c r="E35" s="1497">
        <v>0</v>
      </c>
      <c r="F35" s="1497">
        <v>0</v>
      </c>
      <c r="G35" s="1497">
        <v>0</v>
      </c>
      <c r="H35" s="1497">
        <v>0</v>
      </c>
      <c r="I35" s="1497">
        <v>0</v>
      </c>
      <c r="J35" s="1497"/>
      <c r="K35" s="1497"/>
      <c r="L35" s="1497"/>
      <c r="M35" s="1499"/>
      <c r="N35" s="1523">
        <v>0</v>
      </c>
      <c r="O35" s="1501">
        <v>0</v>
      </c>
      <c r="P35" s="1523">
        <v>0</v>
      </c>
      <c r="Q35" s="1523">
        <v>0</v>
      </c>
    </row>
    <row r="36" spans="1:17" ht="15" customHeight="1">
      <c r="A36" s="1522" t="s">
        <v>1247</v>
      </c>
      <c r="B36" s="1499">
        <v>0</v>
      </c>
      <c r="C36" s="1499">
        <v>0</v>
      </c>
      <c r="D36" s="1499">
        <v>0</v>
      </c>
      <c r="E36" s="1497">
        <v>0</v>
      </c>
      <c r="F36" s="1497">
        <v>0</v>
      </c>
      <c r="G36" s="1497">
        <v>0</v>
      </c>
      <c r="H36" s="1497">
        <v>0</v>
      </c>
      <c r="I36" s="1497">
        <v>0</v>
      </c>
      <c r="J36" s="1497"/>
      <c r="K36" s="1497"/>
      <c r="L36" s="1497"/>
      <c r="M36" s="1499"/>
      <c r="N36" s="1523">
        <v>0</v>
      </c>
      <c r="O36" s="1501">
        <v>0</v>
      </c>
      <c r="P36" s="1523">
        <v>0</v>
      </c>
      <c r="Q36" s="1523">
        <v>0</v>
      </c>
    </row>
    <row r="37" spans="1:17" ht="15" customHeight="1">
      <c r="A37" s="1522" t="s">
        <v>1260</v>
      </c>
      <c r="B37" s="1512">
        <v>1056.2499061896556</v>
      </c>
      <c r="C37" s="1512">
        <v>612.19120356318092</v>
      </c>
      <c r="D37" s="1512">
        <v>2473.3718218776462</v>
      </c>
      <c r="E37" s="1512">
        <v>2134.5995065035349</v>
      </c>
      <c r="F37" s="1512">
        <v>1623.2019536617893</v>
      </c>
      <c r="G37" s="1512">
        <v>454.57915538021945</v>
      </c>
      <c r="H37" s="1512">
        <v>7010.349267206343</v>
      </c>
      <c r="I37" s="1512">
        <v>1842.4301513489338</v>
      </c>
      <c r="J37" s="1512">
        <v>1368.3607270971531</v>
      </c>
      <c r="K37" s="1512">
        <v>224.00052006215626</v>
      </c>
      <c r="L37" s="1512">
        <v>2933.009351875306</v>
      </c>
      <c r="M37" s="1529">
        <v>2376.6807474134521</v>
      </c>
      <c r="N37" s="1523">
        <v>1993.5152276473348</v>
      </c>
      <c r="O37" s="1501">
        <v>4220.296202723137</v>
      </c>
      <c r="P37" s="1523">
        <v>3375.7687253231811</v>
      </c>
      <c r="Q37" s="1523">
        <v>20818.507945022855</v>
      </c>
    </row>
    <row r="38" spans="1:17" ht="15" customHeight="1">
      <c r="A38" s="1522" t="s">
        <v>1245</v>
      </c>
      <c r="B38" s="1497">
        <v>21126.782202980045</v>
      </c>
      <c r="C38" s="1497">
        <v>30796.05285072992</v>
      </c>
      <c r="D38" s="1497">
        <v>36312.045858509955</v>
      </c>
      <c r="E38" s="1497">
        <v>22423.470864930048</v>
      </c>
      <c r="F38" s="1497">
        <v>33266.74863743993</v>
      </c>
      <c r="G38" s="1497">
        <v>48614.019775939989</v>
      </c>
      <c r="H38" s="1497">
        <v>51174.950152169957</v>
      </c>
      <c r="I38" s="1497">
        <v>54840.327218580074</v>
      </c>
      <c r="J38" s="1497">
        <v>56369.384690699953</v>
      </c>
      <c r="K38" s="1497">
        <v>40194.416965589997</v>
      </c>
      <c r="L38" s="1497">
        <v>37284.54785757004</v>
      </c>
      <c r="M38" s="1499">
        <v>20425.451099229962</v>
      </c>
      <c r="N38" s="1523">
        <v>20525.166046790022</v>
      </c>
      <c r="O38" s="1501">
        <v>12818.432083740001</v>
      </c>
      <c r="P38" s="1523">
        <v>6786.3282931899512</v>
      </c>
      <c r="Q38" s="1523">
        <v>7068.193299539912</v>
      </c>
    </row>
    <row r="39" spans="1:17" ht="15" customHeight="1" thickBot="1">
      <c r="A39" s="1522" t="s">
        <v>1261</v>
      </c>
      <c r="B39" s="1530">
        <v>233932.51732181996</v>
      </c>
      <c r="C39" s="1530">
        <v>260005.77526694004</v>
      </c>
      <c r="D39" s="1530">
        <v>269687.33985771006</v>
      </c>
      <c r="E39" s="1530">
        <v>275938.08768676</v>
      </c>
      <c r="F39" s="1530">
        <v>283721.46444056992</v>
      </c>
      <c r="G39" s="1530">
        <v>322540.83795550355</v>
      </c>
      <c r="H39" s="1530">
        <v>381162.95334598992</v>
      </c>
      <c r="I39" s="1530">
        <v>407009.19919003005</v>
      </c>
      <c r="J39" s="1530">
        <v>414996.05421080999</v>
      </c>
      <c r="K39" s="1530">
        <v>446893.58303803991</v>
      </c>
      <c r="L39" s="1530">
        <v>473387.34201010992</v>
      </c>
      <c r="M39" s="1531">
        <v>484175.61616938002</v>
      </c>
      <c r="N39" s="1532">
        <v>473661.09540925</v>
      </c>
      <c r="O39" s="1532">
        <v>455044.19112579006</v>
      </c>
      <c r="P39" s="1532">
        <v>438297.19479181</v>
      </c>
      <c r="Q39" s="1532">
        <v>449730.4035684499</v>
      </c>
    </row>
    <row r="40" spans="1:17" ht="0.75" customHeight="1" thickBot="1">
      <c r="A40" s="1533"/>
      <c r="B40" s="1534"/>
      <c r="C40" s="1534"/>
      <c r="D40" s="1534"/>
      <c r="E40" s="1534"/>
      <c r="F40" s="1534"/>
      <c r="G40" s="1534"/>
      <c r="H40" s="1534"/>
      <c r="I40" s="1534"/>
    </row>
    <row r="41" spans="1:17" ht="21.75" customHeight="1">
      <c r="A41" s="5652" t="s">
        <v>1262</v>
      </c>
      <c r="B41" s="5652"/>
      <c r="C41" s="5652"/>
      <c r="D41" s="5652"/>
      <c r="E41" s="5652"/>
      <c r="F41" s="5652"/>
      <c r="G41" s="5652"/>
      <c r="H41" s="5652"/>
      <c r="I41" s="5652"/>
    </row>
    <row r="42" spans="1:17" ht="12.75" customHeight="1">
      <c r="A42" s="5653" t="s">
        <v>1263</v>
      </c>
      <c r="B42" s="5653"/>
      <c r="C42" s="5653"/>
      <c r="D42" s="5653"/>
      <c r="E42" s="5653"/>
      <c r="F42" s="5653"/>
      <c r="G42" s="5653"/>
      <c r="H42" s="5653"/>
      <c r="I42" s="5653"/>
    </row>
    <row r="43" spans="1:17" s="1535" customFormat="1" ht="12" customHeight="1">
      <c r="A43" s="5653" t="s">
        <v>1264</v>
      </c>
      <c r="B43" s="5653"/>
      <c r="C43" s="5653"/>
      <c r="D43" s="5653"/>
      <c r="E43" s="5653"/>
      <c r="F43" s="5653"/>
      <c r="G43" s="5653"/>
      <c r="H43" s="5653"/>
      <c r="I43" s="5653"/>
    </row>
  </sheetData>
  <mergeCells count="4">
    <mergeCell ref="A1:C1"/>
    <mergeCell ref="A41:I41"/>
    <mergeCell ref="A42:I42"/>
    <mergeCell ref="A43:I43"/>
  </mergeCells>
  <hyperlinks>
    <hyperlink ref="A1" location="CONTENT!A1" display="Back to table of contents" xr:uid="{AE368F5A-D447-4E61-B0FA-8BE2EE0B138C}"/>
  </hyperlinks>
  <pageMargins left="0.7" right="0.7" top="0.56999999999999995" bottom="0.48" header="0.3" footer="0.3"/>
  <pageSetup paperSize="9" scale="76" orientation="landscape" r:id="rId1"/>
  <headerFooter alignWithMargins="0"/>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C94CB44-8D70-45D7-B5FC-EA91FA6FE223}">
  <dimension ref="A1:K36"/>
  <sheetViews>
    <sheetView showGridLines="0" workbookViewId="0">
      <selection sqref="A1:C1"/>
    </sheetView>
  </sheetViews>
  <sheetFormatPr defaultColWidth="8" defaultRowHeight="13.2"/>
  <cols>
    <col min="1" max="1" width="5.33203125" style="1488" customWidth="1"/>
    <col min="2" max="2" width="1.5546875" style="1488" customWidth="1"/>
    <col min="3" max="3" width="15.6640625" style="1488" customWidth="1"/>
    <col min="4" max="4" width="14.88671875" style="1488" customWidth="1"/>
    <col min="5" max="5" width="6.33203125" style="1488" customWidth="1"/>
    <col min="6" max="6" width="8.44140625" style="1488" customWidth="1"/>
    <col min="7" max="9" width="9.44140625" style="1488" customWidth="1"/>
    <col min="10" max="10" width="11.88671875" style="1488" customWidth="1"/>
    <col min="11" max="11" width="12" style="1488" customWidth="1"/>
    <col min="12" max="16384" width="8" style="1488"/>
  </cols>
  <sheetData>
    <row r="1" spans="1:10" s="1486" customFormat="1" ht="15.6">
      <c r="A1" s="5498" t="s">
        <v>117</v>
      </c>
      <c r="B1" s="5498"/>
      <c r="C1" s="5498"/>
    </row>
    <row r="2" spans="1:10" ht="15.6">
      <c r="A2" s="1536" t="s">
        <v>1265</v>
      </c>
      <c r="B2" s="1537"/>
      <c r="C2" s="1537"/>
      <c r="D2" s="1537"/>
      <c r="E2" s="1537"/>
      <c r="F2" s="1537"/>
      <c r="G2" s="1537"/>
      <c r="H2" s="1537"/>
      <c r="I2" s="1537"/>
      <c r="J2" s="1537"/>
    </row>
    <row r="3" spans="1:10" ht="15.6">
      <c r="A3" s="1537"/>
      <c r="B3" s="1537"/>
      <c r="C3" s="1537"/>
      <c r="D3" s="1537"/>
      <c r="E3" s="1537"/>
      <c r="F3" s="1537"/>
      <c r="G3" s="5661" t="s">
        <v>1266</v>
      </c>
      <c r="H3" s="5661"/>
    </row>
    <row r="4" spans="1:10" ht="12.75" customHeight="1">
      <c r="A4" s="1538"/>
      <c r="B4" s="1539"/>
      <c r="C4" s="1540"/>
      <c r="D4" s="5662" t="s">
        <v>1267</v>
      </c>
      <c r="E4" s="5665" t="s">
        <v>1268</v>
      </c>
      <c r="F4" s="5666"/>
      <c r="G4" s="5665" t="s">
        <v>1269</v>
      </c>
      <c r="H4" s="5671"/>
      <c r="I4" s="5654"/>
      <c r="J4" s="5654"/>
    </row>
    <row r="5" spans="1:10" ht="12.75" customHeight="1">
      <c r="A5" s="5655" t="s">
        <v>1270</v>
      </c>
      <c r="B5" s="5656"/>
      <c r="C5" s="5657"/>
      <c r="D5" s="5663"/>
      <c r="E5" s="5667"/>
      <c r="F5" s="5668"/>
      <c r="G5" s="5672"/>
      <c r="H5" s="5673"/>
      <c r="I5" s="5654"/>
      <c r="J5" s="5654"/>
    </row>
    <row r="6" spans="1:10" ht="12.75" customHeight="1">
      <c r="A6" s="5655" t="s">
        <v>672</v>
      </c>
      <c r="B6" s="5656"/>
      <c r="C6" s="5657"/>
      <c r="D6" s="5663"/>
      <c r="E6" s="5667"/>
      <c r="F6" s="5668"/>
      <c r="G6" s="5672"/>
      <c r="H6" s="5673"/>
      <c r="I6" s="5654"/>
      <c r="J6" s="5654"/>
    </row>
    <row r="7" spans="1:10" ht="12.75" customHeight="1">
      <c r="A7" s="5658" t="s">
        <v>456</v>
      </c>
      <c r="B7" s="5659"/>
      <c r="C7" s="5660"/>
      <c r="D7" s="5664"/>
      <c r="E7" s="5669"/>
      <c r="F7" s="5670"/>
      <c r="G7" s="5674"/>
      <c r="H7" s="5675"/>
      <c r="I7" s="5654"/>
      <c r="J7" s="5654"/>
    </row>
    <row r="8" spans="1:10">
      <c r="A8" s="1541">
        <v>2017</v>
      </c>
      <c r="B8" s="1542"/>
      <c r="C8" s="1542"/>
      <c r="D8" s="1543">
        <v>199360</v>
      </c>
      <c r="E8" s="5676">
        <v>1008</v>
      </c>
      <c r="F8" s="5677"/>
      <c r="G8" s="5676">
        <v>200368.2</v>
      </c>
      <c r="H8" s="5678"/>
      <c r="I8" s="5677"/>
      <c r="J8" s="5677"/>
    </row>
    <row r="9" spans="1:10">
      <c r="A9" s="1541">
        <v>2018</v>
      </c>
      <c r="B9" s="1542"/>
      <c r="C9" s="1542"/>
      <c r="D9" s="1543">
        <v>216559</v>
      </c>
      <c r="E9" s="5676">
        <v>1026</v>
      </c>
      <c r="F9" s="5677"/>
      <c r="G9" s="5676">
        <v>217585.1</v>
      </c>
      <c r="H9" s="5678"/>
      <c r="I9" s="5677"/>
      <c r="J9" s="5677"/>
    </row>
    <row r="10" spans="1:10">
      <c r="A10" s="1541">
        <v>2019</v>
      </c>
      <c r="B10" s="1542"/>
      <c r="C10" s="1542"/>
      <c r="D10" s="1543">
        <v>268235</v>
      </c>
      <c r="E10" s="5676">
        <v>1259</v>
      </c>
      <c r="F10" s="5677"/>
      <c r="G10" s="5676">
        <v>269494.09999999998</v>
      </c>
      <c r="H10" s="5678"/>
      <c r="I10" s="5677"/>
      <c r="J10" s="5677"/>
    </row>
    <row r="11" spans="1:10">
      <c r="A11" s="1541">
        <v>2019</v>
      </c>
      <c r="B11" s="1542"/>
      <c r="C11" s="1542"/>
      <c r="D11" s="1543">
        <v>268235</v>
      </c>
      <c r="E11" s="5676">
        <v>1259</v>
      </c>
      <c r="F11" s="5677"/>
      <c r="G11" s="5676">
        <v>269494.09999999998</v>
      </c>
      <c r="H11" s="5678"/>
      <c r="I11" s="5677"/>
      <c r="J11" s="5677"/>
    </row>
    <row r="12" spans="1:10">
      <c r="A12" s="1541">
        <v>2020</v>
      </c>
      <c r="B12" s="1542"/>
      <c r="C12" s="1542"/>
      <c r="D12" s="1543">
        <v>286263</v>
      </c>
      <c r="E12" s="5676">
        <v>1977</v>
      </c>
      <c r="F12" s="5677"/>
      <c r="G12" s="5676">
        <v>288240</v>
      </c>
      <c r="H12" s="5678"/>
      <c r="I12" s="5677"/>
      <c r="J12" s="5677"/>
    </row>
    <row r="13" spans="1:10">
      <c r="A13" s="1541">
        <v>2021</v>
      </c>
      <c r="B13" s="1542"/>
      <c r="C13" s="1544"/>
      <c r="D13" s="1545">
        <v>370565</v>
      </c>
      <c r="E13" s="5676">
        <v>2132</v>
      </c>
      <c r="F13" s="5677"/>
      <c r="G13" s="5676">
        <v>372697</v>
      </c>
      <c r="H13" s="5678"/>
      <c r="I13" s="5677"/>
      <c r="J13" s="5677"/>
    </row>
    <row r="14" spans="1:10">
      <c r="A14" s="1546">
        <v>2022</v>
      </c>
      <c r="B14" s="1547"/>
      <c r="C14" s="1547"/>
      <c r="D14" s="1548">
        <v>339795.18</v>
      </c>
      <c r="E14" s="5680">
        <v>2414.7389791199998</v>
      </c>
      <c r="F14" s="5681"/>
      <c r="G14" s="5680">
        <v>342210</v>
      </c>
      <c r="H14" s="5682"/>
      <c r="I14" s="5677"/>
      <c r="J14" s="5677"/>
    </row>
    <row r="16" spans="1:10" ht="16.8">
      <c r="A16" s="1549" t="s">
        <v>1271</v>
      </c>
    </row>
    <row r="17" spans="1:11" ht="13.8" thickBot="1">
      <c r="F17" s="1550" t="s">
        <v>1272</v>
      </c>
      <c r="I17" s="1550"/>
      <c r="J17" s="1551"/>
      <c r="K17" s="1550" t="s">
        <v>1273</v>
      </c>
    </row>
    <row r="18" spans="1:11">
      <c r="A18" s="1552"/>
      <c r="B18" s="1553"/>
      <c r="C18" s="1553"/>
      <c r="D18" s="1553"/>
      <c r="E18" s="1554"/>
      <c r="F18" s="1555" t="s">
        <v>1274</v>
      </c>
      <c r="G18" s="1556" t="s">
        <v>1275</v>
      </c>
      <c r="H18" s="1556" t="s">
        <v>1276</v>
      </c>
      <c r="I18" s="1556" t="s">
        <v>1277</v>
      </c>
      <c r="J18" s="1556" t="s">
        <v>1278</v>
      </c>
      <c r="K18" s="1556" t="s">
        <v>1279</v>
      </c>
    </row>
    <row r="19" spans="1:11">
      <c r="A19" s="1557"/>
      <c r="B19" s="5683" t="s">
        <v>1280</v>
      </c>
      <c r="C19" s="5684"/>
      <c r="D19" s="5684"/>
      <c r="E19" s="5685"/>
      <c r="F19" s="1558"/>
      <c r="G19" s="1558"/>
      <c r="H19" s="1558"/>
      <c r="I19" s="1558"/>
      <c r="J19" s="1558"/>
      <c r="K19" s="1558"/>
    </row>
    <row r="20" spans="1:11">
      <c r="A20" s="1559">
        <v>1</v>
      </c>
      <c r="B20" s="1560" t="s">
        <v>1281</v>
      </c>
      <c r="C20" s="1551"/>
      <c r="D20" s="1551"/>
      <c r="E20" s="1551"/>
      <c r="F20" s="1561">
        <v>32218.438809848714</v>
      </c>
      <c r="G20" s="1561">
        <v>31636.023138115845</v>
      </c>
      <c r="H20" s="1561">
        <v>35365.44116659162</v>
      </c>
      <c r="I20" s="1561">
        <v>39610.504011841193</v>
      </c>
      <c r="J20" s="1562">
        <v>43542</v>
      </c>
      <c r="K20" s="1563">
        <v>47620.609747011054</v>
      </c>
    </row>
    <row r="21" spans="1:11">
      <c r="A21" s="1564">
        <v>2</v>
      </c>
      <c r="B21" s="5686" t="s">
        <v>1282</v>
      </c>
      <c r="C21" s="5687"/>
      <c r="D21" s="5687"/>
      <c r="E21" s="5688"/>
      <c r="F21" s="1561">
        <v>6493.0487123812809</v>
      </c>
      <c r="G21" s="1561">
        <v>7704.4489917341543</v>
      </c>
      <c r="H21" s="1561">
        <v>7543.713894688377</v>
      </c>
      <c r="I21" s="1561">
        <v>6950.9651418888052</v>
      </c>
      <c r="J21" s="1562">
        <v>6658</v>
      </c>
      <c r="K21" s="1563">
        <v>7021.1141858289448</v>
      </c>
    </row>
    <row r="22" spans="1:11">
      <c r="A22" s="1564">
        <v>3</v>
      </c>
      <c r="B22" s="1565" t="s">
        <v>1283</v>
      </c>
      <c r="C22" s="1551"/>
      <c r="D22" s="1551"/>
      <c r="E22" s="1551"/>
      <c r="F22" s="1561">
        <v>63436.593504842291</v>
      </c>
      <c r="G22" s="1561">
        <v>61526.639409400006</v>
      </c>
      <c r="H22" s="1561">
        <v>80442.341112480019</v>
      </c>
      <c r="I22" s="1561">
        <v>148154.26381224999</v>
      </c>
      <c r="J22" s="1562">
        <v>213383</v>
      </c>
      <c r="K22" s="1563">
        <v>193522.35737054999</v>
      </c>
    </row>
    <row r="23" spans="1:11">
      <c r="A23" s="1564"/>
      <c r="B23" s="1565" t="s">
        <v>1284</v>
      </c>
      <c r="C23" s="1551"/>
      <c r="D23" s="1551"/>
      <c r="E23" s="1551"/>
      <c r="F23" s="1566"/>
      <c r="G23" s="1558"/>
      <c r="H23" s="1558"/>
      <c r="I23" s="1558"/>
      <c r="J23" s="1567"/>
      <c r="K23" s="1563"/>
    </row>
    <row r="24" spans="1:11">
      <c r="A24" s="1564"/>
      <c r="B24" s="1568" t="s">
        <v>1285</v>
      </c>
      <c r="C24" s="1569"/>
      <c r="D24" s="1569"/>
      <c r="E24" s="1569"/>
      <c r="F24" s="1570">
        <v>63319.442593779997</v>
      </c>
      <c r="G24" s="1570">
        <v>61401.321099070003</v>
      </c>
      <c r="H24" s="1570">
        <v>80233.224526130012</v>
      </c>
      <c r="I24" s="1570">
        <v>114822.24273725</v>
      </c>
      <c r="J24" s="1571">
        <v>173544</v>
      </c>
      <c r="K24" s="1572">
        <v>160738.11890554999</v>
      </c>
    </row>
    <row r="25" spans="1:11" ht="13.8" thickBot="1">
      <c r="A25" s="1573"/>
      <c r="B25" s="1568" t="s">
        <v>1286</v>
      </c>
      <c r="C25" s="1569"/>
      <c r="D25" s="1569"/>
      <c r="E25" s="1569"/>
      <c r="F25" s="1570">
        <v>117.1509110622919</v>
      </c>
      <c r="G25" s="1570">
        <v>125.31831032999997</v>
      </c>
      <c r="H25" s="1570">
        <v>209.11658635000001</v>
      </c>
      <c r="I25" s="1570">
        <v>33332.021075000004</v>
      </c>
      <c r="J25" s="1571">
        <v>39839</v>
      </c>
      <c r="K25" s="1574">
        <v>32784.238464999995</v>
      </c>
    </row>
    <row r="26" spans="1:11" ht="13.8" thickBot="1">
      <c r="A26" s="1575"/>
      <c r="B26" s="1576"/>
      <c r="C26" s="5679" t="s">
        <v>1287</v>
      </c>
      <c r="D26" s="5679"/>
      <c r="E26" s="5679"/>
      <c r="F26" s="1577">
        <v>102148.08102707227</v>
      </c>
      <c r="G26" s="1577">
        <v>100867.11153925001</v>
      </c>
      <c r="H26" s="1577">
        <f>+H20+H21+H22</f>
        <v>123351.49617376001</v>
      </c>
      <c r="I26" s="1577">
        <v>194715.73296597999</v>
      </c>
      <c r="J26" s="1578">
        <v>263584</v>
      </c>
      <c r="K26" s="1579">
        <v>248164.08130338998</v>
      </c>
    </row>
    <row r="27" spans="1:11">
      <c r="A27" s="1580"/>
      <c r="B27" s="5689" t="s">
        <v>1288</v>
      </c>
      <c r="C27" s="5690"/>
      <c r="D27" s="5690"/>
      <c r="E27" s="5691"/>
      <c r="F27" s="1581"/>
      <c r="G27" s="1521"/>
      <c r="H27" s="1521"/>
      <c r="I27" s="1521"/>
      <c r="J27" s="1521"/>
      <c r="K27" s="1582"/>
    </row>
    <row r="28" spans="1:11">
      <c r="A28" s="1559">
        <v>1</v>
      </c>
      <c r="B28" s="1560" t="s">
        <v>1289</v>
      </c>
      <c r="C28" s="1551"/>
      <c r="D28" s="1551"/>
      <c r="E28" s="1551"/>
      <c r="F28" s="1581">
        <v>200039.4517179582</v>
      </c>
      <c r="G28" s="1583">
        <v>217004.41993496372</v>
      </c>
      <c r="H28" s="1583">
        <v>269147.02911251434</v>
      </c>
      <c r="I28" s="1583">
        <v>284981.4928212621</v>
      </c>
      <c r="J28" s="1584">
        <v>337064</v>
      </c>
      <c r="K28" s="1563">
        <v>290734.2678265954</v>
      </c>
    </row>
    <row r="29" spans="1:11">
      <c r="A29" s="1564">
        <v>2</v>
      </c>
      <c r="B29" s="5686" t="s">
        <v>1290</v>
      </c>
      <c r="C29" s="5687"/>
      <c r="D29" s="5687"/>
      <c r="E29" s="5688"/>
      <c r="F29" s="1581">
        <v>-24932.121414385856</v>
      </c>
      <c r="G29" s="1583">
        <v>-19273.09610646783</v>
      </c>
      <c r="H29" s="1583">
        <v>-23863.349618259625</v>
      </c>
      <c r="I29" s="1583">
        <v>-27032.858213989537</v>
      </c>
      <c r="J29" s="1584">
        <v>-32087</v>
      </c>
      <c r="K29" s="1563">
        <v>-18478.342559409499</v>
      </c>
    </row>
    <row r="30" spans="1:11">
      <c r="A30" s="1564">
        <v>3</v>
      </c>
      <c r="B30" s="1585" t="s">
        <v>1291</v>
      </c>
      <c r="C30" s="1550"/>
      <c r="D30" s="1550"/>
      <c r="E30" s="1586"/>
      <c r="F30" s="1581">
        <v>675.2423620400001</v>
      </c>
      <c r="G30" s="1583">
        <v>448.45071628999995</v>
      </c>
      <c r="H30" s="1583">
        <v>22.977313389999999</v>
      </c>
      <c r="I30" s="1583">
        <v>2052.56562381</v>
      </c>
      <c r="J30" s="1584">
        <v>88</v>
      </c>
      <c r="K30" s="1563">
        <v>117.15816676</v>
      </c>
    </row>
    <row r="31" spans="1:11">
      <c r="A31" s="1587">
        <v>4</v>
      </c>
      <c r="B31" s="1588" t="s">
        <v>1292</v>
      </c>
      <c r="C31" s="1551"/>
      <c r="D31" s="1551"/>
      <c r="E31" s="1551"/>
      <c r="F31" s="1581">
        <v>3843.0021967400003</v>
      </c>
      <c r="G31" s="1583">
        <v>3927.1168639899997</v>
      </c>
      <c r="H31" s="1583">
        <v>4032.3685415700002</v>
      </c>
      <c r="I31" s="1583">
        <v>40100.677529779998</v>
      </c>
      <c r="J31" s="1584">
        <v>89509</v>
      </c>
      <c r="K31" s="1563">
        <v>90348.303897829988</v>
      </c>
    </row>
    <row r="32" spans="1:11" ht="13.8" thickBot="1">
      <c r="A32" s="1587">
        <v>5</v>
      </c>
      <c r="B32" s="1588" t="s">
        <v>1293</v>
      </c>
      <c r="C32" s="1551"/>
      <c r="D32" s="1551"/>
      <c r="E32" s="1551"/>
      <c r="F32" s="1581">
        <v>77477.493835279631</v>
      </c>
      <c r="G32" s="1583">
        <v>101239.7798695259</v>
      </c>
      <c r="H32" s="1583">
        <v>125987.52917545472</v>
      </c>
      <c r="I32" s="1583">
        <v>105386.14479469259</v>
      </c>
      <c r="J32" s="1584">
        <v>130989</v>
      </c>
      <c r="K32" s="1563">
        <v>114557.30602838591</v>
      </c>
    </row>
    <row r="33" spans="1:11" ht="13.8" thickBot="1">
      <c r="A33" s="1589"/>
      <c r="B33" s="1590"/>
      <c r="C33" s="1591" t="s">
        <v>1294</v>
      </c>
      <c r="D33" s="1591"/>
      <c r="E33" s="1591"/>
      <c r="F33" s="1592">
        <v>102148.08102707274</v>
      </c>
      <c r="G33" s="1577">
        <v>100867.11153925001</v>
      </c>
      <c r="H33" s="1577">
        <f>+H28+H29+H30+H31-H32</f>
        <v>123351.49617376001</v>
      </c>
      <c r="I33" s="1577">
        <v>194715.73296617001</v>
      </c>
      <c r="J33" s="1578">
        <v>263584</v>
      </c>
      <c r="K33" s="1593">
        <v>248164.08130338995</v>
      </c>
    </row>
    <row r="34" spans="1:11">
      <c r="A34" s="5692" t="s">
        <v>1295</v>
      </c>
      <c r="B34" s="5692"/>
      <c r="C34" s="5692"/>
      <c r="D34" s="5692"/>
      <c r="E34" s="5692"/>
      <c r="F34" s="5692"/>
      <c r="G34" s="5692"/>
      <c r="H34" s="5692"/>
      <c r="I34" s="5692"/>
    </row>
    <row r="35" spans="1:11">
      <c r="A35" s="5693" t="s">
        <v>1296</v>
      </c>
      <c r="B35" s="5693"/>
      <c r="C35" s="5693"/>
      <c r="D35" s="5693"/>
      <c r="E35" s="5693"/>
      <c r="F35" s="5693"/>
      <c r="G35" s="5693"/>
      <c r="H35" s="5693"/>
      <c r="I35" s="5693"/>
    </row>
    <row r="36" spans="1:11">
      <c r="A36" s="5693" t="s">
        <v>1297</v>
      </c>
      <c r="B36" s="5693"/>
      <c r="C36" s="5693"/>
      <c r="D36" s="5693"/>
      <c r="E36" s="5693"/>
      <c r="F36" s="5693"/>
      <c r="G36" s="5693"/>
      <c r="H36" s="5693"/>
      <c r="I36" s="5693"/>
      <c r="J36" s="1594"/>
    </row>
  </sheetData>
  <mergeCells count="38">
    <mergeCell ref="B27:E27"/>
    <mergeCell ref="B29:E29"/>
    <mergeCell ref="A34:I34"/>
    <mergeCell ref="A35:I35"/>
    <mergeCell ref="A36:I36"/>
    <mergeCell ref="C26:E26"/>
    <mergeCell ref="E12:F12"/>
    <mergeCell ref="G12:H12"/>
    <mergeCell ref="I12:J12"/>
    <mergeCell ref="E13:F13"/>
    <mergeCell ref="G13:H13"/>
    <mergeCell ref="I13:J13"/>
    <mergeCell ref="E14:F14"/>
    <mergeCell ref="G14:H14"/>
    <mergeCell ref="I14:J14"/>
    <mergeCell ref="B19:E19"/>
    <mergeCell ref="B21:E21"/>
    <mergeCell ref="E10:F10"/>
    <mergeCell ref="G10:H10"/>
    <mergeCell ref="I10:J10"/>
    <mergeCell ref="E11:F11"/>
    <mergeCell ref="G11:H11"/>
    <mergeCell ref="I11:J11"/>
    <mergeCell ref="E8:F8"/>
    <mergeCell ref="G8:H8"/>
    <mergeCell ref="I8:J8"/>
    <mergeCell ref="E9:F9"/>
    <mergeCell ref="G9:H9"/>
    <mergeCell ref="I9:J9"/>
    <mergeCell ref="I4:J7"/>
    <mergeCell ref="A5:C5"/>
    <mergeCell ref="A6:C6"/>
    <mergeCell ref="A7:C7"/>
    <mergeCell ref="A1:C1"/>
    <mergeCell ref="G3:H3"/>
    <mergeCell ref="D4:D7"/>
    <mergeCell ref="E4:F7"/>
    <mergeCell ref="G4:H7"/>
  </mergeCells>
  <hyperlinks>
    <hyperlink ref="A1" location="CONTENT!A1" display="Back to table of contents" xr:uid="{683559E6-6B95-4FB6-95AE-D28BD3A3891E}"/>
  </hyperlinks>
  <pageMargins left="0.7" right="0.7" top="0.75" bottom="0.75" header="0.3" footer="0.3"/>
  <pageSetup paperSize="9" orientation="landscape" r:id="rId1"/>
  <headerFooter alignWithMargins="0"/>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954E9D1-37B8-4D89-B859-502CD2DBE783}">
  <sheetPr>
    <pageSetUpPr fitToPage="1"/>
  </sheetPr>
  <dimension ref="A1:F67"/>
  <sheetViews>
    <sheetView showGridLines="0" workbookViewId="0">
      <pane xSplit="1" ySplit="4" topLeftCell="B5" activePane="bottomRight" state="frozen"/>
      <selection sqref="A1:F1"/>
      <selection pane="topRight" sqref="A1:F1"/>
      <selection pane="bottomLeft" sqref="A1:F1"/>
      <selection pane="bottomRight" activeCell="B5" sqref="B5"/>
    </sheetView>
  </sheetViews>
  <sheetFormatPr defaultColWidth="74.33203125" defaultRowHeight="13.8"/>
  <cols>
    <col min="1" max="1" width="68.5546875" style="1598" customWidth="1"/>
    <col min="2" max="6" width="15.33203125" style="1598" customWidth="1"/>
    <col min="7" max="16384" width="74.33203125" style="1596"/>
  </cols>
  <sheetData>
    <row r="1" spans="1:6" ht="15.75" customHeight="1">
      <c r="A1" s="5694" t="s">
        <v>117</v>
      </c>
      <c r="B1" s="5694"/>
      <c r="C1" s="5694"/>
      <c r="D1" s="1595"/>
      <c r="E1" s="1596"/>
      <c r="F1" s="1596"/>
    </row>
    <row r="2" spans="1:6" ht="20.399999999999999" customHeight="1">
      <c r="A2" s="1597" t="s">
        <v>1298</v>
      </c>
    </row>
    <row r="3" spans="1:6" ht="16.5" customHeight="1">
      <c r="A3" s="1597"/>
      <c r="B3" s="1599"/>
      <c r="E3" s="1599"/>
      <c r="F3" s="1599" t="s">
        <v>1299</v>
      </c>
    </row>
    <row r="4" spans="1:6" ht="18" customHeight="1">
      <c r="A4" s="1600"/>
      <c r="B4" s="1601">
        <v>2018</v>
      </c>
      <c r="C4" s="1601">
        <v>2019</v>
      </c>
      <c r="D4" s="1601">
        <v>2020</v>
      </c>
      <c r="E4" s="1601">
        <v>2021</v>
      </c>
      <c r="F4" s="1601">
        <v>2022</v>
      </c>
    </row>
    <row r="5" spans="1:6" ht="17.100000000000001" customHeight="1">
      <c r="A5" s="1602" t="s">
        <v>1300</v>
      </c>
      <c r="B5" s="1603">
        <v>151131.10224633795</v>
      </c>
      <c r="C5" s="1603">
        <v>151334.36098302665</v>
      </c>
      <c r="D5" s="1603">
        <v>168595.85604853008</v>
      </c>
      <c r="E5" s="1604">
        <v>166941.21217420549</v>
      </c>
      <c r="F5" s="1605">
        <v>174493.36846884058</v>
      </c>
    </row>
    <row r="6" spans="1:6" ht="17.100000000000001" customHeight="1">
      <c r="A6" s="1606" t="s">
        <v>1301</v>
      </c>
      <c r="B6" s="1607">
        <v>12608.086206315449</v>
      </c>
      <c r="C6" s="1607">
        <v>12715.217938644248</v>
      </c>
      <c r="D6" s="1607">
        <v>14294.257467494117</v>
      </c>
      <c r="E6" s="1608">
        <v>10626.627810652146</v>
      </c>
      <c r="F6" s="1609">
        <v>13113.750010265909</v>
      </c>
    </row>
    <row r="7" spans="1:6" ht="17.100000000000001" customHeight="1">
      <c r="A7" s="1610" t="s">
        <v>1302</v>
      </c>
      <c r="B7" s="1611">
        <v>12375.72555597545</v>
      </c>
      <c r="C7" s="1611">
        <v>12496.177144704247</v>
      </c>
      <c r="D7" s="1611">
        <v>14006.312355614116</v>
      </c>
      <c r="E7" s="1612">
        <v>10377.366797542145</v>
      </c>
      <c r="F7" s="1613">
        <v>12842.36242673591</v>
      </c>
    </row>
    <row r="8" spans="1:6" ht="17.100000000000001" customHeight="1">
      <c r="A8" s="1614" t="s">
        <v>1303</v>
      </c>
      <c r="B8" s="1615">
        <v>6514.7588661074124</v>
      </c>
      <c r="C8" s="1615">
        <v>7608.6292370237543</v>
      </c>
      <c r="D8" s="1615">
        <v>9177.4575893191522</v>
      </c>
      <c r="E8" s="1616">
        <v>7442.2199474896588</v>
      </c>
      <c r="F8" s="1617">
        <v>8160.3534568035357</v>
      </c>
    </row>
    <row r="9" spans="1:6" ht="17.100000000000001" customHeight="1">
      <c r="A9" s="1614" t="s">
        <v>1304</v>
      </c>
      <c r="B9" s="1615">
        <v>5860.966689868038</v>
      </c>
      <c r="C9" s="1615">
        <v>4887.5479076804922</v>
      </c>
      <c r="D9" s="1615">
        <v>4828.8547662949641</v>
      </c>
      <c r="E9" s="1616">
        <v>2935.1468500524857</v>
      </c>
      <c r="F9" s="1617">
        <v>4682.0089699323762</v>
      </c>
    </row>
    <row r="10" spans="1:6" ht="17.100000000000001" customHeight="1">
      <c r="A10" s="1610" t="s">
        <v>1305</v>
      </c>
      <c r="B10" s="1611">
        <v>121.86799941</v>
      </c>
      <c r="C10" s="1611">
        <v>72.20683004</v>
      </c>
      <c r="D10" s="1611">
        <v>81.625961539999992</v>
      </c>
      <c r="E10" s="1612">
        <v>34.46592965</v>
      </c>
      <c r="F10" s="1613">
        <v>30.661791409999999</v>
      </c>
    </row>
    <row r="11" spans="1:6" ht="17.100000000000001" customHeight="1">
      <c r="A11" s="1610" t="s">
        <v>1306</v>
      </c>
      <c r="B11" s="1611">
        <v>110.49265093</v>
      </c>
      <c r="C11" s="1611">
        <v>146.83396390000001</v>
      </c>
      <c r="D11" s="1611">
        <v>206.31915033999999</v>
      </c>
      <c r="E11" s="1612">
        <v>214.79508346</v>
      </c>
      <c r="F11" s="1613">
        <v>240.72579211999999</v>
      </c>
    </row>
    <row r="12" spans="1:6" ht="17.100000000000001" customHeight="1">
      <c r="A12" s="1606" t="s">
        <v>1307</v>
      </c>
      <c r="B12" s="1607">
        <v>45.738551770000001</v>
      </c>
      <c r="C12" s="1607">
        <v>2.1180915599999994</v>
      </c>
      <c r="D12" s="1607">
        <v>2.2504919900000004</v>
      </c>
      <c r="E12" s="1608">
        <v>2.3050745099999999</v>
      </c>
      <c r="F12" s="1609">
        <v>7.2229859099999993</v>
      </c>
    </row>
    <row r="13" spans="1:6" ht="17.100000000000001" customHeight="1">
      <c r="A13" s="1606" t="s">
        <v>1308</v>
      </c>
      <c r="B13" s="1607">
        <v>22717.413743283916</v>
      </c>
      <c r="C13" s="1607">
        <v>20769.895746274982</v>
      </c>
      <c r="D13" s="1607">
        <v>20485.440475909862</v>
      </c>
      <c r="E13" s="1608">
        <v>19566.715739051917</v>
      </c>
      <c r="F13" s="1609">
        <v>20058.796175650503</v>
      </c>
    </row>
    <row r="14" spans="1:6" ht="17.100000000000001" customHeight="1">
      <c r="A14" s="1610" t="s">
        <v>1309</v>
      </c>
      <c r="B14" s="1611">
        <v>6775.9082574406111</v>
      </c>
      <c r="C14" s="1611">
        <v>4206.8079111032339</v>
      </c>
      <c r="D14" s="1611">
        <v>3680.8321270041838</v>
      </c>
      <c r="E14" s="1612">
        <v>3844.7716922701725</v>
      </c>
      <c r="F14" s="1613">
        <v>4325.783018835672</v>
      </c>
    </row>
    <row r="15" spans="1:6" ht="17.100000000000001" customHeight="1">
      <c r="A15" s="1614" t="s">
        <v>1310</v>
      </c>
      <c r="B15" s="1615">
        <v>1776.88906658</v>
      </c>
      <c r="C15" s="1615">
        <v>1475.2839567400001</v>
      </c>
      <c r="D15" s="1615">
        <v>1239.22106904</v>
      </c>
      <c r="E15" s="1616">
        <v>1418.2383078</v>
      </c>
      <c r="F15" s="1617">
        <v>1606.4999434533916</v>
      </c>
    </row>
    <row r="16" spans="1:6" ht="17.100000000000001" customHeight="1">
      <c r="A16" s="1614" t="s">
        <v>1311</v>
      </c>
      <c r="B16" s="1615">
        <v>3566.2145212584096</v>
      </c>
      <c r="C16" s="1615">
        <v>1115.0446303199999</v>
      </c>
      <c r="D16" s="1615">
        <v>817.75854204000007</v>
      </c>
      <c r="E16" s="1616">
        <v>526.83879349999995</v>
      </c>
      <c r="F16" s="1617">
        <v>429.82021512000006</v>
      </c>
    </row>
    <row r="17" spans="1:6" ht="17.100000000000001" customHeight="1">
      <c r="A17" s="1614" t="s">
        <v>1312</v>
      </c>
      <c r="B17" s="1615">
        <v>1432.8046696022006</v>
      </c>
      <c r="C17" s="1615">
        <v>1616.4793240432343</v>
      </c>
      <c r="D17" s="1615">
        <v>1623.8525159241838</v>
      </c>
      <c r="E17" s="1616">
        <v>1899.6945909701731</v>
      </c>
      <c r="F17" s="1617">
        <v>2289.4628602622806</v>
      </c>
    </row>
    <row r="18" spans="1:6" ht="17.100000000000001" customHeight="1">
      <c r="A18" s="1610" t="s">
        <v>1313</v>
      </c>
      <c r="B18" s="1611">
        <v>1219.5887337899999</v>
      </c>
      <c r="C18" s="1611">
        <v>1206.4256972599999</v>
      </c>
      <c r="D18" s="1611">
        <v>1771.0809322599998</v>
      </c>
      <c r="E18" s="1612">
        <v>957.09820052000009</v>
      </c>
      <c r="F18" s="1613">
        <v>874.85379111999998</v>
      </c>
    </row>
    <row r="19" spans="1:6" ht="17.100000000000001" customHeight="1">
      <c r="A19" s="1610" t="s">
        <v>1314</v>
      </c>
      <c r="B19" s="1611">
        <v>4374.3895707233651</v>
      </c>
      <c r="C19" s="1611">
        <v>4329.5444639107609</v>
      </c>
      <c r="D19" s="1611">
        <v>4355.4373395983475</v>
      </c>
      <c r="E19" s="1612">
        <v>4629.8552847942829</v>
      </c>
      <c r="F19" s="1613">
        <v>4660.3059128586083</v>
      </c>
    </row>
    <row r="20" spans="1:6" ht="17.100000000000001" customHeight="1">
      <c r="A20" s="1610" t="s">
        <v>1315</v>
      </c>
      <c r="B20" s="1611">
        <v>3845.3640947085337</v>
      </c>
      <c r="C20" s="1611">
        <v>4424.144963899188</v>
      </c>
      <c r="D20" s="1611">
        <v>3873.1719450175101</v>
      </c>
      <c r="E20" s="1612">
        <v>2804.9902023702366</v>
      </c>
      <c r="F20" s="1613">
        <v>2800.3963924410109</v>
      </c>
    </row>
    <row r="21" spans="1:6" ht="17.100000000000001" customHeight="1">
      <c r="A21" s="1610" t="s">
        <v>1316</v>
      </c>
      <c r="B21" s="1611">
        <v>73.032870300000013</v>
      </c>
      <c r="C21" s="1611">
        <v>79.039404180000005</v>
      </c>
      <c r="D21" s="1611">
        <v>89.247441594929199</v>
      </c>
      <c r="E21" s="1612">
        <v>96.691035794151276</v>
      </c>
      <c r="F21" s="1613">
        <v>90.170326819157779</v>
      </c>
    </row>
    <row r="22" spans="1:6" ht="17.100000000000001" customHeight="1">
      <c r="A22" s="1610" t="s">
        <v>1317</v>
      </c>
      <c r="B22" s="1611">
        <v>392.38208213000001</v>
      </c>
      <c r="C22" s="1611">
        <v>392.48585547728908</v>
      </c>
      <c r="D22" s="1611">
        <v>335.85760622999999</v>
      </c>
      <c r="E22" s="1612">
        <v>697.11542760999998</v>
      </c>
      <c r="F22" s="1613">
        <v>881.4764371</v>
      </c>
    </row>
    <row r="23" spans="1:6" ht="17.100000000000001" customHeight="1">
      <c r="A23" s="1610" t="s">
        <v>1318</v>
      </c>
      <c r="B23" s="1611">
        <v>322.00790444</v>
      </c>
      <c r="C23" s="1611">
        <v>300.31185769000001</v>
      </c>
      <c r="D23" s="1611">
        <v>335.59059232999999</v>
      </c>
      <c r="E23" s="1612">
        <v>357.15781131</v>
      </c>
      <c r="F23" s="1613">
        <v>617.33692393999991</v>
      </c>
    </row>
    <row r="24" spans="1:6" ht="17.100000000000001" customHeight="1">
      <c r="A24" s="1610" t="s">
        <v>1319</v>
      </c>
      <c r="B24" s="1611">
        <v>761.18280902000004</v>
      </c>
      <c r="C24" s="1611">
        <v>980.01943155999993</v>
      </c>
      <c r="D24" s="1611">
        <v>975.46560435999993</v>
      </c>
      <c r="E24" s="1612">
        <v>973.16003712999998</v>
      </c>
      <c r="F24" s="1613">
        <v>947.68079089528203</v>
      </c>
    </row>
    <row r="25" spans="1:6" ht="17.100000000000001" customHeight="1">
      <c r="A25" s="1610" t="s">
        <v>1320</v>
      </c>
      <c r="B25" s="1611">
        <v>328.82386541898234</v>
      </c>
      <c r="C25" s="1611">
        <v>360.49704569000005</v>
      </c>
      <c r="D25" s="1611">
        <v>164.84583219999999</v>
      </c>
      <c r="E25" s="1612">
        <v>298.28524788000004</v>
      </c>
      <c r="F25" s="1613">
        <v>323.05258879000007</v>
      </c>
    </row>
    <row r="26" spans="1:6" ht="17.100000000000001" customHeight="1">
      <c r="A26" s="1610" t="s">
        <v>1321</v>
      </c>
      <c r="B26" s="1611">
        <v>312.33110838218147</v>
      </c>
      <c r="C26" s="1611">
        <v>319.75517576274768</v>
      </c>
      <c r="D26" s="1611">
        <v>401.13678008144944</v>
      </c>
      <c r="E26" s="1612">
        <v>377.8968854404489</v>
      </c>
      <c r="F26" s="1613">
        <v>360.34030888927344</v>
      </c>
    </row>
    <row r="27" spans="1:6" ht="17.100000000000001" customHeight="1">
      <c r="A27" s="1610" t="s">
        <v>1322</v>
      </c>
      <c r="B27" s="1611">
        <v>566.43445328999996</v>
      </c>
      <c r="C27" s="1611">
        <v>582.97242534999998</v>
      </c>
      <c r="D27" s="1611">
        <v>233.38515776</v>
      </c>
      <c r="E27" s="1612">
        <v>584.01537971000005</v>
      </c>
      <c r="F27" s="1613">
        <v>718.56871590000003</v>
      </c>
    </row>
    <row r="28" spans="1:6" ht="17.100000000000001" customHeight="1">
      <c r="A28" s="1610" t="s">
        <v>1323</v>
      </c>
      <c r="B28" s="1611">
        <v>691.91160113675335</v>
      </c>
      <c r="C28" s="1611">
        <v>615.48075812874504</v>
      </c>
      <c r="D28" s="1611">
        <v>705.96826520681998</v>
      </c>
      <c r="E28" s="1612">
        <v>884.26280689577197</v>
      </c>
      <c r="F28" s="1613">
        <v>896.51338829282236</v>
      </c>
    </row>
    <row r="29" spans="1:6" ht="17.100000000000001" customHeight="1">
      <c r="A29" s="1610" t="s">
        <v>1324</v>
      </c>
      <c r="B29" s="1611">
        <v>123.51049855000001</v>
      </c>
      <c r="C29" s="1611">
        <v>154.02697394999998</v>
      </c>
      <c r="D29" s="1611">
        <v>172.65960849999999</v>
      </c>
      <c r="E29" s="1612">
        <v>177.45813737</v>
      </c>
      <c r="F29" s="1613">
        <v>107.61555881207023</v>
      </c>
    </row>
    <row r="30" spans="1:6" ht="17.100000000000001" customHeight="1">
      <c r="A30" s="1610" t="s">
        <v>1325</v>
      </c>
      <c r="B30" s="1611">
        <v>55.254341109999999</v>
      </c>
      <c r="C30" s="1611">
        <v>61.587329759999996</v>
      </c>
      <c r="D30" s="1611">
        <v>71.821610030000002</v>
      </c>
      <c r="E30" s="1612">
        <v>298.00342030000002</v>
      </c>
      <c r="F30" s="1613">
        <v>296.54396183000006</v>
      </c>
    </row>
    <row r="31" spans="1:6" ht="17.100000000000001" customHeight="1">
      <c r="A31" s="1610" t="s">
        <v>1326</v>
      </c>
      <c r="B31" s="1611">
        <v>155.33619553566015</v>
      </c>
      <c r="C31" s="1611">
        <v>172.3926509571167</v>
      </c>
      <c r="D31" s="1611">
        <v>195.9906193907417</v>
      </c>
      <c r="E31" s="1612">
        <v>202.96453999039937</v>
      </c>
      <c r="F31" s="1613">
        <v>185.37438611780317</v>
      </c>
    </row>
    <row r="32" spans="1:6" ht="17.100000000000001" customHeight="1">
      <c r="A32" s="1610" t="s">
        <v>1327</v>
      </c>
      <c r="B32" s="1611">
        <v>2549.733782647832</v>
      </c>
      <c r="C32" s="1611">
        <v>2301.7514699758999</v>
      </c>
      <c r="D32" s="1611">
        <v>2855.1837544445448</v>
      </c>
      <c r="E32" s="1612">
        <v>2213.7529555162869</v>
      </c>
      <c r="F32" s="1613">
        <v>1794.7063813843504</v>
      </c>
    </row>
    <row r="33" spans="1:6" ht="17.100000000000001" customHeight="1">
      <c r="A33" s="1614" t="s">
        <v>1328</v>
      </c>
      <c r="B33" s="1615">
        <v>70.236069420571184</v>
      </c>
      <c r="C33" s="1615">
        <v>111.58684494304715</v>
      </c>
      <c r="D33" s="1615">
        <v>126.34783821265708</v>
      </c>
      <c r="E33" s="1616">
        <v>118.29160904</v>
      </c>
      <c r="F33" s="1617">
        <v>100.74492069170415</v>
      </c>
    </row>
    <row r="34" spans="1:6" ht="17.100000000000001" customHeight="1">
      <c r="A34" s="1614" t="s">
        <v>1329</v>
      </c>
      <c r="B34" s="1615">
        <v>2479.4977132272606</v>
      </c>
      <c r="C34" s="1615">
        <v>2190.1646250328531</v>
      </c>
      <c r="D34" s="1615">
        <v>2728.8359162318879</v>
      </c>
      <c r="E34" s="1616">
        <v>2095.461346476287</v>
      </c>
      <c r="F34" s="1617">
        <v>1693.9614606926459</v>
      </c>
    </row>
    <row r="35" spans="1:6" ht="17.100000000000001" customHeight="1">
      <c r="A35" s="1610" t="s">
        <v>1330</v>
      </c>
      <c r="B35" s="1611">
        <v>170.22157465999999</v>
      </c>
      <c r="C35" s="1611">
        <v>282.65233161999993</v>
      </c>
      <c r="D35" s="1611">
        <v>267.7652599013345</v>
      </c>
      <c r="E35" s="1612">
        <v>169.23667415016911</v>
      </c>
      <c r="F35" s="1613">
        <v>178.07729162444872</v>
      </c>
    </row>
    <row r="36" spans="1:6" ht="17.100000000000001" customHeight="1">
      <c r="A36" s="1606" t="s">
        <v>1331</v>
      </c>
      <c r="B36" s="1607">
        <v>4396.7565108091512</v>
      </c>
      <c r="C36" s="1607">
        <v>4277.7751985000004</v>
      </c>
      <c r="D36" s="1607">
        <v>3334.4851762000008</v>
      </c>
      <c r="E36" s="1608">
        <v>4064.7820115500003</v>
      </c>
      <c r="F36" s="1609">
        <v>4227.8456203799997</v>
      </c>
    </row>
    <row r="37" spans="1:6" ht="17.100000000000001" customHeight="1">
      <c r="A37" s="1606" t="s">
        <v>1332</v>
      </c>
      <c r="B37" s="1607">
        <v>126.44644856000001</v>
      </c>
      <c r="C37" s="1607">
        <v>130.16506996999999</v>
      </c>
      <c r="D37" s="1607">
        <v>125.21032073000001</v>
      </c>
      <c r="E37" s="1608">
        <v>321.83081715000003</v>
      </c>
      <c r="F37" s="1609">
        <v>457.56861757000001</v>
      </c>
    </row>
    <row r="38" spans="1:6" ht="17.100000000000001" customHeight="1">
      <c r="A38" s="1606" t="s">
        <v>1333</v>
      </c>
      <c r="B38" s="1607">
        <v>19592.077157690699</v>
      </c>
      <c r="C38" s="1607">
        <v>19203.65139726863</v>
      </c>
      <c r="D38" s="1607">
        <v>19574.137837698243</v>
      </c>
      <c r="E38" s="1608">
        <v>16267.786969630166</v>
      </c>
      <c r="F38" s="1609">
        <v>17431.514109810272</v>
      </c>
    </row>
    <row r="39" spans="1:6" ht="17.100000000000001" customHeight="1">
      <c r="A39" s="1610" t="s">
        <v>1334</v>
      </c>
      <c r="B39" s="1611">
        <v>16824.198223946747</v>
      </c>
      <c r="C39" s="1611">
        <v>15916.880657407952</v>
      </c>
      <c r="D39" s="1611">
        <v>16393.681439383545</v>
      </c>
      <c r="E39" s="1612">
        <v>12817.266358913597</v>
      </c>
      <c r="F39" s="1613">
        <v>13379.349951873928</v>
      </c>
    </row>
    <row r="40" spans="1:6" ht="17.100000000000001" customHeight="1">
      <c r="A40" s="1614" t="s">
        <v>1335</v>
      </c>
      <c r="B40" s="1615">
        <v>5545.0787436808378</v>
      </c>
      <c r="C40" s="1615">
        <v>5329.9421425126484</v>
      </c>
      <c r="D40" s="1615">
        <v>5597.4719777886794</v>
      </c>
      <c r="E40" s="1616">
        <v>5233.8740853007175</v>
      </c>
      <c r="F40" s="1617">
        <v>4376.3747486100001</v>
      </c>
    </row>
    <row r="41" spans="1:6" ht="17.100000000000001" customHeight="1">
      <c r="A41" s="1614" t="s">
        <v>1336</v>
      </c>
      <c r="B41" s="1615">
        <v>11279.119480265912</v>
      </c>
      <c r="C41" s="1615">
        <v>10586.938514895304</v>
      </c>
      <c r="D41" s="1615">
        <v>10796.209461594864</v>
      </c>
      <c r="E41" s="1616">
        <v>7583.3922736128807</v>
      </c>
      <c r="F41" s="1617">
        <v>9002.9752032639281</v>
      </c>
    </row>
    <row r="42" spans="1:6" ht="17.100000000000001" customHeight="1">
      <c r="A42" s="1614" t="s">
        <v>1337</v>
      </c>
      <c r="B42" s="1615">
        <v>568.23353265434571</v>
      </c>
      <c r="C42" s="1615">
        <v>685.80204063148517</v>
      </c>
      <c r="D42" s="1615">
        <v>1018.86147976</v>
      </c>
      <c r="E42" s="1616">
        <v>185.82692184999999</v>
      </c>
      <c r="F42" s="1617">
        <v>144.77545843999999</v>
      </c>
    </row>
    <row r="43" spans="1:6" ht="17.100000000000001" customHeight="1">
      <c r="A43" s="1614" t="s">
        <v>1338</v>
      </c>
      <c r="B43" s="1615">
        <v>562.18400341000006</v>
      </c>
      <c r="C43" s="1615">
        <v>544.87890609999988</v>
      </c>
      <c r="D43" s="1615">
        <v>470.57660997486465</v>
      </c>
      <c r="E43" s="1616">
        <v>577.56680225288073</v>
      </c>
      <c r="F43" s="1617">
        <v>713.14908859392824</v>
      </c>
    </row>
    <row r="44" spans="1:6" ht="17.100000000000001" customHeight="1">
      <c r="A44" s="1614" t="s">
        <v>1339</v>
      </c>
      <c r="B44" s="1615">
        <v>8040.4188842915664</v>
      </c>
      <c r="C44" s="1615">
        <v>6730.1857777038185</v>
      </c>
      <c r="D44" s="1615">
        <v>6619.3328580299985</v>
      </c>
      <c r="E44" s="1616">
        <v>4526.0794275799999</v>
      </c>
      <c r="F44" s="1617">
        <v>5826.7078158300001</v>
      </c>
    </row>
    <row r="45" spans="1:6" ht="17.100000000000001" customHeight="1">
      <c r="A45" s="1614" t="s">
        <v>1340</v>
      </c>
      <c r="B45" s="1615">
        <v>2108.2830599099998</v>
      </c>
      <c r="C45" s="1615">
        <v>2626.0717904599996</v>
      </c>
      <c r="D45" s="1615">
        <v>2687.4385138300004</v>
      </c>
      <c r="E45" s="1616">
        <v>2293.9191219299996</v>
      </c>
      <c r="F45" s="1617">
        <v>2318.3428404000001</v>
      </c>
    </row>
    <row r="46" spans="1:6" ht="17.100000000000001" customHeight="1">
      <c r="A46" s="1610" t="s">
        <v>1341</v>
      </c>
      <c r="B46" s="1611">
        <v>989.40731985540538</v>
      </c>
      <c r="C46" s="1611">
        <v>1169.9335506883444</v>
      </c>
      <c r="D46" s="1611">
        <v>1094.7002172899281</v>
      </c>
      <c r="E46" s="1612">
        <v>1258.7932532171776</v>
      </c>
      <c r="F46" s="1613">
        <v>2089.2058502589393</v>
      </c>
    </row>
    <row r="47" spans="1:6" ht="17.100000000000001" customHeight="1">
      <c r="A47" s="1610" t="s">
        <v>1342</v>
      </c>
      <c r="B47" s="1611">
        <v>1778.4716138885456</v>
      </c>
      <c r="C47" s="1611">
        <v>2116.8371891723364</v>
      </c>
      <c r="D47" s="1611">
        <v>2085.756181024768</v>
      </c>
      <c r="E47" s="1612">
        <v>2191.7273574993883</v>
      </c>
      <c r="F47" s="1613">
        <v>1962.9583076774056</v>
      </c>
    </row>
    <row r="48" spans="1:6" ht="17.100000000000001" customHeight="1">
      <c r="A48" s="1606" t="s">
        <v>1343</v>
      </c>
      <c r="B48" s="1607">
        <v>22800.160001165212</v>
      </c>
      <c r="C48" s="1607">
        <v>22318.089768967991</v>
      </c>
      <c r="D48" s="1607">
        <v>22845.650407360085</v>
      </c>
      <c r="E48" s="1608">
        <v>21190.271054103629</v>
      </c>
      <c r="F48" s="1609">
        <v>27960.773146229651</v>
      </c>
    </row>
    <row r="49" spans="1:6" ht="17.100000000000001" customHeight="1">
      <c r="A49" s="1610" t="s">
        <v>1344</v>
      </c>
      <c r="B49" s="1611">
        <v>3713.2344964130989</v>
      </c>
      <c r="C49" s="1611">
        <v>3814.1415699260692</v>
      </c>
      <c r="D49" s="1611">
        <v>3514.8360819092013</v>
      </c>
      <c r="E49" s="1612">
        <v>3235.9865084961416</v>
      </c>
      <c r="F49" s="1613">
        <v>5307.6749143196039</v>
      </c>
    </row>
    <row r="50" spans="1:6" ht="17.100000000000001" customHeight="1">
      <c r="A50" s="1610" t="s">
        <v>1345</v>
      </c>
      <c r="B50" s="1611">
        <v>12371.716636078914</v>
      </c>
      <c r="C50" s="1611">
        <v>11908.607755565188</v>
      </c>
      <c r="D50" s="1611">
        <v>12511.912683659613</v>
      </c>
      <c r="E50" s="1612">
        <v>10778.685768538202</v>
      </c>
      <c r="F50" s="1613">
        <v>13996.226009089745</v>
      </c>
    </row>
    <row r="51" spans="1:6" ht="17.100000000000001" customHeight="1">
      <c r="A51" s="1610" t="s">
        <v>1346</v>
      </c>
      <c r="B51" s="1611">
        <v>6715.2088686731986</v>
      </c>
      <c r="C51" s="1611">
        <v>6595.3404434767344</v>
      </c>
      <c r="D51" s="1611">
        <v>6818.901641791268</v>
      </c>
      <c r="E51" s="1612">
        <v>7175.5987770692891</v>
      </c>
      <c r="F51" s="1613">
        <v>8656.8722228203042</v>
      </c>
    </row>
    <row r="52" spans="1:6" ht="17.100000000000001" customHeight="1">
      <c r="A52" s="1606" t="s">
        <v>1347</v>
      </c>
      <c r="B52" s="1607">
        <v>3064.0438195343104</v>
      </c>
      <c r="C52" s="1607">
        <v>3070.1268158295575</v>
      </c>
      <c r="D52" s="1607">
        <v>4396.7778437849438</v>
      </c>
      <c r="E52" s="1608">
        <v>4506.0062946713206</v>
      </c>
      <c r="F52" s="1609">
        <v>4504.0758040895025</v>
      </c>
    </row>
    <row r="53" spans="1:6" ht="17.100000000000001" customHeight="1">
      <c r="A53" s="1610" t="s">
        <v>1348</v>
      </c>
      <c r="B53" s="1611">
        <v>904.36691607397006</v>
      </c>
      <c r="C53" s="1611">
        <v>754.76534295986914</v>
      </c>
      <c r="D53" s="1611">
        <v>835.58216850195652</v>
      </c>
      <c r="E53" s="1612">
        <v>920.09416589149498</v>
      </c>
      <c r="F53" s="1613">
        <v>873.46313283293171</v>
      </c>
    </row>
    <row r="54" spans="1:6" ht="17.100000000000001" customHeight="1">
      <c r="A54" s="1610" t="s">
        <v>1349</v>
      </c>
      <c r="B54" s="1611">
        <v>635.61867838635669</v>
      </c>
      <c r="C54" s="1611">
        <v>716.94814714231836</v>
      </c>
      <c r="D54" s="1611">
        <v>697.61683736661871</v>
      </c>
      <c r="E54" s="1612">
        <v>125.19524559817758</v>
      </c>
      <c r="F54" s="1613">
        <v>254.27975386000003</v>
      </c>
    </row>
    <row r="55" spans="1:6" ht="17.100000000000001" customHeight="1">
      <c r="A55" s="1610" t="s">
        <v>1350</v>
      </c>
      <c r="B55" s="1611">
        <v>120.6073428149967</v>
      </c>
      <c r="C55" s="1611">
        <v>9.8832286462264403</v>
      </c>
      <c r="D55" s="1611">
        <v>14.19248617</v>
      </c>
      <c r="E55" s="1612">
        <v>12.799744030000001</v>
      </c>
      <c r="F55" s="1613">
        <v>13.121874149999998</v>
      </c>
    </row>
    <row r="56" spans="1:6" ht="17.100000000000001" customHeight="1">
      <c r="A56" s="1610" t="s">
        <v>1351</v>
      </c>
      <c r="B56" s="1611">
        <v>1397.9948982689866</v>
      </c>
      <c r="C56" s="1611">
        <v>1585.7384394811438</v>
      </c>
      <c r="D56" s="1611">
        <v>2847.7298031063679</v>
      </c>
      <c r="E56" s="1612">
        <v>3446.3786115516477</v>
      </c>
      <c r="F56" s="1613">
        <v>3361.6540177665702</v>
      </c>
    </row>
    <row r="57" spans="1:6" ht="17.100000000000001" customHeight="1">
      <c r="A57" s="1610" t="s">
        <v>1352</v>
      </c>
      <c r="B57" s="1611">
        <v>5.45598399</v>
      </c>
      <c r="C57" s="1611">
        <v>2.7916576000000002</v>
      </c>
      <c r="D57" s="1611">
        <v>1.6565486400000002</v>
      </c>
      <c r="E57" s="1612">
        <v>1.5385275999999999</v>
      </c>
      <c r="F57" s="1613">
        <v>1.5570254800000001</v>
      </c>
    </row>
    <row r="58" spans="1:6" ht="17.100000000000001" customHeight="1">
      <c r="A58" s="1606" t="s">
        <v>1353</v>
      </c>
      <c r="B58" s="1607">
        <v>38425.15141115641</v>
      </c>
      <c r="C58" s="1607">
        <v>39236.836205219035</v>
      </c>
      <c r="D58" s="1607">
        <v>51149.231236305932</v>
      </c>
      <c r="E58" s="1608">
        <v>54886.028257178441</v>
      </c>
      <c r="F58" s="1609">
        <v>49656.969481437824</v>
      </c>
    </row>
    <row r="59" spans="1:6" ht="17.100000000000001" customHeight="1">
      <c r="A59" s="1610" t="s">
        <v>1354</v>
      </c>
      <c r="B59" s="1611">
        <v>37627.832906042779</v>
      </c>
      <c r="C59" s="1611">
        <v>38398.727954893737</v>
      </c>
      <c r="D59" s="1611">
        <v>50091.129614651785</v>
      </c>
      <c r="E59" s="1612">
        <v>53811.277809843072</v>
      </c>
      <c r="F59" s="1613">
        <v>48938.503572288937</v>
      </c>
    </row>
    <row r="60" spans="1:6" ht="17.100000000000001" customHeight="1">
      <c r="A60" s="1614" t="s">
        <v>1355</v>
      </c>
      <c r="B60" s="1615">
        <v>32315.189260816154</v>
      </c>
      <c r="C60" s="1615">
        <v>33238.504580495865</v>
      </c>
      <c r="D60" s="1615">
        <v>44741.221968635837</v>
      </c>
      <c r="E60" s="1616">
        <v>47154.34577557617</v>
      </c>
      <c r="F60" s="1617">
        <v>41999.438878393034</v>
      </c>
    </row>
    <row r="61" spans="1:6" ht="17.100000000000001" customHeight="1">
      <c r="A61" s="1614" t="s">
        <v>1356</v>
      </c>
      <c r="B61" s="1615">
        <v>4178.5445180746656</v>
      </c>
      <c r="C61" s="1615">
        <v>4108.8525092024993</v>
      </c>
      <c r="D61" s="1615">
        <v>4501.7338889366347</v>
      </c>
      <c r="E61" s="1616">
        <v>5937.3419018935665</v>
      </c>
      <c r="F61" s="1617">
        <v>6263.1829431133556</v>
      </c>
    </row>
    <row r="62" spans="1:6" ht="17.100000000000001" customHeight="1">
      <c r="A62" s="1614" t="s">
        <v>1357</v>
      </c>
      <c r="B62" s="1615">
        <v>417.28972320999998</v>
      </c>
      <c r="C62" s="1615">
        <v>323.40930238999999</v>
      </c>
      <c r="D62" s="1615">
        <v>356.25432298000004</v>
      </c>
      <c r="E62" s="1616">
        <v>93.891544379999999</v>
      </c>
      <c r="F62" s="1617">
        <v>68.118246999999997</v>
      </c>
    </row>
    <row r="63" spans="1:6" ht="17.100000000000001" customHeight="1">
      <c r="A63" s="1614" t="s">
        <v>1358</v>
      </c>
      <c r="B63" s="1615">
        <v>263.53905661195387</v>
      </c>
      <c r="C63" s="1615">
        <v>225.3428865353782</v>
      </c>
      <c r="D63" s="1615">
        <v>241.17135848931554</v>
      </c>
      <c r="E63" s="1616">
        <v>304.75191224332815</v>
      </c>
      <c r="F63" s="1617">
        <v>346.3143250925491</v>
      </c>
    </row>
    <row r="64" spans="1:6" ht="17.100000000000001" customHeight="1">
      <c r="A64" s="1614" t="s">
        <v>1359</v>
      </c>
      <c r="B64" s="1615">
        <v>20.896761630000004</v>
      </c>
      <c r="C64" s="1615">
        <v>20.494934709999995</v>
      </c>
      <c r="D64" s="1615">
        <v>17.273380539999998</v>
      </c>
      <c r="E64" s="1616">
        <v>92.465029449999989</v>
      </c>
      <c r="F64" s="1617">
        <v>48.593370929999999</v>
      </c>
    </row>
    <row r="65" spans="1:6" ht="17.100000000000001" customHeight="1">
      <c r="A65" s="1614" t="s">
        <v>1360</v>
      </c>
      <c r="B65" s="1615">
        <v>432.37358570000004</v>
      </c>
      <c r="C65" s="1615">
        <v>482.12374155999993</v>
      </c>
      <c r="D65" s="1615">
        <v>233.47469507</v>
      </c>
      <c r="E65" s="1616">
        <v>228.48164630000002</v>
      </c>
      <c r="F65" s="1617">
        <v>212.85580775999998</v>
      </c>
    </row>
    <row r="66" spans="1:6" ht="17.100000000000001" customHeight="1">
      <c r="A66" s="1618" t="s">
        <v>1361</v>
      </c>
      <c r="B66" s="1619">
        <v>797.31850511363166</v>
      </c>
      <c r="C66" s="1619">
        <v>838.1082503252909</v>
      </c>
      <c r="D66" s="1619">
        <v>1058.1016216541464</v>
      </c>
      <c r="E66" s="1620">
        <v>1074.7504473353752</v>
      </c>
      <c r="F66" s="1621">
        <v>718.4659091488785</v>
      </c>
    </row>
    <row r="67" spans="1:6" ht="17.100000000000001" customHeight="1">
      <c r="A67" s="1622" t="s">
        <v>1362</v>
      </c>
      <c r="B67" s="1623"/>
      <c r="C67" s="1623"/>
      <c r="D67" s="1623"/>
      <c r="E67" s="1623"/>
      <c r="F67" s="1623"/>
    </row>
  </sheetData>
  <mergeCells count="1">
    <mergeCell ref="A1:C1"/>
  </mergeCells>
  <hyperlinks>
    <hyperlink ref="A1" location="CONTENT!A1" display="Back to table of contents" xr:uid="{E88BBC76-75B9-4EDF-BF6E-50C7FBEFFCC5}"/>
  </hyperlinks>
  <pageMargins left="0.7" right="0.7" top="0.75" bottom="0.75" header="0.3" footer="0.3"/>
  <pageSetup paperSize="9" scale="66" orientation="portrait" r:id="rId1"/>
  <headerFooter alignWithMargins="0"/>
</worksheet>
</file>

<file path=xl/worksheets/sheet6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402804-64F7-4235-9256-745B5C7D69D2}">
  <sheetPr>
    <pageSetUpPr fitToPage="1"/>
  </sheetPr>
  <dimension ref="A1:F56"/>
  <sheetViews>
    <sheetView showGridLines="0" workbookViewId="0">
      <selection sqref="A1:C1"/>
    </sheetView>
  </sheetViews>
  <sheetFormatPr defaultColWidth="74.33203125" defaultRowHeight="14.4"/>
  <cols>
    <col min="1" max="1" width="71.44140625" style="1596" customWidth="1"/>
    <col min="2" max="5" width="10.88671875" style="1596" customWidth="1"/>
    <col min="6" max="6" width="12.5546875" style="1596" customWidth="1"/>
  </cols>
  <sheetData>
    <row r="1" spans="1:6" ht="15.75" customHeight="1">
      <c r="A1" s="5694" t="s">
        <v>117</v>
      </c>
      <c r="B1" s="5694"/>
      <c r="C1" s="5694"/>
      <c r="D1" s="1595"/>
    </row>
    <row r="2" spans="1:6" ht="20.399999999999999" customHeight="1">
      <c r="A2" s="1597" t="s">
        <v>1363</v>
      </c>
      <c r="B2" s="1598"/>
      <c r="C2" s="1598"/>
      <c r="D2" s="1598"/>
      <c r="E2" s="1598"/>
      <c r="F2" s="1598"/>
    </row>
    <row r="3" spans="1:6" ht="16.5" customHeight="1">
      <c r="A3" s="1597"/>
      <c r="B3" s="1599"/>
      <c r="C3" s="1598"/>
      <c r="D3" s="1598"/>
      <c r="E3" s="1599"/>
      <c r="F3" s="1599" t="s">
        <v>1299</v>
      </c>
    </row>
    <row r="4" spans="1:6" ht="21" customHeight="1">
      <c r="A4" s="1624" t="s">
        <v>1300</v>
      </c>
      <c r="B4" s="1625">
        <v>2018</v>
      </c>
      <c r="C4" s="1601">
        <v>2019</v>
      </c>
      <c r="D4" s="1601">
        <v>2020</v>
      </c>
      <c r="E4" s="1601">
        <v>2021</v>
      </c>
      <c r="F4" s="1601">
        <v>2022</v>
      </c>
    </row>
    <row r="5" spans="1:6">
      <c r="A5" s="1626" t="s">
        <v>1364</v>
      </c>
      <c r="B5" s="1609">
        <v>3016.8562111851979</v>
      </c>
      <c r="C5" s="1609">
        <v>3452.1531829052497</v>
      </c>
      <c r="D5" s="1609">
        <v>2410.224351236292</v>
      </c>
      <c r="E5" s="1627">
        <v>2383.1227982853748</v>
      </c>
      <c r="F5" s="1628">
        <v>2675.9216973379521</v>
      </c>
    </row>
    <row r="6" spans="1:6">
      <c r="A6" s="1629" t="s">
        <v>1365</v>
      </c>
      <c r="B6" s="1613">
        <v>777.40931433000003</v>
      </c>
      <c r="C6" s="1613">
        <v>927.36373035999998</v>
      </c>
      <c r="D6" s="1613">
        <v>920.85854840000013</v>
      </c>
      <c r="E6" s="1630">
        <v>592.66321988000004</v>
      </c>
      <c r="F6" s="1613">
        <v>264.12987853999999</v>
      </c>
    </row>
    <row r="7" spans="1:6" ht="28.2">
      <c r="A7" s="1631" t="s">
        <v>1366</v>
      </c>
      <c r="B7" s="1613">
        <v>236.71544947000001</v>
      </c>
      <c r="C7" s="1613">
        <v>207.46484647</v>
      </c>
      <c r="D7" s="1613">
        <v>211.02562740000002</v>
      </c>
      <c r="E7" s="1630">
        <v>221.22642310999998</v>
      </c>
      <c r="F7" s="1613">
        <v>191.75630502999999</v>
      </c>
    </row>
    <row r="8" spans="1:6">
      <c r="A8" s="1629" t="s">
        <v>1367</v>
      </c>
      <c r="B8" s="1613">
        <v>15.904865060000001</v>
      </c>
      <c r="C8" s="1613">
        <v>133.54397635999999</v>
      </c>
      <c r="D8" s="1613">
        <v>83.493815730000009</v>
      </c>
      <c r="E8" s="1630">
        <v>209.56289960999999</v>
      </c>
      <c r="F8" s="1613">
        <v>158.65189849999996</v>
      </c>
    </row>
    <row r="9" spans="1:6">
      <c r="A9" s="1629" t="s">
        <v>1368</v>
      </c>
      <c r="B9" s="1613">
        <v>1443.7463754851981</v>
      </c>
      <c r="C9" s="1613">
        <v>1081.3183266424242</v>
      </c>
      <c r="D9" s="1613">
        <v>610.98343291747904</v>
      </c>
      <c r="E9" s="1630">
        <v>866.5726080183689</v>
      </c>
      <c r="F9" s="1613">
        <v>1565.7729522741083</v>
      </c>
    </row>
    <row r="10" spans="1:6">
      <c r="A10" s="1629" t="s">
        <v>1369</v>
      </c>
      <c r="B10" s="1613">
        <v>348.26765365</v>
      </c>
      <c r="C10" s="1613">
        <v>931.48849087999997</v>
      </c>
      <c r="D10" s="1613">
        <v>414.448663021242</v>
      </c>
      <c r="E10" s="1630">
        <v>295.56950096794037</v>
      </c>
      <c r="F10" s="1613">
        <v>341.28312994626651</v>
      </c>
    </row>
    <row r="11" spans="1:6">
      <c r="A11" s="1629" t="s">
        <v>1370</v>
      </c>
      <c r="B11" s="1613">
        <v>194.81255318999999</v>
      </c>
      <c r="C11" s="1613">
        <v>170.97381219282576</v>
      </c>
      <c r="D11" s="1613">
        <v>169.41426376757073</v>
      </c>
      <c r="E11" s="1630">
        <v>197.52814669906559</v>
      </c>
      <c r="F11" s="1613">
        <v>154.32753304757733</v>
      </c>
    </row>
    <row r="12" spans="1:6">
      <c r="A12" s="1626" t="s">
        <v>1371</v>
      </c>
      <c r="B12" s="1609">
        <v>13054.165974237629</v>
      </c>
      <c r="C12" s="1609">
        <v>16271.864887986461</v>
      </c>
      <c r="D12" s="1609">
        <v>18524.224251554497</v>
      </c>
      <c r="E12" s="1627">
        <v>23308.671074883354</v>
      </c>
      <c r="F12" s="1609">
        <v>23068.747610944112</v>
      </c>
    </row>
    <row r="13" spans="1:6">
      <c r="A13" s="1626" t="s">
        <v>1372</v>
      </c>
      <c r="B13" s="1609">
        <v>3320.50109802103</v>
      </c>
      <c r="C13" s="1609">
        <v>1851.7628743980026</v>
      </c>
      <c r="D13" s="1609">
        <v>2586.8472115756244</v>
      </c>
      <c r="E13" s="1627">
        <v>2350.29977442381</v>
      </c>
      <c r="F13" s="1609">
        <v>4265.9929626926296</v>
      </c>
    </row>
    <row r="14" spans="1:6">
      <c r="A14" s="1629" t="s">
        <v>1373</v>
      </c>
      <c r="B14" s="1613">
        <v>228.27805297346137</v>
      </c>
      <c r="C14" s="1613">
        <v>321.25809224132172</v>
      </c>
      <c r="D14" s="1613">
        <v>359.24243548000004</v>
      </c>
      <c r="E14" s="1630">
        <v>255.71201957</v>
      </c>
      <c r="F14" s="1613">
        <v>447.96497470000003</v>
      </c>
    </row>
    <row r="15" spans="1:6">
      <c r="A15" s="1629" t="s">
        <v>1374</v>
      </c>
      <c r="B15" s="1613">
        <v>2339.5853679675688</v>
      </c>
      <c r="C15" s="1613">
        <v>1016.9366556266809</v>
      </c>
      <c r="D15" s="1613">
        <v>1523.6840246356248</v>
      </c>
      <c r="E15" s="1630">
        <v>1455.9438551038102</v>
      </c>
      <c r="F15" s="1613">
        <v>2056.9245003651004</v>
      </c>
    </row>
    <row r="16" spans="1:6">
      <c r="A16" s="1629" t="s">
        <v>1375</v>
      </c>
      <c r="B16" s="1613">
        <v>39.429345579999996</v>
      </c>
      <c r="C16" s="1613">
        <v>50.461594609999999</v>
      </c>
      <c r="D16" s="1613">
        <v>64.565927279999997</v>
      </c>
      <c r="E16" s="1630">
        <v>94.549467100000001</v>
      </c>
      <c r="F16" s="1613">
        <v>113.28580665999999</v>
      </c>
    </row>
    <row r="17" spans="1:6">
      <c r="A17" s="1629" t="s">
        <v>1376</v>
      </c>
      <c r="B17" s="1613">
        <v>14.86773691</v>
      </c>
      <c r="C17" s="1613">
        <v>8.3106228200000007</v>
      </c>
      <c r="D17" s="1613">
        <v>10.21300963</v>
      </c>
      <c r="E17" s="1630">
        <v>24.447420699999999</v>
      </c>
      <c r="F17" s="1613">
        <v>23.637964189999998</v>
      </c>
    </row>
    <row r="18" spans="1:6">
      <c r="A18" s="1629" t="s">
        <v>1377</v>
      </c>
      <c r="B18" s="1613">
        <v>88.267082079999994</v>
      </c>
      <c r="C18" s="1613">
        <v>97.898222779999998</v>
      </c>
      <c r="D18" s="1613">
        <v>83.902402850000016</v>
      </c>
      <c r="E18" s="1630">
        <v>89.639681710000005</v>
      </c>
      <c r="F18" s="1613">
        <v>97.771562539999991</v>
      </c>
    </row>
    <row r="19" spans="1:6">
      <c r="A19" s="1629" t="s">
        <v>1378</v>
      </c>
      <c r="B19" s="1613">
        <v>610.07351251</v>
      </c>
      <c r="C19" s="1613">
        <v>356.89768631999999</v>
      </c>
      <c r="D19" s="1613">
        <v>545.23941170000001</v>
      </c>
      <c r="E19" s="1630">
        <v>430.00733023999999</v>
      </c>
      <c r="F19" s="1613">
        <v>1526.4081542375291</v>
      </c>
    </row>
    <row r="20" spans="1:6">
      <c r="A20" s="1626" t="s">
        <v>1379</v>
      </c>
      <c r="B20" s="1609">
        <v>4735.6540993549061</v>
      </c>
      <c r="C20" s="1609">
        <v>4394.0427824351282</v>
      </c>
      <c r="D20" s="1609">
        <v>5024.9421323928482</v>
      </c>
      <c r="E20" s="1627">
        <v>2431.6630100413422</v>
      </c>
      <c r="F20" s="1609">
        <v>2526.2224978314753</v>
      </c>
    </row>
    <row r="21" spans="1:6">
      <c r="A21" s="1629" t="s">
        <v>1380</v>
      </c>
      <c r="B21" s="1613">
        <v>929.12326751000012</v>
      </c>
      <c r="C21" s="1613">
        <v>1081.49816319</v>
      </c>
      <c r="D21" s="1613">
        <v>1157.8905846800001</v>
      </c>
      <c r="E21" s="1630">
        <v>987.05806806000021</v>
      </c>
      <c r="F21" s="1613">
        <v>1136.9383601831439</v>
      </c>
    </row>
    <row r="22" spans="1:6">
      <c r="A22" s="1629" t="s">
        <v>1381</v>
      </c>
      <c r="B22" s="1613">
        <v>0.60937330000000001</v>
      </c>
      <c r="C22" s="1613">
        <v>9.292908409999999</v>
      </c>
      <c r="D22" s="1613">
        <v>12.65968279067687</v>
      </c>
      <c r="E22" s="1630">
        <v>1.4682725832686401</v>
      </c>
      <c r="F22" s="1613">
        <v>27.165756592654482</v>
      </c>
    </row>
    <row r="23" spans="1:6">
      <c r="A23" s="1629" t="s">
        <v>1382</v>
      </c>
      <c r="B23" s="1613">
        <v>699.18219595781102</v>
      </c>
      <c r="C23" s="1613">
        <v>462.4409699676267</v>
      </c>
      <c r="D23" s="1613">
        <v>662.05491978533576</v>
      </c>
      <c r="E23" s="1630">
        <v>649.69424580113764</v>
      </c>
      <c r="F23" s="1613">
        <v>533.42584583993437</v>
      </c>
    </row>
    <row r="24" spans="1:6">
      <c r="A24" s="1629" t="s">
        <v>1383</v>
      </c>
      <c r="B24" s="1613">
        <v>42.945483719999999</v>
      </c>
      <c r="C24" s="1613">
        <v>32.667780919999998</v>
      </c>
      <c r="D24" s="1613">
        <v>47.240680670000003</v>
      </c>
      <c r="E24" s="1630">
        <v>79.36008369999999</v>
      </c>
      <c r="F24" s="1613">
        <v>109.46810648</v>
      </c>
    </row>
    <row r="25" spans="1:6">
      <c r="A25" s="1629" t="s">
        <v>1384</v>
      </c>
      <c r="B25" s="1613">
        <v>68.371613060000001</v>
      </c>
      <c r="C25" s="1613">
        <v>67.540155549999994</v>
      </c>
      <c r="D25" s="1613">
        <v>97.391507345739754</v>
      </c>
      <c r="E25" s="1630">
        <v>134.04932781967855</v>
      </c>
      <c r="F25" s="1613">
        <v>240.18186151999998</v>
      </c>
    </row>
    <row r="26" spans="1:6">
      <c r="A26" s="1629" t="s">
        <v>1385</v>
      </c>
      <c r="B26" s="1613">
        <v>2995.4221658070951</v>
      </c>
      <c r="C26" s="1613">
        <v>2740.6028043975016</v>
      </c>
      <c r="D26" s="1613">
        <v>3047.7047571210951</v>
      </c>
      <c r="E26" s="1630">
        <v>580.03301207725713</v>
      </c>
      <c r="F26" s="1613">
        <v>479.04256721574239</v>
      </c>
    </row>
    <row r="27" spans="1:6">
      <c r="A27" s="1626" t="s">
        <v>1386</v>
      </c>
      <c r="B27" s="1609">
        <v>1242.0332390300002</v>
      </c>
      <c r="C27" s="1609">
        <v>1172.8917102400001</v>
      </c>
      <c r="D27" s="1609">
        <v>1120.3092196800001</v>
      </c>
      <c r="E27" s="1627">
        <v>1058.21250274</v>
      </c>
      <c r="F27" s="1609">
        <v>950.8093563299999</v>
      </c>
    </row>
    <row r="28" spans="1:6">
      <c r="A28" s="1629" t="s">
        <v>1387</v>
      </c>
      <c r="B28" s="1613">
        <v>112.00596852</v>
      </c>
      <c r="C28" s="1613">
        <v>133.23064553</v>
      </c>
      <c r="D28" s="1613">
        <v>135.42150240999999</v>
      </c>
      <c r="E28" s="1630">
        <v>194.92753049999999</v>
      </c>
      <c r="F28" s="1613">
        <v>214.84164056999998</v>
      </c>
    </row>
    <row r="29" spans="1:6">
      <c r="A29" s="1629" t="s">
        <v>1388</v>
      </c>
      <c r="B29" s="1613">
        <v>203.84719863999999</v>
      </c>
      <c r="C29" s="1613">
        <v>230.65142306000001</v>
      </c>
      <c r="D29" s="1613">
        <v>206.35035854000003</v>
      </c>
      <c r="E29" s="1630">
        <v>197.61297599</v>
      </c>
      <c r="F29" s="1613">
        <v>198.64093513</v>
      </c>
    </row>
    <row r="30" spans="1:6">
      <c r="A30" s="1629" t="s">
        <v>1389</v>
      </c>
      <c r="B30" s="1613">
        <v>603.03403987000002</v>
      </c>
      <c r="C30" s="1613">
        <v>504.73322657</v>
      </c>
      <c r="D30" s="1613">
        <v>412.14656841999999</v>
      </c>
      <c r="E30" s="1630">
        <v>305.08607035</v>
      </c>
      <c r="F30" s="1613">
        <v>217.11635292000003</v>
      </c>
    </row>
    <row r="31" spans="1:6">
      <c r="A31" s="1629" t="s">
        <v>1390</v>
      </c>
      <c r="B31" s="1613">
        <v>252.28236833</v>
      </c>
      <c r="C31" s="1613">
        <v>251.59415559000001</v>
      </c>
      <c r="D31" s="1613">
        <v>273.80471265000006</v>
      </c>
      <c r="E31" s="1630">
        <v>254.10085648000003</v>
      </c>
      <c r="F31" s="1613">
        <v>228.84117410000002</v>
      </c>
    </row>
    <row r="32" spans="1:6">
      <c r="A32" s="1629" t="s">
        <v>1391</v>
      </c>
      <c r="B32" s="1613">
        <v>70.863663670000008</v>
      </c>
      <c r="C32" s="1613">
        <v>52.68225949</v>
      </c>
      <c r="D32" s="1613">
        <v>92.586077660000001</v>
      </c>
      <c r="E32" s="1630">
        <v>106.48506942</v>
      </c>
      <c r="F32" s="1613">
        <v>91.369253610000001</v>
      </c>
    </row>
    <row r="33" spans="1:6">
      <c r="A33" s="1626" t="s">
        <v>1392</v>
      </c>
      <c r="B33" s="1609">
        <v>332.88160106999999</v>
      </c>
      <c r="C33" s="1609">
        <v>817.84299290000001</v>
      </c>
      <c r="D33" s="1609">
        <v>1124.98194339</v>
      </c>
      <c r="E33" s="1627">
        <v>1924.6786421600011</v>
      </c>
      <c r="F33" s="1609">
        <v>1444.9457112999992</v>
      </c>
    </row>
    <row r="34" spans="1:6">
      <c r="A34" s="1629" t="s">
        <v>1393</v>
      </c>
      <c r="B34" s="1613">
        <v>276.79939337000002</v>
      </c>
      <c r="C34" s="1613">
        <v>708.66899586999989</v>
      </c>
      <c r="D34" s="1613">
        <v>808.21633487999986</v>
      </c>
      <c r="E34" s="1630">
        <v>981.59791008000116</v>
      </c>
      <c r="F34" s="1613">
        <v>1078.9381831800001</v>
      </c>
    </row>
    <row r="35" spans="1:6">
      <c r="A35" s="1629" t="s">
        <v>1394</v>
      </c>
      <c r="B35" s="1613">
        <v>56.082207700000005</v>
      </c>
      <c r="C35" s="1613">
        <v>109.17399703</v>
      </c>
      <c r="D35" s="1613">
        <v>316.76560851000005</v>
      </c>
      <c r="E35" s="1630">
        <v>943.08073207999996</v>
      </c>
      <c r="F35" s="1613">
        <v>366.00752811999899</v>
      </c>
    </row>
    <row r="36" spans="1:6">
      <c r="A36" s="1626" t="s">
        <v>1395</v>
      </c>
      <c r="B36" s="1609">
        <v>752.56871347000003</v>
      </c>
      <c r="C36" s="1609">
        <v>781.24142451000012</v>
      </c>
      <c r="D36" s="1609">
        <v>821.90183944</v>
      </c>
      <c r="E36" s="1627">
        <v>1276.97762149</v>
      </c>
      <c r="F36" s="1609">
        <v>1512.6169146500001</v>
      </c>
    </row>
    <row r="37" spans="1:6">
      <c r="A37" s="1629" t="s">
        <v>1396</v>
      </c>
      <c r="B37" s="1613">
        <v>104.623650010001</v>
      </c>
      <c r="C37" s="1613">
        <v>188.57867988999999</v>
      </c>
      <c r="D37" s="1613">
        <v>203.08415210999999</v>
      </c>
      <c r="E37" s="1630">
        <v>294.17140074999998</v>
      </c>
      <c r="F37" s="1613">
        <v>385.92067921</v>
      </c>
    </row>
    <row r="38" spans="1:6">
      <c r="A38" s="1629" t="s">
        <v>1397</v>
      </c>
      <c r="B38" s="1613">
        <v>0.13283904000000002</v>
      </c>
      <c r="C38" s="1613">
        <v>1.68442589</v>
      </c>
      <c r="D38" s="1613">
        <v>3.7877809300000003</v>
      </c>
      <c r="E38" s="1630">
        <v>30.315687489999998</v>
      </c>
      <c r="F38" s="1613">
        <v>367.12663519</v>
      </c>
    </row>
    <row r="39" spans="1:6">
      <c r="A39" s="1629" t="s">
        <v>1398</v>
      </c>
      <c r="B39" s="1613">
        <v>20.850048260000001</v>
      </c>
      <c r="C39" s="1613">
        <v>27.01073057</v>
      </c>
      <c r="D39" s="1613">
        <v>40.726439710000001</v>
      </c>
      <c r="E39" s="1630">
        <v>129.03482446000001</v>
      </c>
      <c r="F39" s="1613">
        <v>310.34603539999995</v>
      </c>
    </row>
    <row r="40" spans="1:6">
      <c r="A40" s="1629" t="s">
        <v>1399</v>
      </c>
      <c r="B40" s="1613">
        <v>626.96217615999899</v>
      </c>
      <c r="C40" s="1613">
        <v>563.9675881600001</v>
      </c>
      <c r="D40" s="1613">
        <v>574.30346669000005</v>
      </c>
      <c r="E40" s="1630">
        <v>823.45570879000002</v>
      </c>
      <c r="F40" s="1613">
        <v>449.22356484999995</v>
      </c>
    </row>
    <row r="41" spans="1:6">
      <c r="A41" s="1626" t="s">
        <v>1400</v>
      </c>
      <c r="B41" s="1609">
        <v>900.56745968404528</v>
      </c>
      <c r="C41" s="1609">
        <v>868.68489541737688</v>
      </c>
      <c r="D41" s="1609">
        <v>774.98384178762785</v>
      </c>
      <c r="E41" s="1627">
        <v>775.2327216839733</v>
      </c>
      <c r="F41" s="1609">
        <v>629.59576641073124</v>
      </c>
    </row>
    <row r="42" spans="1:6">
      <c r="A42" s="1629" t="s">
        <v>1401</v>
      </c>
      <c r="B42" s="1613">
        <v>56.644757870000007</v>
      </c>
      <c r="C42" s="1613">
        <v>40.533767599999997</v>
      </c>
      <c r="D42" s="1613">
        <v>26.94917994</v>
      </c>
      <c r="E42" s="1630">
        <v>52.371883239995121</v>
      </c>
      <c r="F42" s="1613">
        <v>55.267315739999994</v>
      </c>
    </row>
    <row r="43" spans="1:6">
      <c r="A43" s="1629" t="s">
        <v>1402</v>
      </c>
      <c r="B43" s="1613">
        <v>226.98111864404731</v>
      </c>
      <c r="C43" s="1613">
        <v>212.89760684737499</v>
      </c>
      <c r="D43" s="1613">
        <v>180.81893496762785</v>
      </c>
      <c r="E43" s="1630">
        <v>435.11081194397718</v>
      </c>
      <c r="F43" s="1613">
        <v>382.9819181607312</v>
      </c>
    </row>
    <row r="44" spans="1:6">
      <c r="A44" s="1632" t="s">
        <v>1403</v>
      </c>
      <c r="B44" s="1613">
        <v>616.94158316999801</v>
      </c>
      <c r="C44" s="1613">
        <v>615.25352097000189</v>
      </c>
      <c r="D44" s="1613">
        <v>567.21572688000003</v>
      </c>
      <c r="E44" s="1630">
        <v>287.75002650000101</v>
      </c>
      <c r="F44" s="1621">
        <v>191.34653251</v>
      </c>
    </row>
    <row r="45" spans="1:6">
      <c r="A45" s="1633" t="s">
        <v>1404</v>
      </c>
      <c r="B45" s="1634">
        <v>100690.27895274188</v>
      </c>
      <c r="C45" s="1634">
        <v>112119.3569155748</v>
      </c>
      <c r="D45" s="1634">
        <v>116918.85983055862</v>
      </c>
      <c r="E45" s="1635">
        <v>126352.10356316934</v>
      </c>
      <c r="F45" s="1634">
        <v>145540.18378127227</v>
      </c>
    </row>
    <row r="46" spans="1:6">
      <c r="A46" s="1636" t="s">
        <v>1405</v>
      </c>
      <c r="B46" s="1637">
        <v>65721.019359793965</v>
      </c>
      <c r="C46" s="1637">
        <v>72564.117397860013</v>
      </c>
      <c r="D46" s="1637">
        <v>77468.719801086962</v>
      </c>
      <c r="E46" s="1638">
        <v>85006.773203957346</v>
      </c>
      <c r="F46" s="1637">
        <v>102184.53268299253</v>
      </c>
    </row>
    <row r="47" spans="1:6">
      <c r="A47" s="1639" t="s">
        <v>1406</v>
      </c>
      <c r="B47" s="1640">
        <v>41062.730670763878</v>
      </c>
      <c r="C47" s="1640">
        <v>41961.010925317125</v>
      </c>
      <c r="D47" s="1640">
        <v>32638.816112019726</v>
      </c>
      <c r="E47" s="1641">
        <v>35649.778191535195</v>
      </c>
      <c r="F47" s="1642">
        <v>47076.859596619601</v>
      </c>
    </row>
    <row r="48" spans="1:6">
      <c r="A48" s="1643" t="s">
        <v>1407</v>
      </c>
      <c r="B48" s="1640">
        <v>5008.3768700009841</v>
      </c>
      <c r="C48" s="1640">
        <v>3011.8232440220172</v>
      </c>
      <c r="D48" s="1640">
        <v>2587.1946217599998</v>
      </c>
      <c r="E48" s="1641">
        <v>5138.0599397099995</v>
      </c>
      <c r="F48" s="1644">
        <v>17879.804387897188</v>
      </c>
    </row>
    <row r="49" spans="1:6">
      <c r="A49" s="1645" t="s">
        <v>1408</v>
      </c>
      <c r="B49" s="1646">
        <v>27879.821988639636</v>
      </c>
      <c r="C49" s="1646">
        <v>35811.819813221009</v>
      </c>
      <c r="D49" s="1646">
        <v>30721.750365527219</v>
      </c>
      <c r="E49" s="1647">
        <v>32695.095199918353</v>
      </c>
      <c r="F49" s="1646">
        <v>29296.46661755256</v>
      </c>
    </row>
    <row r="50" spans="1:6">
      <c r="A50" s="1626" t="s">
        <v>1409</v>
      </c>
      <c r="B50" s="1646">
        <v>25822.464193973603</v>
      </c>
      <c r="C50" s="1646">
        <v>30913.775075286903</v>
      </c>
      <c r="D50" s="1646">
        <v>30507.163362972027</v>
      </c>
      <c r="E50" s="1647">
        <v>26643.307242935021</v>
      </c>
      <c r="F50" s="1646">
        <v>36079.551938920922</v>
      </c>
    </row>
    <row r="51" spans="1:6">
      <c r="A51" s="1645" t="s">
        <v>1410</v>
      </c>
      <c r="B51" s="1646">
        <v>8066.5292533628299</v>
      </c>
      <c r="C51" s="1646">
        <v>5912.8337150957932</v>
      </c>
      <c r="D51" s="1646">
        <v>6147.0161129987282</v>
      </c>
      <c r="E51" s="1647">
        <v>2713.3577330917651</v>
      </c>
      <c r="F51" s="1646">
        <v>1074.7608704590884</v>
      </c>
    </row>
    <row r="52" spans="1:6">
      <c r="A52" s="1645" t="s">
        <v>1411</v>
      </c>
      <c r="B52" s="1648">
        <v>359661.30417582073</v>
      </c>
      <c r="C52" s="1648">
        <v>381064.98067154427</v>
      </c>
      <c r="D52" s="1648">
        <v>388116.6564543664</v>
      </c>
      <c r="E52" s="1649">
        <v>396132.91404456517</v>
      </c>
      <c r="F52" s="1648">
        <v>451440.99566156225</v>
      </c>
    </row>
    <row r="53" spans="1:6">
      <c r="A53" s="1650" t="s">
        <v>1412</v>
      </c>
      <c r="B53" s="1648">
        <v>297892.48873984459</v>
      </c>
      <c r="C53" s="1648">
        <v>308426.55206794059</v>
      </c>
      <c r="D53" s="1648">
        <v>320740.72661286843</v>
      </c>
      <c r="E53" s="1649">
        <v>334081.15386862005</v>
      </c>
      <c r="F53" s="1648">
        <v>384990.21623462968</v>
      </c>
    </row>
    <row r="54" spans="1:6" ht="17.25" customHeight="1">
      <c r="A54" s="1651" t="s">
        <v>1263</v>
      </c>
      <c r="B54" s="1652"/>
      <c r="C54" s="1652"/>
      <c r="D54" s="1652"/>
      <c r="E54" s="1652"/>
      <c r="F54" s="1653"/>
    </row>
    <row r="55" spans="1:6" ht="24" customHeight="1">
      <c r="A55" s="5695" t="s">
        <v>1413</v>
      </c>
      <c r="B55" s="5695"/>
      <c r="C55" s="5695"/>
      <c r="D55" s="5695"/>
      <c r="E55" s="5695"/>
      <c r="F55" s="1654"/>
    </row>
    <row r="56" spans="1:6">
      <c r="A56" s="1655" t="s">
        <v>1414</v>
      </c>
      <c r="B56" s="1656"/>
      <c r="C56" s="1656"/>
      <c r="D56" s="1656"/>
      <c r="E56" s="1656"/>
      <c r="F56" s="1657"/>
    </row>
  </sheetData>
  <mergeCells count="2">
    <mergeCell ref="A1:C1"/>
    <mergeCell ref="A55:E55"/>
  </mergeCells>
  <hyperlinks>
    <hyperlink ref="A1" location="CONTENT!A1" display="Back to table of contents" xr:uid="{BBCF09CB-A317-4EB6-9DA8-788A3E374196}"/>
  </hyperlinks>
  <pageMargins left="0.7" right="0.7" top="0.75" bottom="0.75" header="0.3" footer="0.3"/>
  <pageSetup paperSize="9" scale="76" orientation="portrait" r:id="rId1"/>
  <headerFooter alignWithMargins="0"/>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59A78B0-4DD9-4533-9746-8C17533CC6C6}">
  <sheetPr>
    <pageSetUpPr fitToPage="1"/>
  </sheetPr>
  <dimension ref="A1:AB22"/>
  <sheetViews>
    <sheetView showGridLines="0" workbookViewId="0">
      <selection sqref="A1:X1"/>
    </sheetView>
  </sheetViews>
  <sheetFormatPr defaultColWidth="11.44140625" defaultRowHeight="13.2"/>
  <cols>
    <col min="1" max="1" width="24.33203125" style="11" customWidth="1"/>
    <col min="2" max="13" width="9.33203125" style="11" customWidth="1"/>
    <col min="14" max="14" width="6.6640625" style="11" customWidth="1"/>
    <col min="15" max="15" width="6.88671875" style="11" customWidth="1"/>
    <col min="16" max="18" width="6.6640625" style="11" customWidth="1"/>
    <col min="19" max="19" width="6.88671875" style="11" customWidth="1"/>
    <col min="20" max="20" width="6.6640625" style="11" customWidth="1"/>
    <col min="21" max="21" width="7.88671875" style="11" customWidth="1"/>
    <col min="22" max="22" width="8.33203125" style="11" customWidth="1"/>
    <col min="23" max="24" width="7.33203125" style="11" customWidth="1"/>
    <col min="25" max="28" width="7.33203125" style="1670" customWidth="1"/>
    <col min="29" max="16384" width="11.44140625" style="11"/>
  </cols>
  <sheetData>
    <row r="1" spans="1:28" s="1221" customFormat="1" ht="15.6" customHeight="1">
      <c r="A1" s="5622" t="s">
        <v>117</v>
      </c>
      <c r="B1" s="5622"/>
      <c r="C1" s="5622"/>
      <c r="D1" s="5622"/>
      <c r="E1" s="5622"/>
      <c r="F1" s="5622"/>
      <c r="G1" s="5622"/>
      <c r="H1" s="5622"/>
      <c r="I1" s="5622"/>
      <c r="J1" s="5622"/>
      <c r="K1" s="5622"/>
      <c r="L1" s="5622"/>
      <c r="M1" s="5622"/>
      <c r="N1" s="5622"/>
      <c r="O1" s="5622"/>
      <c r="P1" s="5622"/>
      <c r="Q1" s="5622"/>
      <c r="R1" s="5622"/>
      <c r="S1" s="5622"/>
      <c r="T1" s="5622"/>
      <c r="U1" s="5622"/>
      <c r="V1" s="5622"/>
      <c r="W1" s="5622"/>
      <c r="X1" s="5622"/>
      <c r="Y1" s="1658"/>
      <c r="Z1" s="1658"/>
      <c r="AA1" s="1658"/>
      <c r="AB1" s="1658"/>
    </row>
    <row r="3" spans="1:28" s="1662" customFormat="1" ht="15.6">
      <c r="A3" s="1659" t="s">
        <v>1415</v>
      </c>
      <c r="B3" s="1660"/>
      <c r="C3" s="1660"/>
      <c r="D3" s="1660"/>
      <c r="E3" s="1660"/>
      <c r="F3" s="1660"/>
      <c r="G3" s="1660"/>
      <c r="H3" s="1660"/>
      <c r="I3" s="1661"/>
      <c r="J3" s="1660"/>
      <c r="K3" s="1660"/>
      <c r="L3" s="1660"/>
      <c r="M3" s="1660"/>
      <c r="N3" s="1660"/>
      <c r="O3" s="1660"/>
      <c r="P3" s="1660"/>
      <c r="Q3" s="1660"/>
      <c r="R3" s="1660"/>
      <c r="S3" s="1660"/>
      <c r="T3" s="1660"/>
    </row>
    <row r="4" spans="1:28">
      <c r="Y4" s="11"/>
      <c r="Z4" s="11"/>
      <c r="AA4" s="11"/>
      <c r="AB4" s="11"/>
    </row>
    <row r="5" spans="1:28" ht="16.8">
      <c r="A5" s="5698" t="s">
        <v>1416</v>
      </c>
      <c r="B5" s="5696">
        <v>42904</v>
      </c>
      <c r="C5" s="5696">
        <v>43072</v>
      </c>
      <c r="D5" s="5696">
        <v>43256</v>
      </c>
      <c r="E5" s="5696">
        <v>43442</v>
      </c>
      <c r="F5" s="5696">
        <v>43628</v>
      </c>
      <c r="G5" s="5696">
        <v>43814</v>
      </c>
      <c r="H5" s="5696">
        <v>44000</v>
      </c>
      <c r="I5" s="5696">
        <v>44186</v>
      </c>
      <c r="J5" s="5696">
        <v>44371</v>
      </c>
      <c r="K5" s="5696">
        <v>44551</v>
      </c>
      <c r="L5" s="5696">
        <v>44731</v>
      </c>
      <c r="M5" s="5696">
        <v>44916</v>
      </c>
      <c r="N5" s="1663"/>
      <c r="Y5" s="11"/>
      <c r="Z5" s="11"/>
      <c r="AA5" s="11"/>
      <c r="AB5" s="11"/>
    </row>
    <row r="6" spans="1:28" ht="16.8">
      <c r="A6" s="5699"/>
      <c r="B6" s="5700"/>
      <c r="C6" s="5700"/>
      <c r="D6" s="5700"/>
      <c r="E6" s="5697"/>
      <c r="F6" s="5697"/>
      <c r="G6" s="5697"/>
      <c r="H6" s="5697"/>
      <c r="I6" s="5697"/>
      <c r="J6" s="5697"/>
      <c r="K6" s="5697"/>
      <c r="L6" s="5697"/>
      <c r="M6" s="5697"/>
      <c r="N6" s="1663"/>
      <c r="Y6" s="11"/>
      <c r="Z6" s="11"/>
      <c r="AA6" s="11"/>
      <c r="AB6" s="11"/>
    </row>
    <row r="7" spans="1:28" ht="16.8">
      <c r="A7" s="1664" t="s">
        <v>1417</v>
      </c>
      <c r="B7" s="1665">
        <v>27.2529</v>
      </c>
      <c r="C7" s="1665">
        <v>26.8718</v>
      </c>
      <c r="D7" s="1665">
        <v>26.178100000000001</v>
      </c>
      <c r="E7" s="1665">
        <v>24.729700000000001</v>
      </c>
      <c r="F7" s="1665">
        <v>25.3874</v>
      </c>
      <c r="G7" s="1665">
        <v>25.9694</v>
      </c>
      <c r="H7" s="1665">
        <v>28.151199999999999</v>
      </c>
      <c r="I7" s="1665">
        <v>30.911799999999999</v>
      </c>
      <c r="J7" s="1665">
        <v>32.633699999999997</v>
      </c>
      <c r="K7" s="1665">
        <v>32.083300000000001</v>
      </c>
      <c r="L7" s="1665">
        <v>31.838100000000001</v>
      </c>
      <c r="M7" s="1665">
        <v>30.345800000000001</v>
      </c>
      <c r="N7" s="1663"/>
      <c r="Y7" s="11"/>
      <c r="Z7" s="11"/>
      <c r="AA7" s="11"/>
      <c r="AB7" s="11"/>
    </row>
    <row r="8" spans="1:28" ht="16.8">
      <c r="A8" s="1664" t="s">
        <v>1418</v>
      </c>
      <c r="B8" s="1665">
        <v>4.5442</v>
      </c>
      <c r="C8" s="1665">
        <v>4.4173999999999998</v>
      </c>
      <c r="D8" s="1665">
        <v>4.5309999999999997</v>
      </c>
      <c r="E8" s="1665">
        <v>4.4854000000000003</v>
      </c>
      <c r="F8" s="1665">
        <v>4.6502999999999997</v>
      </c>
      <c r="G8" s="1665">
        <v>4.7704000000000004</v>
      </c>
      <c r="H8" s="1665">
        <v>5.2923999999999998</v>
      </c>
      <c r="I8" s="1665">
        <v>5.19</v>
      </c>
      <c r="J8" s="1665">
        <v>5.6052999999999997</v>
      </c>
      <c r="K8" s="1665">
        <v>5.6901000000000002</v>
      </c>
      <c r="L8" s="1665">
        <v>5.9116999999999997</v>
      </c>
      <c r="M8" s="1665">
        <v>5.7529000000000003</v>
      </c>
      <c r="N8" s="1663"/>
      <c r="Y8" s="11"/>
      <c r="Z8" s="11"/>
      <c r="AA8" s="11"/>
      <c r="AB8" s="11"/>
    </row>
    <row r="9" spans="1:28" ht="16.8">
      <c r="A9" s="1664" t="s">
        <v>1419</v>
      </c>
      <c r="B9" s="1665">
        <v>55.1</v>
      </c>
      <c r="C9" s="1665">
        <v>54.21</v>
      </c>
      <c r="D9" s="1665">
        <v>52.15</v>
      </c>
      <c r="E9" s="1665">
        <v>50.519999999999996</v>
      </c>
      <c r="F9" s="1665">
        <v>52.959999999999994</v>
      </c>
      <c r="G9" s="1665">
        <v>52.410000000000004</v>
      </c>
      <c r="H9" s="1665">
        <v>54.66</v>
      </c>
      <c r="I9" s="1665">
        <v>55.46</v>
      </c>
      <c r="J9" s="1665">
        <v>59.040000000000006</v>
      </c>
      <c r="K9" s="1665">
        <v>60.050000000000004</v>
      </c>
      <c r="L9" s="1665">
        <v>59.330000000000005</v>
      </c>
      <c r="M9" s="1665">
        <v>55.21</v>
      </c>
      <c r="N9" s="1663"/>
      <c r="Y9" s="11"/>
      <c r="Z9" s="11"/>
      <c r="AA9" s="11"/>
      <c r="AB9" s="11"/>
    </row>
    <row r="10" spans="1:28" ht="16.8">
      <c r="A10" s="1664" t="s">
        <v>1420</v>
      </c>
      <c r="B10" s="1665">
        <v>31.680399999999999</v>
      </c>
      <c r="C10" s="1665">
        <v>30.5686</v>
      </c>
      <c r="D10" s="1665">
        <v>32.023299999999999</v>
      </c>
      <c r="E10" s="1665">
        <v>31.7242</v>
      </c>
      <c r="F10" s="1665">
        <v>33.652500000000003</v>
      </c>
      <c r="G10" s="1665">
        <v>34.089599999999997</v>
      </c>
      <c r="H10" s="1665">
        <v>37.967199999999998</v>
      </c>
      <c r="I10" s="1665">
        <v>38.894100000000002</v>
      </c>
      <c r="J10" s="1665">
        <v>39.2714</v>
      </c>
      <c r="K10" s="1665">
        <v>38.4161</v>
      </c>
      <c r="L10" s="1665">
        <v>33.855400000000003</v>
      </c>
      <c r="M10" s="1665">
        <v>33.787500000000001</v>
      </c>
      <c r="N10" s="1663"/>
      <c r="Y10" s="11"/>
      <c r="Z10" s="11"/>
      <c r="AA10" s="11"/>
      <c r="AB10" s="11"/>
    </row>
    <row r="11" spans="1:28" ht="16.8">
      <c r="A11" s="1664" t="s">
        <v>1421</v>
      </c>
      <c r="B11" s="1665">
        <v>34.211799999999997</v>
      </c>
      <c r="C11" s="1665">
        <v>33.5077</v>
      </c>
      <c r="D11" s="1665">
        <v>35.224400000000003</v>
      </c>
      <c r="E11" s="1665">
        <v>34.543500000000002</v>
      </c>
      <c r="F11" s="1665">
        <v>35.581099999999999</v>
      </c>
      <c r="G11" s="1665">
        <v>36.669600000000003</v>
      </c>
      <c r="H11" s="1665">
        <v>38.493299999999998</v>
      </c>
      <c r="I11" s="1665">
        <v>36.859099999999998</v>
      </c>
      <c r="J11" s="1665">
        <v>40.401299999999999</v>
      </c>
      <c r="K11" s="1665">
        <v>39.1036</v>
      </c>
      <c r="L11" s="1665">
        <v>39.4313</v>
      </c>
      <c r="M11" s="1665">
        <v>36.523800000000001</v>
      </c>
      <c r="N11" s="1663"/>
      <c r="Y11" s="11"/>
      <c r="Z11" s="11"/>
      <c r="AA11" s="11"/>
      <c r="AB11" s="11"/>
    </row>
    <row r="12" spans="1:28" ht="16.8">
      <c r="A12" s="1664" t="s">
        <v>1422</v>
      </c>
      <c r="B12" s="1665">
        <v>25.985800000000001</v>
      </c>
      <c r="C12" s="1665">
        <v>24.5001</v>
      </c>
      <c r="D12" s="1665">
        <v>24.0899</v>
      </c>
      <c r="E12" s="1665">
        <v>23.577200000000001</v>
      </c>
      <c r="F12" s="1665">
        <v>24.327100000000002</v>
      </c>
      <c r="G12" s="1665">
        <v>25.0014</v>
      </c>
      <c r="H12" s="1665">
        <v>26.327300000000001</v>
      </c>
      <c r="I12" s="1665">
        <v>29.0428</v>
      </c>
      <c r="J12" s="1665">
        <v>30.4741</v>
      </c>
      <c r="K12" s="1665">
        <v>30.19</v>
      </c>
      <c r="L12" s="1665">
        <v>28.8505</v>
      </c>
      <c r="M12" s="1665">
        <v>28.348299999999998</v>
      </c>
      <c r="N12" s="1663"/>
      <c r="Y12" s="11"/>
      <c r="Z12" s="11"/>
      <c r="AA12" s="11"/>
      <c r="AB12" s="11"/>
    </row>
    <row r="13" spans="1:28" ht="16.8">
      <c r="A13" s="1664" t="s">
        <v>1423</v>
      </c>
      <c r="B13" s="1665">
        <v>25.8001</v>
      </c>
      <c r="C13" s="1665">
        <v>25.8325</v>
      </c>
      <c r="D13" s="1665">
        <v>26.038</v>
      </c>
      <c r="E13" s="1665">
        <v>25.706</v>
      </c>
      <c r="F13" s="1665">
        <v>26.8</v>
      </c>
      <c r="G13" s="1665">
        <v>27.569400000000002</v>
      </c>
      <c r="H13" s="1665">
        <v>29.4085</v>
      </c>
      <c r="I13" s="1665">
        <v>30.4053</v>
      </c>
      <c r="J13" s="1665">
        <v>32.337899999999998</v>
      </c>
      <c r="K13" s="1665">
        <v>32.787700000000001</v>
      </c>
      <c r="L13" s="1665">
        <v>33.264099999999999</v>
      </c>
      <c r="M13" s="1665">
        <v>33.373600000000003</v>
      </c>
      <c r="N13" s="1663"/>
      <c r="Y13" s="11"/>
      <c r="Z13" s="11"/>
      <c r="AA13" s="11"/>
      <c r="AB13" s="11"/>
    </row>
    <row r="14" spans="1:28" ht="16.8">
      <c r="A14" s="1664" t="s">
        <v>1424</v>
      </c>
      <c r="B14" s="1665">
        <v>2.7322000000000002</v>
      </c>
      <c r="C14" s="1665">
        <v>2.7852999999999999</v>
      </c>
      <c r="D14" s="1665">
        <v>2.597</v>
      </c>
      <c r="E14" s="1665">
        <v>2.4462999999999999</v>
      </c>
      <c r="F14" s="1665">
        <v>2.5762999999999998</v>
      </c>
      <c r="G14" s="1665">
        <v>2.657</v>
      </c>
      <c r="H14" s="1665">
        <v>2.3938999999999999</v>
      </c>
      <c r="I14" s="1665">
        <v>2.7728999999999999</v>
      </c>
      <c r="J14" s="1665">
        <v>3.0672000000000001</v>
      </c>
      <c r="K14" s="1665">
        <v>2.8115000000000001</v>
      </c>
      <c r="L14" s="1665">
        <v>2.8807</v>
      </c>
      <c r="M14" s="1665">
        <v>2.6764000000000001</v>
      </c>
      <c r="N14" s="1663"/>
      <c r="Y14" s="11"/>
      <c r="Z14" s="11"/>
      <c r="AA14" s="11"/>
      <c r="AB14" s="11"/>
    </row>
    <row r="15" spans="1:28" ht="16.8">
      <c r="A15" s="1664" t="s">
        <v>1425</v>
      </c>
      <c r="B15" s="1665">
        <v>36.958500000000001</v>
      </c>
      <c r="C15" s="1665">
        <v>35.158499999999997</v>
      </c>
      <c r="D15" s="1665">
        <v>35.619799999999998</v>
      </c>
      <c r="E15" s="1665">
        <v>35.510899999999999</v>
      </c>
      <c r="F15" s="1665">
        <v>37.082299999999996</v>
      </c>
      <c r="G15" s="1665">
        <v>38.2134</v>
      </c>
      <c r="H15" s="1665">
        <v>42.946599999999997</v>
      </c>
      <c r="I15" s="1665">
        <v>45.4298</v>
      </c>
      <c r="J15" s="1665">
        <v>47.029699999999998</v>
      </c>
      <c r="K15" s="1665">
        <v>48.345799999999997</v>
      </c>
      <c r="L15" s="1665">
        <v>48.380899999999997</v>
      </c>
      <c r="M15" s="1665">
        <v>48.483600000000003</v>
      </c>
      <c r="N15" s="1663"/>
      <c r="Y15" s="11"/>
      <c r="Z15" s="11"/>
      <c r="AA15" s="11"/>
      <c r="AB15" s="11"/>
    </row>
    <row r="16" spans="1:28" ht="16.8">
      <c r="A16" s="1664" t="s">
        <v>1426</v>
      </c>
      <c r="B16" s="1665">
        <v>35.2395</v>
      </c>
      <c r="C16" s="1665">
        <v>34.346400000000003</v>
      </c>
      <c r="D16" s="1665">
        <v>35.237900000000003</v>
      </c>
      <c r="E16" s="1665">
        <v>34.814300000000003</v>
      </c>
      <c r="F16" s="1665">
        <v>35.998600000000003</v>
      </c>
      <c r="G16" s="1665">
        <v>36.8279</v>
      </c>
      <c r="H16" s="1665">
        <v>40.609299999999998</v>
      </c>
      <c r="I16" s="1665">
        <v>39.854999999999997</v>
      </c>
      <c r="J16" s="1665">
        <v>43.034999999999997</v>
      </c>
      <c r="K16" s="1665">
        <v>43.875</v>
      </c>
      <c r="L16" s="1665">
        <v>45.819299999999998</v>
      </c>
      <c r="M16" s="1665">
        <v>44.3643</v>
      </c>
      <c r="N16" s="1663"/>
      <c r="Y16" s="11"/>
      <c r="Z16" s="11"/>
      <c r="AA16" s="11"/>
      <c r="AB16" s="11"/>
    </row>
    <row r="17" spans="1:14" s="11" customFormat="1" ht="16.8">
      <c r="A17" s="1664" t="s">
        <v>1427</v>
      </c>
      <c r="B17" s="1665">
        <v>45.868099999999998</v>
      </c>
      <c r="C17" s="1665">
        <v>46.183199999999999</v>
      </c>
      <c r="D17" s="1665">
        <v>46.155200000000001</v>
      </c>
      <c r="E17" s="1665">
        <v>44.1036</v>
      </c>
      <c r="F17" s="1665">
        <v>45.566899999999997</v>
      </c>
      <c r="G17" s="1665">
        <v>48.296500000000002</v>
      </c>
      <c r="H17" s="1665">
        <v>50.048999999999999</v>
      </c>
      <c r="I17" s="1665">
        <v>54.3643</v>
      </c>
      <c r="J17" s="1665">
        <v>59.7547</v>
      </c>
      <c r="K17" s="1665">
        <v>59.350099999999998</v>
      </c>
      <c r="L17" s="1665">
        <v>55.808799999999998</v>
      </c>
      <c r="M17" s="1665">
        <v>53.605899999999998</v>
      </c>
      <c r="N17" s="1663"/>
    </row>
    <row r="18" spans="1:14" s="11" customFormat="1" ht="16.8">
      <c r="A18" s="1664" t="s">
        <v>1428</v>
      </c>
      <c r="B18" s="1665">
        <v>40.288699999999999</v>
      </c>
      <c r="C18" s="1665">
        <v>41.045499999999997</v>
      </c>
      <c r="D18" s="1665">
        <v>41.0244</v>
      </c>
      <c r="E18" s="1665">
        <v>39.755899999999997</v>
      </c>
      <c r="F18" s="1665">
        <v>40.888599999999997</v>
      </c>
      <c r="G18" s="1665">
        <v>41.268099999999997</v>
      </c>
      <c r="H18" s="1665">
        <v>45.7042</v>
      </c>
      <c r="I18" s="1665">
        <v>49.054099999999998</v>
      </c>
      <c r="J18" s="1665">
        <v>51.359200000000001</v>
      </c>
      <c r="K18" s="1665">
        <v>49.782699999999998</v>
      </c>
      <c r="L18" s="1665">
        <v>48.153100000000002</v>
      </c>
      <c r="M18" s="1665">
        <v>47.4756</v>
      </c>
      <c r="N18" s="1663"/>
    </row>
    <row r="19" spans="1:14" s="11" customFormat="1" ht="16.8">
      <c r="A19" s="1666"/>
      <c r="B19" s="1667"/>
      <c r="C19" s="1667"/>
      <c r="D19" s="1667"/>
      <c r="E19" s="1667"/>
      <c r="F19" s="1667"/>
      <c r="G19" s="1667"/>
      <c r="H19" s="1667"/>
      <c r="I19" s="1667"/>
      <c r="J19" s="1667"/>
      <c r="K19" s="1667"/>
      <c r="L19" s="1667"/>
      <c r="M19" s="1667"/>
      <c r="N19" s="1663"/>
    </row>
    <row r="20" spans="1:14" s="11" customFormat="1" ht="16.8">
      <c r="A20" s="1668" t="s">
        <v>1429</v>
      </c>
      <c r="B20" s="1669"/>
      <c r="C20" s="1669"/>
      <c r="D20" s="1669"/>
      <c r="E20" s="1669"/>
      <c r="F20" s="1669"/>
      <c r="G20" s="1669"/>
      <c r="H20" s="1669"/>
      <c r="I20" s="1669"/>
      <c r="J20" s="1669"/>
      <c r="K20" s="1669"/>
      <c r="L20" s="1669"/>
      <c r="M20" s="1669"/>
      <c r="N20" s="1669"/>
    </row>
    <row r="21" spans="1:14" s="11" customFormat="1" ht="16.8">
      <c r="A21" s="1655" t="s">
        <v>1414</v>
      </c>
      <c r="B21" s="1669"/>
      <c r="C21" s="1669"/>
      <c r="D21" s="1669"/>
      <c r="E21" s="1669"/>
      <c r="F21" s="1669"/>
      <c r="G21" s="1669"/>
      <c r="H21" s="1669"/>
      <c r="I21" s="1669"/>
      <c r="J21" s="1669"/>
      <c r="K21" s="1669"/>
      <c r="L21" s="1669"/>
      <c r="M21" s="1669"/>
      <c r="N21" s="1669"/>
    </row>
    <row r="22" spans="1:14" s="11" customFormat="1" ht="13.8">
      <c r="A22" s="1655"/>
    </row>
  </sheetData>
  <mergeCells count="14">
    <mergeCell ref="J5:J6"/>
    <mergeCell ref="K5:K6"/>
    <mergeCell ref="L5:L6"/>
    <mergeCell ref="M5:M6"/>
    <mergeCell ref="A1:X1"/>
    <mergeCell ref="A5:A6"/>
    <mergeCell ref="B5:B6"/>
    <mergeCell ref="C5:C6"/>
    <mergeCell ref="D5:D6"/>
    <mergeCell ref="E5:E6"/>
    <mergeCell ref="F5:F6"/>
    <mergeCell ref="G5:G6"/>
    <mergeCell ref="H5:H6"/>
    <mergeCell ref="I5:I6"/>
  </mergeCells>
  <hyperlinks>
    <hyperlink ref="A1" location="CONTENT!A1" display="Back to table of contents" xr:uid="{6EB7F2E6-8161-4ADD-AAFB-0FD755F238CD}"/>
  </hyperlinks>
  <pageMargins left="0.7" right="0.7" top="0.75" bottom="0.75" header="0.3" footer="0.3"/>
  <pageSetup paperSize="9" scale="69" orientation="landscape" r:id="rId1"/>
  <headerFooter alignWithMargins="0"/>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3210977-C777-46FE-98D8-6682EF489FE7}">
  <dimension ref="A1:E47"/>
  <sheetViews>
    <sheetView showGridLines="0" workbookViewId="0">
      <selection sqref="A1:C1"/>
    </sheetView>
  </sheetViews>
  <sheetFormatPr defaultColWidth="11.44140625" defaultRowHeight="13.2"/>
  <cols>
    <col min="1" max="1" width="60.6640625" style="1488" customWidth="1"/>
    <col min="2" max="5" width="13.5546875" style="1488" customWidth="1"/>
    <col min="6" max="16384" width="11.44140625" style="1488"/>
  </cols>
  <sheetData>
    <row r="1" spans="1:5" s="1221" customFormat="1" ht="15.6">
      <c r="A1" s="5498" t="s">
        <v>117</v>
      </c>
      <c r="B1" s="5498"/>
      <c r="C1" s="5498"/>
      <c r="D1" s="962"/>
      <c r="E1" s="962"/>
    </row>
    <row r="2" spans="1:5" ht="15.6">
      <c r="A2" s="1671" t="s">
        <v>1430</v>
      </c>
    </row>
    <row r="3" spans="1:5" ht="12" customHeight="1" thickBot="1">
      <c r="A3" s="1672" t="s">
        <v>1431</v>
      </c>
      <c r="B3" s="1673"/>
    </row>
    <row r="4" spans="1:5" ht="15" customHeight="1" thickBot="1">
      <c r="A4" s="1674"/>
      <c r="B4" s="1675">
        <v>43800</v>
      </c>
      <c r="C4" s="1676">
        <v>44166</v>
      </c>
      <c r="D4" s="1676">
        <v>44531</v>
      </c>
      <c r="E4" s="1676">
        <v>44896</v>
      </c>
    </row>
    <row r="5" spans="1:5" ht="13.5" customHeight="1">
      <c r="A5" s="1677" t="s">
        <v>1432</v>
      </c>
      <c r="B5" s="1558"/>
      <c r="D5" s="1521"/>
      <c r="E5" s="1558"/>
    </row>
    <row r="6" spans="1:5" ht="13.5" customHeight="1">
      <c r="A6" s="1678" t="s">
        <v>1433</v>
      </c>
      <c r="B6" s="1558"/>
      <c r="D6" s="1558"/>
      <c r="E6" s="1558"/>
    </row>
    <row r="7" spans="1:5" ht="15" customHeight="1">
      <c r="A7" s="1679" t="s">
        <v>1434</v>
      </c>
      <c r="B7" s="1558">
        <v>3.35</v>
      </c>
      <c r="C7" s="1488">
        <v>1.85</v>
      </c>
      <c r="D7" s="1680">
        <v>1.85</v>
      </c>
      <c r="E7" s="1680">
        <v>4.5</v>
      </c>
    </row>
    <row r="8" spans="1:5" ht="13.5" customHeight="1">
      <c r="A8" s="1678" t="s">
        <v>1435</v>
      </c>
      <c r="B8" s="1558"/>
      <c r="D8" s="1558"/>
      <c r="E8" s="1558"/>
    </row>
    <row r="9" spans="1:5" ht="13.5" customHeight="1">
      <c r="A9" s="1681" t="s">
        <v>1436</v>
      </c>
      <c r="B9" s="1682" t="s">
        <v>1437</v>
      </c>
      <c r="C9" s="1683" t="s">
        <v>1438</v>
      </c>
      <c r="D9" s="1680" t="s">
        <v>1438</v>
      </c>
      <c r="E9" s="1680" t="s">
        <v>1439</v>
      </c>
    </row>
    <row r="10" spans="1:5" ht="12.75" customHeight="1">
      <c r="A10" s="1681" t="s">
        <v>1440</v>
      </c>
      <c r="B10" s="1558"/>
      <c r="D10" s="1558"/>
      <c r="E10" s="1558"/>
    </row>
    <row r="11" spans="1:5" ht="15" customHeight="1">
      <c r="A11" s="1684" t="s">
        <v>1300</v>
      </c>
      <c r="B11" s="1682" t="s">
        <v>1441</v>
      </c>
      <c r="C11" s="1683" t="s">
        <v>1442</v>
      </c>
      <c r="D11" s="1685" t="s">
        <v>1443</v>
      </c>
      <c r="E11" s="1685" t="s">
        <v>1444</v>
      </c>
    </row>
    <row r="12" spans="1:5" ht="12" customHeight="1">
      <c r="A12" s="1679" t="s">
        <v>1301</v>
      </c>
      <c r="B12" s="1682" t="s">
        <v>1445</v>
      </c>
      <c r="C12" s="1683" t="s">
        <v>1442</v>
      </c>
      <c r="D12" s="1685" t="s">
        <v>1446</v>
      </c>
      <c r="E12" s="1685" t="s">
        <v>1447</v>
      </c>
    </row>
    <row r="13" spans="1:5" ht="15" customHeight="1">
      <c r="A13" s="1679" t="s">
        <v>1307</v>
      </c>
      <c r="B13" s="1682" t="s">
        <v>1448</v>
      </c>
      <c r="C13" s="1683" t="s">
        <v>1449</v>
      </c>
      <c r="D13" s="1685" t="s">
        <v>1449</v>
      </c>
      <c r="E13" s="1685" t="s">
        <v>1450</v>
      </c>
    </row>
    <row r="14" spans="1:5" ht="13.5" customHeight="1">
      <c r="A14" s="1679" t="s">
        <v>1308</v>
      </c>
      <c r="B14" s="1682" t="s">
        <v>1451</v>
      </c>
      <c r="C14" s="1683" t="s">
        <v>1442</v>
      </c>
      <c r="D14" s="1685" t="s">
        <v>1443</v>
      </c>
      <c r="E14" s="1685" t="s">
        <v>1452</v>
      </c>
    </row>
    <row r="15" spans="1:5" ht="12.75" customHeight="1">
      <c r="A15" s="1679" t="s">
        <v>1331</v>
      </c>
      <c r="B15" s="1682" t="s">
        <v>1453</v>
      </c>
      <c r="C15" s="1683" t="s">
        <v>1454</v>
      </c>
      <c r="D15" s="1685" t="s">
        <v>1455</v>
      </c>
      <c r="E15" s="1685" t="s">
        <v>1456</v>
      </c>
    </row>
    <row r="16" spans="1:5" ht="13.5" customHeight="1">
      <c r="A16" s="1679" t="s">
        <v>1332</v>
      </c>
      <c r="B16" s="1682" t="s">
        <v>1457</v>
      </c>
      <c r="C16" s="1683" t="s">
        <v>1454</v>
      </c>
      <c r="D16" s="1685" t="s">
        <v>1458</v>
      </c>
      <c r="E16" s="1685" t="s">
        <v>1459</v>
      </c>
    </row>
    <row r="17" spans="1:5" ht="15" customHeight="1">
      <c r="A17" s="1679" t="s">
        <v>1333</v>
      </c>
      <c r="B17" s="1682" t="s">
        <v>1460</v>
      </c>
      <c r="C17" s="1683" t="s">
        <v>1454</v>
      </c>
      <c r="D17" s="1685" t="s">
        <v>1461</v>
      </c>
      <c r="E17" s="1685" t="s">
        <v>1462</v>
      </c>
    </row>
    <row r="18" spans="1:5" ht="11.25" customHeight="1">
      <c r="A18" s="1679" t="s">
        <v>1343</v>
      </c>
      <c r="B18" s="1682" t="s">
        <v>1463</v>
      </c>
      <c r="C18" s="1683" t="s">
        <v>1464</v>
      </c>
      <c r="D18" s="1685" t="s">
        <v>1465</v>
      </c>
      <c r="E18" s="1685" t="s">
        <v>1466</v>
      </c>
    </row>
    <row r="19" spans="1:5" ht="15" customHeight="1">
      <c r="A19" s="1679" t="s">
        <v>1347</v>
      </c>
      <c r="B19" s="1682" t="s">
        <v>1457</v>
      </c>
      <c r="C19" s="1683" t="s">
        <v>1454</v>
      </c>
      <c r="D19" s="1685" t="s">
        <v>1461</v>
      </c>
      <c r="E19" s="1685" t="s">
        <v>1444</v>
      </c>
    </row>
    <row r="20" spans="1:5" ht="15" customHeight="1">
      <c r="A20" s="1679" t="s">
        <v>1353</v>
      </c>
      <c r="B20" s="1682" t="s">
        <v>1467</v>
      </c>
      <c r="C20" s="1683" t="s">
        <v>1454</v>
      </c>
      <c r="D20" s="1685" t="s">
        <v>1468</v>
      </c>
      <c r="E20" s="1685" t="s">
        <v>1452</v>
      </c>
    </row>
    <row r="21" spans="1:5" ht="15" customHeight="1">
      <c r="A21" s="1679" t="s">
        <v>1364</v>
      </c>
      <c r="B21" s="1682" t="s">
        <v>1467</v>
      </c>
      <c r="C21" s="1683" t="s">
        <v>1454</v>
      </c>
      <c r="D21" s="1685" t="s">
        <v>1469</v>
      </c>
      <c r="E21" s="1685" t="s">
        <v>1470</v>
      </c>
    </row>
    <row r="22" spans="1:5" ht="12.75" customHeight="1">
      <c r="A22" s="1679" t="s">
        <v>1371</v>
      </c>
      <c r="B22" s="1682" t="s">
        <v>1471</v>
      </c>
      <c r="C22" s="1683" t="s">
        <v>1454</v>
      </c>
      <c r="D22" s="1685" t="s">
        <v>1472</v>
      </c>
      <c r="E22" s="1685" t="s">
        <v>1473</v>
      </c>
    </row>
    <row r="23" spans="1:5" ht="12.75" customHeight="1">
      <c r="A23" s="1679" t="s">
        <v>1372</v>
      </c>
      <c r="B23" s="1682" t="s">
        <v>1474</v>
      </c>
      <c r="C23" s="1683" t="s">
        <v>1454</v>
      </c>
      <c r="D23" s="1685" t="s">
        <v>1475</v>
      </c>
      <c r="E23" s="1685" t="s">
        <v>1476</v>
      </c>
    </row>
    <row r="24" spans="1:5" ht="14.25" customHeight="1">
      <c r="A24" s="1679" t="s">
        <v>1379</v>
      </c>
      <c r="B24" s="1682" t="s">
        <v>1457</v>
      </c>
      <c r="C24" s="1683" t="s">
        <v>1454</v>
      </c>
      <c r="D24" s="1685" t="s">
        <v>1477</v>
      </c>
      <c r="E24" s="1685" t="s">
        <v>1478</v>
      </c>
    </row>
    <row r="25" spans="1:5" ht="15" customHeight="1">
      <c r="A25" s="1679" t="s">
        <v>1386</v>
      </c>
      <c r="B25" s="1682" t="s">
        <v>1479</v>
      </c>
      <c r="C25" s="1683" t="s">
        <v>1454</v>
      </c>
      <c r="D25" s="1685" t="s">
        <v>1458</v>
      </c>
      <c r="E25" s="1685" t="s">
        <v>1480</v>
      </c>
    </row>
    <row r="26" spans="1:5" ht="14.25" customHeight="1">
      <c r="A26" s="1679" t="s">
        <v>1392</v>
      </c>
      <c r="B26" s="1682" t="s">
        <v>1457</v>
      </c>
      <c r="C26" s="1683" t="s">
        <v>1454</v>
      </c>
      <c r="D26" s="1685" t="s">
        <v>1481</v>
      </c>
      <c r="E26" s="1685" t="s">
        <v>1482</v>
      </c>
    </row>
    <row r="27" spans="1:5" ht="14.25" customHeight="1">
      <c r="A27" s="1679" t="s">
        <v>1395</v>
      </c>
      <c r="B27" s="1682" t="s">
        <v>1483</v>
      </c>
      <c r="C27" s="1683" t="s">
        <v>1454</v>
      </c>
      <c r="D27" s="1685" t="s">
        <v>1468</v>
      </c>
      <c r="E27" s="1685" t="s">
        <v>1459</v>
      </c>
    </row>
    <row r="28" spans="1:5" ht="13.5" customHeight="1">
      <c r="A28" s="1679" t="s">
        <v>1400</v>
      </c>
      <c r="B28" s="1682" t="s">
        <v>1471</v>
      </c>
      <c r="C28" s="1683" t="s">
        <v>1454</v>
      </c>
      <c r="D28" s="1685" t="s">
        <v>1484</v>
      </c>
      <c r="E28" s="1685" t="s">
        <v>1485</v>
      </c>
    </row>
    <row r="29" spans="1:5" ht="14.25" customHeight="1">
      <c r="A29" s="1679" t="s">
        <v>1486</v>
      </c>
      <c r="B29" s="1682" t="s">
        <v>1487</v>
      </c>
      <c r="C29" s="1683" t="s">
        <v>1488</v>
      </c>
      <c r="D29" s="1686" t="s">
        <v>1488</v>
      </c>
      <c r="E29" s="1686" t="s">
        <v>1489</v>
      </c>
    </row>
    <row r="30" spans="1:5" ht="13.5" customHeight="1">
      <c r="A30" s="1679" t="s">
        <v>1490</v>
      </c>
      <c r="B30" s="1682" t="s">
        <v>1491</v>
      </c>
      <c r="C30" s="1683" t="s">
        <v>1492</v>
      </c>
      <c r="D30" s="1685" t="s">
        <v>1492</v>
      </c>
      <c r="E30" s="1685" t="s">
        <v>1493</v>
      </c>
    </row>
    <row r="31" spans="1:5" ht="13.5" customHeight="1">
      <c r="A31" s="1681" t="s">
        <v>1494</v>
      </c>
      <c r="B31" s="1682" t="s">
        <v>1495</v>
      </c>
      <c r="C31" s="1683" t="s">
        <v>1496</v>
      </c>
      <c r="D31" s="1687" t="s">
        <v>1497</v>
      </c>
      <c r="E31" s="1687" t="s">
        <v>1498</v>
      </c>
    </row>
    <row r="32" spans="1:5" ht="13.5" customHeight="1">
      <c r="A32" s="1681" t="s">
        <v>1499</v>
      </c>
      <c r="B32" s="1682" t="s">
        <v>1500</v>
      </c>
      <c r="C32" s="1683" t="s">
        <v>1501</v>
      </c>
      <c r="D32" s="1685" t="s">
        <v>1502</v>
      </c>
      <c r="E32" s="1685" t="s">
        <v>1503</v>
      </c>
    </row>
    <row r="33" spans="1:5" ht="14.25" customHeight="1">
      <c r="A33" s="1681" t="s">
        <v>1504</v>
      </c>
      <c r="B33" s="1682" t="s">
        <v>1505</v>
      </c>
      <c r="C33" s="1683" t="s">
        <v>1506</v>
      </c>
      <c r="D33" s="1687" t="s">
        <v>1455</v>
      </c>
      <c r="E33" s="1687" t="s">
        <v>1507</v>
      </c>
    </row>
    <row r="34" spans="1:5" ht="13.5" customHeight="1">
      <c r="A34" s="1681" t="s">
        <v>1508</v>
      </c>
      <c r="B34" s="1682">
        <v>9.35</v>
      </c>
      <c r="C34" s="1683">
        <v>7.85</v>
      </c>
      <c r="D34" s="1685">
        <v>7.85</v>
      </c>
      <c r="E34" s="1685">
        <v>10.5</v>
      </c>
    </row>
    <row r="35" spans="1:5" ht="12.75" customHeight="1" thickBot="1">
      <c r="A35" s="1688" t="s">
        <v>1509</v>
      </c>
      <c r="B35" s="1689" t="s">
        <v>1510</v>
      </c>
      <c r="C35" s="1690" t="s">
        <v>10</v>
      </c>
      <c r="D35" s="1691" t="s">
        <v>1511</v>
      </c>
      <c r="E35" s="1691" t="s">
        <v>1512</v>
      </c>
    </row>
    <row r="36" spans="1:5" ht="14.25" customHeight="1">
      <c r="A36" s="1692" t="s">
        <v>1513</v>
      </c>
      <c r="B36" s="1693"/>
      <c r="C36" s="1521"/>
      <c r="D36" s="1558"/>
      <c r="E36" s="1558"/>
    </row>
    <row r="37" spans="1:5" ht="14.25" customHeight="1">
      <c r="A37" s="1694" t="s">
        <v>1514</v>
      </c>
      <c r="B37" s="1695" t="s">
        <v>1515</v>
      </c>
      <c r="C37" s="1682" t="s">
        <v>1516</v>
      </c>
      <c r="D37" s="1696" t="s">
        <v>1516</v>
      </c>
      <c r="E37" s="1696" t="s">
        <v>1517</v>
      </c>
    </row>
    <row r="38" spans="1:5" ht="14.25" customHeight="1">
      <c r="A38" s="1694" t="s">
        <v>1518</v>
      </c>
      <c r="B38" s="1695"/>
      <c r="C38" s="1682"/>
      <c r="D38" s="1682"/>
      <c r="E38" s="1682"/>
    </row>
    <row r="39" spans="1:5" ht="14.25" customHeight="1">
      <c r="A39" s="1697" t="s">
        <v>1519</v>
      </c>
      <c r="B39" s="1698" t="s">
        <v>1520</v>
      </c>
      <c r="C39" s="1699" t="s">
        <v>1521</v>
      </c>
      <c r="D39" s="1699" t="s">
        <v>1522</v>
      </c>
      <c r="E39" s="1699" t="s">
        <v>1523</v>
      </c>
    </row>
    <row r="40" spans="1:5" ht="14.25" customHeight="1">
      <c r="A40" s="1697" t="s">
        <v>1524</v>
      </c>
      <c r="B40" s="1698" t="s">
        <v>1525</v>
      </c>
      <c r="C40" s="1699" t="s">
        <v>1526</v>
      </c>
      <c r="D40" s="1699" t="s">
        <v>1527</v>
      </c>
      <c r="E40" s="1699" t="s">
        <v>1528</v>
      </c>
    </row>
    <row r="41" spans="1:5" ht="14.25" customHeight="1">
      <c r="A41" s="1697" t="s">
        <v>1529</v>
      </c>
      <c r="B41" s="1698" t="s">
        <v>1530</v>
      </c>
      <c r="C41" s="1699" t="s">
        <v>1531</v>
      </c>
      <c r="D41" s="1699" t="s">
        <v>1532</v>
      </c>
      <c r="E41" s="1699" t="s">
        <v>1533</v>
      </c>
    </row>
    <row r="42" spans="1:5" ht="14.25" customHeight="1">
      <c r="A42" s="1697" t="s">
        <v>1534</v>
      </c>
      <c r="B42" s="1698" t="s">
        <v>1535</v>
      </c>
      <c r="C42" s="1699" t="s">
        <v>1536</v>
      </c>
      <c r="D42" s="1699" t="s">
        <v>1537</v>
      </c>
      <c r="E42" s="1699" t="s">
        <v>1538</v>
      </c>
    </row>
    <row r="43" spans="1:5" ht="14.25" customHeight="1">
      <c r="A43" s="1697" t="s">
        <v>1539</v>
      </c>
      <c r="B43" s="1698" t="s">
        <v>1540</v>
      </c>
      <c r="C43" s="1699" t="s">
        <v>1541</v>
      </c>
      <c r="D43" s="1699" t="s">
        <v>1542</v>
      </c>
      <c r="E43" s="1699" t="s">
        <v>1543</v>
      </c>
    </row>
    <row r="44" spans="1:5" ht="14.25" customHeight="1" thickBot="1">
      <c r="A44" s="1700" t="s">
        <v>1544</v>
      </c>
      <c r="B44" s="1701" t="s">
        <v>1545</v>
      </c>
      <c r="C44" s="1702" t="s">
        <v>1546</v>
      </c>
      <c r="D44" s="1702" t="s">
        <v>1547</v>
      </c>
      <c r="E44" s="1702" t="s">
        <v>1548</v>
      </c>
    </row>
    <row r="45" spans="1:5" ht="15" customHeight="1">
      <c r="A45" s="1703" t="s">
        <v>1549</v>
      </c>
    </row>
    <row r="46" spans="1:5" ht="12" customHeight="1">
      <c r="A46" s="1704" t="s">
        <v>1550</v>
      </c>
    </row>
    <row r="47" spans="1:5" ht="13.5" customHeight="1"/>
  </sheetData>
  <mergeCells count="1">
    <mergeCell ref="A1:C1"/>
  </mergeCells>
  <hyperlinks>
    <hyperlink ref="A1" location="CONTENT!A1" display="Back to table of contents" xr:uid="{98B92F37-1430-4782-850F-51959FFB5C28}"/>
  </hyperlinks>
  <pageMargins left="0.7" right="0.48" top="0.75" bottom="0.75" header="0.3" footer="0.3"/>
  <pageSetup paperSize="9"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D48032-6082-4D58-9CDC-0108A715BE0B}">
  <dimension ref="A1:IV23"/>
  <sheetViews>
    <sheetView showGridLines="0" workbookViewId="0">
      <selection sqref="A1:G1"/>
    </sheetView>
  </sheetViews>
  <sheetFormatPr defaultColWidth="9.109375" defaultRowHeight="15.6"/>
  <cols>
    <col min="1" max="1" width="8.33203125" style="16" customWidth="1"/>
    <col min="2" max="2" width="17.88671875" style="16" customWidth="1"/>
    <col min="3" max="3" width="10.6640625" style="16" customWidth="1"/>
    <col min="4" max="4" width="10.109375" style="16" customWidth="1"/>
    <col min="5" max="6" width="10.6640625" style="16" customWidth="1"/>
    <col min="7" max="7" width="9.88671875" style="16" customWidth="1"/>
    <col min="8" max="8" width="9.6640625" style="16" customWidth="1"/>
    <col min="9" max="9" width="11.44140625" style="16" customWidth="1"/>
    <col min="10" max="10" width="9.6640625" style="16" customWidth="1"/>
    <col min="11" max="11" width="10.88671875" style="16" customWidth="1"/>
    <col min="12" max="12" width="6.109375" style="16" customWidth="1"/>
    <col min="13"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18">
      <c r="A2" s="21" t="s">
        <v>189</v>
      </c>
      <c r="B2" s="48"/>
    </row>
    <row r="3" spans="1:256" ht="15" customHeight="1" thickBot="1"/>
    <row r="4" spans="1:256" ht="31.5" customHeight="1" thickBot="1">
      <c r="A4" s="139" t="s">
        <v>190</v>
      </c>
      <c r="B4" s="140"/>
      <c r="C4" s="78"/>
      <c r="D4" s="79" t="s">
        <v>147</v>
      </c>
      <c r="E4" s="80"/>
      <c r="F4" s="81"/>
      <c r="G4" s="79" t="s">
        <v>148</v>
      </c>
      <c r="H4" s="141"/>
      <c r="I4" s="81"/>
      <c r="J4" s="79" t="s">
        <v>149</v>
      </c>
      <c r="K4" s="82"/>
    </row>
    <row r="5" spans="1:256" ht="24" customHeight="1" thickBot="1">
      <c r="A5" s="142" t="s">
        <v>191</v>
      </c>
      <c r="B5" s="143" t="s">
        <v>192</v>
      </c>
      <c r="C5" s="117" t="s">
        <v>122</v>
      </c>
      <c r="D5" s="118" t="s">
        <v>123</v>
      </c>
      <c r="E5" s="119" t="s">
        <v>124</v>
      </c>
      <c r="F5" s="117" t="s">
        <v>122</v>
      </c>
      <c r="G5" s="118" t="s">
        <v>123</v>
      </c>
      <c r="H5" s="119" t="s">
        <v>124</v>
      </c>
      <c r="I5" s="117" t="s">
        <v>122</v>
      </c>
      <c r="J5" s="118" t="s">
        <v>123</v>
      </c>
      <c r="K5" s="119" t="s">
        <v>124</v>
      </c>
    </row>
    <row r="6" spans="1:256" s="48" customFormat="1" ht="24.9" customHeight="1">
      <c r="A6" s="144" t="s">
        <v>193</v>
      </c>
      <c r="B6" s="145" t="s">
        <v>194</v>
      </c>
      <c r="C6" s="146">
        <v>699954</v>
      </c>
      <c r="D6" s="147">
        <v>351368</v>
      </c>
      <c r="E6" s="148">
        <v>348586</v>
      </c>
      <c r="F6" s="146">
        <v>681619</v>
      </c>
      <c r="G6" s="147">
        <v>342306</v>
      </c>
      <c r="H6" s="149">
        <v>339313</v>
      </c>
      <c r="I6" s="150">
        <v>18335</v>
      </c>
      <c r="J6" s="151">
        <v>9062</v>
      </c>
      <c r="K6" s="152">
        <v>9273</v>
      </c>
    </row>
    <row r="7" spans="1:256" ht="24.9" customHeight="1">
      <c r="A7" s="153"/>
      <c r="B7" s="154" t="s">
        <v>195</v>
      </c>
      <c r="C7" s="155">
        <v>344622</v>
      </c>
      <c r="D7" s="156">
        <v>174713</v>
      </c>
      <c r="E7" s="157">
        <v>169909</v>
      </c>
      <c r="F7" s="155">
        <v>344587</v>
      </c>
      <c r="G7" s="156">
        <v>174698</v>
      </c>
      <c r="H7" s="157">
        <v>169889</v>
      </c>
      <c r="I7" s="129">
        <v>35</v>
      </c>
      <c r="J7" s="130">
        <v>15</v>
      </c>
      <c r="K7" s="131">
        <v>20</v>
      </c>
    </row>
    <row r="8" spans="1:256" ht="24.9" customHeight="1">
      <c r="A8" s="153"/>
      <c r="B8" s="154" t="s">
        <v>196</v>
      </c>
      <c r="C8" s="155">
        <v>110404</v>
      </c>
      <c r="D8" s="156">
        <v>56018</v>
      </c>
      <c r="E8" s="157">
        <v>54386</v>
      </c>
      <c r="F8" s="155">
        <v>110322</v>
      </c>
      <c r="G8" s="156">
        <v>55971</v>
      </c>
      <c r="H8" s="157">
        <v>54351</v>
      </c>
      <c r="I8" s="129">
        <v>82</v>
      </c>
      <c r="J8" s="130">
        <v>47</v>
      </c>
      <c r="K8" s="131">
        <v>35</v>
      </c>
    </row>
    <row r="9" spans="1:256" ht="24.9" customHeight="1">
      <c r="A9" s="153"/>
      <c r="B9" s="154" t="s">
        <v>197</v>
      </c>
      <c r="C9" s="155">
        <v>23436</v>
      </c>
      <c r="D9" s="156">
        <v>12864</v>
      </c>
      <c r="E9" s="157">
        <v>10572</v>
      </c>
      <c r="F9" s="155">
        <v>23058</v>
      </c>
      <c r="G9" s="156">
        <v>12654</v>
      </c>
      <c r="H9" s="157">
        <v>10404</v>
      </c>
      <c r="I9" s="129">
        <v>378</v>
      </c>
      <c r="J9" s="130">
        <v>210</v>
      </c>
      <c r="K9" s="131">
        <v>168</v>
      </c>
    </row>
    <row r="10" spans="1:256" ht="24.9" customHeight="1">
      <c r="A10" s="153"/>
      <c r="B10" s="154" t="s">
        <v>198</v>
      </c>
      <c r="C10" s="155">
        <v>221492</v>
      </c>
      <c r="D10" s="156">
        <v>107773</v>
      </c>
      <c r="E10" s="157">
        <v>113719</v>
      </c>
      <c r="F10" s="155">
        <v>203652</v>
      </c>
      <c r="G10" s="156">
        <v>98983</v>
      </c>
      <c r="H10" s="157">
        <v>104669</v>
      </c>
      <c r="I10" s="129">
        <v>17840</v>
      </c>
      <c r="J10" s="130">
        <v>8790</v>
      </c>
      <c r="K10" s="131">
        <v>9050</v>
      </c>
    </row>
    <row r="11" spans="1:256" s="48" customFormat="1" ht="24.9" customHeight="1">
      <c r="A11" s="144" t="s">
        <v>199</v>
      </c>
      <c r="B11" s="158" t="s">
        <v>194</v>
      </c>
      <c r="C11" s="155">
        <v>850968</v>
      </c>
      <c r="D11" s="159">
        <v>425850</v>
      </c>
      <c r="E11" s="160">
        <v>425118</v>
      </c>
      <c r="F11" s="155">
        <v>826199</v>
      </c>
      <c r="G11" s="159">
        <v>413580</v>
      </c>
      <c r="H11" s="160">
        <v>412619</v>
      </c>
      <c r="I11" s="161">
        <v>24769</v>
      </c>
      <c r="J11" s="162">
        <v>12270</v>
      </c>
      <c r="K11" s="163">
        <v>12499</v>
      </c>
    </row>
    <row r="12" spans="1:256" ht="24.9" customHeight="1">
      <c r="A12" s="153"/>
      <c r="B12" s="154" t="s">
        <v>195</v>
      </c>
      <c r="C12" s="155">
        <v>428345</v>
      </c>
      <c r="D12" s="156">
        <v>215752</v>
      </c>
      <c r="E12" s="157">
        <v>212593</v>
      </c>
      <c r="F12" s="155">
        <v>428167</v>
      </c>
      <c r="G12" s="156">
        <v>215654</v>
      </c>
      <c r="H12" s="157">
        <v>212513</v>
      </c>
      <c r="I12" s="129">
        <v>178</v>
      </c>
      <c r="J12" s="130">
        <v>98</v>
      </c>
      <c r="K12" s="131">
        <v>80</v>
      </c>
    </row>
    <row r="13" spans="1:256" ht="24.9" customHeight="1">
      <c r="A13" s="153"/>
      <c r="B13" s="154" t="s">
        <v>196</v>
      </c>
      <c r="C13" s="155">
        <v>137171</v>
      </c>
      <c r="D13" s="156">
        <v>68834</v>
      </c>
      <c r="E13" s="157">
        <v>68337</v>
      </c>
      <c r="F13" s="155">
        <v>137081</v>
      </c>
      <c r="G13" s="156">
        <v>68789</v>
      </c>
      <c r="H13" s="157">
        <v>68292</v>
      </c>
      <c r="I13" s="129">
        <v>90</v>
      </c>
      <c r="J13" s="130">
        <v>45</v>
      </c>
      <c r="K13" s="131">
        <v>45</v>
      </c>
    </row>
    <row r="14" spans="1:256" ht="24.9" customHeight="1">
      <c r="A14" s="153"/>
      <c r="B14" s="154" t="s">
        <v>197</v>
      </c>
      <c r="C14" s="155">
        <v>24373</v>
      </c>
      <c r="D14" s="156">
        <v>13018</v>
      </c>
      <c r="E14" s="157">
        <v>11355</v>
      </c>
      <c r="F14" s="155">
        <v>24084</v>
      </c>
      <c r="G14" s="156">
        <v>12849</v>
      </c>
      <c r="H14" s="157">
        <v>11235</v>
      </c>
      <c r="I14" s="129">
        <v>289</v>
      </c>
      <c r="J14" s="130">
        <v>169</v>
      </c>
      <c r="K14" s="131">
        <v>120</v>
      </c>
    </row>
    <row r="15" spans="1:256" ht="24.9" customHeight="1">
      <c r="A15" s="153"/>
      <c r="B15" s="154" t="s">
        <v>198</v>
      </c>
      <c r="C15" s="155">
        <v>261079</v>
      </c>
      <c r="D15" s="156">
        <v>128246</v>
      </c>
      <c r="E15" s="157">
        <v>132833</v>
      </c>
      <c r="F15" s="155">
        <v>236867</v>
      </c>
      <c r="G15" s="156">
        <v>116288</v>
      </c>
      <c r="H15" s="157">
        <v>120579</v>
      </c>
      <c r="I15" s="129">
        <v>24212</v>
      </c>
      <c r="J15" s="130">
        <v>11958</v>
      </c>
      <c r="K15" s="131">
        <v>12254</v>
      </c>
    </row>
    <row r="16" spans="1:256" s="48" customFormat="1" ht="24.9" customHeight="1">
      <c r="A16" s="144" t="s">
        <v>200</v>
      </c>
      <c r="B16" s="158" t="s">
        <v>194</v>
      </c>
      <c r="C16" s="155">
        <v>999945</v>
      </c>
      <c r="D16" s="159">
        <v>497920</v>
      </c>
      <c r="E16" s="160">
        <v>502025</v>
      </c>
      <c r="F16" s="155">
        <v>966863</v>
      </c>
      <c r="G16" s="159">
        <v>481368</v>
      </c>
      <c r="H16" s="160">
        <v>485495</v>
      </c>
      <c r="I16" s="161">
        <v>33082</v>
      </c>
      <c r="J16" s="162">
        <v>16552</v>
      </c>
      <c r="K16" s="163">
        <v>16530</v>
      </c>
    </row>
    <row r="17" spans="1:11" s="48" customFormat="1" ht="24.9" customHeight="1">
      <c r="A17" s="144" t="s">
        <v>201</v>
      </c>
      <c r="B17" s="158" t="s">
        <v>194</v>
      </c>
      <c r="C17" s="155">
        <v>1056660</v>
      </c>
      <c r="D17" s="159">
        <v>527760</v>
      </c>
      <c r="E17" s="160">
        <v>528900</v>
      </c>
      <c r="F17" s="155">
        <v>1022456</v>
      </c>
      <c r="G17" s="159">
        <v>510676</v>
      </c>
      <c r="H17" s="160">
        <v>511780</v>
      </c>
      <c r="I17" s="161">
        <v>34204</v>
      </c>
      <c r="J17" s="162">
        <v>17084</v>
      </c>
      <c r="K17" s="163">
        <v>17120</v>
      </c>
    </row>
    <row r="18" spans="1:11" s="48" customFormat="1" ht="24.9" customHeight="1">
      <c r="A18" s="144" t="s">
        <v>202</v>
      </c>
      <c r="B18" s="158" t="s">
        <v>194</v>
      </c>
      <c r="C18" s="155">
        <v>1178848</v>
      </c>
      <c r="D18" s="159">
        <v>583756</v>
      </c>
      <c r="E18" s="160">
        <v>595092</v>
      </c>
      <c r="F18" s="155">
        <v>1143069</v>
      </c>
      <c r="G18" s="159">
        <v>566056</v>
      </c>
      <c r="H18" s="160">
        <v>577013</v>
      </c>
      <c r="I18" s="161">
        <v>35779</v>
      </c>
      <c r="J18" s="162">
        <v>17700</v>
      </c>
      <c r="K18" s="163">
        <v>18079</v>
      </c>
    </row>
    <row r="19" spans="1:11" ht="24.9" customHeight="1" thickBot="1">
      <c r="A19" s="164" t="s">
        <v>203</v>
      </c>
      <c r="B19" s="100" t="s">
        <v>194</v>
      </c>
      <c r="C19" s="165">
        <v>1236817</v>
      </c>
      <c r="D19" s="166">
        <v>610848</v>
      </c>
      <c r="E19" s="167">
        <v>625969</v>
      </c>
      <c r="F19" s="165">
        <v>1196383</v>
      </c>
      <c r="G19" s="166">
        <v>590944</v>
      </c>
      <c r="H19" s="167">
        <v>605439</v>
      </c>
      <c r="I19" s="168">
        <v>40434</v>
      </c>
      <c r="J19" s="169">
        <v>19904</v>
      </c>
      <c r="K19" s="170">
        <v>20530</v>
      </c>
    </row>
    <row r="20" spans="1:11" ht="24" customHeight="1">
      <c r="A20" s="107" t="s">
        <v>204</v>
      </c>
      <c r="B20" s="108"/>
      <c r="C20" s="108"/>
      <c r="D20" s="108"/>
      <c r="E20" s="107" t="s">
        <v>205</v>
      </c>
      <c r="F20" s="108"/>
      <c r="G20" s="108"/>
      <c r="H20" s="107" t="s">
        <v>206</v>
      </c>
      <c r="I20" s="108"/>
      <c r="K20" s="171"/>
    </row>
    <row r="21" spans="1:11" ht="16.5" customHeight="1">
      <c r="A21" s="107" t="s">
        <v>207</v>
      </c>
      <c r="B21" s="108"/>
      <c r="C21" s="108"/>
      <c r="D21" s="108"/>
      <c r="E21" s="108"/>
      <c r="F21" s="108"/>
      <c r="G21" s="108"/>
      <c r="H21" s="108"/>
      <c r="I21" s="108"/>
    </row>
    <row r="22" spans="1:11">
      <c r="A22" s="171"/>
    </row>
    <row r="23" spans="1:11">
      <c r="A23" s="171"/>
      <c r="G23" s="171"/>
    </row>
  </sheetData>
  <mergeCells count="1">
    <mergeCell ref="A1:G1"/>
  </mergeCells>
  <hyperlinks>
    <hyperlink ref="A1" location="CONTENT!A1" display="Back to table of contents" xr:uid="{E13E44A6-C198-4B1B-935B-B89161E16D5E}"/>
  </hyperlinks>
  <pageMargins left="0.78740157480314965" right="0.51181102362204722" top="0.82677165354330717" bottom="0.74803149606299213" header="0.51181102362204722" footer="0.51181102362204722"/>
  <pageSetup paperSize="9" orientation="landscape" r:id="rId1"/>
  <headerFooter alignWithMargins="0"/>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5756DA5-B03E-4A95-801D-5DB7BF45BD7A}">
  <sheetPr>
    <pageSetUpPr fitToPage="1"/>
  </sheetPr>
  <dimension ref="A1:X41"/>
  <sheetViews>
    <sheetView showGridLines="0" workbookViewId="0">
      <selection sqref="A1:F1"/>
    </sheetView>
  </sheetViews>
  <sheetFormatPr defaultColWidth="11.44140625" defaultRowHeight="15.6"/>
  <cols>
    <col min="1" max="1" width="37.33203125" style="1535" customWidth="1"/>
    <col min="2" max="2" width="12.88671875" style="1709" customWidth="1"/>
    <col min="3" max="3" width="12.88671875" style="1535" customWidth="1"/>
    <col min="4" max="4" width="14" style="1535" customWidth="1"/>
    <col min="5" max="5" width="14" style="1535" bestFit="1" customWidth="1"/>
    <col min="6" max="6" width="14.6640625" style="1535" customWidth="1"/>
    <col min="7" max="7" width="15" style="1535" customWidth="1"/>
    <col min="8" max="16384" width="11.44140625" style="1535"/>
  </cols>
  <sheetData>
    <row r="1" spans="1:24" s="11" customFormat="1" ht="13.2">
      <c r="A1" s="5622" t="s">
        <v>117</v>
      </c>
      <c r="B1" s="5622"/>
      <c r="C1" s="5622"/>
      <c r="D1" s="5622"/>
      <c r="E1" s="5622"/>
      <c r="F1" s="5622"/>
      <c r="G1" s="1705"/>
      <c r="H1" s="1705"/>
      <c r="I1" s="1705"/>
      <c r="J1" s="1705"/>
      <c r="K1" s="1705"/>
      <c r="L1" s="1705"/>
      <c r="M1" s="1705"/>
      <c r="N1" s="1705"/>
      <c r="O1" s="1705"/>
      <c r="P1" s="1705"/>
      <c r="Q1" s="1705"/>
      <c r="R1" s="1705"/>
      <c r="S1" s="1705"/>
      <c r="T1" s="1705"/>
      <c r="U1" s="1705"/>
      <c r="V1" s="1705"/>
      <c r="W1" s="1705"/>
      <c r="X1" s="1705"/>
    </row>
    <row r="2" spans="1:24" s="1221" customFormat="1">
      <c r="A2" s="5498"/>
      <c r="B2" s="5498"/>
      <c r="C2" s="5498"/>
    </row>
    <row r="3" spans="1:24" ht="16.8">
      <c r="A3" s="1706" t="s">
        <v>1551</v>
      </c>
      <c r="B3" s="1707"/>
    </row>
    <row r="4" spans="1:24" ht="16.2" thickBot="1">
      <c r="A4" s="1708"/>
      <c r="F4" s="1710"/>
      <c r="G4" s="1710" t="s">
        <v>1552</v>
      </c>
    </row>
    <row r="5" spans="1:24" s="1713" customFormat="1" ht="21.9" customHeight="1" thickBot="1">
      <c r="A5" s="1711"/>
      <c r="B5" s="1712">
        <v>2017</v>
      </c>
      <c r="C5" s="1712">
        <v>2018</v>
      </c>
      <c r="D5" s="1712">
        <v>2019</v>
      </c>
      <c r="E5" s="1712">
        <v>2020</v>
      </c>
      <c r="F5" s="1712">
        <v>2021</v>
      </c>
      <c r="G5" s="1712">
        <v>2022</v>
      </c>
    </row>
    <row r="6" spans="1:24" s="1713" customFormat="1" ht="24" customHeight="1">
      <c r="A6" s="1714" t="s">
        <v>1553</v>
      </c>
      <c r="B6" s="1715">
        <v>434185.80082614551</v>
      </c>
      <c r="C6" s="1716">
        <v>413810.94845999999</v>
      </c>
      <c r="D6" s="1716">
        <v>399293.63008000003</v>
      </c>
      <c r="E6" s="1716">
        <v>408158.16225999995</v>
      </c>
      <c r="F6" s="1717">
        <v>396959.05386999995</v>
      </c>
      <c r="G6" s="1717">
        <v>419060</v>
      </c>
    </row>
    <row r="7" spans="1:24" s="1713" customFormat="1" ht="24" customHeight="1">
      <c r="A7" s="1718" t="s">
        <v>1554</v>
      </c>
      <c r="B7" s="1719">
        <v>1606415.8545404435</v>
      </c>
      <c r="C7" s="1717">
        <v>1720188.6114511266</v>
      </c>
      <c r="D7" s="1717">
        <v>1869780.8661100001</v>
      </c>
      <c r="E7" s="1717">
        <v>1800959.1433669217</v>
      </c>
      <c r="F7" s="1717">
        <v>1801678.16212</v>
      </c>
      <c r="G7" s="1717">
        <v>1843436</v>
      </c>
    </row>
    <row r="8" spans="1:24" s="1713" customFormat="1" ht="24" customHeight="1">
      <c r="A8" s="1718" t="s">
        <v>1555</v>
      </c>
      <c r="B8" s="1719">
        <v>4603185.6542799994</v>
      </c>
      <c r="C8" s="1717">
        <v>4588132.3340400001</v>
      </c>
      <c r="D8" s="1717">
        <v>4614923.9960000003</v>
      </c>
      <c r="E8" s="1717">
        <v>4705531.7640000004</v>
      </c>
      <c r="F8" s="1717">
        <v>5019651.0878964411</v>
      </c>
      <c r="G8" s="1717">
        <v>5239030.0345400004</v>
      </c>
    </row>
    <row r="9" spans="1:24" s="1713" customFormat="1" ht="24" customHeight="1">
      <c r="A9" s="1718" t="s">
        <v>1556</v>
      </c>
      <c r="B9" s="1719">
        <v>262774.13845014974</v>
      </c>
      <c r="C9" s="1717">
        <v>260797.52196342222</v>
      </c>
      <c r="D9" s="1717">
        <v>364278.51601999998</v>
      </c>
      <c r="E9" s="1717">
        <v>347200.5054549292</v>
      </c>
      <c r="F9" s="1717">
        <v>310895.64949000004</v>
      </c>
      <c r="G9" s="1717">
        <v>345121.14486000006</v>
      </c>
    </row>
    <row r="10" spans="1:24" s="1713" customFormat="1" ht="24" customHeight="1">
      <c r="A10" s="1718" t="s">
        <v>1557</v>
      </c>
      <c r="B10" s="1719">
        <v>5620075.7567699999</v>
      </c>
      <c r="C10" s="1717">
        <v>5980946.0656900005</v>
      </c>
      <c r="D10" s="1717">
        <v>9053816.5696999989</v>
      </c>
      <c r="E10" s="1717">
        <v>9777998.9937100001</v>
      </c>
      <c r="F10" s="1717">
        <v>11428387.1927</v>
      </c>
      <c r="G10" s="1717">
        <v>7184508.7813999997</v>
      </c>
    </row>
    <row r="11" spans="1:24" s="1713" customFormat="1" ht="24" customHeight="1">
      <c r="A11" s="1718" t="s">
        <v>1558</v>
      </c>
      <c r="B11" s="1719">
        <v>17797442.9735916</v>
      </c>
      <c r="C11" s="1717">
        <v>18339227.764805831</v>
      </c>
      <c r="D11" s="1717">
        <v>17626965.840429999</v>
      </c>
      <c r="E11" s="1717">
        <v>13244734.97102</v>
      </c>
      <c r="F11" s="1717">
        <v>17937197.48697</v>
      </c>
      <c r="G11" s="1717">
        <v>18641387.961753003</v>
      </c>
    </row>
    <row r="12" spans="1:24" s="1713" customFormat="1" ht="24" customHeight="1">
      <c r="A12" s="1718" t="s">
        <v>1559</v>
      </c>
      <c r="B12" s="1719">
        <v>2251932.4429905303</v>
      </c>
      <c r="C12" s="1717">
        <v>2197157.7200047234</v>
      </c>
      <c r="D12" s="1717">
        <v>2111313.4462199998</v>
      </c>
      <c r="E12" s="1717">
        <v>3286974.3120144419</v>
      </c>
      <c r="F12" s="1717">
        <v>3751798.5891944999</v>
      </c>
      <c r="G12" s="1717">
        <v>5582435.939594036</v>
      </c>
    </row>
    <row r="13" spans="1:24" s="1713" customFormat="1" ht="24" customHeight="1">
      <c r="A13" s="1718" t="s">
        <v>1560</v>
      </c>
      <c r="B13" s="1719">
        <v>2395607.4023508457</v>
      </c>
      <c r="C13" s="1717">
        <v>2242531.9608272417</v>
      </c>
      <c r="D13" s="1717">
        <v>3381289.9960599998</v>
      </c>
      <c r="E13" s="1717">
        <v>5562249.9298202777</v>
      </c>
      <c r="F13" s="1717">
        <v>7703582.0587357832</v>
      </c>
      <c r="G13" s="1717">
        <v>4950832.6779291183</v>
      </c>
    </row>
    <row r="14" spans="1:24" s="1713" customFormat="1" ht="24" customHeight="1">
      <c r="A14" s="1718" t="s">
        <v>1561</v>
      </c>
      <c r="B14" s="1719">
        <v>8553972.4335200004</v>
      </c>
      <c r="C14" s="1717">
        <v>7572070.6991496086</v>
      </c>
      <c r="D14" s="1717">
        <v>10316033.824999999</v>
      </c>
      <c r="E14" s="1717">
        <v>10072582.819343174</v>
      </c>
      <c r="F14" s="1717">
        <v>12132244.6174898</v>
      </c>
      <c r="G14" s="1717">
        <v>7882810.0966692092</v>
      </c>
    </row>
    <row r="15" spans="1:24" s="1713" customFormat="1" ht="24" customHeight="1">
      <c r="A15" s="1718" t="s">
        <v>1562</v>
      </c>
      <c r="B15" s="1719">
        <v>19283282.78286</v>
      </c>
      <c r="C15" s="1717">
        <v>24056596.501231112</v>
      </c>
      <c r="D15" s="1717">
        <v>24408118.596067999</v>
      </c>
      <c r="E15" s="1717">
        <v>23664147.937619999</v>
      </c>
      <c r="F15" s="1717">
        <v>24682589.66107</v>
      </c>
      <c r="G15" s="1717">
        <v>30968016.4547875</v>
      </c>
    </row>
    <row r="16" spans="1:24" s="1713" customFormat="1" ht="24" customHeight="1">
      <c r="A16" s="1718" t="s">
        <v>1563</v>
      </c>
      <c r="B16" s="1719">
        <v>1799392.0530000001</v>
      </c>
      <c r="C16" s="1717">
        <v>2465303.9256600002</v>
      </c>
      <c r="D16" s="1717">
        <v>4108258.5521346945</v>
      </c>
      <c r="E16" s="1717">
        <v>6255286.5899999989</v>
      </c>
      <c r="F16" s="1717">
        <v>9760099.8379100002</v>
      </c>
      <c r="G16" s="1717">
        <v>11688144.66137778</v>
      </c>
    </row>
    <row r="17" spans="1:7" s="1713" customFormat="1" ht="24" customHeight="1">
      <c r="A17" s="1718" t="s">
        <v>1564</v>
      </c>
      <c r="B17" s="1719">
        <v>5470597.1609400008</v>
      </c>
      <c r="C17" s="1717">
        <v>5083482.192999999</v>
      </c>
      <c r="D17" s="1717">
        <v>4774844.3122817734</v>
      </c>
      <c r="E17" s="1717">
        <v>4524828.6826618938</v>
      </c>
      <c r="F17" s="1717">
        <v>4444300.0468100002</v>
      </c>
      <c r="G17" s="1717">
        <v>4304186.5381199997</v>
      </c>
    </row>
    <row r="18" spans="1:7" s="1713" customFormat="1" ht="24" customHeight="1">
      <c r="A18" s="1718" t="s">
        <v>1565</v>
      </c>
      <c r="B18" s="1719">
        <v>1338009.5802399998</v>
      </c>
      <c r="C18" s="1717">
        <v>1239089.0320000001</v>
      </c>
      <c r="D18" s="1717">
        <v>1410419.5460000001</v>
      </c>
      <c r="E18" s="1717">
        <v>3486796.2890000003</v>
      </c>
      <c r="F18" s="1717">
        <v>3553624.9619999998</v>
      </c>
      <c r="G18" s="1717">
        <v>3200723.4085599999</v>
      </c>
    </row>
    <row r="19" spans="1:7" s="1713" customFormat="1" ht="24" customHeight="1">
      <c r="A19" s="1718" t="s">
        <v>1566</v>
      </c>
      <c r="B19" s="1719">
        <v>275928.88500000001</v>
      </c>
      <c r="C19" s="1717">
        <v>291237.1237</v>
      </c>
      <c r="D19" s="1717">
        <v>295331.73099999997</v>
      </c>
      <c r="E19" s="1717">
        <v>265537.86475999997</v>
      </c>
      <c r="F19" s="1717">
        <v>264106.70235000004</v>
      </c>
      <c r="G19" s="1717">
        <v>250539.19381</v>
      </c>
    </row>
    <row r="20" spans="1:7" s="1713" customFormat="1" ht="24" customHeight="1">
      <c r="A20" s="1718" t="s">
        <v>1567</v>
      </c>
      <c r="B20" s="1719">
        <v>572382.96799999999</v>
      </c>
      <c r="C20" s="1717">
        <v>673210.62419999996</v>
      </c>
      <c r="D20" s="1717">
        <v>709125.67136137316</v>
      </c>
      <c r="E20" s="1717">
        <v>779010.48399999994</v>
      </c>
      <c r="F20" s="1717">
        <v>724213.04801000003</v>
      </c>
      <c r="G20" s="1717">
        <v>715704.62505999999</v>
      </c>
    </row>
    <row r="21" spans="1:7" s="1713" customFormat="1" ht="24" customHeight="1">
      <c r="A21" s="1718" t="s">
        <v>1568</v>
      </c>
      <c r="B21" s="1719">
        <v>81710.143049999999</v>
      </c>
      <c r="C21" s="1717">
        <v>16082.85421</v>
      </c>
      <c r="D21" s="1717">
        <v>7361.3141568538385</v>
      </c>
      <c r="E21" s="1717">
        <v>35048.631999999998</v>
      </c>
      <c r="F21" s="1717">
        <v>31918.407999999999</v>
      </c>
      <c r="G21" s="1717">
        <v>47799.46845</v>
      </c>
    </row>
    <row r="22" spans="1:7" s="1713" customFormat="1" ht="24" customHeight="1">
      <c r="A22" s="1718" t="s">
        <v>1569</v>
      </c>
      <c r="B22" s="1719">
        <v>107676.86</v>
      </c>
      <c r="C22" s="1717">
        <v>109926.67755000001</v>
      </c>
      <c r="D22" s="1717">
        <v>103905.38099999999</v>
      </c>
      <c r="E22" s="1717">
        <v>70119.494998106413</v>
      </c>
      <c r="F22" s="1717">
        <v>136252.14344000001</v>
      </c>
      <c r="G22" s="1717">
        <v>173116.50529</v>
      </c>
    </row>
    <row r="23" spans="1:7" s="1713" customFormat="1" ht="24" customHeight="1">
      <c r="A23" s="1718" t="s">
        <v>1570</v>
      </c>
      <c r="B23" s="1719">
        <v>160969.31700000001</v>
      </c>
      <c r="C23" s="1717">
        <v>164614.11021202433</v>
      </c>
      <c r="D23" s="1717">
        <v>171302.91100000002</v>
      </c>
      <c r="E23" s="1717">
        <v>103183.6153818936</v>
      </c>
      <c r="F23" s="1717">
        <v>106198.21656500001</v>
      </c>
      <c r="G23" s="1717">
        <v>114509.23584203393</v>
      </c>
    </row>
    <row r="24" spans="1:7" s="1713" customFormat="1" ht="24" customHeight="1">
      <c r="A24" s="1718" t="s">
        <v>1571</v>
      </c>
      <c r="B24" s="1719">
        <v>154029.72</v>
      </c>
      <c r="C24" s="1717">
        <v>180989.011</v>
      </c>
      <c r="D24" s="1717">
        <v>263325.66200000001</v>
      </c>
      <c r="E24" s="1717">
        <v>42000</v>
      </c>
      <c r="F24" s="1717">
        <v>115622.01599999999</v>
      </c>
      <c r="G24" s="1717">
        <v>69215</v>
      </c>
    </row>
    <row r="25" spans="1:7" s="1713" customFormat="1" ht="24" customHeight="1">
      <c r="A25" s="1718" t="s">
        <v>1572</v>
      </c>
      <c r="B25" s="1719">
        <v>15313.016000000001</v>
      </c>
      <c r="C25" s="1717">
        <v>16524.35505000002</v>
      </c>
      <c r="D25" s="1717">
        <v>11936.209920000001</v>
      </c>
      <c r="E25" s="1717">
        <v>8731.0762100000193</v>
      </c>
      <c r="F25" s="1717">
        <v>3557.4641800000004</v>
      </c>
      <c r="G25" s="1717">
        <v>92698.609260000041</v>
      </c>
    </row>
    <row r="26" spans="1:7" s="1713" customFormat="1" ht="24" customHeight="1">
      <c r="A26" s="1718" t="s">
        <v>1573</v>
      </c>
      <c r="B26" s="1719">
        <v>2743297.0338699999</v>
      </c>
      <c r="C26" s="1717">
        <v>2851134.5271580201</v>
      </c>
      <c r="D26" s="1717">
        <v>3049406.7631299999</v>
      </c>
      <c r="E26" s="1717">
        <v>5340671.333730001</v>
      </c>
      <c r="F26" s="1717">
        <v>6701423.1861759592</v>
      </c>
      <c r="G26" s="1717">
        <v>7294536.8632000005</v>
      </c>
    </row>
    <row r="27" spans="1:7" s="1713" customFormat="1" ht="24" customHeight="1">
      <c r="A27" s="1718" t="s">
        <v>1574</v>
      </c>
      <c r="B27" s="1719">
        <v>5020782.2970000003</v>
      </c>
      <c r="C27" s="1717">
        <v>4044162.5309600001</v>
      </c>
      <c r="D27" s="1717">
        <v>3722860.6570899999</v>
      </c>
      <c r="E27" s="1717">
        <v>3073911.148</v>
      </c>
      <c r="F27" s="1717">
        <v>4515701.2650600001</v>
      </c>
      <c r="G27" s="1717">
        <v>5888718.1580599993</v>
      </c>
    </row>
    <row r="28" spans="1:7" s="1713" customFormat="1" ht="24" customHeight="1">
      <c r="A28" s="1718" t="s">
        <v>1575</v>
      </c>
      <c r="B28" s="1719">
        <v>2199385.3490000004</v>
      </c>
      <c r="C28" s="1717">
        <v>2080511.02</v>
      </c>
      <c r="D28" s="1717">
        <v>1571974.3244029393</v>
      </c>
      <c r="E28" s="1717">
        <v>961401.71076482721</v>
      </c>
      <c r="F28" s="1717">
        <v>761826.13600000006</v>
      </c>
      <c r="G28" s="1717">
        <v>820227.37005712325</v>
      </c>
    </row>
    <row r="29" spans="1:7" s="1713" customFormat="1" ht="24" customHeight="1">
      <c r="A29" s="1718" t="s">
        <v>1576</v>
      </c>
      <c r="B29" s="1719">
        <v>424027.46002999996</v>
      </c>
      <c r="C29" s="1717">
        <v>463089.71075501374</v>
      </c>
      <c r="D29" s="1717">
        <v>536424.62349000003</v>
      </c>
      <c r="E29" s="1717">
        <v>923952.96959870495</v>
      </c>
      <c r="F29" s="1717">
        <v>1010545.4287299999</v>
      </c>
      <c r="G29" s="1717">
        <v>584519.20265834278</v>
      </c>
    </row>
    <row r="30" spans="1:7" s="1713" customFormat="1" ht="24" customHeight="1">
      <c r="A30" s="1718" t="s">
        <v>1577</v>
      </c>
      <c r="B30" s="1719">
        <v>823091.12360000028</v>
      </c>
      <c r="C30" s="1717">
        <v>1108887.4156160271</v>
      </c>
      <c r="D30" s="1717">
        <v>1053308.84048</v>
      </c>
      <c r="E30" s="1717">
        <v>1069784.3737563898</v>
      </c>
      <c r="F30" s="1717">
        <v>883285.88517000002</v>
      </c>
      <c r="G30" s="1717">
        <v>1047771.6320459498</v>
      </c>
    </row>
    <row r="31" spans="1:7" s="1713" customFormat="1" ht="24" customHeight="1">
      <c r="A31" s="1718" t="s">
        <v>1578</v>
      </c>
      <c r="B31" s="1719">
        <v>1452931.66258</v>
      </c>
      <c r="C31" s="1717">
        <v>1679376.7157145592</v>
      </c>
      <c r="D31" s="1717">
        <v>1869787.7981657679</v>
      </c>
      <c r="E31" s="1717">
        <v>1738022.3080849047</v>
      </c>
      <c r="F31" s="1717">
        <v>1628129.9166299999</v>
      </c>
      <c r="G31" s="1717">
        <v>2788233.5394166005</v>
      </c>
    </row>
    <row r="32" spans="1:7" s="1713" customFormat="1" ht="24" customHeight="1">
      <c r="A32" s="1718" t="s">
        <v>1579</v>
      </c>
      <c r="B32" s="1719">
        <v>357407.31853699987</v>
      </c>
      <c r="C32" s="1717">
        <v>3921.163</v>
      </c>
      <c r="D32" s="1717">
        <v>4495.4409999999998</v>
      </c>
      <c r="E32" s="1717">
        <v>4764.1194999999998</v>
      </c>
      <c r="F32" s="1717">
        <v>10660.460999999999</v>
      </c>
      <c r="G32" s="1717">
        <v>3746</v>
      </c>
    </row>
    <row r="33" spans="1:7" s="1713" customFormat="1" ht="24" customHeight="1">
      <c r="A33" s="1718" t="s">
        <v>1580</v>
      </c>
      <c r="B33" s="1719">
        <v>165168.53293000002</v>
      </c>
      <c r="C33" s="1717">
        <v>197165.20225999996</v>
      </c>
      <c r="D33" s="1717">
        <v>424588.48000999994</v>
      </c>
      <c r="E33" s="1717">
        <v>506098.44799999997</v>
      </c>
      <c r="F33" s="1717">
        <v>742792.76199999999</v>
      </c>
      <c r="G33" s="1717">
        <v>953350</v>
      </c>
    </row>
    <row r="34" spans="1:7" s="1713" customFormat="1" ht="24" customHeight="1">
      <c r="A34" s="1718" t="s">
        <v>1581</v>
      </c>
      <c r="B34" s="1719">
        <v>3522215.8006672831</v>
      </c>
      <c r="C34" s="1717">
        <v>4061460.7632502448</v>
      </c>
      <c r="D34" s="1717">
        <v>4386592.3230899991</v>
      </c>
      <c r="E34" s="1717">
        <v>4240183.6580699999</v>
      </c>
      <c r="F34" s="1717">
        <v>4633504.347507026</v>
      </c>
      <c r="G34" s="1717">
        <v>5525241.9029438542</v>
      </c>
    </row>
    <row r="35" spans="1:7" s="1713" customFormat="1" ht="24" customHeight="1">
      <c r="A35" s="1718" t="s">
        <v>1582</v>
      </c>
      <c r="B35" s="1719">
        <v>908692.55102999997</v>
      </c>
      <c r="C35" s="1717">
        <v>944030.47777</v>
      </c>
      <c r="D35" s="1717">
        <v>690933.30200000003</v>
      </c>
      <c r="E35" s="1717">
        <v>620425.95600000001</v>
      </c>
      <c r="F35" s="1717">
        <v>2444997.3769199997</v>
      </c>
      <c r="G35" s="1717">
        <v>799178.38708999997</v>
      </c>
    </row>
    <row r="36" spans="1:7" s="1713" customFormat="1" ht="24" customHeight="1">
      <c r="A36" s="1718" t="s">
        <v>1583</v>
      </c>
      <c r="B36" s="1719">
        <v>747360.64914733847</v>
      </c>
      <c r="C36" s="1717">
        <v>691931.87878999999</v>
      </c>
      <c r="D36" s="1717">
        <v>925681.94963000016</v>
      </c>
      <c r="E36" s="1717">
        <v>1184362.4643281063</v>
      </c>
      <c r="F36" s="1717">
        <v>1358679.2702450003</v>
      </c>
      <c r="G36" s="1717">
        <v>1093848.0523279661</v>
      </c>
    </row>
    <row r="37" spans="1:7" s="1713" customFormat="1" ht="24" customHeight="1">
      <c r="A37" s="1720" t="s">
        <v>1584</v>
      </c>
      <c r="B37" s="1721">
        <v>699497.39196000085</v>
      </c>
      <c r="C37" s="1722">
        <v>731296.35879999888</v>
      </c>
      <c r="D37" s="1722">
        <v>822732.60152000003</v>
      </c>
      <c r="E37" s="1722">
        <v>676469.06224</v>
      </c>
      <c r="F37" s="1717">
        <v>844315.55518325011</v>
      </c>
      <c r="G37" s="1717">
        <v>639878.37035104714</v>
      </c>
    </row>
    <row r="38" spans="1:7" s="1713" customFormat="1" ht="21.9" customHeight="1" thickBot="1">
      <c r="A38" s="1723" t="s">
        <v>1585</v>
      </c>
      <c r="B38" s="1724">
        <f>SUM(B6:B37)</f>
        <v>91848742.113761336</v>
      </c>
      <c r="C38" s="1724">
        <f t="shared" ref="C38:G38" si="0">SUM(C6:C37)</f>
        <v>96468887.798278973</v>
      </c>
      <c r="D38" s="1724">
        <f t="shared" si="0"/>
        <v>105060413.67655142</v>
      </c>
      <c r="E38" s="1724">
        <f t="shared" si="0"/>
        <v>108781128.81969459</v>
      </c>
      <c r="F38" s="1724">
        <f t="shared" si="0"/>
        <v>129840737.99542274</v>
      </c>
      <c r="G38" s="1724">
        <f t="shared" si="0"/>
        <v>131152525.81545353</v>
      </c>
    </row>
    <row r="39" spans="1:7">
      <c r="A39" s="1550"/>
      <c r="B39" s="1725"/>
      <c r="C39" s="1725"/>
      <c r="F39" s="11"/>
    </row>
    <row r="40" spans="1:7">
      <c r="A40" s="1550" t="s">
        <v>1586</v>
      </c>
      <c r="F40" s="11"/>
    </row>
    <row r="41" spans="1:7">
      <c r="F41" s="11"/>
    </row>
  </sheetData>
  <mergeCells count="2">
    <mergeCell ref="A1:F1"/>
    <mergeCell ref="A2:C2"/>
  </mergeCells>
  <hyperlinks>
    <hyperlink ref="A1" location="CONTENT!A1" display="Back to table of contents" xr:uid="{E316F746-4CD4-4CC1-81AD-2BC282856640}"/>
  </hyperlinks>
  <pageMargins left="0.7" right="0.7" top="0.75" bottom="0.75" header="0.3" footer="0.3"/>
  <pageSetup paperSize="9" scale="82" orientation="portrait" r:id="rId1"/>
  <headerFooter alignWithMargins="0"/>
</worksheet>
</file>

<file path=xl/worksheets/sheet7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D45C30-B1F8-4AB6-BCE0-8F282738FD61}">
  <dimension ref="A1:X24"/>
  <sheetViews>
    <sheetView showGridLines="0" workbookViewId="0">
      <selection sqref="A1:F1"/>
    </sheetView>
  </sheetViews>
  <sheetFormatPr defaultColWidth="8" defaultRowHeight="15.6"/>
  <cols>
    <col min="1" max="1" width="52.109375" style="1535" customWidth="1"/>
    <col min="2" max="2" width="15.6640625" style="1709" customWidth="1"/>
    <col min="3" max="6" width="15.6640625" style="1535" customWidth="1"/>
    <col min="7" max="7" width="15.33203125" style="1535" customWidth="1"/>
    <col min="8" max="16384" width="8" style="1535"/>
  </cols>
  <sheetData>
    <row r="1" spans="1:24" s="11" customFormat="1" ht="13.2">
      <c r="A1" s="5622" t="s">
        <v>117</v>
      </c>
      <c r="B1" s="5622"/>
      <c r="C1" s="5622"/>
      <c r="D1" s="5622"/>
      <c r="E1" s="5622"/>
      <c r="F1" s="5622"/>
      <c r="G1" s="1705"/>
      <c r="H1" s="1705"/>
      <c r="I1" s="1705"/>
      <c r="J1" s="1705"/>
      <c r="K1" s="1705"/>
      <c r="L1" s="1705"/>
      <c r="M1" s="1705"/>
      <c r="N1" s="1705"/>
      <c r="O1" s="1705"/>
      <c r="P1" s="1705"/>
      <c r="Q1" s="1705"/>
      <c r="R1" s="1705"/>
      <c r="S1" s="1705"/>
      <c r="T1" s="1705"/>
      <c r="U1" s="1705"/>
      <c r="V1" s="1705"/>
      <c r="W1" s="1705"/>
      <c r="X1" s="1705"/>
    </row>
    <row r="2" spans="1:24">
      <c r="A2" s="1706" t="s">
        <v>1587</v>
      </c>
      <c r="B2" s="1726"/>
      <c r="C2" s="1708"/>
      <c r="D2" s="1708"/>
      <c r="E2" s="1708"/>
      <c r="F2" s="1708"/>
    </row>
    <row r="3" spans="1:24" ht="16.2" thickBot="1">
      <c r="B3" s="1535"/>
      <c r="E3" s="1726"/>
      <c r="F3" s="1726"/>
      <c r="G3" s="1726" t="s">
        <v>1552</v>
      </c>
    </row>
    <row r="4" spans="1:24" ht="16.2" thickBot="1">
      <c r="A4" s="1727"/>
      <c r="B4" s="1712">
        <v>2017</v>
      </c>
      <c r="C4" s="1712">
        <v>2018</v>
      </c>
      <c r="D4" s="1712">
        <v>2019</v>
      </c>
      <c r="E4" s="1712">
        <v>2020</v>
      </c>
      <c r="F4" s="1712">
        <v>2021</v>
      </c>
      <c r="G4" s="1712">
        <v>2022</v>
      </c>
    </row>
    <row r="5" spans="1:24">
      <c r="A5" s="1728" t="s">
        <v>1588</v>
      </c>
      <c r="B5" s="1729"/>
      <c r="C5" s="1730"/>
      <c r="D5" s="1730"/>
      <c r="E5" s="1730"/>
      <c r="F5" s="1730"/>
      <c r="G5" s="1730"/>
    </row>
    <row r="6" spans="1:24">
      <c r="A6" s="1731" t="s">
        <v>1589</v>
      </c>
      <c r="B6" s="1732">
        <v>2641511.6155100004</v>
      </c>
      <c r="C6" s="1732">
        <v>2838478.3536600005</v>
      </c>
      <c r="D6" s="1732">
        <v>3070535.14</v>
      </c>
      <c r="E6" s="1732">
        <v>3429189.9075000002</v>
      </c>
      <c r="F6" s="1732">
        <v>9764280.4324999992</v>
      </c>
      <c r="G6" s="1732">
        <v>10028153.8665</v>
      </c>
    </row>
    <row r="7" spans="1:24">
      <c r="A7" s="1731" t="s">
        <v>1590</v>
      </c>
      <c r="B7" s="1732">
        <v>45051.46</v>
      </c>
      <c r="C7" s="1732">
        <v>318119.02500000002</v>
      </c>
      <c r="D7" s="1732">
        <v>318119.02500000002</v>
      </c>
      <c r="E7" s="1732">
        <v>318119.02500000002</v>
      </c>
      <c r="F7" s="1732">
        <v>45051.46</v>
      </c>
      <c r="G7" s="1732">
        <v>45051.46</v>
      </c>
    </row>
    <row r="8" spans="1:24">
      <c r="A8" s="1731" t="s">
        <v>1591</v>
      </c>
      <c r="B8" s="1732">
        <v>843031.62915046327</v>
      </c>
      <c r="C8" s="1732">
        <v>1880377.7342271404</v>
      </c>
      <c r="D8" s="1732">
        <v>1099788.9161400013</v>
      </c>
      <c r="E8" s="1732">
        <v>1976260.9241706468</v>
      </c>
      <c r="F8" s="1732">
        <v>3607462.6351454244</v>
      </c>
      <c r="G8" s="1732">
        <v>3549679.7734372937</v>
      </c>
    </row>
    <row r="9" spans="1:24" s="1706" customFormat="1">
      <c r="A9" s="1731" t="s">
        <v>1592</v>
      </c>
      <c r="B9" s="1732">
        <v>6718128.0180706345</v>
      </c>
      <c r="C9" s="1732">
        <v>6557161.3008999489</v>
      </c>
      <c r="D9" s="1732">
        <v>6921650.5800000001</v>
      </c>
      <c r="E9" s="1732">
        <v>6930353.3199999994</v>
      </c>
      <c r="F9" s="1732">
        <v>8276468.6880000001</v>
      </c>
      <c r="G9" s="1732">
        <v>8567931.2147918344</v>
      </c>
    </row>
    <row r="10" spans="1:24">
      <c r="A10" s="1728" t="s">
        <v>1593</v>
      </c>
      <c r="B10" s="1733">
        <f>B6+B7+B8+B9</f>
        <v>10247722.722731099</v>
      </c>
      <c r="C10" s="1733">
        <f t="shared" ref="C10:E10" si="0">C6+C7+C8+C9</f>
        <v>11594136.413787089</v>
      </c>
      <c r="D10" s="1733">
        <f t="shared" si="0"/>
        <v>11410093.661140002</v>
      </c>
      <c r="E10" s="1733">
        <f t="shared" si="0"/>
        <v>12653923.176670646</v>
      </c>
      <c r="F10" s="1734">
        <v>21693263.215645421</v>
      </c>
      <c r="G10" s="1734">
        <v>22190816.314729128</v>
      </c>
    </row>
    <row r="11" spans="1:24">
      <c r="A11" s="1728" t="s">
        <v>1594</v>
      </c>
      <c r="B11" s="1732"/>
      <c r="C11" s="1732"/>
      <c r="D11" s="1732"/>
      <c r="E11" s="1732"/>
      <c r="F11" s="1732">
        <v>0</v>
      </c>
      <c r="G11" s="1732">
        <v>0</v>
      </c>
    </row>
    <row r="12" spans="1:24">
      <c r="A12" s="1731" t="s">
        <v>1595</v>
      </c>
      <c r="B12" s="1732">
        <v>71923025.00767757</v>
      </c>
      <c r="C12" s="1732">
        <v>74383647.212205023</v>
      </c>
      <c r="D12" s="1732">
        <v>81992022.495000005</v>
      </c>
      <c r="E12" s="1732">
        <v>82958560.45853889</v>
      </c>
      <c r="F12" s="1732">
        <v>94936635.08415857</v>
      </c>
      <c r="G12" s="1732">
        <v>95335582.386007488</v>
      </c>
    </row>
    <row r="13" spans="1:24">
      <c r="A13" s="1731" t="s">
        <v>1596</v>
      </c>
      <c r="B13" s="1732">
        <v>4427912.9948722869</v>
      </c>
      <c r="C13" s="1732">
        <v>4694123.6321989121</v>
      </c>
      <c r="D13" s="1732">
        <v>5150668.9815699989</v>
      </c>
      <c r="E13" s="1732">
        <v>4579827.7548023257</v>
      </c>
      <c r="F13" s="1732">
        <v>6217585.6137294192</v>
      </c>
      <c r="G13" s="1732">
        <v>6679693.7354094246</v>
      </c>
    </row>
    <row r="14" spans="1:24">
      <c r="A14" s="1731" t="s">
        <v>1597</v>
      </c>
      <c r="B14" s="1732">
        <v>751657.51640276867</v>
      </c>
      <c r="C14" s="1732">
        <v>1057640.9154459634</v>
      </c>
      <c r="D14" s="1732">
        <v>1257819.7282</v>
      </c>
      <c r="E14" s="1732">
        <v>1085974.6244299999</v>
      </c>
      <c r="F14" s="1732">
        <v>1293997.8566355687</v>
      </c>
      <c r="G14" s="1732">
        <v>1136751.9335866733</v>
      </c>
    </row>
    <row r="15" spans="1:24">
      <c r="A15" s="1731" t="s">
        <v>1598</v>
      </c>
      <c r="B15" s="1732">
        <v>65948.305999999997</v>
      </c>
      <c r="C15" s="1732">
        <v>102820.58900000001</v>
      </c>
      <c r="D15" s="1732">
        <v>200338.28100000002</v>
      </c>
      <c r="E15" s="1732">
        <v>282673.96299999999</v>
      </c>
      <c r="F15" s="1732">
        <v>263473.14500000002</v>
      </c>
      <c r="G15" s="1732">
        <v>175038.86900000001</v>
      </c>
    </row>
    <row r="16" spans="1:24">
      <c r="A16" s="1731" t="s">
        <v>1599</v>
      </c>
      <c r="B16" s="1732">
        <v>142722.33300000001</v>
      </c>
      <c r="C16" s="1732">
        <v>139460.82750000001</v>
      </c>
      <c r="D16" s="1732">
        <v>146772.27900000001</v>
      </c>
      <c r="E16" s="1732">
        <v>175616.34325999999</v>
      </c>
      <c r="F16" s="1732">
        <v>89711.543000000005</v>
      </c>
      <c r="G16" s="1732">
        <v>60697.112000000001</v>
      </c>
    </row>
    <row r="17" spans="1:7">
      <c r="A17" s="1731" t="s">
        <v>1244</v>
      </c>
      <c r="B17" s="1732">
        <v>786248.34337999998</v>
      </c>
      <c r="C17" s="1732">
        <v>704605.65642000001</v>
      </c>
      <c r="D17" s="1732">
        <v>798915.22204999998</v>
      </c>
      <c r="E17" s="1732">
        <v>568200.56499999994</v>
      </c>
      <c r="F17" s="1732">
        <v>614392.21912000002</v>
      </c>
      <c r="G17" s="1732">
        <v>434731.97200000001</v>
      </c>
    </row>
    <row r="18" spans="1:7">
      <c r="A18" s="1731" t="s">
        <v>1600</v>
      </c>
      <c r="B18" s="1732">
        <v>687812.01020999998</v>
      </c>
      <c r="C18" s="1732">
        <v>825426.96209000004</v>
      </c>
      <c r="D18" s="1732">
        <v>1099258.5090000001</v>
      </c>
      <c r="E18" s="1732">
        <v>1451014.0312299998</v>
      </c>
      <c r="F18" s="1732">
        <v>1447260.463</v>
      </c>
      <c r="G18" s="1732">
        <v>1545730.0899999999</v>
      </c>
    </row>
    <row r="19" spans="1:7" s="1706" customFormat="1">
      <c r="A19" s="1731" t="s">
        <v>1601</v>
      </c>
      <c r="B19" s="1732">
        <v>2815692.8790802984</v>
      </c>
      <c r="C19" s="1732">
        <v>2967025.5905475002</v>
      </c>
      <c r="D19" s="1732">
        <v>3004524.5200046953</v>
      </c>
      <c r="E19" s="1732">
        <v>5025337.9025586434</v>
      </c>
      <c r="F19" s="1732">
        <v>3284418.8554226141</v>
      </c>
      <c r="G19" s="1732">
        <v>3593484.4920169804</v>
      </c>
    </row>
    <row r="20" spans="1:7" ht="16.2" thickBot="1">
      <c r="A20" s="1728" t="s">
        <v>1602</v>
      </c>
      <c r="B20" s="1732">
        <f>SUM(B12:B19)</f>
        <v>81601019.390622914</v>
      </c>
      <c r="C20" s="1732">
        <f t="shared" ref="C20:E20" si="1">SUM(C12:C19)</f>
        <v>84874751.385407418</v>
      </c>
      <c r="D20" s="1732">
        <f t="shared" si="1"/>
        <v>93650320.015824705</v>
      </c>
      <c r="E20" s="1732">
        <f t="shared" si="1"/>
        <v>96127205.642819867</v>
      </c>
      <c r="F20" s="1732">
        <v>108147474.78006616</v>
      </c>
      <c r="G20" s="1732">
        <v>108961710.59002057</v>
      </c>
    </row>
    <row r="21" spans="1:7" ht="16.2" thickBot="1">
      <c r="A21" s="1735" t="s">
        <v>1603</v>
      </c>
      <c r="B21" s="1736">
        <f>B20+B10</f>
        <v>91848742.113354012</v>
      </c>
      <c r="C21" s="1736">
        <f t="shared" ref="C21:F21" si="2">C20+C10</f>
        <v>96468887.799194515</v>
      </c>
      <c r="D21" s="1736">
        <f t="shared" si="2"/>
        <v>105060413.6769647</v>
      </c>
      <c r="E21" s="1736">
        <f t="shared" si="2"/>
        <v>108781128.81949051</v>
      </c>
      <c r="F21" s="1736">
        <f t="shared" si="2"/>
        <v>129840737.99571158</v>
      </c>
      <c r="G21" s="1736">
        <v>131152526.90474969</v>
      </c>
    </row>
    <row r="22" spans="1:7">
      <c r="A22" s="1550"/>
      <c r="B22" s="1737"/>
      <c r="C22" s="1737"/>
    </row>
    <row r="23" spans="1:7">
      <c r="A23" s="1550" t="s">
        <v>1604</v>
      </c>
      <c r="B23" s="1738"/>
    </row>
    <row r="24" spans="1:7">
      <c r="A24" s="1550"/>
    </row>
  </sheetData>
  <mergeCells count="1">
    <mergeCell ref="A1:F1"/>
  </mergeCells>
  <hyperlinks>
    <hyperlink ref="A1" location="CONTENT!A1" display="Back to table of contents" xr:uid="{28870198-E2E0-4F3C-BB36-D43B3ECB3FFA}"/>
  </hyperlinks>
  <pageMargins left="0.7" right="0.7" top="0.75" bottom="0.75" header="0.3" footer="0.3"/>
  <pageSetup paperSize="9" orientation="landscape" r:id="rId1"/>
  <headerFooter alignWithMargins="0"/>
</worksheet>
</file>

<file path=xl/worksheets/sheet7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72F707-E44B-4CE9-A970-C46588AF3266}">
  <dimension ref="A1:H35"/>
  <sheetViews>
    <sheetView showGridLines="0" zoomScaleNormal="100" workbookViewId="0">
      <pane xSplit="1" ySplit="4" topLeftCell="B5" activePane="bottomRight" state="frozen"/>
      <selection activeCell="K11" sqref="K11"/>
      <selection pane="topRight" activeCell="K11" sqref="K11"/>
      <selection pane="bottomLeft" activeCell="K11" sqref="K11"/>
      <selection pane="bottomRight" activeCell="B5" sqref="B5"/>
    </sheetView>
  </sheetViews>
  <sheetFormatPr defaultColWidth="0" defaultRowHeight="10.199999999999999"/>
  <cols>
    <col min="1" max="1" width="48.109375" style="1739" customWidth="1"/>
    <col min="2" max="2" width="5.33203125" style="1770" customWidth="1"/>
    <col min="3" max="6" width="8.33203125" style="1739" customWidth="1"/>
    <col min="7" max="12" width="9.109375" style="1739" customWidth="1"/>
    <col min="13" max="13" width="0" style="1739" hidden="1" customWidth="1"/>
    <col min="14" max="242" width="9.109375" style="1739" customWidth="1"/>
    <col min="243" max="243" width="49.5546875" style="1739" customWidth="1"/>
    <col min="244" max="244" width="6.109375" style="1739" customWidth="1"/>
    <col min="245" max="254" width="0" style="1739" hidden="1"/>
    <col min="255" max="255" width="49" style="1739" customWidth="1"/>
    <col min="256" max="256" width="5.33203125" style="1739" customWidth="1"/>
    <col min="257" max="257" width="8.88671875" style="1739" customWidth="1"/>
    <col min="258" max="260" width="9.109375" style="1739" customWidth="1"/>
    <col min="261" max="261" width="8.6640625" style="1739" customWidth="1"/>
    <col min="262" max="268" width="9.109375" style="1739" customWidth="1"/>
    <col min="269" max="269" width="0" style="1739" hidden="1"/>
    <col min="270" max="498" width="9.109375" style="1739" customWidth="1"/>
    <col min="499" max="499" width="49.5546875" style="1739" customWidth="1"/>
    <col min="500" max="500" width="6.109375" style="1739" customWidth="1"/>
    <col min="501" max="510" width="0" style="1739" hidden="1"/>
    <col min="511" max="511" width="49" style="1739" customWidth="1"/>
    <col min="512" max="512" width="5.33203125" style="1739" customWidth="1"/>
    <col min="513" max="513" width="8.88671875" style="1739" customWidth="1"/>
    <col min="514" max="516" width="9.109375" style="1739" customWidth="1"/>
    <col min="517" max="517" width="8.6640625" style="1739" customWidth="1"/>
    <col min="518" max="524" width="9.109375" style="1739" customWidth="1"/>
    <col min="525" max="525" width="0" style="1739" hidden="1"/>
    <col min="526" max="754" width="9.109375" style="1739" customWidth="1"/>
    <col min="755" max="755" width="49.5546875" style="1739" customWidth="1"/>
    <col min="756" max="756" width="6.109375" style="1739" customWidth="1"/>
    <col min="757" max="766" width="0" style="1739" hidden="1"/>
    <col min="767" max="767" width="49" style="1739" customWidth="1"/>
    <col min="768" max="768" width="5.33203125" style="1739" customWidth="1"/>
    <col min="769" max="769" width="8.88671875" style="1739" customWidth="1"/>
    <col min="770" max="772" width="9.109375" style="1739" customWidth="1"/>
    <col min="773" max="773" width="8.6640625" style="1739" customWidth="1"/>
    <col min="774" max="780" width="9.109375" style="1739" customWidth="1"/>
    <col min="781" max="781" width="0" style="1739" hidden="1"/>
    <col min="782" max="1010" width="9.109375" style="1739" customWidth="1"/>
    <col min="1011" max="1011" width="49.5546875" style="1739" customWidth="1"/>
    <col min="1012" max="1012" width="6.109375" style="1739" customWidth="1"/>
    <col min="1013" max="1022" width="0" style="1739" hidden="1"/>
    <col min="1023" max="1023" width="49" style="1739" customWidth="1"/>
    <col min="1024" max="1024" width="5.33203125" style="1739" customWidth="1"/>
    <col min="1025" max="1025" width="8.88671875" style="1739" customWidth="1"/>
    <col min="1026" max="1028" width="9.109375" style="1739" customWidth="1"/>
    <col min="1029" max="1029" width="8.6640625" style="1739" customWidth="1"/>
    <col min="1030" max="1036" width="9.109375" style="1739" customWidth="1"/>
    <col min="1037" max="1037" width="0" style="1739" hidden="1"/>
    <col min="1038" max="1266" width="9.109375" style="1739" customWidth="1"/>
    <col min="1267" max="1267" width="49.5546875" style="1739" customWidth="1"/>
    <col min="1268" max="1268" width="6.109375" style="1739" customWidth="1"/>
    <col min="1269" max="1278" width="0" style="1739" hidden="1"/>
    <col min="1279" max="1279" width="49" style="1739" customWidth="1"/>
    <col min="1280" max="1280" width="5.33203125" style="1739" customWidth="1"/>
    <col min="1281" max="1281" width="8.88671875" style="1739" customWidth="1"/>
    <col min="1282" max="1284" width="9.109375" style="1739" customWidth="1"/>
    <col min="1285" max="1285" width="8.6640625" style="1739" customWidth="1"/>
    <col min="1286" max="1292" width="9.109375" style="1739" customWidth="1"/>
    <col min="1293" max="1293" width="0" style="1739" hidden="1"/>
    <col min="1294" max="1522" width="9.109375" style="1739" customWidth="1"/>
    <col min="1523" max="1523" width="49.5546875" style="1739" customWidth="1"/>
    <col min="1524" max="1524" width="6.109375" style="1739" customWidth="1"/>
    <col min="1525" max="1534" width="0" style="1739" hidden="1"/>
    <col min="1535" max="1535" width="49" style="1739" customWidth="1"/>
    <col min="1536" max="1536" width="5.33203125" style="1739" customWidth="1"/>
    <col min="1537" max="1537" width="8.88671875" style="1739" customWidth="1"/>
    <col min="1538" max="1540" width="9.109375" style="1739" customWidth="1"/>
    <col min="1541" max="1541" width="8.6640625" style="1739" customWidth="1"/>
    <col min="1542" max="1548" width="9.109375" style="1739" customWidth="1"/>
    <col min="1549" max="1549" width="0" style="1739" hidden="1"/>
    <col min="1550" max="1778" width="9.109375" style="1739" customWidth="1"/>
    <col min="1779" max="1779" width="49.5546875" style="1739" customWidth="1"/>
    <col min="1780" max="1780" width="6.109375" style="1739" customWidth="1"/>
    <col min="1781" max="1790" width="0" style="1739" hidden="1"/>
    <col min="1791" max="1791" width="49" style="1739" customWidth="1"/>
    <col min="1792" max="1792" width="5.33203125" style="1739" customWidth="1"/>
    <col min="1793" max="1793" width="8.88671875" style="1739" customWidth="1"/>
    <col min="1794" max="1796" width="9.109375" style="1739" customWidth="1"/>
    <col min="1797" max="1797" width="8.6640625" style="1739" customWidth="1"/>
    <col min="1798" max="1804" width="9.109375" style="1739" customWidth="1"/>
    <col min="1805" max="1805" width="0" style="1739" hidden="1"/>
    <col min="1806" max="2034" width="9.109375" style="1739" customWidth="1"/>
    <col min="2035" max="2035" width="49.5546875" style="1739" customWidth="1"/>
    <col min="2036" max="2036" width="6.109375" style="1739" customWidth="1"/>
    <col min="2037" max="2046" width="0" style="1739" hidden="1"/>
    <col min="2047" max="2047" width="49" style="1739" customWidth="1"/>
    <col min="2048" max="2048" width="5.33203125" style="1739" customWidth="1"/>
    <col min="2049" max="2049" width="8.88671875" style="1739" customWidth="1"/>
    <col min="2050" max="2052" width="9.109375" style="1739" customWidth="1"/>
    <col min="2053" max="2053" width="8.6640625" style="1739" customWidth="1"/>
    <col min="2054" max="2060" width="9.109375" style="1739" customWidth="1"/>
    <col min="2061" max="2061" width="0" style="1739" hidden="1"/>
    <col min="2062" max="2290" width="9.109375" style="1739" customWidth="1"/>
    <col min="2291" max="2291" width="49.5546875" style="1739" customWidth="1"/>
    <col min="2292" max="2292" width="6.109375" style="1739" customWidth="1"/>
    <col min="2293" max="2302" width="0" style="1739" hidden="1"/>
    <col min="2303" max="2303" width="49" style="1739" customWidth="1"/>
    <col min="2304" max="2304" width="5.33203125" style="1739" customWidth="1"/>
    <col min="2305" max="2305" width="8.88671875" style="1739" customWidth="1"/>
    <col min="2306" max="2308" width="9.109375" style="1739" customWidth="1"/>
    <col min="2309" max="2309" width="8.6640625" style="1739" customWidth="1"/>
    <col min="2310" max="2316" width="9.109375" style="1739" customWidth="1"/>
    <col min="2317" max="2317" width="0" style="1739" hidden="1"/>
    <col min="2318" max="2546" width="9.109375" style="1739" customWidth="1"/>
    <col min="2547" max="2547" width="49.5546875" style="1739" customWidth="1"/>
    <col min="2548" max="2548" width="6.109375" style="1739" customWidth="1"/>
    <col min="2549" max="2558" width="0" style="1739" hidden="1"/>
    <col min="2559" max="2559" width="49" style="1739" customWidth="1"/>
    <col min="2560" max="2560" width="5.33203125" style="1739" customWidth="1"/>
    <col min="2561" max="2561" width="8.88671875" style="1739" customWidth="1"/>
    <col min="2562" max="2564" width="9.109375" style="1739" customWidth="1"/>
    <col min="2565" max="2565" width="8.6640625" style="1739" customWidth="1"/>
    <col min="2566" max="2572" width="9.109375" style="1739" customWidth="1"/>
    <col min="2573" max="2573" width="0" style="1739" hidden="1"/>
    <col min="2574" max="2802" width="9.109375" style="1739" customWidth="1"/>
    <col min="2803" max="2803" width="49.5546875" style="1739" customWidth="1"/>
    <col min="2804" max="2804" width="6.109375" style="1739" customWidth="1"/>
    <col min="2805" max="2814" width="0" style="1739" hidden="1"/>
    <col min="2815" max="2815" width="49" style="1739" customWidth="1"/>
    <col min="2816" max="2816" width="5.33203125" style="1739" customWidth="1"/>
    <col min="2817" max="2817" width="8.88671875" style="1739" customWidth="1"/>
    <col min="2818" max="2820" width="9.109375" style="1739" customWidth="1"/>
    <col min="2821" max="2821" width="8.6640625" style="1739" customWidth="1"/>
    <col min="2822" max="2828" width="9.109375" style="1739" customWidth="1"/>
    <col min="2829" max="2829" width="0" style="1739" hidden="1"/>
    <col min="2830" max="3058" width="9.109375" style="1739" customWidth="1"/>
    <col min="3059" max="3059" width="49.5546875" style="1739" customWidth="1"/>
    <col min="3060" max="3060" width="6.109375" style="1739" customWidth="1"/>
    <col min="3061" max="3070" width="0" style="1739" hidden="1"/>
    <col min="3071" max="3071" width="49" style="1739" customWidth="1"/>
    <col min="3072" max="3072" width="5.33203125" style="1739" customWidth="1"/>
    <col min="3073" max="3073" width="8.88671875" style="1739" customWidth="1"/>
    <col min="3074" max="3076" width="9.109375" style="1739" customWidth="1"/>
    <col min="3077" max="3077" width="8.6640625" style="1739" customWidth="1"/>
    <col min="3078" max="3084" width="9.109375" style="1739" customWidth="1"/>
    <col min="3085" max="3085" width="0" style="1739" hidden="1"/>
    <col min="3086" max="3314" width="9.109375" style="1739" customWidth="1"/>
    <col min="3315" max="3315" width="49.5546875" style="1739" customWidth="1"/>
    <col min="3316" max="3316" width="6.109375" style="1739" customWidth="1"/>
    <col min="3317" max="3326" width="0" style="1739" hidden="1"/>
    <col min="3327" max="3327" width="49" style="1739" customWidth="1"/>
    <col min="3328" max="3328" width="5.33203125" style="1739" customWidth="1"/>
    <col min="3329" max="3329" width="8.88671875" style="1739" customWidth="1"/>
    <col min="3330" max="3332" width="9.109375" style="1739" customWidth="1"/>
    <col min="3333" max="3333" width="8.6640625" style="1739" customWidth="1"/>
    <col min="3334" max="3340" width="9.109375" style="1739" customWidth="1"/>
    <col min="3341" max="3341" width="0" style="1739" hidden="1"/>
    <col min="3342" max="3570" width="9.109375" style="1739" customWidth="1"/>
    <col min="3571" max="3571" width="49.5546875" style="1739" customWidth="1"/>
    <col min="3572" max="3572" width="6.109375" style="1739" customWidth="1"/>
    <col min="3573" max="3582" width="0" style="1739" hidden="1"/>
    <col min="3583" max="3583" width="49" style="1739" customWidth="1"/>
    <col min="3584" max="3584" width="5.33203125" style="1739" customWidth="1"/>
    <col min="3585" max="3585" width="8.88671875" style="1739" customWidth="1"/>
    <col min="3586" max="3588" width="9.109375" style="1739" customWidth="1"/>
    <col min="3589" max="3589" width="8.6640625" style="1739" customWidth="1"/>
    <col min="3590" max="3596" width="9.109375" style="1739" customWidth="1"/>
    <col min="3597" max="3597" width="0" style="1739" hidden="1"/>
    <col min="3598" max="3826" width="9.109375" style="1739" customWidth="1"/>
    <col min="3827" max="3827" width="49.5546875" style="1739" customWidth="1"/>
    <col min="3828" max="3828" width="6.109375" style="1739" customWidth="1"/>
    <col min="3829" max="3838" width="0" style="1739" hidden="1"/>
    <col min="3839" max="3839" width="49" style="1739" customWidth="1"/>
    <col min="3840" max="3840" width="5.33203125" style="1739" customWidth="1"/>
    <col min="3841" max="3841" width="8.88671875" style="1739" customWidth="1"/>
    <col min="3842" max="3844" width="9.109375" style="1739" customWidth="1"/>
    <col min="3845" max="3845" width="8.6640625" style="1739" customWidth="1"/>
    <col min="3846" max="3852" width="9.109375" style="1739" customWidth="1"/>
    <col min="3853" max="3853" width="0" style="1739" hidden="1"/>
    <col min="3854" max="4082" width="9.109375" style="1739" customWidth="1"/>
    <col min="4083" max="4083" width="49.5546875" style="1739" customWidth="1"/>
    <col min="4084" max="4084" width="6.109375" style="1739" customWidth="1"/>
    <col min="4085" max="4094" width="0" style="1739" hidden="1"/>
    <col min="4095" max="4095" width="49" style="1739" customWidth="1"/>
    <col min="4096" max="4096" width="5.33203125" style="1739" customWidth="1"/>
    <col min="4097" max="4097" width="8.88671875" style="1739" customWidth="1"/>
    <col min="4098" max="4100" width="9.109375" style="1739" customWidth="1"/>
    <col min="4101" max="4101" width="8.6640625" style="1739" customWidth="1"/>
    <col min="4102" max="4108" width="9.109375" style="1739" customWidth="1"/>
    <col min="4109" max="4109" width="0" style="1739" hidden="1"/>
    <col min="4110" max="4338" width="9.109375" style="1739" customWidth="1"/>
    <col min="4339" max="4339" width="49.5546875" style="1739" customWidth="1"/>
    <col min="4340" max="4340" width="6.109375" style="1739" customWidth="1"/>
    <col min="4341" max="4350" width="0" style="1739" hidden="1"/>
    <col min="4351" max="4351" width="49" style="1739" customWidth="1"/>
    <col min="4352" max="4352" width="5.33203125" style="1739" customWidth="1"/>
    <col min="4353" max="4353" width="8.88671875" style="1739" customWidth="1"/>
    <col min="4354" max="4356" width="9.109375" style="1739" customWidth="1"/>
    <col min="4357" max="4357" width="8.6640625" style="1739" customWidth="1"/>
    <col min="4358" max="4364" width="9.109375" style="1739" customWidth="1"/>
    <col min="4365" max="4365" width="0" style="1739" hidden="1"/>
    <col min="4366" max="4594" width="9.109375" style="1739" customWidth="1"/>
    <col min="4595" max="4595" width="49.5546875" style="1739" customWidth="1"/>
    <col min="4596" max="4596" width="6.109375" style="1739" customWidth="1"/>
    <col min="4597" max="4606" width="0" style="1739" hidden="1"/>
    <col min="4607" max="4607" width="49" style="1739" customWidth="1"/>
    <col min="4608" max="4608" width="5.33203125" style="1739" customWidth="1"/>
    <col min="4609" max="4609" width="8.88671875" style="1739" customWidth="1"/>
    <col min="4610" max="4612" width="9.109375" style="1739" customWidth="1"/>
    <col min="4613" max="4613" width="8.6640625" style="1739" customWidth="1"/>
    <col min="4614" max="4620" width="9.109375" style="1739" customWidth="1"/>
    <col min="4621" max="4621" width="0" style="1739" hidden="1"/>
    <col min="4622" max="4850" width="9.109375" style="1739" customWidth="1"/>
    <col min="4851" max="4851" width="49.5546875" style="1739" customWidth="1"/>
    <col min="4852" max="4852" width="6.109375" style="1739" customWidth="1"/>
    <col min="4853" max="4862" width="0" style="1739" hidden="1"/>
    <col min="4863" max="4863" width="49" style="1739" customWidth="1"/>
    <col min="4864" max="4864" width="5.33203125" style="1739" customWidth="1"/>
    <col min="4865" max="4865" width="8.88671875" style="1739" customWidth="1"/>
    <col min="4866" max="4868" width="9.109375" style="1739" customWidth="1"/>
    <col min="4869" max="4869" width="8.6640625" style="1739" customWidth="1"/>
    <col min="4870" max="4876" width="9.109375" style="1739" customWidth="1"/>
    <col min="4877" max="4877" width="0" style="1739" hidden="1"/>
    <col min="4878" max="5106" width="9.109375" style="1739" customWidth="1"/>
    <col min="5107" max="5107" width="49.5546875" style="1739" customWidth="1"/>
    <col min="5108" max="5108" width="6.109375" style="1739" customWidth="1"/>
    <col min="5109" max="5118" width="0" style="1739" hidden="1"/>
    <col min="5119" max="5119" width="49" style="1739" customWidth="1"/>
    <col min="5120" max="5120" width="5.33203125" style="1739" customWidth="1"/>
    <col min="5121" max="5121" width="8.88671875" style="1739" customWidth="1"/>
    <col min="5122" max="5124" width="9.109375" style="1739" customWidth="1"/>
    <col min="5125" max="5125" width="8.6640625" style="1739" customWidth="1"/>
    <col min="5126" max="5132" width="9.109375" style="1739" customWidth="1"/>
    <col min="5133" max="5133" width="0" style="1739" hidden="1"/>
    <col min="5134" max="5362" width="9.109375" style="1739" customWidth="1"/>
    <col min="5363" max="5363" width="49.5546875" style="1739" customWidth="1"/>
    <col min="5364" max="5364" width="6.109375" style="1739" customWidth="1"/>
    <col min="5365" max="5374" width="0" style="1739" hidden="1"/>
    <col min="5375" max="5375" width="49" style="1739" customWidth="1"/>
    <col min="5376" max="5376" width="5.33203125" style="1739" customWidth="1"/>
    <col min="5377" max="5377" width="8.88671875" style="1739" customWidth="1"/>
    <col min="5378" max="5380" width="9.109375" style="1739" customWidth="1"/>
    <col min="5381" max="5381" width="8.6640625" style="1739" customWidth="1"/>
    <col min="5382" max="5388" width="9.109375" style="1739" customWidth="1"/>
    <col min="5389" max="5389" width="0" style="1739" hidden="1"/>
    <col min="5390" max="5618" width="9.109375" style="1739" customWidth="1"/>
    <col min="5619" max="5619" width="49.5546875" style="1739" customWidth="1"/>
    <col min="5620" max="5620" width="6.109375" style="1739" customWidth="1"/>
    <col min="5621" max="5630" width="0" style="1739" hidden="1"/>
    <col min="5631" max="5631" width="49" style="1739" customWidth="1"/>
    <col min="5632" max="5632" width="5.33203125" style="1739" customWidth="1"/>
    <col min="5633" max="5633" width="8.88671875" style="1739" customWidth="1"/>
    <col min="5634" max="5636" width="9.109375" style="1739" customWidth="1"/>
    <col min="5637" max="5637" width="8.6640625" style="1739" customWidth="1"/>
    <col min="5638" max="5644" width="9.109375" style="1739" customWidth="1"/>
    <col min="5645" max="5645" width="0" style="1739" hidden="1"/>
    <col min="5646" max="5874" width="9.109375" style="1739" customWidth="1"/>
    <col min="5875" max="5875" width="49.5546875" style="1739" customWidth="1"/>
    <col min="5876" max="5876" width="6.109375" style="1739" customWidth="1"/>
    <col min="5877" max="5886" width="0" style="1739" hidden="1"/>
    <col min="5887" max="5887" width="49" style="1739" customWidth="1"/>
    <col min="5888" max="5888" width="5.33203125" style="1739" customWidth="1"/>
    <col min="5889" max="5889" width="8.88671875" style="1739" customWidth="1"/>
    <col min="5890" max="5892" width="9.109375" style="1739" customWidth="1"/>
    <col min="5893" max="5893" width="8.6640625" style="1739" customWidth="1"/>
    <col min="5894" max="5900" width="9.109375" style="1739" customWidth="1"/>
    <col min="5901" max="5901" width="0" style="1739" hidden="1"/>
    <col min="5902" max="6130" width="9.109375" style="1739" customWidth="1"/>
    <col min="6131" max="6131" width="49.5546875" style="1739" customWidth="1"/>
    <col min="6132" max="6132" width="6.109375" style="1739" customWidth="1"/>
    <col min="6133" max="6142" width="0" style="1739" hidden="1"/>
    <col min="6143" max="6143" width="49" style="1739" customWidth="1"/>
    <col min="6144" max="6144" width="5.33203125" style="1739" customWidth="1"/>
    <col min="6145" max="6145" width="8.88671875" style="1739" customWidth="1"/>
    <col min="6146" max="6148" width="9.109375" style="1739" customWidth="1"/>
    <col min="6149" max="6149" width="8.6640625" style="1739" customWidth="1"/>
    <col min="6150" max="6156" width="9.109375" style="1739" customWidth="1"/>
    <col min="6157" max="6157" width="0" style="1739" hidden="1"/>
    <col min="6158" max="6386" width="9.109375" style="1739" customWidth="1"/>
    <col min="6387" max="6387" width="49.5546875" style="1739" customWidth="1"/>
    <col min="6388" max="6388" width="6.109375" style="1739" customWidth="1"/>
    <col min="6389" max="6398" width="0" style="1739" hidden="1"/>
    <col min="6399" max="6399" width="49" style="1739" customWidth="1"/>
    <col min="6400" max="6400" width="5.33203125" style="1739" customWidth="1"/>
    <col min="6401" max="6401" width="8.88671875" style="1739" customWidth="1"/>
    <col min="6402" max="6404" width="9.109375" style="1739" customWidth="1"/>
    <col min="6405" max="6405" width="8.6640625" style="1739" customWidth="1"/>
    <col min="6406" max="6412" width="9.109375" style="1739" customWidth="1"/>
    <col min="6413" max="6413" width="0" style="1739" hidden="1"/>
    <col min="6414" max="6642" width="9.109375" style="1739" customWidth="1"/>
    <col min="6643" max="6643" width="49.5546875" style="1739" customWidth="1"/>
    <col min="6644" max="6644" width="6.109375" style="1739" customWidth="1"/>
    <col min="6645" max="6654" width="0" style="1739" hidden="1"/>
    <col min="6655" max="6655" width="49" style="1739" customWidth="1"/>
    <col min="6656" max="6656" width="5.33203125" style="1739" customWidth="1"/>
    <col min="6657" max="6657" width="8.88671875" style="1739" customWidth="1"/>
    <col min="6658" max="6660" width="9.109375" style="1739" customWidth="1"/>
    <col min="6661" max="6661" width="8.6640625" style="1739" customWidth="1"/>
    <col min="6662" max="6668" width="9.109375" style="1739" customWidth="1"/>
    <col min="6669" max="6669" width="0" style="1739" hidden="1"/>
    <col min="6670" max="6898" width="9.109375" style="1739" customWidth="1"/>
    <col min="6899" max="6899" width="49.5546875" style="1739" customWidth="1"/>
    <col min="6900" max="6900" width="6.109375" style="1739" customWidth="1"/>
    <col min="6901" max="6910" width="0" style="1739" hidden="1"/>
    <col min="6911" max="6911" width="49" style="1739" customWidth="1"/>
    <col min="6912" max="6912" width="5.33203125" style="1739" customWidth="1"/>
    <col min="6913" max="6913" width="8.88671875" style="1739" customWidth="1"/>
    <col min="6914" max="6916" width="9.109375" style="1739" customWidth="1"/>
    <col min="6917" max="6917" width="8.6640625" style="1739" customWidth="1"/>
    <col min="6918" max="6924" width="9.109375" style="1739" customWidth="1"/>
    <col min="6925" max="6925" width="0" style="1739" hidden="1"/>
    <col min="6926" max="7154" width="9.109375" style="1739" customWidth="1"/>
    <col min="7155" max="7155" width="49.5546875" style="1739" customWidth="1"/>
    <col min="7156" max="7156" width="6.109375" style="1739" customWidth="1"/>
    <col min="7157" max="7166" width="0" style="1739" hidden="1"/>
    <col min="7167" max="7167" width="49" style="1739" customWidth="1"/>
    <col min="7168" max="7168" width="5.33203125" style="1739" customWidth="1"/>
    <col min="7169" max="7169" width="8.88671875" style="1739" customWidth="1"/>
    <col min="7170" max="7172" width="9.109375" style="1739" customWidth="1"/>
    <col min="7173" max="7173" width="8.6640625" style="1739" customWidth="1"/>
    <col min="7174" max="7180" width="9.109375" style="1739" customWidth="1"/>
    <col min="7181" max="7181" width="0" style="1739" hidden="1"/>
    <col min="7182" max="7410" width="9.109375" style="1739" customWidth="1"/>
    <col min="7411" max="7411" width="49.5546875" style="1739" customWidth="1"/>
    <col min="7412" max="7412" width="6.109375" style="1739" customWidth="1"/>
    <col min="7413" max="7422" width="0" style="1739" hidden="1"/>
    <col min="7423" max="7423" width="49" style="1739" customWidth="1"/>
    <col min="7424" max="7424" width="5.33203125" style="1739" customWidth="1"/>
    <col min="7425" max="7425" width="8.88671875" style="1739" customWidth="1"/>
    <col min="7426" max="7428" width="9.109375" style="1739" customWidth="1"/>
    <col min="7429" max="7429" width="8.6640625" style="1739" customWidth="1"/>
    <col min="7430" max="7436" width="9.109375" style="1739" customWidth="1"/>
    <col min="7437" max="7437" width="0" style="1739" hidden="1"/>
    <col min="7438" max="7666" width="9.109375" style="1739" customWidth="1"/>
    <col min="7667" max="7667" width="49.5546875" style="1739" customWidth="1"/>
    <col min="7668" max="7668" width="6.109375" style="1739" customWidth="1"/>
    <col min="7669" max="7678" width="0" style="1739" hidden="1"/>
    <col min="7679" max="7679" width="49" style="1739" customWidth="1"/>
    <col min="7680" max="7680" width="5.33203125" style="1739" customWidth="1"/>
    <col min="7681" max="7681" width="8.88671875" style="1739" customWidth="1"/>
    <col min="7682" max="7684" width="9.109375" style="1739" customWidth="1"/>
    <col min="7685" max="7685" width="8.6640625" style="1739" customWidth="1"/>
    <col min="7686" max="7692" width="9.109375" style="1739" customWidth="1"/>
    <col min="7693" max="7693" width="0" style="1739" hidden="1"/>
    <col min="7694" max="7922" width="9.109375" style="1739" customWidth="1"/>
    <col min="7923" max="7923" width="49.5546875" style="1739" customWidth="1"/>
    <col min="7924" max="7924" width="6.109375" style="1739" customWidth="1"/>
    <col min="7925" max="7934" width="0" style="1739" hidden="1"/>
    <col min="7935" max="7935" width="49" style="1739" customWidth="1"/>
    <col min="7936" max="7936" width="5.33203125" style="1739" customWidth="1"/>
    <col min="7937" max="7937" width="8.88671875" style="1739" customWidth="1"/>
    <col min="7938" max="7940" width="9.109375" style="1739" customWidth="1"/>
    <col min="7941" max="7941" width="8.6640625" style="1739" customWidth="1"/>
    <col min="7942" max="7948" width="9.109375" style="1739" customWidth="1"/>
    <col min="7949" max="7949" width="0" style="1739" hidden="1"/>
    <col min="7950" max="8178" width="9.109375" style="1739" customWidth="1"/>
    <col min="8179" max="8179" width="49.5546875" style="1739" customWidth="1"/>
    <col min="8180" max="8180" width="6.109375" style="1739" customWidth="1"/>
    <col min="8181" max="8190" width="0" style="1739" hidden="1"/>
    <col min="8191" max="8191" width="49" style="1739" customWidth="1"/>
    <col min="8192" max="8192" width="5.33203125" style="1739" customWidth="1"/>
    <col min="8193" max="8193" width="8.88671875" style="1739" customWidth="1"/>
    <col min="8194" max="8196" width="9.109375" style="1739" customWidth="1"/>
    <col min="8197" max="8197" width="8.6640625" style="1739" customWidth="1"/>
    <col min="8198" max="8204" width="9.109375" style="1739" customWidth="1"/>
    <col min="8205" max="8205" width="0" style="1739" hidden="1"/>
    <col min="8206" max="8434" width="9.109375" style="1739" customWidth="1"/>
    <col min="8435" max="8435" width="49.5546875" style="1739" customWidth="1"/>
    <col min="8436" max="8436" width="6.109375" style="1739" customWidth="1"/>
    <col min="8437" max="8446" width="0" style="1739" hidden="1"/>
    <col min="8447" max="8447" width="49" style="1739" customWidth="1"/>
    <col min="8448" max="8448" width="5.33203125" style="1739" customWidth="1"/>
    <col min="8449" max="8449" width="8.88671875" style="1739" customWidth="1"/>
    <col min="8450" max="8452" width="9.109375" style="1739" customWidth="1"/>
    <col min="8453" max="8453" width="8.6640625" style="1739" customWidth="1"/>
    <col min="8454" max="8460" width="9.109375" style="1739" customWidth="1"/>
    <col min="8461" max="8461" width="0" style="1739" hidden="1"/>
    <col min="8462" max="8690" width="9.109375" style="1739" customWidth="1"/>
    <col min="8691" max="8691" width="49.5546875" style="1739" customWidth="1"/>
    <col min="8692" max="8692" width="6.109375" style="1739" customWidth="1"/>
    <col min="8693" max="8702" width="0" style="1739" hidden="1"/>
    <col min="8703" max="8703" width="49" style="1739" customWidth="1"/>
    <col min="8704" max="8704" width="5.33203125" style="1739" customWidth="1"/>
    <col min="8705" max="8705" width="8.88671875" style="1739" customWidth="1"/>
    <col min="8706" max="8708" width="9.109375" style="1739" customWidth="1"/>
    <col min="8709" max="8709" width="8.6640625" style="1739" customWidth="1"/>
    <col min="8710" max="8716" width="9.109375" style="1739" customWidth="1"/>
    <col min="8717" max="8717" width="0" style="1739" hidden="1"/>
    <col min="8718" max="8946" width="9.109375" style="1739" customWidth="1"/>
    <col min="8947" max="8947" width="49.5546875" style="1739" customWidth="1"/>
    <col min="8948" max="8948" width="6.109375" style="1739" customWidth="1"/>
    <col min="8949" max="8958" width="0" style="1739" hidden="1"/>
    <col min="8959" max="8959" width="49" style="1739" customWidth="1"/>
    <col min="8960" max="8960" width="5.33203125" style="1739" customWidth="1"/>
    <col min="8961" max="8961" width="8.88671875" style="1739" customWidth="1"/>
    <col min="8962" max="8964" width="9.109375" style="1739" customWidth="1"/>
    <col min="8965" max="8965" width="8.6640625" style="1739" customWidth="1"/>
    <col min="8966" max="8972" width="9.109375" style="1739" customWidth="1"/>
    <col min="8973" max="8973" width="0" style="1739" hidden="1"/>
    <col min="8974" max="9202" width="9.109375" style="1739" customWidth="1"/>
    <col min="9203" max="9203" width="49.5546875" style="1739" customWidth="1"/>
    <col min="9204" max="9204" width="6.109375" style="1739" customWidth="1"/>
    <col min="9205" max="9214" width="0" style="1739" hidden="1"/>
    <col min="9215" max="9215" width="49" style="1739" customWidth="1"/>
    <col min="9216" max="9216" width="5.33203125" style="1739" customWidth="1"/>
    <col min="9217" max="9217" width="8.88671875" style="1739" customWidth="1"/>
    <col min="9218" max="9220" width="9.109375" style="1739" customWidth="1"/>
    <col min="9221" max="9221" width="8.6640625" style="1739" customWidth="1"/>
    <col min="9222" max="9228" width="9.109375" style="1739" customWidth="1"/>
    <col min="9229" max="9229" width="0" style="1739" hidden="1"/>
    <col min="9230" max="9458" width="9.109375" style="1739" customWidth="1"/>
    <col min="9459" max="9459" width="49.5546875" style="1739" customWidth="1"/>
    <col min="9460" max="9460" width="6.109375" style="1739" customWidth="1"/>
    <col min="9461" max="9470" width="0" style="1739" hidden="1"/>
    <col min="9471" max="9471" width="49" style="1739" customWidth="1"/>
    <col min="9472" max="9472" width="5.33203125" style="1739" customWidth="1"/>
    <col min="9473" max="9473" width="8.88671875" style="1739" customWidth="1"/>
    <col min="9474" max="9476" width="9.109375" style="1739" customWidth="1"/>
    <col min="9477" max="9477" width="8.6640625" style="1739" customWidth="1"/>
    <col min="9478" max="9484" width="9.109375" style="1739" customWidth="1"/>
    <col min="9485" max="9485" width="0" style="1739" hidden="1"/>
    <col min="9486" max="9714" width="9.109375" style="1739" customWidth="1"/>
    <col min="9715" max="9715" width="49.5546875" style="1739" customWidth="1"/>
    <col min="9716" max="9716" width="6.109375" style="1739" customWidth="1"/>
    <col min="9717" max="9726" width="0" style="1739" hidden="1"/>
    <col min="9727" max="9727" width="49" style="1739" customWidth="1"/>
    <col min="9728" max="9728" width="5.33203125" style="1739" customWidth="1"/>
    <col min="9729" max="9729" width="8.88671875" style="1739" customWidth="1"/>
    <col min="9730" max="9732" width="9.109375" style="1739" customWidth="1"/>
    <col min="9733" max="9733" width="8.6640625" style="1739" customWidth="1"/>
    <col min="9734" max="9740" width="9.109375" style="1739" customWidth="1"/>
    <col min="9741" max="9741" width="0" style="1739" hidden="1"/>
    <col min="9742" max="9970" width="9.109375" style="1739" customWidth="1"/>
    <col min="9971" max="9971" width="49.5546875" style="1739" customWidth="1"/>
    <col min="9972" max="9972" width="6.109375" style="1739" customWidth="1"/>
    <col min="9973" max="9982" width="0" style="1739" hidden="1"/>
    <col min="9983" max="9983" width="49" style="1739" customWidth="1"/>
    <col min="9984" max="9984" width="5.33203125" style="1739" customWidth="1"/>
    <col min="9985" max="9985" width="8.88671875" style="1739" customWidth="1"/>
    <col min="9986" max="9988" width="9.109375" style="1739" customWidth="1"/>
    <col min="9989" max="9989" width="8.6640625" style="1739" customWidth="1"/>
    <col min="9990" max="9996" width="9.109375" style="1739" customWidth="1"/>
    <col min="9997" max="9997" width="0" style="1739" hidden="1"/>
    <col min="9998" max="10226" width="9.109375" style="1739" customWidth="1"/>
    <col min="10227" max="10227" width="49.5546875" style="1739" customWidth="1"/>
    <col min="10228" max="10228" width="6.109375" style="1739" customWidth="1"/>
    <col min="10229" max="10238" width="0" style="1739" hidden="1"/>
    <col min="10239" max="10239" width="49" style="1739" customWidth="1"/>
    <col min="10240" max="10240" width="5.33203125" style="1739" customWidth="1"/>
    <col min="10241" max="10241" width="8.88671875" style="1739" customWidth="1"/>
    <col min="10242" max="10244" width="9.109375" style="1739" customWidth="1"/>
    <col min="10245" max="10245" width="8.6640625" style="1739" customWidth="1"/>
    <col min="10246" max="10252" width="9.109375" style="1739" customWidth="1"/>
    <col min="10253" max="10253" width="0" style="1739" hidden="1"/>
    <col min="10254" max="10482" width="9.109375" style="1739" customWidth="1"/>
    <col min="10483" max="10483" width="49.5546875" style="1739" customWidth="1"/>
    <col min="10484" max="10484" width="6.109375" style="1739" customWidth="1"/>
    <col min="10485" max="10494" width="0" style="1739" hidden="1"/>
    <col min="10495" max="10495" width="49" style="1739" customWidth="1"/>
    <col min="10496" max="10496" width="5.33203125" style="1739" customWidth="1"/>
    <col min="10497" max="10497" width="8.88671875" style="1739" customWidth="1"/>
    <col min="10498" max="10500" width="9.109375" style="1739" customWidth="1"/>
    <col min="10501" max="10501" width="8.6640625" style="1739" customWidth="1"/>
    <col min="10502" max="10508" width="9.109375" style="1739" customWidth="1"/>
    <col min="10509" max="10509" width="0" style="1739" hidden="1"/>
    <col min="10510" max="10738" width="9.109375" style="1739" customWidth="1"/>
    <col min="10739" max="10739" width="49.5546875" style="1739" customWidth="1"/>
    <col min="10740" max="10740" width="6.109375" style="1739" customWidth="1"/>
    <col min="10741" max="10750" width="0" style="1739" hidden="1"/>
    <col min="10751" max="10751" width="49" style="1739" customWidth="1"/>
    <col min="10752" max="10752" width="5.33203125" style="1739" customWidth="1"/>
    <col min="10753" max="10753" width="8.88671875" style="1739" customWidth="1"/>
    <col min="10754" max="10756" width="9.109375" style="1739" customWidth="1"/>
    <col min="10757" max="10757" width="8.6640625" style="1739" customWidth="1"/>
    <col min="10758" max="10764" width="9.109375" style="1739" customWidth="1"/>
    <col min="10765" max="10765" width="0" style="1739" hidden="1"/>
    <col min="10766" max="10994" width="9.109375" style="1739" customWidth="1"/>
    <col min="10995" max="10995" width="49.5546875" style="1739" customWidth="1"/>
    <col min="10996" max="10996" width="6.109375" style="1739" customWidth="1"/>
    <col min="10997" max="11006" width="0" style="1739" hidden="1"/>
    <col min="11007" max="11007" width="49" style="1739" customWidth="1"/>
    <col min="11008" max="11008" width="5.33203125" style="1739" customWidth="1"/>
    <col min="11009" max="11009" width="8.88671875" style="1739" customWidth="1"/>
    <col min="11010" max="11012" width="9.109375" style="1739" customWidth="1"/>
    <col min="11013" max="11013" width="8.6640625" style="1739" customWidth="1"/>
    <col min="11014" max="11020" width="9.109375" style="1739" customWidth="1"/>
    <col min="11021" max="11021" width="0" style="1739" hidden="1"/>
    <col min="11022" max="11250" width="9.109375" style="1739" customWidth="1"/>
    <col min="11251" max="11251" width="49.5546875" style="1739" customWidth="1"/>
    <col min="11252" max="11252" width="6.109375" style="1739" customWidth="1"/>
    <col min="11253" max="11262" width="0" style="1739" hidden="1"/>
    <col min="11263" max="11263" width="49" style="1739" customWidth="1"/>
    <col min="11264" max="11264" width="5.33203125" style="1739" customWidth="1"/>
    <col min="11265" max="11265" width="8.88671875" style="1739" customWidth="1"/>
    <col min="11266" max="11268" width="9.109375" style="1739" customWidth="1"/>
    <col min="11269" max="11269" width="8.6640625" style="1739" customWidth="1"/>
    <col min="11270" max="11276" width="9.109375" style="1739" customWidth="1"/>
    <col min="11277" max="11277" width="0" style="1739" hidden="1"/>
    <col min="11278" max="11506" width="9.109375" style="1739" customWidth="1"/>
    <col min="11507" max="11507" width="49.5546875" style="1739" customWidth="1"/>
    <col min="11508" max="11508" width="6.109375" style="1739" customWidth="1"/>
    <col min="11509" max="11518" width="0" style="1739" hidden="1"/>
    <col min="11519" max="11519" width="49" style="1739" customWidth="1"/>
    <col min="11520" max="11520" width="5.33203125" style="1739" customWidth="1"/>
    <col min="11521" max="11521" width="8.88671875" style="1739" customWidth="1"/>
    <col min="11522" max="11524" width="9.109375" style="1739" customWidth="1"/>
    <col min="11525" max="11525" width="8.6640625" style="1739" customWidth="1"/>
    <col min="11526" max="11532" width="9.109375" style="1739" customWidth="1"/>
    <col min="11533" max="11533" width="0" style="1739" hidden="1"/>
    <col min="11534" max="11762" width="9.109375" style="1739" customWidth="1"/>
    <col min="11763" max="11763" width="49.5546875" style="1739" customWidth="1"/>
    <col min="11764" max="11764" width="6.109375" style="1739" customWidth="1"/>
    <col min="11765" max="11774" width="0" style="1739" hidden="1"/>
    <col min="11775" max="11775" width="49" style="1739" customWidth="1"/>
    <col min="11776" max="11776" width="5.33203125" style="1739" customWidth="1"/>
    <col min="11777" max="11777" width="8.88671875" style="1739" customWidth="1"/>
    <col min="11778" max="11780" width="9.109375" style="1739" customWidth="1"/>
    <col min="11781" max="11781" width="8.6640625" style="1739" customWidth="1"/>
    <col min="11782" max="11788" width="9.109375" style="1739" customWidth="1"/>
    <col min="11789" max="11789" width="0" style="1739" hidden="1"/>
    <col min="11790" max="12018" width="9.109375" style="1739" customWidth="1"/>
    <col min="12019" max="12019" width="49.5546875" style="1739" customWidth="1"/>
    <col min="12020" max="12020" width="6.109375" style="1739" customWidth="1"/>
    <col min="12021" max="12030" width="0" style="1739" hidden="1"/>
    <col min="12031" max="12031" width="49" style="1739" customWidth="1"/>
    <col min="12032" max="12032" width="5.33203125" style="1739" customWidth="1"/>
    <col min="12033" max="12033" width="8.88671875" style="1739" customWidth="1"/>
    <col min="12034" max="12036" width="9.109375" style="1739" customWidth="1"/>
    <col min="12037" max="12037" width="8.6640625" style="1739" customWidth="1"/>
    <col min="12038" max="12044" width="9.109375" style="1739" customWidth="1"/>
    <col min="12045" max="12045" width="0" style="1739" hidden="1"/>
    <col min="12046" max="12274" width="9.109375" style="1739" customWidth="1"/>
    <col min="12275" max="12275" width="49.5546875" style="1739" customWidth="1"/>
    <col min="12276" max="12276" width="6.109375" style="1739" customWidth="1"/>
    <col min="12277" max="12286" width="0" style="1739" hidden="1"/>
    <col min="12287" max="12287" width="49" style="1739" customWidth="1"/>
    <col min="12288" max="12288" width="5.33203125" style="1739" customWidth="1"/>
    <col min="12289" max="12289" width="8.88671875" style="1739" customWidth="1"/>
    <col min="12290" max="12292" width="9.109375" style="1739" customWidth="1"/>
    <col min="12293" max="12293" width="8.6640625" style="1739" customWidth="1"/>
    <col min="12294" max="12300" width="9.109375" style="1739" customWidth="1"/>
    <col min="12301" max="12301" width="0" style="1739" hidden="1"/>
    <col min="12302" max="12530" width="9.109375" style="1739" customWidth="1"/>
    <col min="12531" max="12531" width="49.5546875" style="1739" customWidth="1"/>
    <col min="12532" max="12532" width="6.109375" style="1739" customWidth="1"/>
    <col min="12533" max="12542" width="0" style="1739" hidden="1"/>
    <col min="12543" max="12543" width="49" style="1739" customWidth="1"/>
    <col min="12544" max="12544" width="5.33203125" style="1739" customWidth="1"/>
    <col min="12545" max="12545" width="8.88671875" style="1739" customWidth="1"/>
    <col min="12546" max="12548" width="9.109375" style="1739" customWidth="1"/>
    <col min="12549" max="12549" width="8.6640625" style="1739" customWidth="1"/>
    <col min="12550" max="12556" width="9.109375" style="1739" customWidth="1"/>
    <col min="12557" max="12557" width="0" style="1739" hidden="1"/>
    <col min="12558" max="12786" width="9.109375" style="1739" customWidth="1"/>
    <col min="12787" max="12787" width="49.5546875" style="1739" customWidth="1"/>
    <col min="12788" max="12788" width="6.109375" style="1739" customWidth="1"/>
    <col min="12789" max="12798" width="0" style="1739" hidden="1"/>
    <col min="12799" max="12799" width="49" style="1739" customWidth="1"/>
    <col min="12800" max="12800" width="5.33203125" style="1739" customWidth="1"/>
    <col min="12801" max="12801" width="8.88671875" style="1739" customWidth="1"/>
    <col min="12802" max="12804" width="9.109375" style="1739" customWidth="1"/>
    <col min="12805" max="12805" width="8.6640625" style="1739" customWidth="1"/>
    <col min="12806" max="12812" width="9.109375" style="1739" customWidth="1"/>
    <col min="12813" max="12813" width="0" style="1739" hidden="1"/>
    <col min="12814" max="13042" width="9.109375" style="1739" customWidth="1"/>
    <col min="13043" max="13043" width="49.5546875" style="1739" customWidth="1"/>
    <col min="13044" max="13044" width="6.109375" style="1739" customWidth="1"/>
    <col min="13045" max="13054" width="0" style="1739" hidden="1"/>
    <col min="13055" max="13055" width="49" style="1739" customWidth="1"/>
    <col min="13056" max="13056" width="5.33203125" style="1739" customWidth="1"/>
    <col min="13057" max="13057" width="8.88671875" style="1739" customWidth="1"/>
    <col min="13058" max="13060" width="9.109375" style="1739" customWidth="1"/>
    <col min="13061" max="13061" width="8.6640625" style="1739" customWidth="1"/>
    <col min="13062" max="13068" width="9.109375" style="1739" customWidth="1"/>
    <col min="13069" max="13069" width="0" style="1739" hidden="1"/>
    <col min="13070" max="13298" width="9.109375" style="1739" customWidth="1"/>
    <col min="13299" max="13299" width="49.5546875" style="1739" customWidth="1"/>
    <col min="13300" max="13300" width="6.109375" style="1739" customWidth="1"/>
    <col min="13301" max="13310" width="0" style="1739" hidden="1"/>
    <col min="13311" max="13311" width="49" style="1739" customWidth="1"/>
    <col min="13312" max="13312" width="5.33203125" style="1739" customWidth="1"/>
    <col min="13313" max="13313" width="8.88671875" style="1739" customWidth="1"/>
    <col min="13314" max="13316" width="9.109375" style="1739" customWidth="1"/>
    <col min="13317" max="13317" width="8.6640625" style="1739" customWidth="1"/>
    <col min="13318" max="13324" width="9.109375" style="1739" customWidth="1"/>
    <col min="13325" max="13325" width="0" style="1739" hidden="1"/>
    <col min="13326" max="13554" width="9.109375" style="1739" customWidth="1"/>
    <col min="13555" max="13555" width="49.5546875" style="1739" customWidth="1"/>
    <col min="13556" max="13556" width="6.109375" style="1739" customWidth="1"/>
    <col min="13557" max="13566" width="0" style="1739" hidden="1"/>
    <col min="13567" max="13567" width="49" style="1739" customWidth="1"/>
    <col min="13568" max="13568" width="5.33203125" style="1739" customWidth="1"/>
    <col min="13569" max="13569" width="8.88671875" style="1739" customWidth="1"/>
    <col min="13570" max="13572" width="9.109375" style="1739" customWidth="1"/>
    <col min="13573" max="13573" width="8.6640625" style="1739" customWidth="1"/>
    <col min="13574" max="13580" width="9.109375" style="1739" customWidth="1"/>
    <col min="13581" max="13581" width="0" style="1739" hidden="1"/>
    <col min="13582" max="13810" width="9.109375" style="1739" customWidth="1"/>
    <col min="13811" max="13811" width="49.5546875" style="1739" customWidth="1"/>
    <col min="13812" max="13812" width="6.109375" style="1739" customWidth="1"/>
    <col min="13813" max="13822" width="0" style="1739" hidden="1"/>
    <col min="13823" max="13823" width="49" style="1739" customWidth="1"/>
    <col min="13824" max="13824" width="5.33203125" style="1739" customWidth="1"/>
    <col min="13825" max="13825" width="8.88671875" style="1739" customWidth="1"/>
    <col min="13826" max="13828" width="9.109375" style="1739" customWidth="1"/>
    <col min="13829" max="13829" width="8.6640625" style="1739" customWidth="1"/>
    <col min="13830" max="13836" width="9.109375" style="1739" customWidth="1"/>
    <col min="13837" max="13837" width="0" style="1739" hidden="1"/>
    <col min="13838" max="14066" width="9.109375" style="1739" customWidth="1"/>
    <col min="14067" max="14067" width="49.5546875" style="1739" customWidth="1"/>
    <col min="14068" max="14068" width="6.109375" style="1739" customWidth="1"/>
    <col min="14069" max="14078" width="0" style="1739" hidden="1"/>
    <col min="14079" max="14079" width="49" style="1739" customWidth="1"/>
    <col min="14080" max="14080" width="5.33203125" style="1739" customWidth="1"/>
    <col min="14081" max="14081" width="8.88671875" style="1739" customWidth="1"/>
    <col min="14082" max="14084" width="9.109375" style="1739" customWidth="1"/>
    <col min="14085" max="14085" width="8.6640625" style="1739" customWidth="1"/>
    <col min="14086" max="14092" width="9.109375" style="1739" customWidth="1"/>
    <col min="14093" max="14093" width="0" style="1739" hidden="1"/>
    <col min="14094" max="14322" width="9.109375" style="1739" customWidth="1"/>
    <col min="14323" max="14323" width="49.5546875" style="1739" customWidth="1"/>
    <col min="14324" max="14324" width="6.109375" style="1739" customWidth="1"/>
    <col min="14325" max="14334" width="0" style="1739" hidden="1"/>
    <col min="14335" max="14335" width="49" style="1739" customWidth="1"/>
    <col min="14336" max="14336" width="5.33203125" style="1739" customWidth="1"/>
    <col min="14337" max="14337" width="8.88671875" style="1739" customWidth="1"/>
    <col min="14338" max="14340" width="9.109375" style="1739" customWidth="1"/>
    <col min="14341" max="14341" width="8.6640625" style="1739" customWidth="1"/>
    <col min="14342" max="14348" width="9.109375" style="1739" customWidth="1"/>
    <col min="14349" max="14349" width="0" style="1739" hidden="1"/>
    <col min="14350" max="14578" width="9.109375" style="1739" customWidth="1"/>
    <col min="14579" max="14579" width="49.5546875" style="1739" customWidth="1"/>
    <col min="14580" max="14580" width="6.109375" style="1739" customWidth="1"/>
    <col min="14581" max="14590" width="0" style="1739" hidden="1"/>
    <col min="14591" max="14591" width="49" style="1739" customWidth="1"/>
    <col min="14592" max="14592" width="5.33203125" style="1739" customWidth="1"/>
    <col min="14593" max="14593" width="8.88671875" style="1739" customWidth="1"/>
    <col min="14594" max="14596" width="9.109375" style="1739" customWidth="1"/>
    <col min="14597" max="14597" width="8.6640625" style="1739" customWidth="1"/>
    <col min="14598" max="14604" width="9.109375" style="1739" customWidth="1"/>
    <col min="14605" max="14605" width="0" style="1739" hidden="1"/>
    <col min="14606" max="14834" width="9.109375" style="1739" customWidth="1"/>
    <col min="14835" max="14835" width="49.5546875" style="1739" customWidth="1"/>
    <col min="14836" max="14836" width="6.109375" style="1739" customWidth="1"/>
    <col min="14837" max="14846" width="0" style="1739" hidden="1"/>
    <col min="14847" max="14847" width="49" style="1739" customWidth="1"/>
    <col min="14848" max="14848" width="5.33203125" style="1739" customWidth="1"/>
    <col min="14849" max="14849" width="8.88671875" style="1739" customWidth="1"/>
    <col min="14850" max="14852" width="9.109375" style="1739" customWidth="1"/>
    <col min="14853" max="14853" width="8.6640625" style="1739" customWidth="1"/>
    <col min="14854" max="14860" width="9.109375" style="1739" customWidth="1"/>
    <col min="14861" max="14861" width="0" style="1739" hidden="1"/>
    <col min="14862" max="15090" width="9.109375" style="1739" customWidth="1"/>
    <col min="15091" max="15091" width="49.5546875" style="1739" customWidth="1"/>
    <col min="15092" max="15092" width="6.109375" style="1739" customWidth="1"/>
    <col min="15093" max="15102" width="0" style="1739" hidden="1"/>
    <col min="15103" max="15103" width="49" style="1739" customWidth="1"/>
    <col min="15104" max="15104" width="5.33203125" style="1739" customWidth="1"/>
    <col min="15105" max="15105" width="8.88671875" style="1739" customWidth="1"/>
    <col min="15106" max="15108" width="9.109375" style="1739" customWidth="1"/>
    <col min="15109" max="15109" width="8.6640625" style="1739" customWidth="1"/>
    <col min="15110" max="15116" width="9.109375" style="1739" customWidth="1"/>
    <col min="15117" max="15117" width="0" style="1739" hidden="1"/>
    <col min="15118" max="15346" width="9.109375" style="1739" customWidth="1"/>
    <col min="15347" max="15347" width="49.5546875" style="1739" customWidth="1"/>
    <col min="15348" max="15348" width="6.109375" style="1739" customWidth="1"/>
    <col min="15349" max="15358" width="0" style="1739" hidden="1"/>
    <col min="15359" max="15359" width="49" style="1739" customWidth="1"/>
    <col min="15360" max="15360" width="5.33203125" style="1739" customWidth="1"/>
    <col min="15361" max="15361" width="8.88671875" style="1739" customWidth="1"/>
    <col min="15362" max="15364" width="9.109375" style="1739" customWidth="1"/>
    <col min="15365" max="15365" width="8.6640625" style="1739" customWidth="1"/>
    <col min="15366" max="15372" width="9.109375" style="1739" customWidth="1"/>
    <col min="15373" max="15373" width="0" style="1739" hidden="1"/>
    <col min="15374" max="15602" width="9.109375" style="1739" customWidth="1"/>
    <col min="15603" max="15603" width="49.5546875" style="1739" customWidth="1"/>
    <col min="15604" max="15604" width="6.109375" style="1739" customWidth="1"/>
    <col min="15605" max="15614" width="0" style="1739" hidden="1"/>
    <col min="15615" max="15615" width="49" style="1739" customWidth="1"/>
    <col min="15616" max="15616" width="5.33203125" style="1739" customWidth="1"/>
    <col min="15617" max="15617" width="8.88671875" style="1739" customWidth="1"/>
    <col min="15618" max="15620" width="9.109375" style="1739" customWidth="1"/>
    <col min="15621" max="15621" width="8.6640625" style="1739" customWidth="1"/>
    <col min="15622" max="15628" width="9.109375" style="1739" customWidth="1"/>
    <col min="15629" max="15629" width="0" style="1739" hidden="1"/>
    <col min="15630" max="15858" width="9.109375" style="1739" customWidth="1"/>
    <col min="15859" max="15859" width="49.5546875" style="1739" customWidth="1"/>
    <col min="15860" max="15860" width="6.109375" style="1739" customWidth="1"/>
    <col min="15861" max="15870" width="0" style="1739" hidden="1"/>
    <col min="15871" max="15871" width="49" style="1739" customWidth="1"/>
    <col min="15872" max="15872" width="5.33203125" style="1739" customWidth="1"/>
    <col min="15873" max="15873" width="8.88671875" style="1739" customWidth="1"/>
    <col min="15874" max="15876" width="9.109375" style="1739" customWidth="1"/>
    <col min="15877" max="15877" width="8.6640625" style="1739" customWidth="1"/>
    <col min="15878" max="15884" width="9.109375" style="1739" customWidth="1"/>
    <col min="15885" max="15885" width="0" style="1739" hidden="1"/>
    <col min="15886" max="16114" width="9.109375" style="1739" customWidth="1"/>
    <col min="16115" max="16115" width="49.5546875" style="1739" customWidth="1"/>
    <col min="16116" max="16116" width="6.109375" style="1739" customWidth="1"/>
    <col min="16117" max="16126" width="0" style="1739" hidden="1"/>
    <col min="16127" max="16127" width="49" style="1739" customWidth="1"/>
    <col min="16128" max="16128" width="5.33203125" style="1739" customWidth="1"/>
    <col min="16129" max="16129" width="8.88671875" style="1739" customWidth="1"/>
    <col min="16130" max="16132" width="9.109375" style="1739" customWidth="1"/>
    <col min="16133" max="16133" width="8.6640625" style="1739" customWidth="1"/>
    <col min="16134" max="16140" width="9.109375" style="1739" customWidth="1"/>
    <col min="16141" max="16141" width="0" style="1739" hidden="1"/>
    <col min="16142" max="16370" width="9.109375" style="1739" customWidth="1"/>
    <col min="16371" max="16371" width="49.5546875" style="1739" customWidth="1"/>
    <col min="16372" max="16372" width="6.109375" style="1739" customWidth="1"/>
    <col min="16373" max="16384" width="0" style="1739" hidden="1"/>
  </cols>
  <sheetData>
    <row r="1" spans="1:6" ht="17.25" customHeight="1">
      <c r="A1" s="5701" t="s">
        <v>1624</v>
      </c>
      <c r="B1" s="5701"/>
      <c r="C1" s="5701"/>
      <c r="D1" s="5701"/>
      <c r="E1" s="5701"/>
    </row>
    <row r="2" spans="1:6" ht="25.5" customHeight="1">
      <c r="A2" s="5702" t="s">
        <v>1625</v>
      </c>
      <c r="B2" s="5702"/>
      <c r="C2" s="5702"/>
    </row>
    <row r="3" spans="1:6" ht="15.75" customHeight="1">
      <c r="A3" s="1740"/>
      <c r="B3" s="1740"/>
      <c r="C3" s="1741"/>
      <c r="D3" s="1741"/>
    </row>
    <row r="4" spans="1:6" ht="20.25" customHeight="1">
      <c r="A4" s="1742"/>
      <c r="B4" s="1743" t="s">
        <v>1626</v>
      </c>
      <c r="C4" s="1744" t="s">
        <v>1627</v>
      </c>
      <c r="D4" s="1745" t="s">
        <v>1628</v>
      </c>
      <c r="E4" s="1745" t="s">
        <v>1629</v>
      </c>
      <c r="F4" s="1746" t="s">
        <v>1630</v>
      </c>
    </row>
    <row r="5" spans="1:6" ht="23.25" customHeight="1">
      <c r="A5" s="1747" t="s">
        <v>1631</v>
      </c>
      <c r="B5" s="1748" t="s">
        <v>1632</v>
      </c>
      <c r="C5" s="1749">
        <v>445719.44240341842</v>
      </c>
      <c r="D5" s="1750">
        <v>394248.21502582147</v>
      </c>
      <c r="E5" s="1750">
        <v>423482.1155855403</v>
      </c>
      <c r="F5" s="1751">
        <v>499837.20790274197</v>
      </c>
    </row>
    <row r="6" spans="1:6" ht="23.25" customHeight="1">
      <c r="A6" s="1752" t="s">
        <v>1633</v>
      </c>
      <c r="B6" s="1748" t="s">
        <v>1632</v>
      </c>
      <c r="C6" s="1753">
        <v>66388.300858999981</v>
      </c>
      <c r="D6" s="1754">
        <v>54625.695960499987</v>
      </c>
      <c r="E6" s="1754">
        <v>55324.969999999987</v>
      </c>
      <c r="F6" s="1751">
        <v>70954.548446999994</v>
      </c>
    </row>
    <row r="7" spans="1:6" ht="35.25" customHeight="1">
      <c r="A7" s="1755" t="s">
        <v>1634</v>
      </c>
      <c r="B7" s="1748" t="s">
        <v>1632</v>
      </c>
      <c r="C7" s="1753">
        <v>512107.74326241843</v>
      </c>
      <c r="D7" s="1754">
        <v>448873.91098632145</v>
      </c>
      <c r="E7" s="1754">
        <v>478807.08558554028</v>
      </c>
      <c r="F7" s="1751">
        <v>570791.75634974195</v>
      </c>
    </row>
    <row r="8" spans="1:6" ht="33" customHeight="1">
      <c r="A8" s="1755" t="s">
        <v>1635</v>
      </c>
      <c r="B8" s="1748"/>
      <c r="C8" s="1756"/>
      <c r="D8" s="1757"/>
      <c r="E8" s="1757"/>
      <c r="F8" s="1758"/>
    </row>
    <row r="9" spans="1:6" ht="23.25" customHeight="1">
      <c r="A9" s="1759" t="s">
        <v>1636</v>
      </c>
      <c r="B9" s="1748" t="s">
        <v>1632</v>
      </c>
      <c r="C9" s="1760">
        <v>523963.57542597072</v>
      </c>
      <c r="D9" s="1761">
        <v>457535.47542104882</v>
      </c>
      <c r="E9" s="1761">
        <v>486019.18841089535</v>
      </c>
      <c r="F9" s="1758">
        <v>580815.44677032065</v>
      </c>
    </row>
    <row r="10" spans="1:6" ht="23.25" customHeight="1">
      <c r="A10" s="1759" t="s">
        <v>1637</v>
      </c>
      <c r="B10" s="1748" t="s">
        <v>1632</v>
      </c>
      <c r="C10" s="1760">
        <v>537559.90914733091</v>
      </c>
      <c r="D10" s="1761">
        <v>470106.67165013927</v>
      </c>
      <c r="E10" s="1761">
        <v>504755.78841089539</v>
      </c>
      <c r="F10" s="1758">
        <v>559655.44677032065</v>
      </c>
    </row>
    <row r="11" spans="1:6" ht="23.25" customHeight="1">
      <c r="A11" s="1752" t="s">
        <v>1638</v>
      </c>
      <c r="B11" s="1748"/>
      <c r="C11" s="1756"/>
      <c r="D11" s="1757"/>
      <c r="E11" s="1757"/>
      <c r="F11" s="1758"/>
    </row>
    <row r="12" spans="1:6" ht="23.25" customHeight="1">
      <c r="A12" s="1759" t="s">
        <v>1639</v>
      </c>
      <c r="B12" s="1748" t="s">
        <v>1632</v>
      </c>
      <c r="C12" s="1760">
        <v>524375.57542597072</v>
      </c>
      <c r="D12" s="1761">
        <v>457509.47542104882</v>
      </c>
      <c r="E12" s="1761">
        <v>483325.18841089535</v>
      </c>
      <c r="F12" s="1758">
        <v>577098.44677032065</v>
      </c>
    </row>
    <row r="13" spans="1:6" ht="23.25" customHeight="1">
      <c r="A13" s="1759" t="s">
        <v>1640</v>
      </c>
      <c r="B13" s="1748" t="s">
        <v>1632</v>
      </c>
      <c r="C13" s="1760">
        <v>523112.90914733091</v>
      </c>
      <c r="D13" s="1761">
        <v>441189.67165013927</v>
      </c>
      <c r="E13" s="1761">
        <v>462114.78841089539</v>
      </c>
      <c r="F13" s="1758">
        <v>540130.44677032065</v>
      </c>
    </row>
    <row r="14" spans="1:6" ht="23.25" customHeight="1">
      <c r="A14" s="1752" t="s">
        <v>1641</v>
      </c>
      <c r="B14" s="1748" t="s">
        <v>1642</v>
      </c>
      <c r="C14" s="1753">
        <v>404513.27880063228</v>
      </c>
      <c r="D14" s="1754">
        <v>354556.83032440516</v>
      </c>
      <c r="E14" s="1754">
        <v>378104.89616920997</v>
      </c>
      <c r="F14" s="1751">
        <v>452104.04590628599</v>
      </c>
    </row>
    <row r="15" spans="1:6" ht="23.25" customHeight="1">
      <c r="A15" s="1752" t="s">
        <v>1643</v>
      </c>
      <c r="B15" s="1748"/>
      <c r="C15" s="1756"/>
      <c r="D15" s="1757"/>
      <c r="E15" s="1757"/>
      <c r="F15" s="1758"/>
    </row>
    <row r="16" spans="1:6" ht="23.25" customHeight="1">
      <c r="A16" s="1759" t="s">
        <v>1636</v>
      </c>
      <c r="B16" s="1748" t="s">
        <v>1644</v>
      </c>
      <c r="C16" s="1760">
        <v>413878.18609696854</v>
      </c>
      <c r="D16" s="1761">
        <v>361398.43273537961</v>
      </c>
      <c r="E16" s="1761">
        <v>383800.15731307486</v>
      </c>
      <c r="F16" s="1758">
        <v>460043.45803626603</v>
      </c>
    </row>
    <row r="17" spans="1:8" ht="23.25" customHeight="1">
      <c r="A17" s="1759" t="s">
        <v>1637</v>
      </c>
      <c r="B17" s="1748" t="s">
        <v>1644</v>
      </c>
      <c r="C17" s="1760">
        <v>424617.91344078397</v>
      </c>
      <c r="D17" s="1761">
        <v>371328.17776907625</v>
      </c>
      <c r="E17" s="1761">
        <v>398596.09582534735</v>
      </c>
      <c r="F17" s="1758">
        <v>443283.3673290076</v>
      </c>
    </row>
    <row r="18" spans="1:8" ht="23.25" customHeight="1">
      <c r="A18" s="1752" t="s">
        <v>1645</v>
      </c>
      <c r="B18" s="1748" t="s">
        <v>1632</v>
      </c>
      <c r="C18" s="1753">
        <v>181050.5466921152</v>
      </c>
      <c r="D18" s="1754">
        <v>169374.79375398494</v>
      </c>
      <c r="E18" s="1754">
        <v>185456.85640899694</v>
      </c>
      <c r="F18" s="1751">
        <v>209369.33152031605</v>
      </c>
    </row>
    <row r="19" spans="1:8" ht="23.25" customHeight="1">
      <c r="A19" s="1752" t="s">
        <v>1646</v>
      </c>
      <c r="B19" s="1748" t="s">
        <v>1632</v>
      </c>
      <c r="C19" s="1753">
        <v>451279.60409471148</v>
      </c>
      <c r="D19" s="1754">
        <v>404904.40446107142</v>
      </c>
      <c r="E19" s="1754">
        <v>432528.05079066008</v>
      </c>
      <c r="F19" s="1751">
        <v>492024.89827025065</v>
      </c>
    </row>
    <row r="20" spans="1:8" ht="23.25" customHeight="1">
      <c r="A20" s="1762" t="s">
        <v>1647</v>
      </c>
      <c r="B20" s="1748" t="s">
        <v>1632</v>
      </c>
      <c r="C20" s="1760">
        <v>375745.64101470885</v>
      </c>
      <c r="D20" s="1761">
        <v>326044.12262302969</v>
      </c>
      <c r="E20" s="1761">
        <v>350019.39845183823</v>
      </c>
      <c r="F20" s="1758">
        <v>400889.31402243662</v>
      </c>
    </row>
    <row r="21" spans="1:8" ht="23.25" customHeight="1">
      <c r="A21" s="1762" t="s">
        <v>1648</v>
      </c>
      <c r="B21" s="1748" t="s">
        <v>1632</v>
      </c>
      <c r="C21" s="1760">
        <v>75533.963080002664</v>
      </c>
      <c r="D21" s="1761">
        <v>78860.28183804173</v>
      </c>
      <c r="E21" s="1761">
        <v>82508.652338821877</v>
      </c>
      <c r="F21" s="1758">
        <v>91135.584247814011</v>
      </c>
    </row>
    <row r="22" spans="1:8" ht="23.25" customHeight="1">
      <c r="A22" s="1747" t="s">
        <v>1649</v>
      </c>
      <c r="B22" s="1748" t="s">
        <v>1632</v>
      </c>
      <c r="C22" s="1753">
        <v>97745.378003636099</v>
      </c>
      <c r="D22" s="1754">
        <v>76916.300021875126</v>
      </c>
      <c r="E22" s="1754">
        <v>93820.464934124728</v>
      </c>
      <c r="F22" s="1751">
        <v>112806.0992040923</v>
      </c>
    </row>
    <row r="23" spans="1:8" ht="23.25" customHeight="1">
      <c r="A23" s="1763" t="s">
        <v>1650</v>
      </c>
      <c r="B23" s="1748" t="s">
        <v>1632</v>
      </c>
      <c r="C23" s="1760">
        <v>71112.378003636084</v>
      </c>
      <c r="D23" s="1761">
        <v>58478.300021875126</v>
      </c>
      <c r="E23" s="1761">
        <v>74043.464934124742</v>
      </c>
      <c r="F23" s="1758">
        <v>90336.099204092301</v>
      </c>
    </row>
    <row r="24" spans="1:8" ht="23.25" customHeight="1">
      <c r="A24" s="1763" t="s">
        <v>1651</v>
      </c>
      <c r="B24" s="1748" t="s">
        <v>1632</v>
      </c>
      <c r="C24" s="1760">
        <v>26633.000000000015</v>
      </c>
      <c r="D24" s="1761">
        <v>18438</v>
      </c>
      <c r="E24" s="1761">
        <v>19776.999999999985</v>
      </c>
      <c r="F24" s="1758">
        <v>22470</v>
      </c>
    </row>
    <row r="25" spans="1:8" ht="23.25" customHeight="1">
      <c r="A25" s="1747" t="s">
        <v>1652</v>
      </c>
      <c r="B25" s="1748" t="s">
        <v>1632</v>
      </c>
      <c r="C25" s="1753">
        <v>60828.139167706948</v>
      </c>
      <c r="D25" s="1754">
        <v>43969.506525250035</v>
      </c>
      <c r="E25" s="1754">
        <v>46279.034794880194</v>
      </c>
      <c r="F25" s="1751">
        <v>78766.8580794913</v>
      </c>
    </row>
    <row r="26" spans="1:8" ht="23.25" customHeight="1">
      <c r="A26" s="1747" t="s">
        <v>1653</v>
      </c>
      <c r="B26" s="1748"/>
      <c r="C26" s="1756"/>
      <c r="D26" s="1757"/>
      <c r="E26" s="1757"/>
      <c r="F26" s="1758"/>
    </row>
    <row r="27" spans="1:8" ht="23.25" customHeight="1">
      <c r="A27" s="1759" t="s">
        <v>1639</v>
      </c>
      <c r="B27" s="1748" t="s">
        <v>1632</v>
      </c>
      <c r="C27" s="1760">
        <v>73095.971331259236</v>
      </c>
      <c r="D27" s="1761">
        <v>52605.070959977398</v>
      </c>
      <c r="E27" s="1761">
        <v>50797.137620235269</v>
      </c>
      <c r="F27" s="1758">
        <v>85073.548500069999</v>
      </c>
    </row>
    <row r="28" spans="1:8" ht="23.25" customHeight="1">
      <c r="A28" s="1759" t="s">
        <v>1640</v>
      </c>
      <c r="B28" s="1748" t="s">
        <v>1632</v>
      </c>
      <c r="C28" s="1760">
        <v>71833.305052619427</v>
      </c>
      <c r="D28" s="1761">
        <v>36285.267189067847</v>
      </c>
      <c r="E28" s="1761">
        <v>29586.737620235304</v>
      </c>
      <c r="F28" s="1758">
        <v>48105.548500069999</v>
      </c>
    </row>
    <row r="29" spans="1:8" ht="23.25" customHeight="1">
      <c r="A29" s="1747" t="s">
        <v>1654</v>
      </c>
      <c r="B29" s="1748" t="s">
        <v>1632</v>
      </c>
      <c r="C29" s="1753">
        <v>-36655.16588491248</v>
      </c>
      <c r="D29" s="1754">
        <v>-32009.76066381784</v>
      </c>
      <c r="E29" s="1754">
        <v>-45948.702825355082</v>
      </c>
      <c r="F29" s="1751">
        <v>-34976.6904205787</v>
      </c>
    </row>
    <row r="30" spans="1:8" ht="23.25" customHeight="1">
      <c r="A30" s="1762" t="s">
        <v>1655</v>
      </c>
      <c r="B30" s="1748" t="s">
        <v>1632</v>
      </c>
      <c r="C30" s="1760">
        <v>228743.87910934858</v>
      </c>
      <c r="D30" s="1761">
        <v>176630.67825738297</v>
      </c>
      <c r="E30" s="1761">
        <v>211641.17272406377</v>
      </c>
      <c r="F30" s="1758">
        <v>324181.4941147794</v>
      </c>
      <c r="H30" s="1764"/>
    </row>
    <row r="31" spans="1:8" ht="23.25" customHeight="1">
      <c r="A31" s="1765" t="s">
        <v>1656</v>
      </c>
      <c r="B31" s="1766" t="s">
        <v>1632</v>
      </c>
      <c r="C31" s="1767">
        <v>265399.04499426106</v>
      </c>
      <c r="D31" s="1768">
        <v>208640.43892120081</v>
      </c>
      <c r="E31" s="1768">
        <v>257589.87554941885</v>
      </c>
      <c r="F31" s="1769">
        <v>359158.1845353581</v>
      </c>
    </row>
    <row r="32" spans="1:8" ht="8.25" customHeight="1"/>
    <row r="33" spans="1:3" ht="12">
      <c r="A33" s="1771" t="s">
        <v>1657</v>
      </c>
      <c r="C33" s="1764"/>
    </row>
    <row r="35" spans="1:3" ht="11.4">
      <c r="A35" s="1772" t="s">
        <v>1658</v>
      </c>
    </row>
  </sheetData>
  <mergeCells count="2">
    <mergeCell ref="A1:E1"/>
    <mergeCell ref="A2:C2"/>
  </mergeCells>
  <hyperlinks>
    <hyperlink ref="A1" location="CONTENT!A1" display="Back to Table of Contents" xr:uid="{FE78CD4D-A2A6-4E3C-9A9A-6827A5E8AC4A}"/>
  </hyperlinks>
  <pageMargins left="0.7" right="0.7" top="0.75" bottom="0.55000000000000004" header="0.3" footer="0.3"/>
  <pageSetup paperSize="9" orientation="portrait" r:id="rId1"/>
  <headerFooter alignWithMargins="0"/>
</worksheet>
</file>

<file path=xl/worksheets/sheet7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68D99C-B19E-4EA1-A2BF-AEAD2935D322}">
  <dimension ref="A1:E39"/>
  <sheetViews>
    <sheetView showGridLines="0" zoomScaleNormal="100" workbookViewId="0">
      <pane xSplit="1" ySplit="3" topLeftCell="B4" activePane="bottomRight" state="frozen"/>
      <selection activeCell="K11" sqref="K11"/>
      <selection pane="topRight" activeCell="K11" sqref="K11"/>
      <selection pane="bottomLeft" activeCell="K11" sqref="K11"/>
      <selection pane="bottomRight" activeCell="B4" sqref="B4"/>
    </sheetView>
  </sheetViews>
  <sheetFormatPr defaultColWidth="0" defaultRowHeight="12"/>
  <cols>
    <col min="1" max="1" width="55.5546875" style="1792" customWidth="1"/>
    <col min="2" max="4" width="8.6640625" style="1739" customWidth="1"/>
    <col min="5" max="225" width="9.109375" style="1739" customWidth="1"/>
    <col min="226" max="226" width="59.6640625" style="1739" customWidth="1"/>
    <col min="227" max="253" width="0" style="1739" hidden="1"/>
    <col min="254" max="254" width="59.109375" style="1739" customWidth="1"/>
    <col min="255" max="259" width="7.88671875" style="1739" customWidth="1"/>
    <col min="260" max="481" width="9.109375" style="1739" customWidth="1"/>
    <col min="482" max="482" width="59.6640625" style="1739" customWidth="1"/>
    <col min="483" max="509" width="0" style="1739" hidden="1"/>
    <col min="510" max="510" width="59.109375" style="1739" customWidth="1"/>
    <col min="511" max="515" width="7.88671875" style="1739" customWidth="1"/>
    <col min="516" max="737" width="9.109375" style="1739" customWidth="1"/>
    <col min="738" max="738" width="59.6640625" style="1739" customWidth="1"/>
    <col min="739" max="765" width="0" style="1739" hidden="1"/>
    <col min="766" max="766" width="59.109375" style="1739" customWidth="1"/>
    <col min="767" max="771" width="7.88671875" style="1739" customWidth="1"/>
    <col min="772" max="993" width="9.109375" style="1739" customWidth="1"/>
    <col min="994" max="994" width="59.6640625" style="1739" customWidth="1"/>
    <col min="995" max="1021" width="0" style="1739" hidden="1"/>
    <col min="1022" max="1022" width="59.109375" style="1739" customWidth="1"/>
    <col min="1023" max="1027" width="7.88671875" style="1739" customWidth="1"/>
    <col min="1028" max="1249" width="9.109375" style="1739" customWidth="1"/>
    <col min="1250" max="1250" width="59.6640625" style="1739" customWidth="1"/>
    <col min="1251" max="1277" width="0" style="1739" hidden="1"/>
    <col min="1278" max="1278" width="59.109375" style="1739" customWidth="1"/>
    <col min="1279" max="1283" width="7.88671875" style="1739" customWidth="1"/>
    <col min="1284" max="1505" width="9.109375" style="1739" customWidth="1"/>
    <col min="1506" max="1506" width="59.6640625" style="1739" customWidth="1"/>
    <col min="1507" max="1533" width="0" style="1739" hidden="1"/>
    <col min="1534" max="1534" width="59.109375" style="1739" customWidth="1"/>
    <col min="1535" max="1539" width="7.88671875" style="1739" customWidth="1"/>
    <col min="1540" max="1761" width="9.109375" style="1739" customWidth="1"/>
    <col min="1762" max="1762" width="59.6640625" style="1739" customWidth="1"/>
    <col min="1763" max="1789" width="0" style="1739" hidden="1"/>
    <col min="1790" max="1790" width="59.109375" style="1739" customWidth="1"/>
    <col min="1791" max="1795" width="7.88671875" style="1739" customWidth="1"/>
    <col min="1796" max="2017" width="9.109375" style="1739" customWidth="1"/>
    <col min="2018" max="2018" width="59.6640625" style="1739" customWidth="1"/>
    <col min="2019" max="2045" width="0" style="1739" hidden="1"/>
    <col min="2046" max="2046" width="59.109375" style="1739" customWidth="1"/>
    <col min="2047" max="2051" width="7.88671875" style="1739" customWidth="1"/>
    <col min="2052" max="2273" width="9.109375" style="1739" customWidth="1"/>
    <col min="2274" max="2274" width="59.6640625" style="1739" customWidth="1"/>
    <col min="2275" max="2301" width="0" style="1739" hidden="1"/>
    <col min="2302" max="2302" width="59.109375" style="1739" customWidth="1"/>
    <col min="2303" max="2307" width="7.88671875" style="1739" customWidth="1"/>
    <col min="2308" max="2529" width="9.109375" style="1739" customWidth="1"/>
    <col min="2530" max="2530" width="59.6640625" style="1739" customWidth="1"/>
    <col min="2531" max="2557" width="0" style="1739" hidden="1"/>
    <col min="2558" max="2558" width="59.109375" style="1739" customWidth="1"/>
    <col min="2559" max="2563" width="7.88671875" style="1739" customWidth="1"/>
    <col min="2564" max="2785" width="9.109375" style="1739" customWidth="1"/>
    <col min="2786" max="2786" width="59.6640625" style="1739" customWidth="1"/>
    <col min="2787" max="2813" width="0" style="1739" hidden="1"/>
    <col min="2814" max="2814" width="59.109375" style="1739" customWidth="1"/>
    <col min="2815" max="2819" width="7.88671875" style="1739" customWidth="1"/>
    <col min="2820" max="3041" width="9.109375" style="1739" customWidth="1"/>
    <col min="3042" max="3042" width="59.6640625" style="1739" customWidth="1"/>
    <col min="3043" max="3069" width="0" style="1739" hidden="1"/>
    <col min="3070" max="3070" width="59.109375" style="1739" customWidth="1"/>
    <col min="3071" max="3075" width="7.88671875" style="1739" customWidth="1"/>
    <col min="3076" max="3297" width="9.109375" style="1739" customWidth="1"/>
    <col min="3298" max="3298" width="59.6640625" style="1739" customWidth="1"/>
    <col min="3299" max="3325" width="0" style="1739" hidden="1"/>
    <col min="3326" max="3326" width="59.109375" style="1739" customWidth="1"/>
    <col min="3327" max="3331" width="7.88671875" style="1739" customWidth="1"/>
    <col min="3332" max="3553" width="9.109375" style="1739" customWidth="1"/>
    <col min="3554" max="3554" width="59.6640625" style="1739" customWidth="1"/>
    <col min="3555" max="3581" width="0" style="1739" hidden="1"/>
    <col min="3582" max="3582" width="59.109375" style="1739" customWidth="1"/>
    <col min="3583" max="3587" width="7.88671875" style="1739" customWidth="1"/>
    <col min="3588" max="3809" width="9.109375" style="1739" customWidth="1"/>
    <col min="3810" max="3810" width="59.6640625" style="1739" customWidth="1"/>
    <col min="3811" max="3837" width="0" style="1739" hidden="1"/>
    <col min="3838" max="3838" width="59.109375" style="1739" customWidth="1"/>
    <col min="3839" max="3843" width="7.88671875" style="1739" customWidth="1"/>
    <col min="3844" max="4065" width="9.109375" style="1739" customWidth="1"/>
    <col min="4066" max="4066" width="59.6640625" style="1739" customWidth="1"/>
    <col min="4067" max="4093" width="0" style="1739" hidden="1"/>
    <col min="4094" max="4094" width="59.109375" style="1739" customWidth="1"/>
    <col min="4095" max="4099" width="7.88671875" style="1739" customWidth="1"/>
    <col min="4100" max="4321" width="9.109375" style="1739" customWidth="1"/>
    <col min="4322" max="4322" width="59.6640625" style="1739" customWidth="1"/>
    <col min="4323" max="4349" width="0" style="1739" hidden="1"/>
    <col min="4350" max="4350" width="59.109375" style="1739" customWidth="1"/>
    <col min="4351" max="4355" width="7.88671875" style="1739" customWidth="1"/>
    <col min="4356" max="4577" width="9.109375" style="1739" customWidth="1"/>
    <col min="4578" max="4578" width="59.6640625" style="1739" customWidth="1"/>
    <col min="4579" max="4605" width="0" style="1739" hidden="1"/>
    <col min="4606" max="4606" width="59.109375" style="1739" customWidth="1"/>
    <col min="4607" max="4611" width="7.88671875" style="1739" customWidth="1"/>
    <col min="4612" max="4833" width="9.109375" style="1739" customWidth="1"/>
    <col min="4834" max="4834" width="59.6640625" style="1739" customWidth="1"/>
    <col min="4835" max="4861" width="0" style="1739" hidden="1"/>
    <col min="4862" max="4862" width="59.109375" style="1739" customWidth="1"/>
    <col min="4863" max="4867" width="7.88671875" style="1739" customWidth="1"/>
    <col min="4868" max="5089" width="9.109375" style="1739" customWidth="1"/>
    <col min="5090" max="5090" width="59.6640625" style="1739" customWidth="1"/>
    <col min="5091" max="5117" width="0" style="1739" hidden="1"/>
    <col min="5118" max="5118" width="59.109375" style="1739" customWidth="1"/>
    <col min="5119" max="5123" width="7.88671875" style="1739" customWidth="1"/>
    <col min="5124" max="5345" width="9.109375" style="1739" customWidth="1"/>
    <col min="5346" max="5346" width="59.6640625" style="1739" customWidth="1"/>
    <col min="5347" max="5373" width="0" style="1739" hidden="1"/>
    <col min="5374" max="5374" width="59.109375" style="1739" customWidth="1"/>
    <col min="5375" max="5379" width="7.88671875" style="1739" customWidth="1"/>
    <col min="5380" max="5601" width="9.109375" style="1739" customWidth="1"/>
    <col min="5602" max="5602" width="59.6640625" style="1739" customWidth="1"/>
    <col min="5603" max="5629" width="0" style="1739" hidden="1"/>
    <col min="5630" max="5630" width="59.109375" style="1739" customWidth="1"/>
    <col min="5631" max="5635" width="7.88671875" style="1739" customWidth="1"/>
    <col min="5636" max="5857" width="9.109375" style="1739" customWidth="1"/>
    <col min="5858" max="5858" width="59.6640625" style="1739" customWidth="1"/>
    <col min="5859" max="5885" width="0" style="1739" hidden="1"/>
    <col min="5886" max="5886" width="59.109375" style="1739" customWidth="1"/>
    <col min="5887" max="5891" width="7.88671875" style="1739" customWidth="1"/>
    <col min="5892" max="6113" width="9.109375" style="1739" customWidth="1"/>
    <col min="6114" max="6114" width="59.6640625" style="1739" customWidth="1"/>
    <col min="6115" max="6141" width="0" style="1739" hidden="1"/>
    <col min="6142" max="6142" width="59.109375" style="1739" customWidth="1"/>
    <col min="6143" max="6147" width="7.88671875" style="1739" customWidth="1"/>
    <col min="6148" max="6369" width="9.109375" style="1739" customWidth="1"/>
    <col min="6370" max="6370" width="59.6640625" style="1739" customWidth="1"/>
    <col min="6371" max="6397" width="0" style="1739" hidden="1"/>
    <col min="6398" max="6398" width="59.109375" style="1739" customWidth="1"/>
    <col min="6399" max="6403" width="7.88671875" style="1739" customWidth="1"/>
    <col min="6404" max="6625" width="9.109375" style="1739" customWidth="1"/>
    <col min="6626" max="6626" width="59.6640625" style="1739" customWidth="1"/>
    <col min="6627" max="6653" width="0" style="1739" hidden="1"/>
    <col min="6654" max="6654" width="59.109375" style="1739" customWidth="1"/>
    <col min="6655" max="6659" width="7.88671875" style="1739" customWidth="1"/>
    <col min="6660" max="6881" width="9.109375" style="1739" customWidth="1"/>
    <col min="6882" max="6882" width="59.6640625" style="1739" customWidth="1"/>
    <col min="6883" max="6909" width="0" style="1739" hidden="1"/>
    <col min="6910" max="6910" width="59.109375" style="1739" customWidth="1"/>
    <col min="6911" max="6915" width="7.88671875" style="1739" customWidth="1"/>
    <col min="6916" max="7137" width="9.109375" style="1739" customWidth="1"/>
    <col min="7138" max="7138" width="59.6640625" style="1739" customWidth="1"/>
    <col min="7139" max="7165" width="0" style="1739" hidden="1"/>
    <col min="7166" max="7166" width="59.109375" style="1739" customWidth="1"/>
    <col min="7167" max="7171" width="7.88671875" style="1739" customWidth="1"/>
    <col min="7172" max="7393" width="9.109375" style="1739" customWidth="1"/>
    <col min="7394" max="7394" width="59.6640625" style="1739" customWidth="1"/>
    <col min="7395" max="7421" width="0" style="1739" hidden="1"/>
    <col min="7422" max="7422" width="59.109375" style="1739" customWidth="1"/>
    <col min="7423" max="7427" width="7.88671875" style="1739" customWidth="1"/>
    <col min="7428" max="7649" width="9.109375" style="1739" customWidth="1"/>
    <col min="7650" max="7650" width="59.6640625" style="1739" customWidth="1"/>
    <col min="7651" max="7677" width="0" style="1739" hidden="1"/>
    <col min="7678" max="7678" width="59.109375" style="1739" customWidth="1"/>
    <col min="7679" max="7683" width="7.88671875" style="1739" customWidth="1"/>
    <col min="7684" max="7905" width="9.109375" style="1739" customWidth="1"/>
    <col min="7906" max="7906" width="59.6640625" style="1739" customWidth="1"/>
    <col min="7907" max="7933" width="0" style="1739" hidden="1"/>
    <col min="7934" max="7934" width="59.109375" style="1739" customWidth="1"/>
    <col min="7935" max="7939" width="7.88671875" style="1739" customWidth="1"/>
    <col min="7940" max="8161" width="9.109375" style="1739" customWidth="1"/>
    <col min="8162" max="8162" width="59.6640625" style="1739" customWidth="1"/>
    <col min="8163" max="8189" width="0" style="1739" hidden="1"/>
    <col min="8190" max="8190" width="59.109375" style="1739" customWidth="1"/>
    <col min="8191" max="8195" width="7.88671875" style="1739" customWidth="1"/>
    <col min="8196" max="8417" width="9.109375" style="1739" customWidth="1"/>
    <col min="8418" max="8418" width="59.6640625" style="1739" customWidth="1"/>
    <col min="8419" max="8445" width="0" style="1739" hidden="1"/>
    <col min="8446" max="8446" width="59.109375" style="1739" customWidth="1"/>
    <col min="8447" max="8451" width="7.88671875" style="1739" customWidth="1"/>
    <col min="8452" max="8673" width="9.109375" style="1739" customWidth="1"/>
    <col min="8674" max="8674" width="59.6640625" style="1739" customWidth="1"/>
    <col min="8675" max="8701" width="0" style="1739" hidden="1"/>
    <col min="8702" max="8702" width="59.109375" style="1739" customWidth="1"/>
    <col min="8703" max="8707" width="7.88671875" style="1739" customWidth="1"/>
    <col min="8708" max="8929" width="9.109375" style="1739" customWidth="1"/>
    <col min="8930" max="8930" width="59.6640625" style="1739" customWidth="1"/>
    <col min="8931" max="8957" width="0" style="1739" hidden="1"/>
    <col min="8958" max="8958" width="59.109375" style="1739" customWidth="1"/>
    <col min="8959" max="8963" width="7.88671875" style="1739" customWidth="1"/>
    <col min="8964" max="9185" width="9.109375" style="1739" customWidth="1"/>
    <col min="9186" max="9186" width="59.6640625" style="1739" customWidth="1"/>
    <col min="9187" max="9213" width="0" style="1739" hidden="1"/>
    <col min="9214" max="9214" width="59.109375" style="1739" customWidth="1"/>
    <col min="9215" max="9219" width="7.88671875" style="1739" customWidth="1"/>
    <col min="9220" max="9441" width="9.109375" style="1739" customWidth="1"/>
    <col min="9442" max="9442" width="59.6640625" style="1739" customWidth="1"/>
    <col min="9443" max="9469" width="0" style="1739" hidden="1"/>
    <col min="9470" max="9470" width="59.109375" style="1739" customWidth="1"/>
    <col min="9471" max="9475" width="7.88671875" style="1739" customWidth="1"/>
    <col min="9476" max="9697" width="9.109375" style="1739" customWidth="1"/>
    <col min="9698" max="9698" width="59.6640625" style="1739" customWidth="1"/>
    <col min="9699" max="9725" width="0" style="1739" hidden="1"/>
    <col min="9726" max="9726" width="59.109375" style="1739" customWidth="1"/>
    <col min="9727" max="9731" width="7.88671875" style="1739" customWidth="1"/>
    <col min="9732" max="9953" width="9.109375" style="1739" customWidth="1"/>
    <col min="9954" max="9954" width="59.6640625" style="1739" customWidth="1"/>
    <col min="9955" max="9981" width="0" style="1739" hidden="1"/>
    <col min="9982" max="9982" width="59.109375" style="1739" customWidth="1"/>
    <col min="9983" max="9987" width="7.88671875" style="1739" customWidth="1"/>
    <col min="9988" max="10209" width="9.109375" style="1739" customWidth="1"/>
    <col min="10210" max="10210" width="59.6640625" style="1739" customWidth="1"/>
    <col min="10211" max="10237" width="0" style="1739" hidden="1"/>
    <col min="10238" max="10238" width="59.109375" style="1739" customWidth="1"/>
    <col min="10239" max="10243" width="7.88671875" style="1739" customWidth="1"/>
    <col min="10244" max="10465" width="9.109375" style="1739" customWidth="1"/>
    <col min="10466" max="10466" width="59.6640625" style="1739" customWidth="1"/>
    <col min="10467" max="10493" width="0" style="1739" hidden="1"/>
    <col min="10494" max="10494" width="59.109375" style="1739" customWidth="1"/>
    <col min="10495" max="10499" width="7.88671875" style="1739" customWidth="1"/>
    <col min="10500" max="10721" width="9.109375" style="1739" customWidth="1"/>
    <col min="10722" max="10722" width="59.6640625" style="1739" customWidth="1"/>
    <col min="10723" max="10749" width="0" style="1739" hidden="1"/>
    <col min="10750" max="10750" width="59.109375" style="1739" customWidth="1"/>
    <col min="10751" max="10755" width="7.88671875" style="1739" customWidth="1"/>
    <col min="10756" max="10977" width="9.109375" style="1739" customWidth="1"/>
    <col min="10978" max="10978" width="59.6640625" style="1739" customWidth="1"/>
    <col min="10979" max="11005" width="0" style="1739" hidden="1"/>
    <col min="11006" max="11006" width="59.109375" style="1739" customWidth="1"/>
    <col min="11007" max="11011" width="7.88671875" style="1739" customWidth="1"/>
    <col min="11012" max="11233" width="9.109375" style="1739" customWidth="1"/>
    <col min="11234" max="11234" width="59.6640625" style="1739" customWidth="1"/>
    <col min="11235" max="11261" width="0" style="1739" hidden="1"/>
    <col min="11262" max="11262" width="59.109375" style="1739" customWidth="1"/>
    <col min="11263" max="11267" width="7.88671875" style="1739" customWidth="1"/>
    <col min="11268" max="11489" width="9.109375" style="1739" customWidth="1"/>
    <col min="11490" max="11490" width="59.6640625" style="1739" customWidth="1"/>
    <col min="11491" max="11517" width="0" style="1739" hidden="1"/>
    <col min="11518" max="11518" width="59.109375" style="1739" customWidth="1"/>
    <col min="11519" max="11523" width="7.88671875" style="1739" customWidth="1"/>
    <col min="11524" max="11745" width="9.109375" style="1739" customWidth="1"/>
    <col min="11746" max="11746" width="59.6640625" style="1739" customWidth="1"/>
    <col min="11747" max="11773" width="0" style="1739" hidden="1"/>
    <col min="11774" max="11774" width="59.109375" style="1739" customWidth="1"/>
    <col min="11775" max="11779" width="7.88671875" style="1739" customWidth="1"/>
    <col min="11780" max="12001" width="9.109375" style="1739" customWidth="1"/>
    <col min="12002" max="12002" width="59.6640625" style="1739" customWidth="1"/>
    <col min="12003" max="12029" width="0" style="1739" hidden="1"/>
    <col min="12030" max="12030" width="59.109375" style="1739" customWidth="1"/>
    <col min="12031" max="12035" width="7.88671875" style="1739" customWidth="1"/>
    <col min="12036" max="12257" width="9.109375" style="1739" customWidth="1"/>
    <col min="12258" max="12258" width="59.6640625" style="1739" customWidth="1"/>
    <col min="12259" max="12285" width="0" style="1739" hidden="1"/>
    <col min="12286" max="12286" width="59.109375" style="1739" customWidth="1"/>
    <col min="12287" max="12291" width="7.88671875" style="1739" customWidth="1"/>
    <col min="12292" max="12513" width="9.109375" style="1739" customWidth="1"/>
    <col min="12514" max="12514" width="59.6640625" style="1739" customWidth="1"/>
    <col min="12515" max="12541" width="0" style="1739" hidden="1"/>
    <col min="12542" max="12542" width="59.109375" style="1739" customWidth="1"/>
    <col min="12543" max="12547" width="7.88671875" style="1739" customWidth="1"/>
    <col min="12548" max="12769" width="9.109375" style="1739" customWidth="1"/>
    <col min="12770" max="12770" width="59.6640625" style="1739" customWidth="1"/>
    <col min="12771" max="12797" width="0" style="1739" hidden="1"/>
    <col min="12798" max="12798" width="59.109375" style="1739" customWidth="1"/>
    <col min="12799" max="12803" width="7.88671875" style="1739" customWidth="1"/>
    <col min="12804" max="13025" width="9.109375" style="1739" customWidth="1"/>
    <col min="13026" max="13026" width="59.6640625" style="1739" customWidth="1"/>
    <col min="13027" max="13053" width="0" style="1739" hidden="1"/>
    <col min="13054" max="13054" width="59.109375" style="1739" customWidth="1"/>
    <col min="13055" max="13059" width="7.88671875" style="1739" customWidth="1"/>
    <col min="13060" max="13281" width="9.109375" style="1739" customWidth="1"/>
    <col min="13282" max="13282" width="59.6640625" style="1739" customWidth="1"/>
    <col min="13283" max="13309" width="0" style="1739" hidden="1"/>
    <col min="13310" max="13310" width="59.109375" style="1739" customWidth="1"/>
    <col min="13311" max="13315" width="7.88671875" style="1739" customWidth="1"/>
    <col min="13316" max="13537" width="9.109375" style="1739" customWidth="1"/>
    <col min="13538" max="13538" width="59.6640625" style="1739" customWidth="1"/>
    <col min="13539" max="13565" width="0" style="1739" hidden="1"/>
    <col min="13566" max="13566" width="59.109375" style="1739" customWidth="1"/>
    <col min="13567" max="13571" width="7.88671875" style="1739" customWidth="1"/>
    <col min="13572" max="13793" width="9.109375" style="1739" customWidth="1"/>
    <col min="13794" max="13794" width="59.6640625" style="1739" customWidth="1"/>
    <col min="13795" max="13821" width="0" style="1739" hidden="1"/>
    <col min="13822" max="13822" width="59.109375" style="1739" customWidth="1"/>
    <col min="13823" max="13827" width="7.88671875" style="1739" customWidth="1"/>
    <col min="13828" max="14049" width="9.109375" style="1739" customWidth="1"/>
    <col min="14050" max="14050" width="59.6640625" style="1739" customWidth="1"/>
    <col min="14051" max="14077" width="0" style="1739" hidden="1"/>
    <col min="14078" max="14078" width="59.109375" style="1739" customWidth="1"/>
    <col min="14079" max="14083" width="7.88671875" style="1739" customWidth="1"/>
    <col min="14084" max="14305" width="9.109375" style="1739" customWidth="1"/>
    <col min="14306" max="14306" width="59.6640625" style="1739" customWidth="1"/>
    <col min="14307" max="14333" width="0" style="1739" hidden="1"/>
    <col min="14334" max="14334" width="59.109375" style="1739" customWidth="1"/>
    <col min="14335" max="14339" width="7.88671875" style="1739" customWidth="1"/>
    <col min="14340" max="14561" width="9.109375" style="1739" customWidth="1"/>
    <col min="14562" max="14562" width="59.6640625" style="1739" customWidth="1"/>
    <col min="14563" max="14589" width="0" style="1739" hidden="1"/>
    <col min="14590" max="14590" width="59.109375" style="1739" customWidth="1"/>
    <col min="14591" max="14595" width="7.88671875" style="1739" customWidth="1"/>
    <col min="14596" max="14817" width="9.109375" style="1739" customWidth="1"/>
    <col min="14818" max="14818" width="59.6640625" style="1739" customWidth="1"/>
    <col min="14819" max="14845" width="0" style="1739" hidden="1"/>
    <col min="14846" max="14846" width="59.109375" style="1739" customWidth="1"/>
    <col min="14847" max="14851" width="7.88671875" style="1739" customWidth="1"/>
    <col min="14852" max="15073" width="9.109375" style="1739" customWidth="1"/>
    <col min="15074" max="15074" width="59.6640625" style="1739" customWidth="1"/>
    <col min="15075" max="15101" width="0" style="1739" hidden="1"/>
    <col min="15102" max="15102" width="59.109375" style="1739" customWidth="1"/>
    <col min="15103" max="15107" width="7.88671875" style="1739" customWidth="1"/>
    <col min="15108" max="15329" width="9.109375" style="1739" customWidth="1"/>
    <col min="15330" max="15330" width="59.6640625" style="1739" customWidth="1"/>
    <col min="15331" max="15357" width="0" style="1739" hidden="1"/>
    <col min="15358" max="15358" width="59.109375" style="1739" customWidth="1"/>
    <col min="15359" max="15363" width="7.88671875" style="1739" customWidth="1"/>
    <col min="15364" max="15585" width="9.109375" style="1739" customWidth="1"/>
    <col min="15586" max="15586" width="59.6640625" style="1739" customWidth="1"/>
    <col min="15587" max="15613" width="0" style="1739" hidden="1"/>
    <col min="15614" max="15614" width="59.109375" style="1739" customWidth="1"/>
    <col min="15615" max="15619" width="7.88671875" style="1739" customWidth="1"/>
    <col min="15620" max="15841" width="9.109375" style="1739" customWidth="1"/>
    <col min="15842" max="15842" width="59.6640625" style="1739" customWidth="1"/>
    <col min="15843" max="15869" width="0" style="1739" hidden="1"/>
    <col min="15870" max="15870" width="59.109375" style="1739" customWidth="1"/>
    <col min="15871" max="15875" width="7.88671875" style="1739" customWidth="1"/>
    <col min="15876" max="16097" width="9.109375" style="1739" customWidth="1"/>
    <col min="16098" max="16098" width="59.6640625" style="1739" customWidth="1"/>
    <col min="16099" max="16125" width="0" style="1739" hidden="1"/>
    <col min="16126" max="16126" width="59.109375" style="1739" customWidth="1"/>
    <col min="16127" max="16131" width="7.88671875" style="1739" customWidth="1"/>
    <col min="16132" max="16353" width="9.109375" style="1739" customWidth="1"/>
    <col min="16354" max="16354" width="59.6640625" style="1739" customWidth="1"/>
    <col min="16355" max="16384" width="0" style="1739" hidden="1"/>
  </cols>
  <sheetData>
    <row r="1" spans="1:5" ht="21" customHeight="1">
      <c r="A1" s="5701" t="s">
        <v>1624</v>
      </c>
      <c r="B1" s="5701"/>
      <c r="C1" s="5701"/>
      <c r="D1" s="5701"/>
    </row>
    <row r="2" spans="1:5" ht="21.6" customHeight="1">
      <c r="A2" s="5703" t="s">
        <v>1659</v>
      </c>
      <c r="B2" s="5703"/>
      <c r="C2" s="5703"/>
      <c r="E2" s="1741"/>
    </row>
    <row r="3" spans="1:5" ht="21" customHeight="1">
      <c r="A3" s="1773"/>
      <c r="B3" s="1745" t="s">
        <v>1660</v>
      </c>
      <c r="C3" s="1745" t="s">
        <v>1628</v>
      </c>
      <c r="D3" s="1745" t="s">
        <v>1629</v>
      </c>
      <c r="E3" s="1746" t="s">
        <v>1661</v>
      </c>
    </row>
    <row r="4" spans="1:5" ht="13.5" customHeight="1">
      <c r="A4" s="1774"/>
      <c r="B4" s="1775" t="s">
        <v>1662</v>
      </c>
      <c r="C4" s="1775" t="s">
        <v>1662</v>
      </c>
      <c r="D4" s="1775" t="s">
        <v>1662</v>
      </c>
      <c r="E4" s="1776" t="s">
        <v>1662</v>
      </c>
    </row>
    <row r="5" spans="1:5" ht="16.5" customHeight="1">
      <c r="A5" s="1777" t="s">
        <v>1663</v>
      </c>
      <c r="E5" s="1778"/>
    </row>
    <row r="6" spans="1:5" ht="17.25" customHeight="1">
      <c r="A6" s="1779" t="s">
        <v>1664</v>
      </c>
      <c r="B6" s="1780">
        <v>3.0385300835104045</v>
      </c>
      <c r="C6" s="1780">
        <v>-14.329310553109808</v>
      </c>
      <c r="D6" s="1780">
        <v>4.0429618793544231</v>
      </c>
      <c r="E6" s="1781">
        <v>9.8081693847861473</v>
      </c>
    </row>
    <row r="7" spans="1:5" ht="17.25" customHeight="1">
      <c r="A7" s="1782" t="s">
        <v>1665</v>
      </c>
      <c r="B7" s="1783">
        <v>3.0299538004598947</v>
      </c>
      <c r="C7" s="1783">
        <v>-14.313369195338055</v>
      </c>
      <c r="D7" s="1783">
        <v>4.093839423559853</v>
      </c>
      <c r="E7" s="1784">
        <v>9.9215026417559535</v>
      </c>
    </row>
    <row r="8" spans="1:5" ht="17.25" customHeight="1">
      <c r="A8" s="1779" t="s">
        <v>1666</v>
      </c>
      <c r="B8" s="1780">
        <v>2.8912850097304599</v>
      </c>
      <c r="C8" s="1780">
        <v>-14.546538156233368</v>
      </c>
      <c r="D8" s="1780">
        <v>3.4037986720715896</v>
      </c>
      <c r="E8" s="1781">
        <v>8.8055253159156965</v>
      </c>
    </row>
    <row r="9" spans="1:5" ht="18.75" customHeight="1">
      <c r="A9" s="1779" t="s">
        <v>1667</v>
      </c>
      <c r="B9" s="1780">
        <v>2.9496925876656865</v>
      </c>
      <c r="C9" s="1780">
        <v>-12.830278665359639</v>
      </c>
      <c r="D9" s="1780">
        <v>2.0126377255823558</v>
      </c>
      <c r="E9" s="1781">
        <v>3.889010923163827</v>
      </c>
    </row>
    <row r="10" spans="1:5" ht="21.75" customHeight="1">
      <c r="A10" s="1782" t="s">
        <v>1668</v>
      </c>
      <c r="B10" s="1783">
        <v>3.1516706837137365</v>
      </c>
      <c r="C10" s="1780">
        <v>-15.318056699767702</v>
      </c>
      <c r="D10" s="1783">
        <v>3.0285374531886289</v>
      </c>
      <c r="E10" s="1784">
        <v>3.299442508522521</v>
      </c>
    </row>
    <row r="11" spans="1:5" ht="20.25" customHeight="1">
      <c r="A11" s="1782" t="s">
        <v>1669</v>
      </c>
      <c r="B11" s="1783">
        <v>1.9446965398931759</v>
      </c>
      <c r="C11" s="1783">
        <v>-0.45476288246749652</v>
      </c>
      <c r="D11" s="1783">
        <v>-2.1875518710084196</v>
      </c>
      <c r="E11" s="1784">
        <v>6.3900865799511708</v>
      </c>
    </row>
    <row r="12" spans="1:5" ht="21" customHeight="1">
      <c r="A12" s="1779" t="s">
        <v>1670</v>
      </c>
      <c r="B12" s="1780">
        <v>4.8910840248163225</v>
      </c>
      <c r="C12" s="1780">
        <v>-25.77706322595327</v>
      </c>
      <c r="D12" s="1780">
        <v>13.982319315518765</v>
      </c>
      <c r="E12" s="1781">
        <v>7.8441521973048509</v>
      </c>
    </row>
    <row r="13" spans="1:5" s="1785" customFormat="1" ht="21" customHeight="1">
      <c r="A13" s="1782" t="s">
        <v>1671</v>
      </c>
      <c r="B13" s="1783">
        <v>4.4767742494302487</v>
      </c>
      <c r="C13" s="1780">
        <v>-25.828959277583873</v>
      </c>
      <c r="D13" s="1783">
        <v>14.787517226066594</v>
      </c>
      <c r="E13" s="1784">
        <v>7.2270827509152369</v>
      </c>
    </row>
    <row r="14" spans="1:5" ht="21" customHeight="1">
      <c r="A14" s="1779" t="s">
        <v>1672</v>
      </c>
      <c r="B14" s="1780">
        <v>0.43856015185032504</v>
      </c>
      <c r="C14" s="1780">
        <v>-22.712287419933645</v>
      </c>
      <c r="D14" s="1780">
        <v>18.368431718673037</v>
      </c>
      <c r="E14" s="1781">
        <v>9.647806581419772</v>
      </c>
    </row>
    <row r="15" spans="1:5" ht="21" customHeight="1">
      <c r="A15" s="1782" t="s">
        <v>1671</v>
      </c>
      <c r="B15" s="1780">
        <v>-6.271892410383284E-2</v>
      </c>
      <c r="C15" s="1783">
        <v>-22.77538874163465</v>
      </c>
      <c r="D15" s="1783">
        <v>18.963926699113109</v>
      </c>
      <c r="E15" s="1784">
        <v>9.5526020126082578</v>
      </c>
    </row>
    <row r="16" spans="1:5" ht="21" customHeight="1">
      <c r="A16" s="1779" t="s">
        <v>1673</v>
      </c>
      <c r="B16" s="1780">
        <v>18.808373012525223</v>
      </c>
      <c r="C16" s="1780">
        <v>-33.960275617124609</v>
      </c>
      <c r="D16" s="1780">
        <v>7.1244522085450512E-2</v>
      </c>
      <c r="E16" s="1781">
        <v>1.0914182061285089</v>
      </c>
    </row>
    <row r="17" spans="1:5" ht="21.75" customHeight="1">
      <c r="A17" s="1782" t="s">
        <v>1671</v>
      </c>
      <c r="B17" s="1783">
        <v>18.682140010601621</v>
      </c>
      <c r="C17" s="1783">
        <v>-33.9597921147178</v>
      </c>
      <c r="D17" s="1783">
        <v>1.5869714992848172</v>
      </c>
      <c r="E17" s="1784">
        <v>-1.3676249401304408</v>
      </c>
    </row>
    <row r="18" spans="1:5" ht="16.5" customHeight="1">
      <c r="A18" s="1777" t="s">
        <v>1674</v>
      </c>
      <c r="B18" s="1780"/>
      <c r="C18" s="1780"/>
      <c r="D18" s="1780"/>
      <c r="E18" s="1781"/>
    </row>
    <row r="19" spans="1:5" ht="21" customHeight="1">
      <c r="A19" s="1786" t="s">
        <v>1675</v>
      </c>
      <c r="B19" s="1780">
        <v>40.61984501188693</v>
      </c>
      <c r="C19" s="1780">
        <v>42.9614611553515</v>
      </c>
      <c r="D19" s="1780">
        <v>43.793314896561675</v>
      </c>
      <c r="E19" s="1781">
        <v>41.887504213382812</v>
      </c>
    </row>
    <row r="20" spans="1:5" ht="21" customHeight="1">
      <c r="A20" s="1786" t="s">
        <v>1676</v>
      </c>
      <c r="B20" s="1780">
        <v>88.122003627557561</v>
      </c>
      <c r="C20" s="1780">
        <v>90.204486059652083</v>
      </c>
      <c r="D20" s="1780">
        <v>90.334513379582745</v>
      </c>
      <c r="E20" s="1781">
        <v>86.200421221355484</v>
      </c>
    </row>
    <row r="21" spans="1:5" ht="21" customHeight="1">
      <c r="A21" s="1782" t="s">
        <v>1668</v>
      </c>
      <c r="B21" s="1783">
        <v>73.372380316101996</v>
      </c>
      <c r="C21" s="1783">
        <v>72.636015291377717</v>
      </c>
      <c r="D21" s="1783">
        <v>73.102384862119223</v>
      </c>
      <c r="E21" s="1784">
        <v>70.233900465934411</v>
      </c>
    </row>
    <row r="22" spans="1:5" ht="21" customHeight="1">
      <c r="A22" s="1782" t="s">
        <v>1669</v>
      </c>
      <c r="B22" s="1783">
        <v>14.749623311455561</v>
      </c>
      <c r="C22" s="1783">
        <v>17.568470768274356</v>
      </c>
      <c r="D22" s="1783">
        <v>17.232128517463526</v>
      </c>
      <c r="E22" s="1784">
        <v>15.966520755421071</v>
      </c>
    </row>
    <row r="23" spans="1:5" ht="21" customHeight="1">
      <c r="A23" s="1786" t="s">
        <v>1677</v>
      </c>
      <c r="B23" s="1780">
        <v>19.086877574032034</v>
      </c>
      <c r="C23" s="1780">
        <v>17.135391061793964</v>
      </c>
      <c r="D23" s="1780">
        <v>19.594627514626335</v>
      </c>
      <c r="E23" s="1781">
        <v>19.763091871805607</v>
      </c>
    </row>
    <row r="24" spans="1:5" ht="22.5" customHeight="1">
      <c r="A24" s="1782" t="s">
        <v>1671</v>
      </c>
      <c r="B24" s="1783">
        <v>19.006425753996016</v>
      </c>
      <c r="C24" s="1783">
        <v>17.053630907991845</v>
      </c>
      <c r="D24" s="1783">
        <v>19.637233400408185</v>
      </c>
      <c r="E24" s="1784">
        <v>19.698094436949052</v>
      </c>
    </row>
    <row r="25" spans="1:5" ht="21" customHeight="1">
      <c r="A25" s="1786" t="s">
        <v>1678</v>
      </c>
      <c r="B25" s="1780">
        <v>13.886214168645386</v>
      </c>
      <c r="C25" s="1780">
        <v>13.027778757152392</v>
      </c>
      <c r="D25" s="1780">
        <v>15.464153969980602</v>
      </c>
      <c r="E25" s="1781">
        <v>15.826454779550206</v>
      </c>
    </row>
    <row r="26" spans="1:5" ht="21.75" customHeight="1">
      <c r="A26" s="1782" t="s">
        <v>1671</v>
      </c>
      <c r="B26" s="1783">
        <v>13.817283361672777</v>
      </c>
      <c r="C26" s="1783">
        <v>12.954929791775575</v>
      </c>
      <c r="D26" s="1783">
        <v>15.455382169966692</v>
      </c>
      <c r="E26" s="1784">
        <v>15.80543135048609</v>
      </c>
    </row>
    <row r="27" spans="1:5" ht="21" customHeight="1">
      <c r="A27" s="1786" t="s">
        <v>1679</v>
      </c>
      <c r="B27" s="1780">
        <v>5.2006634053866501</v>
      </c>
      <c r="C27" s="1780">
        <v>4.107612304641572</v>
      </c>
      <c r="D27" s="1780">
        <v>4.1304735446457315</v>
      </c>
      <c r="E27" s="1781">
        <v>3.9366370922553982</v>
      </c>
    </row>
    <row r="28" spans="1:5" ht="20.25" customHeight="1">
      <c r="A28" s="1782" t="s">
        <v>1671</v>
      </c>
      <c r="B28" s="1783">
        <v>5.18914239232324</v>
      </c>
      <c r="C28" s="1783">
        <v>4.0987011162162741</v>
      </c>
      <c r="D28" s="1783">
        <v>4.181851230441497</v>
      </c>
      <c r="E28" s="1784">
        <v>3.8926630864629592</v>
      </c>
    </row>
    <row r="29" spans="1:5" ht="19.5" customHeight="1">
      <c r="A29" s="1786" t="s">
        <v>1680</v>
      </c>
      <c r="B29" s="1780">
        <v>72.752675835977357</v>
      </c>
      <c r="C29" s="1780">
        <v>76.028488116620011</v>
      </c>
      <c r="D29" s="1780">
        <v>78.920377325047113</v>
      </c>
      <c r="E29" s="1781">
        <v>80.080864280798707</v>
      </c>
    </row>
    <row r="30" spans="1:5" ht="17.25" customHeight="1">
      <c r="A30" s="1782" t="s">
        <v>1681</v>
      </c>
      <c r="B30" s="1783">
        <v>72.697957735518756</v>
      </c>
      <c r="C30" s="1783">
        <v>75.965815500935349</v>
      </c>
      <c r="D30" s="1783">
        <v>78.704478654541163</v>
      </c>
      <c r="E30" s="1784">
        <v>80.238377377452181</v>
      </c>
    </row>
    <row r="31" spans="1:5" ht="18.75" customHeight="1">
      <c r="A31" s="1786" t="s">
        <v>1682</v>
      </c>
      <c r="B31" s="1780">
        <v>27.247324164022647</v>
      </c>
      <c r="C31" s="1780">
        <v>23.971511883379986</v>
      </c>
      <c r="D31" s="1780">
        <v>21.079622674952894</v>
      </c>
      <c r="E31" s="1781">
        <v>19.919135719201297</v>
      </c>
    </row>
    <row r="32" spans="1:5" ht="18.75" customHeight="1">
      <c r="A32" s="1782" t="s">
        <v>1681</v>
      </c>
      <c r="B32" s="1783">
        <v>27.302042264481241</v>
      </c>
      <c r="C32" s="1783">
        <v>24.034184499064644</v>
      </c>
      <c r="D32" s="1783">
        <v>21.29552134545883</v>
      </c>
      <c r="E32" s="1784">
        <v>19.761622622547829</v>
      </c>
    </row>
    <row r="33" spans="1:5" ht="18.75" customHeight="1">
      <c r="A33" s="1779" t="s">
        <v>1683</v>
      </c>
      <c r="B33" s="1780">
        <v>11.877996372442448</v>
      </c>
      <c r="C33" s="1780">
        <v>9.7955139403479201</v>
      </c>
      <c r="D33" s="1780">
        <v>9.6654866204172567</v>
      </c>
      <c r="E33" s="1781">
        <v>13.799578778644516</v>
      </c>
    </row>
    <row r="34" spans="1:5" ht="18.75" customHeight="1">
      <c r="A34" s="1779" t="s">
        <v>1684</v>
      </c>
      <c r="B34" s="1780"/>
      <c r="C34" s="1780"/>
      <c r="D34" s="1780"/>
      <c r="E34" s="1781"/>
    </row>
    <row r="35" spans="1:5" ht="19.5" customHeight="1">
      <c r="A35" s="1787" t="s">
        <v>1685</v>
      </c>
      <c r="B35" s="1780">
        <v>13.939621667519608</v>
      </c>
      <c r="C35" s="1780">
        <v>11.498138024696566</v>
      </c>
      <c r="D35" s="1780">
        <v>10.509929719832947</v>
      </c>
      <c r="E35" s="1781">
        <v>14.741600670765347</v>
      </c>
    </row>
    <row r="36" spans="1:5" ht="19.5" customHeight="1">
      <c r="A36" s="1787" t="s">
        <v>1686</v>
      </c>
      <c r="B36" s="1780">
        <v>13.731893018986483</v>
      </c>
      <c r="C36" s="1780">
        <v>8.224414468578459</v>
      </c>
      <c r="D36" s="1780">
        <v>6.4024650070120401</v>
      </c>
      <c r="E36" s="1781">
        <v>8.9062834335139591</v>
      </c>
    </row>
    <row r="37" spans="1:5" ht="15" customHeight="1">
      <c r="A37" s="1788" t="s">
        <v>1687</v>
      </c>
      <c r="B37" s="1789">
        <v>-7.1577058474840012</v>
      </c>
      <c r="C37" s="1789">
        <v>-7.1311252181001166</v>
      </c>
      <c r="D37" s="1789">
        <v>-9.596496001967834</v>
      </c>
      <c r="E37" s="1790">
        <v>-6.1277497496210138</v>
      </c>
    </row>
    <row r="38" spans="1:5" ht="18.75" customHeight="1">
      <c r="A38" s="1771" t="s">
        <v>1688</v>
      </c>
    </row>
    <row r="39" spans="1:5" ht="15" customHeight="1">
      <c r="A39" s="1791" t="s">
        <v>1658</v>
      </c>
    </row>
  </sheetData>
  <mergeCells count="2">
    <mergeCell ref="A1:D1"/>
    <mergeCell ref="A2:C2"/>
  </mergeCells>
  <hyperlinks>
    <hyperlink ref="A1" location="CONTENT!A1" display="Back to Table of Contents" xr:uid="{73CD1996-D525-40A4-9D17-4319897B6AC1}"/>
  </hyperlinks>
  <pageMargins left="0.7" right="0.7" top="0.75" bottom="0.65" header="0.3" footer="0.3"/>
  <pageSetup paperSize="9" orientation="portrait" r:id="rId1"/>
  <headerFooter alignWithMargins="0"/>
</worksheet>
</file>

<file path=xl/worksheets/sheet7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FDEEF1D-1972-4DF4-8D36-AD32C06CCBB5}">
  <dimension ref="A1:E127"/>
  <sheetViews>
    <sheetView showGridLines="0" workbookViewId="0">
      <selection sqref="A1:D1"/>
    </sheetView>
  </sheetViews>
  <sheetFormatPr defaultColWidth="0" defaultRowHeight="11.4"/>
  <cols>
    <col min="1" max="1" width="49.88671875" style="1821" customWidth="1"/>
    <col min="2" max="5" width="8" style="1739" customWidth="1"/>
    <col min="6" max="7" width="9.109375" style="1739" customWidth="1"/>
    <col min="8" max="8" width="10.33203125" style="1739" customWidth="1"/>
    <col min="9" max="237" width="9.109375" style="1739" customWidth="1"/>
    <col min="238" max="238" width="53.109375" style="1739" customWidth="1"/>
    <col min="239" max="250" width="0" style="1739" hidden="1"/>
    <col min="251" max="251" width="53.109375" style="1739" customWidth="1"/>
    <col min="252" max="252" width="9.5546875" style="1739" customWidth="1"/>
    <col min="253" max="255" width="9.109375" style="1739" customWidth="1"/>
    <col min="256" max="256" width="10" style="1739" bestFit="1" customWidth="1"/>
    <col min="257" max="263" width="9.109375" style="1739" customWidth="1"/>
    <col min="264" max="264" width="0" style="1739" hidden="1"/>
    <col min="265" max="493" width="9.109375" style="1739" customWidth="1"/>
    <col min="494" max="494" width="53.109375" style="1739" customWidth="1"/>
    <col min="495" max="506" width="0" style="1739" hidden="1"/>
    <col min="507" max="507" width="53.109375" style="1739" customWidth="1"/>
    <col min="508" max="508" width="9.5546875" style="1739" customWidth="1"/>
    <col min="509" max="511" width="9.109375" style="1739" customWidth="1"/>
    <col min="512" max="512" width="10" style="1739" bestFit="1" customWidth="1"/>
    <col min="513" max="519" width="9.109375" style="1739" customWidth="1"/>
    <col min="520" max="520" width="0" style="1739" hidden="1"/>
    <col min="521" max="749" width="9.109375" style="1739" customWidth="1"/>
    <col min="750" max="750" width="53.109375" style="1739" customWidth="1"/>
    <col min="751" max="762" width="0" style="1739" hidden="1"/>
    <col min="763" max="763" width="53.109375" style="1739" customWidth="1"/>
    <col min="764" max="764" width="9.5546875" style="1739" customWidth="1"/>
    <col min="765" max="767" width="9.109375" style="1739" customWidth="1"/>
    <col min="768" max="768" width="10" style="1739" bestFit="1" customWidth="1"/>
    <col min="769" max="775" width="9.109375" style="1739" customWidth="1"/>
    <col min="776" max="776" width="0" style="1739" hidden="1"/>
    <col min="777" max="1005" width="9.109375" style="1739" customWidth="1"/>
    <col min="1006" max="1006" width="53.109375" style="1739" customWidth="1"/>
    <col min="1007" max="1018" width="0" style="1739" hidden="1"/>
    <col min="1019" max="1019" width="53.109375" style="1739" customWidth="1"/>
    <col min="1020" max="1020" width="9.5546875" style="1739" customWidth="1"/>
    <col min="1021" max="1023" width="9.109375" style="1739" customWidth="1"/>
    <col min="1024" max="1024" width="10" style="1739" bestFit="1" customWidth="1"/>
    <col min="1025" max="1031" width="9.109375" style="1739" customWidth="1"/>
    <col min="1032" max="1032" width="0" style="1739" hidden="1"/>
    <col min="1033" max="1261" width="9.109375" style="1739" customWidth="1"/>
    <col min="1262" max="1262" width="53.109375" style="1739" customWidth="1"/>
    <col min="1263" max="1274" width="0" style="1739" hidden="1"/>
    <col min="1275" max="1275" width="53.109375" style="1739" customWidth="1"/>
    <col min="1276" max="1276" width="9.5546875" style="1739" customWidth="1"/>
    <col min="1277" max="1279" width="9.109375" style="1739" customWidth="1"/>
    <col min="1280" max="1280" width="10" style="1739" bestFit="1" customWidth="1"/>
    <col min="1281" max="1287" width="9.109375" style="1739" customWidth="1"/>
    <col min="1288" max="1288" width="0" style="1739" hidden="1"/>
    <col min="1289" max="1517" width="9.109375" style="1739" customWidth="1"/>
    <col min="1518" max="1518" width="53.109375" style="1739" customWidth="1"/>
    <col min="1519" max="1530" width="0" style="1739" hidden="1"/>
    <col min="1531" max="1531" width="53.109375" style="1739" customWidth="1"/>
    <col min="1532" max="1532" width="9.5546875" style="1739" customWidth="1"/>
    <col min="1533" max="1535" width="9.109375" style="1739" customWidth="1"/>
    <col min="1536" max="1536" width="10" style="1739" bestFit="1" customWidth="1"/>
    <col min="1537" max="1543" width="9.109375" style="1739" customWidth="1"/>
    <col min="1544" max="1544" width="0" style="1739" hidden="1"/>
    <col min="1545" max="1773" width="9.109375" style="1739" customWidth="1"/>
    <col min="1774" max="1774" width="53.109375" style="1739" customWidth="1"/>
    <col min="1775" max="1786" width="0" style="1739" hidden="1"/>
    <col min="1787" max="1787" width="53.109375" style="1739" customWidth="1"/>
    <col min="1788" max="1788" width="9.5546875" style="1739" customWidth="1"/>
    <col min="1789" max="1791" width="9.109375" style="1739" customWidth="1"/>
    <col min="1792" max="1792" width="10" style="1739" bestFit="1" customWidth="1"/>
    <col min="1793" max="1799" width="9.109375" style="1739" customWidth="1"/>
    <col min="1800" max="1800" width="0" style="1739" hidden="1"/>
    <col min="1801" max="2029" width="9.109375" style="1739" customWidth="1"/>
    <col min="2030" max="2030" width="53.109375" style="1739" customWidth="1"/>
    <col min="2031" max="2042" width="0" style="1739" hidden="1"/>
    <col min="2043" max="2043" width="53.109375" style="1739" customWidth="1"/>
    <col min="2044" max="2044" width="9.5546875" style="1739" customWidth="1"/>
    <col min="2045" max="2047" width="9.109375" style="1739" customWidth="1"/>
    <col min="2048" max="2048" width="10" style="1739" bestFit="1" customWidth="1"/>
    <col min="2049" max="2055" width="9.109375" style="1739" customWidth="1"/>
    <col min="2056" max="2056" width="0" style="1739" hidden="1"/>
    <col min="2057" max="2285" width="9.109375" style="1739" customWidth="1"/>
    <col min="2286" max="2286" width="53.109375" style="1739" customWidth="1"/>
    <col min="2287" max="2298" width="0" style="1739" hidden="1"/>
    <col min="2299" max="2299" width="53.109375" style="1739" customWidth="1"/>
    <col min="2300" max="2300" width="9.5546875" style="1739" customWidth="1"/>
    <col min="2301" max="2303" width="9.109375" style="1739" customWidth="1"/>
    <col min="2304" max="2304" width="10" style="1739" bestFit="1" customWidth="1"/>
    <col min="2305" max="2311" width="9.109375" style="1739" customWidth="1"/>
    <col min="2312" max="2312" width="0" style="1739" hidden="1"/>
    <col min="2313" max="2541" width="9.109375" style="1739" customWidth="1"/>
    <col min="2542" max="2542" width="53.109375" style="1739" customWidth="1"/>
    <col min="2543" max="2554" width="0" style="1739" hidden="1"/>
    <col min="2555" max="2555" width="53.109375" style="1739" customWidth="1"/>
    <col min="2556" max="2556" width="9.5546875" style="1739" customWidth="1"/>
    <col min="2557" max="2559" width="9.109375" style="1739" customWidth="1"/>
    <col min="2560" max="2560" width="10" style="1739" bestFit="1" customWidth="1"/>
    <col min="2561" max="2567" width="9.109375" style="1739" customWidth="1"/>
    <col min="2568" max="2568" width="0" style="1739" hidden="1"/>
    <col min="2569" max="2797" width="9.109375" style="1739" customWidth="1"/>
    <col min="2798" max="2798" width="53.109375" style="1739" customWidth="1"/>
    <col min="2799" max="2810" width="0" style="1739" hidden="1"/>
    <col min="2811" max="2811" width="53.109375" style="1739" customWidth="1"/>
    <col min="2812" max="2812" width="9.5546875" style="1739" customWidth="1"/>
    <col min="2813" max="2815" width="9.109375" style="1739" customWidth="1"/>
    <col min="2816" max="2816" width="10" style="1739" bestFit="1" customWidth="1"/>
    <col min="2817" max="2823" width="9.109375" style="1739" customWidth="1"/>
    <col min="2824" max="2824" width="0" style="1739" hidden="1"/>
    <col min="2825" max="3053" width="9.109375" style="1739" customWidth="1"/>
    <col min="3054" max="3054" width="53.109375" style="1739" customWidth="1"/>
    <col min="3055" max="3066" width="0" style="1739" hidden="1"/>
    <col min="3067" max="3067" width="53.109375" style="1739" customWidth="1"/>
    <col min="3068" max="3068" width="9.5546875" style="1739" customWidth="1"/>
    <col min="3069" max="3071" width="9.109375" style="1739" customWidth="1"/>
    <col min="3072" max="3072" width="10" style="1739" bestFit="1" customWidth="1"/>
    <col min="3073" max="3079" width="9.109375" style="1739" customWidth="1"/>
    <col min="3080" max="3080" width="0" style="1739" hidden="1"/>
    <col min="3081" max="3309" width="9.109375" style="1739" customWidth="1"/>
    <col min="3310" max="3310" width="53.109375" style="1739" customWidth="1"/>
    <col min="3311" max="3322" width="0" style="1739" hidden="1"/>
    <col min="3323" max="3323" width="53.109375" style="1739" customWidth="1"/>
    <col min="3324" max="3324" width="9.5546875" style="1739" customWidth="1"/>
    <col min="3325" max="3327" width="9.109375" style="1739" customWidth="1"/>
    <col min="3328" max="3328" width="10" style="1739" bestFit="1" customWidth="1"/>
    <col min="3329" max="3335" width="9.109375" style="1739" customWidth="1"/>
    <col min="3336" max="3336" width="0" style="1739" hidden="1"/>
    <col min="3337" max="3565" width="9.109375" style="1739" customWidth="1"/>
    <col min="3566" max="3566" width="53.109375" style="1739" customWidth="1"/>
    <col min="3567" max="3578" width="0" style="1739" hidden="1"/>
    <col min="3579" max="3579" width="53.109375" style="1739" customWidth="1"/>
    <col min="3580" max="3580" width="9.5546875" style="1739" customWidth="1"/>
    <col min="3581" max="3583" width="9.109375" style="1739" customWidth="1"/>
    <col min="3584" max="3584" width="10" style="1739" bestFit="1" customWidth="1"/>
    <col min="3585" max="3591" width="9.109375" style="1739" customWidth="1"/>
    <col min="3592" max="3592" width="0" style="1739" hidden="1"/>
    <col min="3593" max="3821" width="9.109375" style="1739" customWidth="1"/>
    <col min="3822" max="3822" width="53.109375" style="1739" customWidth="1"/>
    <col min="3823" max="3834" width="0" style="1739" hidden="1"/>
    <col min="3835" max="3835" width="53.109375" style="1739" customWidth="1"/>
    <col min="3836" max="3836" width="9.5546875" style="1739" customWidth="1"/>
    <col min="3837" max="3839" width="9.109375" style="1739" customWidth="1"/>
    <col min="3840" max="3840" width="10" style="1739" bestFit="1" customWidth="1"/>
    <col min="3841" max="3847" width="9.109375" style="1739" customWidth="1"/>
    <col min="3848" max="3848" width="0" style="1739" hidden="1"/>
    <col min="3849" max="4077" width="9.109375" style="1739" customWidth="1"/>
    <col min="4078" max="4078" width="53.109375" style="1739" customWidth="1"/>
    <col min="4079" max="4090" width="0" style="1739" hidden="1"/>
    <col min="4091" max="4091" width="53.109375" style="1739" customWidth="1"/>
    <col min="4092" max="4092" width="9.5546875" style="1739" customWidth="1"/>
    <col min="4093" max="4095" width="9.109375" style="1739" customWidth="1"/>
    <col min="4096" max="4096" width="10" style="1739" bestFit="1" customWidth="1"/>
    <col min="4097" max="4103" width="9.109375" style="1739" customWidth="1"/>
    <col min="4104" max="4104" width="0" style="1739" hidden="1"/>
    <col min="4105" max="4333" width="9.109375" style="1739" customWidth="1"/>
    <col min="4334" max="4334" width="53.109375" style="1739" customWidth="1"/>
    <col min="4335" max="4346" width="0" style="1739" hidden="1"/>
    <col min="4347" max="4347" width="53.109375" style="1739" customWidth="1"/>
    <col min="4348" max="4348" width="9.5546875" style="1739" customWidth="1"/>
    <col min="4349" max="4351" width="9.109375" style="1739" customWidth="1"/>
    <col min="4352" max="4352" width="10" style="1739" bestFit="1" customWidth="1"/>
    <col min="4353" max="4359" width="9.109375" style="1739" customWidth="1"/>
    <col min="4360" max="4360" width="0" style="1739" hidden="1"/>
    <col min="4361" max="4589" width="9.109375" style="1739" customWidth="1"/>
    <col min="4590" max="4590" width="53.109375" style="1739" customWidth="1"/>
    <col min="4591" max="4602" width="0" style="1739" hidden="1"/>
    <col min="4603" max="4603" width="53.109375" style="1739" customWidth="1"/>
    <col min="4604" max="4604" width="9.5546875" style="1739" customWidth="1"/>
    <col min="4605" max="4607" width="9.109375" style="1739" customWidth="1"/>
    <col min="4608" max="4608" width="10" style="1739" bestFit="1" customWidth="1"/>
    <col min="4609" max="4615" width="9.109375" style="1739" customWidth="1"/>
    <col min="4616" max="4616" width="0" style="1739" hidden="1"/>
    <col min="4617" max="4845" width="9.109375" style="1739" customWidth="1"/>
    <col min="4846" max="4846" width="53.109375" style="1739" customWidth="1"/>
    <col min="4847" max="4858" width="0" style="1739" hidden="1"/>
    <col min="4859" max="4859" width="53.109375" style="1739" customWidth="1"/>
    <col min="4860" max="4860" width="9.5546875" style="1739" customWidth="1"/>
    <col min="4861" max="4863" width="9.109375" style="1739" customWidth="1"/>
    <col min="4864" max="4864" width="10" style="1739" bestFit="1" customWidth="1"/>
    <col min="4865" max="4871" width="9.109375" style="1739" customWidth="1"/>
    <col min="4872" max="4872" width="0" style="1739" hidden="1"/>
    <col min="4873" max="5101" width="9.109375" style="1739" customWidth="1"/>
    <col min="5102" max="5102" width="53.109375" style="1739" customWidth="1"/>
    <col min="5103" max="5114" width="0" style="1739" hidden="1"/>
    <col min="5115" max="5115" width="53.109375" style="1739" customWidth="1"/>
    <col min="5116" max="5116" width="9.5546875" style="1739" customWidth="1"/>
    <col min="5117" max="5119" width="9.109375" style="1739" customWidth="1"/>
    <col min="5120" max="5120" width="10" style="1739" bestFit="1" customWidth="1"/>
    <col min="5121" max="5127" width="9.109375" style="1739" customWidth="1"/>
    <col min="5128" max="5128" width="0" style="1739" hidden="1"/>
    <col min="5129" max="5357" width="9.109375" style="1739" customWidth="1"/>
    <col min="5358" max="5358" width="53.109375" style="1739" customWidth="1"/>
    <col min="5359" max="5370" width="0" style="1739" hidden="1"/>
    <col min="5371" max="5371" width="53.109375" style="1739" customWidth="1"/>
    <col min="5372" max="5372" width="9.5546875" style="1739" customWidth="1"/>
    <col min="5373" max="5375" width="9.109375" style="1739" customWidth="1"/>
    <col min="5376" max="5376" width="10" style="1739" bestFit="1" customWidth="1"/>
    <col min="5377" max="5383" width="9.109375" style="1739" customWidth="1"/>
    <col min="5384" max="5384" width="0" style="1739" hidden="1"/>
    <col min="5385" max="5613" width="9.109375" style="1739" customWidth="1"/>
    <col min="5614" max="5614" width="53.109375" style="1739" customWidth="1"/>
    <col min="5615" max="5626" width="0" style="1739" hidden="1"/>
    <col min="5627" max="5627" width="53.109375" style="1739" customWidth="1"/>
    <col min="5628" max="5628" width="9.5546875" style="1739" customWidth="1"/>
    <col min="5629" max="5631" width="9.109375" style="1739" customWidth="1"/>
    <col min="5632" max="5632" width="10" style="1739" bestFit="1" customWidth="1"/>
    <col min="5633" max="5639" width="9.109375" style="1739" customWidth="1"/>
    <col min="5640" max="5640" width="0" style="1739" hidden="1"/>
    <col min="5641" max="5869" width="9.109375" style="1739" customWidth="1"/>
    <col min="5870" max="5870" width="53.109375" style="1739" customWidth="1"/>
    <col min="5871" max="5882" width="0" style="1739" hidden="1"/>
    <col min="5883" max="5883" width="53.109375" style="1739" customWidth="1"/>
    <col min="5884" max="5884" width="9.5546875" style="1739" customWidth="1"/>
    <col min="5885" max="5887" width="9.109375" style="1739" customWidth="1"/>
    <col min="5888" max="5888" width="10" style="1739" bestFit="1" customWidth="1"/>
    <col min="5889" max="5895" width="9.109375" style="1739" customWidth="1"/>
    <col min="5896" max="5896" width="0" style="1739" hidden="1"/>
    <col min="5897" max="6125" width="9.109375" style="1739" customWidth="1"/>
    <col min="6126" max="6126" width="53.109375" style="1739" customWidth="1"/>
    <col min="6127" max="6138" width="0" style="1739" hidden="1"/>
    <col min="6139" max="6139" width="53.109375" style="1739" customWidth="1"/>
    <col min="6140" max="6140" width="9.5546875" style="1739" customWidth="1"/>
    <col min="6141" max="6143" width="9.109375" style="1739" customWidth="1"/>
    <col min="6144" max="6144" width="10" style="1739" bestFit="1" customWidth="1"/>
    <col min="6145" max="6151" width="9.109375" style="1739" customWidth="1"/>
    <col min="6152" max="6152" width="0" style="1739" hidden="1"/>
    <col min="6153" max="6381" width="9.109375" style="1739" customWidth="1"/>
    <col min="6382" max="6382" width="53.109375" style="1739" customWidth="1"/>
    <col min="6383" max="6394" width="0" style="1739" hidden="1"/>
    <col min="6395" max="6395" width="53.109375" style="1739" customWidth="1"/>
    <col min="6396" max="6396" width="9.5546875" style="1739" customWidth="1"/>
    <col min="6397" max="6399" width="9.109375" style="1739" customWidth="1"/>
    <col min="6400" max="6400" width="10" style="1739" bestFit="1" customWidth="1"/>
    <col min="6401" max="6407" width="9.109375" style="1739" customWidth="1"/>
    <col min="6408" max="6408" width="0" style="1739" hidden="1"/>
    <col min="6409" max="6637" width="9.109375" style="1739" customWidth="1"/>
    <col min="6638" max="6638" width="53.109375" style="1739" customWidth="1"/>
    <col min="6639" max="6650" width="0" style="1739" hidden="1"/>
    <col min="6651" max="6651" width="53.109375" style="1739" customWidth="1"/>
    <col min="6652" max="6652" width="9.5546875" style="1739" customWidth="1"/>
    <col min="6653" max="6655" width="9.109375" style="1739" customWidth="1"/>
    <col min="6656" max="6656" width="10" style="1739" bestFit="1" customWidth="1"/>
    <col min="6657" max="6663" width="9.109375" style="1739" customWidth="1"/>
    <col min="6664" max="6664" width="0" style="1739" hidden="1"/>
    <col min="6665" max="6893" width="9.109375" style="1739" customWidth="1"/>
    <col min="6894" max="6894" width="53.109375" style="1739" customWidth="1"/>
    <col min="6895" max="6906" width="0" style="1739" hidden="1"/>
    <col min="6907" max="6907" width="53.109375" style="1739" customWidth="1"/>
    <col min="6908" max="6908" width="9.5546875" style="1739" customWidth="1"/>
    <col min="6909" max="6911" width="9.109375" style="1739" customWidth="1"/>
    <col min="6912" max="6912" width="10" style="1739" bestFit="1" customWidth="1"/>
    <col min="6913" max="6919" width="9.109375" style="1739" customWidth="1"/>
    <col min="6920" max="6920" width="0" style="1739" hidden="1"/>
    <col min="6921" max="7149" width="9.109375" style="1739" customWidth="1"/>
    <col min="7150" max="7150" width="53.109375" style="1739" customWidth="1"/>
    <col min="7151" max="7162" width="0" style="1739" hidden="1"/>
    <col min="7163" max="7163" width="53.109375" style="1739" customWidth="1"/>
    <col min="7164" max="7164" width="9.5546875" style="1739" customWidth="1"/>
    <col min="7165" max="7167" width="9.109375" style="1739" customWidth="1"/>
    <col min="7168" max="7168" width="10" style="1739" bestFit="1" customWidth="1"/>
    <col min="7169" max="7175" width="9.109375" style="1739" customWidth="1"/>
    <col min="7176" max="7176" width="0" style="1739" hidden="1"/>
    <col min="7177" max="7405" width="9.109375" style="1739" customWidth="1"/>
    <col min="7406" max="7406" width="53.109375" style="1739" customWidth="1"/>
    <col min="7407" max="7418" width="0" style="1739" hidden="1"/>
    <col min="7419" max="7419" width="53.109375" style="1739" customWidth="1"/>
    <col min="7420" max="7420" width="9.5546875" style="1739" customWidth="1"/>
    <col min="7421" max="7423" width="9.109375" style="1739" customWidth="1"/>
    <col min="7424" max="7424" width="10" style="1739" bestFit="1" customWidth="1"/>
    <col min="7425" max="7431" width="9.109375" style="1739" customWidth="1"/>
    <col min="7432" max="7432" width="0" style="1739" hidden="1"/>
    <col min="7433" max="7661" width="9.109375" style="1739" customWidth="1"/>
    <col min="7662" max="7662" width="53.109375" style="1739" customWidth="1"/>
    <col min="7663" max="7674" width="0" style="1739" hidden="1"/>
    <col min="7675" max="7675" width="53.109375" style="1739" customWidth="1"/>
    <col min="7676" max="7676" width="9.5546875" style="1739" customWidth="1"/>
    <col min="7677" max="7679" width="9.109375" style="1739" customWidth="1"/>
    <col min="7680" max="7680" width="10" style="1739" bestFit="1" customWidth="1"/>
    <col min="7681" max="7687" width="9.109375" style="1739" customWidth="1"/>
    <col min="7688" max="7688" width="0" style="1739" hidden="1"/>
    <col min="7689" max="7917" width="9.109375" style="1739" customWidth="1"/>
    <col min="7918" max="7918" width="53.109375" style="1739" customWidth="1"/>
    <col min="7919" max="7930" width="0" style="1739" hidden="1"/>
    <col min="7931" max="7931" width="53.109375" style="1739" customWidth="1"/>
    <col min="7932" max="7932" width="9.5546875" style="1739" customWidth="1"/>
    <col min="7933" max="7935" width="9.109375" style="1739" customWidth="1"/>
    <col min="7936" max="7936" width="10" style="1739" bestFit="1" customWidth="1"/>
    <col min="7937" max="7943" width="9.109375" style="1739" customWidth="1"/>
    <col min="7944" max="7944" width="0" style="1739" hidden="1"/>
    <col min="7945" max="8173" width="9.109375" style="1739" customWidth="1"/>
    <col min="8174" max="8174" width="53.109375" style="1739" customWidth="1"/>
    <col min="8175" max="8186" width="0" style="1739" hidden="1"/>
    <col min="8187" max="8187" width="53.109375" style="1739" customWidth="1"/>
    <col min="8188" max="8188" width="9.5546875" style="1739" customWidth="1"/>
    <col min="8189" max="8191" width="9.109375" style="1739" customWidth="1"/>
    <col min="8192" max="8192" width="10" style="1739" bestFit="1" customWidth="1"/>
    <col min="8193" max="8199" width="9.109375" style="1739" customWidth="1"/>
    <col min="8200" max="8200" width="0" style="1739" hidden="1"/>
    <col min="8201" max="8429" width="9.109375" style="1739" customWidth="1"/>
    <col min="8430" max="8430" width="53.109375" style="1739" customWidth="1"/>
    <col min="8431" max="8442" width="0" style="1739" hidden="1"/>
    <col min="8443" max="8443" width="53.109375" style="1739" customWidth="1"/>
    <col min="8444" max="8444" width="9.5546875" style="1739" customWidth="1"/>
    <col min="8445" max="8447" width="9.109375" style="1739" customWidth="1"/>
    <col min="8448" max="8448" width="10" style="1739" bestFit="1" customWidth="1"/>
    <col min="8449" max="8455" width="9.109375" style="1739" customWidth="1"/>
    <col min="8456" max="8456" width="0" style="1739" hidden="1"/>
    <col min="8457" max="8685" width="9.109375" style="1739" customWidth="1"/>
    <col min="8686" max="8686" width="53.109375" style="1739" customWidth="1"/>
    <col min="8687" max="8698" width="0" style="1739" hidden="1"/>
    <col min="8699" max="8699" width="53.109375" style="1739" customWidth="1"/>
    <col min="8700" max="8700" width="9.5546875" style="1739" customWidth="1"/>
    <col min="8701" max="8703" width="9.109375" style="1739" customWidth="1"/>
    <col min="8704" max="8704" width="10" style="1739" bestFit="1" customWidth="1"/>
    <col min="8705" max="8711" width="9.109375" style="1739" customWidth="1"/>
    <col min="8712" max="8712" width="0" style="1739" hidden="1"/>
    <col min="8713" max="8941" width="9.109375" style="1739" customWidth="1"/>
    <col min="8942" max="8942" width="53.109375" style="1739" customWidth="1"/>
    <col min="8943" max="8954" width="0" style="1739" hidden="1"/>
    <col min="8955" max="8955" width="53.109375" style="1739" customWidth="1"/>
    <col min="8956" max="8956" width="9.5546875" style="1739" customWidth="1"/>
    <col min="8957" max="8959" width="9.109375" style="1739" customWidth="1"/>
    <col min="8960" max="8960" width="10" style="1739" bestFit="1" customWidth="1"/>
    <col min="8961" max="8967" width="9.109375" style="1739" customWidth="1"/>
    <col min="8968" max="8968" width="0" style="1739" hidden="1"/>
    <col min="8969" max="9197" width="9.109375" style="1739" customWidth="1"/>
    <col min="9198" max="9198" width="53.109375" style="1739" customWidth="1"/>
    <col min="9199" max="9210" width="0" style="1739" hidden="1"/>
    <col min="9211" max="9211" width="53.109375" style="1739" customWidth="1"/>
    <col min="9212" max="9212" width="9.5546875" style="1739" customWidth="1"/>
    <col min="9213" max="9215" width="9.109375" style="1739" customWidth="1"/>
    <col min="9216" max="9216" width="10" style="1739" bestFit="1" customWidth="1"/>
    <col min="9217" max="9223" width="9.109375" style="1739" customWidth="1"/>
    <col min="9224" max="9224" width="0" style="1739" hidden="1"/>
    <col min="9225" max="9453" width="9.109375" style="1739" customWidth="1"/>
    <col min="9454" max="9454" width="53.109375" style="1739" customWidth="1"/>
    <col min="9455" max="9466" width="0" style="1739" hidden="1"/>
    <col min="9467" max="9467" width="53.109375" style="1739" customWidth="1"/>
    <col min="9468" max="9468" width="9.5546875" style="1739" customWidth="1"/>
    <col min="9469" max="9471" width="9.109375" style="1739" customWidth="1"/>
    <col min="9472" max="9472" width="10" style="1739" bestFit="1" customWidth="1"/>
    <col min="9473" max="9479" width="9.109375" style="1739" customWidth="1"/>
    <col min="9480" max="9480" width="0" style="1739" hidden="1"/>
    <col min="9481" max="9709" width="9.109375" style="1739" customWidth="1"/>
    <col min="9710" max="9710" width="53.109375" style="1739" customWidth="1"/>
    <col min="9711" max="9722" width="0" style="1739" hidden="1"/>
    <col min="9723" max="9723" width="53.109375" style="1739" customWidth="1"/>
    <col min="9724" max="9724" width="9.5546875" style="1739" customWidth="1"/>
    <col min="9725" max="9727" width="9.109375" style="1739" customWidth="1"/>
    <col min="9728" max="9728" width="10" style="1739" bestFit="1" customWidth="1"/>
    <col min="9729" max="9735" width="9.109375" style="1739" customWidth="1"/>
    <col min="9736" max="9736" width="0" style="1739" hidden="1"/>
    <col min="9737" max="9965" width="9.109375" style="1739" customWidth="1"/>
    <col min="9966" max="9966" width="53.109375" style="1739" customWidth="1"/>
    <col min="9967" max="9978" width="0" style="1739" hidden="1"/>
    <col min="9979" max="9979" width="53.109375" style="1739" customWidth="1"/>
    <col min="9980" max="9980" width="9.5546875" style="1739" customWidth="1"/>
    <col min="9981" max="9983" width="9.109375" style="1739" customWidth="1"/>
    <col min="9984" max="9984" width="10" style="1739" bestFit="1" customWidth="1"/>
    <col min="9985" max="9991" width="9.109375" style="1739" customWidth="1"/>
    <col min="9992" max="9992" width="0" style="1739" hidden="1"/>
    <col min="9993" max="10221" width="9.109375" style="1739" customWidth="1"/>
    <col min="10222" max="10222" width="53.109375" style="1739" customWidth="1"/>
    <col min="10223" max="10234" width="0" style="1739" hidden="1"/>
    <col min="10235" max="10235" width="53.109375" style="1739" customWidth="1"/>
    <col min="10236" max="10236" width="9.5546875" style="1739" customWidth="1"/>
    <col min="10237" max="10239" width="9.109375" style="1739" customWidth="1"/>
    <col min="10240" max="10240" width="10" style="1739" bestFit="1" customWidth="1"/>
    <col min="10241" max="10247" width="9.109375" style="1739" customWidth="1"/>
    <col min="10248" max="10248" width="0" style="1739" hidden="1"/>
    <col min="10249" max="10477" width="9.109375" style="1739" customWidth="1"/>
    <col min="10478" max="10478" width="53.109375" style="1739" customWidth="1"/>
    <col min="10479" max="10490" width="0" style="1739" hidden="1"/>
    <col min="10491" max="10491" width="53.109375" style="1739" customWidth="1"/>
    <col min="10492" max="10492" width="9.5546875" style="1739" customWidth="1"/>
    <col min="10493" max="10495" width="9.109375" style="1739" customWidth="1"/>
    <col min="10496" max="10496" width="10" style="1739" bestFit="1" customWidth="1"/>
    <col min="10497" max="10503" width="9.109375" style="1739" customWidth="1"/>
    <col min="10504" max="10504" width="0" style="1739" hidden="1"/>
    <col min="10505" max="10733" width="9.109375" style="1739" customWidth="1"/>
    <col min="10734" max="10734" width="53.109375" style="1739" customWidth="1"/>
    <col min="10735" max="10746" width="0" style="1739" hidden="1"/>
    <col min="10747" max="10747" width="53.109375" style="1739" customWidth="1"/>
    <col min="10748" max="10748" width="9.5546875" style="1739" customWidth="1"/>
    <col min="10749" max="10751" width="9.109375" style="1739" customWidth="1"/>
    <col min="10752" max="10752" width="10" style="1739" bestFit="1" customWidth="1"/>
    <col min="10753" max="10759" width="9.109375" style="1739" customWidth="1"/>
    <col min="10760" max="10760" width="0" style="1739" hidden="1"/>
    <col min="10761" max="10989" width="9.109375" style="1739" customWidth="1"/>
    <col min="10990" max="10990" width="53.109375" style="1739" customWidth="1"/>
    <col min="10991" max="11002" width="0" style="1739" hidden="1"/>
    <col min="11003" max="11003" width="53.109375" style="1739" customWidth="1"/>
    <col min="11004" max="11004" width="9.5546875" style="1739" customWidth="1"/>
    <col min="11005" max="11007" width="9.109375" style="1739" customWidth="1"/>
    <col min="11008" max="11008" width="10" style="1739" bestFit="1" customWidth="1"/>
    <col min="11009" max="11015" width="9.109375" style="1739" customWidth="1"/>
    <col min="11016" max="11016" width="0" style="1739" hidden="1"/>
    <col min="11017" max="11245" width="9.109375" style="1739" customWidth="1"/>
    <col min="11246" max="11246" width="53.109375" style="1739" customWidth="1"/>
    <col min="11247" max="11258" width="0" style="1739" hidden="1"/>
    <col min="11259" max="11259" width="53.109375" style="1739" customWidth="1"/>
    <col min="11260" max="11260" width="9.5546875" style="1739" customWidth="1"/>
    <col min="11261" max="11263" width="9.109375" style="1739" customWidth="1"/>
    <col min="11264" max="11264" width="10" style="1739" bestFit="1" customWidth="1"/>
    <col min="11265" max="11271" width="9.109375" style="1739" customWidth="1"/>
    <col min="11272" max="11272" width="0" style="1739" hidden="1"/>
    <col min="11273" max="11501" width="9.109375" style="1739" customWidth="1"/>
    <col min="11502" max="11502" width="53.109375" style="1739" customWidth="1"/>
    <col min="11503" max="11514" width="0" style="1739" hidden="1"/>
    <col min="11515" max="11515" width="53.109375" style="1739" customWidth="1"/>
    <col min="11516" max="11516" width="9.5546875" style="1739" customWidth="1"/>
    <col min="11517" max="11519" width="9.109375" style="1739" customWidth="1"/>
    <col min="11520" max="11520" width="10" style="1739" bestFit="1" customWidth="1"/>
    <col min="11521" max="11527" width="9.109375" style="1739" customWidth="1"/>
    <col min="11528" max="11528" width="0" style="1739" hidden="1"/>
    <col min="11529" max="11757" width="9.109375" style="1739" customWidth="1"/>
    <col min="11758" max="11758" width="53.109375" style="1739" customWidth="1"/>
    <col min="11759" max="11770" width="0" style="1739" hidden="1"/>
    <col min="11771" max="11771" width="53.109375" style="1739" customWidth="1"/>
    <col min="11772" max="11772" width="9.5546875" style="1739" customWidth="1"/>
    <col min="11773" max="11775" width="9.109375" style="1739" customWidth="1"/>
    <col min="11776" max="11776" width="10" style="1739" bestFit="1" customWidth="1"/>
    <col min="11777" max="11783" width="9.109375" style="1739" customWidth="1"/>
    <col min="11784" max="11784" width="0" style="1739" hidden="1"/>
    <col min="11785" max="12013" width="9.109375" style="1739" customWidth="1"/>
    <col min="12014" max="12014" width="53.109375" style="1739" customWidth="1"/>
    <col min="12015" max="12026" width="0" style="1739" hidden="1"/>
    <col min="12027" max="12027" width="53.109375" style="1739" customWidth="1"/>
    <col min="12028" max="12028" width="9.5546875" style="1739" customWidth="1"/>
    <col min="12029" max="12031" width="9.109375" style="1739" customWidth="1"/>
    <col min="12032" max="12032" width="10" style="1739" bestFit="1" customWidth="1"/>
    <col min="12033" max="12039" width="9.109375" style="1739" customWidth="1"/>
    <col min="12040" max="12040" width="0" style="1739" hidden="1"/>
    <col min="12041" max="12269" width="9.109375" style="1739" customWidth="1"/>
    <col min="12270" max="12270" width="53.109375" style="1739" customWidth="1"/>
    <col min="12271" max="12282" width="0" style="1739" hidden="1"/>
    <col min="12283" max="12283" width="53.109375" style="1739" customWidth="1"/>
    <col min="12284" max="12284" width="9.5546875" style="1739" customWidth="1"/>
    <col min="12285" max="12287" width="9.109375" style="1739" customWidth="1"/>
    <col min="12288" max="12288" width="10" style="1739" bestFit="1" customWidth="1"/>
    <col min="12289" max="12295" width="9.109375" style="1739" customWidth="1"/>
    <col min="12296" max="12296" width="0" style="1739" hidden="1"/>
    <col min="12297" max="12525" width="9.109375" style="1739" customWidth="1"/>
    <col min="12526" max="12526" width="53.109375" style="1739" customWidth="1"/>
    <col min="12527" max="12538" width="0" style="1739" hidden="1"/>
    <col min="12539" max="12539" width="53.109375" style="1739" customWidth="1"/>
    <col min="12540" max="12540" width="9.5546875" style="1739" customWidth="1"/>
    <col min="12541" max="12543" width="9.109375" style="1739" customWidth="1"/>
    <col min="12544" max="12544" width="10" style="1739" bestFit="1" customWidth="1"/>
    <col min="12545" max="12551" width="9.109375" style="1739" customWidth="1"/>
    <col min="12552" max="12552" width="0" style="1739" hidden="1"/>
    <col min="12553" max="12781" width="9.109375" style="1739" customWidth="1"/>
    <col min="12782" max="12782" width="53.109375" style="1739" customWidth="1"/>
    <col min="12783" max="12794" width="0" style="1739" hidden="1"/>
    <col min="12795" max="12795" width="53.109375" style="1739" customWidth="1"/>
    <col min="12796" max="12796" width="9.5546875" style="1739" customWidth="1"/>
    <col min="12797" max="12799" width="9.109375" style="1739" customWidth="1"/>
    <col min="12800" max="12800" width="10" style="1739" bestFit="1" customWidth="1"/>
    <col min="12801" max="12807" width="9.109375" style="1739" customWidth="1"/>
    <col min="12808" max="12808" width="0" style="1739" hidden="1"/>
    <col min="12809" max="13037" width="9.109375" style="1739" customWidth="1"/>
    <col min="13038" max="13038" width="53.109375" style="1739" customWidth="1"/>
    <col min="13039" max="13050" width="0" style="1739" hidden="1"/>
    <col min="13051" max="13051" width="53.109375" style="1739" customWidth="1"/>
    <col min="13052" max="13052" width="9.5546875" style="1739" customWidth="1"/>
    <col min="13053" max="13055" width="9.109375" style="1739" customWidth="1"/>
    <col min="13056" max="13056" width="10" style="1739" bestFit="1" customWidth="1"/>
    <col min="13057" max="13063" width="9.109375" style="1739" customWidth="1"/>
    <col min="13064" max="13064" width="0" style="1739" hidden="1"/>
    <col min="13065" max="13293" width="9.109375" style="1739" customWidth="1"/>
    <col min="13294" max="13294" width="53.109375" style="1739" customWidth="1"/>
    <col min="13295" max="13306" width="0" style="1739" hidden="1"/>
    <col min="13307" max="13307" width="53.109375" style="1739" customWidth="1"/>
    <col min="13308" max="13308" width="9.5546875" style="1739" customWidth="1"/>
    <col min="13309" max="13311" width="9.109375" style="1739" customWidth="1"/>
    <col min="13312" max="13312" width="10" style="1739" bestFit="1" customWidth="1"/>
    <col min="13313" max="13319" width="9.109375" style="1739" customWidth="1"/>
    <col min="13320" max="13320" width="0" style="1739" hidden="1"/>
    <col min="13321" max="13549" width="9.109375" style="1739" customWidth="1"/>
    <col min="13550" max="13550" width="53.109375" style="1739" customWidth="1"/>
    <col min="13551" max="13562" width="0" style="1739" hidden="1"/>
    <col min="13563" max="13563" width="53.109375" style="1739" customWidth="1"/>
    <col min="13564" max="13564" width="9.5546875" style="1739" customWidth="1"/>
    <col min="13565" max="13567" width="9.109375" style="1739" customWidth="1"/>
    <col min="13568" max="13568" width="10" style="1739" bestFit="1" customWidth="1"/>
    <col min="13569" max="13575" width="9.109375" style="1739" customWidth="1"/>
    <col min="13576" max="13576" width="0" style="1739" hidden="1"/>
    <col min="13577" max="13805" width="9.109375" style="1739" customWidth="1"/>
    <col min="13806" max="13806" width="53.109375" style="1739" customWidth="1"/>
    <col min="13807" max="13818" width="0" style="1739" hidden="1"/>
    <col min="13819" max="13819" width="53.109375" style="1739" customWidth="1"/>
    <col min="13820" max="13820" width="9.5546875" style="1739" customWidth="1"/>
    <col min="13821" max="13823" width="9.109375" style="1739" customWidth="1"/>
    <col min="13824" max="13824" width="10" style="1739" bestFit="1" customWidth="1"/>
    <col min="13825" max="13831" width="9.109375" style="1739" customWidth="1"/>
    <col min="13832" max="13832" width="0" style="1739" hidden="1"/>
    <col min="13833" max="14061" width="9.109375" style="1739" customWidth="1"/>
    <col min="14062" max="14062" width="53.109375" style="1739" customWidth="1"/>
    <col min="14063" max="14074" width="0" style="1739" hidden="1"/>
    <col min="14075" max="14075" width="53.109375" style="1739" customWidth="1"/>
    <col min="14076" max="14076" width="9.5546875" style="1739" customWidth="1"/>
    <col min="14077" max="14079" width="9.109375" style="1739" customWidth="1"/>
    <col min="14080" max="14080" width="10" style="1739" bestFit="1" customWidth="1"/>
    <col min="14081" max="14087" width="9.109375" style="1739" customWidth="1"/>
    <col min="14088" max="14088" width="0" style="1739" hidden="1"/>
    <col min="14089" max="14317" width="9.109375" style="1739" customWidth="1"/>
    <col min="14318" max="14318" width="53.109375" style="1739" customWidth="1"/>
    <col min="14319" max="14330" width="0" style="1739" hidden="1"/>
    <col min="14331" max="14331" width="53.109375" style="1739" customWidth="1"/>
    <col min="14332" max="14332" width="9.5546875" style="1739" customWidth="1"/>
    <col min="14333" max="14335" width="9.109375" style="1739" customWidth="1"/>
    <col min="14336" max="14336" width="10" style="1739" bestFit="1" customWidth="1"/>
    <col min="14337" max="14343" width="9.109375" style="1739" customWidth="1"/>
    <col min="14344" max="14344" width="0" style="1739" hidden="1"/>
    <col min="14345" max="14573" width="9.109375" style="1739" customWidth="1"/>
    <col min="14574" max="14574" width="53.109375" style="1739" customWidth="1"/>
    <col min="14575" max="14586" width="0" style="1739" hidden="1"/>
    <col min="14587" max="14587" width="53.109375" style="1739" customWidth="1"/>
    <col min="14588" max="14588" width="9.5546875" style="1739" customWidth="1"/>
    <col min="14589" max="14591" width="9.109375" style="1739" customWidth="1"/>
    <col min="14592" max="14592" width="10" style="1739" bestFit="1" customWidth="1"/>
    <col min="14593" max="14599" width="9.109375" style="1739" customWidth="1"/>
    <col min="14600" max="14600" width="0" style="1739" hidden="1"/>
    <col min="14601" max="14829" width="9.109375" style="1739" customWidth="1"/>
    <col min="14830" max="14830" width="53.109375" style="1739" customWidth="1"/>
    <col min="14831" max="14842" width="0" style="1739" hidden="1"/>
    <col min="14843" max="14843" width="53.109375" style="1739" customWidth="1"/>
    <col min="14844" max="14844" width="9.5546875" style="1739" customWidth="1"/>
    <col min="14845" max="14847" width="9.109375" style="1739" customWidth="1"/>
    <col min="14848" max="14848" width="10" style="1739" bestFit="1" customWidth="1"/>
    <col min="14849" max="14855" width="9.109375" style="1739" customWidth="1"/>
    <col min="14856" max="14856" width="0" style="1739" hidden="1"/>
    <col min="14857" max="15085" width="9.109375" style="1739" customWidth="1"/>
    <col min="15086" max="15086" width="53.109375" style="1739" customWidth="1"/>
    <col min="15087" max="15098" width="0" style="1739" hidden="1"/>
    <col min="15099" max="15099" width="53.109375" style="1739" customWidth="1"/>
    <col min="15100" max="15100" width="9.5546875" style="1739" customWidth="1"/>
    <col min="15101" max="15103" width="9.109375" style="1739" customWidth="1"/>
    <col min="15104" max="15104" width="10" style="1739" bestFit="1" customWidth="1"/>
    <col min="15105" max="15111" width="9.109375" style="1739" customWidth="1"/>
    <col min="15112" max="15112" width="0" style="1739" hidden="1"/>
    <col min="15113" max="15341" width="9.109375" style="1739" customWidth="1"/>
    <col min="15342" max="15342" width="53.109375" style="1739" customWidth="1"/>
    <col min="15343" max="15354" width="0" style="1739" hidden="1"/>
    <col min="15355" max="15355" width="53.109375" style="1739" customWidth="1"/>
    <col min="15356" max="15356" width="9.5546875" style="1739" customWidth="1"/>
    <col min="15357" max="15359" width="9.109375" style="1739" customWidth="1"/>
    <col min="15360" max="15360" width="10" style="1739" bestFit="1" customWidth="1"/>
    <col min="15361" max="15367" width="9.109375" style="1739" customWidth="1"/>
    <col min="15368" max="15368" width="0" style="1739" hidden="1"/>
    <col min="15369" max="15597" width="9.109375" style="1739" customWidth="1"/>
    <col min="15598" max="15598" width="53.109375" style="1739" customWidth="1"/>
    <col min="15599" max="15610" width="0" style="1739" hidden="1"/>
    <col min="15611" max="15611" width="53.109375" style="1739" customWidth="1"/>
    <col min="15612" max="15612" width="9.5546875" style="1739" customWidth="1"/>
    <col min="15613" max="15615" width="9.109375" style="1739" customWidth="1"/>
    <col min="15616" max="15616" width="10" style="1739" bestFit="1" customWidth="1"/>
    <col min="15617" max="15623" width="9.109375" style="1739" customWidth="1"/>
    <col min="15624" max="15624" width="0" style="1739" hidden="1"/>
    <col min="15625" max="15853" width="9.109375" style="1739" customWidth="1"/>
    <col min="15854" max="15854" width="53.109375" style="1739" customWidth="1"/>
    <col min="15855" max="15866" width="0" style="1739" hidden="1"/>
    <col min="15867" max="15867" width="53.109375" style="1739" customWidth="1"/>
    <col min="15868" max="15868" width="9.5546875" style="1739" customWidth="1"/>
    <col min="15869" max="15871" width="9.109375" style="1739" customWidth="1"/>
    <col min="15872" max="15872" width="10" style="1739" bestFit="1" customWidth="1"/>
    <col min="15873" max="15879" width="9.109375" style="1739" customWidth="1"/>
    <col min="15880" max="15880" width="0" style="1739" hidden="1"/>
    <col min="15881" max="16109" width="9.109375" style="1739" customWidth="1"/>
    <col min="16110" max="16110" width="53.109375" style="1739" customWidth="1"/>
    <col min="16111" max="16122" width="0" style="1739" hidden="1"/>
    <col min="16123" max="16123" width="53.109375" style="1739" customWidth="1"/>
    <col min="16124" max="16124" width="9.5546875" style="1739" customWidth="1"/>
    <col min="16125" max="16127" width="9.109375" style="1739" customWidth="1"/>
    <col min="16128" max="16128" width="10" style="1739" bestFit="1" customWidth="1"/>
    <col min="16129" max="16135" width="9.109375" style="1739" customWidth="1"/>
    <col min="16136" max="16136" width="0" style="1739" hidden="1"/>
    <col min="16137" max="16365" width="9.109375" style="1739" customWidth="1"/>
    <col min="16366" max="16366" width="53.109375" style="1739" customWidth="1"/>
    <col min="16367" max="16384" width="0" style="1739" hidden="1"/>
  </cols>
  <sheetData>
    <row r="1" spans="1:5" ht="22.5" customHeight="1">
      <c r="A1" s="5701" t="s">
        <v>1624</v>
      </c>
      <c r="B1" s="5701"/>
      <c r="C1" s="5701"/>
      <c r="D1" s="5701"/>
    </row>
    <row r="2" spans="1:5" ht="24.75" customHeight="1">
      <c r="A2" s="1793" t="s">
        <v>1689</v>
      </c>
      <c r="B2" s="1793"/>
      <c r="C2" s="1793"/>
    </row>
    <row r="3" spans="1:5" ht="11.25" customHeight="1">
      <c r="A3" s="1792"/>
      <c r="D3" s="1794" t="s">
        <v>1690</v>
      </c>
      <c r="E3" s="1741"/>
    </row>
    <row r="4" spans="1:5" ht="15.75" customHeight="1">
      <c r="A4" s="1795"/>
      <c r="B4" s="1745" t="s">
        <v>1627</v>
      </c>
      <c r="C4" s="1745" t="s">
        <v>1628</v>
      </c>
      <c r="D4" s="1745" t="s">
        <v>1629</v>
      </c>
      <c r="E4" s="1796" t="s">
        <v>1661</v>
      </c>
    </row>
    <row r="5" spans="1:5" ht="15.75" customHeight="1">
      <c r="A5" s="1777" t="s">
        <v>1691</v>
      </c>
      <c r="B5" s="1750">
        <v>13863.748490388056</v>
      </c>
      <c r="C5" s="1750">
        <v>14102.946509284251</v>
      </c>
      <c r="D5" s="1750">
        <v>15706.100495541432</v>
      </c>
      <c r="E5" s="1751">
        <v>19691.950451270815</v>
      </c>
    </row>
    <row r="6" spans="1:5" ht="15.75" customHeight="1">
      <c r="A6" s="1779" t="s">
        <v>1692</v>
      </c>
      <c r="B6" s="1761">
        <v>1296.2230435676934</v>
      </c>
      <c r="C6" s="1761">
        <v>1202.2928563004168</v>
      </c>
      <c r="D6" s="1761">
        <v>1518.9375503959564</v>
      </c>
      <c r="E6" s="1758">
        <v>1658.2210040635666</v>
      </c>
    </row>
    <row r="7" spans="1:5" ht="15.75" customHeight="1">
      <c r="A7" s="1779" t="s">
        <v>1693</v>
      </c>
      <c r="B7" s="1761">
        <v>12567.525446820362</v>
      </c>
      <c r="C7" s="1761">
        <v>12900.653652983834</v>
      </c>
      <c r="D7" s="1761">
        <v>14187.162945145476</v>
      </c>
      <c r="E7" s="1758">
        <v>18033.72944720725</v>
      </c>
    </row>
    <row r="8" spans="1:5" ht="19.5" customHeight="1">
      <c r="A8" s="1777" t="s">
        <v>1694</v>
      </c>
      <c r="B8" s="1754">
        <v>1614.935523033417</v>
      </c>
      <c r="C8" s="1754">
        <v>1472.0282078245004</v>
      </c>
      <c r="D8" s="1754">
        <v>1657.6571840305592</v>
      </c>
      <c r="E8" s="1751">
        <v>1895.8617864908854</v>
      </c>
    </row>
    <row r="9" spans="1:5" ht="19.5" customHeight="1">
      <c r="A9" s="1777" t="s">
        <v>1695</v>
      </c>
      <c r="B9" s="1754">
        <v>53873.717370242033</v>
      </c>
      <c r="C9" s="1754">
        <v>48551.664644044387</v>
      </c>
      <c r="D9" s="1754">
        <v>56013</v>
      </c>
      <c r="E9" s="1751">
        <v>68081.040511913481</v>
      </c>
    </row>
    <row r="10" spans="1:5" ht="15" customHeight="1">
      <c r="A10" s="1779" t="s">
        <v>1696</v>
      </c>
      <c r="B10" s="1761">
        <v>755.76519495574735</v>
      </c>
      <c r="C10" s="1761">
        <v>709.93309806594107</v>
      </c>
      <c r="D10" s="1761">
        <v>894.64259242630408</v>
      </c>
      <c r="E10" s="1758">
        <v>1019.1376055393166</v>
      </c>
    </row>
    <row r="11" spans="1:5" ht="15.75" customHeight="1">
      <c r="A11" s="1779" t="s">
        <v>1697</v>
      </c>
      <c r="B11" s="1761">
        <v>19685.111818802405</v>
      </c>
      <c r="C11" s="1761">
        <v>19171.618814049605</v>
      </c>
      <c r="D11" s="1761">
        <v>21405.919998207104</v>
      </c>
      <c r="E11" s="1758">
        <v>27202.336628524223</v>
      </c>
    </row>
    <row r="12" spans="1:5" ht="15.75" customHeight="1">
      <c r="A12" s="1779" t="s">
        <v>1698</v>
      </c>
      <c r="B12" s="1761">
        <v>13676.289090069897</v>
      </c>
      <c r="C12" s="1761">
        <v>10919.816732696898</v>
      </c>
      <c r="D12" s="1761">
        <v>12823.837225086198</v>
      </c>
      <c r="E12" s="1758">
        <v>15352.578646548523</v>
      </c>
    </row>
    <row r="13" spans="1:5" ht="15.75" customHeight="1">
      <c r="A13" s="1779" t="s">
        <v>1699</v>
      </c>
      <c r="B13" s="1761">
        <v>19756.551266413982</v>
      </c>
      <c r="C13" s="1761">
        <v>17750.295999231948</v>
      </c>
      <c r="D13" s="1761">
        <v>20887.64570135808</v>
      </c>
      <c r="E13" s="1758">
        <v>24506.98763130141</v>
      </c>
    </row>
    <row r="14" spans="1:5" ht="16.5" customHeight="1">
      <c r="A14" s="1797" t="s">
        <v>1700</v>
      </c>
      <c r="B14" s="1754">
        <v>6666.0796890104057</v>
      </c>
      <c r="C14" s="1754">
        <v>6093.3383413086103</v>
      </c>
      <c r="D14" s="1754">
        <v>5609.0478880099463</v>
      </c>
      <c r="E14" s="1751">
        <v>6279.259496165766</v>
      </c>
    </row>
    <row r="15" spans="1:5" ht="24" customHeight="1">
      <c r="A15" s="1797" t="s">
        <v>1701</v>
      </c>
      <c r="B15" s="1754">
        <v>1630.1398752643634</v>
      </c>
      <c r="C15" s="1754">
        <v>1549.1163357586602</v>
      </c>
      <c r="D15" s="1754">
        <v>1631.4799187766791</v>
      </c>
      <c r="E15" s="1751">
        <v>1674.6032721187048</v>
      </c>
    </row>
    <row r="16" spans="1:5" ht="15.75" customHeight="1">
      <c r="A16" s="1798" t="s">
        <v>1702</v>
      </c>
      <c r="B16" s="1754">
        <v>22816.930426597366</v>
      </c>
      <c r="C16" s="1754">
        <v>17033.006150840749</v>
      </c>
      <c r="D16" s="1754">
        <v>22419.220872929756</v>
      </c>
      <c r="E16" s="1751">
        <v>25926.091101848957</v>
      </c>
    </row>
    <row r="17" spans="1:5" s="1770" customFormat="1" ht="23.25" customHeight="1">
      <c r="A17" s="1797" t="s">
        <v>1703</v>
      </c>
      <c r="B17" s="1754">
        <v>54673.070459723</v>
      </c>
      <c r="C17" s="1754">
        <v>48931.280794774495</v>
      </c>
      <c r="D17" s="1754">
        <v>50755.780125822421</v>
      </c>
      <c r="E17" s="1751">
        <v>57064.520913680069</v>
      </c>
    </row>
    <row r="18" spans="1:5" ht="14.25" customHeight="1">
      <c r="A18" s="1779" t="s">
        <v>1704</v>
      </c>
      <c r="B18" s="1761">
        <v>52464.644910420247</v>
      </c>
      <c r="C18" s="1761">
        <v>47053.24141986225</v>
      </c>
      <c r="D18" s="1761">
        <v>48706.345175257913</v>
      </c>
      <c r="E18" s="1758">
        <v>54749.65775327132</v>
      </c>
    </row>
    <row r="19" spans="1:5" s="1770" customFormat="1" ht="17.25" customHeight="1">
      <c r="A19" s="1777" t="s">
        <v>1705</v>
      </c>
      <c r="B19" s="1754">
        <v>28721.168459462751</v>
      </c>
      <c r="C19" s="1754">
        <v>22179.804385589734</v>
      </c>
      <c r="D19" s="1754">
        <v>23174.337706910588</v>
      </c>
      <c r="E19" s="1751">
        <v>25022.527614523657</v>
      </c>
    </row>
    <row r="20" spans="1:5" ht="17.25" customHeight="1">
      <c r="A20" s="1798" t="s">
        <v>1706</v>
      </c>
      <c r="B20" s="1754">
        <v>31714.000000000011</v>
      </c>
      <c r="C20" s="1754">
        <v>11632.999999999998</v>
      </c>
      <c r="D20" s="1754">
        <v>10718.754923984254</v>
      </c>
      <c r="E20" s="1751">
        <v>32081.949452154811</v>
      </c>
    </row>
    <row r="21" spans="1:5" ht="18.75" customHeight="1">
      <c r="A21" s="1777" t="s">
        <v>1707</v>
      </c>
      <c r="B21" s="1754">
        <v>19388.127944349344</v>
      </c>
      <c r="C21" s="1754">
        <v>20092.795803231718</v>
      </c>
      <c r="D21" s="1754">
        <v>21588.130492236094</v>
      </c>
      <c r="E21" s="1751">
        <v>22493.633003483752</v>
      </c>
    </row>
    <row r="22" spans="1:5" ht="18" customHeight="1">
      <c r="A22" s="1798" t="s">
        <v>1708</v>
      </c>
      <c r="B22" s="1754">
        <v>55178.941660793091</v>
      </c>
      <c r="C22" s="1754">
        <v>55561.764001887204</v>
      </c>
      <c r="D22" s="1754">
        <v>58828.915487852682</v>
      </c>
      <c r="E22" s="1751">
        <v>67711</v>
      </c>
    </row>
    <row r="23" spans="1:5" ht="15.75" customHeight="1">
      <c r="A23" s="1799" t="s">
        <v>1709</v>
      </c>
      <c r="B23" s="1761">
        <v>31496.941660793098</v>
      </c>
      <c r="C23" s="1761">
        <v>29624.933281887192</v>
      </c>
      <c r="D23" s="1761">
        <v>30217.935283513132</v>
      </c>
      <c r="E23" s="1758">
        <v>34888.438814215071</v>
      </c>
    </row>
    <row r="24" spans="1:5" ht="15.75" customHeight="1">
      <c r="A24" s="1799" t="s">
        <v>1710</v>
      </c>
      <c r="B24" s="1761">
        <v>3014.9999999999995</v>
      </c>
      <c r="C24" s="1761">
        <v>2779</v>
      </c>
      <c r="D24" s="1761">
        <v>2705.9999999999995</v>
      </c>
      <c r="E24" s="1758">
        <v>3125.2822180753806</v>
      </c>
    </row>
    <row r="25" spans="1:5" ht="15.75" customHeight="1">
      <c r="A25" s="1799" t="s">
        <v>1711</v>
      </c>
      <c r="B25" s="1761">
        <v>9503.9999999999945</v>
      </c>
      <c r="C25" s="1761">
        <v>9196.830720000009</v>
      </c>
      <c r="D25" s="1761">
        <v>9559.3520666666682</v>
      </c>
      <c r="E25" s="1758">
        <v>10558.239110821522</v>
      </c>
    </row>
    <row r="26" spans="1:5" ht="15.75" customHeight="1">
      <c r="A26" s="1786" t="s">
        <v>1712</v>
      </c>
      <c r="B26" s="1761">
        <v>11163.000000000002</v>
      </c>
      <c r="C26" s="1761">
        <v>13961</v>
      </c>
      <c r="D26" s="1761">
        <v>16345.628137672882</v>
      </c>
      <c r="E26" s="1758">
        <v>19140.290848481072</v>
      </c>
    </row>
    <row r="27" spans="1:5" s="1770" customFormat="1" ht="18.75" customHeight="1">
      <c r="A27" s="1798" t="s">
        <v>1713</v>
      </c>
      <c r="B27" s="1754">
        <v>25756.480275122147</v>
      </c>
      <c r="C27" s="1754">
        <v>25357.484571422021</v>
      </c>
      <c r="D27" s="1754">
        <v>26042.169522743581</v>
      </c>
      <c r="E27" s="1751">
        <v>27514.621559511717</v>
      </c>
    </row>
    <row r="28" spans="1:5" ht="13.5" customHeight="1">
      <c r="A28" s="1786" t="s">
        <v>1714</v>
      </c>
      <c r="B28" s="1761">
        <v>20604.306713517883</v>
      </c>
      <c r="C28" s="1761">
        <v>20849.050102417452</v>
      </c>
      <c r="D28" s="1761">
        <v>21178.459482651702</v>
      </c>
      <c r="E28" s="1758">
        <v>21923.491585962573</v>
      </c>
    </row>
    <row r="29" spans="1:5" s="1770" customFormat="1" ht="15" customHeight="1">
      <c r="A29" s="1800" t="s">
        <v>1715</v>
      </c>
      <c r="B29" s="1754">
        <v>24839.277207480889</v>
      </c>
      <c r="C29" s="1754">
        <v>21792.149382549698</v>
      </c>
      <c r="D29" s="1754">
        <v>23837.941817475996</v>
      </c>
      <c r="E29" s="1751">
        <v>27768.071460989886</v>
      </c>
    </row>
    <row r="30" spans="1:5" ht="15" customHeight="1">
      <c r="A30" s="1801" t="s">
        <v>1716</v>
      </c>
      <c r="B30" s="1754">
        <v>13688.486536387241</v>
      </c>
      <c r="C30" s="1754">
        <v>11244.887027628845</v>
      </c>
      <c r="D30" s="1754">
        <v>12025.052564626894</v>
      </c>
      <c r="E30" s="1751">
        <v>13870.04218855822</v>
      </c>
    </row>
    <row r="31" spans="1:5" ht="25.5" customHeight="1">
      <c r="A31" s="1802" t="s">
        <v>1717</v>
      </c>
      <c r="B31" s="1754">
        <v>27484.633309692264</v>
      </c>
      <c r="C31" s="1754">
        <v>28859.592350218576</v>
      </c>
      <c r="D31" s="1754">
        <v>31281.596083046919</v>
      </c>
      <c r="E31" s="1751">
        <v>34116.508269846629</v>
      </c>
    </row>
    <row r="32" spans="1:5" ht="15" customHeight="1">
      <c r="A32" s="1798" t="s">
        <v>1718</v>
      </c>
      <c r="B32" s="1754">
        <v>20833.224669404353</v>
      </c>
      <c r="C32" s="1754">
        <v>20841.414551536163</v>
      </c>
      <c r="D32" s="1754">
        <v>21845.516713006087</v>
      </c>
      <c r="E32" s="1751">
        <v>23253.660602207645</v>
      </c>
    </row>
    <row r="33" spans="1:5" ht="15" customHeight="1">
      <c r="A33" s="1798" t="s">
        <v>1719</v>
      </c>
      <c r="B33" s="1754">
        <v>20305.48212226115</v>
      </c>
      <c r="C33" s="1754">
        <v>20621.707541607673</v>
      </c>
      <c r="D33" s="1754">
        <v>22539.766953482642</v>
      </c>
      <c r="E33" s="1751">
        <v>25007.615461495287</v>
      </c>
    </row>
    <row r="34" spans="1:5" ht="15" customHeight="1">
      <c r="A34" s="1798" t="s">
        <v>1720</v>
      </c>
      <c r="B34" s="1754">
        <v>15761.254333930765</v>
      </c>
      <c r="C34" s="1754">
        <v>13158.537810574577</v>
      </c>
      <c r="D34" s="1754">
        <v>12256.963048123436</v>
      </c>
      <c r="E34" s="1751">
        <v>13678.240377386055</v>
      </c>
    </row>
    <row r="35" spans="1:5" ht="15" customHeight="1">
      <c r="A35" s="1803" t="s">
        <v>1721</v>
      </c>
      <c r="B35" s="1754">
        <v>6909.7440502757654</v>
      </c>
      <c r="C35" s="1754">
        <v>5171.6966157396437</v>
      </c>
      <c r="D35" s="1754">
        <v>5551.6382698627613</v>
      </c>
      <c r="E35" s="1804">
        <v>6704.7593875025386</v>
      </c>
    </row>
    <row r="36" spans="1:5" ht="15" customHeight="1">
      <c r="A36" s="1805" t="s">
        <v>1722</v>
      </c>
      <c r="B36" s="1806">
        <v>445719.44240341842</v>
      </c>
      <c r="C36" s="1806">
        <v>394248.21502582147</v>
      </c>
      <c r="D36" s="1806">
        <v>423482.1155855403</v>
      </c>
      <c r="E36" s="1804">
        <v>499837.20790274197</v>
      </c>
    </row>
    <row r="37" spans="1:5" ht="15" customHeight="1">
      <c r="A37" s="1805" t="s">
        <v>1723</v>
      </c>
      <c r="B37" s="1750">
        <v>66388.300858999981</v>
      </c>
      <c r="C37" s="1750">
        <v>54625.695960499987</v>
      </c>
      <c r="D37" s="1750">
        <v>55324.969999999987</v>
      </c>
      <c r="E37" s="1804">
        <v>70954.548446999994</v>
      </c>
    </row>
    <row r="38" spans="1:5" ht="15" customHeight="1">
      <c r="A38" s="1807" t="s">
        <v>1724</v>
      </c>
      <c r="B38" s="1806">
        <v>512107.74326241843</v>
      </c>
      <c r="C38" s="1806">
        <v>448873.91098632145</v>
      </c>
      <c r="D38" s="1806">
        <v>478807.08558554028</v>
      </c>
      <c r="E38" s="1804">
        <v>570791.75634974195</v>
      </c>
    </row>
    <row r="39" spans="1:5" ht="6.75" customHeight="1">
      <c r="A39" s="1808"/>
      <c r="B39" s="1809"/>
      <c r="C39" s="1809"/>
      <c r="D39" s="1810"/>
      <c r="E39" s="1769"/>
    </row>
    <row r="40" spans="1:5" ht="15" customHeight="1">
      <c r="A40" s="1811" t="s">
        <v>1725</v>
      </c>
      <c r="B40" s="1812">
        <v>18710.502287539199</v>
      </c>
      <c r="C40" s="1812">
        <v>16039.458127065902</v>
      </c>
      <c r="D40" s="1812">
        <v>18429.877983609404</v>
      </c>
      <c r="E40" s="1813">
        <v>21770.190461155671</v>
      </c>
    </row>
    <row r="41" spans="1:5" ht="15" customHeight="1">
      <c r="A41" s="1814" t="s">
        <v>1726</v>
      </c>
      <c r="B41" s="1815">
        <v>5618.7932226948233</v>
      </c>
      <c r="C41" s="1815">
        <v>5693.061436411368</v>
      </c>
      <c r="D41" s="1815">
        <v>6076.0066832897101</v>
      </c>
      <c r="E41" s="1813">
        <v>7386.5036555283441</v>
      </c>
    </row>
    <row r="42" spans="1:5" ht="15" customHeight="1">
      <c r="A42" s="1814" t="s">
        <v>1727</v>
      </c>
      <c r="B42" s="1815">
        <v>2229.0122570985959</v>
      </c>
      <c r="C42" s="1815">
        <v>1868.0014319389072</v>
      </c>
      <c r="D42" s="1815">
        <v>2337.9905922147359</v>
      </c>
      <c r="E42" s="1813">
        <v>2880.4044096085549</v>
      </c>
    </row>
    <row r="43" spans="1:5" ht="15" customHeight="1">
      <c r="A43" s="1814" t="s">
        <v>1728</v>
      </c>
      <c r="B43" s="1815">
        <v>35835.911262587608</v>
      </c>
      <c r="C43" s="1815">
        <v>9098.9469291091118</v>
      </c>
      <c r="D43" s="1815">
        <v>8310.7433515582597</v>
      </c>
      <c r="E43" s="1813">
        <v>37047.372148256058</v>
      </c>
    </row>
    <row r="44" spans="1:5" ht="15" customHeight="1">
      <c r="A44" s="1814" t="s">
        <v>1729</v>
      </c>
      <c r="B44" s="1815">
        <v>25270.439420524814</v>
      </c>
      <c r="C44" s="1815">
        <v>26397.742771081492</v>
      </c>
      <c r="D44" s="1815">
        <v>28176.512421898973</v>
      </c>
      <c r="E44" s="1813">
        <v>29553.393742201108</v>
      </c>
    </row>
    <row r="45" spans="1:5" ht="15" customHeight="1">
      <c r="A45" s="1816" t="s">
        <v>1730</v>
      </c>
      <c r="B45" s="1817">
        <v>32114.992268529779</v>
      </c>
      <c r="C45" s="1817">
        <v>32399.135023337418</v>
      </c>
      <c r="D45" s="1817">
        <v>36431.423420829393</v>
      </c>
      <c r="E45" s="1818">
        <v>42246.3843891699</v>
      </c>
    </row>
    <row r="46" spans="1:5" ht="15" customHeight="1">
      <c r="A46" s="1771"/>
    </row>
    <row r="47" spans="1:5" ht="26.25" customHeight="1">
      <c r="A47" s="5704" t="s">
        <v>1657</v>
      </c>
      <c r="B47" s="5704"/>
      <c r="C47" s="5704"/>
    </row>
    <row r="48" spans="1:5" ht="25.5" customHeight="1">
      <c r="A48" s="1819"/>
    </row>
    <row r="49" spans="1:1" ht="24.75" customHeight="1">
      <c r="A49" s="1820"/>
    </row>
    <row r="50" spans="1:1" ht="16.5" customHeight="1"/>
    <row r="51" spans="1:1" ht="16.5" customHeight="1"/>
    <row r="52" spans="1:1" ht="16.5" customHeight="1"/>
    <row r="53" spans="1:1" ht="16.5" customHeight="1"/>
    <row r="54" spans="1:1" ht="16.5" customHeight="1"/>
    <row r="55" spans="1:1" ht="16.5" customHeight="1"/>
    <row r="56" spans="1:1" ht="16.5" customHeight="1"/>
    <row r="57" spans="1:1" ht="16.5" customHeight="1"/>
    <row r="58" spans="1:1" ht="16.5" customHeight="1"/>
    <row r="59" spans="1:1" ht="16.5" customHeight="1"/>
    <row r="60" spans="1:1" ht="16.5" customHeight="1"/>
    <row r="61" spans="1:1" ht="16.5" customHeight="1"/>
    <row r="62" spans="1:1" ht="16.5" customHeight="1"/>
    <row r="63" spans="1:1" ht="16.5" customHeight="1"/>
    <row r="64" spans="1:1" ht="16.5" customHeight="1"/>
    <row r="65" ht="16.5" customHeight="1"/>
    <row r="66" ht="16.5" customHeight="1"/>
    <row r="67" ht="16.5" customHeight="1"/>
    <row r="68" ht="16.5" customHeight="1"/>
    <row r="69" ht="16.5" customHeight="1"/>
    <row r="70" ht="16.5" customHeight="1"/>
    <row r="71" ht="16.5" customHeight="1"/>
    <row r="72" ht="16.5" customHeight="1"/>
    <row r="73" ht="16.5" customHeight="1"/>
    <row r="74" ht="16.5" customHeight="1"/>
    <row r="75" ht="16.5" customHeight="1"/>
    <row r="76" ht="16.5" customHeight="1"/>
    <row r="77" ht="16.5" customHeight="1"/>
    <row r="78" ht="16.5" customHeight="1"/>
    <row r="79" ht="16.5" customHeight="1"/>
    <row r="80" ht="16.5" customHeight="1"/>
    <row r="81" ht="16.5" customHeight="1"/>
    <row r="82" ht="16.5" customHeight="1"/>
    <row r="83" ht="16.5" customHeight="1"/>
    <row r="84" ht="16.5" customHeight="1"/>
    <row r="85" ht="16.5" customHeight="1"/>
    <row r="86" ht="16.5" customHeight="1"/>
    <row r="87" ht="16.5" customHeight="1"/>
    <row r="88" ht="16.5" customHeight="1"/>
    <row r="89" ht="16.5" customHeight="1"/>
    <row r="90" ht="16.5" customHeight="1"/>
    <row r="91" ht="16.5" customHeight="1"/>
    <row r="92" ht="16.5" customHeight="1"/>
    <row r="93" ht="16.5" customHeight="1"/>
    <row r="94" ht="16.5" customHeight="1"/>
    <row r="95" ht="16.5" customHeight="1"/>
    <row r="96" ht="16.5" customHeight="1"/>
    <row r="97" ht="16.5" customHeight="1"/>
    <row r="98" ht="16.5" customHeight="1"/>
    <row r="99" ht="16.5" customHeight="1"/>
    <row r="100" ht="16.5" customHeight="1"/>
    <row r="101" ht="16.5" customHeight="1"/>
    <row r="102" ht="16.5" customHeight="1"/>
    <row r="103" ht="16.5" customHeight="1"/>
    <row r="104" ht="16.5" customHeight="1"/>
    <row r="105" ht="16.5" customHeight="1"/>
    <row r="106" ht="16.5" customHeight="1"/>
    <row r="107" ht="16.5" customHeight="1"/>
    <row r="108" ht="16.5" customHeight="1"/>
    <row r="109" ht="16.5" customHeight="1"/>
    <row r="110" ht="16.5" customHeight="1"/>
    <row r="111" ht="16.5" customHeight="1"/>
    <row r="112" ht="16.5" customHeight="1"/>
    <row r="113" ht="16.5" customHeight="1"/>
    <row r="114" ht="16.5" customHeight="1"/>
    <row r="115" ht="16.5" customHeight="1"/>
    <row r="116" ht="16.5" customHeight="1"/>
    <row r="117" ht="16.5" customHeight="1"/>
    <row r="118" ht="16.5" customHeight="1"/>
    <row r="119" ht="16.5" customHeight="1"/>
    <row r="120" ht="16.5" customHeight="1"/>
    <row r="121" ht="16.5" customHeight="1"/>
    <row r="122" ht="16.5" customHeight="1"/>
    <row r="123" ht="16.5" customHeight="1"/>
    <row r="124" ht="16.5" customHeight="1"/>
    <row r="125" ht="16.5" customHeight="1"/>
    <row r="126" ht="16.5" customHeight="1"/>
    <row r="127" ht="16.5" customHeight="1"/>
  </sheetData>
  <mergeCells count="2">
    <mergeCell ref="A1:D1"/>
    <mergeCell ref="A47:C47"/>
  </mergeCells>
  <hyperlinks>
    <hyperlink ref="A1" location="CONTENT!A1" display="Back to Table of Contents" xr:uid="{943F8EB8-DE11-41C9-BA7F-62653D7DA951}"/>
  </hyperlinks>
  <pageMargins left="0.7" right="0.7" top="0.75" bottom="0.49" header="0.3" footer="0.3"/>
  <pageSetup paperSize="9" orientation="portrait" r:id="rId1"/>
  <headerFooter alignWithMargins="0"/>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536EF1C-B7BD-468A-9B21-5F6B7169F62B}">
  <dimension ref="A1:E31"/>
  <sheetViews>
    <sheetView showGridLines="0" workbookViewId="0">
      <selection sqref="A1:D1"/>
    </sheetView>
  </sheetViews>
  <sheetFormatPr defaultColWidth="7.44140625" defaultRowHeight="12"/>
  <cols>
    <col min="1" max="1" width="42.109375" style="1822" customWidth="1"/>
    <col min="2" max="4" width="12.33203125" style="1822" customWidth="1"/>
    <col min="5" max="242" width="9.109375" style="1822" customWidth="1"/>
    <col min="243" max="243" width="52" style="1822" customWidth="1"/>
    <col min="244" max="249" width="7.44140625" style="1822"/>
    <col min="250" max="250" width="52" style="1822" customWidth="1"/>
    <col min="251" max="255" width="7.44140625" style="1822"/>
    <col min="256" max="256" width="8.33203125" style="1822" customWidth="1"/>
    <col min="257" max="498" width="9.109375" style="1822" customWidth="1"/>
    <col min="499" max="499" width="52" style="1822" customWidth="1"/>
    <col min="500" max="505" width="7.44140625" style="1822"/>
    <col min="506" max="506" width="52" style="1822" customWidth="1"/>
    <col min="507" max="511" width="7.44140625" style="1822"/>
    <col min="512" max="512" width="8.33203125" style="1822" customWidth="1"/>
    <col min="513" max="754" width="9.109375" style="1822" customWidth="1"/>
    <col min="755" max="755" width="52" style="1822" customWidth="1"/>
    <col min="756" max="761" width="7.44140625" style="1822"/>
    <col min="762" max="762" width="52" style="1822" customWidth="1"/>
    <col min="763" max="767" width="7.44140625" style="1822"/>
    <col min="768" max="768" width="8.33203125" style="1822" customWidth="1"/>
    <col min="769" max="1010" width="9.109375" style="1822" customWidth="1"/>
    <col min="1011" max="1011" width="52" style="1822" customWidth="1"/>
    <col min="1012" max="1017" width="7.44140625" style="1822"/>
    <col min="1018" max="1018" width="52" style="1822" customWidth="1"/>
    <col min="1019" max="1023" width="7.44140625" style="1822"/>
    <col min="1024" max="1024" width="8.33203125" style="1822" customWidth="1"/>
    <col min="1025" max="1266" width="9.109375" style="1822" customWidth="1"/>
    <col min="1267" max="1267" width="52" style="1822" customWidth="1"/>
    <col min="1268" max="1273" width="7.44140625" style="1822"/>
    <col min="1274" max="1274" width="52" style="1822" customWidth="1"/>
    <col min="1275" max="1279" width="7.44140625" style="1822"/>
    <col min="1280" max="1280" width="8.33203125" style="1822" customWidth="1"/>
    <col min="1281" max="1522" width="9.109375" style="1822" customWidth="1"/>
    <col min="1523" max="1523" width="52" style="1822" customWidth="1"/>
    <col min="1524" max="1529" width="7.44140625" style="1822"/>
    <col min="1530" max="1530" width="52" style="1822" customWidth="1"/>
    <col min="1531" max="1535" width="7.44140625" style="1822"/>
    <col min="1536" max="1536" width="8.33203125" style="1822" customWidth="1"/>
    <col min="1537" max="1778" width="9.109375" style="1822" customWidth="1"/>
    <col min="1779" max="1779" width="52" style="1822" customWidth="1"/>
    <col min="1780" max="1785" width="7.44140625" style="1822"/>
    <col min="1786" max="1786" width="52" style="1822" customWidth="1"/>
    <col min="1787" max="1791" width="7.44140625" style="1822"/>
    <col min="1792" max="1792" width="8.33203125" style="1822" customWidth="1"/>
    <col min="1793" max="2034" width="9.109375" style="1822" customWidth="1"/>
    <col min="2035" max="2035" width="52" style="1822" customWidth="1"/>
    <col min="2036" max="2041" width="7.44140625" style="1822"/>
    <col min="2042" max="2042" width="52" style="1822" customWidth="1"/>
    <col min="2043" max="2047" width="7.44140625" style="1822"/>
    <col min="2048" max="2048" width="8.33203125" style="1822" customWidth="1"/>
    <col min="2049" max="2290" width="9.109375" style="1822" customWidth="1"/>
    <col min="2291" max="2291" width="52" style="1822" customWidth="1"/>
    <col min="2292" max="2297" width="7.44140625" style="1822"/>
    <col min="2298" max="2298" width="52" style="1822" customWidth="1"/>
    <col min="2299" max="2303" width="7.44140625" style="1822"/>
    <col min="2304" max="2304" width="8.33203125" style="1822" customWidth="1"/>
    <col min="2305" max="2546" width="9.109375" style="1822" customWidth="1"/>
    <col min="2547" max="2547" width="52" style="1822" customWidth="1"/>
    <col min="2548" max="2553" width="7.44140625" style="1822"/>
    <col min="2554" max="2554" width="52" style="1822" customWidth="1"/>
    <col min="2555" max="2559" width="7.44140625" style="1822"/>
    <col min="2560" max="2560" width="8.33203125" style="1822" customWidth="1"/>
    <col min="2561" max="2802" width="9.109375" style="1822" customWidth="1"/>
    <col min="2803" max="2803" width="52" style="1822" customWidth="1"/>
    <col min="2804" max="2809" width="7.44140625" style="1822"/>
    <col min="2810" max="2810" width="52" style="1822" customWidth="1"/>
    <col min="2811" max="2815" width="7.44140625" style="1822"/>
    <col min="2816" max="2816" width="8.33203125" style="1822" customWidth="1"/>
    <col min="2817" max="3058" width="9.109375" style="1822" customWidth="1"/>
    <col min="3059" max="3059" width="52" style="1822" customWidth="1"/>
    <col min="3060" max="3065" width="7.44140625" style="1822"/>
    <col min="3066" max="3066" width="52" style="1822" customWidth="1"/>
    <col min="3067" max="3071" width="7.44140625" style="1822"/>
    <col min="3072" max="3072" width="8.33203125" style="1822" customWidth="1"/>
    <col min="3073" max="3314" width="9.109375" style="1822" customWidth="1"/>
    <col min="3315" max="3315" width="52" style="1822" customWidth="1"/>
    <col min="3316" max="3321" width="7.44140625" style="1822"/>
    <col min="3322" max="3322" width="52" style="1822" customWidth="1"/>
    <col min="3323" max="3327" width="7.44140625" style="1822"/>
    <col min="3328" max="3328" width="8.33203125" style="1822" customWidth="1"/>
    <col min="3329" max="3570" width="9.109375" style="1822" customWidth="1"/>
    <col min="3571" max="3571" width="52" style="1822" customWidth="1"/>
    <col min="3572" max="3577" width="7.44140625" style="1822"/>
    <col min="3578" max="3578" width="52" style="1822" customWidth="1"/>
    <col min="3579" max="3583" width="7.44140625" style="1822"/>
    <col min="3584" max="3584" width="8.33203125" style="1822" customWidth="1"/>
    <col min="3585" max="3826" width="9.109375" style="1822" customWidth="1"/>
    <col min="3827" max="3827" width="52" style="1822" customWidth="1"/>
    <col min="3828" max="3833" width="7.44140625" style="1822"/>
    <col min="3834" max="3834" width="52" style="1822" customWidth="1"/>
    <col min="3835" max="3839" width="7.44140625" style="1822"/>
    <col min="3840" max="3840" width="8.33203125" style="1822" customWidth="1"/>
    <col min="3841" max="4082" width="9.109375" style="1822" customWidth="1"/>
    <col min="4083" max="4083" width="52" style="1822" customWidth="1"/>
    <col min="4084" max="4089" width="7.44140625" style="1822"/>
    <col min="4090" max="4090" width="52" style="1822" customWidth="1"/>
    <col min="4091" max="4095" width="7.44140625" style="1822"/>
    <col min="4096" max="4096" width="8.33203125" style="1822" customWidth="1"/>
    <col min="4097" max="4338" width="9.109375" style="1822" customWidth="1"/>
    <col min="4339" max="4339" width="52" style="1822" customWidth="1"/>
    <col min="4340" max="4345" width="7.44140625" style="1822"/>
    <col min="4346" max="4346" width="52" style="1822" customWidth="1"/>
    <col min="4347" max="4351" width="7.44140625" style="1822"/>
    <col min="4352" max="4352" width="8.33203125" style="1822" customWidth="1"/>
    <col min="4353" max="4594" width="9.109375" style="1822" customWidth="1"/>
    <col min="4595" max="4595" width="52" style="1822" customWidth="1"/>
    <col min="4596" max="4601" width="7.44140625" style="1822"/>
    <col min="4602" max="4602" width="52" style="1822" customWidth="1"/>
    <col min="4603" max="4607" width="7.44140625" style="1822"/>
    <col min="4608" max="4608" width="8.33203125" style="1822" customWidth="1"/>
    <col min="4609" max="4850" width="9.109375" style="1822" customWidth="1"/>
    <col min="4851" max="4851" width="52" style="1822" customWidth="1"/>
    <col min="4852" max="4857" width="7.44140625" style="1822"/>
    <col min="4858" max="4858" width="52" style="1822" customWidth="1"/>
    <col min="4859" max="4863" width="7.44140625" style="1822"/>
    <col min="4864" max="4864" width="8.33203125" style="1822" customWidth="1"/>
    <col min="4865" max="5106" width="9.109375" style="1822" customWidth="1"/>
    <col min="5107" max="5107" width="52" style="1822" customWidth="1"/>
    <col min="5108" max="5113" width="7.44140625" style="1822"/>
    <col min="5114" max="5114" width="52" style="1822" customWidth="1"/>
    <col min="5115" max="5119" width="7.44140625" style="1822"/>
    <col min="5120" max="5120" width="8.33203125" style="1822" customWidth="1"/>
    <col min="5121" max="5362" width="9.109375" style="1822" customWidth="1"/>
    <col min="5363" max="5363" width="52" style="1822" customWidth="1"/>
    <col min="5364" max="5369" width="7.44140625" style="1822"/>
    <col min="5370" max="5370" width="52" style="1822" customWidth="1"/>
    <col min="5371" max="5375" width="7.44140625" style="1822"/>
    <col min="5376" max="5376" width="8.33203125" style="1822" customWidth="1"/>
    <col min="5377" max="5618" width="9.109375" style="1822" customWidth="1"/>
    <col min="5619" max="5619" width="52" style="1822" customWidth="1"/>
    <col min="5620" max="5625" width="7.44140625" style="1822"/>
    <col min="5626" max="5626" width="52" style="1822" customWidth="1"/>
    <col min="5627" max="5631" width="7.44140625" style="1822"/>
    <col min="5632" max="5632" width="8.33203125" style="1822" customWidth="1"/>
    <col min="5633" max="5874" width="9.109375" style="1822" customWidth="1"/>
    <col min="5875" max="5875" width="52" style="1822" customWidth="1"/>
    <col min="5876" max="5881" width="7.44140625" style="1822"/>
    <col min="5882" max="5882" width="52" style="1822" customWidth="1"/>
    <col min="5883" max="5887" width="7.44140625" style="1822"/>
    <col min="5888" max="5888" width="8.33203125" style="1822" customWidth="1"/>
    <col min="5889" max="6130" width="9.109375" style="1822" customWidth="1"/>
    <col min="6131" max="6131" width="52" style="1822" customWidth="1"/>
    <col min="6132" max="6137" width="7.44140625" style="1822"/>
    <col min="6138" max="6138" width="52" style="1822" customWidth="1"/>
    <col min="6139" max="6143" width="7.44140625" style="1822"/>
    <col min="6144" max="6144" width="8.33203125" style="1822" customWidth="1"/>
    <col min="6145" max="6386" width="9.109375" style="1822" customWidth="1"/>
    <col min="6387" max="6387" width="52" style="1822" customWidth="1"/>
    <col min="6388" max="6393" width="7.44140625" style="1822"/>
    <col min="6394" max="6394" width="52" style="1822" customWidth="1"/>
    <col min="6395" max="6399" width="7.44140625" style="1822"/>
    <col min="6400" max="6400" width="8.33203125" style="1822" customWidth="1"/>
    <col min="6401" max="6642" width="9.109375" style="1822" customWidth="1"/>
    <col min="6643" max="6643" width="52" style="1822" customWidth="1"/>
    <col min="6644" max="6649" width="7.44140625" style="1822"/>
    <col min="6650" max="6650" width="52" style="1822" customWidth="1"/>
    <col min="6651" max="6655" width="7.44140625" style="1822"/>
    <col min="6656" max="6656" width="8.33203125" style="1822" customWidth="1"/>
    <col min="6657" max="6898" width="9.109375" style="1822" customWidth="1"/>
    <col min="6899" max="6899" width="52" style="1822" customWidth="1"/>
    <col min="6900" max="6905" width="7.44140625" style="1822"/>
    <col min="6906" max="6906" width="52" style="1822" customWidth="1"/>
    <col min="6907" max="6911" width="7.44140625" style="1822"/>
    <col min="6912" max="6912" width="8.33203125" style="1822" customWidth="1"/>
    <col min="6913" max="7154" width="9.109375" style="1822" customWidth="1"/>
    <col min="7155" max="7155" width="52" style="1822" customWidth="1"/>
    <col min="7156" max="7161" width="7.44140625" style="1822"/>
    <col min="7162" max="7162" width="52" style="1822" customWidth="1"/>
    <col min="7163" max="7167" width="7.44140625" style="1822"/>
    <col min="7168" max="7168" width="8.33203125" style="1822" customWidth="1"/>
    <col min="7169" max="7410" width="9.109375" style="1822" customWidth="1"/>
    <col min="7411" max="7411" width="52" style="1822" customWidth="1"/>
    <col min="7412" max="7417" width="7.44140625" style="1822"/>
    <col min="7418" max="7418" width="52" style="1822" customWidth="1"/>
    <col min="7419" max="7423" width="7.44140625" style="1822"/>
    <col min="7424" max="7424" width="8.33203125" style="1822" customWidth="1"/>
    <col min="7425" max="7666" width="9.109375" style="1822" customWidth="1"/>
    <col min="7667" max="7667" width="52" style="1822" customWidth="1"/>
    <col min="7668" max="7673" width="7.44140625" style="1822"/>
    <col min="7674" max="7674" width="52" style="1822" customWidth="1"/>
    <col min="7675" max="7679" width="7.44140625" style="1822"/>
    <col min="7680" max="7680" width="8.33203125" style="1822" customWidth="1"/>
    <col min="7681" max="7922" width="9.109375" style="1822" customWidth="1"/>
    <col min="7923" max="7923" width="52" style="1822" customWidth="1"/>
    <col min="7924" max="7929" width="7.44140625" style="1822"/>
    <col min="7930" max="7930" width="52" style="1822" customWidth="1"/>
    <col min="7931" max="7935" width="7.44140625" style="1822"/>
    <col min="7936" max="7936" width="8.33203125" style="1822" customWidth="1"/>
    <col min="7937" max="8178" width="9.109375" style="1822" customWidth="1"/>
    <col min="8179" max="8179" width="52" style="1822" customWidth="1"/>
    <col min="8180" max="8185" width="7.44140625" style="1822"/>
    <col min="8186" max="8186" width="52" style="1822" customWidth="1"/>
    <col min="8187" max="8191" width="7.44140625" style="1822"/>
    <col min="8192" max="8192" width="8.33203125" style="1822" customWidth="1"/>
    <col min="8193" max="8434" width="9.109375" style="1822" customWidth="1"/>
    <col min="8435" max="8435" width="52" style="1822" customWidth="1"/>
    <col min="8436" max="8441" width="7.44140625" style="1822"/>
    <col min="8442" max="8442" width="52" style="1822" customWidth="1"/>
    <col min="8443" max="8447" width="7.44140625" style="1822"/>
    <col min="8448" max="8448" width="8.33203125" style="1822" customWidth="1"/>
    <col min="8449" max="8690" width="9.109375" style="1822" customWidth="1"/>
    <col min="8691" max="8691" width="52" style="1822" customWidth="1"/>
    <col min="8692" max="8697" width="7.44140625" style="1822"/>
    <col min="8698" max="8698" width="52" style="1822" customWidth="1"/>
    <col min="8699" max="8703" width="7.44140625" style="1822"/>
    <col min="8704" max="8704" width="8.33203125" style="1822" customWidth="1"/>
    <col min="8705" max="8946" width="9.109375" style="1822" customWidth="1"/>
    <col min="8947" max="8947" width="52" style="1822" customWidth="1"/>
    <col min="8948" max="8953" width="7.44140625" style="1822"/>
    <col min="8954" max="8954" width="52" style="1822" customWidth="1"/>
    <col min="8955" max="8959" width="7.44140625" style="1822"/>
    <col min="8960" max="8960" width="8.33203125" style="1822" customWidth="1"/>
    <col min="8961" max="9202" width="9.109375" style="1822" customWidth="1"/>
    <col min="9203" max="9203" width="52" style="1822" customWidth="1"/>
    <col min="9204" max="9209" width="7.44140625" style="1822"/>
    <col min="9210" max="9210" width="52" style="1822" customWidth="1"/>
    <col min="9211" max="9215" width="7.44140625" style="1822"/>
    <col min="9216" max="9216" width="8.33203125" style="1822" customWidth="1"/>
    <col min="9217" max="9458" width="9.109375" style="1822" customWidth="1"/>
    <col min="9459" max="9459" width="52" style="1822" customWidth="1"/>
    <col min="9460" max="9465" width="7.44140625" style="1822"/>
    <col min="9466" max="9466" width="52" style="1822" customWidth="1"/>
    <col min="9467" max="9471" width="7.44140625" style="1822"/>
    <col min="9472" max="9472" width="8.33203125" style="1822" customWidth="1"/>
    <col min="9473" max="9714" width="9.109375" style="1822" customWidth="1"/>
    <col min="9715" max="9715" width="52" style="1822" customWidth="1"/>
    <col min="9716" max="9721" width="7.44140625" style="1822"/>
    <col min="9722" max="9722" width="52" style="1822" customWidth="1"/>
    <col min="9723" max="9727" width="7.44140625" style="1822"/>
    <col min="9728" max="9728" width="8.33203125" style="1822" customWidth="1"/>
    <col min="9729" max="9970" width="9.109375" style="1822" customWidth="1"/>
    <col min="9971" max="9971" width="52" style="1822" customWidth="1"/>
    <col min="9972" max="9977" width="7.44140625" style="1822"/>
    <col min="9978" max="9978" width="52" style="1822" customWidth="1"/>
    <col min="9979" max="9983" width="7.44140625" style="1822"/>
    <col min="9984" max="9984" width="8.33203125" style="1822" customWidth="1"/>
    <col min="9985" max="10226" width="9.109375" style="1822" customWidth="1"/>
    <col min="10227" max="10227" width="52" style="1822" customWidth="1"/>
    <col min="10228" max="10233" width="7.44140625" style="1822"/>
    <col min="10234" max="10234" width="52" style="1822" customWidth="1"/>
    <col min="10235" max="10239" width="7.44140625" style="1822"/>
    <col min="10240" max="10240" width="8.33203125" style="1822" customWidth="1"/>
    <col min="10241" max="10482" width="9.109375" style="1822" customWidth="1"/>
    <col min="10483" max="10483" width="52" style="1822" customWidth="1"/>
    <col min="10484" max="10489" width="7.44140625" style="1822"/>
    <col min="10490" max="10490" width="52" style="1822" customWidth="1"/>
    <col min="10491" max="10495" width="7.44140625" style="1822"/>
    <col min="10496" max="10496" width="8.33203125" style="1822" customWidth="1"/>
    <col min="10497" max="10738" width="9.109375" style="1822" customWidth="1"/>
    <col min="10739" max="10739" width="52" style="1822" customWidth="1"/>
    <col min="10740" max="10745" width="7.44140625" style="1822"/>
    <col min="10746" max="10746" width="52" style="1822" customWidth="1"/>
    <col min="10747" max="10751" width="7.44140625" style="1822"/>
    <col min="10752" max="10752" width="8.33203125" style="1822" customWidth="1"/>
    <col min="10753" max="10994" width="9.109375" style="1822" customWidth="1"/>
    <col min="10995" max="10995" width="52" style="1822" customWidth="1"/>
    <col min="10996" max="11001" width="7.44140625" style="1822"/>
    <col min="11002" max="11002" width="52" style="1822" customWidth="1"/>
    <col min="11003" max="11007" width="7.44140625" style="1822"/>
    <col min="11008" max="11008" width="8.33203125" style="1822" customWidth="1"/>
    <col min="11009" max="11250" width="9.109375" style="1822" customWidth="1"/>
    <col min="11251" max="11251" width="52" style="1822" customWidth="1"/>
    <col min="11252" max="11257" width="7.44140625" style="1822"/>
    <col min="11258" max="11258" width="52" style="1822" customWidth="1"/>
    <col min="11259" max="11263" width="7.44140625" style="1822"/>
    <col min="11264" max="11264" width="8.33203125" style="1822" customWidth="1"/>
    <col min="11265" max="11506" width="9.109375" style="1822" customWidth="1"/>
    <col min="11507" max="11507" width="52" style="1822" customWidth="1"/>
    <col min="11508" max="11513" width="7.44140625" style="1822"/>
    <col min="11514" max="11514" width="52" style="1822" customWidth="1"/>
    <col min="11515" max="11519" width="7.44140625" style="1822"/>
    <col min="11520" max="11520" width="8.33203125" style="1822" customWidth="1"/>
    <col min="11521" max="11762" width="9.109375" style="1822" customWidth="1"/>
    <col min="11763" max="11763" width="52" style="1822" customWidth="1"/>
    <col min="11764" max="11769" width="7.44140625" style="1822"/>
    <col min="11770" max="11770" width="52" style="1822" customWidth="1"/>
    <col min="11771" max="11775" width="7.44140625" style="1822"/>
    <col min="11776" max="11776" width="8.33203125" style="1822" customWidth="1"/>
    <col min="11777" max="12018" width="9.109375" style="1822" customWidth="1"/>
    <col min="12019" max="12019" width="52" style="1822" customWidth="1"/>
    <col min="12020" max="12025" width="7.44140625" style="1822"/>
    <col min="12026" max="12026" width="52" style="1822" customWidth="1"/>
    <col min="12027" max="12031" width="7.44140625" style="1822"/>
    <col min="12032" max="12032" width="8.33203125" style="1822" customWidth="1"/>
    <col min="12033" max="12274" width="9.109375" style="1822" customWidth="1"/>
    <col min="12275" max="12275" width="52" style="1822" customWidth="1"/>
    <col min="12276" max="12281" width="7.44140625" style="1822"/>
    <col min="12282" max="12282" width="52" style="1822" customWidth="1"/>
    <col min="12283" max="12287" width="7.44140625" style="1822"/>
    <col min="12288" max="12288" width="8.33203125" style="1822" customWidth="1"/>
    <col min="12289" max="12530" width="9.109375" style="1822" customWidth="1"/>
    <col min="12531" max="12531" width="52" style="1822" customWidth="1"/>
    <col min="12532" max="12537" width="7.44140625" style="1822"/>
    <col min="12538" max="12538" width="52" style="1822" customWidth="1"/>
    <col min="12539" max="12543" width="7.44140625" style="1822"/>
    <col min="12544" max="12544" width="8.33203125" style="1822" customWidth="1"/>
    <col min="12545" max="12786" width="9.109375" style="1822" customWidth="1"/>
    <col min="12787" max="12787" width="52" style="1822" customWidth="1"/>
    <col min="12788" max="12793" width="7.44140625" style="1822"/>
    <col min="12794" max="12794" width="52" style="1822" customWidth="1"/>
    <col min="12795" max="12799" width="7.44140625" style="1822"/>
    <col min="12800" max="12800" width="8.33203125" style="1822" customWidth="1"/>
    <col min="12801" max="13042" width="9.109375" style="1822" customWidth="1"/>
    <col min="13043" max="13043" width="52" style="1822" customWidth="1"/>
    <col min="13044" max="13049" width="7.44140625" style="1822"/>
    <col min="13050" max="13050" width="52" style="1822" customWidth="1"/>
    <col min="13051" max="13055" width="7.44140625" style="1822"/>
    <col min="13056" max="13056" width="8.33203125" style="1822" customWidth="1"/>
    <col min="13057" max="13298" width="9.109375" style="1822" customWidth="1"/>
    <col min="13299" max="13299" width="52" style="1822" customWidth="1"/>
    <col min="13300" max="13305" width="7.44140625" style="1822"/>
    <col min="13306" max="13306" width="52" style="1822" customWidth="1"/>
    <col min="13307" max="13311" width="7.44140625" style="1822"/>
    <col min="13312" max="13312" width="8.33203125" style="1822" customWidth="1"/>
    <col min="13313" max="13554" width="9.109375" style="1822" customWidth="1"/>
    <col min="13555" max="13555" width="52" style="1822" customWidth="1"/>
    <col min="13556" max="13561" width="7.44140625" style="1822"/>
    <col min="13562" max="13562" width="52" style="1822" customWidth="1"/>
    <col min="13563" max="13567" width="7.44140625" style="1822"/>
    <col min="13568" max="13568" width="8.33203125" style="1822" customWidth="1"/>
    <col min="13569" max="13810" width="9.109375" style="1822" customWidth="1"/>
    <col min="13811" max="13811" width="52" style="1822" customWidth="1"/>
    <col min="13812" max="13817" width="7.44140625" style="1822"/>
    <col min="13818" max="13818" width="52" style="1822" customWidth="1"/>
    <col min="13819" max="13823" width="7.44140625" style="1822"/>
    <col min="13824" max="13824" width="8.33203125" style="1822" customWidth="1"/>
    <col min="13825" max="14066" width="9.109375" style="1822" customWidth="1"/>
    <col min="14067" max="14067" width="52" style="1822" customWidth="1"/>
    <col min="14068" max="14073" width="7.44140625" style="1822"/>
    <col min="14074" max="14074" width="52" style="1822" customWidth="1"/>
    <col min="14075" max="14079" width="7.44140625" style="1822"/>
    <col min="14080" max="14080" width="8.33203125" style="1822" customWidth="1"/>
    <col min="14081" max="14322" width="9.109375" style="1822" customWidth="1"/>
    <col min="14323" max="14323" width="52" style="1822" customWidth="1"/>
    <col min="14324" max="14329" width="7.44140625" style="1822"/>
    <col min="14330" max="14330" width="52" style="1822" customWidth="1"/>
    <col min="14331" max="14335" width="7.44140625" style="1822"/>
    <col min="14336" max="14336" width="8.33203125" style="1822" customWidth="1"/>
    <col min="14337" max="14578" width="9.109375" style="1822" customWidth="1"/>
    <col min="14579" max="14579" width="52" style="1822" customWidth="1"/>
    <col min="14580" max="14585" width="7.44140625" style="1822"/>
    <col min="14586" max="14586" width="52" style="1822" customWidth="1"/>
    <col min="14587" max="14591" width="7.44140625" style="1822"/>
    <col min="14592" max="14592" width="8.33203125" style="1822" customWidth="1"/>
    <col min="14593" max="14834" width="9.109375" style="1822" customWidth="1"/>
    <col min="14835" max="14835" width="52" style="1822" customWidth="1"/>
    <col min="14836" max="14841" width="7.44140625" style="1822"/>
    <col min="14842" max="14842" width="52" style="1822" customWidth="1"/>
    <col min="14843" max="14847" width="7.44140625" style="1822"/>
    <col min="14848" max="14848" width="8.33203125" style="1822" customWidth="1"/>
    <col min="14849" max="15090" width="9.109375" style="1822" customWidth="1"/>
    <col min="15091" max="15091" width="52" style="1822" customWidth="1"/>
    <col min="15092" max="15097" width="7.44140625" style="1822"/>
    <col min="15098" max="15098" width="52" style="1822" customWidth="1"/>
    <col min="15099" max="15103" width="7.44140625" style="1822"/>
    <col min="15104" max="15104" width="8.33203125" style="1822" customWidth="1"/>
    <col min="15105" max="15346" width="9.109375" style="1822" customWidth="1"/>
    <col min="15347" max="15347" width="52" style="1822" customWidth="1"/>
    <col min="15348" max="15353" width="7.44140625" style="1822"/>
    <col min="15354" max="15354" width="52" style="1822" customWidth="1"/>
    <col min="15355" max="15359" width="7.44140625" style="1822"/>
    <col min="15360" max="15360" width="8.33203125" style="1822" customWidth="1"/>
    <col min="15361" max="15602" width="9.109375" style="1822" customWidth="1"/>
    <col min="15603" max="15603" width="52" style="1822" customWidth="1"/>
    <col min="15604" max="15609" width="7.44140625" style="1822"/>
    <col min="15610" max="15610" width="52" style="1822" customWidth="1"/>
    <col min="15611" max="15615" width="7.44140625" style="1822"/>
    <col min="15616" max="15616" width="8.33203125" style="1822" customWidth="1"/>
    <col min="15617" max="15858" width="9.109375" style="1822" customWidth="1"/>
    <col min="15859" max="15859" width="52" style="1822" customWidth="1"/>
    <col min="15860" max="15865" width="7.44140625" style="1822"/>
    <col min="15866" max="15866" width="52" style="1822" customWidth="1"/>
    <col min="15867" max="15871" width="7.44140625" style="1822"/>
    <col min="15872" max="15872" width="8.33203125" style="1822" customWidth="1"/>
    <col min="15873" max="16114" width="9.109375" style="1822" customWidth="1"/>
    <col min="16115" max="16115" width="52" style="1822" customWidth="1"/>
    <col min="16116" max="16121" width="7.44140625" style="1822"/>
    <col min="16122" max="16122" width="52" style="1822" customWidth="1"/>
    <col min="16123" max="16127" width="7.44140625" style="1822"/>
    <col min="16128" max="16128" width="8.33203125" style="1822" customWidth="1"/>
    <col min="16129" max="16370" width="9.109375" style="1822" customWidth="1"/>
    <col min="16371" max="16371" width="52" style="1822" customWidth="1"/>
    <col min="16372" max="16384" width="7.44140625" style="1822"/>
  </cols>
  <sheetData>
    <row r="1" spans="1:5">
      <c r="A1" s="5705" t="s">
        <v>1731</v>
      </c>
      <c r="B1" s="5705"/>
      <c r="C1" s="5705"/>
      <c r="D1" s="5705"/>
    </row>
    <row r="2" spans="1:5" ht="21" customHeight="1">
      <c r="A2" s="1823" t="s">
        <v>1732</v>
      </c>
    </row>
    <row r="3" spans="1:5" ht="24" customHeight="1">
      <c r="A3" s="1824"/>
      <c r="D3" s="1825" t="s">
        <v>1690</v>
      </c>
      <c r="E3" s="1826"/>
    </row>
    <row r="4" spans="1:5" ht="25.5" customHeight="1">
      <c r="A4" s="1827"/>
      <c r="B4" s="1828" t="s">
        <v>1733</v>
      </c>
      <c r="C4" s="1829" t="s">
        <v>1734</v>
      </c>
      <c r="D4" s="1829" t="s">
        <v>1735</v>
      </c>
      <c r="E4" s="1796" t="s">
        <v>1661</v>
      </c>
    </row>
    <row r="5" spans="1:5" ht="31.5" customHeight="1">
      <c r="A5" s="1830" t="s">
        <v>1736</v>
      </c>
      <c r="B5" s="1831">
        <v>1483.9914872781633</v>
      </c>
      <c r="C5" s="1832">
        <v>1488.5227164807382</v>
      </c>
      <c r="D5" s="1832">
        <v>1555.6831777354114</v>
      </c>
      <c r="E5" s="1751">
        <v>1648.5746476066579</v>
      </c>
    </row>
    <row r="6" spans="1:5" ht="31.5" customHeight="1">
      <c r="A6" s="1833" t="s">
        <v>1737</v>
      </c>
      <c r="B6" s="1834">
        <v>0</v>
      </c>
      <c r="C6" s="1835">
        <v>0</v>
      </c>
      <c r="D6" s="1835">
        <v>0</v>
      </c>
      <c r="E6" s="1836" t="s">
        <v>10</v>
      </c>
    </row>
    <row r="7" spans="1:5" ht="31.5" customHeight="1">
      <c r="A7" s="1833" t="s">
        <v>1738</v>
      </c>
      <c r="B7" s="1837">
        <v>1483.9914872781633</v>
      </c>
      <c r="C7" s="1838">
        <v>1488.5227164807382</v>
      </c>
      <c r="D7" s="1838">
        <v>1555.6831777354114</v>
      </c>
      <c r="E7" s="1758">
        <v>1648.5746476066579</v>
      </c>
    </row>
    <row r="8" spans="1:5" ht="31.5" customHeight="1">
      <c r="A8" s="1830" t="s">
        <v>1739</v>
      </c>
      <c r="B8" s="1839">
        <v>99.199118930382852</v>
      </c>
      <c r="C8" s="1840">
        <v>100.33094300474907</v>
      </c>
      <c r="D8" s="1840">
        <v>114.38928432345766</v>
      </c>
      <c r="E8" s="1751">
        <v>116.39005012525864</v>
      </c>
    </row>
    <row r="9" spans="1:5" ht="31.5" customHeight="1">
      <c r="A9" s="1833" t="s">
        <v>1740</v>
      </c>
      <c r="B9" s="1834">
        <v>0</v>
      </c>
      <c r="C9" s="1835">
        <v>0</v>
      </c>
      <c r="D9" s="1835">
        <v>0</v>
      </c>
      <c r="E9" s="1836" t="s">
        <v>10</v>
      </c>
    </row>
    <row r="10" spans="1:5" ht="31.5" customHeight="1">
      <c r="A10" s="1841" t="s">
        <v>1741</v>
      </c>
      <c r="B10" s="1834">
        <v>0</v>
      </c>
      <c r="C10" s="1835">
        <v>0</v>
      </c>
      <c r="D10" s="1835">
        <v>0</v>
      </c>
      <c r="E10" s="1836" t="s">
        <v>10</v>
      </c>
    </row>
    <row r="11" spans="1:5" ht="31.5" customHeight="1">
      <c r="A11" s="1841" t="s">
        <v>1742</v>
      </c>
      <c r="B11" s="1834">
        <v>0</v>
      </c>
      <c r="C11" s="1835">
        <v>0</v>
      </c>
      <c r="D11" s="1835">
        <v>0</v>
      </c>
      <c r="E11" s="1836" t="s">
        <v>10</v>
      </c>
    </row>
    <row r="12" spans="1:5" s="1843" customFormat="1" ht="31.5" customHeight="1">
      <c r="A12" s="1841" t="s">
        <v>1699</v>
      </c>
      <c r="B12" s="1837">
        <v>99.199118930382852</v>
      </c>
      <c r="C12" s="1838">
        <v>100.33094300474907</v>
      </c>
      <c r="D12" s="1838">
        <v>114.38928432345766</v>
      </c>
      <c r="E12" s="1842">
        <v>116.39005012525864</v>
      </c>
    </row>
    <row r="13" spans="1:5" ht="32.25" customHeight="1">
      <c r="A13" s="1844" t="s">
        <v>1743</v>
      </c>
      <c r="B13" s="1839">
        <v>809.68107987283975</v>
      </c>
      <c r="C13" s="1840">
        <v>792.58892663995709</v>
      </c>
      <c r="D13" s="1840">
        <v>845.31640734626455</v>
      </c>
      <c r="E13" s="1751">
        <v>845.24662780678648</v>
      </c>
    </row>
    <row r="14" spans="1:5" ht="29.25" customHeight="1">
      <c r="A14" s="1844" t="s">
        <v>1744</v>
      </c>
      <c r="B14" s="1839">
        <v>438.18846621760008</v>
      </c>
      <c r="C14" s="1840">
        <v>453.42765565377687</v>
      </c>
      <c r="D14" s="1840">
        <v>484.25460744080266</v>
      </c>
      <c r="E14" s="1751">
        <v>514.67275427006678</v>
      </c>
    </row>
    <row r="15" spans="1:5" ht="31.5" customHeight="1">
      <c r="A15" s="1830" t="s">
        <v>1745</v>
      </c>
      <c r="B15" s="1839">
        <v>138.09724366390054</v>
      </c>
      <c r="C15" s="1840">
        <v>146.4291214560447</v>
      </c>
      <c r="D15" s="1840">
        <v>163.79123251772569</v>
      </c>
      <c r="E15" s="1751">
        <v>171.61246421623528</v>
      </c>
    </row>
    <row r="16" spans="1:5" ht="31.5" customHeight="1">
      <c r="A16" s="1845" t="s">
        <v>1746</v>
      </c>
      <c r="B16" s="1839">
        <v>27484.633309692264</v>
      </c>
      <c r="C16" s="1840">
        <v>28859.592350218576</v>
      </c>
      <c r="D16" s="1840">
        <v>31281.596083046919</v>
      </c>
      <c r="E16" s="1751">
        <v>34116.508269846629</v>
      </c>
    </row>
    <row r="17" spans="1:5" ht="31.5" customHeight="1">
      <c r="A17" s="1844" t="s">
        <v>1747</v>
      </c>
      <c r="B17" s="1839">
        <v>10800.736699872508</v>
      </c>
      <c r="C17" s="1840">
        <v>10995.496943449336</v>
      </c>
      <c r="D17" s="1840">
        <v>11781.865096829733</v>
      </c>
      <c r="E17" s="1751">
        <v>12565.676768684503</v>
      </c>
    </row>
    <row r="18" spans="1:5" s="1847" customFormat="1" ht="31.5" customHeight="1">
      <c r="A18" s="1844" t="s">
        <v>1748</v>
      </c>
      <c r="B18" s="1839">
        <v>10510.755438780567</v>
      </c>
      <c r="C18" s="1840">
        <v>11040.93053563423</v>
      </c>
      <c r="D18" s="1840">
        <v>12342.777370870122</v>
      </c>
      <c r="E18" s="1846">
        <v>13471.242706508177</v>
      </c>
    </row>
    <row r="19" spans="1:5" ht="31.5" customHeight="1">
      <c r="A19" s="1848" t="s">
        <v>1749</v>
      </c>
      <c r="B19" s="1839">
        <v>1205.7015074949686</v>
      </c>
      <c r="C19" s="1840">
        <v>1149.9294172968441</v>
      </c>
      <c r="D19" s="1840">
        <v>1273.1721440332617</v>
      </c>
      <c r="E19" s="1804">
        <v>1260.3894843888695</v>
      </c>
    </row>
    <row r="20" spans="1:5" ht="31.5" customHeight="1">
      <c r="A20" s="1849" t="s">
        <v>1750</v>
      </c>
      <c r="B20" s="1850">
        <v>52972</v>
      </c>
      <c r="C20" s="1851">
        <v>55027.248609834249</v>
      </c>
      <c r="D20" s="1851">
        <v>59842.8454041437</v>
      </c>
      <c r="E20" s="1804">
        <v>64711</v>
      </c>
    </row>
    <row r="21" spans="1:5" ht="14.25" customHeight="1">
      <c r="A21" s="1852"/>
      <c r="B21" s="1840"/>
      <c r="C21" s="1840"/>
      <c r="D21" s="1840"/>
    </row>
    <row r="22" spans="1:5">
      <c r="A22" s="5706" t="s">
        <v>1751</v>
      </c>
      <c r="B22" s="5706"/>
    </row>
    <row r="28" spans="1:5">
      <c r="A28" s="1853"/>
    </row>
    <row r="31" spans="1:5">
      <c r="A31" s="1853"/>
    </row>
  </sheetData>
  <mergeCells count="2">
    <mergeCell ref="A1:D1"/>
    <mergeCell ref="A22:B22"/>
  </mergeCells>
  <hyperlinks>
    <hyperlink ref="A1" location="CONTENT!A1" display="Back to  Table of Contents" xr:uid="{459DA0DC-E92B-4636-9503-A33A25669CE3}"/>
  </hyperlinks>
  <pageMargins left="0.7" right="0.7" top="0.75" bottom="0.75" header="0.3" footer="0.3"/>
  <pageSetup paperSize="9" orientation="portrait" r:id="rId1"/>
  <headerFooter alignWithMargins="0"/>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90084F1-118D-444C-BB57-5A12323BC729}">
  <dimension ref="A1:F46"/>
  <sheetViews>
    <sheetView showGridLines="0" workbookViewId="0">
      <pane xSplit="1" ySplit="4" topLeftCell="B5" activePane="bottomRight" state="frozen"/>
      <selection activeCell="K11" sqref="K11"/>
      <selection pane="topRight" activeCell="K11" sqref="K11"/>
      <selection pane="bottomLeft" activeCell="K11" sqref="K11"/>
      <selection pane="bottomRight" activeCell="B5" sqref="B5"/>
    </sheetView>
  </sheetViews>
  <sheetFormatPr defaultColWidth="0" defaultRowHeight="12"/>
  <cols>
    <col min="1" max="1" width="53.88671875" style="1792" customWidth="1"/>
    <col min="2" max="5" width="10.88671875" style="1792" customWidth="1"/>
    <col min="6" max="6" width="15" style="1792" customWidth="1"/>
    <col min="7" max="7" width="11.5546875" style="1792" bestFit="1" customWidth="1"/>
    <col min="8" max="227" width="9.109375" style="1792" customWidth="1"/>
    <col min="228" max="228" width="51.5546875" style="1792" customWidth="1"/>
    <col min="229" max="254" width="0" style="1792" hidden="1"/>
    <col min="255" max="255" width="47.44140625" style="1792" customWidth="1"/>
    <col min="256" max="262" width="9.109375" style="1792" customWidth="1"/>
    <col min="263" max="263" width="11.5546875" style="1792" bestFit="1" customWidth="1"/>
    <col min="264" max="483" width="9.109375" style="1792" customWidth="1"/>
    <col min="484" max="484" width="51.5546875" style="1792" customWidth="1"/>
    <col min="485" max="510" width="0" style="1792" hidden="1"/>
    <col min="511" max="511" width="47.44140625" style="1792" customWidth="1"/>
    <col min="512" max="518" width="9.109375" style="1792" customWidth="1"/>
    <col min="519" max="519" width="11.5546875" style="1792" bestFit="1" customWidth="1"/>
    <col min="520" max="739" width="9.109375" style="1792" customWidth="1"/>
    <col min="740" max="740" width="51.5546875" style="1792" customWidth="1"/>
    <col min="741" max="766" width="0" style="1792" hidden="1"/>
    <col min="767" max="767" width="47.44140625" style="1792" customWidth="1"/>
    <col min="768" max="774" width="9.109375" style="1792" customWidth="1"/>
    <col min="775" max="775" width="11.5546875" style="1792" bestFit="1" customWidth="1"/>
    <col min="776" max="995" width="9.109375" style="1792" customWidth="1"/>
    <col min="996" max="996" width="51.5546875" style="1792" customWidth="1"/>
    <col min="997" max="1022" width="0" style="1792" hidden="1"/>
    <col min="1023" max="1023" width="47.44140625" style="1792" customWidth="1"/>
    <col min="1024" max="1030" width="9.109375" style="1792" customWidth="1"/>
    <col min="1031" max="1031" width="11.5546875" style="1792" bestFit="1" customWidth="1"/>
    <col min="1032" max="1251" width="9.109375" style="1792" customWidth="1"/>
    <col min="1252" max="1252" width="51.5546875" style="1792" customWidth="1"/>
    <col min="1253" max="1278" width="0" style="1792" hidden="1"/>
    <col min="1279" max="1279" width="47.44140625" style="1792" customWidth="1"/>
    <col min="1280" max="1286" width="9.109375" style="1792" customWidth="1"/>
    <col min="1287" max="1287" width="11.5546875" style="1792" bestFit="1" customWidth="1"/>
    <col min="1288" max="1507" width="9.109375" style="1792" customWidth="1"/>
    <col min="1508" max="1508" width="51.5546875" style="1792" customWidth="1"/>
    <col min="1509" max="1534" width="0" style="1792" hidden="1"/>
    <col min="1535" max="1535" width="47.44140625" style="1792" customWidth="1"/>
    <col min="1536" max="1542" width="9.109375" style="1792" customWidth="1"/>
    <col min="1543" max="1543" width="11.5546875" style="1792" bestFit="1" customWidth="1"/>
    <col min="1544" max="1763" width="9.109375" style="1792" customWidth="1"/>
    <col min="1764" max="1764" width="51.5546875" style="1792" customWidth="1"/>
    <col min="1765" max="1790" width="0" style="1792" hidden="1"/>
    <col min="1791" max="1791" width="47.44140625" style="1792" customWidth="1"/>
    <col min="1792" max="1798" width="9.109375" style="1792" customWidth="1"/>
    <col min="1799" max="1799" width="11.5546875" style="1792" bestFit="1" customWidth="1"/>
    <col min="1800" max="2019" width="9.109375" style="1792" customWidth="1"/>
    <col min="2020" max="2020" width="51.5546875" style="1792" customWidth="1"/>
    <col min="2021" max="2046" width="0" style="1792" hidden="1"/>
    <col min="2047" max="2047" width="47.44140625" style="1792" customWidth="1"/>
    <col min="2048" max="2054" width="9.109375" style="1792" customWidth="1"/>
    <col min="2055" max="2055" width="11.5546875" style="1792" bestFit="1" customWidth="1"/>
    <col min="2056" max="2275" width="9.109375" style="1792" customWidth="1"/>
    <col min="2276" max="2276" width="51.5546875" style="1792" customWidth="1"/>
    <col min="2277" max="2302" width="0" style="1792" hidden="1"/>
    <col min="2303" max="2303" width="47.44140625" style="1792" customWidth="1"/>
    <col min="2304" max="2310" width="9.109375" style="1792" customWidth="1"/>
    <col min="2311" max="2311" width="11.5546875" style="1792" bestFit="1" customWidth="1"/>
    <col min="2312" max="2531" width="9.109375" style="1792" customWidth="1"/>
    <col min="2532" max="2532" width="51.5546875" style="1792" customWidth="1"/>
    <col min="2533" max="2558" width="0" style="1792" hidden="1"/>
    <col min="2559" max="2559" width="47.44140625" style="1792" customWidth="1"/>
    <col min="2560" max="2566" width="9.109375" style="1792" customWidth="1"/>
    <col min="2567" max="2567" width="11.5546875" style="1792" bestFit="1" customWidth="1"/>
    <col min="2568" max="2787" width="9.109375" style="1792" customWidth="1"/>
    <col min="2788" max="2788" width="51.5546875" style="1792" customWidth="1"/>
    <col min="2789" max="2814" width="0" style="1792" hidden="1"/>
    <col min="2815" max="2815" width="47.44140625" style="1792" customWidth="1"/>
    <col min="2816" max="2822" width="9.109375" style="1792" customWidth="1"/>
    <col min="2823" max="2823" width="11.5546875" style="1792" bestFit="1" customWidth="1"/>
    <col min="2824" max="3043" width="9.109375" style="1792" customWidth="1"/>
    <col min="3044" max="3044" width="51.5546875" style="1792" customWidth="1"/>
    <col min="3045" max="3070" width="0" style="1792" hidden="1"/>
    <col min="3071" max="3071" width="47.44140625" style="1792" customWidth="1"/>
    <col min="3072" max="3078" width="9.109375" style="1792" customWidth="1"/>
    <col min="3079" max="3079" width="11.5546875" style="1792" bestFit="1" customWidth="1"/>
    <col min="3080" max="3299" width="9.109375" style="1792" customWidth="1"/>
    <col min="3300" max="3300" width="51.5546875" style="1792" customWidth="1"/>
    <col min="3301" max="3326" width="0" style="1792" hidden="1"/>
    <col min="3327" max="3327" width="47.44140625" style="1792" customWidth="1"/>
    <col min="3328" max="3334" width="9.109375" style="1792" customWidth="1"/>
    <col min="3335" max="3335" width="11.5546875" style="1792" bestFit="1" customWidth="1"/>
    <col min="3336" max="3555" width="9.109375" style="1792" customWidth="1"/>
    <col min="3556" max="3556" width="51.5546875" style="1792" customWidth="1"/>
    <col min="3557" max="3582" width="0" style="1792" hidden="1"/>
    <col min="3583" max="3583" width="47.44140625" style="1792" customWidth="1"/>
    <col min="3584" max="3590" width="9.109375" style="1792" customWidth="1"/>
    <col min="3591" max="3591" width="11.5546875" style="1792" bestFit="1" customWidth="1"/>
    <col min="3592" max="3811" width="9.109375" style="1792" customWidth="1"/>
    <col min="3812" max="3812" width="51.5546875" style="1792" customWidth="1"/>
    <col min="3813" max="3838" width="0" style="1792" hidden="1"/>
    <col min="3839" max="3839" width="47.44140625" style="1792" customWidth="1"/>
    <col min="3840" max="3846" width="9.109375" style="1792" customWidth="1"/>
    <col min="3847" max="3847" width="11.5546875" style="1792" bestFit="1" customWidth="1"/>
    <col min="3848" max="4067" width="9.109375" style="1792" customWidth="1"/>
    <col min="4068" max="4068" width="51.5546875" style="1792" customWidth="1"/>
    <col min="4069" max="4094" width="0" style="1792" hidden="1"/>
    <col min="4095" max="4095" width="47.44140625" style="1792" customWidth="1"/>
    <col min="4096" max="4102" width="9.109375" style="1792" customWidth="1"/>
    <col min="4103" max="4103" width="11.5546875" style="1792" bestFit="1" customWidth="1"/>
    <col min="4104" max="4323" width="9.109375" style="1792" customWidth="1"/>
    <col min="4324" max="4324" width="51.5546875" style="1792" customWidth="1"/>
    <col min="4325" max="4350" width="0" style="1792" hidden="1"/>
    <col min="4351" max="4351" width="47.44140625" style="1792" customWidth="1"/>
    <col min="4352" max="4358" width="9.109375" style="1792" customWidth="1"/>
    <col min="4359" max="4359" width="11.5546875" style="1792" bestFit="1" customWidth="1"/>
    <col min="4360" max="4579" width="9.109375" style="1792" customWidth="1"/>
    <col min="4580" max="4580" width="51.5546875" style="1792" customWidth="1"/>
    <col min="4581" max="4606" width="0" style="1792" hidden="1"/>
    <col min="4607" max="4607" width="47.44140625" style="1792" customWidth="1"/>
    <col min="4608" max="4614" width="9.109375" style="1792" customWidth="1"/>
    <col min="4615" max="4615" width="11.5546875" style="1792" bestFit="1" customWidth="1"/>
    <col min="4616" max="4835" width="9.109375" style="1792" customWidth="1"/>
    <col min="4836" max="4836" width="51.5546875" style="1792" customWidth="1"/>
    <col min="4837" max="4862" width="0" style="1792" hidden="1"/>
    <col min="4863" max="4863" width="47.44140625" style="1792" customWidth="1"/>
    <col min="4864" max="4870" width="9.109375" style="1792" customWidth="1"/>
    <col min="4871" max="4871" width="11.5546875" style="1792" bestFit="1" customWidth="1"/>
    <col min="4872" max="5091" width="9.109375" style="1792" customWidth="1"/>
    <col min="5092" max="5092" width="51.5546875" style="1792" customWidth="1"/>
    <col min="5093" max="5118" width="0" style="1792" hidden="1"/>
    <col min="5119" max="5119" width="47.44140625" style="1792" customWidth="1"/>
    <col min="5120" max="5126" width="9.109375" style="1792" customWidth="1"/>
    <col min="5127" max="5127" width="11.5546875" style="1792" bestFit="1" customWidth="1"/>
    <col min="5128" max="5347" width="9.109375" style="1792" customWidth="1"/>
    <col min="5348" max="5348" width="51.5546875" style="1792" customWidth="1"/>
    <col min="5349" max="5374" width="0" style="1792" hidden="1"/>
    <col min="5375" max="5375" width="47.44140625" style="1792" customWidth="1"/>
    <col min="5376" max="5382" width="9.109375" style="1792" customWidth="1"/>
    <col min="5383" max="5383" width="11.5546875" style="1792" bestFit="1" customWidth="1"/>
    <col min="5384" max="5603" width="9.109375" style="1792" customWidth="1"/>
    <col min="5604" max="5604" width="51.5546875" style="1792" customWidth="1"/>
    <col min="5605" max="5630" width="0" style="1792" hidden="1"/>
    <col min="5631" max="5631" width="47.44140625" style="1792" customWidth="1"/>
    <col min="5632" max="5638" width="9.109375" style="1792" customWidth="1"/>
    <col min="5639" max="5639" width="11.5546875" style="1792" bestFit="1" customWidth="1"/>
    <col min="5640" max="5859" width="9.109375" style="1792" customWidth="1"/>
    <col min="5860" max="5860" width="51.5546875" style="1792" customWidth="1"/>
    <col min="5861" max="5886" width="0" style="1792" hidden="1"/>
    <col min="5887" max="5887" width="47.44140625" style="1792" customWidth="1"/>
    <col min="5888" max="5894" width="9.109375" style="1792" customWidth="1"/>
    <col min="5895" max="5895" width="11.5546875" style="1792" bestFit="1" customWidth="1"/>
    <col min="5896" max="6115" width="9.109375" style="1792" customWidth="1"/>
    <col min="6116" max="6116" width="51.5546875" style="1792" customWidth="1"/>
    <col min="6117" max="6142" width="0" style="1792" hidden="1"/>
    <col min="6143" max="6143" width="47.44140625" style="1792" customWidth="1"/>
    <col min="6144" max="6150" width="9.109375" style="1792" customWidth="1"/>
    <col min="6151" max="6151" width="11.5546875" style="1792" bestFit="1" customWidth="1"/>
    <col min="6152" max="6371" width="9.109375" style="1792" customWidth="1"/>
    <col min="6372" max="6372" width="51.5546875" style="1792" customWidth="1"/>
    <col min="6373" max="6398" width="0" style="1792" hidden="1"/>
    <col min="6399" max="6399" width="47.44140625" style="1792" customWidth="1"/>
    <col min="6400" max="6406" width="9.109375" style="1792" customWidth="1"/>
    <col min="6407" max="6407" width="11.5546875" style="1792" bestFit="1" customWidth="1"/>
    <col min="6408" max="6627" width="9.109375" style="1792" customWidth="1"/>
    <col min="6628" max="6628" width="51.5546875" style="1792" customWidth="1"/>
    <col min="6629" max="6654" width="0" style="1792" hidden="1"/>
    <col min="6655" max="6655" width="47.44140625" style="1792" customWidth="1"/>
    <col min="6656" max="6662" width="9.109375" style="1792" customWidth="1"/>
    <col min="6663" max="6663" width="11.5546875" style="1792" bestFit="1" customWidth="1"/>
    <col min="6664" max="6883" width="9.109375" style="1792" customWidth="1"/>
    <col min="6884" max="6884" width="51.5546875" style="1792" customWidth="1"/>
    <col min="6885" max="6910" width="0" style="1792" hidden="1"/>
    <col min="6911" max="6911" width="47.44140625" style="1792" customWidth="1"/>
    <col min="6912" max="6918" width="9.109375" style="1792" customWidth="1"/>
    <col min="6919" max="6919" width="11.5546875" style="1792" bestFit="1" customWidth="1"/>
    <col min="6920" max="7139" width="9.109375" style="1792" customWidth="1"/>
    <col min="7140" max="7140" width="51.5546875" style="1792" customWidth="1"/>
    <col min="7141" max="7166" width="0" style="1792" hidden="1"/>
    <col min="7167" max="7167" width="47.44140625" style="1792" customWidth="1"/>
    <col min="7168" max="7174" width="9.109375" style="1792" customWidth="1"/>
    <col min="7175" max="7175" width="11.5546875" style="1792" bestFit="1" customWidth="1"/>
    <col min="7176" max="7395" width="9.109375" style="1792" customWidth="1"/>
    <col min="7396" max="7396" width="51.5546875" style="1792" customWidth="1"/>
    <col min="7397" max="7422" width="0" style="1792" hidden="1"/>
    <col min="7423" max="7423" width="47.44140625" style="1792" customWidth="1"/>
    <col min="7424" max="7430" width="9.109375" style="1792" customWidth="1"/>
    <col min="7431" max="7431" width="11.5546875" style="1792" bestFit="1" customWidth="1"/>
    <col min="7432" max="7651" width="9.109375" style="1792" customWidth="1"/>
    <col min="7652" max="7652" width="51.5546875" style="1792" customWidth="1"/>
    <col min="7653" max="7678" width="0" style="1792" hidden="1"/>
    <col min="7679" max="7679" width="47.44140625" style="1792" customWidth="1"/>
    <col min="7680" max="7686" width="9.109375" style="1792" customWidth="1"/>
    <col min="7687" max="7687" width="11.5546875" style="1792" bestFit="1" customWidth="1"/>
    <col min="7688" max="7907" width="9.109375" style="1792" customWidth="1"/>
    <col min="7908" max="7908" width="51.5546875" style="1792" customWidth="1"/>
    <col min="7909" max="7934" width="0" style="1792" hidden="1"/>
    <col min="7935" max="7935" width="47.44140625" style="1792" customWidth="1"/>
    <col min="7936" max="7942" width="9.109375" style="1792" customWidth="1"/>
    <col min="7943" max="7943" width="11.5546875" style="1792" bestFit="1" customWidth="1"/>
    <col min="7944" max="8163" width="9.109375" style="1792" customWidth="1"/>
    <col min="8164" max="8164" width="51.5546875" style="1792" customWidth="1"/>
    <col min="8165" max="8190" width="0" style="1792" hidden="1"/>
    <col min="8191" max="8191" width="47.44140625" style="1792" customWidth="1"/>
    <col min="8192" max="8198" width="9.109375" style="1792" customWidth="1"/>
    <col min="8199" max="8199" width="11.5546875" style="1792" bestFit="1" customWidth="1"/>
    <col min="8200" max="8419" width="9.109375" style="1792" customWidth="1"/>
    <col min="8420" max="8420" width="51.5546875" style="1792" customWidth="1"/>
    <col min="8421" max="8446" width="0" style="1792" hidden="1"/>
    <col min="8447" max="8447" width="47.44140625" style="1792" customWidth="1"/>
    <col min="8448" max="8454" width="9.109375" style="1792" customWidth="1"/>
    <col min="8455" max="8455" width="11.5546875" style="1792" bestFit="1" customWidth="1"/>
    <col min="8456" max="8675" width="9.109375" style="1792" customWidth="1"/>
    <col min="8676" max="8676" width="51.5546875" style="1792" customWidth="1"/>
    <col min="8677" max="8702" width="0" style="1792" hidden="1"/>
    <col min="8703" max="8703" width="47.44140625" style="1792" customWidth="1"/>
    <col min="8704" max="8710" width="9.109375" style="1792" customWidth="1"/>
    <col min="8711" max="8711" width="11.5546875" style="1792" bestFit="1" customWidth="1"/>
    <col min="8712" max="8931" width="9.109375" style="1792" customWidth="1"/>
    <col min="8932" max="8932" width="51.5546875" style="1792" customWidth="1"/>
    <col min="8933" max="8958" width="0" style="1792" hidden="1"/>
    <col min="8959" max="8959" width="47.44140625" style="1792" customWidth="1"/>
    <col min="8960" max="8966" width="9.109375" style="1792" customWidth="1"/>
    <col min="8967" max="8967" width="11.5546875" style="1792" bestFit="1" customWidth="1"/>
    <col min="8968" max="9187" width="9.109375" style="1792" customWidth="1"/>
    <col min="9188" max="9188" width="51.5546875" style="1792" customWidth="1"/>
    <col min="9189" max="9214" width="0" style="1792" hidden="1"/>
    <col min="9215" max="9215" width="47.44140625" style="1792" customWidth="1"/>
    <col min="9216" max="9222" width="9.109375" style="1792" customWidth="1"/>
    <col min="9223" max="9223" width="11.5546875" style="1792" bestFit="1" customWidth="1"/>
    <col min="9224" max="9443" width="9.109375" style="1792" customWidth="1"/>
    <col min="9444" max="9444" width="51.5546875" style="1792" customWidth="1"/>
    <col min="9445" max="9470" width="0" style="1792" hidden="1"/>
    <col min="9471" max="9471" width="47.44140625" style="1792" customWidth="1"/>
    <col min="9472" max="9478" width="9.109375" style="1792" customWidth="1"/>
    <col min="9479" max="9479" width="11.5546875" style="1792" bestFit="1" customWidth="1"/>
    <col min="9480" max="9699" width="9.109375" style="1792" customWidth="1"/>
    <col min="9700" max="9700" width="51.5546875" style="1792" customWidth="1"/>
    <col min="9701" max="9726" width="0" style="1792" hidden="1"/>
    <col min="9727" max="9727" width="47.44140625" style="1792" customWidth="1"/>
    <col min="9728" max="9734" width="9.109375" style="1792" customWidth="1"/>
    <col min="9735" max="9735" width="11.5546875" style="1792" bestFit="1" customWidth="1"/>
    <col min="9736" max="9955" width="9.109375" style="1792" customWidth="1"/>
    <col min="9956" max="9956" width="51.5546875" style="1792" customWidth="1"/>
    <col min="9957" max="9982" width="0" style="1792" hidden="1"/>
    <col min="9983" max="9983" width="47.44140625" style="1792" customWidth="1"/>
    <col min="9984" max="9990" width="9.109375" style="1792" customWidth="1"/>
    <col min="9991" max="9991" width="11.5546875" style="1792" bestFit="1" customWidth="1"/>
    <col min="9992" max="10211" width="9.109375" style="1792" customWidth="1"/>
    <col min="10212" max="10212" width="51.5546875" style="1792" customWidth="1"/>
    <col min="10213" max="10238" width="0" style="1792" hidden="1"/>
    <col min="10239" max="10239" width="47.44140625" style="1792" customWidth="1"/>
    <col min="10240" max="10246" width="9.109375" style="1792" customWidth="1"/>
    <col min="10247" max="10247" width="11.5546875" style="1792" bestFit="1" customWidth="1"/>
    <col min="10248" max="10467" width="9.109375" style="1792" customWidth="1"/>
    <col min="10468" max="10468" width="51.5546875" style="1792" customWidth="1"/>
    <col min="10469" max="10494" width="0" style="1792" hidden="1"/>
    <col min="10495" max="10495" width="47.44140625" style="1792" customWidth="1"/>
    <col min="10496" max="10502" width="9.109375" style="1792" customWidth="1"/>
    <col min="10503" max="10503" width="11.5546875" style="1792" bestFit="1" customWidth="1"/>
    <col min="10504" max="10723" width="9.109375" style="1792" customWidth="1"/>
    <col min="10724" max="10724" width="51.5546875" style="1792" customWidth="1"/>
    <col min="10725" max="10750" width="0" style="1792" hidden="1"/>
    <col min="10751" max="10751" width="47.44140625" style="1792" customWidth="1"/>
    <col min="10752" max="10758" width="9.109375" style="1792" customWidth="1"/>
    <col min="10759" max="10759" width="11.5546875" style="1792" bestFit="1" customWidth="1"/>
    <col min="10760" max="10979" width="9.109375" style="1792" customWidth="1"/>
    <col min="10980" max="10980" width="51.5546875" style="1792" customWidth="1"/>
    <col min="10981" max="11006" width="0" style="1792" hidden="1"/>
    <col min="11007" max="11007" width="47.44140625" style="1792" customWidth="1"/>
    <col min="11008" max="11014" width="9.109375" style="1792" customWidth="1"/>
    <col min="11015" max="11015" width="11.5546875" style="1792" bestFit="1" customWidth="1"/>
    <col min="11016" max="11235" width="9.109375" style="1792" customWidth="1"/>
    <col min="11236" max="11236" width="51.5546875" style="1792" customWidth="1"/>
    <col min="11237" max="11262" width="0" style="1792" hidden="1"/>
    <col min="11263" max="11263" width="47.44140625" style="1792" customWidth="1"/>
    <col min="11264" max="11270" width="9.109375" style="1792" customWidth="1"/>
    <col min="11271" max="11271" width="11.5546875" style="1792" bestFit="1" customWidth="1"/>
    <col min="11272" max="11491" width="9.109375" style="1792" customWidth="1"/>
    <col min="11492" max="11492" width="51.5546875" style="1792" customWidth="1"/>
    <col min="11493" max="11518" width="0" style="1792" hidden="1"/>
    <col min="11519" max="11519" width="47.44140625" style="1792" customWidth="1"/>
    <col min="11520" max="11526" width="9.109375" style="1792" customWidth="1"/>
    <col min="11527" max="11527" width="11.5546875" style="1792" bestFit="1" customWidth="1"/>
    <col min="11528" max="11747" width="9.109375" style="1792" customWidth="1"/>
    <col min="11748" max="11748" width="51.5546875" style="1792" customWidth="1"/>
    <col min="11749" max="11774" width="0" style="1792" hidden="1"/>
    <col min="11775" max="11775" width="47.44140625" style="1792" customWidth="1"/>
    <col min="11776" max="11782" width="9.109375" style="1792" customWidth="1"/>
    <col min="11783" max="11783" width="11.5546875" style="1792" bestFit="1" customWidth="1"/>
    <col min="11784" max="12003" width="9.109375" style="1792" customWidth="1"/>
    <col min="12004" max="12004" width="51.5546875" style="1792" customWidth="1"/>
    <col min="12005" max="12030" width="0" style="1792" hidden="1"/>
    <col min="12031" max="12031" width="47.44140625" style="1792" customWidth="1"/>
    <col min="12032" max="12038" width="9.109375" style="1792" customWidth="1"/>
    <col min="12039" max="12039" width="11.5546875" style="1792" bestFit="1" customWidth="1"/>
    <col min="12040" max="12259" width="9.109375" style="1792" customWidth="1"/>
    <col min="12260" max="12260" width="51.5546875" style="1792" customWidth="1"/>
    <col min="12261" max="12286" width="0" style="1792" hidden="1"/>
    <col min="12287" max="12287" width="47.44140625" style="1792" customWidth="1"/>
    <col min="12288" max="12294" width="9.109375" style="1792" customWidth="1"/>
    <col min="12295" max="12295" width="11.5546875" style="1792" bestFit="1" customWidth="1"/>
    <col min="12296" max="12515" width="9.109375" style="1792" customWidth="1"/>
    <col min="12516" max="12516" width="51.5546875" style="1792" customWidth="1"/>
    <col min="12517" max="12542" width="0" style="1792" hidden="1"/>
    <col min="12543" max="12543" width="47.44140625" style="1792" customWidth="1"/>
    <col min="12544" max="12550" width="9.109375" style="1792" customWidth="1"/>
    <col min="12551" max="12551" width="11.5546875" style="1792" bestFit="1" customWidth="1"/>
    <col min="12552" max="12771" width="9.109375" style="1792" customWidth="1"/>
    <col min="12772" max="12772" width="51.5546875" style="1792" customWidth="1"/>
    <col min="12773" max="12798" width="0" style="1792" hidden="1"/>
    <col min="12799" max="12799" width="47.44140625" style="1792" customWidth="1"/>
    <col min="12800" max="12806" width="9.109375" style="1792" customWidth="1"/>
    <col min="12807" max="12807" width="11.5546875" style="1792" bestFit="1" customWidth="1"/>
    <col min="12808" max="13027" width="9.109375" style="1792" customWidth="1"/>
    <col min="13028" max="13028" width="51.5546875" style="1792" customWidth="1"/>
    <col min="13029" max="13054" width="0" style="1792" hidden="1"/>
    <col min="13055" max="13055" width="47.44140625" style="1792" customWidth="1"/>
    <col min="13056" max="13062" width="9.109375" style="1792" customWidth="1"/>
    <col min="13063" max="13063" width="11.5546875" style="1792" bestFit="1" customWidth="1"/>
    <col min="13064" max="13283" width="9.109375" style="1792" customWidth="1"/>
    <col min="13284" max="13284" width="51.5546875" style="1792" customWidth="1"/>
    <col min="13285" max="13310" width="0" style="1792" hidden="1"/>
    <col min="13311" max="13311" width="47.44140625" style="1792" customWidth="1"/>
    <col min="13312" max="13318" width="9.109375" style="1792" customWidth="1"/>
    <col min="13319" max="13319" width="11.5546875" style="1792" bestFit="1" customWidth="1"/>
    <col min="13320" max="13539" width="9.109375" style="1792" customWidth="1"/>
    <col min="13540" max="13540" width="51.5546875" style="1792" customWidth="1"/>
    <col min="13541" max="13566" width="0" style="1792" hidden="1"/>
    <col min="13567" max="13567" width="47.44140625" style="1792" customWidth="1"/>
    <col min="13568" max="13574" width="9.109375" style="1792" customWidth="1"/>
    <col min="13575" max="13575" width="11.5546875" style="1792" bestFit="1" customWidth="1"/>
    <col min="13576" max="13795" width="9.109375" style="1792" customWidth="1"/>
    <col min="13796" max="13796" width="51.5546875" style="1792" customWidth="1"/>
    <col min="13797" max="13822" width="0" style="1792" hidden="1"/>
    <col min="13823" max="13823" width="47.44140625" style="1792" customWidth="1"/>
    <col min="13824" max="13830" width="9.109375" style="1792" customWidth="1"/>
    <col min="13831" max="13831" width="11.5546875" style="1792" bestFit="1" customWidth="1"/>
    <col min="13832" max="14051" width="9.109375" style="1792" customWidth="1"/>
    <col min="14052" max="14052" width="51.5546875" style="1792" customWidth="1"/>
    <col min="14053" max="14078" width="0" style="1792" hidden="1"/>
    <col min="14079" max="14079" width="47.44140625" style="1792" customWidth="1"/>
    <col min="14080" max="14086" width="9.109375" style="1792" customWidth="1"/>
    <col min="14087" max="14087" width="11.5546875" style="1792" bestFit="1" customWidth="1"/>
    <col min="14088" max="14307" width="9.109375" style="1792" customWidth="1"/>
    <col min="14308" max="14308" width="51.5546875" style="1792" customWidth="1"/>
    <col min="14309" max="14334" width="0" style="1792" hidden="1"/>
    <col min="14335" max="14335" width="47.44140625" style="1792" customWidth="1"/>
    <col min="14336" max="14342" width="9.109375" style="1792" customWidth="1"/>
    <col min="14343" max="14343" width="11.5546875" style="1792" bestFit="1" customWidth="1"/>
    <col min="14344" max="14563" width="9.109375" style="1792" customWidth="1"/>
    <col min="14564" max="14564" width="51.5546875" style="1792" customWidth="1"/>
    <col min="14565" max="14590" width="0" style="1792" hidden="1"/>
    <col min="14591" max="14591" width="47.44140625" style="1792" customWidth="1"/>
    <col min="14592" max="14598" width="9.109375" style="1792" customWidth="1"/>
    <col min="14599" max="14599" width="11.5546875" style="1792" bestFit="1" customWidth="1"/>
    <col min="14600" max="14819" width="9.109375" style="1792" customWidth="1"/>
    <col min="14820" max="14820" width="51.5546875" style="1792" customWidth="1"/>
    <col min="14821" max="14846" width="0" style="1792" hidden="1"/>
    <col min="14847" max="14847" width="47.44140625" style="1792" customWidth="1"/>
    <col min="14848" max="14854" width="9.109375" style="1792" customWidth="1"/>
    <col min="14855" max="14855" width="11.5546875" style="1792" bestFit="1" customWidth="1"/>
    <col min="14856" max="15075" width="9.109375" style="1792" customWidth="1"/>
    <col min="15076" max="15076" width="51.5546875" style="1792" customWidth="1"/>
    <col min="15077" max="15102" width="0" style="1792" hidden="1"/>
    <col min="15103" max="15103" width="47.44140625" style="1792" customWidth="1"/>
    <col min="15104" max="15110" width="9.109375" style="1792" customWidth="1"/>
    <col min="15111" max="15111" width="11.5546875" style="1792" bestFit="1" customWidth="1"/>
    <col min="15112" max="15331" width="9.109375" style="1792" customWidth="1"/>
    <col min="15332" max="15332" width="51.5546875" style="1792" customWidth="1"/>
    <col min="15333" max="15358" width="0" style="1792" hidden="1"/>
    <col min="15359" max="15359" width="47.44140625" style="1792" customWidth="1"/>
    <col min="15360" max="15366" width="9.109375" style="1792" customWidth="1"/>
    <col min="15367" max="15367" width="11.5546875" style="1792" bestFit="1" customWidth="1"/>
    <col min="15368" max="15587" width="9.109375" style="1792" customWidth="1"/>
    <col min="15588" max="15588" width="51.5546875" style="1792" customWidth="1"/>
    <col min="15589" max="15614" width="0" style="1792" hidden="1"/>
    <col min="15615" max="15615" width="47.44140625" style="1792" customWidth="1"/>
    <col min="15616" max="15622" width="9.109375" style="1792" customWidth="1"/>
    <col min="15623" max="15623" width="11.5546875" style="1792" bestFit="1" customWidth="1"/>
    <col min="15624" max="15843" width="9.109375" style="1792" customWidth="1"/>
    <col min="15844" max="15844" width="51.5546875" style="1792" customWidth="1"/>
    <col min="15845" max="15870" width="0" style="1792" hidden="1"/>
    <col min="15871" max="15871" width="47.44140625" style="1792" customWidth="1"/>
    <col min="15872" max="15878" width="9.109375" style="1792" customWidth="1"/>
    <col min="15879" max="15879" width="11.5546875" style="1792" bestFit="1" customWidth="1"/>
    <col min="15880" max="16099" width="9.109375" style="1792" customWidth="1"/>
    <col min="16100" max="16100" width="51.5546875" style="1792" customWidth="1"/>
    <col min="16101" max="16126" width="0" style="1792" hidden="1"/>
    <col min="16127" max="16127" width="47.44140625" style="1792" customWidth="1"/>
    <col min="16128" max="16134" width="9.109375" style="1792" customWidth="1"/>
    <col min="16135" max="16135" width="11.5546875" style="1792" bestFit="1" customWidth="1"/>
    <col min="16136" max="16355" width="9.109375" style="1792" customWidth="1"/>
    <col min="16356" max="16356" width="51.5546875" style="1792" customWidth="1"/>
    <col min="16357" max="16384" width="0" style="1792" hidden="1"/>
  </cols>
  <sheetData>
    <row r="1" spans="1:6" ht="21.75" customHeight="1">
      <c r="A1" s="5701" t="s">
        <v>1624</v>
      </c>
      <c r="B1" s="5701"/>
      <c r="C1" s="5701"/>
      <c r="D1" s="5701"/>
    </row>
    <row r="2" spans="1:6" ht="25.5" customHeight="1">
      <c r="A2" s="1854" t="s">
        <v>1752</v>
      </c>
      <c r="B2" s="1855"/>
      <c r="C2" s="1855"/>
      <c r="D2" s="1855"/>
      <c r="E2" s="1855"/>
      <c r="F2" s="1855"/>
    </row>
    <row r="3" spans="1:6" ht="4.5" customHeight="1">
      <c r="E3" s="1740"/>
    </row>
    <row r="4" spans="1:6" s="1819" customFormat="1" ht="18" customHeight="1">
      <c r="A4" s="1795"/>
      <c r="B4" s="1856" t="s">
        <v>1627</v>
      </c>
      <c r="C4" s="1857" t="s">
        <v>1628</v>
      </c>
      <c r="D4" s="1857" t="s">
        <v>1629</v>
      </c>
      <c r="E4" s="1858" t="s">
        <v>1630</v>
      </c>
    </row>
    <row r="5" spans="1:6" ht="15" customHeight="1">
      <c r="A5" s="1777" t="s">
        <v>1691</v>
      </c>
      <c r="B5" s="1859">
        <v>4.2151229524086675</v>
      </c>
      <c r="C5" s="1860">
        <v>-1.9125738972079365</v>
      </c>
      <c r="D5" s="1860">
        <v>7.268225300808151</v>
      </c>
      <c r="E5" s="1861">
        <v>4.9896117235815662</v>
      </c>
    </row>
    <row r="6" spans="1:6" s="1821" customFormat="1" ht="15" customHeight="1">
      <c r="A6" s="1779" t="s">
        <v>1692</v>
      </c>
      <c r="B6" s="1862">
        <v>2.4441315302981881</v>
      </c>
      <c r="C6" s="1863">
        <v>-18.132079568565207</v>
      </c>
      <c r="D6" s="1863">
        <v>-7.1649312451356977</v>
      </c>
      <c r="E6" s="1864">
        <v>-10.901842032911935</v>
      </c>
    </row>
    <row r="7" spans="1:6" s="1821" customFormat="1" ht="15" customHeight="1">
      <c r="A7" s="1779" t="s">
        <v>1693</v>
      </c>
      <c r="B7" s="1862">
        <v>4.416434802623348</v>
      </c>
      <c r="C7" s="1863">
        <v>-0.23968315229130344</v>
      </c>
      <c r="D7" s="1863">
        <v>8.6133417170635607</v>
      </c>
      <c r="E7" s="1864">
        <v>6.6910178422290301</v>
      </c>
    </row>
    <row r="8" spans="1:6" ht="15" customHeight="1">
      <c r="A8" s="1777" t="s">
        <v>1694</v>
      </c>
      <c r="B8" s="1865">
        <v>3.3168282216800016</v>
      </c>
      <c r="C8" s="1866">
        <v>-16.577894368436162</v>
      </c>
      <c r="D8" s="1866">
        <v>10.934204583705732</v>
      </c>
      <c r="E8" s="1861">
        <v>8.8519359230258452</v>
      </c>
    </row>
    <row r="9" spans="1:6" ht="15" customHeight="1">
      <c r="A9" s="1777" t="s">
        <v>1695</v>
      </c>
      <c r="B9" s="1865">
        <v>1.3842119820022036</v>
      </c>
      <c r="C9" s="1866">
        <v>-17.728502979798321</v>
      </c>
      <c r="D9" s="1866">
        <v>8.252913049656696</v>
      </c>
      <c r="E9" s="1861">
        <v>9.067050517214458</v>
      </c>
    </row>
    <row r="10" spans="1:6" ht="15" customHeight="1">
      <c r="A10" s="1779" t="s">
        <v>1696</v>
      </c>
      <c r="B10" s="1862">
        <v>9.3379474395730799</v>
      </c>
      <c r="C10" s="1863">
        <v>-17.165409391254606</v>
      </c>
      <c r="D10" s="1863">
        <v>-5.0930000968855023</v>
      </c>
      <c r="E10" s="1861">
        <v>-8.3709947366593767</v>
      </c>
    </row>
    <row r="11" spans="1:6" ht="15" customHeight="1">
      <c r="A11" s="1779" t="s">
        <v>1697</v>
      </c>
      <c r="B11" s="1862">
        <v>1.6232587246842511</v>
      </c>
      <c r="C11" s="1863">
        <v>-10.55</v>
      </c>
      <c r="D11" s="1863">
        <v>4.9000000000000004</v>
      </c>
      <c r="E11" s="1861">
        <v>12.14</v>
      </c>
    </row>
    <row r="12" spans="1:6" ht="15" customHeight="1">
      <c r="A12" s="1779" t="s">
        <v>1698</v>
      </c>
      <c r="B12" s="1867">
        <v>-5.4238307523107316</v>
      </c>
      <c r="C12" s="1868">
        <v>-29</v>
      </c>
      <c r="D12" s="1863">
        <v>8.9</v>
      </c>
      <c r="E12" s="1861">
        <v>6.7130000000000001</v>
      </c>
    </row>
    <row r="13" spans="1:6" ht="15" customHeight="1">
      <c r="A13" s="1779" t="s">
        <v>1699</v>
      </c>
      <c r="B13" s="1862">
        <v>6.4685779380673436</v>
      </c>
      <c r="C13" s="1863">
        <v>-17.100000000000001</v>
      </c>
      <c r="D13" s="1863">
        <v>12.01</v>
      </c>
      <c r="E13" s="1861">
        <v>8.11</v>
      </c>
    </row>
    <row r="14" spans="1:6" ht="15" customHeight="1">
      <c r="A14" s="1797" t="s">
        <v>1700</v>
      </c>
      <c r="B14" s="1865">
        <v>4.5731611255257487</v>
      </c>
      <c r="C14" s="1866">
        <v>-13.757756745728432</v>
      </c>
      <c r="D14" s="1866">
        <v>1.7317198786270582</v>
      </c>
      <c r="E14" s="1861">
        <v>5.2162469888771934</v>
      </c>
    </row>
    <row r="15" spans="1:6" ht="24">
      <c r="A15" s="1797" t="s">
        <v>1701</v>
      </c>
      <c r="B15" s="1865">
        <v>1.5607016131251372</v>
      </c>
      <c r="C15" s="1866">
        <v>-3.8410511808424808</v>
      </c>
      <c r="D15" s="1866">
        <v>5.3690694001364392</v>
      </c>
      <c r="E15" s="1861">
        <v>3.9449514825122156</v>
      </c>
    </row>
    <row r="16" spans="1:6">
      <c r="A16" s="1798" t="s">
        <v>1702</v>
      </c>
      <c r="B16" s="1865">
        <v>5.9598008799966351</v>
      </c>
      <c r="C16" s="1866">
        <v>-27.980050621466944</v>
      </c>
      <c r="D16" s="1866">
        <v>22.657868032514862</v>
      </c>
      <c r="E16" s="1861">
        <v>1.2558652330027398</v>
      </c>
    </row>
    <row r="17" spans="1:5" ht="24">
      <c r="A17" s="1797" t="s">
        <v>1703</v>
      </c>
      <c r="B17" s="1865">
        <v>3.4841143714135159</v>
      </c>
      <c r="C17" s="1866">
        <v>-11.882287663387704</v>
      </c>
      <c r="D17" s="1866">
        <v>4.1027677750678615</v>
      </c>
      <c r="E17" s="1861">
        <v>2.9564894785632623</v>
      </c>
    </row>
    <row r="18" spans="1:5" ht="15" customHeight="1">
      <c r="A18" s="1779" t="s">
        <v>1704</v>
      </c>
      <c r="B18" s="1862">
        <v>3.4567738656028801</v>
      </c>
      <c r="C18" s="1863">
        <v>-11.666939460747571</v>
      </c>
      <c r="D18" s="1863">
        <v>4.0857337584475628</v>
      </c>
      <c r="E18" s="1861">
        <v>2.9916022992789726</v>
      </c>
    </row>
    <row r="19" spans="1:5" ht="15" customHeight="1">
      <c r="A19" s="1777" t="s">
        <v>1705</v>
      </c>
      <c r="B19" s="1865">
        <v>3.4032829450793001</v>
      </c>
      <c r="C19" s="1866">
        <v>-27.015360364884287</v>
      </c>
      <c r="D19" s="1866">
        <v>2.675970291067542</v>
      </c>
      <c r="E19" s="1861">
        <v>4.2412413202470578</v>
      </c>
    </row>
    <row r="20" spans="1:5" ht="15" customHeight="1">
      <c r="A20" s="1798" t="s">
        <v>1706</v>
      </c>
      <c r="B20" s="1865">
        <v>-1.0989838464371182</v>
      </c>
      <c r="C20" s="1866">
        <v>-65.642933720123622</v>
      </c>
      <c r="D20" s="1866">
        <v>-13.70237509426504</v>
      </c>
      <c r="E20" s="1861">
        <v>200.77314360232475</v>
      </c>
    </row>
    <row r="21" spans="1:5" ht="15" customHeight="1">
      <c r="A21" s="1777" t="s">
        <v>1707</v>
      </c>
      <c r="B21" s="1865">
        <v>5.5925064661423551</v>
      </c>
      <c r="C21" s="1866">
        <v>6.0068909969852369</v>
      </c>
      <c r="D21" s="1866">
        <v>7.1588984618811358</v>
      </c>
      <c r="E21" s="1861">
        <v>3.9709352815198384</v>
      </c>
    </row>
    <row r="22" spans="1:5" ht="15" customHeight="1">
      <c r="A22" s="1798" t="s">
        <v>1708</v>
      </c>
      <c r="B22" s="1865">
        <v>3.749878958547459</v>
      </c>
      <c r="C22" s="1866">
        <v>4.0287182229509888</v>
      </c>
      <c r="D22" s="1866">
        <v>4.1686459120068742</v>
      </c>
      <c r="E22" s="1861">
        <v>4.2168381251625142</v>
      </c>
    </row>
    <row r="23" spans="1:5" ht="15" customHeight="1">
      <c r="A23" s="1799" t="s">
        <v>1709</v>
      </c>
      <c r="B23" s="1862">
        <v>5.4002894334496343</v>
      </c>
      <c r="C23" s="1863">
        <v>0.90026018733189161</v>
      </c>
      <c r="D23" s="1863">
        <v>4.2455064554374422</v>
      </c>
      <c r="E23" s="1861">
        <v>4.460670740680861</v>
      </c>
    </row>
    <row r="24" spans="1:5" ht="15" customHeight="1">
      <c r="A24" s="1799" t="s">
        <v>1710</v>
      </c>
      <c r="B24" s="1862">
        <v>6.312274426274378</v>
      </c>
      <c r="C24" s="1863">
        <v>1.1960149280517696</v>
      </c>
      <c r="D24" s="1863">
        <v>1.2802886669826208</v>
      </c>
      <c r="E24" s="1861">
        <v>4.5505706594688</v>
      </c>
    </row>
    <row r="25" spans="1:5" ht="15" customHeight="1">
      <c r="A25" s="1799" t="s">
        <v>1711</v>
      </c>
      <c r="B25" s="1862">
        <v>-6.2256726702220373</v>
      </c>
      <c r="C25" s="1863">
        <v>2.3983708216774646</v>
      </c>
      <c r="D25" s="1863">
        <v>3.0746303062969993</v>
      </c>
      <c r="E25" s="1861">
        <v>4.1271270748764355</v>
      </c>
    </row>
    <row r="26" spans="1:5" ht="15" customHeight="1">
      <c r="A26" s="1786" t="s">
        <v>1712</v>
      </c>
      <c r="B26" s="1862">
        <v>9.7258450632452522</v>
      </c>
      <c r="C26" s="1863">
        <v>15.008945972835219</v>
      </c>
      <c r="D26" s="1863">
        <v>5.3011745735307425</v>
      </c>
      <c r="E26" s="1861">
        <v>3.76328449864054</v>
      </c>
    </row>
    <row r="27" spans="1:5" ht="15" customHeight="1">
      <c r="A27" s="1798" t="s">
        <v>1713</v>
      </c>
      <c r="B27" s="1865">
        <v>3.4292158857780919</v>
      </c>
      <c r="C27" s="1866">
        <v>-1.8041667266631367</v>
      </c>
      <c r="D27" s="1866">
        <v>1.3915695841912212</v>
      </c>
      <c r="E27" s="1861">
        <v>1.5193387780141787</v>
      </c>
    </row>
    <row r="28" spans="1:5" ht="15" customHeight="1">
      <c r="A28" s="1786" t="s">
        <v>1753</v>
      </c>
      <c r="B28" s="1862">
        <v>3.1282853808463962</v>
      </c>
      <c r="C28" s="1863">
        <v>1.433009562568377</v>
      </c>
      <c r="D28" s="1863">
        <v>0.91411951767068622</v>
      </c>
      <c r="E28" s="1861">
        <v>0.93425337778672013</v>
      </c>
    </row>
    <row r="29" spans="1:5" ht="15" customHeight="1">
      <c r="A29" s="1800" t="s">
        <v>1715</v>
      </c>
      <c r="B29" s="1865">
        <v>5.0790786418263512</v>
      </c>
      <c r="C29" s="1866">
        <v>-14.389668059854976</v>
      </c>
      <c r="D29" s="1866">
        <v>5.1207195188305521</v>
      </c>
      <c r="E29" s="1861">
        <v>5.0848292735181877</v>
      </c>
    </row>
    <row r="30" spans="1:5" ht="15" customHeight="1">
      <c r="A30" s="1801" t="s">
        <v>1716</v>
      </c>
      <c r="B30" s="1865">
        <v>5.2249420098942956</v>
      </c>
      <c r="C30" s="1866">
        <v>-19.858316379674356</v>
      </c>
      <c r="D30" s="1866">
        <v>2.848030783139488</v>
      </c>
      <c r="E30" s="1861">
        <v>4.116718951532139</v>
      </c>
    </row>
    <row r="31" spans="1:5" ht="15" customHeight="1">
      <c r="A31" s="1800" t="s">
        <v>1717</v>
      </c>
      <c r="B31" s="1865">
        <v>1.2179769967504805</v>
      </c>
      <c r="C31" s="1866">
        <v>-1.5443890296708229</v>
      </c>
      <c r="D31" s="1866">
        <v>1.0497201663270728</v>
      </c>
      <c r="E31" s="1861">
        <v>5.6972992748155926</v>
      </c>
    </row>
    <row r="32" spans="1:5" ht="15" customHeight="1">
      <c r="A32" s="1798" t="s">
        <v>1718</v>
      </c>
      <c r="B32" s="1865">
        <v>1.065949004867206</v>
      </c>
      <c r="C32" s="1866">
        <v>-3.5553921012498213</v>
      </c>
      <c r="D32" s="1866">
        <v>-0.12770239699718688</v>
      </c>
      <c r="E32" s="1861">
        <v>3.4950825569029398</v>
      </c>
    </row>
    <row r="33" spans="1:5" ht="15" customHeight="1">
      <c r="A33" s="1798" t="s">
        <v>1719</v>
      </c>
      <c r="B33" s="1865">
        <v>3.2465620787512695</v>
      </c>
      <c r="C33" s="1866">
        <v>-0.55684997661779034</v>
      </c>
      <c r="D33" s="1866">
        <v>4.7020097180509035</v>
      </c>
      <c r="E33" s="1861">
        <v>6.2267319086317219</v>
      </c>
    </row>
    <row r="34" spans="1:5" ht="15" customHeight="1">
      <c r="A34" s="1798" t="s">
        <v>1720</v>
      </c>
      <c r="B34" s="1865">
        <v>4.2094506209462201</v>
      </c>
      <c r="C34" s="1866">
        <v>-30.449381307666968</v>
      </c>
      <c r="D34" s="1866">
        <v>-9.3275079757256467</v>
      </c>
      <c r="E34" s="1861">
        <v>7.7889911882223606</v>
      </c>
    </row>
    <row r="35" spans="1:5" ht="15" customHeight="1">
      <c r="A35" s="1803" t="s">
        <v>1721</v>
      </c>
      <c r="B35" s="1865">
        <v>3.3407256981664357</v>
      </c>
      <c r="C35" s="1866">
        <v>-27.498780270785485</v>
      </c>
      <c r="D35" s="1866">
        <v>2.4958897085686216</v>
      </c>
      <c r="E35" s="1869">
        <v>9.7221911969210595</v>
      </c>
    </row>
    <row r="36" spans="1:5" ht="15" customHeight="1">
      <c r="A36" s="1805" t="s">
        <v>1754</v>
      </c>
      <c r="B36" s="1870">
        <v>3.0385300835104045</v>
      </c>
      <c r="C36" s="1871">
        <v>-14.329310553109808</v>
      </c>
      <c r="D36" s="1871">
        <v>4.0429618793544231</v>
      </c>
      <c r="E36" s="1869">
        <v>9.8081693847861473</v>
      </c>
    </row>
    <row r="37" spans="1:5" s="1821" customFormat="1" ht="15" customHeight="1">
      <c r="A37" s="1805" t="s">
        <v>1755</v>
      </c>
      <c r="B37" s="1870">
        <v>1.8999999999999906</v>
      </c>
      <c r="C37" s="1871">
        <v>-16.004966296222989</v>
      </c>
      <c r="D37" s="1871">
        <v>-1.2092126434025907</v>
      </c>
      <c r="E37" s="1872">
        <v>1.1308382539152895</v>
      </c>
    </row>
    <row r="38" spans="1:5" ht="15" customHeight="1">
      <c r="A38" s="1805" t="s">
        <v>1756</v>
      </c>
      <c r="B38" s="1870">
        <v>2.8912850097304599</v>
      </c>
      <c r="C38" s="1871">
        <v>-14.546538156233368</v>
      </c>
      <c r="D38" s="1871">
        <v>3.4037986720715896</v>
      </c>
      <c r="E38" s="1869">
        <v>8.8055253159156965</v>
      </c>
    </row>
    <row r="39" spans="1:5" ht="15" customHeight="1">
      <c r="A39" s="1771"/>
      <c r="E39" s="1873"/>
    </row>
    <row r="40" spans="1:5" ht="15" customHeight="1">
      <c r="A40" s="1811" t="s">
        <v>1725</v>
      </c>
      <c r="B40" s="1874">
        <v>-3.1545818513046942</v>
      </c>
      <c r="C40" s="1875">
        <v>-21.933789325495212</v>
      </c>
      <c r="D40" s="1875">
        <v>6.483531065740733</v>
      </c>
      <c r="E40" s="1876">
        <v>11.818220857598716</v>
      </c>
    </row>
    <row r="41" spans="1:5" ht="15" customHeight="1">
      <c r="A41" s="1814" t="s">
        <v>1726</v>
      </c>
      <c r="B41" s="1877">
        <v>3.4099126900830168</v>
      </c>
      <c r="C41" s="1878">
        <v>-9.6940463411228084</v>
      </c>
      <c r="D41" s="1878">
        <v>3.0327449684906194</v>
      </c>
      <c r="E41" s="1876">
        <v>15.533021238456058</v>
      </c>
    </row>
    <row r="42" spans="1:5" ht="15" customHeight="1">
      <c r="A42" s="1814" t="s">
        <v>1727</v>
      </c>
      <c r="B42" s="1877">
        <v>-18.999999999999993</v>
      </c>
      <c r="C42" s="1878">
        <v>-18.000000000000004</v>
      </c>
      <c r="D42" s="1878">
        <v>19.999999999999996</v>
      </c>
      <c r="E42" s="1876">
        <v>12.000000000000011</v>
      </c>
    </row>
    <row r="43" spans="1:5" ht="15" customHeight="1">
      <c r="A43" s="1814" t="s">
        <v>1728</v>
      </c>
      <c r="B43" s="1877">
        <v>0.19237508647960144</v>
      </c>
      <c r="C43" s="1878">
        <v>-78.585200509565766</v>
      </c>
      <c r="D43" s="1878">
        <v>-21.840232046830877</v>
      </c>
      <c r="E43" s="1876">
        <v>253.59050733500541</v>
      </c>
    </row>
    <row r="44" spans="1:5" ht="15" customHeight="1">
      <c r="A44" s="1814" t="s">
        <v>1729</v>
      </c>
      <c r="B44" s="1877">
        <v>3.7451010181509536</v>
      </c>
      <c r="C44" s="1878">
        <v>1.4552925781989634</v>
      </c>
      <c r="D44" s="1878">
        <v>6.8933186313971939</v>
      </c>
      <c r="E44" s="1876">
        <v>1.8343314174684489</v>
      </c>
    </row>
    <row r="45" spans="1:5" ht="15" customHeight="1">
      <c r="A45" s="1816" t="s">
        <v>1757</v>
      </c>
      <c r="B45" s="1879">
        <v>5.6944780261219519</v>
      </c>
      <c r="C45" s="1880">
        <v>-3.6197859495789131</v>
      </c>
      <c r="D45" s="1880">
        <v>6.8369697490086034</v>
      </c>
      <c r="E45" s="1881">
        <v>3.314780999847966</v>
      </c>
    </row>
    <row r="46" spans="1:5" ht="15" customHeight="1">
      <c r="A46" s="1771" t="s">
        <v>1688</v>
      </c>
    </row>
  </sheetData>
  <mergeCells count="1">
    <mergeCell ref="A1:D1"/>
  </mergeCells>
  <hyperlinks>
    <hyperlink ref="A1" location="CONTENT!A1" display="Back to Table of Contents" xr:uid="{A5FC7121-616D-44EC-AB05-6D0A2DFAC962}"/>
  </hyperlinks>
  <pageMargins left="0.52" right="0.46" top="0.75" bottom="0.75" header="0.3" footer="0.3"/>
  <pageSetup paperSize="9" orientation="portrait" r:id="rId1"/>
  <headerFooter alignWithMargins="0"/>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DF0B805-482B-4902-8321-304CE5F5FD82}">
  <dimension ref="A1:E42"/>
  <sheetViews>
    <sheetView showGridLines="0" workbookViewId="0">
      <pane xSplit="1" ySplit="4" topLeftCell="B5" activePane="bottomRight" state="frozen"/>
      <selection activeCell="K11" sqref="K11"/>
      <selection pane="topRight" activeCell="K11" sqref="K11"/>
      <selection pane="bottomLeft" activeCell="K11" sqref="K11"/>
      <selection pane="bottomRight" activeCell="B5" sqref="B5"/>
    </sheetView>
  </sheetViews>
  <sheetFormatPr defaultColWidth="0" defaultRowHeight="13.2"/>
  <cols>
    <col min="1" max="1" width="53.5546875" style="1882" customWidth="1"/>
    <col min="2" max="4" width="10" style="1882" customWidth="1"/>
    <col min="5" max="226" width="9.109375" style="1882" customWidth="1"/>
    <col min="227" max="227" width="51" style="1882" customWidth="1"/>
    <col min="228" max="254" width="0" style="1882" hidden="1"/>
    <col min="255" max="255" width="51" style="1882" customWidth="1"/>
    <col min="256" max="256" width="10.109375" style="1882" customWidth="1"/>
    <col min="257" max="482" width="9.109375" style="1882" customWidth="1"/>
    <col min="483" max="483" width="51" style="1882" customWidth="1"/>
    <col min="484" max="510" width="0" style="1882" hidden="1"/>
    <col min="511" max="511" width="51" style="1882" customWidth="1"/>
    <col min="512" max="512" width="10.109375" style="1882" customWidth="1"/>
    <col min="513" max="738" width="9.109375" style="1882" customWidth="1"/>
    <col min="739" max="739" width="51" style="1882" customWidth="1"/>
    <col min="740" max="766" width="0" style="1882" hidden="1"/>
    <col min="767" max="767" width="51" style="1882" customWidth="1"/>
    <col min="768" max="768" width="10.109375" style="1882" customWidth="1"/>
    <col min="769" max="994" width="9.109375" style="1882" customWidth="1"/>
    <col min="995" max="995" width="51" style="1882" customWidth="1"/>
    <col min="996" max="1022" width="0" style="1882" hidden="1"/>
    <col min="1023" max="1023" width="51" style="1882" customWidth="1"/>
    <col min="1024" max="1024" width="10.109375" style="1882" customWidth="1"/>
    <col min="1025" max="1250" width="9.109375" style="1882" customWidth="1"/>
    <col min="1251" max="1251" width="51" style="1882" customWidth="1"/>
    <col min="1252" max="1278" width="0" style="1882" hidden="1"/>
    <col min="1279" max="1279" width="51" style="1882" customWidth="1"/>
    <col min="1280" max="1280" width="10.109375" style="1882" customWidth="1"/>
    <col min="1281" max="1506" width="9.109375" style="1882" customWidth="1"/>
    <col min="1507" max="1507" width="51" style="1882" customWidth="1"/>
    <col min="1508" max="1534" width="0" style="1882" hidden="1"/>
    <col min="1535" max="1535" width="51" style="1882" customWidth="1"/>
    <col min="1536" max="1536" width="10.109375" style="1882" customWidth="1"/>
    <col min="1537" max="1762" width="9.109375" style="1882" customWidth="1"/>
    <col min="1763" max="1763" width="51" style="1882" customWidth="1"/>
    <col min="1764" max="1790" width="0" style="1882" hidden="1"/>
    <col min="1791" max="1791" width="51" style="1882" customWidth="1"/>
    <col min="1792" max="1792" width="10.109375" style="1882" customWidth="1"/>
    <col min="1793" max="2018" width="9.109375" style="1882" customWidth="1"/>
    <col min="2019" max="2019" width="51" style="1882" customWidth="1"/>
    <col min="2020" max="2046" width="0" style="1882" hidden="1"/>
    <col min="2047" max="2047" width="51" style="1882" customWidth="1"/>
    <col min="2048" max="2048" width="10.109375" style="1882" customWidth="1"/>
    <col min="2049" max="2274" width="9.109375" style="1882" customWidth="1"/>
    <col min="2275" max="2275" width="51" style="1882" customWidth="1"/>
    <col min="2276" max="2302" width="0" style="1882" hidden="1"/>
    <col min="2303" max="2303" width="51" style="1882" customWidth="1"/>
    <col min="2304" max="2304" width="10.109375" style="1882" customWidth="1"/>
    <col min="2305" max="2530" width="9.109375" style="1882" customWidth="1"/>
    <col min="2531" max="2531" width="51" style="1882" customWidth="1"/>
    <col min="2532" max="2558" width="0" style="1882" hidden="1"/>
    <col min="2559" max="2559" width="51" style="1882" customWidth="1"/>
    <col min="2560" max="2560" width="10.109375" style="1882" customWidth="1"/>
    <col min="2561" max="2786" width="9.109375" style="1882" customWidth="1"/>
    <col min="2787" max="2787" width="51" style="1882" customWidth="1"/>
    <col min="2788" max="2814" width="0" style="1882" hidden="1"/>
    <col min="2815" max="2815" width="51" style="1882" customWidth="1"/>
    <col min="2816" max="2816" width="10.109375" style="1882" customWidth="1"/>
    <col min="2817" max="3042" width="9.109375" style="1882" customWidth="1"/>
    <col min="3043" max="3043" width="51" style="1882" customWidth="1"/>
    <col min="3044" max="3070" width="0" style="1882" hidden="1"/>
    <col min="3071" max="3071" width="51" style="1882" customWidth="1"/>
    <col min="3072" max="3072" width="10.109375" style="1882" customWidth="1"/>
    <col min="3073" max="3298" width="9.109375" style="1882" customWidth="1"/>
    <col min="3299" max="3299" width="51" style="1882" customWidth="1"/>
    <col min="3300" max="3326" width="0" style="1882" hidden="1"/>
    <col min="3327" max="3327" width="51" style="1882" customWidth="1"/>
    <col min="3328" max="3328" width="10.109375" style="1882" customWidth="1"/>
    <col min="3329" max="3554" width="9.109375" style="1882" customWidth="1"/>
    <col min="3555" max="3555" width="51" style="1882" customWidth="1"/>
    <col min="3556" max="3582" width="0" style="1882" hidden="1"/>
    <col min="3583" max="3583" width="51" style="1882" customWidth="1"/>
    <col min="3584" max="3584" width="10.109375" style="1882" customWidth="1"/>
    <col min="3585" max="3810" width="9.109375" style="1882" customWidth="1"/>
    <col min="3811" max="3811" width="51" style="1882" customWidth="1"/>
    <col min="3812" max="3838" width="0" style="1882" hidden="1"/>
    <col min="3839" max="3839" width="51" style="1882" customWidth="1"/>
    <col min="3840" max="3840" width="10.109375" style="1882" customWidth="1"/>
    <col min="3841" max="4066" width="9.109375" style="1882" customWidth="1"/>
    <col min="4067" max="4067" width="51" style="1882" customWidth="1"/>
    <col min="4068" max="4094" width="0" style="1882" hidden="1"/>
    <col min="4095" max="4095" width="51" style="1882" customWidth="1"/>
    <col min="4096" max="4096" width="10.109375" style="1882" customWidth="1"/>
    <col min="4097" max="4322" width="9.109375" style="1882" customWidth="1"/>
    <col min="4323" max="4323" width="51" style="1882" customWidth="1"/>
    <col min="4324" max="4350" width="0" style="1882" hidden="1"/>
    <col min="4351" max="4351" width="51" style="1882" customWidth="1"/>
    <col min="4352" max="4352" width="10.109375" style="1882" customWidth="1"/>
    <col min="4353" max="4578" width="9.109375" style="1882" customWidth="1"/>
    <col min="4579" max="4579" width="51" style="1882" customWidth="1"/>
    <col min="4580" max="4606" width="0" style="1882" hidden="1"/>
    <col min="4607" max="4607" width="51" style="1882" customWidth="1"/>
    <col min="4608" max="4608" width="10.109375" style="1882" customWidth="1"/>
    <col min="4609" max="4834" width="9.109375" style="1882" customWidth="1"/>
    <col min="4835" max="4835" width="51" style="1882" customWidth="1"/>
    <col min="4836" max="4862" width="0" style="1882" hidden="1"/>
    <col min="4863" max="4863" width="51" style="1882" customWidth="1"/>
    <col min="4864" max="4864" width="10.109375" style="1882" customWidth="1"/>
    <col min="4865" max="5090" width="9.109375" style="1882" customWidth="1"/>
    <col min="5091" max="5091" width="51" style="1882" customWidth="1"/>
    <col min="5092" max="5118" width="0" style="1882" hidden="1"/>
    <col min="5119" max="5119" width="51" style="1882" customWidth="1"/>
    <col min="5120" max="5120" width="10.109375" style="1882" customWidth="1"/>
    <col min="5121" max="5346" width="9.109375" style="1882" customWidth="1"/>
    <col min="5347" max="5347" width="51" style="1882" customWidth="1"/>
    <col min="5348" max="5374" width="0" style="1882" hidden="1"/>
    <col min="5375" max="5375" width="51" style="1882" customWidth="1"/>
    <col min="5376" max="5376" width="10.109375" style="1882" customWidth="1"/>
    <col min="5377" max="5602" width="9.109375" style="1882" customWidth="1"/>
    <col min="5603" max="5603" width="51" style="1882" customWidth="1"/>
    <col min="5604" max="5630" width="0" style="1882" hidden="1"/>
    <col min="5631" max="5631" width="51" style="1882" customWidth="1"/>
    <col min="5632" max="5632" width="10.109375" style="1882" customWidth="1"/>
    <col min="5633" max="5858" width="9.109375" style="1882" customWidth="1"/>
    <col min="5859" max="5859" width="51" style="1882" customWidth="1"/>
    <col min="5860" max="5886" width="0" style="1882" hidden="1"/>
    <col min="5887" max="5887" width="51" style="1882" customWidth="1"/>
    <col min="5888" max="5888" width="10.109375" style="1882" customWidth="1"/>
    <col min="5889" max="6114" width="9.109375" style="1882" customWidth="1"/>
    <col min="6115" max="6115" width="51" style="1882" customWidth="1"/>
    <col min="6116" max="6142" width="0" style="1882" hidden="1"/>
    <col min="6143" max="6143" width="51" style="1882" customWidth="1"/>
    <col min="6144" max="6144" width="10.109375" style="1882" customWidth="1"/>
    <col min="6145" max="6370" width="9.109375" style="1882" customWidth="1"/>
    <col min="6371" max="6371" width="51" style="1882" customWidth="1"/>
    <col min="6372" max="6398" width="0" style="1882" hidden="1"/>
    <col min="6399" max="6399" width="51" style="1882" customWidth="1"/>
    <col min="6400" max="6400" width="10.109375" style="1882" customWidth="1"/>
    <col min="6401" max="6626" width="9.109375" style="1882" customWidth="1"/>
    <col min="6627" max="6627" width="51" style="1882" customWidth="1"/>
    <col min="6628" max="6654" width="0" style="1882" hidden="1"/>
    <col min="6655" max="6655" width="51" style="1882" customWidth="1"/>
    <col min="6656" max="6656" width="10.109375" style="1882" customWidth="1"/>
    <col min="6657" max="6882" width="9.109375" style="1882" customWidth="1"/>
    <col min="6883" max="6883" width="51" style="1882" customWidth="1"/>
    <col min="6884" max="6910" width="0" style="1882" hidden="1"/>
    <col min="6911" max="6911" width="51" style="1882" customWidth="1"/>
    <col min="6912" max="6912" width="10.109375" style="1882" customWidth="1"/>
    <col min="6913" max="7138" width="9.109375" style="1882" customWidth="1"/>
    <col min="7139" max="7139" width="51" style="1882" customWidth="1"/>
    <col min="7140" max="7166" width="0" style="1882" hidden="1"/>
    <col min="7167" max="7167" width="51" style="1882" customWidth="1"/>
    <col min="7168" max="7168" width="10.109375" style="1882" customWidth="1"/>
    <col min="7169" max="7394" width="9.109375" style="1882" customWidth="1"/>
    <col min="7395" max="7395" width="51" style="1882" customWidth="1"/>
    <col min="7396" max="7422" width="0" style="1882" hidden="1"/>
    <col min="7423" max="7423" width="51" style="1882" customWidth="1"/>
    <col min="7424" max="7424" width="10.109375" style="1882" customWidth="1"/>
    <col min="7425" max="7650" width="9.109375" style="1882" customWidth="1"/>
    <col min="7651" max="7651" width="51" style="1882" customWidth="1"/>
    <col min="7652" max="7678" width="0" style="1882" hidden="1"/>
    <col min="7679" max="7679" width="51" style="1882" customWidth="1"/>
    <col min="7680" max="7680" width="10.109375" style="1882" customWidth="1"/>
    <col min="7681" max="7906" width="9.109375" style="1882" customWidth="1"/>
    <col min="7907" max="7907" width="51" style="1882" customWidth="1"/>
    <col min="7908" max="7934" width="0" style="1882" hidden="1"/>
    <col min="7935" max="7935" width="51" style="1882" customWidth="1"/>
    <col min="7936" max="7936" width="10.109375" style="1882" customWidth="1"/>
    <col min="7937" max="8162" width="9.109375" style="1882" customWidth="1"/>
    <col min="8163" max="8163" width="51" style="1882" customWidth="1"/>
    <col min="8164" max="8190" width="0" style="1882" hidden="1"/>
    <col min="8191" max="8191" width="51" style="1882" customWidth="1"/>
    <col min="8192" max="8192" width="10.109375" style="1882" customWidth="1"/>
    <col min="8193" max="8418" width="9.109375" style="1882" customWidth="1"/>
    <col min="8419" max="8419" width="51" style="1882" customWidth="1"/>
    <col min="8420" max="8446" width="0" style="1882" hidden="1"/>
    <col min="8447" max="8447" width="51" style="1882" customWidth="1"/>
    <col min="8448" max="8448" width="10.109375" style="1882" customWidth="1"/>
    <col min="8449" max="8674" width="9.109375" style="1882" customWidth="1"/>
    <col min="8675" max="8675" width="51" style="1882" customWidth="1"/>
    <col min="8676" max="8702" width="0" style="1882" hidden="1"/>
    <col min="8703" max="8703" width="51" style="1882" customWidth="1"/>
    <col min="8704" max="8704" width="10.109375" style="1882" customWidth="1"/>
    <col min="8705" max="8930" width="9.109375" style="1882" customWidth="1"/>
    <col min="8931" max="8931" width="51" style="1882" customWidth="1"/>
    <col min="8932" max="8958" width="0" style="1882" hidden="1"/>
    <col min="8959" max="8959" width="51" style="1882" customWidth="1"/>
    <col min="8960" max="8960" width="10.109375" style="1882" customWidth="1"/>
    <col min="8961" max="9186" width="9.109375" style="1882" customWidth="1"/>
    <col min="9187" max="9187" width="51" style="1882" customWidth="1"/>
    <col min="9188" max="9214" width="0" style="1882" hidden="1"/>
    <col min="9215" max="9215" width="51" style="1882" customWidth="1"/>
    <col min="9216" max="9216" width="10.109375" style="1882" customWidth="1"/>
    <col min="9217" max="9442" width="9.109375" style="1882" customWidth="1"/>
    <col min="9443" max="9443" width="51" style="1882" customWidth="1"/>
    <col min="9444" max="9470" width="0" style="1882" hidden="1"/>
    <col min="9471" max="9471" width="51" style="1882" customWidth="1"/>
    <col min="9472" max="9472" width="10.109375" style="1882" customWidth="1"/>
    <col min="9473" max="9698" width="9.109375" style="1882" customWidth="1"/>
    <col min="9699" max="9699" width="51" style="1882" customWidth="1"/>
    <col min="9700" max="9726" width="0" style="1882" hidden="1"/>
    <col min="9727" max="9727" width="51" style="1882" customWidth="1"/>
    <col min="9728" max="9728" width="10.109375" style="1882" customWidth="1"/>
    <col min="9729" max="9954" width="9.109375" style="1882" customWidth="1"/>
    <col min="9955" max="9955" width="51" style="1882" customWidth="1"/>
    <col min="9956" max="9982" width="0" style="1882" hidden="1"/>
    <col min="9983" max="9983" width="51" style="1882" customWidth="1"/>
    <col min="9984" max="9984" width="10.109375" style="1882" customWidth="1"/>
    <col min="9985" max="10210" width="9.109375" style="1882" customWidth="1"/>
    <col min="10211" max="10211" width="51" style="1882" customWidth="1"/>
    <col min="10212" max="10238" width="0" style="1882" hidden="1"/>
    <col min="10239" max="10239" width="51" style="1882" customWidth="1"/>
    <col min="10240" max="10240" width="10.109375" style="1882" customWidth="1"/>
    <col min="10241" max="10466" width="9.109375" style="1882" customWidth="1"/>
    <col min="10467" max="10467" width="51" style="1882" customWidth="1"/>
    <col min="10468" max="10494" width="0" style="1882" hidden="1"/>
    <col min="10495" max="10495" width="51" style="1882" customWidth="1"/>
    <col min="10496" max="10496" width="10.109375" style="1882" customWidth="1"/>
    <col min="10497" max="10722" width="9.109375" style="1882" customWidth="1"/>
    <col min="10723" max="10723" width="51" style="1882" customWidth="1"/>
    <col min="10724" max="10750" width="0" style="1882" hidden="1"/>
    <col min="10751" max="10751" width="51" style="1882" customWidth="1"/>
    <col min="10752" max="10752" width="10.109375" style="1882" customWidth="1"/>
    <col min="10753" max="10978" width="9.109375" style="1882" customWidth="1"/>
    <col min="10979" max="10979" width="51" style="1882" customWidth="1"/>
    <col min="10980" max="11006" width="0" style="1882" hidden="1"/>
    <col min="11007" max="11007" width="51" style="1882" customWidth="1"/>
    <col min="11008" max="11008" width="10.109375" style="1882" customWidth="1"/>
    <col min="11009" max="11234" width="9.109375" style="1882" customWidth="1"/>
    <col min="11235" max="11235" width="51" style="1882" customWidth="1"/>
    <col min="11236" max="11262" width="0" style="1882" hidden="1"/>
    <col min="11263" max="11263" width="51" style="1882" customWidth="1"/>
    <col min="11264" max="11264" width="10.109375" style="1882" customWidth="1"/>
    <col min="11265" max="11490" width="9.109375" style="1882" customWidth="1"/>
    <col min="11491" max="11491" width="51" style="1882" customWidth="1"/>
    <col min="11492" max="11518" width="0" style="1882" hidden="1"/>
    <col min="11519" max="11519" width="51" style="1882" customWidth="1"/>
    <col min="11520" max="11520" width="10.109375" style="1882" customWidth="1"/>
    <col min="11521" max="11746" width="9.109375" style="1882" customWidth="1"/>
    <col min="11747" max="11747" width="51" style="1882" customWidth="1"/>
    <col min="11748" max="11774" width="0" style="1882" hidden="1"/>
    <col min="11775" max="11775" width="51" style="1882" customWidth="1"/>
    <col min="11776" max="11776" width="10.109375" style="1882" customWidth="1"/>
    <col min="11777" max="12002" width="9.109375" style="1882" customWidth="1"/>
    <col min="12003" max="12003" width="51" style="1882" customWidth="1"/>
    <col min="12004" max="12030" width="0" style="1882" hidden="1"/>
    <col min="12031" max="12031" width="51" style="1882" customWidth="1"/>
    <col min="12032" max="12032" width="10.109375" style="1882" customWidth="1"/>
    <col min="12033" max="12258" width="9.109375" style="1882" customWidth="1"/>
    <col min="12259" max="12259" width="51" style="1882" customWidth="1"/>
    <col min="12260" max="12286" width="0" style="1882" hidden="1"/>
    <col min="12287" max="12287" width="51" style="1882" customWidth="1"/>
    <col min="12288" max="12288" width="10.109375" style="1882" customWidth="1"/>
    <col min="12289" max="12514" width="9.109375" style="1882" customWidth="1"/>
    <col min="12515" max="12515" width="51" style="1882" customWidth="1"/>
    <col min="12516" max="12542" width="0" style="1882" hidden="1"/>
    <col min="12543" max="12543" width="51" style="1882" customWidth="1"/>
    <col min="12544" max="12544" width="10.109375" style="1882" customWidth="1"/>
    <col min="12545" max="12770" width="9.109375" style="1882" customWidth="1"/>
    <col min="12771" max="12771" width="51" style="1882" customWidth="1"/>
    <col min="12772" max="12798" width="0" style="1882" hidden="1"/>
    <col min="12799" max="12799" width="51" style="1882" customWidth="1"/>
    <col min="12800" max="12800" width="10.109375" style="1882" customWidth="1"/>
    <col min="12801" max="13026" width="9.109375" style="1882" customWidth="1"/>
    <col min="13027" max="13027" width="51" style="1882" customWidth="1"/>
    <col min="13028" max="13054" width="0" style="1882" hidden="1"/>
    <col min="13055" max="13055" width="51" style="1882" customWidth="1"/>
    <col min="13056" max="13056" width="10.109375" style="1882" customWidth="1"/>
    <col min="13057" max="13282" width="9.109375" style="1882" customWidth="1"/>
    <col min="13283" max="13283" width="51" style="1882" customWidth="1"/>
    <col min="13284" max="13310" width="0" style="1882" hidden="1"/>
    <col min="13311" max="13311" width="51" style="1882" customWidth="1"/>
    <col min="13312" max="13312" width="10.109375" style="1882" customWidth="1"/>
    <col min="13313" max="13538" width="9.109375" style="1882" customWidth="1"/>
    <col min="13539" max="13539" width="51" style="1882" customWidth="1"/>
    <col min="13540" max="13566" width="0" style="1882" hidden="1"/>
    <col min="13567" max="13567" width="51" style="1882" customWidth="1"/>
    <col min="13568" max="13568" width="10.109375" style="1882" customWidth="1"/>
    <col min="13569" max="13794" width="9.109375" style="1882" customWidth="1"/>
    <col min="13795" max="13795" width="51" style="1882" customWidth="1"/>
    <col min="13796" max="13822" width="0" style="1882" hidden="1"/>
    <col min="13823" max="13823" width="51" style="1882" customWidth="1"/>
    <col min="13824" max="13824" width="10.109375" style="1882" customWidth="1"/>
    <col min="13825" max="14050" width="9.109375" style="1882" customWidth="1"/>
    <col min="14051" max="14051" width="51" style="1882" customWidth="1"/>
    <col min="14052" max="14078" width="0" style="1882" hidden="1"/>
    <col min="14079" max="14079" width="51" style="1882" customWidth="1"/>
    <col min="14080" max="14080" width="10.109375" style="1882" customWidth="1"/>
    <col min="14081" max="14306" width="9.109375" style="1882" customWidth="1"/>
    <col min="14307" max="14307" width="51" style="1882" customWidth="1"/>
    <col min="14308" max="14334" width="0" style="1882" hidden="1"/>
    <col min="14335" max="14335" width="51" style="1882" customWidth="1"/>
    <col min="14336" max="14336" width="10.109375" style="1882" customWidth="1"/>
    <col min="14337" max="14562" width="9.109375" style="1882" customWidth="1"/>
    <col min="14563" max="14563" width="51" style="1882" customWidth="1"/>
    <col min="14564" max="14590" width="0" style="1882" hidden="1"/>
    <col min="14591" max="14591" width="51" style="1882" customWidth="1"/>
    <col min="14592" max="14592" width="10.109375" style="1882" customWidth="1"/>
    <col min="14593" max="14818" width="9.109375" style="1882" customWidth="1"/>
    <col min="14819" max="14819" width="51" style="1882" customWidth="1"/>
    <col min="14820" max="14846" width="0" style="1882" hidden="1"/>
    <col min="14847" max="14847" width="51" style="1882" customWidth="1"/>
    <col min="14848" max="14848" width="10.109375" style="1882" customWidth="1"/>
    <col min="14849" max="15074" width="9.109375" style="1882" customWidth="1"/>
    <col min="15075" max="15075" width="51" style="1882" customWidth="1"/>
    <col min="15076" max="15102" width="0" style="1882" hidden="1"/>
    <col min="15103" max="15103" width="51" style="1882" customWidth="1"/>
    <col min="15104" max="15104" width="10.109375" style="1882" customWidth="1"/>
    <col min="15105" max="15330" width="9.109375" style="1882" customWidth="1"/>
    <col min="15331" max="15331" width="51" style="1882" customWidth="1"/>
    <col min="15332" max="15358" width="0" style="1882" hidden="1"/>
    <col min="15359" max="15359" width="51" style="1882" customWidth="1"/>
    <col min="15360" max="15360" width="10.109375" style="1882" customWidth="1"/>
    <col min="15361" max="15586" width="9.109375" style="1882" customWidth="1"/>
    <col min="15587" max="15587" width="51" style="1882" customWidth="1"/>
    <col min="15588" max="15614" width="0" style="1882" hidden="1"/>
    <col min="15615" max="15615" width="51" style="1882" customWidth="1"/>
    <col min="15616" max="15616" width="10.109375" style="1882" customWidth="1"/>
    <col min="15617" max="15842" width="9.109375" style="1882" customWidth="1"/>
    <col min="15843" max="15843" width="51" style="1882" customWidth="1"/>
    <col min="15844" max="15870" width="0" style="1882" hidden="1"/>
    <col min="15871" max="15871" width="51" style="1882" customWidth="1"/>
    <col min="15872" max="15872" width="10.109375" style="1882" customWidth="1"/>
    <col min="15873" max="16098" width="9.109375" style="1882" customWidth="1"/>
    <col min="16099" max="16099" width="51" style="1882" customWidth="1"/>
    <col min="16100" max="16126" width="0" style="1882" hidden="1"/>
    <col min="16127" max="16127" width="51" style="1882" customWidth="1"/>
    <col min="16128" max="16128" width="10.109375" style="1882" customWidth="1"/>
    <col min="16129" max="16354" width="9.109375" style="1882" customWidth="1"/>
    <col min="16355" max="16355" width="51" style="1882" customWidth="1"/>
    <col min="16356" max="16384" width="0" style="1882" hidden="1"/>
  </cols>
  <sheetData>
    <row r="1" spans="1:5" ht="20.25" customHeight="1">
      <c r="A1" s="5707" t="s">
        <v>1624</v>
      </c>
      <c r="B1" s="5707"/>
      <c r="C1" s="5707"/>
      <c r="D1" s="5707"/>
    </row>
    <row r="2" spans="1:5" ht="26.25" customHeight="1">
      <c r="A2" s="1883" t="s">
        <v>1758</v>
      </c>
      <c r="B2" s="1884"/>
      <c r="C2" s="1884"/>
      <c r="D2" s="1884"/>
    </row>
    <row r="3" spans="1:5" s="1885" customFormat="1" ht="11.25" customHeight="1"/>
    <row r="4" spans="1:5" ht="21.75" customHeight="1">
      <c r="A4" s="1886"/>
      <c r="B4" s="1887" t="s">
        <v>1733</v>
      </c>
      <c r="C4" s="1887" t="s">
        <v>1734</v>
      </c>
      <c r="D4" s="1887" t="s">
        <v>1735</v>
      </c>
      <c r="E4" s="1888" t="s">
        <v>1759</v>
      </c>
    </row>
    <row r="5" spans="1:5" s="1885" customFormat="1" ht="16.5" customHeight="1">
      <c r="A5" s="1777" t="s">
        <v>1691</v>
      </c>
      <c r="B5" s="1889">
        <v>3.7636625115856415</v>
      </c>
      <c r="C5" s="1889">
        <v>3.7088573394889135</v>
      </c>
      <c r="D5" s="1889">
        <v>3.821528341934366</v>
      </c>
      <c r="E5" s="1890">
        <v>19.419165709769672</v>
      </c>
    </row>
    <row r="6" spans="1:5" ht="16.5" customHeight="1">
      <c r="A6" s="1779" t="s">
        <v>1692</v>
      </c>
      <c r="B6" s="1891">
        <v>-3.3075923354111247</v>
      </c>
      <c r="C6" s="1892">
        <v>13.296572090578884</v>
      </c>
      <c r="D6" s="1892">
        <v>36.087297156954115</v>
      </c>
      <c r="E6" s="1893">
        <v>22.527555118592034</v>
      </c>
    </row>
    <row r="7" spans="1:5" ht="16.5" customHeight="1">
      <c r="A7" s="1779" t="s">
        <v>1693</v>
      </c>
      <c r="B7" s="1892">
        <v>4.5522821660794133</v>
      </c>
      <c r="C7" s="1892">
        <v>2.8973340121605462</v>
      </c>
      <c r="D7" s="1892">
        <v>1.2513133283344802</v>
      </c>
      <c r="E7" s="1893">
        <v>19.141245166886488</v>
      </c>
    </row>
    <row r="8" spans="1:5" s="1885" customFormat="1" ht="16.5" customHeight="1">
      <c r="A8" s="1777" t="s">
        <v>1694</v>
      </c>
      <c r="B8" s="1894">
        <v>0.15790874762848794</v>
      </c>
      <c r="C8" s="1894">
        <v>9.2646797298993064</v>
      </c>
      <c r="D8" s="1894">
        <v>1.5110018721879337</v>
      </c>
      <c r="E8" s="1895">
        <v>5.0692894870838723</v>
      </c>
    </row>
    <row r="9" spans="1:5" s="1885" customFormat="1" ht="17.25" customHeight="1">
      <c r="A9" s="1777" t="s">
        <v>1695</v>
      </c>
      <c r="B9" s="1894">
        <v>-6.1664008935327086</v>
      </c>
      <c r="C9" s="1894">
        <v>9.5412724139948946</v>
      </c>
      <c r="D9" s="1894">
        <v>6.570674973661883</v>
      </c>
      <c r="E9" s="1895">
        <v>11.442586410610044</v>
      </c>
    </row>
    <row r="10" spans="1:5" ht="16.5" customHeight="1">
      <c r="A10" s="1779" t="s">
        <v>1696</v>
      </c>
      <c r="B10" s="1892">
        <v>-3.1173424969695329</v>
      </c>
      <c r="C10" s="1892">
        <v>13.401501859067899</v>
      </c>
      <c r="D10" s="1892">
        <v>32.780378142489617</v>
      </c>
      <c r="E10" s="1893">
        <v>24.322657479769315</v>
      </c>
    </row>
    <row r="11" spans="1:5" ht="16.5" customHeight="1">
      <c r="A11" s="1779" t="s">
        <v>1697</v>
      </c>
      <c r="B11" s="1896">
        <v>-2.6287684476383966</v>
      </c>
      <c r="C11" s="1897">
        <v>8.8781052390104911</v>
      </c>
      <c r="D11" s="1897">
        <v>6.4387153830048227</v>
      </c>
      <c r="E11" s="1898">
        <v>13.321355563428661</v>
      </c>
    </row>
    <row r="12" spans="1:5" ht="16.5" customHeight="1">
      <c r="A12" s="1779" t="s">
        <v>1698</v>
      </c>
      <c r="B12" s="1892">
        <v>-11.164853670402552</v>
      </c>
      <c r="C12" s="1892">
        <v>12.457578703464844</v>
      </c>
      <c r="D12" s="1892">
        <v>7.8387306932841128</v>
      </c>
      <c r="E12" s="1893">
        <v>12.187896378562634</v>
      </c>
    </row>
    <row r="13" spans="1:5" ht="16.5" customHeight="1">
      <c r="A13" s="1779" t="s">
        <v>1699</v>
      </c>
      <c r="B13" s="1892">
        <v>-6.0210994328823375</v>
      </c>
      <c r="C13" s="1892">
        <v>8.3777007922108293</v>
      </c>
      <c r="D13" s="1892">
        <v>5.0575081174289105</v>
      </c>
      <c r="E13" s="1893">
        <v>8.5261938235571488</v>
      </c>
    </row>
    <row r="14" spans="1:5" s="1885" customFormat="1" ht="20.25" customHeight="1">
      <c r="A14" s="1797" t="s">
        <v>1700</v>
      </c>
      <c r="B14" s="1894">
        <v>-8.9482855140568311</v>
      </c>
      <c r="C14" s="1894">
        <v>5.9899648354732271</v>
      </c>
      <c r="D14" s="1894">
        <v>-9.5148173234892219</v>
      </c>
      <c r="E14" s="1895">
        <v>6.3987379265746602</v>
      </c>
    </row>
    <row r="15" spans="1:5" s="1885" customFormat="1" ht="28.5" customHeight="1">
      <c r="A15" s="1797" t="s">
        <v>1701</v>
      </c>
      <c r="B15" s="1894">
        <v>-1.4479427768696151</v>
      </c>
      <c r="C15" s="1894">
        <v>-1.1744009347049889</v>
      </c>
      <c r="D15" s="1894">
        <v>-4.9595868510032837E-2</v>
      </c>
      <c r="E15" s="1895">
        <v>-1.2523425117783815</v>
      </c>
    </row>
    <row r="16" spans="1:5" s="1885" customFormat="1" ht="18.75" customHeight="1">
      <c r="A16" s="1798" t="s">
        <v>1702</v>
      </c>
      <c r="B16" s="1894">
        <v>1.6446548716670506</v>
      </c>
      <c r="C16" s="1894">
        <v>3.6528560921794906</v>
      </c>
      <c r="D16" s="1894">
        <v>7.3084200567643753</v>
      </c>
      <c r="E16" s="1895">
        <v>14.207950503717438</v>
      </c>
    </row>
    <row r="17" spans="1:5" s="1885" customFormat="1" ht="24.75" customHeight="1">
      <c r="A17" s="1797" t="s">
        <v>1703</v>
      </c>
      <c r="B17" s="1894">
        <v>0.41224573064218006</v>
      </c>
      <c r="C17" s="1894">
        <v>1.5663639984126787</v>
      </c>
      <c r="D17" s="1894">
        <v>-0.35932810751699851</v>
      </c>
      <c r="E17" s="1895">
        <v>9.2010821677448451</v>
      </c>
    </row>
    <row r="18" spans="1:5" ht="18.75" customHeight="1">
      <c r="A18" s="1779" t="s">
        <v>1704</v>
      </c>
      <c r="B18" s="1892">
        <v>0.41414837178630481</v>
      </c>
      <c r="C18" s="1892">
        <v>1.5312027181662247</v>
      </c>
      <c r="D18" s="1892">
        <v>-0.54999999999999494</v>
      </c>
      <c r="E18" s="1893">
        <v>9.1425387686905992</v>
      </c>
    </row>
    <row r="19" spans="1:5" s="1885" customFormat="1" ht="18.75" customHeight="1">
      <c r="A19" s="1777" t="s">
        <v>1705</v>
      </c>
      <c r="B19" s="1894">
        <v>-3.4587911438750174</v>
      </c>
      <c r="C19" s="1894">
        <v>5.8093726134709645</v>
      </c>
      <c r="D19" s="1894">
        <v>1.7608683340889497</v>
      </c>
      <c r="E19" s="1895">
        <v>3.5819950227848896</v>
      </c>
    </row>
    <row r="20" spans="1:5" s="1885" customFormat="1" ht="18.75" customHeight="1">
      <c r="A20" s="1798" t="s">
        <v>1706</v>
      </c>
      <c r="B20" s="1894">
        <v>1.3226837060703156</v>
      </c>
      <c r="C20" s="1894">
        <v>6.763950073421432</v>
      </c>
      <c r="D20" s="1894">
        <v>6.7711130144661791</v>
      </c>
      <c r="E20" s="1895">
        <v>-0.48756482512285482</v>
      </c>
    </row>
    <row r="21" spans="1:5" s="1885" customFormat="1" ht="18.75" customHeight="1">
      <c r="A21" s="1777" t="s">
        <v>1707</v>
      </c>
      <c r="B21" s="1894">
        <v>1.1420262276506055</v>
      </c>
      <c r="C21" s="1894">
        <v>-2.2379283357381263</v>
      </c>
      <c r="D21" s="1894">
        <v>0.26432242510405768</v>
      </c>
      <c r="E21" s="1895">
        <v>0.21497438835378357</v>
      </c>
    </row>
    <row r="22" spans="1:5" s="1885" customFormat="1" ht="18.75" customHeight="1">
      <c r="A22" s="1798" t="s">
        <v>1708</v>
      </c>
      <c r="B22" s="1894">
        <v>-0.54921825286445847</v>
      </c>
      <c r="C22" s="1894">
        <v>-3.2057828583059611</v>
      </c>
      <c r="D22" s="1894">
        <v>1.643075631537938</v>
      </c>
      <c r="E22" s="1895">
        <v>10.443081746587346</v>
      </c>
    </row>
    <row r="23" spans="1:5" s="1885" customFormat="1" ht="15" customHeight="1">
      <c r="A23" s="1799" t="s">
        <v>1709</v>
      </c>
      <c r="B23" s="1892">
        <v>-0.12511173643856566</v>
      </c>
      <c r="C23" s="1892">
        <v>-6.7826593990803268</v>
      </c>
      <c r="D23" s="1892">
        <v>-2.1524260406730611</v>
      </c>
      <c r="E23" s="1893">
        <v>10.525869265404264</v>
      </c>
    </row>
    <row r="24" spans="1:5" ht="15" customHeight="1">
      <c r="A24" s="1799" t="s">
        <v>1710</v>
      </c>
      <c r="B24" s="1892">
        <v>0.49170226645618431</v>
      </c>
      <c r="C24" s="1892">
        <v>-8.9168965359220707</v>
      </c>
      <c r="D24" s="1892">
        <v>-3.8577426140506299</v>
      </c>
      <c r="E24" s="1893">
        <v>10.467631121510923</v>
      </c>
    </row>
    <row r="25" spans="1:5" ht="15" customHeight="1">
      <c r="A25" s="1799" t="s">
        <v>1711</v>
      </c>
      <c r="B25" s="1892">
        <v>-10.446952220788264</v>
      </c>
      <c r="C25" s="1892">
        <v>-5.4984964863184942</v>
      </c>
      <c r="D25" s="1892">
        <v>0.8413098476543146</v>
      </c>
      <c r="E25" s="1893">
        <v>6.0716074268390097</v>
      </c>
    </row>
    <row r="26" spans="1:5" ht="15" customHeight="1">
      <c r="A26" s="1786" t="s">
        <v>1712</v>
      </c>
      <c r="B26" s="1892">
        <v>8.0187301872833636</v>
      </c>
      <c r="C26" s="1892">
        <v>8.7436682781668384</v>
      </c>
      <c r="D26" s="1892">
        <v>11.186451986897673</v>
      </c>
      <c r="E26" s="1893">
        <v>12.850427340818316</v>
      </c>
    </row>
    <row r="27" spans="1:5" s="1885" customFormat="1" ht="18.75" customHeight="1">
      <c r="A27" s="1798" t="s">
        <v>1713</v>
      </c>
      <c r="B27" s="1894">
        <v>-8.695771146437492E-2</v>
      </c>
      <c r="C27" s="1894">
        <v>0.2597449301586563</v>
      </c>
      <c r="D27" s="1894">
        <v>1.2906004308729457</v>
      </c>
      <c r="E27" s="1895">
        <v>4.0728869139547097</v>
      </c>
    </row>
    <row r="28" spans="1:5" ht="18.75" customHeight="1">
      <c r="A28" s="1786" t="s">
        <v>1753</v>
      </c>
      <c r="B28" s="1892">
        <v>-0.23370862231145706</v>
      </c>
      <c r="C28" s="1892">
        <v>-0.24171932951696506</v>
      </c>
      <c r="D28" s="1892">
        <v>0.65982200624965515</v>
      </c>
      <c r="E28" s="1893">
        <v>2.5597092079653994</v>
      </c>
    </row>
    <row r="29" spans="1:5" ht="18.75" customHeight="1">
      <c r="A29" s="1800" t="s">
        <v>1715</v>
      </c>
      <c r="B29" s="1894">
        <v>0.48730571600199557</v>
      </c>
      <c r="C29" s="1894">
        <v>2.4790125529419393</v>
      </c>
      <c r="D29" s="1894">
        <v>4.059171384379523</v>
      </c>
      <c r="E29" s="1895">
        <v>10.850317123916353</v>
      </c>
    </row>
    <row r="30" spans="1:5" ht="22.5" customHeight="1">
      <c r="A30" s="1801" t="s">
        <v>1716</v>
      </c>
      <c r="B30" s="1894">
        <v>0.46994879129802491</v>
      </c>
      <c r="C30" s="1894">
        <v>2.5040916901115651</v>
      </c>
      <c r="D30" s="1894">
        <v>3.9766704007929921</v>
      </c>
      <c r="E30" s="1895">
        <v>10.782286600139468</v>
      </c>
    </row>
    <row r="31" spans="1:5" s="1885" customFormat="1" ht="31.5" customHeight="1">
      <c r="A31" s="1800" t="s">
        <v>1717</v>
      </c>
      <c r="B31" s="1894">
        <v>2.148486618819101</v>
      </c>
      <c r="C31" s="1894">
        <v>6.6497332596088699</v>
      </c>
      <c r="D31" s="1894">
        <v>7.2663731190708347</v>
      </c>
      <c r="E31" s="1895">
        <v>3.1838626201906139</v>
      </c>
    </row>
    <row r="32" spans="1:5" s="1885" customFormat="1" ht="15" customHeight="1">
      <c r="A32" s="1798" t="s">
        <v>1718</v>
      </c>
      <c r="B32" s="1894">
        <v>-0.75671884482153562</v>
      </c>
      <c r="C32" s="1894">
        <v>3.7272210638262582</v>
      </c>
      <c r="D32" s="1894">
        <v>4.9518475744753321</v>
      </c>
      <c r="E32" s="1895">
        <v>2.851183295597548</v>
      </c>
    </row>
    <row r="33" spans="1:5" s="1885" customFormat="1" ht="15" customHeight="1">
      <c r="A33" s="1798" t="s">
        <v>1719</v>
      </c>
      <c r="B33" s="1894">
        <v>2.201586996660021</v>
      </c>
      <c r="C33" s="1894">
        <v>2.1260288864834553</v>
      </c>
      <c r="D33" s="1894">
        <v>4.3926158408828186</v>
      </c>
      <c r="E33" s="1895">
        <v>4.4453334430707869</v>
      </c>
    </row>
    <row r="34" spans="1:5" s="1885" customFormat="1" ht="15" customHeight="1">
      <c r="A34" s="1798" t="s">
        <v>1720</v>
      </c>
      <c r="B34" s="1894">
        <v>-0.75101168508738825</v>
      </c>
      <c r="C34" s="1894">
        <v>20.03720040599606</v>
      </c>
      <c r="D34" s="1894">
        <v>2.7305686541029717</v>
      </c>
      <c r="E34" s="1895">
        <v>3.5316051867040565</v>
      </c>
    </row>
    <row r="35" spans="1:5" s="1885" customFormat="1" ht="15" customHeight="1">
      <c r="A35" s="1803" t="s">
        <v>1721</v>
      </c>
      <c r="B35" s="1894">
        <v>0.52424779920787756</v>
      </c>
      <c r="C35" s="1894">
        <v>3.2347158112180363</v>
      </c>
      <c r="D35" s="1894">
        <v>4.7325483814907976</v>
      </c>
      <c r="E35" s="1895">
        <v>10.069644569331459</v>
      </c>
    </row>
    <row r="36" spans="1:5" s="1885" customFormat="1" ht="22.5" customHeight="1">
      <c r="A36" s="1805" t="s">
        <v>1754</v>
      </c>
      <c r="B36" s="1899">
        <v>-0.64326556119036482</v>
      </c>
      <c r="C36" s="1899">
        <v>3.2466324141670277</v>
      </c>
      <c r="D36" s="1899">
        <v>3.2411019023547816</v>
      </c>
      <c r="E36" s="1900">
        <v>7.4877213767001072</v>
      </c>
    </row>
    <row r="37" spans="1:5" s="1885" customFormat="1" ht="22.5" customHeight="1">
      <c r="A37" s="1807" t="s">
        <v>1755</v>
      </c>
      <c r="B37" s="1899">
        <v>0.74198860038021675</v>
      </c>
      <c r="C37" s="1899">
        <v>-2.0393132661761459</v>
      </c>
      <c r="D37" s="1899">
        <v>2.5198016351730024</v>
      </c>
      <c r="E37" s="1900">
        <v>26.816407569309121</v>
      </c>
    </row>
    <row r="38" spans="1:5" s="1885" customFormat="1" ht="21.75" customHeight="1">
      <c r="A38" s="1901" t="s">
        <v>1760</v>
      </c>
      <c r="B38" s="1899">
        <v>-0.46583790325666063</v>
      </c>
      <c r="C38" s="1899">
        <v>2.5730715364930878</v>
      </c>
      <c r="D38" s="1899">
        <v>3.1572392362559265</v>
      </c>
      <c r="E38" s="1900">
        <v>9.5635696666716452</v>
      </c>
    </row>
    <row r="39" spans="1:5" s="1885" customFormat="1" ht="9.75" customHeight="1">
      <c r="A39" s="1902"/>
      <c r="D39" s="1903"/>
      <c r="E39" s="1903"/>
    </row>
    <row r="40" spans="1:5" s="1885" customFormat="1" ht="20.25" customHeight="1">
      <c r="A40" s="1904" t="s">
        <v>1761</v>
      </c>
      <c r="B40" s="1905">
        <v>-13.77370099795705</v>
      </c>
      <c r="C40" s="1905">
        <v>9.8098116045482122</v>
      </c>
      <c r="D40" s="1905">
        <v>7.9071751853786454</v>
      </c>
      <c r="E40" s="1906">
        <v>5.6397076644913779</v>
      </c>
    </row>
    <row r="41" spans="1:5" s="1885" customFormat="1" ht="12.75" customHeight="1">
      <c r="A41" s="1907"/>
    </row>
    <row r="42" spans="1:5" s="1885" customFormat="1" ht="15" customHeight="1">
      <c r="A42" s="1908" t="s">
        <v>1688</v>
      </c>
    </row>
  </sheetData>
  <mergeCells count="1">
    <mergeCell ref="A1:D1"/>
  </mergeCells>
  <hyperlinks>
    <hyperlink ref="A1" location="CONTENT!A1" display="Back to Table of Contents" xr:uid="{53788C25-DA54-45B2-A831-0673FA14C5F8}"/>
  </hyperlinks>
  <pageMargins left="0.46" right="0.27" top="0.75" bottom="0.41" header="0.3" footer="0.3"/>
  <pageSetup paperSize="9" orientation="portrait" r:id="rId1"/>
  <headerFooter alignWithMargins="0"/>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73A248-209D-4F83-AA2E-C47366095A98}">
  <dimension ref="A1:G28"/>
  <sheetViews>
    <sheetView showGridLines="0" workbookViewId="0">
      <selection sqref="A1:D1"/>
    </sheetView>
  </sheetViews>
  <sheetFormatPr defaultColWidth="7.88671875" defaultRowHeight="11.4"/>
  <cols>
    <col min="1" max="1" width="40.44140625" style="1909" customWidth="1"/>
    <col min="2" max="4" width="11.6640625" style="1909" customWidth="1"/>
    <col min="5" max="5" width="10" style="1909" bestFit="1" customWidth="1"/>
    <col min="6" max="16384" width="7.88671875" style="1909"/>
  </cols>
  <sheetData>
    <row r="1" spans="1:7" s="16" customFormat="1" ht="21" customHeight="1">
      <c r="A1" s="5708" t="s">
        <v>117</v>
      </c>
      <c r="B1" s="5708"/>
      <c r="C1" s="5708"/>
      <c r="D1" s="5708"/>
    </row>
    <row r="2" spans="1:7" ht="13.2">
      <c r="A2" s="1884" t="s">
        <v>1762</v>
      </c>
      <c r="B2" s="1884"/>
      <c r="C2" s="1884"/>
      <c r="D2" s="1884"/>
    </row>
    <row r="3" spans="1:7" ht="13.2">
      <c r="A3" s="1885"/>
      <c r="B3" s="1910"/>
      <c r="C3" s="1910"/>
      <c r="D3" s="1911" t="s">
        <v>1690</v>
      </c>
    </row>
    <row r="4" spans="1:7" ht="15.9" customHeight="1">
      <c r="A4" s="1912"/>
      <c r="B4" s="1913" t="s">
        <v>1763</v>
      </c>
      <c r="C4" s="1887" t="s">
        <v>1764</v>
      </c>
      <c r="D4" s="1887" t="s">
        <v>1765</v>
      </c>
      <c r="E4" s="1888" t="s">
        <v>1759</v>
      </c>
    </row>
    <row r="5" spans="1:7" ht="15.9" customHeight="1">
      <c r="A5" s="1914" t="s">
        <v>1766</v>
      </c>
      <c r="B5" s="1915">
        <v>451279.60409471148</v>
      </c>
      <c r="C5" s="1916">
        <v>404904.40446107142</v>
      </c>
      <c r="D5" s="1916">
        <v>432528.05079066008</v>
      </c>
      <c r="E5" s="1917">
        <v>492024.89827025065</v>
      </c>
    </row>
    <row r="6" spans="1:7" s="1822" customFormat="1" ht="15.9" customHeight="1">
      <c r="A6" s="1918" t="s">
        <v>1767</v>
      </c>
      <c r="B6" s="1919">
        <v>375745.64101470885</v>
      </c>
      <c r="C6" s="1920">
        <v>326044.12262302969</v>
      </c>
      <c r="D6" s="1920">
        <v>350019.39845183823</v>
      </c>
      <c r="E6" s="1921">
        <v>400889.31402243662</v>
      </c>
    </row>
    <row r="7" spans="1:7" s="1822" customFormat="1" ht="15.9" customHeight="1">
      <c r="A7" s="1918" t="s">
        <v>1768</v>
      </c>
      <c r="B7" s="1919">
        <v>75533.963080002664</v>
      </c>
      <c r="C7" s="1920">
        <v>78860.28183804173</v>
      </c>
      <c r="D7" s="1920">
        <v>82508.652338821877</v>
      </c>
      <c r="E7" s="1921">
        <v>91135.584247814011</v>
      </c>
    </row>
    <row r="8" spans="1:7" s="1926" customFormat="1" ht="15.9" customHeight="1">
      <c r="A8" s="1922" t="s">
        <v>1769</v>
      </c>
      <c r="B8" s="1923">
        <v>31119.992788961103</v>
      </c>
      <c r="C8" s="1924">
        <v>32490.436117273206</v>
      </c>
      <c r="D8" s="1924">
        <v>33993.564763594622</v>
      </c>
      <c r="E8" s="1925">
        <v>37547.860710099376</v>
      </c>
    </row>
    <row r="9" spans="1:7" s="1926" customFormat="1" ht="15.9" customHeight="1">
      <c r="A9" s="1922" t="s">
        <v>1770</v>
      </c>
      <c r="B9" s="1923">
        <v>44413.970291041565</v>
      </c>
      <c r="C9" s="1924">
        <v>46369.845720768528</v>
      </c>
      <c r="D9" s="1924">
        <v>48515.087575227255</v>
      </c>
      <c r="E9" s="1925">
        <v>53587.723537714635</v>
      </c>
    </row>
    <row r="10" spans="1:7" ht="15.9" customHeight="1">
      <c r="A10" s="1914" t="s">
        <v>1771</v>
      </c>
      <c r="B10" s="1915">
        <v>97745.378003636099</v>
      </c>
      <c r="C10" s="1916">
        <v>76916.300021875126</v>
      </c>
      <c r="D10" s="1916">
        <v>93820.464934124728</v>
      </c>
      <c r="E10" s="1917">
        <v>112806.0992040923</v>
      </c>
    </row>
    <row r="11" spans="1:7" s="1822" customFormat="1" ht="15.9" customHeight="1">
      <c r="A11" s="1918" t="s">
        <v>1772</v>
      </c>
      <c r="B11" s="1919">
        <v>71112.378003636084</v>
      </c>
      <c r="C11" s="1920">
        <v>58478.300021875126</v>
      </c>
      <c r="D11" s="1920">
        <v>74043.464934124742</v>
      </c>
      <c r="E11" s="1921">
        <v>90336.099204092301</v>
      </c>
    </row>
    <row r="12" spans="1:7" s="1822" customFormat="1" ht="15.9" customHeight="1">
      <c r="A12" s="1918" t="s">
        <v>1773</v>
      </c>
      <c r="B12" s="1919">
        <v>26633.000000000015</v>
      </c>
      <c r="C12" s="1920">
        <v>18438</v>
      </c>
      <c r="D12" s="1920">
        <v>19776.999999999985</v>
      </c>
      <c r="E12" s="1921">
        <v>22470</v>
      </c>
    </row>
    <row r="13" spans="1:7" ht="15.9" customHeight="1">
      <c r="A13" s="1914" t="s">
        <v>1774</v>
      </c>
      <c r="B13" s="1915">
        <v>1788</v>
      </c>
      <c r="C13" s="1916">
        <v>4846</v>
      </c>
      <c r="D13" s="1916">
        <v>951</v>
      </c>
      <c r="E13" s="1917">
        <v>1200</v>
      </c>
      <c r="G13" s="1927"/>
    </row>
    <row r="14" spans="1:7" ht="15.9" customHeight="1">
      <c r="A14" s="1914" t="s">
        <v>1775</v>
      </c>
      <c r="B14" s="1915">
        <v>228743.87910934858</v>
      </c>
      <c r="C14" s="1916">
        <v>176630.67825738297</v>
      </c>
      <c r="D14" s="1916">
        <v>211641.17272406377</v>
      </c>
      <c r="E14" s="1917">
        <v>324181.4941147794</v>
      </c>
    </row>
    <row r="15" spans="1:7" s="1822" customFormat="1" ht="15.9" customHeight="1">
      <c r="A15" s="1928" t="s">
        <v>1776</v>
      </c>
      <c r="B15" s="1919">
        <v>78799</v>
      </c>
      <c r="C15" s="1920">
        <v>70223</v>
      </c>
      <c r="D15" s="1920">
        <v>81992</v>
      </c>
      <c r="E15" s="1921">
        <v>105524</v>
      </c>
    </row>
    <row r="16" spans="1:7" s="1822" customFormat="1" ht="15.9" customHeight="1">
      <c r="A16" s="1918" t="s">
        <v>1777</v>
      </c>
      <c r="B16" s="1919">
        <v>149944.87910934858</v>
      </c>
      <c r="C16" s="1920">
        <v>106407.67825738297</v>
      </c>
      <c r="D16" s="1920">
        <v>129649.17272406377</v>
      </c>
      <c r="E16" s="1921">
        <v>218657.4941147794</v>
      </c>
    </row>
    <row r="17" spans="1:5" ht="15.9" customHeight="1">
      <c r="A17" s="1914" t="s">
        <v>1778</v>
      </c>
      <c r="B17" s="1915">
        <v>265399.04499426106</v>
      </c>
      <c r="C17" s="1916">
        <v>208640.43892120081</v>
      </c>
      <c r="D17" s="1916">
        <v>257589.87554941885</v>
      </c>
      <c r="E17" s="1917">
        <v>359158.1845353581</v>
      </c>
    </row>
    <row r="18" spans="1:5" s="1822" customFormat="1" ht="15.9" customHeight="1">
      <c r="A18" s="1928" t="s">
        <v>1779</v>
      </c>
      <c r="B18" s="1919">
        <v>187898</v>
      </c>
      <c r="C18" s="1920">
        <v>153684</v>
      </c>
      <c r="D18" s="1920">
        <v>194313</v>
      </c>
      <c r="E18" s="1921">
        <v>265404</v>
      </c>
    </row>
    <row r="19" spans="1:5" s="1822" customFormat="1" ht="15.9" customHeight="1">
      <c r="A19" s="1929" t="s">
        <v>1780</v>
      </c>
      <c r="B19" s="1930">
        <v>412</v>
      </c>
      <c r="C19" s="1931">
        <v>367</v>
      </c>
      <c r="D19" s="1931">
        <v>42</v>
      </c>
      <c r="E19" s="1932">
        <v>120</v>
      </c>
    </row>
    <row r="20" spans="1:5" s="1822" customFormat="1" ht="15.9" customHeight="1">
      <c r="A20" s="1918" t="s">
        <v>1781</v>
      </c>
      <c r="B20" s="1919">
        <v>77501.044994261058</v>
      </c>
      <c r="C20" s="1920">
        <v>54956.43892120081</v>
      </c>
      <c r="D20" s="1920">
        <v>63276.875549418852</v>
      </c>
      <c r="E20" s="1921">
        <v>93754.184535358116</v>
      </c>
    </row>
    <row r="21" spans="1:5" s="1822" customFormat="1" ht="15.9" customHeight="1">
      <c r="A21" s="1914" t="s">
        <v>1782</v>
      </c>
      <c r="B21" s="1915">
        <v>-2050.0729510166566</v>
      </c>
      <c r="C21" s="1916">
        <v>-5783.032832807221</v>
      </c>
      <c r="D21" s="1916">
        <v>-2543.7273138894234</v>
      </c>
      <c r="E21" s="1917">
        <v>-262.55070402228739</v>
      </c>
    </row>
    <row r="22" spans="1:5" ht="15.9" customHeight="1">
      <c r="A22" s="1922"/>
      <c r="B22" s="1933"/>
      <c r="C22" s="1934"/>
      <c r="D22" s="1934"/>
      <c r="E22" s="1935"/>
    </row>
    <row r="23" spans="1:5" ht="26.4">
      <c r="A23" s="1936" t="s">
        <v>1783</v>
      </c>
      <c r="B23" s="1937">
        <v>512107.74326241843</v>
      </c>
      <c r="C23" s="1938">
        <v>448873.91098632145</v>
      </c>
      <c r="D23" s="1938">
        <v>478807.08558554028</v>
      </c>
      <c r="E23" s="1939">
        <v>570791.75634974195</v>
      </c>
    </row>
    <row r="24" spans="1:5" ht="12" customHeight="1">
      <c r="A24" s="1940"/>
      <c r="B24" s="1941"/>
      <c r="C24" s="1941"/>
      <c r="D24" s="1941"/>
    </row>
    <row r="25" spans="1:5" ht="18" customHeight="1">
      <c r="A25" s="1908" t="s">
        <v>1784</v>
      </c>
      <c r="B25" s="1942"/>
      <c r="C25" s="1942"/>
      <c r="D25" s="1942"/>
    </row>
    <row r="26" spans="1:5" ht="24" customHeight="1">
      <c r="A26" s="5709" t="s">
        <v>1785</v>
      </c>
      <c r="B26" s="5709"/>
      <c r="C26" s="5709"/>
      <c r="D26" s="5709"/>
    </row>
    <row r="27" spans="1:5" ht="15.9" customHeight="1">
      <c r="A27" s="5709" t="s">
        <v>1786</v>
      </c>
      <c r="B27" s="5709"/>
      <c r="C27" s="5709"/>
      <c r="D27" s="5709"/>
    </row>
    <row r="28" spans="1:5" ht="15.9" customHeight="1">
      <c r="A28" s="1943"/>
      <c r="B28" s="1943"/>
      <c r="C28" s="1943"/>
      <c r="D28" s="1943"/>
    </row>
  </sheetData>
  <mergeCells count="3">
    <mergeCell ref="A1:D1"/>
    <mergeCell ref="A26:D26"/>
    <mergeCell ref="A27:D27"/>
  </mergeCells>
  <hyperlinks>
    <hyperlink ref="A1" location="CONTENT!A1" display="Back to table of contents" xr:uid="{E6E3E947-C1A5-47F7-BF6B-CDCB82C8F326}"/>
  </hyperlinks>
  <pageMargins left="0.7" right="0.7" top="0.75" bottom="0.75" header="0.3" footer="0.3"/>
  <pageSetup paperSize="9" orientation="portrait" r:id="rId1"/>
  <headerFooter alignWithMargins="0"/>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CAB81C3-18EF-4544-B704-11573EB84FD3}">
  <dimension ref="A1:E21"/>
  <sheetViews>
    <sheetView showGridLines="0" workbookViewId="0">
      <selection sqref="A1:D1"/>
    </sheetView>
  </sheetViews>
  <sheetFormatPr defaultColWidth="7.88671875" defaultRowHeight="11.4"/>
  <cols>
    <col min="1" max="1" width="40.44140625" style="1909" customWidth="1"/>
    <col min="2" max="4" width="11.6640625" style="1909" customWidth="1"/>
    <col min="5" max="16384" width="7.88671875" style="1909"/>
  </cols>
  <sheetData>
    <row r="1" spans="1:5" s="16" customFormat="1" ht="15.6">
      <c r="A1" s="5710" t="s">
        <v>117</v>
      </c>
      <c r="B1" s="5710"/>
      <c r="C1" s="5710"/>
      <c r="D1" s="5710"/>
    </row>
    <row r="2" spans="1:5" ht="15.9" customHeight="1">
      <c r="A2" s="1943"/>
      <c r="B2" s="1943"/>
      <c r="C2" s="1943"/>
      <c r="D2" s="1943"/>
    </row>
    <row r="3" spans="1:5" ht="15.9" customHeight="1">
      <c r="A3" s="1884" t="s">
        <v>1787</v>
      </c>
      <c r="B3" s="1884"/>
      <c r="C3" s="1884"/>
      <c r="D3" s="1884"/>
    </row>
    <row r="4" spans="1:5" ht="15.9" customHeight="1">
      <c r="A4" s="1912"/>
      <c r="B4" s="1887" t="s">
        <v>1733</v>
      </c>
      <c r="C4" s="1887" t="s">
        <v>1764</v>
      </c>
      <c r="D4" s="1887" t="s">
        <v>1765</v>
      </c>
      <c r="E4" s="1888" t="s">
        <v>1759</v>
      </c>
    </row>
    <row r="5" spans="1:5" ht="15.9" customHeight="1">
      <c r="A5" s="1914" t="s">
        <v>1766</v>
      </c>
      <c r="B5" s="1944">
        <v>2.9496925876656865</v>
      </c>
      <c r="C5" s="1944">
        <v>-12.830278665359639</v>
      </c>
      <c r="D5" s="1944">
        <v>2.0126377255823558</v>
      </c>
      <c r="E5" s="1945">
        <v>3.889010923163827</v>
      </c>
    </row>
    <row r="6" spans="1:5" ht="15.9" customHeight="1">
      <c r="A6" s="1918" t="s">
        <v>1767</v>
      </c>
      <c r="B6" s="1946">
        <v>3.1516706837137365</v>
      </c>
      <c r="C6" s="1946">
        <v>-15.318056699767702</v>
      </c>
      <c r="D6" s="1946">
        <v>3.0285374531886289</v>
      </c>
      <c r="E6" s="1947">
        <v>3.299442508522521</v>
      </c>
    </row>
    <row r="7" spans="1:5" ht="15.9" customHeight="1">
      <c r="A7" s="1918" t="s">
        <v>1768</v>
      </c>
      <c r="B7" s="1946">
        <v>1.9446965398931759</v>
      </c>
      <c r="C7" s="1946">
        <v>-0.45476288246749652</v>
      </c>
      <c r="D7" s="1946">
        <v>-2.1875518710084196</v>
      </c>
      <c r="E7" s="1947">
        <v>6.3900865799511708</v>
      </c>
    </row>
    <row r="8" spans="1:5" ht="15.9" customHeight="1">
      <c r="A8" s="1922" t="s">
        <v>1769</v>
      </c>
      <c r="B8" s="1948">
        <v>1.6441083375575705</v>
      </c>
      <c r="C8" s="1948">
        <v>-0.97597239743260067</v>
      </c>
      <c r="D8" s="1948">
        <v>-2.3535917374392867</v>
      </c>
      <c r="E8" s="1949">
        <v>7.5067674032928799</v>
      </c>
    </row>
    <row r="9" spans="1:5" ht="15.9" customHeight="1">
      <c r="A9" s="1922" t="s">
        <v>1770</v>
      </c>
      <c r="B9" s="1948">
        <v>2.1553127632984115</v>
      </c>
      <c r="C9" s="1948">
        <v>-8.9561657696035635E-2</v>
      </c>
      <c r="D9" s="1948">
        <v>-2.0712110122167338</v>
      </c>
      <c r="E9" s="1949">
        <v>5.6076503567933589</v>
      </c>
    </row>
    <row r="10" spans="1:5" ht="15.9" customHeight="1">
      <c r="A10" s="1914" t="s">
        <v>1771</v>
      </c>
      <c r="B10" s="1950">
        <v>4.8910840248163225</v>
      </c>
      <c r="C10" s="1950">
        <v>-25.77706322595327</v>
      </c>
      <c r="D10" s="1950">
        <v>13.982319315518765</v>
      </c>
      <c r="E10" s="1951">
        <v>7.8441521973048509</v>
      </c>
    </row>
    <row r="11" spans="1:5" ht="15.9" customHeight="1">
      <c r="A11" s="1952" t="s">
        <v>1772</v>
      </c>
      <c r="B11" s="1946">
        <v>0.43856015185032504</v>
      </c>
      <c r="C11" s="1946">
        <v>-22.712287419933645</v>
      </c>
      <c r="D11" s="1946">
        <v>18.368431718673037</v>
      </c>
      <c r="E11" s="1947">
        <v>9.647806581419772</v>
      </c>
    </row>
    <row r="12" spans="1:5" ht="15.9" customHeight="1">
      <c r="A12" s="1952" t="s">
        <v>1773</v>
      </c>
      <c r="B12" s="1946">
        <v>18.808373012525223</v>
      </c>
      <c r="C12" s="1946">
        <v>-33.960275617124609</v>
      </c>
      <c r="D12" s="1946">
        <v>7.1244522085450512E-2</v>
      </c>
      <c r="E12" s="1947">
        <v>1.0914182061285089</v>
      </c>
    </row>
    <row r="13" spans="1:5" ht="15.9" customHeight="1">
      <c r="A13" s="1914" t="s">
        <v>1775</v>
      </c>
      <c r="B13" s="1950">
        <v>-2.7246511708101107</v>
      </c>
      <c r="C13" s="1950">
        <v>-28.658511790651918</v>
      </c>
      <c r="D13" s="1950">
        <v>11.495665136345746</v>
      </c>
      <c r="E13" s="1951">
        <v>40.187245826745624</v>
      </c>
    </row>
    <row r="14" spans="1:5" ht="15.9" customHeight="1">
      <c r="A14" s="1928" t="s">
        <v>1779</v>
      </c>
      <c r="B14" s="1946">
        <v>-4.17493979840674</v>
      </c>
      <c r="C14" s="1946">
        <v>-22.558560759329747</v>
      </c>
      <c r="D14" s="1946">
        <v>6.4077176750258369</v>
      </c>
      <c r="E14" s="1947">
        <v>19.963716919331187</v>
      </c>
    </row>
    <row r="15" spans="1:5" ht="15.9" customHeight="1">
      <c r="A15" s="1928" t="s">
        <v>1788</v>
      </c>
      <c r="B15" s="1946">
        <v>-1.9487369561845935</v>
      </c>
      <c r="C15" s="1946">
        <v>-31.864156719456858</v>
      </c>
      <c r="D15" s="1946">
        <v>14.853420332470213</v>
      </c>
      <c r="E15" s="1947">
        <v>52.976896137171046</v>
      </c>
    </row>
    <row r="16" spans="1:5" ht="15.9" customHeight="1">
      <c r="A16" s="1914" t="s">
        <v>1778</v>
      </c>
      <c r="B16" s="1950">
        <v>1.5992428834530559</v>
      </c>
      <c r="C16" s="1950">
        <v>-28.628011031601797</v>
      </c>
      <c r="D16" s="1950">
        <v>7.3023239322377087</v>
      </c>
      <c r="E16" s="1951">
        <v>10.158220639401726</v>
      </c>
    </row>
    <row r="17" spans="1:5" ht="15.9" customHeight="1">
      <c r="A17" s="1928" t="s">
        <v>1779</v>
      </c>
      <c r="B17" s="1946">
        <v>3.6071442772679818</v>
      </c>
      <c r="C17" s="1946">
        <v>-25.728844608780044</v>
      </c>
      <c r="D17" s="1946">
        <v>6.0908683071404734</v>
      </c>
      <c r="E17" s="1947">
        <v>1.7009822472405789</v>
      </c>
    </row>
    <row r="18" spans="1:5" ht="15.9" customHeight="1">
      <c r="A18" s="1953" t="s">
        <v>1788</v>
      </c>
      <c r="B18" s="1954">
        <v>-3.1653024201463875</v>
      </c>
      <c r="C18" s="1954">
        <v>-35.656917190940703</v>
      </c>
      <c r="D18" s="1954">
        <v>10.690122522215439</v>
      </c>
      <c r="E18" s="1955">
        <v>36.129025130413027</v>
      </c>
    </row>
    <row r="19" spans="1:5" ht="9.75" customHeight="1">
      <c r="A19" s="1956"/>
      <c r="B19" s="1957"/>
      <c r="C19" s="1957"/>
      <c r="D19" s="1957"/>
    </row>
    <row r="20" spans="1:5" ht="15.9" customHeight="1">
      <c r="A20" s="1908" t="s">
        <v>1751</v>
      </c>
      <c r="B20" s="1822"/>
      <c r="C20" s="1822"/>
      <c r="D20" s="1822"/>
      <c r="E20" s="1822"/>
    </row>
    <row r="21" spans="1:5" ht="15.9" customHeight="1"/>
  </sheetData>
  <mergeCells count="1">
    <mergeCell ref="A1:D1"/>
  </mergeCells>
  <hyperlinks>
    <hyperlink ref="A1" location="CONTENT!A1" display="Back to table of contents" xr:uid="{BB8F9421-4169-4DB3-BB8F-6F25C273EACE}"/>
  </hyperlinks>
  <pageMargins left="0.7" right="0.7" top="0.75" bottom="0.75" header="0.3" footer="0.3"/>
  <pageSetup paperSize="9"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66651B8-8FE3-4934-9660-30829F95BAB3}">
  <dimension ref="A1:IV20"/>
  <sheetViews>
    <sheetView showGridLines="0" workbookViewId="0">
      <selection sqref="A1:G1"/>
    </sheetView>
  </sheetViews>
  <sheetFormatPr defaultColWidth="9.109375" defaultRowHeight="15.6"/>
  <cols>
    <col min="1" max="1" width="22.88671875" style="16" customWidth="1"/>
    <col min="2" max="2" width="12.6640625" style="16" customWidth="1"/>
    <col min="3" max="3" width="10.5546875" style="16" customWidth="1"/>
    <col min="4" max="4" width="10.6640625" style="16" customWidth="1"/>
    <col min="5" max="5" width="12.44140625" style="16" customWidth="1"/>
    <col min="6" max="7" width="11" style="16" customWidth="1"/>
    <col min="8" max="8" width="12.44140625" style="16" customWidth="1"/>
    <col min="9" max="9" width="12.5546875" style="16" customWidth="1"/>
    <col min="10" max="10" width="6.5546875" style="16" customWidth="1"/>
    <col min="11"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8.5" customHeight="1">
      <c r="A2" s="21" t="s">
        <v>208</v>
      </c>
    </row>
    <row r="3" spans="1:256" ht="31.5" customHeight="1" thickBot="1">
      <c r="A3" s="172" t="s">
        <v>209</v>
      </c>
      <c r="B3" s="171"/>
      <c r="E3" s="173"/>
      <c r="F3" s="173"/>
      <c r="G3" s="173"/>
      <c r="H3" s="173"/>
    </row>
    <row r="4" spans="1:256" ht="29.25" customHeight="1" thickBot="1">
      <c r="A4" s="174"/>
      <c r="B4" s="175" t="s">
        <v>210</v>
      </c>
      <c r="C4" s="176"/>
      <c r="D4" s="176"/>
      <c r="E4" s="175" t="s">
        <v>211</v>
      </c>
      <c r="F4" s="176"/>
      <c r="G4" s="176"/>
      <c r="H4" s="177" t="s">
        <v>212</v>
      </c>
      <c r="I4" s="178"/>
    </row>
    <row r="5" spans="1:256" ht="36" customHeight="1" thickBot="1">
      <c r="A5" s="179" t="s">
        <v>213</v>
      </c>
      <c r="B5" s="117" t="s">
        <v>122</v>
      </c>
      <c r="C5" s="118" t="s">
        <v>123</v>
      </c>
      <c r="D5" s="180" t="s">
        <v>124</v>
      </c>
      <c r="E5" s="117" t="s">
        <v>122</v>
      </c>
      <c r="F5" s="118" t="s">
        <v>123</v>
      </c>
      <c r="G5" s="180" t="s">
        <v>124</v>
      </c>
      <c r="H5" s="117" t="s">
        <v>17</v>
      </c>
      <c r="I5" s="181" t="s">
        <v>214</v>
      </c>
    </row>
    <row r="6" spans="1:256" ht="24.9" customHeight="1">
      <c r="A6" s="99" t="s">
        <v>215</v>
      </c>
      <c r="B6" s="182">
        <v>127855</v>
      </c>
      <c r="C6" s="37">
        <v>63458</v>
      </c>
      <c r="D6" s="183">
        <v>64397</v>
      </c>
      <c r="E6" s="182">
        <v>118431</v>
      </c>
      <c r="F6" s="37">
        <v>58615</v>
      </c>
      <c r="G6" s="183">
        <v>59816</v>
      </c>
      <c r="H6" s="184">
        <v>-9424</v>
      </c>
      <c r="I6" s="185">
        <v>-0.69364037603437678</v>
      </c>
    </row>
    <row r="7" spans="1:256" ht="24.9" customHeight="1">
      <c r="A7" s="99" t="s">
        <v>216</v>
      </c>
      <c r="B7" s="182">
        <v>122252</v>
      </c>
      <c r="C7" s="37">
        <v>60533</v>
      </c>
      <c r="D7" s="183">
        <v>61719</v>
      </c>
      <c r="E7" s="182">
        <v>136268</v>
      </c>
      <c r="F7" s="37">
        <v>67898</v>
      </c>
      <c r="G7" s="183">
        <v>68370</v>
      </c>
      <c r="H7" s="184">
        <v>14016</v>
      </c>
      <c r="I7" s="186">
        <v>0.99160272599931876</v>
      </c>
    </row>
    <row r="8" spans="1:256" ht="24.9" customHeight="1">
      <c r="A8" s="99" t="s">
        <v>217</v>
      </c>
      <c r="B8" s="182">
        <v>98854</v>
      </c>
      <c r="C8" s="37">
        <v>49116</v>
      </c>
      <c r="D8" s="183">
        <v>49738</v>
      </c>
      <c r="E8" s="182">
        <v>106267</v>
      </c>
      <c r="F8" s="37">
        <v>52672</v>
      </c>
      <c r="G8" s="183">
        <v>53595</v>
      </c>
      <c r="H8" s="184">
        <v>7413</v>
      </c>
      <c r="I8" s="186">
        <v>0.65953615882852201</v>
      </c>
    </row>
    <row r="9" spans="1:256" ht="24.9" customHeight="1">
      <c r="A9" s="99" t="s">
        <v>218</v>
      </c>
      <c r="B9" s="182">
        <v>126839</v>
      </c>
      <c r="C9" s="37">
        <v>63549</v>
      </c>
      <c r="D9" s="183">
        <v>63290</v>
      </c>
      <c r="E9" s="182">
        <v>135406</v>
      </c>
      <c r="F9" s="37">
        <v>67156</v>
      </c>
      <c r="G9" s="183">
        <v>68250</v>
      </c>
      <c r="H9" s="184">
        <v>8567</v>
      </c>
      <c r="I9" s="186">
        <v>0.59594241282940885</v>
      </c>
    </row>
    <row r="10" spans="1:256" ht="24.9" customHeight="1">
      <c r="A10" s="99" t="s">
        <v>219</v>
      </c>
      <c r="B10" s="182">
        <v>106665</v>
      </c>
      <c r="C10" s="37">
        <v>53011</v>
      </c>
      <c r="D10" s="183">
        <v>53654</v>
      </c>
      <c r="E10" s="182">
        <v>110907</v>
      </c>
      <c r="F10" s="37">
        <v>55066</v>
      </c>
      <c r="G10" s="183">
        <v>55841</v>
      </c>
      <c r="H10" s="184">
        <v>4242</v>
      </c>
      <c r="I10" s="186">
        <v>0.35516495120040403</v>
      </c>
    </row>
    <row r="11" spans="1:256" ht="24.9" customHeight="1">
      <c r="A11" s="99" t="s">
        <v>220</v>
      </c>
      <c r="B11" s="182">
        <v>66356</v>
      </c>
      <c r="C11" s="37">
        <v>32787</v>
      </c>
      <c r="D11" s="183">
        <v>33569</v>
      </c>
      <c r="E11" s="182">
        <v>67906</v>
      </c>
      <c r="F11" s="37">
        <v>33485</v>
      </c>
      <c r="G11" s="183">
        <v>34421</v>
      </c>
      <c r="H11" s="184">
        <v>1550</v>
      </c>
      <c r="I11" s="186">
        <v>0.21013146440129749</v>
      </c>
    </row>
    <row r="12" spans="1:256" ht="24.9" customHeight="1">
      <c r="A12" s="99" t="s">
        <v>221</v>
      </c>
      <c r="B12" s="182">
        <v>358182</v>
      </c>
      <c r="C12" s="37">
        <v>175852</v>
      </c>
      <c r="D12" s="183">
        <v>182330</v>
      </c>
      <c r="E12" s="182">
        <v>362292</v>
      </c>
      <c r="F12" s="37">
        <v>176603</v>
      </c>
      <c r="G12" s="183">
        <v>185689</v>
      </c>
      <c r="H12" s="184">
        <v>4110</v>
      </c>
      <c r="I12" s="186">
        <v>0.10377453037284656</v>
      </c>
    </row>
    <row r="13" spans="1:256" ht="24.9" customHeight="1">
      <c r="A13" s="99" t="s">
        <v>222</v>
      </c>
      <c r="B13" s="182">
        <v>75479</v>
      </c>
      <c r="C13" s="37">
        <v>37275</v>
      </c>
      <c r="D13" s="183">
        <v>38204</v>
      </c>
      <c r="E13" s="182">
        <v>82302</v>
      </c>
      <c r="F13" s="37">
        <v>40910</v>
      </c>
      <c r="G13" s="183">
        <v>41392</v>
      </c>
      <c r="H13" s="184">
        <v>6823</v>
      </c>
      <c r="I13" s="186">
        <v>0.78983868746356212</v>
      </c>
    </row>
    <row r="14" spans="1:256" ht="24.9" customHeight="1" thickBot="1">
      <c r="A14" s="99" t="s">
        <v>223</v>
      </c>
      <c r="B14" s="182">
        <v>60587</v>
      </c>
      <c r="C14" s="37">
        <v>30475</v>
      </c>
      <c r="D14" s="183">
        <v>30112</v>
      </c>
      <c r="E14" s="182">
        <v>76604</v>
      </c>
      <c r="F14" s="37">
        <v>38539</v>
      </c>
      <c r="G14" s="183">
        <v>38065</v>
      </c>
      <c r="H14" s="184">
        <v>16017</v>
      </c>
      <c r="I14" s="186">
        <v>2.1553440526171697</v>
      </c>
    </row>
    <row r="15" spans="1:256" ht="24.9" customHeight="1">
      <c r="A15" s="187" t="s">
        <v>224</v>
      </c>
      <c r="B15" s="188">
        <v>1143069</v>
      </c>
      <c r="C15" s="189">
        <v>566056</v>
      </c>
      <c r="D15" s="189">
        <v>577013</v>
      </c>
      <c r="E15" s="190">
        <v>1196383</v>
      </c>
      <c r="F15" s="189">
        <v>590944</v>
      </c>
      <c r="G15" s="189">
        <v>605439</v>
      </c>
      <c r="H15" s="191">
        <v>53314</v>
      </c>
      <c r="I15" s="192">
        <v>0.4152788841297772</v>
      </c>
    </row>
    <row r="16" spans="1:256" ht="24.9" customHeight="1" thickBot="1">
      <c r="A16" s="193" t="s">
        <v>225</v>
      </c>
      <c r="B16" s="194">
        <v>35779</v>
      </c>
      <c r="C16" s="195">
        <v>17700</v>
      </c>
      <c r="D16" s="196">
        <v>18079</v>
      </c>
      <c r="E16" s="197">
        <v>40434</v>
      </c>
      <c r="F16" s="195">
        <v>19904</v>
      </c>
      <c r="G16" s="196">
        <v>20530</v>
      </c>
      <c r="H16" s="198">
        <v>4655</v>
      </c>
      <c r="I16" s="199">
        <v>1.1181127282885672</v>
      </c>
    </row>
    <row r="17" spans="1:9" ht="43.5" customHeight="1" thickBot="1">
      <c r="A17" s="193" t="s">
        <v>132</v>
      </c>
      <c r="B17" s="200">
        <v>1178848</v>
      </c>
      <c r="C17" s="195">
        <v>583756</v>
      </c>
      <c r="D17" s="195">
        <v>595092</v>
      </c>
      <c r="E17" s="194">
        <v>1236817</v>
      </c>
      <c r="F17" s="201">
        <v>610848</v>
      </c>
      <c r="G17" s="202">
        <v>625969</v>
      </c>
      <c r="H17" s="203">
        <v>57969</v>
      </c>
      <c r="I17" s="199">
        <v>0.43734862136473041</v>
      </c>
    </row>
    <row r="18" spans="1:9" ht="18" customHeight="1">
      <c r="A18" s="107" t="s">
        <v>226</v>
      </c>
      <c r="B18" s="108"/>
      <c r="C18" s="108"/>
      <c r="D18" s="108"/>
      <c r="E18" s="108"/>
    </row>
    <row r="19" spans="1:9" ht="16.2">
      <c r="A19" s="107" t="s">
        <v>227</v>
      </c>
      <c r="B19" s="108"/>
      <c r="C19" s="108"/>
      <c r="D19" s="108"/>
      <c r="E19" s="108"/>
    </row>
    <row r="20" spans="1:9">
      <c r="A20" s="171"/>
    </row>
  </sheetData>
  <mergeCells count="1">
    <mergeCell ref="A1:G1"/>
  </mergeCells>
  <hyperlinks>
    <hyperlink ref="A1" location="CONTENT!A1" display="Back to table of contents" xr:uid="{17F74443-C0D8-4605-AB91-E7138D3D7BC9}"/>
  </hyperlinks>
  <pageMargins left="0.9055118110236221" right="0.51181102362204722" top="0.55118110236220474" bottom="0.23622047244094491" header="0.74803149606299213" footer="0.27559055118110237"/>
  <pageSetup paperSize="9" orientation="landscape" r:id="rId1"/>
  <headerFooter alignWithMargins="0"/>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AD5BF7F-C362-47FD-883D-74D6DD0F6147}">
  <dimension ref="A1:E41"/>
  <sheetViews>
    <sheetView showGridLines="0" workbookViewId="0">
      <pane xSplit="1" ySplit="5" topLeftCell="B6" activePane="bottomRight" state="frozen"/>
      <selection activeCell="K11" sqref="K11"/>
      <selection pane="topRight" activeCell="K11" sqref="K11"/>
      <selection pane="bottomLeft" activeCell="K11" sqref="K11"/>
      <selection pane="bottomRight" activeCell="B6" sqref="B6"/>
    </sheetView>
  </sheetViews>
  <sheetFormatPr defaultColWidth="0" defaultRowHeight="13.2"/>
  <cols>
    <col min="1" max="1" width="49.88671875" style="1885" customWidth="1"/>
    <col min="2" max="2" width="10.88671875" style="1885" customWidth="1"/>
    <col min="3" max="4" width="10.5546875" style="1885" customWidth="1"/>
    <col min="5" max="5" width="10.44140625" style="1885" bestFit="1" customWidth="1"/>
    <col min="6" max="226" width="9.109375" style="1885" customWidth="1"/>
    <col min="227" max="227" width="51" style="1885" customWidth="1"/>
    <col min="228" max="254" width="0" style="1885" hidden="1"/>
    <col min="255" max="255" width="41.88671875" style="1885" customWidth="1"/>
    <col min="256" max="256" width="10.5546875" style="1885" customWidth="1"/>
    <col min="257" max="257" width="10.88671875" style="1885" customWidth="1"/>
    <col min="258" max="260" width="10.5546875" style="1885" customWidth="1"/>
    <col min="261" max="482" width="9.109375" style="1885" customWidth="1"/>
    <col min="483" max="483" width="51" style="1885" customWidth="1"/>
    <col min="484" max="510" width="0" style="1885" hidden="1"/>
    <col min="511" max="511" width="41.88671875" style="1885" customWidth="1"/>
    <col min="512" max="512" width="10.5546875" style="1885" customWidth="1"/>
    <col min="513" max="513" width="10.88671875" style="1885" customWidth="1"/>
    <col min="514" max="516" width="10.5546875" style="1885" customWidth="1"/>
    <col min="517" max="738" width="9.109375" style="1885" customWidth="1"/>
    <col min="739" max="739" width="51" style="1885" customWidth="1"/>
    <col min="740" max="766" width="0" style="1885" hidden="1"/>
    <col min="767" max="767" width="41.88671875" style="1885" customWidth="1"/>
    <col min="768" max="768" width="10.5546875" style="1885" customWidth="1"/>
    <col min="769" max="769" width="10.88671875" style="1885" customWidth="1"/>
    <col min="770" max="772" width="10.5546875" style="1885" customWidth="1"/>
    <col min="773" max="994" width="9.109375" style="1885" customWidth="1"/>
    <col min="995" max="995" width="51" style="1885" customWidth="1"/>
    <col min="996" max="1022" width="0" style="1885" hidden="1"/>
    <col min="1023" max="1023" width="41.88671875" style="1885" customWidth="1"/>
    <col min="1024" max="1024" width="10.5546875" style="1885" customWidth="1"/>
    <col min="1025" max="1025" width="10.88671875" style="1885" customWidth="1"/>
    <col min="1026" max="1028" width="10.5546875" style="1885" customWidth="1"/>
    <col min="1029" max="1250" width="9.109375" style="1885" customWidth="1"/>
    <col min="1251" max="1251" width="51" style="1885" customWidth="1"/>
    <col min="1252" max="1278" width="0" style="1885" hidden="1"/>
    <col min="1279" max="1279" width="41.88671875" style="1885" customWidth="1"/>
    <col min="1280" max="1280" width="10.5546875" style="1885" customWidth="1"/>
    <col min="1281" max="1281" width="10.88671875" style="1885" customWidth="1"/>
    <col min="1282" max="1284" width="10.5546875" style="1885" customWidth="1"/>
    <col min="1285" max="1506" width="9.109375" style="1885" customWidth="1"/>
    <col min="1507" max="1507" width="51" style="1885" customWidth="1"/>
    <col min="1508" max="1534" width="0" style="1885" hidden="1"/>
    <col min="1535" max="1535" width="41.88671875" style="1885" customWidth="1"/>
    <col min="1536" max="1536" width="10.5546875" style="1885" customWidth="1"/>
    <col min="1537" max="1537" width="10.88671875" style="1885" customWidth="1"/>
    <col min="1538" max="1540" width="10.5546875" style="1885" customWidth="1"/>
    <col min="1541" max="1762" width="9.109375" style="1885" customWidth="1"/>
    <col min="1763" max="1763" width="51" style="1885" customWidth="1"/>
    <col min="1764" max="1790" width="0" style="1885" hidden="1"/>
    <col min="1791" max="1791" width="41.88671875" style="1885" customWidth="1"/>
    <col min="1792" max="1792" width="10.5546875" style="1885" customWidth="1"/>
    <col min="1793" max="1793" width="10.88671875" style="1885" customWidth="1"/>
    <col min="1794" max="1796" width="10.5546875" style="1885" customWidth="1"/>
    <col min="1797" max="2018" width="9.109375" style="1885" customWidth="1"/>
    <col min="2019" max="2019" width="51" style="1885" customWidth="1"/>
    <col min="2020" max="2046" width="0" style="1885" hidden="1"/>
    <col min="2047" max="2047" width="41.88671875" style="1885" customWidth="1"/>
    <col min="2048" max="2048" width="10.5546875" style="1885" customWidth="1"/>
    <col min="2049" max="2049" width="10.88671875" style="1885" customWidth="1"/>
    <col min="2050" max="2052" width="10.5546875" style="1885" customWidth="1"/>
    <col min="2053" max="2274" width="9.109375" style="1885" customWidth="1"/>
    <col min="2275" max="2275" width="51" style="1885" customWidth="1"/>
    <col min="2276" max="2302" width="0" style="1885" hidden="1"/>
    <col min="2303" max="2303" width="41.88671875" style="1885" customWidth="1"/>
    <col min="2304" max="2304" width="10.5546875" style="1885" customWidth="1"/>
    <col min="2305" max="2305" width="10.88671875" style="1885" customWidth="1"/>
    <col min="2306" max="2308" width="10.5546875" style="1885" customWidth="1"/>
    <col min="2309" max="2530" width="9.109375" style="1885" customWidth="1"/>
    <col min="2531" max="2531" width="51" style="1885" customWidth="1"/>
    <col min="2532" max="2558" width="0" style="1885" hidden="1"/>
    <col min="2559" max="2559" width="41.88671875" style="1885" customWidth="1"/>
    <col min="2560" max="2560" width="10.5546875" style="1885" customWidth="1"/>
    <col min="2561" max="2561" width="10.88671875" style="1885" customWidth="1"/>
    <col min="2562" max="2564" width="10.5546875" style="1885" customWidth="1"/>
    <col min="2565" max="2786" width="9.109375" style="1885" customWidth="1"/>
    <col min="2787" max="2787" width="51" style="1885" customWidth="1"/>
    <col min="2788" max="2814" width="0" style="1885" hidden="1"/>
    <col min="2815" max="2815" width="41.88671875" style="1885" customWidth="1"/>
    <col min="2816" max="2816" width="10.5546875" style="1885" customWidth="1"/>
    <col min="2817" max="2817" width="10.88671875" style="1885" customWidth="1"/>
    <col min="2818" max="2820" width="10.5546875" style="1885" customWidth="1"/>
    <col min="2821" max="3042" width="9.109375" style="1885" customWidth="1"/>
    <col min="3043" max="3043" width="51" style="1885" customWidth="1"/>
    <col min="3044" max="3070" width="0" style="1885" hidden="1"/>
    <col min="3071" max="3071" width="41.88671875" style="1885" customWidth="1"/>
    <col min="3072" max="3072" width="10.5546875" style="1885" customWidth="1"/>
    <col min="3073" max="3073" width="10.88671875" style="1885" customWidth="1"/>
    <col min="3074" max="3076" width="10.5546875" style="1885" customWidth="1"/>
    <col min="3077" max="3298" width="9.109375" style="1885" customWidth="1"/>
    <col min="3299" max="3299" width="51" style="1885" customWidth="1"/>
    <col min="3300" max="3326" width="0" style="1885" hidden="1"/>
    <col min="3327" max="3327" width="41.88671875" style="1885" customWidth="1"/>
    <col min="3328" max="3328" width="10.5546875" style="1885" customWidth="1"/>
    <col min="3329" max="3329" width="10.88671875" style="1885" customWidth="1"/>
    <col min="3330" max="3332" width="10.5546875" style="1885" customWidth="1"/>
    <col min="3333" max="3554" width="9.109375" style="1885" customWidth="1"/>
    <col min="3555" max="3555" width="51" style="1885" customWidth="1"/>
    <col min="3556" max="3582" width="0" style="1885" hidden="1"/>
    <col min="3583" max="3583" width="41.88671875" style="1885" customWidth="1"/>
    <col min="3584" max="3584" width="10.5546875" style="1885" customWidth="1"/>
    <col min="3585" max="3585" width="10.88671875" style="1885" customWidth="1"/>
    <col min="3586" max="3588" width="10.5546875" style="1885" customWidth="1"/>
    <col min="3589" max="3810" width="9.109375" style="1885" customWidth="1"/>
    <col min="3811" max="3811" width="51" style="1885" customWidth="1"/>
    <col min="3812" max="3838" width="0" style="1885" hidden="1"/>
    <col min="3839" max="3839" width="41.88671875" style="1885" customWidth="1"/>
    <col min="3840" max="3840" width="10.5546875" style="1885" customWidth="1"/>
    <col min="3841" max="3841" width="10.88671875" style="1885" customWidth="1"/>
    <col min="3842" max="3844" width="10.5546875" style="1885" customWidth="1"/>
    <col min="3845" max="4066" width="9.109375" style="1885" customWidth="1"/>
    <col min="4067" max="4067" width="51" style="1885" customWidth="1"/>
    <col min="4068" max="4094" width="0" style="1885" hidden="1"/>
    <col min="4095" max="4095" width="41.88671875" style="1885" customWidth="1"/>
    <col min="4096" max="4096" width="10.5546875" style="1885" customWidth="1"/>
    <col min="4097" max="4097" width="10.88671875" style="1885" customWidth="1"/>
    <col min="4098" max="4100" width="10.5546875" style="1885" customWidth="1"/>
    <col min="4101" max="4322" width="9.109375" style="1885" customWidth="1"/>
    <col min="4323" max="4323" width="51" style="1885" customWidth="1"/>
    <col min="4324" max="4350" width="0" style="1885" hidden="1"/>
    <col min="4351" max="4351" width="41.88671875" style="1885" customWidth="1"/>
    <col min="4352" max="4352" width="10.5546875" style="1885" customWidth="1"/>
    <col min="4353" max="4353" width="10.88671875" style="1885" customWidth="1"/>
    <col min="4354" max="4356" width="10.5546875" style="1885" customWidth="1"/>
    <col min="4357" max="4578" width="9.109375" style="1885" customWidth="1"/>
    <col min="4579" max="4579" width="51" style="1885" customWidth="1"/>
    <col min="4580" max="4606" width="0" style="1885" hidden="1"/>
    <col min="4607" max="4607" width="41.88671875" style="1885" customWidth="1"/>
    <col min="4608" max="4608" width="10.5546875" style="1885" customWidth="1"/>
    <col min="4609" max="4609" width="10.88671875" style="1885" customWidth="1"/>
    <col min="4610" max="4612" width="10.5546875" style="1885" customWidth="1"/>
    <col min="4613" max="4834" width="9.109375" style="1885" customWidth="1"/>
    <col min="4835" max="4835" width="51" style="1885" customWidth="1"/>
    <col min="4836" max="4862" width="0" style="1885" hidden="1"/>
    <col min="4863" max="4863" width="41.88671875" style="1885" customWidth="1"/>
    <col min="4864" max="4864" width="10.5546875" style="1885" customWidth="1"/>
    <col min="4865" max="4865" width="10.88671875" style="1885" customWidth="1"/>
    <col min="4866" max="4868" width="10.5546875" style="1885" customWidth="1"/>
    <col min="4869" max="5090" width="9.109375" style="1885" customWidth="1"/>
    <col min="5091" max="5091" width="51" style="1885" customWidth="1"/>
    <col min="5092" max="5118" width="0" style="1885" hidden="1"/>
    <col min="5119" max="5119" width="41.88671875" style="1885" customWidth="1"/>
    <col min="5120" max="5120" width="10.5546875" style="1885" customWidth="1"/>
    <col min="5121" max="5121" width="10.88671875" style="1885" customWidth="1"/>
    <col min="5122" max="5124" width="10.5546875" style="1885" customWidth="1"/>
    <col min="5125" max="5346" width="9.109375" style="1885" customWidth="1"/>
    <col min="5347" max="5347" width="51" style="1885" customWidth="1"/>
    <col min="5348" max="5374" width="0" style="1885" hidden="1"/>
    <col min="5375" max="5375" width="41.88671875" style="1885" customWidth="1"/>
    <col min="5376" max="5376" width="10.5546875" style="1885" customWidth="1"/>
    <col min="5377" max="5377" width="10.88671875" style="1885" customWidth="1"/>
    <col min="5378" max="5380" width="10.5546875" style="1885" customWidth="1"/>
    <col min="5381" max="5602" width="9.109375" style="1885" customWidth="1"/>
    <col min="5603" max="5603" width="51" style="1885" customWidth="1"/>
    <col min="5604" max="5630" width="0" style="1885" hidden="1"/>
    <col min="5631" max="5631" width="41.88671875" style="1885" customWidth="1"/>
    <col min="5632" max="5632" width="10.5546875" style="1885" customWidth="1"/>
    <col min="5633" max="5633" width="10.88671875" style="1885" customWidth="1"/>
    <col min="5634" max="5636" width="10.5546875" style="1885" customWidth="1"/>
    <col min="5637" max="5858" width="9.109375" style="1885" customWidth="1"/>
    <col min="5859" max="5859" width="51" style="1885" customWidth="1"/>
    <col min="5860" max="5886" width="0" style="1885" hidden="1"/>
    <col min="5887" max="5887" width="41.88671875" style="1885" customWidth="1"/>
    <col min="5888" max="5888" width="10.5546875" style="1885" customWidth="1"/>
    <col min="5889" max="5889" width="10.88671875" style="1885" customWidth="1"/>
    <col min="5890" max="5892" width="10.5546875" style="1885" customWidth="1"/>
    <col min="5893" max="6114" width="9.109375" style="1885" customWidth="1"/>
    <col min="6115" max="6115" width="51" style="1885" customWidth="1"/>
    <col min="6116" max="6142" width="0" style="1885" hidden="1"/>
    <col min="6143" max="6143" width="41.88671875" style="1885" customWidth="1"/>
    <col min="6144" max="6144" width="10.5546875" style="1885" customWidth="1"/>
    <col min="6145" max="6145" width="10.88671875" style="1885" customWidth="1"/>
    <col min="6146" max="6148" width="10.5546875" style="1885" customWidth="1"/>
    <col min="6149" max="6370" width="9.109375" style="1885" customWidth="1"/>
    <col min="6371" max="6371" width="51" style="1885" customWidth="1"/>
    <col min="6372" max="6398" width="0" style="1885" hidden="1"/>
    <col min="6399" max="6399" width="41.88671875" style="1885" customWidth="1"/>
    <col min="6400" max="6400" width="10.5546875" style="1885" customWidth="1"/>
    <col min="6401" max="6401" width="10.88671875" style="1885" customWidth="1"/>
    <col min="6402" max="6404" width="10.5546875" style="1885" customWidth="1"/>
    <col min="6405" max="6626" width="9.109375" style="1885" customWidth="1"/>
    <col min="6627" max="6627" width="51" style="1885" customWidth="1"/>
    <col min="6628" max="6654" width="0" style="1885" hidden="1"/>
    <col min="6655" max="6655" width="41.88671875" style="1885" customWidth="1"/>
    <col min="6656" max="6656" width="10.5546875" style="1885" customWidth="1"/>
    <col min="6657" max="6657" width="10.88671875" style="1885" customWidth="1"/>
    <col min="6658" max="6660" width="10.5546875" style="1885" customWidth="1"/>
    <col min="6661" max="6882" width="9.109375" style="1885" customWidth="1"/>
    <col min="6883" max="6883" width="51" style="1885" customWidth="1"/>
    <col min="6884" max="6910" width="0" style="1885" hidden="1"/>
    <col min="6911" max="6911" width="41.88671875" style="1885" customWidth="1"/>
    <col min="6912" max="6912" width="10.5546875" style="1885" customWidth="1"/>
    <col min="6913" max="6913" width="10.88671875" style="1885" customWidth="1"/>
    <col min="6914" max="6916" width="10.5546875" style="1885" customWidth="1"/>
    <col min="6917" max="7138" width="9.109375" style="1885" customWidth="1"/>
    <col min="7139" max="7139" width="51" style="1885" customWidth="1"/>
    <col min="7140" max="7166" width="0" style="1885" hidden="1"/>
    <col min="7167" max="7167" width="41.88671875" style="1885" customWidth="1"/>
    <col min="7168" max="7168" width="10.5546875" style="1885" customWidth="1"/>
    <col min="7169" max="7169" width="10.88671875" style="1885" customWidth="1"/>
    <col min="7170" max="7172" width="10.5546875" style="1885" customWidth="1"/>
    <col min="7173" max="7394" width="9.109375" style="1885" customWidth="1"/>
    <col min="7395" max="7395" width="51" style="1885" customWidth="1"/>
    <col min="7396" max="7422" width="0" style="1885" hidden="1"/>
    <col min="7423" max="7423" width="41.88671875" style="1885" customWidth="1"/>
    <col min="7424" max="7424" width="10.5546875" style="1885" customWidth="1"/>
    <col min="7425" max="7425" width="10.88671875" style="1885" customWidth="1"/>
    <col min="7426" max="7428" width="10.5546875" style="1885" customWidth="1"/>
    <col min="7429" max="7650" width="9.109375" style="1885" customWidth="1"/>
    <col min="7651" max="7651" width="51" style="1885" customWidth="1"/>
    <col min="7652" max="7678" width="0" style="1885" hidden="1"/>
    <col min="7679" max="7679" width="41.88671875" style="1885" customWidth="1"/>
    <col min="7680" max="7680" width="10.5546875" style="1885" customWidth="1"/>
    <col min="7681" max="7681" width="10.88671875" style="1885" customWidth="1"/>
    <col min="7682" max="7684" width="10.5546875" style="1885" customWidth="1"/>
    <col min="7685" max="7906" width="9.109375" style="1885" customWidth="1"/>
    <col min="7907" max="7907" width="51" style="1885" customWidth="1"/>
    <col min="7908" max="7934" width="0" style="1885" hidden="1"/>
    <col min="7935" max="7935" width="41.88671875" style="1885" customWidth="1"/>
    <col min="7936" max="7936" width="10.5546875" style="1885" customWidth="1"/>
    <col min="7937" max="7937" width="10.88671875" style="1885" customWidth="1"/>
    <col min="7938" max="7940" width="10.5546875" style="1885" customWidth="1"/>
    <col min="7941" max="8162" width="9.109375" style="1885" customWidth="1"/>
    <col min="8163" max="8163" width="51" style="1885" customWidth="1"/>
    <col min="8164" max="8190" width="0" style="1885" hidden="1"/>
    <col min="8191" max="8191" width="41.88671875" style="1885" customWidth="1"/>
    <col min="8192" max="8192" width="10.5546875" style="1885" customWidth="1"/>
    <col min="8193" max="8193" width="10.88671875" style="1885" customWidth="1"/>
    <col min="8194" max="8196" width="10.5546875" style="1885" customWidth="1"/>
    <col min="8197" max="8418" width="9.109375" style="1885" customWidth="1"/>
    <col min="8419" max="8419" width="51" style="1885" customWidth="1"/>
    <col min="8420" max="8446" width="0" style="1885" hidden="1"/>
    <col min="8447" max="8447" width="41.88671875" style="1885" customWidth="1"/>
    <col min="8448" max="8448" width="10.5546875" style="1885" customWidth="1"/>
    <col min="8449" max="8449" width="10.88671875" style="1885" customWidth="1"/>
    <col min="8450" max="8452" width="10.5546875" style="1885" customWidth="1"/>
    <col min="8453" max="8674" width="9.109375" style="1885" customWidth="1"/>
    <col min="8675" max="8675" width="51" style="1885" customWidth="1"/>
    <col min="8676" max="8702" width="0" style="1885" hidden="1"/>
    <col min="8703" max="8703" width="41.88671875" style="1885" customWidth="1"/>
    <col min="8704" max="8704" width="10.5546875" style="1885" customWidth="1"/>
    <col min="8705" max="8705" width="10.88671875" style="1885" customWidth="1"/>
    <col min="8706" max="8708" width="10.5546875" style="1885" customWidth="1"/>
    <col min="8709" max="8930" width="9.109375" style="1885" customWidth="1"/>
    <col min="8931" max="8931" width="51" style="1885" customWidth="1"/>
    <col min="8932" max="8958" width="0" style="1885" hidden="1"/>
    <col min="8959" max="8959" width="41.88671875" style="1885" customWidth="1"/>
    <col min="8960" max="8960" width="10.5546875" style="1885" customWidth="1"/>
    <col min="8961" max="8961" width="10.88671875" style="1885" customWidth="1"/>
    <col min="8962" max="8964" width="10.5546875" style="1885" customWidth="1"/>
    <col min="8965" max="9186" width="9.109375" style="1885" customWidth="1"/>
    <col min="9187" max="9187" width="51" style="1885" customWidth="1"/>
    <col min="9188" max="9214" width="0" style="1885" hidden="1"/>
    <col min="9215" max="9215" width="41.88671875" style="1885" customWidth="1"/>
    <col min="9216" max="9216" width="10.5546875" style="1885" customWidth="1"/>
    <col min="9217" max="9217" width="10.88671875" style="1885" customWidth="1"/>
    <col min="9218" max="9220" width="10.5546875" style="1885" customWidth="1"/>
    <col min="9221" max="9442" width="9.109375" style="1885" customWidth="1"/>
    <col min="9443" max="9443" width="51" style="1885" customWidth="1"/>
    <col min="9444" max="9470" width="0" style="1885" hidden="1"/>
    <col min="9471" max="9471" width="41.88671875" style="1885" customWidth="1"/>
    <col min="9472" max="9472" width="10.5546875" style="1885" customWidth="1"/>
    <col min="9473" max="9473" width="10.88671875" style="1885" customWidth="1"/>
    <col min="9474" max="9476" width="10.5546875" style="1885" customWidth="1"/>
    <col min="9477" max="9698" width="9.109375" style="1885" customWidth="1"/>
    <col min="9699" max="9699" width="51" style="1885" customWidth="1"/>
    <col min="9700" max="9726" width="0" style="1885" hidden="1"/>
    <col min="9727" max="9727" width="41.88671875" style="1885" customWidth="1"/>
    <col min="9728" max="9728" width="10.5546875" style="1885" customWidth="1"/>
    <col min="9729" max="9729" width="10.88671875" style="1885" customWidth="1"/>
    <col min="9730" max="9732" width="10.5546875" style="1885" customWidth="1"/>
    <col min="9733" max="9954" width="9.109375" style="1885" customWidth="1"/>
    <col min="9955" max="9955" width="51" style="1885" customWidth="1"/>
    <col min="9956" max="9982" width="0" style="1885" hidden="1"/>
    <col min="9983" max="9983" width="41.88671875" style="1885" customWidth="1"/>
    <col min="9984" max="9984" width="10.5546875" style="1885" customWidth="1"/>
    <col min="9985" max="9985" width="10.88671875" style="1885" customWidth="1"/>
    <col min="9986" max="9988" width="10.5546875" style="1885" customWidth="1"/>
    <col min="9989" max="10210" width="9.109375" style="1885" customWidth="1"/>
    <col min="10211" max="10211" width="51" style="1885" customWidth="1"/>
    <col min="10212" max="10238" width="0" style="1885" hidden="1"/>
    <col min="10239" max="10239" width="41.88671875" style="1885" customWidth="1"/>
    <col min="10240" max="10240" width="10.5546875" style="1885" customWidth="1"/>
    <col min="10241" max="10241" width="10.88671875" style="1885" customWidth="1"/>
    <col min="10242" max="10244" width="10.5546875" style="1885" customWidth="1"/>
    <col min="10245" max="10466" width="9.109375" style="1885" customWidth="1"/>
    <col min="10467" max="10467" width="51" style="1885" customWidth="1"/>
    <col min="10468" max="10494" width="0" style="1885" hidden="1"/>
    <col min="10495" max="10495" width="41.88671875" style="1885" customWidth="1"/>
    <col min="10496" max="10496" width="10.5546875" style="1885" customWidth="1"/>
    <col min="10497" max="10497" width="10.88671875" style="1885" customWidth="1"/>
    <col min="10498" max="10500" width="10.5546875" style="1885" customWidth="1"/>
    <col min="10501" max="10722" width="9.109375" style="1885" customWidth="1"/>
    <col min="10723" max="10723" width="51" style="1885" customWidth="1"/>
    <col min="10724" max="10750" width="0" style="1885" hidden="1"/>
    <col min="10751" max="10751" width="41.88671875" style="1885" customWidth="1"/>
    <col min="10752" max="10752" width="10.5546875" style="1885" customWidth="1"/>
    <col min="10753" max="10753" width="10.88671875" style="1885" customWidth="1"/>
    <col min="10754" max="10756" width="10.5546875" style="1885" customWidth="1"/>
    <col min="10757" max="10978" width="9.109375" style="1885" customWidth="1"/>
    <col min="10979" max="10979" width="51" style="1885" customWidth="1"/>
    <col min="10980" max="11006" width="0" style="1885" hidden="1"/>
    <col min="11007" max="11007" width="41.88671875" style="1885" customWidth="1"/>
    <col min="11008" max="11008" width="10.5546875" style="1885" customWidth="1"/>
    <col min="11009" max="11009" width="10.88671875" style="1885" customWidth="1"/>
    <col min="11010" max="11012" width="10.5546875" style="1885" customWidth="1"/>
    <col min="11013" max="11234" width="9.109375" style="1885" customWidth="1"/>
    <col min="11235" max="11235" width="51" style="1885" customWidth="1"/>
    <col min="11236" max="11262" width="0" style="1885" hidden="1"/>
    <col min="11263" max="11263" width="41.88671875" style="1885" customWidth="1"/>
    <col min="11264" max="11264" width="10.5546875" style="1885" customWidth="1"/>
    <col min="11265" max="11265" width="10.88671875" style="1885" customWidth="1"/>
    <col min="11266" max="11268" width="10.5546875" style="1885" customWidth="1"/>
    <col min="11269" max="11490" width="9.109375" style="1885" customWidth="1"/>
    <col min="11491" max="11491" width="51" style="1885" customWidth="1"/>
    <col min="11492" max="11518" width="0" style="1885" hidden="1"/>
    <col min="11519" max="11519" width="41.88671875" style="1885" customWidth="1"/>
    <col min="11520" max="11520" width="10.5546875" style="1885" customWidth="1"/>
    <col min="11521" max="11521" width="10.88671875" style="1885" customWidth="1"/>
    <col min="11522" max="11524" width="10.5546875" style="1885" customWidth="1"/>
    <col min="11525" max="11746" width="9.109375" style="1885" customWidth="1"/>
    <col min="11747" max="11747" width="51" style="1885" customWidth="1"/>
    <col min="11748" max="11774" width="0" style="1885" hidden="1"/>
    <col min="11775" max="11775" width="41.88671875" style="1885" customWidth="1"/>
    <col min="11776" max="11776" width="10.5546875" style="1885" customWidth="1"/>
    <col min="11777" max="11777" width="10.88671875" style="1885" customWidth="1"/>
    <col min="11778" max="11780" width="10.5546875" style="1885" customWidth="1"/>
    <col min="11781" max="12002" width="9.109375" style="1885" customWidth="1"/>
    <col min="12003" max="12003" width="51" style="1885" customWidth="1"/>
    <col min="12004" max="12030" width="0" style="1885" hidden="1"/>
    <col min="12031" max="12031" width="41.88671875" style="1885" customWidth="1"/>
    <col min="12032" max="12032" width="10.5546875" style="1885" customWidth="1"/>
    <col min="12033" max="12033" width="10.88671875" style="1885" customWidth="1"/>
    <col min="12034" max="12036" width="10.5546875" style="1885" customWidth="1"/>
    <col min="12037" max="12258" width="9.109375" style="1885" customWidth="1"/>
    <col min="12259" max="12259" width="51" style="1885" customWidth="1"/>
    <col min="12260" max="12286" width="0" style="1885" hidden="1"/>
    <col min="12287" max="12287" width="41.88671875" style="1885" customWidth="1"/>
    <col min="12288" max="12288" width="10.5546875" style="1885" customWidth="1"/>
    <col min="12289" max="12289" width="10.88671875" style="1885" customWidth="1"/>
    <col min="12290" max="12292" width="10.5546875" style="1885" customWidth="1"/>
    <col min="12293" max="12514" width="9.109375" style="1885" customWidth="1"/>
    <col min="12515" max="12515" width="51" style="1885" customWidth="1"/>
    <col min="12516" max="12542" width="0" style="1885" hidden="1"/>
    <col min="12543" max="12543" width="41.88671875" style="1885" customWidth="1"/>
    <col min="12544" max="12544" width="10.5546875" style="1885" customWidth="1"/>
    <col min="12545" max="12545" width="10.88671875" style="1885" customWidth="1"/>
    <col min="12546" max="12548" width="10.5546875" style="1885" customWidth="1"/>
    <col min="12549" max="12770" width="9.109375" style="1885" customWidth="1"/>
    <col min="12771" max="12771" width="51" style="1885" customWidth="1"/>
    <col min="12772" max="12798" width="0" style="1885" hidden="1"/>
    <col min="12799" max="12799" width="41.88671875" style="1885" customWidth="1"/>
    <col min="12800" max="12800" width="10.5546875" style="1885" customWidth="1"/>
    <col min="12801" max="12801" width="10.88671875" style="1885" customWidth="1"/>
    <col min="12802" max="12804" width="10.5546875" style="1885" customWidth="1"/>
    <col min="12805" max="13026" width="9.109375" style="1885" customWidth="1"/>
    <col min="13027" max="13027" width="51" style="1885" customWidth="1"/>
    <col min="13028" max="13054" width="0" style="1885" hidden="1"/>
    <col min="13055" max="13055" width="41.88671875" style="1885" customWidth="1"/>
    <col min="13056" max="13056" width="10.5546875" style="1885" customWidth="1"/>
    <col min="13057" max="13057" width="10.88671875" style="1885" customWidth="1"/>
    <col min="13058" max="13060" width="10.5546875" style="1885" customWidth="1"/>
    <col min="13061" max="13282" width="9.109375" style="1885" customWidth="1"/>
    <col min="13283" max="13283" width="51" style="1885" customWidth="1"/>
    <col min="13284" max="13310" width="0" style="1885" hidden="1"/>
    <col min="13311" max="13311" width="41.88671875" style="1885" customWidth="1"/>
    <col min="13312" max="13312" width="10.5546875" style="1885" customWidth="1"/>
    <col min="13313" max="13313" width="10.88671875" style="1885" customWidth="1"/>
    <col min="13314" max="13316" width="10.5546875" style="1885" customWidth="1"/>
    <col min="13317" max="13538" width="9.109375" style="1885" customWidth="1"/>
    <col min="13539" max="13539" width="51" style="1885" customWidth="1"/>
    <col min="13540" max="13566" width="0" style="1885" hidden="1"/>
    <col min="13567" max="13567" width="41.88671875" style="1885" customWidth="1"/>
    <col min="13568" max="13568" width="10.5546875" style="1885" customWidth="1"/>
    <col min="13569" max="13569" width="10.88671875" style="1885" customWidth="1"/>
    <col min="13570" max="13572" width="10.5546875" style="1885" customWidth="1"/>
    <col min="13573" max="13794" width="9.109375" style="1885" customWidth="1"/>
    <col min="13795" max="13795" width="51" style="1885" customWidth="1"/>
    <col min="13796" max="13822" width="0" style="1885" hidden="1"/>
    <col min="13823" max="13823" width="41.88671875" style="1885" customWidth="1"/>
    <col min="13824" max="13824" width="10.5546875" style="1885" customWidth="1"/>
    <col min="13825" max="13825" width="10.88671875" style="1885" customWidth="1"/>
    <col min="13826" max="13828" width="10.5546875" style="1885" customWidth="1"/>
    <col min="13829" max="14050" width="9.109375" style="1885" customWidth="1"/>
    <col min="14051" max="14051" width="51" style="1885" customWidth="1"/>
    <col min="14052" max="14078" width="0" style="1885" hidden="1"/>
    <col min="14079" max="14079" width="41.88671875" style="1885" customWidth="1"/>
    <col min="14080" max="14080" width="10.5546875" style="1885" customWidth="1"/>
    <col min="14081" max="14081" width="10.88671875" style="1885" customWidth="1"/>
    <col min="14082" max="14084" width="10.5546875" style="1885" customWidth="1"/>
    <col min="14085" max="14306" width="9.109375" style="1885" customWidth="1"/>
    <col min="14307" max="14307" width="51" style="1885" customWidth="1"/>
    <col min="14308" max="14334" width="0" style="1885" hidden="1"/>
    <col min="14335" max="14335" width="41.88671875" style="1885" customWidth="1"/>
    <col min="14336" max="14336" width="10.5546875" style="1885" customWidth="1"/>
    <col min="14337" max="14337" width="10.88671875" style="1885" customWidth="1"/>
    <col min="14338" max="14340" width="10.5546875" style="1885" customWidth="1"/>
    <col min="14341" max="14562" width="9.109375" style="1885" customWidth="1"/>
    <col min="14563" max="14563" width="51" style="1885" customWidth="1"/>
    <col min="14564" max="14590" width="0" style="1885" hidden="1"/>
    <col min="14591" max="14591" width="41.88671875" style="1885" customWidth="1"/>
    <col min="14592" max="14592" width="10.5546875" style="1885" customWidth="1"/>
    <col min="14593" max="14593" width="10.88671875" style="1885" customWidth="1"/>
    <col min="14594" max="14596" width="10.5546875" style="1885" customWidth="1"/>
    <col min="14597" max="14818" width="9.109375" style="1885" customWidth="1"/>
    <col min="14819" max="14819" width="51" style="1885" customWidth="1"/>
    <col min="14820" max="14846" width="0" style="1885" hidden="1"/>
    <col min="14847" max="14847" width="41.88671875" style="1885" customWidth="1"/>
    <col min="14848" max="14848" width="10.5546875" style="1885" customWidth="1"/>
    <col min="14849" max="14849" width="10.88671875" style="1885" customWidth="1"/>
    <col min="14850" max="14852" width="10.5546875" style="1885" customWidth="1"/>
    <col min="14853" max="15074" width="9.109375" style="1885" customWidth="1"/>
    <col min="15075" max="15075" width="51" style="1885" customWidth="1"/>
    <col min="15076" max="15102" width="0" style="1885" hidden="1"/>
    <col min="15103" max="15103" width="41.88671875" style="1885" customWidth="1"/>
    <col min="15104" max="15104" width="10.5546875" style="1885" customWidth="1"/>
    <col min="15105" max="15105" width="10.88671875" style="1885" customWidth="1"/>
    <col min="15106" max="15108" width="10.5546875" style="1885" customWidth="1"/>
    <col min="15109" max="15330" width="9.109375" style="1885" customWidth="1"/>
    <col min="15331" max="15331" width="51" style="1885" customWidth="1"/>
    <col min="15332" max="15358" width="0" style="1885" hidden="1"/>
    <col min="15359" max="15359" width="41.88671875" style="1885" customWidth="1"/>
    <col min="15360" max="15360" width="10.5546875" style="1885" customWidth="1"/>
    <col min="15361" max="15361" width="10.88671875" style="1885" customWidth="1"/>
    <col min="15362" max="15364" width="10.5546875" style="1885" customWidth="1"/>
    <col min="15365" max="15586" width="9.109375" style="1885" customWidth="1"/>
    <col min="15587" max="15587" width="51" style="1885" customWidth="1"/>
    <col min="15588" max="15614" width="0" style="1885" hidden="1"/>
    <col min="15615" max="15615" width="41.88671875" style="1885" customWidth="1"/>
    <col min="15616" max="15616" width="10.5546875" style="1885" customWidth="1"/>
    <col min="15617" max="15617" width="10.88671875" style="1885" customWidth="1"/>
    <col min="15618" max="15620" width="10.5546875" style="1885" customWidth="1"/>
    <col min="15621" max="15842" width="9.109375" style="1885" customWidth="1"/>
    <col min="15843" max="15843" width="51" style="1885" customWidth="1"/>
    <col min="15844" max="15870" width="0" style="1885" hidden="1"/>
    <col min="15871" max="15871" width="41.88671875" style="1885" customWidth="1"/>
    <col min="15872" max="15872" width="10.5546875" style="1885" customWidth="1"/>
    <col min="15873" max="15873" width="10.88671875" style="1885" customWidth="1"/>
    <col min="15874" max="15876" width="10.5546875" style="1885" customWidth="1"/>
    <col min="15877" max="16098" width="9.109375" style="1885" customWidth="1"/>
    <col min="16099" max="16099" width="51" style="1885" customWidth="1"/>
    <col min="16100" max="16126" width="0" style="1885" hidden="1"/>
    <col min="16127" max="16127" width="41.88671875" style="1885" customWidth="1"/>
    <col min="16128" max="16128" width="10.5546875" style="1885" customWidth="1"/>
    <col min="16129" max="16129" width="10.88671875" style="1885" customWidth="1"/>
    <col min="16130" max="16132" width="10.5546875" style="1885" customWidth="1"/>
    <col min="16133" max="16354" width="9.109375" style="1885" customWidth="1"/>
    <col min="16355" max="16355" width="51" style="1885" customWidth="1"/>
    <col min="16356" max="16384" width="0" style="1885" hidden="1"/>
  </cols>
  <sheetData>
    <row r="1" spans="1:5" ht="21" customHeight="1">
      <c r="A1" s="5707" t="s">
        <v>1624</v>
      </c>
      <c r="B1" s="5707"/>
      <c r="C1" s="5707"/>
      <c r="D1" s="5707"/>
    </row>
    <row r="2" spans="1:5" ht="18.75" customHeight="1">
      <c r="A2" s="1884" t="s">
        <v>1789</v>
      </c>
      <c r="B2" s="1884"/>
      <c r="C2" s="1884"/>
      <c r="D2" s="1884"/>
    </row>
    <row r="3" spans="1:5" ht="8.25" customHeight="1"/>
    <row r="4" spans="1:5" ht="12.75" customHeight="1">
      <c r="D4" s="1958" t="s">
        <v>1690</v>
      </c>
    </row>
    <row r="5" spans="1:5" s="1962" customFormat="1" ht="21.75" customHeight="1">
      <c r="A5" s="1959"/>
      <c r="B5" s="1960" t="s">
        <v>1733</v>
      </c>
      <c r="C5" s="1960" t="s">
        <v>1734</v>
      </c>
      <c r="D5" s="1960" t="s">
        <v>1765</v>
      </c>
      <c r="E5" s="1961" t="s">
        <v>1759</v>
      </c>
    </row>
    <row r="6" spans="1:5" ht="21.75" customHeight="1">
      <c r="A6" s="1914" t="s">
        <v>1790</v>
      </c>
      <c r="B6" s="1963">
        <v>181050.5466921152</v>
      </c>
      <c r="C6" s="1963">
        <v>169374.79375398494</v>
      </c>
      <c r="D6" s="1963">
        <v>185456.85640899694</v>
      </c>
      <c r="E6" s="1964">
        <v>209369.33152031605</v>
      </c>
    </row>
    <row r="7" spans="1:5" ht="21.75" customHeight="1">
      <c r="A7" s="1965" t="s">
        <v>1791</v>
      </c>
      <c r="B7" s="1966">
        <v>45419.794323546615</v>
      </c>
      <c r="C7" s="1966">
        <v>46988.566431429026</v>
      </c>
      <c r="D7" s="1966">
        <v>51283.553248866636</v>
      </c>
      <c r="E7" s="1967">
        <v>55108.926858418556</v>
      </c>
    </row>
    <row r="8" spans="1:5" ht="33" customHeight="1">
      <c r="A8" s="1968" t="s">
        <v>1792</v>
      </c>
      <c r="B8" s="1969">
        <v>69673.300858999981</v>
      </c>
      <c r="C8" s="1969">
        <v>57523.347318699984</v>
      </c>
      <c r="D8" s="1969">
        <v>58363.338369999983</v>
      </c>
      <c r="E8" s="1970">
        <v>74163.748446999991</v>
      </c>
    </row>
    <row r="9" spans="1:5" ht="21.75" customHeight="1">
      <c r="A9" s="1928" t="s">
        <v>1793</v>
      </c>
      <c r="B9" s="1971">
        <v>68258.490000000005</v>
      </c>
      <c r="C9" s="1971">
        <v>57011.3</v>
      </c>
      <c r="D9" s="1971">
        <v>57979.202221000007</v>
      </c>
      <c r="E9" s="1972">
        <v>73850</v>
      </c>
    </row>
    <row r="10" spans="1:5" ht="21.75" customHeight="1">
      <c r="A10" s="1928" t="s">
        <v>1794</v>
      </c>
      <c r="B10" s="1973">
        <v>1870.18</v>
      </c>
      <c r="C10" s="1973">
        <v>2385.6</v>
      </c>
      <c r="D10" s="1973">
        <v>2654.23702</v>
      </c>
      <c r="E10" s="1974">
        <v>2895.5</v>
      </c>
    </row>
    <row r="11" spans="1:5" ht="21.75" customHeight="1">
      <c r="A11" s="1928" t="s">
        <v>1795</v>
      </c>
      <c r="B11" s="1971">
        <v>3285</v>
      </c>
      <c r="C11" s="1971">
        <v>2897.651358199997</v>
      </c>
      <c r="D11" s="1971">
        <v>3038.3683699999965</v>
      </c>
      <c r="E11" s="1972">
        <v>3209.2</v>
      </c>
    </row>
    <row r="12" spans="1:5" ht="21.75" customHeight="1">
      <c r="A12" s="1914" t="s">
        <v>1796</v>
      </c>
      <c r="B12" s="1969">
        <v>261383.89571130322</v>
      </c>
      <c r="C12" s="1969">
        <v>221975.76991363653</v>
      </c>
      <c r="D12" s="1969">
        <v>234986.89080654338</v>
      </c>
      <c r="E12" s="1970">
        <v>287258.67638242594</v>
      </c>
    </row>
    <row r="13" spans="1:5" s="1978" customFormat="1" ht="30" customHeight="1">
      <c r="A13" s="1975" t="s">
        <v>1797</v>
      </c>
      <c r="B13" s="1976">
        <v>512107.74326241843</v>
      </c>
      <c r="C13" s="1976">
        <v>448873.91098632145</v>
      </c>
      <c r="D13" s="1976">
        <v>478807.08558554028</v>
      </c>
      <c r="E13" s="1977">
        <v>570791.75634974195</v>
      </c>
    </row>
    <row r="14" spans="1:5" s="1978" customFormat="1" ht="28.5" customHeight="1">
      <c r="A14" s="1968" t="s">
        <v>1798</v>
      </c>
      <c r="B14" s="1979"/>
      <c r="C14" s="1980"/>
      <c r="D14" s="1979"/>
      <c r="E14" s="1981"/>
    </row>
    <row r="15" spans="1:5" s="1882" customFormat="1" ht="14.25" customHeight="1">
      <c r="A15" s="1982" t="s">
        <v>1799</v>
      </c>
      <c r="B15" s="1983">
        <v>11855.832163552275</v>
      </c>
      <c r="C15" s="1983">
        <v>8661.5644347273374</v>
      </c>
      <c r="D15" s="1983">
        <v>7212.1028253550767</v>
      </c>
      <c r="E15" s="1984">
        <v>10023.69042057871</v>
      </c>
    </row>
    <row r="16" spans="1:5" s="1882" customFormat="1" ht="14.25" customHeight="1">
      <c r="A16" s="1982" t="s">
        <v>1800</v>
      </c>
      <c r="B16" s="1983">
        <v>25452.165884912472</v>
      </c>
      <c r="C16" s="1983">
        <v>21232.760663817833</v>
      </c>
      <c r="D16" s="1971">
        <v>25948.702825355082</v>
      </c>
      <c r="E16" s="1972">
        <v>-11136.309579421286</v>
      </c>
    </row>
    <row r="17" spans="1:5" ht="21.75" customHeight="1">
      <c r="A17" s="1985" t="s">
        <v>1801</v>
      </c>
      <c r="B17" s="1971"/>
      <c r="C17" s="1971"/>
      <c r="D17" s="1971"/>
      <c r="E17" s="1972"/>
    </row>
    <row r="18" spans="1:5" s="1882" customFormat="1" ht="14.25" customHeight="1">
      <c r="A18" s="1986" t="s">
        <v>1799</v>
      </c>
      <c r="B18" s="1983">
        <v>412</v>
      </c>
      <c r="C18" s="1971">
        <v>-26</v>
      </c>
      <c r="D18" s="1971">
        <v>-2694</v>
      </c>
      <c r="E18" s="1972">
        <v>-3717</v>
      </c>
    </row>
    <row r="19" spans="1:5" s="1882" customFormat="1" ht="14.25" customHeight="1">
      <c r="A19" s="1987" t="s">
        <v>1800</v>
      </c>
      <c r="B19" s="1988">
        <v>-14447</v>
      </c>
      <c r="C19" s="1988">
        <v>-28917</v>
      </c>
      <c r="D19" s="1988">
        <v>-42641</v>
      </c>
      <c r="E19" s="1989">
        <v>-19525</v>
      </c>
    </row>
    <row r="20" spans="1:5" ht="21" customHeight="1">
      <c r="A20" s="1968" t="s">
        <v>1802</v>
      </c>
      <c r="B20" s="1990"/>
      <c r="C20" s="1991"/>
      <c r="D20" s="1991"/>
      <c r="E20" s="1992"/>
    </row>
    <row r="21" spans="1:5" s="1882" customFormat="1" ht="17.100000000000001" customHeight="1">
      <c r="A21" s="1993" t="s">
        <v>1803</v>
      </c>
      <c r="B21" s="1971">
        <v>523963.57542597072</v>
      </c>
      <c r="C21" s="1971">
        <v>457535.47542104882</v>
      </c>
      <c r="D21" s="1971">
        <v>486019.18841089535</v>
      </c>
      <c r="E21" s="1972">
        <v>580815.44677032065</v>
      </c>
    </row>
    <row r="22" spans="1:5" s="1882" customFormat="1" ht="17.100000000000001" customHeight="1">
      <c r="A22" s="1993" t="s">
        <v>1804</v>
      </c>
      <c r="B22" s="1971">
        <v>537559.90914733091</v>
      </c>
      <c r="C22" s="1971">
        <v>470106.67165013927</v>
      </c>
      <c r="D22" s="1971">
        <v>504755.78841089539</v>
      </c>
      <c r="E22" s="1972">
        <v>559655.44677032065</v>
      </c>
    </row>
    <row r="23" spans="1:5" ht="17.100000000000001" customHeight="1">
      <c r="A23" s="1985" t="s">
        <v>1805</v>
      </c>
      <c r="B23" s="1969"/>
      <c r="C23" s="1969"/>
      <c r="D23" s="1969"/>
      <c r="E23" s="1970"/>
    </row>
    <row r="24" spans="1:5" s="1882" customFormat="1" ht="17.100000000000001" customHeight="1">
      <c r="A24" s="1994" t="s">
        <v>1806</v>
      </c>
      <c r="B24" s="1971">
        <v>524375.57542597072</v>
      </c>
      <c r="C24" s="1971">
        <v>457509.47542104882</v>
      </c>
      <c r="D24" s="1971">
        <v>483325.18841089535</v>
      </c>
      <c r="E24" s="1972">
        <v>577098.44677032065</v>
      </c>
    </row>
    <row r="25" spans="1:5" s="1882" customFormat="1" ht="17.100000000000001" customHeight="1">
      <c r="A25" s="1995" t="s">
        <v>1807</v>
      </c>
      <c r="B25" s="1988">
        <v>523112.90914733091</v>
      </c>
      <c r="C25" s="1988">
        <v>441189.67165013927</v>
      </c>
      <c r="D25" s="1988">
        <v>462114.78841089539</v>
      </c>
      <c r="E25" s="1989">
        <v>540130.44677032065</v>
      </c>
    </row>
    <row r="26" spans="1:5" ht="21.75" customHeight="1">
      <c r="A26" s="1996" t="s">
        <v>1766</v>
      </c>
      <c r="B26" s="1976">
        <v>451279.60409471148</v>
      </c>
      <c r="C26" s="1976">
        <v>404904.40446107142</v>
      </c>
      <c r="D26" s="1976">
        <v>432528.05079066008</v>
      </c>
      <c r="E26" s="1977">
        <v>492024.89827025065</v>
      </c>
    </row>
    <row r="27" spans="1:5" ht="21.75" customHeight="1">
      <c r="A27" s="1914" t="s">
        <v>1808</v>
      </c>
      <c r="B27" s="1963">
        <v>60828.139167706948</v>
      </c>
      <c r="C27" s="1963">
        <v>43969.506525250035</v>
      </c>
      <c r="D27" s="1963">
        <v>46279.034794880194</v>
      </c>
      <c r="E27" s="1964">
        <v>78766.8580794913</v>
      </c>
    </row>
    <row r="28" spans="1:5" ht="21.75" customHeight="1">
      <c r="A28" s="1985" t="s">
        <v>1809</v>
      </c>
      <c r="B28" s="1969"/>
      <c r="C28" s="1969"/>
      <c r="D28" s="1969"/>
      <c r="E28" s="1970"/>
    </row>
    <row r="29" spans="1:5" ht="24" customHeight="1">
      <c r="A29" s="1994" t="s">
        <v>1806</v>
      </c>
      <c r="B29" s="1971">
        <v>73095.971331259236</v>
      </c>
      <c r="C29" s="1971">
        <v>52605.070959977398</v>
      </c>
      <c r="D29" s="1971">
        <v>50797.137620235269</v>
      </c>
      <c r="E29" s="1972">
        <v>85073.548500069999</v>
      </c>
    </row>
    <row r="30" spans="1:5" ht="22.5" customHeight="1">
      <c r="A30" s="1995" t="s">
        <v>1807</v>
      </c>
      <c r="B30" s="1988">
        <v>71833.305052619427</v>
      </c>
      <c r="C30" s="1988">
        <v>36285.267189067847</v>
      </c>
      <c r="D30" s="1988">
        <v>29586.737620235304</v>
      </c>
      <c r="E30" s="1989">
        <v>48105.548500069999</v>
      </c>
    </row>
    <row r="31" spans="1:5" ht="21.75" customHeight="1">
      <c r="A31" s="1914" t="s">
        <v>1810</v>
      </c>
      <c r="B31" s="1997">
        <v>11.877996372442448</v>
      </c>
      <c r="C31" s="1997">
        <v>9.7955139403479201</v>
      </c>
      <c r="D31" s="1997">
        <v>9.6654866204172567</v>
      </c>
      <c r="E31" s="1998">
        <v>13.799578778644516</v>
      </c>
    </row>
    <row r="32" spans="1:5" s="2001" customFormat="1" ht="21.75" customHeight="1">
      <c r="A32" s="1985" t="s">
        <v>1811</v>
      </c>
      <c r="B32" s="1999"/>
      <c r="C32" s="1999"/>
      <c r="D32" s="1999"/>
      <c r="E32" s="2000"/>
    </row>
    <row r="33" spans="1:5" s="2001" customFormat="1" ht="21.75" customHeight="1">
      <c r="A33" s="1994" t="s">
        <v>1806</v>
      </c>
      <c r="B33" s="2002">
        <v>13.939621667519608</v>
      </c>
      <c r="C33" s="2002">
        <v>11.498138024696566</v>
      </c>
      <c r="D33" s="2002">
        <v>10.509929719832947</v>
      </c>
      <c r="E33" s="2003">
        <v>14.741600670765347</v>
      </c>
    </row>
    <row r="34" spans="1:5" s="2001" customFormat="1" ht="21.75" customHeight="1">
      <c r="A34" s="1995" t="s">
        <v>1807</v>
      </c>
      <c r="B34" s="2004">
        <v>13.731893018986483</v>
      </c>
      <c r="C34" s="2004">
        <v>8.224414468578459</v>
      </c>
      <c r="D34" s="2004">
        <v>6.4024650070120401</v>
      </c>
      <c r="E34" s="2005">
        <v>8.9062834335139591</v>
      </c>
    </row>
    <row r="35" spans="1:5" ht="9" customHeight="1">
      <c r="A35" s="2006"/>
    </row>
    <row r="36" spans="1:5" ht="15" customHeight="1">
      <c r="A36" s="1908" t="s">
        <v>1812</v>
      </c>
      <c r="B36" s="2007"/>
      <c r="C36" s="2007"/>
      <c r="D36" s="2007"/>
    </row>
    <row r="37" spans="1:5" ht="16.5" customHeight="1">
      <c r="A37" s="1908" t="s">
        <v>1813</v>
      </c>
      <c r="B37" s="2007"/>
      <c r="C37" s="2007"/>
      <c r="D37" s="2007"/>
    </row>
    <row r="38" spans="1:5" ht="15" customHeight="1">
      <c r="A38" s="2008" t="s">
        <v>1814</v>
      </c>
      <c r="B38" s="2007"/>
      <c r="C38" s="2007"/>
      <c r="D38" s="2007"/>
    </row>
    <row r="39" spans="1:5" ht="15" customHeight="1">
      <c r="A39" s="2008" t="s">
        <v>1815</v>
      </c>
      <c r="B39" s="2007"/>
      <c r="C39" s="2007"/>
      <c r="D39" s="2007"/>
    </row>
    <row r="40" spans="1:5" ht="15" customHeight="1">
      <c r="A40" s="2008" t="s">
        <v>1816</v>
      </c>
      <c r="B40" s="2007"/>
      <c r="C40" s="2007"/>
      <c r="D40" s="2007"/>
    </row>
    <row r="41" spans="1:5" ht="15" customHeight="1">
      <c r="A41" s="2009" t="s">
        <v>1817</v>
      </c>
      <c r="B41" s="2007"/>
      <c r="C41" s="2007"/>
      <c r="D41" s="2007"/>
    </row>
  </sheetData>
  <mergeCells count="1">
    <mergeCell ref="A1:D1"/>
  </mergeCells>
  <hyperlinks>
    <hyperlink ref="A1" location="CONTENT!A1" display="Back to Table of Contents" xr:uid="{8888116A-2E27-4DC3-837B-C77926EEEF95}"/>
  </hyperlinks>
  <pageMargins left="0.7" right="0.7" top="0.42" bottom="0.47" header="0.3" footer="0.3"/>
  <pageSetup paperSize="9" orientation="portrait" r:id="rId1"/>
  <headerFooter alignWithMargins="0"/>
</worksheet>
</file>

<file path=xl/worksheets/sheet8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C9CD758-FC48-431D-B673-107BB87944CE}">
  <dimension ref="A1:Q153"/>
  <sheetViews>
    <sheetView showGridLines="0" workbookViewId="0">
      <pane xSplit="1" ySplit="5" topLeftCell="B6" activePane="bottomRight" state="frozen"/>
      <selection activeCell="K11" sqref="K11"/>
      <selection pane="topRight" activeCell="K11" sqref="K11"/>
      <selection pane="bottomLeft" activeCell="K11" sqref="K11"/>
      <selection pane="bottomRight" activeCell="B6" sqref="B6"/>
    </sheetView>
  </sheetViews>
  <sheetFormatPr defaultColWidth="0" defaultRowHeight="13.2"/>
  <cols>
    <col min="1" max="1" width="51.5546875" style="1882" customWidth="1"/>
    <col min="2" max="4" width="9.44140625" style="1882" customWidth="1"/>
    <col min="5" max="7" width="9.109375" style="1882" customWidth="1"/>
    <col min="8" max="8" width="10.33203125" style="1882" bestFit="1" customWidth="1"/>
    <col min="9" max="9" width="9.109375" style="1882" customWidth="1"/>
    <col min="10" max="12" width="9.44140625" style="1882" bestFit="1" customWidth="1"/>
    <col min="13" max="13" width="10.88671875" style="1882" bestFit="1" customWidth="1"/>
    <col min="14" max="228" width="9.109375" style="1882" customWidth="1"/>
    <col min="229" max="229" width="50.6640625" style="1882" customWidth="1"/>
    <col min="230" max="254" width="0" style="1882" hidden="1"/>
    <col min="255" max="255" width="51.5546875" style="1882" customWidth="1"/>
    <col min="256" max="260" width="9.44140625" style="1882" customWidth="1"/>
    <col min="261" max="263" width="9.109375" style="1882" customWidth="1"/>
    <col min="264" max="264" width="10.33203125" style="1882" bestFit="1" customWidth="1"/>
    <col min="265" max="265" width="9.109375" style="1882" customWidth="1"/>
    <col min="266" max="268" width="9.44140625" style="1882" bestFit="1" customWidth="1"/>
    <col min="269" max="269" width="10.88671875" style="1882" bestFit="1" customWidth="1"/>
    <col min="270" max="484" width="9.109375" style="1882" customWidth="1"/>
    <col min="485" max="485" width="50.6640625" style="1882" customWidth="1"/>
    <col min="486" max="510" width="0" style="1882" hidden="1"/>
    <col min="511" max="511" width="51.5546875" style="1882" customWidth="1"/>
    <col min="512" max="516" width="9.44140625" style="1882" customWidth="1"/>
    <col min="517" max="519" width="9.109375" style="1882" customWidth="1"/>
    <col min="520" max="520" width="10.33203125" style="1882" bestFit="1" customWidth="1"/>
    <col min="521" max="521" width="9.109375" style="1882" customWidth="1"/>
    <col min="522" max="524" width="9.44140625" style="1882" bestFit="1" customWidth="1"/>
    <col min="525" max="525" width="10.88671875" style="1882" bestFit="1" customWidth="1"/>
    <col min="526" max="740" width="9.109375" style="1882" customWidth="1"/>
    <col min="741" max="741" width="50.6640625" style="1882" customWidth="1"/>
    <col min="742" max="766" width="0" style="1882" hidden="1"/>
    <col min="767" max="767" width="51.5546875" style="1882" customWidth="1"/>
    <col min="768" max="772" width="9.44140625" style="1882" customWidth="1"/>
    <col min="773" max="775" width="9.109375" style="1882" customWidth="1"/>
    <col min="776" max="776" width="10.33203125" style="1882" bestFit="1" customWidth="1"/>
    <col min="777" max="777" width="9.109375" style="1882" customWidth="1"/>
    <col min="778" max="780" width="9.44140625" style="1882" bestFit="1" customWidth="1"/>
    <col min="781" max="781" width="10.88671875" style="1882" bestFit="1" customWidth="1"/>
    <col min="782" max="996" width="9.109375" style="1882" customWidth="1"/>
    <col min="997" max="997" width="50.6640625" style="1882" customWidth="1"/>
    <col min="998" max="1022" width="0" style="1882" hidden="1"/>
    <col min="1023" max="1023" width="51.5546875" style="1882" customWidth="1"/>
    <col min="1024" max="1028" width="9.44140625" style="1882" customWidth="1"/>
    <col min="1029" max="1031" width="9.109375" style="1882" customWidth="1"/>
    <col min="1032" max="1032" width="10.33203125" style="1882" bestFit="1" customWidth="1"/>
    <col min="1033" max="1033" width="9.109375" style="1882" customWidth="1"/>
    <col min="1034" max="1036" width="9.44140625" style="1882" bestFit="1" customWidth="1"/>
    <col min="1037" max="1037" width="10.88671875" style="1882" bestFit="1" customWidth="1"/>
    <col min="1038" max="1252" width="9.109375" style="1882" customWidth="1"/>
    <col min="1253" max="1253" width="50.6640625" style="1882" customWidth="1"/>
    <col min="1254" max="1278" width="0" style="1882" hidden="1"/>
    <col min="1279" max="1279" width="51.5546875" style="1882" customWidth="1"/>
    <col min="1280" max="1284" width="9.44140625" style="1882" customWidth="1"/>
    <col min="1285" max="1287" width="9.109375" style="1882" customWidth="1"/>
    <col min="1288" max="1288" width="10.33203125" style="1882" bestFit="1" customWidth="1"/>
    <col min="1289" max="1289" width="9.109375" style="1882" customWidth="1"/>
    <col min="1290" max="1292" width="9.44140625" style="1882" bestFit="1" customWidth="1"/>
    <col min="1293" max="1293" width="10.88671875" style="1882" bestFit="1" customWidth="1"/>
    <col min="1294" max="1508" width="9.109375" style="1882" customWidth="1"/>
    <col min="1509" max="1509" width="50.6640625" style="1882" customWidth="1"/>
    <col min="1510" max="1534" width="0" style="1882" hidden="1"/>
    <col min="1535" max="1535" width="51.5546875" style="1882" customWidth="1"/>
    <col min="1536" max="1540" width="9.44140625" style="1882" customWidth="1"/>
    <col min="1541" max="1543" width="9.109375" style="1882" customWidth="1"/>
    <col min="1544" max="1544" width="10.33203125" style="1882" bestFit="1" customWidth="1"/>
    <col min="1545" max="1545" width="9.109375" style="1882" customWidth="1"/>
    <col min="1546" max="1548" width="9.44140625" style="1882" bestFit="1" customWidth="1"/>
    <col min="1549" max="1549" width="10.88671875" style="1882" bestFit="1" customWidth="1"/>
    <col min="1550" max="1764" width="9.109375" style="1882" customWidth="1"/>
    <col min="1765" max="1765" width="50.6640625" style="1882" customWidth="1"/>
    <col min="1766" max="1790" width="0" style="1882" hidden="1"/>
    <col min="1791" max="1791" width="51.5546875" style="1882" customWidth="1"/>
    <col min="1792" max="1796" width="9.44140625" style="1882" customWidth="1"/>
    <col min="1797" max="1799" width="9.109375" style="1882" customWidth="1"/>
    <col min="1800" max="1800" width="10.33203125" style="1882" bestFit="1" customWidth="1"/>
    <col min="1801" max="1801" width="9.109375" style="1882" customWidth="1"/>
    <col min="1802" max="1804" width="9.44140625" style="1882" bestFit="1" customWidth="1"/>
    <col min="1805" max="1805" width="10.88671875" style="1882" bestFit="1" customWidth="1"/>
    <col min="1806" max="2020" width="9.109375" style="1882" customWidth="1"/>
    <col min="2021" max="2021" width="50.6640625" style="1882" customWidth="1"/>
    <col min="2022" max="2046" width="0" style="1882" hidden="1"/>
    <col min="2047" max="2047" width="51.5546875" style="1882" customWidth="1"/>
    <col min="2048" max="2052" width="9.44140625" style="1882" customWidth="1"/>
    <col min="2053" max="2055" width="9.109375" style="1882" customWidth="1"/>
    <col min="2056" max="2056" width="10.33203125" style="1882" bestFit="1" customWidth="1"/>
    <col min="2057" max="2057" width="9.109375" style="1882" customWidth="1"/>
    <col min="2058" max="2060" width="9.44140625" style="1882" bestFit="1" customWidth="1"/>
    <col min="2061" max="2061" width="10.88671875" style="1882" bestFit="1" customWidth="1"/>
    <col min="2062" max="2276" width="9.109375" style="1882" customWidth="1"/>
    <col min="2277" max="2277" width="50.6640625" style="1882" customWidth="1"/>
    <col min="2278" max="2302" width="0" style="1882" hidden="1"/>
    <col min="2303" max="2303" width="51.5546875" style="1882" customWidth="1"/>
    <col min="2304" max="2308" width="9.44140625" style="1882" customWidth="1"/>
    <col min="2309" max="2311" width="9.109375" style="1882" customWidth="1"/>
    <col min="2312" max="2312" width="10.33203125" style="1882" bestFit="1" customWidth="1"/>
    <col min="2313" max="2313" width="9.109375" style="1882" customWidth="1"/>
    <col min="2314" max="2316" width="9.44140625" style="1882" bestFit="1" customWidth="1"/>
    <col min="2317" max="2317" width="10.88671875" style="1882" bestFit="1" customWidth="1"/>
    <col min="2318" max="2532" width="9.109375" style="1882" customWidth="1"/>
    <col min="2533" max="2533" width="50.6640625" style="1882" customWidth="1"/>
    <col min="2534" max="2558" width="0" style="1882" hidden="1"/>
    <col min="2559" max="2559" width="51.5546875" style="1882" customWidth="1"/>
    <col min="2560" max="2564" width="9.44140625" style="1882" customWidth="1"/>
    <col min="2565" max="2567" width="9.109375" style="1882" customWidth="1"/>
    <col min="2568" max="2568" width="10.33203125" style="1882" bestFit="1" customWidth="1"/>
    <col min="2569" max="2569" width="9.109375" style="1882" customWidth="1"/>
    <col min="2570" max="2572" width="9.44140625" style="1882" bestFit="1" customWidth="1"/>
    <col min="2573" max="2573" width="10.88671875" style="1882" bestFit="1" customWidth="1"/>
    <col min="2574" max="2788" width="9.109375" style="1882" customWidth="1"/>
    <col min="2789" max="2789" width="50.6640625" style="1882" customWidth="1"/>
    <col min="2790" max="2814" width="0" style="1882" hidden="1"/>
    <col min="2815" max="2815" width="51.5546875" style="1882" customWidth="1"/>
    <col min="2816" max="2820" width="9.44140625" style="1882" customWidth="1"/>
    <col min="2821" max="2823" width="9.109375" style="1882" customWidth="1"/>
    <col min="2824" max="2824" width="10.33203125" style="1882" bestFit="1" customWidth="1"/>
    <col min="2825" max="2825" width="9.109375" style="1882" customWidth="1"/>
    <col min="2826" max="2828" width="9.44140625" style="1882" bestFit="1" customWidth="1"/>
    <col min="2829" max="2829" width="10.88671875" style="1882" bestFit="1" customWidth="1"/>
    <col min="2830" max="3044" width="9.109375" style="1882" customWidth="1"/>
    <col min="3045" max="3045" width="50.6640625" style="1882" customWidth="1"/>
    <col min="3046" max="3070" width="0" style="1882" hidden="1"/>
    <col min="3071" max="3071" width="51.5546875" style="1882" customWidth="1"/>
    <col min="3072" max="3076" width="9.44140625" style="1882" customWidth="1"/>
    <col min="3077" max="3079" width="9.109375" style="1882" customWidth="1"/>
    <col min="3080" max="3080" width="10.33203125" style="1882" bestFit="1" customWidth="1"/>
    <col min="3081" max="3081" width="9.109375" style="1882" customWidth="1"/>
    <col min="3082" max="3084" width="9.44140625" style="1882" bestFit="1" customWidth="1"/>
    <col min="3085" max="3085" width="10.88671875" style="1882" bestFit="1" customWidth="1"/>
    <col min="3086" max="3300" width="9.109375" style="1882" customWidth="1"/>
    <col min="3301" max="3301" width="50.6640625" style="1882" customWidth="1"/>
    <col min="3302" max="3326" width="0" style="1882" hidden="1"/>
    <col min="3327" max="3327" width="51.5546875" style="1882" customWidth="1"/>
    <col min="3328" max="3332" width="9.44140625" style="1882" customWidth="1"/>
    <col min="3333" max="3335" width="9.109375" style="1882" customWidth="1"/>
    <col min="3336" max="3336" width="10.33203125" style="1882" bestFit="1" customWidth="1"/>
    <col min="3337" max="3337" width="9.109375" style="1882" customWidth="1"/>
    <col min="3338" max="3340" width="9.44140625" style="1882" bestFit="1" customWidth="1"/>
    <col min="3341" max="3341" width="10.88671875" style="1882" bestFit="1" customWidth="1"/>
    <col min="3342" max="3556" width="9.109375" style="1882" customWidth="1"/>
    <col min="3557" max="3557" width="50.6640625" style="1882" customWidth="1"/>
    <col min="3558" max="3582" width="0" style="1882" hidden="1"/>
    <col min="3583" max="3583" width="51.5546875" style="1882" customWidth="1"/>
    <col min="3584" max="3588" width="9.44140625" style="1882" customWidth="1"/>
    <col min="3589" max="3591" width="9.109375" style="1882" customWidth="1"/>
    <col min="3592" max="3592" width="10.33203125" style="1882" bestFit="1" customWidth="1"/>
    <col min="3593" max="3593" width="9.109375" style="1882" customWidth="1"/>
    <col min="3594" max="3596" width="9.44140625" style="1882" bestFit="1" customWidth="1"/>
    <col min="3597" max="3597" width="10.88671875" style="1882" bestFit="1" customWidth="1"/>
    <col min="3598" max="3812" width="9.109375" style="1882" customWidth="1"/>
    <col min="3813" max="3813" width="50.6640625" style="1882" customWidth="1"/>
    <col min="3814" max="3838" width="0" style="1882" hidden="1"/>
    <col min="3839" max="3839" width="51.5546875" style="1882" customWidth="1"/>
    <col min="3840" max="3844" width="9.44140625" style="1882" customWidth="1"/>
    <col min="3845" max="3847" width="9.109375" style="1882" customWidth="1"/>
    <col min="3848" max="3848" width="10.33203125" style="1882" bestFit="1" customWidth="1"/>
    <col min="3849" max="3849" width="9.109375" style="1882" customWidth="1"/>
    <col min="3850" max="3852" width="9.44140625" style="1882" bestFit="1" customWidth="1"/>
    <col min="3853" max="3853" width="10.88671875" style="1882" bestFit="1" customWidth="1"/>
    <col min="3854" max="4068" width="9.109375" style="1882" customWidth="1"/>
    <col min="4069" max="4069" width="50.6640625" style="1882" customWidth="1"/>
    <col min="4070" max="4094" width="0" style="1882" hidden="1"/>
    <col min="4095" max="4095" width="51.5546875" style="1882" customWidth="1"/>
    <col min="4096" max="4100" width="9.44140625" style="1882" customWidth="1"/>
    <col min="4101" max="4103" width="9.109375" style="1882" customWidth="1"/>
    <col min="4104" max="4104" width="10.33203125" style="1882" bestFit="1" customWidth="1"/>
    <col min="4105" max="4105" width="9.109375" style="1882" customWidth="1"/>
    <col min="4106" max="4108" width="9.44140625" style="1882" bestFit="1" customWidth="1"/>
    <col min="4109" max="4109" width="10.88671875" style="1882" bestFit="1" customWidth="1"/>
    <col min="4110" max="4324" width="9.109375" style="1882" customWidth="1"/>
    <col min="4325" max="4325" width="50.6640625" style="1882" customWidth="1"/>
    <col min="4326" max="4350" width="0" style="1882" hidden="1"/>
    <col min="4351" max="4351" width="51.5546875" style="1882" customWidth="1"/>
    <col min="4352" max="4356" width="9.44140625" style="1882" customWidth="1"/>
    <col min="4357" max="4359" width="9.109375" style="1882" customWidth="1"/>
    <col min="4360" max="4360" width="10.33203125" style="1882" bestFit="1" customWidth="1"/>
    <col min="4361" max="4361" width="9.109375" style="1882" customWidth="1"/>
    <col min="4362" max="4364" width="9.44140625" style="1882" bestFit="1" customWidth="1"/>
    <col min="4365" max="4365" width="10.88671875" style="1882" bestFit="1" customWidth="1"/>
    <col min="4366" max="4580" width="9.109375" style="1882" customWidth="1"/>
    <col min="4581" max="4581" width="50.6640625" style="1882" customWidth="1"/>
    <col min="4582" max="4606" width="0" style="1882" hidden="1"/>
    <col min="4607" max="4607" width="51.5546875" style="1882" customWidth="1"/>
    <col min="4608" max="4612" width="9.44140625" style="1882" customWidth="1"/>
    <col min="4613" max="4615" width="9.109375" style="1882" customWidth="1"/>
    <col min="4616" max="4616" width="10.33203125" style="1882" bestFit="1" customWidth="1"/>
    <col min="4617" max="4617" width="9.109375" style="1882" customWidth="1"/>
    <col min="4618" max="4620" width="9.44140625" style="1882" bestFit="1" customWidth="1"/>
    <col min="4621" max="4621" width="10.88671875" style="1882" bestFit="1" customWidth="1"/>
    <col min="4622" max="4836" width="9.109375" style="1882" customWidth="1"/>
    <col min="4837" max="4837" width="50.6640625" style="1882" customWidth="1"/>
    <col min="4838" max="4862" width="0" style="1882" hidden="1"/>
    <col min="4863" max="4863" width="51.5546875" style="1882" customWidth="1"/>
    <col min="4864" max="4868" width="9.44140625" style="1882" customWidth="1"/>
    <col min="4869" max="4871" width="9.109375" style="1882" customWidth="1"/>
    <col min="4872" max="4872" width="10.33203125" style="1882" bestFit="1" customWidth="1"/>
    <col min="4873" max="4873" width="9.109375" style="1882" customWidth="1"/>
    <col min="4874" max="4876" width="9.44140625" style="1882" bestFit="1" customWidth="1"/>
    <col min="4877" max="4877" width="10.88671875" style="1882" bestFit="1" customWidth="1"/>
    <col min="4878" max="5092" width="9.109375" style="1882" customWidth="1"/>
    <col min="5093" max="5093" width="50.6640625" style="1882" customWidth="1"/>
    <col min="5094" max="5118" width="0" style="1882" hidden="1"/>
    <col min="5119" max="5119" width="51.5546875" style="1882" customWidth="1"/>
    <col min="5120" max="5124" width="9.44140625" style="1882" customWidth="1"/>
    <col min="5125" max="5127" width="9.109375" style="1882" customWidth="1"/>
    <col min="5128" max="5128" width="10.33203125" style="1882" bestFit="1" customWidth="1"/>
    <col min="5129" max="5129" width="9.109375" style="1882" customWidth="1"/>
    <col min="5130" max="5132" width="9.44140625" style="1882" bestFit="1" customWidth="1"/>
    <col min="5133" max="5133" width="10.88671875" style="1882" bestFit="1" customWidth="1"/>
    <col min="5134" max="5348" width="9.109375" style="1882" customWidth="1"/>
    <col min="5349" max="5349" width="50.6640625" style="1882" customWidth="1"/>
    <col min="5350" max="5374" width="0" style="1882" hidden="1"/>
    <col min="5375" max="5375" width="51.5546875" style="1882" customWidth="1"/>
    <col min="5376" max="5380" width="9.44140625" style="1882" customWidth="1"/>
    <col min="5381" max="5383" width="9.109375" style="1882" customWidth="1"/>
    <col min="5384" max="5384" width="10.33203125" style="1882" bestFit="1" customWidth="1"/>
    <col min="5385" max="5385" width="9.109375" style="1882" customWidth="1"/>
    <col min="5386" max="5388" width="9.44140625" style="1882" bestFit="1" customWidth="1"/>
    <col min="5389" max="5389" width="10.88671875" style="1882" bestFit="1" customWidth="1"/>
    <col min="5390" max="5604" width="9.109375" style="1882" customWidth="1"/>
    <col min="5605" max="5605" width="50.6640625" style="1882" customWidth="1"/>
    <col min="5606" max="5630" width="0" style="1882" hidden="1"/>
    <col min="5631" max="5631" width="51.5546875" style="1882" customWidth="1"/>
    <col min="5632" max="5636" width="9.44140625" style="1882" customWidth="1"/>
    <col min="5637" max="5639" width="9.109375" style="1882" customWidth="1"/>
    <col min="5640" max="5640" width="10.33203125" style="1882" bestFit="1" customWidth="1"/>
    <col min="5641" max="5641" width="9.109375" style="1882" customWidth="1"/>
    <col min="5642" max="5644" width="9.44140625" style="1882" bestFit="1" customWidth="1"/>
    <col min="5645" max="5645" width="10.88671875" style="1882" bestFit="1" customWidth="1"/>
    <col min="5646" max="5860" width="9.109375" style="1882" customWidth="1"/>
    <col min="5861" max="5861" width="50.6640625" style="1882" customWidth="1"/>
    <col min="5862" max="5886" width="0" style="1882" hidden="1"/>
    <col min="5887" max="5887" width="51.5546875" style="1882" customWidth="1"/>
    <col min="5888" max="5892" width="9.44140625" style="1882" customWidth="1"/>
    <col min="5893" max="5895" width="9.109375" style="1882" customWidth="1"/>
    <col min="5896" max="5896" width="10.33203125" style="1882" bestFit="1" customWidth="1"/>
    <col min="5897" max="5897" width="9.109375" style="1882" customWidth="1"/>
    <col min="5898" max="5900" width="9.44140625" style="1882" bestFit="1" customWidth="1"/>
    <col min="5901" max="5901" width="10.88671875" style="1882" bestFit="1" customWidth="1"/>
    <col min="5902" max="6116" width="9.109375" style="1882" customWidth="1"/>
    <col min="6117" max="6117" width="50.6640625" style="1882" customWidth="1"/>
    <col min="6118" max="6142" width="0" style="1882" hidden="1"/>
    <col min="6143" max="6143" width="51.5546875" style="1882" customWidth="1"/>
    <col min="6144" max="6148" width="9.44140625" style="1882" customWidth="1"/>
    <col min="6149" max="6151" width="9.109375" style="1882" customWidth="1"/>
    <col min="6152" max="6152" width="10.33203125" style="1882" bestFit="1" customWidth="1"/>
    <col min="6153" max="6153" width="9.109375" style="1882" customWidth="1"/>
    <col min="6154" max="6156" width="9.44140625" style="1882" bestFit="1" customWidth="1"/>
    <col min="6157" max="6157" width="10.88671875" style="1882" bestFit="1" customWidth="1"/>
    <col min="6158" max="6372" width="9.109375" style="1882" customWidth="1"/>
    <col min="6373" max="6373" width="50.6640625" style="1882" customWidth="1"/>
    <col min="6374" max="6398" width="0" style="1882" hidden="1"/>
    <col min="6399" max="6399" width="51.5546875" style="1882" customWidth="1"/>
    <col min="6400" max="6404" width="9.44140625" style="1882" customWidth="1"/>
    <col min="6405" max="6407" width="9.109375" style="1882" customWidth="1"/>
    <col min="6408" max="6408" width="10.33203125" style="1882" bestFit="1" customWidth="1"/>
    <col min="6409" max="6409" width="9.109375" style="1882" customWidth="1"/>
    <col min="6410" max="6412" width="9.44140625" style="1882" bestFit="1" customWidth="1"/>
    <col min="6413" max="6413" width="10.88671875" style="1882" bestFit="1" customWidth="1"/>
    <col min="6414" max="6628" width="9.109375" style="1882" customWidth="1"/>
    <col min="6629" max="6629" width="50.6640625" style="1882" customWidth="1"/>
    <col min="6630" max="6654" width="0" style="1882" hidden="1"/>
    <col min="6655" max="6655" width="51.5546875" style="1882" customWidth="1"/>
    <col min="6656" max="6660" width="9.44140625" style="1882" customWidth="1"/>
    <col min="6661" max="6663" width="9.109375" style="1882" customWidth="1"/>
    <col min="6664" max="6664" width="10.33203125" style="1882" bestFit="1" customWidth="1"/>
    <col min="6665" max="6665" width="9.109375" style="1882" customWidth="1"/>
    <col min="6666" max="6668" width="9.44140625" style="1882" bestFit="1" customWidth="1"/>
    <col min="6669" max="6669" width="10.88671875" style="1882" bestFit="1" customWidth="1"/>
    <col min="6670" max="6884" width="9.109375" style="1882" customWidth="1"/>
    <col min="6885" max="6885" width="50.6640625" style="1882" customWidth="1"/>
    <col min="6886" max="6910" width="0" style="1882" hidden="1"/>
    <col min="6911" max="6911" width="51.5546875" style="1882" customWidth="1"/>
    <col min="6912" max="6916" width="9.44140625" style="1882" customWidth="1"/>
    <col min="6917" max="6919" width="9.109375" style="1882" customWidth="1"/>
    <col min="6920" max="6920" width="10.33203125" style="1882" bestFit="1" customWidth="1"/>
    <col min="6921" max="6921" width="9.109375" style="1882" customWidth="1"/>
    <col min="6922" max="6924" width="9.44140625" style="1882" bestFit="1" customWidth="1"/>
    <col min="6925" max="6925" width="10.88671875" style="1882" bestFit="1" customWidth="1"/>
    <col min="6926" max="7140" width="9.109375" style="1882" customWidth="1"/>
    <col min="7141" max="7141" width="50.6640625" style="1882" customWidth="1"/>
    <col min="7142" max="7166" width="0" style="1882" hidden="1"/>
    <col min="7167" max="7167" width="51.5546875" style="1882" customWidth="1"/>
    <col min="7168" max="7172" width="9.44140625" style="1882" customWidth="1"/>
    <col min="7173" max="7175" width="9.109375" style="1882" customWidth="1"/>
    <col min="7176" max="7176" width="10.33203125" style="1882" bestFit="1" customWidth="1"/>
    <col min="7177" max="7177" width="9.109375" style="1882" customWidth="1"/>
    <col min="7178" max="7180" width="9.44140625" style="1882" bestFit="1" customWidth="1"/>
    <col min="7181" max="7181" width="10.88671875" style="1882" bestFit="1" customWidth="1"/>
    <col min="7182" max="7396" width="9.109375" style="1882" customWidth="1"/>
    <col min="7397" max="7397" width="50.6640625" style="1882" customWidth="1"/>
    <col min="7398" max="7422" width="0" style="1882" hidden="1"/>
    <col min="7423" max="7423" width="51.5546875" style="1882" customWidth="1"/>
    <col min="7424" max="7428" width="9.44140625" style="1882" customWidth="1"/>
    <col min="7429" max="7431" width="9.109375" style="1882" customWidth="1"/>
    <col min="7432" max="7432" width="10.33203125" style="1882" bestFit="1" customWidth="1"/>
    <col min="7433" max="7433" width="9.109375" style="1882" customWidth="1"/>
    <col min="7434" max="7436" width="9.44140625" style="1882" bestFit="1" customWidth="1"/>
    <col min="7437" max="7437" width="10.88671875" style="1882" bestFit="1" customWidth="1"/>
    <col min="7438" max="7652" width="9.109375" style="1882" customWidth="1"/>
    <col min="7653" max="7653" width="50.6640625" style="1882" customWidth="1"/>
    <col min="7654" max="7678" width="0" style="1882" hidden="1"/>
    <col min="7679" max="7679" width="51.5546875" style="1882" customWidth="1"/>
    <col min="7680" max="7684" width="9.44140625" style="1882" customWidth="1"/>
    <col min="7685" max="7687" width="9.109375" style="1882" customWidth="1"/>
    <col min="7688" max="7688" width="10.33203125" style="1882" bestFit="1" customWidth="1"/>
    <col min="7689" max="7689" width="9.109375" style="1882" customWidth="1"/>
    <col min="7690" max="7692" width="9.44140625" style="1882" bestFit="1" customWidth="1"/>
    <col min="7693" max="7693" width="10.88671875" style="1882" bestFit="1" customWidth="1"/>
    <col min="7694" max="7908" width="9.109375" style="1882" customWidth="1"/>
    <col min="7909" max="7909" width="50.6640625" style="1882" customWidth="1"/>
    <col min="7910" max="7934" width="0" style="1882" hidden="1"/>
    <col min="7935" max="7935" width="51.5546875" style="1882" customWidth="1"/>
    <col min="7936" max="7940" width="9.44140625" style="1882" customWidth="1"/>
    <col min="7941" max="7943" width="9.109375" style="1882" customWidth="1"/>
    <col min="7944" max="7944" width="10.33203125" style="1882" bestFit="1" customWidth="1"/>
    <col min="7945" max="7945" width="9.109375" style="1882" customWidth="1"/>
    <col min="7946" max="7948" width="9.44140625" style="1882" bestFit="1" customWidth="1"/>
    <col min="7949" max="7949" width="10.88671875" style="1882" bestFit="1" customWidth="1"/>
    <col min="7950" max="8164" width="9.109375" style="1882" customWidth="1"/>
    <col min="8165" max="8165" width="50.6640625" style="1882" customWidth="1"/>
    <col min="8166" max="8190" width="0" style="1882" hidden="1"/>
    <col min="8191" max="8191" width="51.5546875" style="1882" customWidth="1"/>
    <col min="8192" max="8196" width="9.44140625" style="1882" customWidth="1"/>
    <col min="8197" max="8199" width="9.109375" style="1882" customWidth="1"/>
    <col min="8200" max="8200" width="10.33203125" style="1882" bestFit="1" customWidth="1"/>
    <col min="8201" max="8201" width="9.109375" style="1882" customWidth="1"/>
    <col min="8202" max="8204" width="9.44140625" style="1882" bestFit="1" customWidth="1"/>
    <col min="8205" max="8205" width="10.88671875" style="1882" bestFit="1" customWidth="1"/>
    <col min="8206" max="8420" width="9.109375" style="1882" customWidth="1"/>
    <col min="8421" max="8421" width="50.6640625" style="1882" customWidth="1"/>
    <col min="8422" max="8446" width="0" style="1882" hidden="1"/>
    <col min="8447" max="8447" width="51.5546875" style="1882" customWidth="1"/>
    <col min="8448" max="8452" width="9.44140625" style="1882" customWidth="1"/>
    <col min="8453" max="8455" width="9.109375" style="1882" customWidth="1"/>
    <col min="8456" max="8456" width="10.33203125" style="1882" bestFit="1" customWidth="1"/>
    <col min="8457" max="8457" width="9.109375" style="1882" customWidth="1"/>
    <col min="8458" max="8460" width="9.44140625" style="1882" bestFit="1" customWidth="1"/>
    <col min="8461" max="8461" width="10.88671875" style="1882" bestFit="1" customWidth="1"/>
    <col min="8462" max="8676" width="9.109375" style="1882" customWidth="1"/>
    <col min="8677" max="8677" width="50.6640625" style="1882" customWidth="1"/>
    <col min="8678" max="8702" width="0" style="1882" hidden="1"/>
    <col min="8703" max="8703" width="51.5546875" style="1882" customWidth="1"/>
    <col min="8704" max="8708" width="9.44140625" style="1882" customWidth="1"/>
    <col min="8709" max="8711" width="9.109375" style="1882" customWidth="1"/>
    <col min="8712" max="8712" width="10.33203125" style="1882" bestFit="1" customWidth="1"/>
    <col min="8713" max="8713" width="9.109375" style="1882" customWidth="1"/>
    <col min="8714" max="8716" width="9.44140625" style="1882" bestFit="1" customWidth="1"/>
    <col min="8717" max="8717" width="10.88671875" style="1882" bestFit="1" customWidth="1"/>
    <col min="8718" max="8932" width="9.109375" style="1882" customWidth="1"/>
    <col min="8933" max="8933" width="50.6640625" style="1882" customWidth="1"/>
    <col min="8934" max="8958" width="0" style="1882" hidden="1"/>
    <col min="8959" max="8959" width="51.5546875" style="1882" customWidth="1"/>
    <col min="8960" max="8964" width="9.44140625" style="1882" customWidth="1"/>
    <col min="8965" max="8967" width="9.109375" style="1882" customWidth="1"/>
    <col min="8968" max="8968" width="10.33203125" style="1882" bestFit="1" customWidth="1"/>
    <col min="8969" max="8969" width="9.109375" style="1882" customWidth="1"/>
    <col min="8970" max="8972" width="9.44140625" style="1882" bestFit="1" customWidth="1"/>
    <col min="8973" max="8973" width="10.88671875" style="1882" bestFit="1" customWidth="1"/>
    <col min="8974" max="9188" width="9.109375" style="1882" customWidth="1"/>
    <col min="9189" max="9189" width="50.6640625" style="1882" customWidth="1"/>
    <col min="9190" max="9214" width="0" style="1882" hidden="1"/>
    <col min="9215" max="9215" width="51.5546875" style="1882" customWidth="1"/>
    <col min="9216" max="9220" width="9.44140625" style="1882" customWidth="1"/>
    <col min="9221" max="9223" width="9.109375" style="1882" customWidth="1"/>
    <col min="9224" max="9224" width="10.33203125" style="1882" bestFit="1" customWidth="1"/>
    <col min="9225" max="9225" width="9.109375" style="1882" customWidth="1"/>
    <col min="9226" max="9228" width="9.44140625" style="1882" bestFit="1" customWidth="1"/>
    <col min="9229" max="9229" width="10.88671875" style="1882" bestFit="1" customWidth="1"/>
    <col min="9230" max="9444" width="9.109375" style="1882" customWidth="1"/>
    <col min="9445" max="9445" width="50.6640625" style="1882" customWidth="1"/>
    <col min="9446" max="9470" width="0" style="1882" hidden="1"/>
    <col min="9471" max="9471" width="51.5546875" style="1882" customWidth="1"/>
    <col min="9472" max="9476" width="9.44140625" style="1882" customWidth="1"/>
    <col min="9477" max="9479" width="9.109375" style="1882" customWidth="1"/>
    <col min="9480" max="9480" width="10.33203125" style="1882" bestFit="1" customWidth="1"/>
    <col min="9481" max="9481" width="9.109375" style="1882" customWidth="1"/>
    <col min="9482" max="9484" width="9.44140625" style="1882" bestFit="1" customWidth="1"/>
    <col min="9485" max="9485" width="10.88671875" style="1882" bestFit="1" customWidth="1"/>
    <col min="9486" max="9700" width="9.109375" style="1882" customWidth="1"/>
    <col min="9701" max="9701" width="50.6640625" style="1882" customWidth="1"/>
    <col min="9702" max="9726" width="0" style="1882" hidden="1"/>
    <col min="9727" max="9727" width="51.5546875" style="1882" customWidth="1"/>
    <col min="9728" max="9732" width="9.44140625" style="1882" customWidth="1"/>
    <col min="9733" max="9735" width="9.109375" style="1882" customWidth="1"/>
    <col min="9736" max="9736" width="10.33203125" style="1882" bestFit="1" customWidth="1"/>
    <col min="9737" max="9737" width="9.109375" style="1882" customWidth="1"/>
    <col min="9738" max="9740" width="9.44140625" style="1882" bestFit="1" customWidth="1"/>
    <col min="9741" max="9741" width="10.88671875" style="1882" bestFit="1" customWidth="1"/>
    <col min="9742" max="9956" width="9.109375" style="1882" customWidth="1"/>
    <col min="9957" max="9957" width="50.6640625" style="1882" customWidth="1"/>
    <col min="9958" max="9982" width="0" style="1882" hidden="1"/>
    <col min="9983" max="9983" width="51.5546875" style="1882" customWidth="1"/>
    <col min="9984" max="9988" width="9.44140625" style="1882" customWidth="1"/>
    <col min="9989" max="9991" width="9.109375" style="1882" customWidth="1"/>
    <col min="9992" max="9992" width="10.33203125" style="1882" bestFit="1" customWidth="1"/>
    <col min="9993" max="9993" width="9.109375" style="1882" customWidth="1"/>
    <col min="9994" max="9996" width="9.44140625" style="1882" bestFit="1" customWidth="1"/>
    <col min="9997" max="9997" width="10.88671875" style="1882" bestFit="1" customWidth="1"/>
    <col min="9998" max="10212" width="9.109375" style="1882" customWidth="1"/>
    <col min="10213" max="10213" width="50.6640625" style="1882" customWidth="1"/>
    <col min="10214" max="10238" width="0" style="1882" hidden="1"/>
    <col min="10239" max="10239" width="51.5546875" style="1882" customWidth="1"/>
    <col min="10240" max="10244" width="9.44140625" style="1882" customWidth="1"/>
    <col min="10245" max="10247" width="9.109375" style="1882" customWidth="1"/>
    <col min="10248" max="10248" width="10.33203125" style="1882" bestFit="1" customWidth="1"/>
    <col min="10249" max="10249" width="9.109375" style="1882" customWidth="1"/>
    <col min="10250" max="10252" width="9.44140625" style="1882" bestFit="1" customWidth="1"/>
    <col min="10253" max="10253" width="10.88671875" style="1882" bestFit="1" customWidth="1"/>
    <col min="10254" max="10468" width="9.109375" style="1882" customWidth="1"/>
    <col min="10469" max="10469" width="50.6640625" style="1882" customWidth="1"/>
    <col min="10470" max="10494" width="0" style="1882" hidden="1"/>
    <col min="10495" max="10495" width="51.5546875" style="1882" customWidth="1"/>
    <col min="10496" max="10500" width="9.44140625" style="1882" customWidth="1"/>
    <col min="10501" max="10503" width="9.109375" style="1882" customWidth="1"/>
    <col min="10504" max="10504" width="10.33203125" style="1882" bestFit="1" customWidth="1"/>
    <col min="10505" max="10505" width="9.109375" style="1882" customWidth="1"/>
    <col min="10506" max="10508" width="9.44140625" style="1882" bestFit="1" customWidth="1"/>
    <col min="10509" max="10509" width="10.88671875" style="1882" bestFit="1" customWidth="1"/>
    <col min="10510" max="10724" width="9.109375" style="1882" customWidth="1"/>
    <col min="10725" max="10725" width="50.6640625" style="1882" customWidth="1"/>
    <col min="10726" max="10750" width="0" style="1882" hidden="1"/>
    <col min="10751" max="10751" width="51.5546875" style="1882" customWidth="1"/>
    <col min="10752" max="10756" width="9.44140625" style="1882" customWidth="1"/>
    <col min="10757" max="10759" width="9.109375" style="1882" customWidth="1"/>
    <col min="10760" max="10760" width="10.33203125" style="1882" bestFit="1" customWidth="1"/>
    <col min="10761" max="10761" width="9.109375" style="1882" customWidth="1"/>
    <col min="10762" max="10764" width="9.44140625" style="1882" bestFit="1" customWidth="1"/>
    <col min="10765" max="10765" width="10.88671875" style="1882" bestFit="1" customWidth="1"/>
    <col min="10766" max="10980" width="9.109375" style="1882" customWidth="1"/>
    <col min="10981" max="10981" width="50.6640625" style="1882" customWidth="1"/>
    <col min="10982" max="11006" width="0" style="1882" hidden="1"/>
    <col min="11007" max="11007" width="51.5546875" style="1882" customWidth="1"/>
    <col min="11008" max="11012" width="9.44140625" style="1882" customWidth="1"/>
    <col min="11013" max="11015" width="9.109375" style="1882" customWidth="1"/>
    <col min="11016" max="11016" width="10.33203125" style="1882" bestFit="1" customWidth="1"/>
    <col min="11017" max="11017" width="9.109375" style="1882" customWidth="1"/>
    <col min="11018" max="11020" width="9.44140625" style="1882" bestFit="1" customWidth="1"/>
    <col min="11021" max="11021" width="10.88671875" style="1882" bestFit="1" customWidth="1"/>
    <col min="11022" max="11236" width="9.109375" style="1882" customWidth="1"/>
    <col min="11237" max="11237" width="50.6640625" style="1882" customWidth="1"/>
    <col min="11238" max="11262" width="0" style="1882" hidden="1"/>
    <col min="11263" max="11263" width="51.5546875" style="1882" customWidth="1"/>
    <col min="11264" max="11268" width="9.44140625" style="1882" customWidth="1"/>
    <col min="11269" max="11271" width="9.109375" style="1882" customWidth="1"/>
    <col min="11272" max="11272" width="10.33203125" style="1882" bestFit="1" customWidth="1"/>
    <col min="11273" max="11273" width="9.109375" style="1882" customWidth="1"/>
    <col min="11274" max="11276" width="9.44140625" style="1882" bestFit="1" customWidth="1"/>
    <col min="11277" max="11277" width="10.88671875" style="1882" bestFit="1" customWidth="1"/>
    <col min="11278" max="11492" width="9.109375" style="1882" customWidth="1"/>
    <col min="11493" max="11493" width="50.6640625" style="1882" customWidth="1"/>
    <col min="11494" max="11518" width="0" style="1882" hidden="1"/>
    <col min="11519" max="11519" width="51.5546875" style="1882" customWidth="1"/>
    <col min="11520" max="11524" width="9.44140625" style="1882" customWidth="1"/>
    <col min="11525" max="11527" width="9.109375" style="1882" customWidth="1"/>
    <col min="11528" max="11528" width="10.33203125" style="1882" bestFit="1" customWidth="1"/>
    <col min="11529" max="11529" width="9.109375" style="1882" customWidth="1"/>
    <col min="11530" max="11532" width="9.44140625" style="1882" bestFit="1" customWidth="1"/>
    <col min="11533" max="11533" width="10.88671875" style="1882" bestFit="1" customWidth="1"/>
    <col min="11534" max="11748" width="9.109375" style="1882" customWidth="1"/>
    <col min="11749" max="11749" width="50.6640625" style="1882" customWidth="1"/>
    <col min="11750" max="11774" width="0" style="1882" hidden="1"/>
    <col min="11775" max="11775" width="51.5546875" style="1882" customWidth="1"/>
    <col min="11776" max="11780" width="9.44140625" style="1882" customWidth="1"/>
    <col min="11781" max="11783" width="9.109375" style="1882" customWidth="1"/>
    <col min="11784" max="11784" width="10.33203125" style="1882" bestFit="1" customWidth="1"/>
    <col min="11785" max="11785" width="9.109375" style="1882" customWidth="1"/>
    <col min="11786" max="11788" width="9.44140625" style="1882" bestFit="1" customWidth="1"/>
    <col min="11789" max="11789" width="10.88671875" style="1882" bestFit="1" customWidth="1"/>
    <col min="11790" max="12004" width="9.109375" style="1882" customWidth="1"/>
    <col min="12005" max="12005" width="50.6640625" style="1882" customWidth="1"/>
    <col min="12006" max="12030" width="0" style="1882" hidden="1"/>
    <col min="12031" max="12031" width="51.5546875" style="1882" customWidth="1"/>
    <col min="12032" max="12036" width="9.44140625" style="1882" customWidth="1"/>
    <col min="12037" max="12039" width="9.109375" style="1882" customWidth="1"/>
    <col min="12040" max="12040" width="10.33203125" style="1882" bestFit="1" customWidth="1"/>
    <col min="12041" max="12041" width="9.109375" style="1882" customWidth="1"/>
    <col min="12042" max="12044" width="9.44140625" style="1882" bestFit="1" customWidth="1"/>
    <col min="12045" max="12045" width="10.88671875" style="1882" bestFit="1" customWidth="1"/>
    <col min="12046" max="12260" width="9.109375" style="1882" customWidth="1"/>
    <col min="12261" max="12261" width="50.6640625" style="1882" customWidth="1"/>
    <col min="12262" max="12286" width="0" style="1882" hidden="1"/>
    <col min="12287" max="12287" width="51.5546875" style="1882" customWidth="1"/>
    <col min="12288" max="12292" width="9.44140625" style="1882" customWidth="1"/>
    <col min="12293" max="12295" width="9.109375" style="1882" customWidth="1"/>
    <col min="12296" max="12296" width="10.33203125" style="1882" bestFit="1" customWidth="1"/>
    <col min="12297" max="12297" width="9.109375" style="1882" customWidth="1"/>
    <col min="12298" max="12300" width="9.44140625" style="1882" bestFit="1" customWidth="1"/>
    <col min="12301" max="12301" width="10.88671875" style="1882" bestFit="1" customWidth="1"/>
    <col min="12302" max="12516" width="9.109375" style="1882" customWidth="1"/>
    <col min="12517" max="12517" width="50.6640625" style="1882" customWidth="1"/>
    <col min="12518" max="12542" width="0" style="1882" hidden="1"/>
    <col min="12543" max="12543" width="51.5546875" style="1882" customWidth="1"/>
    <col min="12544" max="12548" width="9.44140625" style="1882" customWidth="1"/>
    <col min="12549" max="12551" width="9.109375" style="1882" customWidth="1"/>
    <col min="12552" max="12552" width="10.33203125" style="1882" bestFit="1" customWidth="1"/>
    <col min="12553" max="12553" width="9.109375" style="1882" customWidth="1"/>
    <col min="12554" max="12556" width="9.44140625" style="1882" bestFit="1" customWidth="1"/>
    <col min="12557" max="12557" width="10.88671875" style="1882" bestFit="1" customWidth="1"/>
    <col min="12558" max="12772" width="9.109375" style="1882" customWidth="1"/>
    <col min="12773" max="12773" width="50.6640625" style="1882" customWidth="1"/>
    <col min="12774" max="12798" width="0" style="1882" hidden="1"/>
    <col min="12799" max="12799" width="51.5546875" style="1882" customWidth="1"/>
    <col min="12800" max="12804" width="9.44140625" style="1882" customWidth="1"/>
    <col min="12805" max="12807" width="9.109375" style="1882" customWidth="1"/>
    <col min="12808" max="12808" width="10.33203125" style="1882" bestFit="1" customWidth="1"/>
    <col min="12809" max="12809" width="9.109375" style="1882" customWidth="1"/>
    <col min="12810" max="12812" width="9.44140625" style="1882" bestFit="1" customWidth="1"/>
    <col min="12813" max="12813" width="10.88671875" style="1882" bestFit="1" customWidth="1"/>
    <col min="12814" max="13028" width="9.109375" style="1882" customWidth="1"/>
    <col min="13029" max="13029" width="50.6640625" style="1882" customWidth="1"/>
    <col min="13030" max="13054" width="0" style="1882" hidden="1"/>
    <col min="13055" max="13055" width="51.5546875" style="1882" customWidth="1"/>
    <col min="13056" max="13060" width="9.44140625" style="1882" customWidth="1"/>
    <col min="13061" max="13063" width="9.109375" style="1882" customWidth="1"/>
    <col min="13064" max="13064" width="10.33203125" style="1882" bestFit="1" customWidth="1"/>
    <col min="13065" max="13065" width="9.109375" style="1882" customWidth="1"/>
    <col min="13066" max="13068" width="9.44140625" style="1882" bestFit="1" customWidth="1"/>
    <col min="13069" max="13069" width="10.88671875" style="1882" bestFit="1" customWidth="1"/>
    <col min="13070" max="13284" width="9.109375" style="1882" customWidth="1"/>
    <col min="13285" max="13285" width="50.6640625" style="1882" customWidth="1"/>
    <col min="13286" max="13310" width="0" style="1882" hidden="1"/>
    <col min="13311" max="13311" width="51.5546875" style="1882" customWidth="1"/>
    <col min="13312" max="13316" width="9.44140625" style="1882" customWidth="1"/>
    <col min="13317" max="13319" width="9.109375" style="1882" customWidth="1"/>
    <col min="13320" max="13320" width="10.33203125" style="1882" bestFit="1" customWidth="1"/>
    <col min="13321" max="13321" width="9.109375" style="1882" customWidth="1"/>
    <col min="13322" max="13324" width="9.44140625" style="1882" bestFit="1" customWidth="1"/>
    <col min="13325" max="13325" width="10.88671875" style="1882" bestFit="1" customWidth="1"/>
    <col min="13326" max="13540" width="9.109375" style="1882" customWidth="1"/>
    <col min="13541" max="13541" width="50.6640625" style="1882" customWidth="1"/>
    <col min="13542" max="13566" width="0" style="1882" hidden="1"/>
    <col min="13567" max="13567" width="51.5546875" style="1882" customWidth="1"/>
    <col min="13568" max="13572" width="9.44140625" style="1882" customWidth="1"/>
    <col min="13573" max="13575" width="9.109375" style="1882" customWidth="1"/>
    <col min="13576" max="13576" width="10.33203125" style="1882" bestFit="1" customWidth="1"/>
    <col min="13577" max="13577" width="9.109375" style="1882" customWidth="1"/>
    <col min="13578" max="13580" width="9.44140625" style="1882" bestFit="1" customWidth="1"/>
    <col min="13581" max="13581" width="10.88671875" style="1882" bestFit="1" customWidth="1"/>
    <col min="13582" max="13796" width="9.109375" style="1882" customWidth="1"/>
    <col min="13797" max="13797" width="50.6640625" style="1882" customWidth="1"/>
    <col min="13798" max="13822" width="0" style="1882" hidden="1"/>
    <col min="13823" max="13823" width="51.5546875" style="1882" customWidth="1"/>
    <col min="13824" max="13828" width="9.44140625" style="1882" customWidth="1"/>
    <col min="13829" max="13831" width="9.109375" style="1882" customWidth="1"/>
    <col min="13832" max="13832" width="10.33203125" style="1882" bestFit="1" customWidth="1"/>
    <col min="13833" max="13833" width="9.109375" style="1882" customWidth="1"/>
    <col min="13834" max="13836" width="9.44140625" style="1882" bestFit="1" customWidth="1"/>
    <col min="13837" max="13837" width="10.88671875" style="1882" bestFit="1" customWidth="1"/>
    <col min="13838" max="14052" width="9.109375" style="1882" customWidth="1"/>
    <col min="14053" max="14053" width="50.6640625" style="1882" customWidth="1"/>
    <col min="14054" max="14078" width="0" style="1882" hidden="1"/>
    <col min="14079" max="14079" width="51.5546875" style="1882" customWidth="1"/>
    <col min="14080" max="14084" width="9.44140625" style="1882" customWidth="1"/>
    <col min="14085" max="14087" width="9.109375" style="1882" customWidth="1"/>
    <col min="14088" max="14088" width="10.33203125" style="1882" bestFit="1" customWidth="1"/>
    <col min="14089" max="14089" width="9.109375" style="1882" customWidth="1"/>
    <col min="14090" max="14092" width="9.44140625" style="1882" bestFit="1" customWidth="1"/>
    <col min="14093" max="14093" width="10.88671875" style="1882" bestFit="1" customWidth="1"/>
    <col min="14094" max="14308" width="9.109375" style="1882" customWidth="1"/>
    <col min="14309" max="14309" width="50.6640625" style="1882" customWidth="1"/>
    <col min="14310" max="14334" width="0" style="1882" hidden="1"/>
    <col min="14335" max="14335" width="51.5546875" style="1882" customWidth="1"/>
    <col min="14336" max="14340" width="9.44140625" style="1882" customWidth="1"/>
    <col min="14341" max="14343" width="9.109375" style="1882" customWidth="1"/>
    <col min="14344" max="14344" width="10.33203125" style="1882" bestFit="1" customWidth="1"/>
    <col min="14345" max="14345" width="9.109375" style="1882" customWidth="1"/>
    <col min="14346" max="14348" width="9.44140625" style="1882" bestFit="1" customWidth="1"/>
    <col min="14349" max="14349" width="10.88671875" style="1882" bestFit="1" customWidth="1"/>
    <col min="14350" max="14564" width="9.109375" style="1882" customWidth="1"/>
    <col min="14565" max="14565" width="50.6640625" style="1882" customWidth="1"/>
    <col min="14566" max="14590" width="0" style="1882" hidden="1"/>
    <col min="14591" max="14591" width="51.5546875" style="1882" customWidth="1"/>
    <col min="14592" max="14596" width="9.44140625" style="1882" customWidth="1"/>
    <col min="14597" max="14599" width="9.109375" style="1882" customWidth="1"/>
    <col min="14600" max="14600" width="10.33203125" style="1882" bestFit="1" customWidth="1"/>
    <col min="14601" max="14601" width="9.109375" style="1882" customWidth="1"/>
    <col min="14602" max="14604" width="9.44140625" style="1882" bestFit="1" customWidth="1"/>
    <col min="14605" max="14605" width="10.88671875" style="1882" bestFit="1" customWidth="1"/>
    <col min="14606" max="14820" width="9.109375" style="1882" customWidth="1"/>
    <col min="14821" max="14821" width="50.6640625" style="1882" customWidth="1"/>
    <col min="14822" max="14846" width="0" style="1882" hidden="1"/>
    <col min="14847" max="14847" width="51.5546875" style="1882" customWidth="1"/>
    <col min="14848" max="14852" width="9.44140625" style="1882" customWidth="1"/>
    <col min="14853" max="14855" width="9.109375" style="1882" customWidth="1"/>
    <col min="14856" max="14856" width="10.33203125" style="1882" bestFit="1" customWidth="1"/>
    <col min="14857" max="14857" width="9.109375" style="1882" customWidth="1"/>
    <col min="14858" max="14860" width="9.44140625" style="1882" bestFit="1" customWidth="1"/>
    <col min="14861" max="14861" width="10.88671875" style="1882" bestFit="1" customWidth="1"/>
    <col min="14862" max="15076" width="9.109375" style="1882" customWidth="1"/>
    <col min="15077" max="15077" width="50.6640625" style="1882" customWidth="1"/>
    <col min="15078" max="15102" width="0" style="1882" hidden="1"/>
    <col min="15103" max="15103" width="51.5546875" style="1882" customWidth="1"/>
    <col min="15104" max="15108" width="9.44140625" style="1882" customWidth="1"/>
    <col min="15109" max="15111" width="9.109375" style="1882" customWidth="1"/>
    <col min="15112" max="15112" width="10.33203125" style="1882" bestFit="1" customWidth="1"/>
    <col min="15113" max="15113" width="9.109375" style="1882" customWidth="1"/>
    <col min="15114" max="15116" width="9.44140625" style="1882" bestFit="1" customWidth="1"/>
    <col min="15117" max="15117" width="10.88671875" style="1882" bestFit="1" customWidth="1"/>
    <col min="15118" max="15332" width="9.109375" style="1882" customWidth="1"/>
    <col min="15333" max="15333" width="50.6640625" style="1882" customWidth="1"/>
    <col min="15334" max="15358" width="0" style="1882" hidden="1"/>
    <col min="15359" max="15359" width="51.5546875" style="1882" customWidth="1"/>
    <col min="15360" max="15364" width="9.44140625" style="1882" customWidth="1"/>
    <col min="15365" max="15367" width="9.109375" style="1882" customWidth="1"/>
    <col min="15368" max="15368" width="10.33203125" style="1882" bestFit="1" customWidth="1"/>
    <col min="15369" max="15369" width="9.109375" style="1882" customWidth="1"/>
    <col min="15370" max="15372" width="9.44140625" style="1882" bestFit="1" customWidth="1"/>
    <col min="15373" max="15373" width="10.88671875" style="1882" bestFit="1" customWidth="1"/>
    <col min="15374" max="15588" width="9.109375" style="1882" customWidth="1"/>
    <col min="15589" max="15589" width="50.6640625" style="1882" customWidth="1"/>
    <col min="15590" max="15614" width="0" style="1882" hidden="1"/>
    <col min="15615" max="15615" width="51.5546875" style="1882" customWidth="1"/>
    <col min="15616" max="15620" width="9.44140625" style="1882" customWidth="1"/>
    <col min="15621" max="15623" width="9.109375" style="1882" customWidth="1"/>
    <col min="15624" max="15624" width="10.33203125" style="1882" bestFit="1" customWidth="1"/>
    <col min="15625" max="15625" width="9.109375" style="1882" customWidth="1"/>
    <col min="15626" max="15628" width="9.44140625" style="1882" bestFit="1" customWidth="1"/>
    <col min="15629" max="15629" width="10.88671875" style="1882" bestFit="1" customWidth="1"/>
    <col min="15630" max="15844" width="9.109375" style="1882" customWidth="1"/>
    <col min="15845" max="15845" width="50.6640625" style="1882" customWidth="1"/>
    <col min="15846" max="15870" width="0" style="1882" hidden="1"/>
    <col min="15871" max="15871" width="51.5546875" style="1882" customWidth="1"/>
    <col min="15872" max="15876" width="9.44140625" style="1882" customWidth="1"/>
    <col min="15877" max="15879" width="9.109375" style="1882" customWidth="1"/>
    <col min="15880" max="15880" width="10.33203125" style="1882" bestFit="1" customWidth="1"/>
    <col min="15881" max="15881" width="9.109375" style="1882" customWidth="1"/>
    <col min="15882" max="15884" width="9.44140625" style="1882" bestFit="1" customWidth="1"/>
    <col min="15885" max="15885" width="10.88671875" style="1882" bestFit="1" customWidth="1"/>
    <col min="15886" max="16100" width="9.109375" style="1882" customWidth="1"/>
    <col min="16101" max="16101" width="50.6640625" style="1882" customWidth="1"/>
    <col min="16102" max="16126" width="0" style="1882" hidden="1"/>
    <col min="16127" max="16127" width="51.5546875" style="1882" customWidth="1"/>
    <col min="16128" max="16132" width="9.44140625" style="1882" customWidth="1"/>
    <col min="16133" max="16135" width="9.109375" style="1882" customWidth="1"/>
    <col min="16136" max="16136" width="10.33203125" style="1882" bestFit="1" customWidth="1"/>
    <col min="16137" max="16137" width="9.109375" style="1882" customWidth="1"/>
    <col min="16138" max="16140" width="9.44140625" style="1882" bestFit="1" customWidth="1"/>
    <col min="16141" max="16141" width="10.88671875" style="1882" bestFit="1" customWidth="1"/>
    <col min="16142" max="16356" width="9.109375" style="1882" customWidth="1"/>
    <col min="16357" max="16357" width="50.6640625" style="1882" customWidth="1"/>
    <col min="16358" max="16384" width="0" style="1882" hidden="1"/>
  </cols>
  <sheetData>
    <row r="1" spans="1:17" ht="18.75" customHeight="1">
      <c r="A1" s="5707" t="s">
        <v>1624</v>
      </c>
      <c r="B1" s="5707"/>
      <c r="C1" s="5707"/>
      <c r="D1" s="5707"/>
    </row>
    <row r="2" spans="1:17" ht="27" customHeight="1">
      <c r="A2" s="1884" t="s">
        <v>1818</v>
      </c>
      <c r="B2" s="2010"/>
    </row>
    <row r="3" spans="1:17" s="1885" customFormat="1" ht="15" customHeight="1">
      <c r="A3" s="2011"/>
      <c r="D3" s="1792" t="s">
        <v>1690</v>
      </c>
    </row>
    <row r="4" spans="1:17" s="2013" customFormat="1" ht="21.75" customHeight="1">
      <c r="A4" s="2012"/>
      <c r="B4" s="1887" t="s">
        <v>1733</v>
      </c>
      <c r="C4" s="1887" t="s">
        <v>1764</v>
      </c>
      <c r="D4" s="1887" t="s">
        <v>1765</v>
      </c>
      <c r="E4" s="1888" t="s">
        <v>1759</v>
      </c>
    </row>
    <row r="5" spans="1:17" s="2013" customFormat="1" ht="17.25" customHeight="1">
      <c r="A5" s="1985" t="s">
        <v>1819</v>
      </c>
      <c r="B5" s="2014"/>
      <c r="C5" s="2014"/>
      <c r="E5" s="2015"/>
    </row>
    <row r="6" spans="1:17" s="2013" customFormat="1" ht="19.5" customHeight="1">
      <c r="A6" s="1914" t="s">
        <v>1820</v>
      </c>
      <c r="B6" s="2016">
        <v>62797.378003636084</v>
      </c>
      <c r="C6" s="2016">
        <v>48877.00002187513</v>
      </c>
      <c r="D6" s="2016">
        <v>61797.464934124742</v>
      </c>
      <c r="E6" s="2017">
        <v>71484.099204092301</v>
      </c>
      <c r="F6" s="2018"/>
      <c r="G6" s="2019"/>
      <c r="H6" s="2019"/>
      <c r="I6" s="2019"/>
      <c r="J6" s="2018"/>
      <c r="K6" s="2018"/>
      <c r="L6" s="2018"/>
      <c r="M6" s="2018"/>
      <c r="N6" s="2018"/>
      <c r="O6" s="2018"/>
      <c r="P6" s="2018"/>
      <c r="Q6" s="2018"/>
    </row>
    <row r="7" spans="1:17" s="2013" customFormat="1" ht="17.25" customHeight="1">
      <c r="A7" s="1928" t="s">
        <v>1821</v>
      </c>
      <c r="B7" s="2020">
        <v>26519.856943149483</v>
      </c>
      <c r="C7" s="2020">
        <v>20850.233410700821</v>
      </c>
      <c r="D7" s="2020">
        <v>24876.773092081999</v>
      </c>
      <c r="E7" s="2021">
        <v>31354.922330921101</v>
      </c>
      <c r="F7" s="2018"/>
      <c r="G7" s="2019"/>
      <c r="H7" s="2019"/>
      <c r="I7" s="2019"/>
      <c r="J7" s="2018"/>
      <c r="K7" s="2018"/>
      <c r="L7" s="2018"/>
      <c r="M7" s="2018"/>
      <c r="N7" s="2018"/>
      <c r="O7" s="2018"/>
      <c r="P7" s="2018"/>
      <c r="Q7" s="2018"/>
    </row>
    <row r="8" spans="1:17" s="2013" customFormat="1" ht="17.25" customHeight="1">
      <c r="A8" s="1928" t="s">
        <v>1822</v>
      </c>
      <c r="B8" s="2020">
        <v>17287.521060486597</v>
      </c>
      <c r="C8" s="2020">
        <v>12814.766611174309</v>
      </c>
      <c r="D8" s="2020">
        <v>19732.691842042746</v>
      </c>
      <c r="E8" s="2021">
        <v>21614.176873171196</v>
      </c>
      <c r="F8" s="2018"/>
      <c r="G8" s="2019"/>
      <c r="H8" s="2019"/>
      <c r="I8" s="2019"/>
      <c r="J8" s="2018"/>
      <c r="K8" s="2018"/>
      <c r="L8" s="2018"/>
      <c r="M8" s="2018"/>
      <c r="N8" s="2018"/>
      <c r="O8" s="2018"/>
      <c r="P8" s="2018"/>
      <c r="Q8" s="2018"/>
    </row>
    <row r="9" spans="1:17" s="2013" customFormat="1" ht="16.5" customHeight="1">
      <c r="A9" s="1928" t="s">
        <v>1823</v>
      </c>
      <c r="B9" s="2020">
        <v>18990</v>
      </c>
      <c r="C9" s="2020">
        <v>15212</v>
      </c>
      <c r="D9" s="2020">
        <v>17188</v>
      </c>
      <c r="E9" s="2021">
        <v>18515</v>
      </c>
      <c r="F9" s="2018"/>
      <c r="G9" s="2019"/>
      <c r="H9" s="2019"/>
      <c r="I9" s="2019"/>
      <c r="J9" s="2018"/>
      <c r="K9" s="2018"/>
      <c r="L9" s="2018"/>
      <c r="M9" s="2018"/>
      <c r="N9" s="2018"/>
      <c r="O9" s="2018"/>
      <c r="P9" s="2018"/>
      <c r="Q9" s="2018"/>
    </row>
    <row r="10" spans="1:17" s="2013" customFormat="1" ht="18" customHeight="1">
      <c r="A10" s="1914" t="s">
        <v>1824</v>
      </c>
      <c r="B10" s="2016">
        <v>34948</v>
      </c>
      <c r="C10" s="2016">
        <v>28039.3</v>
      </c>
      <c r="D10" s="2016">
        <v>32023</v>
      </c>
      <c r="E10" s="2017">
        <v>41322</v>
      </c>
      <c r="F10" s="2018"/>
      <c r="H10" s="2019"/>
      <c r="I10" s="2019"/>
      <c r="J10" s="2018"/>
      <c r="K10" s="2018"/>
      <c r="L10" s="2018"/>
      <c r="M10" s="2018"/>
      <c r="N10" s="2018"/>
      <c r="O10" s="2018"/>
      <c r="P10" s="2018"/>
      <c r="Q10" s="2018"/>
    </row>
    <row r="11" spans="1:17" s="2013" customFormat="1" ht="17.25" customHeight="1">
      <c r="A11" s="1928" t="s">
        <v>1825</v>
      </c>
      <c r="B11" s="2020">
        <v>0</v>
      </c>
      <c r="C11" s="2020">
        <v>0</v>
      </c>
      <c r="D11" s="2020">
        <v>-246</v>
      </c>
      <c r="E11" s="2021">
        <v>251</v>
      </c>
      <c r="F11" s="2018"/>
      <c r="G11" s="2018"/>
      <c r="H11" s="2019"/>
      <c r="I11" s="2019"/>
      <c r="J11" s="2018"/>
      <c r="K11" s="2018"/>
      <c r="L11" s="2018"/>
      <c r="M11" s="2018"/>
      <c r="N11" s="2018"/>
      <c r="O11" s="2018"/>
      <c r="P11" s="2018"/>
      <c r="Q11" s="2018"/>
    </row>
    <row r="12" spans="1:17" s="2013" customFormat="1" ht="17.25" customHeight="1">
      <c r="A12" s="1928" t="s">
        <v>1826</v>
      </c>
      <c r="B12" s="2020">
        <v>412</v>
      </c>
      <c r="C12" s="2020">
        <v>367</v>
      </c>
      <c r="D12" s="2020">
        <v>42</v>
      </c>
      <c r="E12" s="2021">
        <v>120</v>
      </c>
      <c r="F12" s="2018"/>
      <c r="G12" s="2018"/>
      <c r="H12" s="2019"/>
      <c r="I12" s="2019"/>
      <c r="J12" s="2018"/>
      <c r="K12" s="2018"/>
      <c r="L12" s="2018"/>
      <c r="M12" s="2018"/>
      <c r="N12" s="2018"/>
      <c r="O12" s="2018"/>
      <c r="P12" s="2018"/>
      <c r="Q12" s="2018"/>
    </row>
    <row r="13" spans="1:17" s="2013" customFormat="1" ht="17.25" customHeight="1">
      <c r="A13" s="1928" t="s">
        <v>1827</v>
      </c>
      <c r="B13" s="2020">
        <v>5198</v>
      </c>
      <c r="C13" s="2020">
        <v>3578</v>
      </c>
      <c r="D13" s="2020">
        <v>4429</v>
      </c>
      <c r="E13" s="2021">
        <v>6679</v>
      </c>
      <c r="F13" s="2018"/>
      <c r="H13" s="2019"/>
      <c r="I13" s="2019"/>
      <c r="J13" s="2018"/>
      <c r="K13" s="2018"/>
      <c r="L13" s="2018"/>
      <c r="M13" s="2018"/>
      <c r="N13" s="2018"/>
      <c r="O13" s="2018"/>
      <c r="P13" s="2018"/>
      <c r="Q13" s="2018"/>
    </row>
    <row r="14" spans="1:17" s="2013" customFormat="1" ht="13.5" customHeight="1">
      <c r="A14" s="1928" t="s">
        <v>1828</v>
      </c>
      <c r="B14" s="2020">
        <v>5587</v>
      </c>
      <c r="C14" s="2020">
        <v>4211.3</v>
      </c>
      <c r="D14" s="2020">
        <v>2643</v>
      </c>
      <c r="E14" s="2021">
        <v>3201</v>
      </c>
      <c r="F14" s="2018"/>
      <c r="G14" s="2018"/>
      <c r="H14" s="2019"/>
      <c r="I14" s="2019"/>
      <c r="J14" s="2018"/>
      <c r="K14" s="2018"/>
      <c r="L14" s="2018"/>
      <c r="M14" s="2018"/>
      <c r="N14" s="2018"/>
      <c r="O14" s="2018"/>
      <c r="P14" s="2018"/>
      <c r="Q14" s="2018"/>
    </row>
    <row r="15" spans="1:17" s="2013" customFormat="1" ht="13.5" customHeight="1">
      <c r="A15" s="1928" t="s">
        <v>1829</v>
      </c>
      <c r="B15" s="2020">
        <v>23751</v>
      </c>
      <c r="C15" s="2020">
        <v>19883</v>
      </c>
      <c r="D15" s="2020">
        <v>25155</v>
      </c>
      <c r="E15" s="2021">
        <v>31071</v>
      </c>
      <c r="F15" s="2018"/>
      <c r="H15" s="2019"/>
      <c r="I15" s="2019"/>
      <c r="J15" s="2018"/>
      <c r="K15" s="2018"/>
      <c r="L15" s="2018"/>
      <c r="M15" s="2018"/>
      <c r="N15" s="2018"/>
      <c r="O15" s="2018"/>
      <c r="P15" s="2018"/>
      <c r="Q15" s="2018"/>
    </row>
    <row r="16" spans="1:17" s="2013" customFormat="1" ht="9" customHeight="1">
      <c r="A16" s="1918"/>
      <c r="B16" s="2019"/>
      <c r="C16" s="2019"/>
      <c r="D16" s="2022"/>
      <c r="E16" s="2023"/>
      <c r="J16" s="2018"/>
      <c r="K16" s="2018"/>
      <c r="L16" s="2018"/>
      <c r="M16" s="2018"/>
      <c r="N16" s="2018"/>
      <c r="O16" s="2018"/>
      <c r="P16" s="2018"/>
      <c r="Q16" s="2018"/>
    </row>
    <row r="17" spans="1:17" s="2013" customFormat="1" ht="19.5" customHeight="1">
      <c r="A17" s="2024" t="s">
        <v>1830</v>
      </c>
      <c r="B17" s="2025">
        <v>97745.378003636084</v>
      </c>
      <c r="C17" s="2025">
        <v>76916.300021875126</v>
      </c>
      <c r="D17" s="2025">
        <v>93820.464934124742</v>
      </c>
      <c r="E17" s="2026">
        <v>112806.0992040923</v>
      </c>
      <c r="F17" s="2018"/>
      <c r="G17" s="2019"/>
      <c r="H17" s="2019"/>
      <c r="I17" s="2019"/>
      <c r="J17" s="2018"/>
      <c r="K17" s="2018"/>
      <c r="L17" s="2018"/>
      <c r="M17" s="2018"/>
      <c r="N17" s="2018"/>
      <c r="O17" s="2018"/>
      <c r="P17" s="2018"/>
      <c r="Q17" s="2018"/>
    </row>
    <row r="18" spans="1:17" s="2013" customFormat="1" ht="17.25" customHeight="1">
      <c r="A18" s="2024" t="s">
        <v>1831</v>
      </c>
      <c r="B18" s="2025">
        <v>97333.378003636084</v>
      </c>
      <c r="C18" s="2025">
        <v>76549.300021875126</v>
      </c>
      <c r="D18" s="2025">
        <v>94024.464934124742</v>
      </c>
      <c r="E18" s="2026">
        <v>112435.0992040923</v>
      </c>
      <c r="F18" s="2019"/>
      <c r="G18" s="2019"/>
      <c r="H18" s="2019"/>
      <c r="I18" s="2019"/>
      <c r="J18" s="2019"/>
      <c r="K18" s="2018"/>
      <c r="L18" s="2018"/>
      <c r="M18" s="2018"/>
      <c r="N18" s="2018"/>
      <c r="O18" s="2018"/>
      <c r="P18" s="2018"/>
      <c r="Q18" s="2018"/>
    </row>
    <row r="19" spans="1:17" s="2013" customFormat="1" ht="16.5" customHeight="1">
      <c r="A19" s="1985" t="s">
        <v>1832</v>
      </c>
      <c r="E19" s="2015"/>
    </row>
    <row r="20" spans="1:17" s="2013" customFormat="1" ht="17.25" customHeight="1">
      <c r="A20" s="1918" t="s">
        <v>1736</v>
      </c>
      <c r="B20" s="2020">
        <v>1983.5</v>
      </c>
      <c r="C20" s="2020">
        <v>1511.8</v>
      </c>
      <c r="D20" s="2020">
        <v>1938</v>
      </c>
      <c r="E20" s="2021">
        <v>1872.5</v>
      </c>
      <c r="F20" s="2018"/>
      <c r="G20" s="2018"/>
      <c r="H20" s="2018"/>
      <c r="I20" s="2018"/>
      <c r="J20" s="2018"/>
      <c r="K20" s="2018"/>
      <c r="L20" s="2018"/>
      <c r="M20" s="2018"/>
      <c r="N20" s="2018"/>
      <c r="O20" s="2018"/>
      <c r="P20" s="2018"/>
      <c r="Q20" s="2018"/>
    </row>
    <row r="21" spans="1:17" s="2013" customFormat="1" ht="18.75" customHeight="1">
      <c r="A21" s="1918" t="s">
        <v>1833</v>
      </c>
      <c r="B21" s="2020">
        <v>20</v>
      </c>
      <c r="C21" s="2020">
        <v>20</v>
      </c>
      <c r="D21" s="2020">
        <v>20</v>
      </c>
      <c r="E21" s="2021">
        <v>35</v>
      </c>
      <c r="F21" s="2018"/>
      <c r="G21" s="2018"/>
      <c r="H21" s="2018"/>
      <c r="I21" s="2018"/>
      <c r="J21" s="2018"/>
      <c r="K21" s="2018"/>
      <c r="L21" s="2018"/>
      <c r="M21" s="2018"/>
      <c r="N21" s="2018"/>
      <c r="O21" s="2018"/>
      <c r="P21" s="2018"/>
      <c r="Q21" s="2018"/>
    </row>
    <row r="22" spans="1:17" s="2013" customFormat="1" ht="16.5" customHeight="1">
      <c r="A22" s="1918" t="s">
        <v>1739</v>
      </c>
      <c r="B22" s="2020">
        <v>4325</v>
      </c>
      <c r="C22" s="2020">
        <v>3265</v>
      </c>
      <c r="D22" s="2020">
        <v>4136.5</v>
      </c>
      <c r="E22" s="2021">
        <v>5226.445837858304</v>
      </c>
      <c r="F22" s="2018"/>
      <c r="G22" s="2018"/>
      <c r="H22" s="2018"/>
      <c r="I22" s="2018"/>
      <c r="J22" s="2018"/>
      <c r="K22" s="2018"/>
      <c r="L22" s="2018"/>
      <c r="M22" s="2018"/>
      <c r="N22" s="2018"/>
      <c r="O22" s="2018"/>
      <c r="P22" s="2018"/>
      <c r="Q22" s="2018"/>
    </row>
    <row r="23" spans="1:17" s="2013" customFormat="1" ht="18" customHeight="1">
      <c r="A23" s="1918" t="s">
        <v>1834</v>
      </c>
      <c r="B23" s="2020">
        <v>4130</v>
      </c>
      <c r="C23" s="2020">
        <v>3797</v>
      </c>
      <c r="D23" s="2020">
        <v>3596.5</v>
      </c>
      <c r="E23" s="2021">
        <v>4285</v>
      </c>
      <c r="F23" s="2018"/>
      <c r="G23" s="2018"/>
      <c r="H23" s="2018"/>
      <c r="I23" s="2018"/>
      <c r="J23" s="2018"/>
      <c r="K23" s="2018"/>
      <c r="L23" s="2018"/>
      <c r="M23" s="2018"/>
      <c r="N23" s="2018"/>
      <c r="O23" s="2018"/>
      <c r="P23" s="2018"/>
      <c r="Q23" s="2018"/>
    </row>
    <row r="24" spans="1:17" s="2013" customFormat="1" ht="27" customHeight="1">
      <c r="A24" s="2027" t="s">
        <v>1835</v>
      </c>
      <c r="B24" s="2020">
        <v>3232</v>
      </c>
      <c r="C24" s="2020">
        <v>2659</v>
      </c>
      <c r="D24" s="2020">
        <v>2958</v>
      </c>
      <c r="E24" s="2021">
        <v>3106</v>
      </c>
      <c r="F24" s="2018"/>
      <c r="G24" s="2018"/>
      <c r="H24" s="2018"/>
      <c r="I24" s="2018"/>
      <c r="J24" s="2018"/>
      <c r="K24" s="2018"/>
      <c r="L24" s="2018"/>
      <c r="M24" s="2018"/>
      <c r="N24" s="2018"/>
      <c r="O24" s="2018"/>
      <c r="P24" s="2018"/>
      <c r="Q24" s="2018"/>
    </row>
    <row r="25" spans="1:17" s="2013" customFormat="1" ht="16.5" customHeight="1">
      <c r="A25" s="1918" t="s">
        <v>1743</v>
      </c>
      <c r="B25" s="2020">
        <v>3761</v>
      </c>
      <c r="C25" s="2020">
        <v>3328</v>
      </c>
      <c r="D25" s="2020">
        <v>3596</v>
      </c>
      <c r="E25" s="2021">
        <v>4798</v>
      </c>
      <c r="F25" s="2018"/>
      <c r="G25" s="2018"/>
      <c r="H25" s="2018"/>
      <c r="I25" s="2018"/>
      <c r="J25" s="2018"/>
      <c r="K25" s="2018"/>
      <c r="L25" s="2018"/>
      <c r="M25" s="2018"/>
      <c r="N25" s="2018"/>
      <c r="O25" s="2018"/>
      <c r="P25" s="2018"/>
      <c r="Q25" s="2018"/>
    </row>
    <row r="26" spans="1:17" s="2013" customFormat="1" ht="26.25" customHeight="1">
      <c r="A26" s="2027" t="s">
        <v>1836</v>
      </c>
      <c r="B26" s="2020">
        <v>6232.5210604865961</v>
      </c>
      <c r="C26" s="2020">
        <v>4376.7666111743092</v>
      </c>
      <c r="D26" s="2020">
        <v>7291.0018420427477</v>
      </c>
      <c r="E26" s="2021">
        <v>8096.9310353128903</v>
      </c>
      <c r="F26" s="2018"/>
      <c r="G26" s="2018"/>
      <c r="H26" s="2018"/>
      <c r="I26" s="2018"/>
      <c r="J26" s="2018"/>
      <c r="K26" s="2018"/>
      <c r="L26" s="2018"/>
      <c r="M26" s="2018"/>
      <c r="N26" s="2018"/>
      <c r="O26" s="2018"/>
      <c r="P26" s="2018"/>
      <c r="Q26" s="2018"/>
    </row>
    <row r="27" spans="1:17" s="2031" customFormat="1" ht="15" customHeight="1">
      <c r="A27" s="1965" t="s">
        <v>1837</v>
      </c>
      <c r="B27" s="2028">
        <v>5747.5210604865961</v>
      </c>
      <c r="C27" s="2028">
        <v>3896.7666111743097</v>
      </c>
      <c r="D27" s="2028">
        <v>6686.0018420427477</v>
      </c>
      <c r="E27" s="2029">
        <v>7094.9310353128903</v>
      </c>
      <c r="F27" s="2030"/>
      <c r="G27" s="2030"/>
      <c r="H27" s="2018"/>
      <c r="I27" s="2018"/>
      <c r="J27" s="2018"/>
      <c r="K27" s="2018"/>
      <c r="L27" s="2018"/>
      <c r="M27" s="2018"/>
      <c r="N27" s="2018"/>
      <c r="O27" s="2018"/>
      <c r="P27" s="2018"/>
      <c r="Q27" s="2018"/>
    </row>
    <row r="28" spans="1:17" s="2013" customFormat="1" ht="17.25" customHeight="1">
      <c r="A28" s="1918" t="s">
        <v>1744</v>
      </c>
      <c r="B28" s="2020">
        <v>13502</v>
      </c>
      <c r="C28" s="2020">
        <v>12374</v>
      </c>
      <c r="D28" s="2020">
        <v>14430</v>
      </c>
      <c r="E28" s="2021">
        <v>16766</v>
      </c>
      <c r="F28" s="2018"/>
      <c r="G28" s="2018"/>
      <c r="H28" s="2018"/>
      <c r="I28" s="2018"/>
      <c r="J28" s="2018"/>
      <c r="K28" s="2018"/>
      <c r="L28" s="2018"/>
      <c r="M28" s="2018"/>
      <c r="N28" s="2018"/>
      <c r="O28" s="2018"/>
      <c r="P28" s="2018"/>
      <c r="Q28" s="2018"/>
    </row>
    <row r="29" spans="1:17" s="2013" customFormat="1" ht="21" customHeight="1">
      <c r="A29" s="2027" t="s">
        <v>1838</v>
      </c>
      <c r="B29" s="2020">
        <v>4970</v>
      </c>
      <c r="C29" s="2020">
        <v>3865</v>
      </c>
      <c r="D29" s="2020">
        <v>4646</v>
      </c>
      <c r="E29" s="2021">
        <v>5901.8</v>
      </c>
      <c r="F29" s="2018"/>
      <c r="G29" s="2018"/>
      <c r="H29" s="2018"/>
      <c r="I29" s="2018"/>
      <c r="J29" s="2018"/>
      <c r="K29" s="2018"/>
      <c r="L29" s="2018"/>
      <c r="M29" s="2018"/>
      <c r="N29" s="2018"/>
      <c r="O29" s="2018"/>
      <c r="P29" s="2018"/>
      <c r="Q29" s="2018"/>
    </row>
    <row r="30" spans="1:17" s="2013" customFormat="1" ht="16.5" customHeight="1">
      <c r="A30" s="2027" t="s">
        <v>1839</v>
      </c>
      <c r="B30" s="2020">
        <v>4080</v>
      </c>
      <c r="C30" s="2020">
        <v>3989</v>
      </c>
      <c r="D30" s="2020">
        <v>4184</v>
      </c>
      <c r="E30" s="2021">
        <v>5107</v>
      </c>
      <c r="F30" s="2018"/>
      <c r="G30" s="2018"/>
      <c r="H30" s="2018"/>
      <c r="I30" s="2018"/>
      <c r="J30" s="2018"/>
      <c r="K30" s="2018"/>
      <c r="L30" s="2018"/>
      <c r="M30" s="2018"/>
      <c r="N30" s="2018"/>
      <c r="O30" s="2018"/>
      <c r="P30" s="2018"/>
      <c r="Q30" s="2018"/>
    </row>
    <row r="31" spans="1:17" s="2013" customFormat="1" ht="17.25" customHeight="1">
      <c r="A31" s="1918" t="s">
        <v>1840</v>
      </c>
      <c r="B31" s="2020">
        <v>1854</v>
      </c>
      <c r="C31" s="2020">
        <v>1398</v>
      </c>
      <c r="D31" s="2020">
        <v>1625.5</v>
      </c>
      <c r="E31" s="2021">
        <v>1970.5</v>
      </c>
      <c r="F31" s="2018"/>
      <c r="G31" s="2018"/>
      <c r="H31" s="2018"/>
      <c r="I31" s="2018"/>
      <c r="J31" s="2018"/>
      <c r="K31" s="2018"/>
      <c r="L31" s="2018"/>
      <c r="M31" s="2018"/>
      <c r="N31" s="2018"/>
      <c r="O31" s="2018"/>
      <c r="P31" s="2018"/>
      <c r="Q31" s="2018"/>
    </row>
    <row r="32" spans="1:17" s="2013" customFormat="1" ht="19.5" customHeight="1">
      <c r="A32" s="1918" t="s">
        <v>1841</v>
      </c>
      <c r="B32" s="2020">
        <v>33834.356943149483</v>
      </c>
      <c r="C32" s="2020">
        <v>27043.733410700821</v>
      </c>
      <c r="D32" s="2020">
        <v>35070.373092082002</v>
      </c>
      <c r="E32" s="2021">
        <v>42795.422330921101</v>
      </c>
      <c r="F32" s="2018"/>
      <c r="G32" s="2018"/>
      <c r="H32" s="2018"/>
      <c r="I32" s="2018"/>
      <c r="J32" s="2018"/>
      <c r="K32" s="2018"/>
      <c r="L32" s="2018"/>
      <c r="M32" s="2018"/>
      <c r="N32" s="2018"/>
      <c r="O32" s="2018"/>
      <c r="P32" s="2018"/>
      <c r="Q32" s="2018"/>
    </row>
    <row r="33" spans="1:17" s="2013" customFormat="1" ht="18" customHeight="1">
      <c r="A33" s="1922" t="s">
        <v>1842</v>
      </c>
      <c r="B33" s="2028">
        <v>26519.856943149483</v>
      </c>
      <c r="C33" s="2028">
        <v>20850.233410700821</v>
      </c>
      <c r="D33" s="2028">
        <v>24876.773092081999</v>
      </c>
      <c r="E33" s="2029">
        <v>31354.922330921101</v>
      </c>
      <c r="F33" s="2018"/>
      <c r="G33" s="2018"/>
      <c r="H33" s="2018"/>
      <c r="I33" s="2018"/>
      <c r="J33" s="2018"/>
      <c r="K33" s="2018"/>
      <c r="L33" s="2018"/>
      <c r="M33" s="2018"/>
      <c r="N33" s="2018"/>
      <c r="O33" s="2018"/>
      <c r="P33" s="2018"/>
      <c r="Q33" s="2018"/>
    </row>
    <row r="34" spans="1:17" s="2013" customFormat="1" ht="19.5" customHeight="1">
      <c r="A34" s="2027" t="s">
        <v>1843</v>
      </c>
      <c r="B34" s="2020">
        <v>428</v>
      </c>
      <c r="C34" s="2020">
        <v>223</v>
      </c>
      <c r="D34" s="2020">
        <v>280</v>
      </c>
      <c r="E34" s="2021">
        <v>508.5</v>
      </c>
      <c r="F34" s="2018"/>
      <c r="G34" s="2018"/>
      <c r="H34" s="2018"/>
      <c r="I34" s="2018"/>
      <c r="J34" s="2018"/>
      <c r="K34" s="2018"/>
      <c r="L34" s="2018"/>
      <c r="M34" s="2018"/>
      <c r="N34" s="2018"/>
      <c r="O34" s="2018"/>
      <c r="P34" s="2018"/>
      <c r="Q34" s="2018"/>
    </row>
    <row r="35" spans="1:17" s="2013" customFormat="1" ht="18" customHeight="1">
      <c r="A35" s="1918" t="s">
        <v>1844</v>
      </c>
      <c r="B35" s="2020">
        <v>1010</v>
      </c>
      <c r="C35" s="2020">
        <v>467</v>
      </c>
      <c r="D35" s="2020">
        <v>512</v>
      </c>
      <c r="E35" s="2021">
        <v>690</v>
      </c>
      <c r="F35" s="2018"/>
      <c r="G35" s="2018"/>
      <c r="H35" s="2018"/>
      <c r="I35" s="2018"/>
      <c r="J35" s="2018"/>
      <c r="K35" s="2018"/>
      <c r="L35" s="2018"/>
      <c r="M35" s="2018"/>
      <c r="N35" s="2018"/>
      <c r="O35" s="2018"/>
      <c r="P35" s="2018"/>
      <c r="Q35" s="2018"/>
    </row>
    <row r="36" spans="1:17" s="2013" customFormat="1" ht="24" customHeight="1">
      <c r="A36" s="2027" t="s">
        <v>1845</v>
      </c>
      <c r="B36" s="2020">
        <v>3894</v>
      </c>
      <c r="C36" s="2020">
        <v>2687.5</v>
      </c>
      <c r="D36" s="2020">
        <v>2095</v>
      </c>
      <c r="E36" s="2021">
        <v>2499</v>
      </c>
      <c r="F36" s="2018"/>
      <c r="G36" s="2018"/>
      <c r="H36" s="2018"/>
      <c r="I36" s="2018"/>
      <c r="J36" s="2018"/>
      <c r="K36" s="2018"/>
      <c r="L36" s="2018"/>
      <c r="M36" s="2018"/>
      <c r="N36" s="2018"/>
      <c r="O36" s="2018"/>
      <c r="P36" s="2018"/>
      <c r="Q36" s="2018"/>
    </row>
    <row r="37" spans="1:17" s="2013" customFormat="1" ht="18.75" customHeight="1">
      <c r="A37" s="1918" t="s">
        <v>1747</v>
      </c>
      <c r="B37" s="2020">
        <v>2279</v>
      </c>
      <c r="C37" s="2020">
        <v>1291</v>
      </c>
      <c r="D37" s="2020">
        <v>1865.5</v>
      </c>
      <c r="E37" s="2021">
        <v>2334</v>
      </c>
      <c r="F37" s="2018"/>
      <c r="G37" s="2018"/>
      <c r="H37" s="2018"/>
      <c r="I37" s="2018"/>
      <c r="J37" s="2018"/>
      <c r="K37" s="2018"/>
      <c r="L37" s="2018"/>
      <c r="M37" s="2018"/>
      <c r="N37" s="2018"/>
      <c r="O37" s="2018"/>
      <c r="P37" s="2018"/>
      <c r="Q37" s="2018"/>
    </row>
    <row r="38" spans="1:17" s="2013" customFormat="1" ht="18.75" customHeight="1">
      <c r="A38" s="1918" t="s">
        <v>1748</v>
      </c>
      <c r="B38" s="2020">
        <v>4279</v>
      </c>
      <c r="C38" s="2020">
        <v>3377</v>
      </c>
      <c r="D38" s="2020">
        <v>4353</v>
      </c>
      <c r="E38" s="2021">
        <v>5292</v>
      </c>
      <c r="F38" s="2018"/>
      <c r="G38" s="2018"/>
      <c r="H38" s="2018"/>
      <c r="I38" s="2018"/>
      <c r="J38" s="2018"/>
      <c r="K38" s="2018"/>
      <c r="L38" s="2018"/>
      <c r="M38" s="2018"/>
      <c r="N38" s="2018"/>
      <c r="O38" s="2018"/>
      <c r="P38" s="2018"/>
      <c r="Q38" s="2018"/>
    </row>
    <row r="39" spans="1:17" s="2013" customFormat="1" ht="23.25" customHeight="1">
      <c r="A39" s="2027" t="s">
        <v>1749</v>
      </c>
      <c r="B39" s="2020">
        <v>3136</v>
      </c>
      <c r="C39" s="2020">
        <v>615</v>
      </c>
      <c r="D39" s="2020">
        <v>543</v>
      </c>
      <c r="E39" s="2021">
        <v>728</v>
      </c>
      <c r="F39" s="2018"/>
      <c r="G39" s="2018"/>
      <c r="H39" s="2018"/>
      <c r="I39" s="2018"/>
      <c r="J39" s="2018"/>
      <c r="K39" s="2018"/>
      <c r="L39" s="2018"/>
      <c r="M39" s="2018"/>
      <c r="N39" s="2018"/>
      <c r="O39" s="2018"/>
      <c r="P39" s="2018"/>
      <c r="Q39" s="2018"/>
    </row>
    <row r="40" spans="1:17" s="2013" customFormat="1" ht="22.5" customHeight="1">
      <c r="A40" s="2032" t="s">
        <v>1846</v>
      </c>
      <c r="B40" s="2020">
        <v>795</v>
      </c>
      <c r="C40" s="2020">
        <v>628.5</v>
      </c>
      <c r="D40" s="2020">
        <v>680.09</v>
      </c>
      <c r="E40" s="2021">
        <v>794</v>
      </c>
      <c r="F40" s="2018"/>
      <c r="G40" s="2018"/>
      <c r="H40" s="2018"/>
      <c r="I40" s="2018"/>
      <c r="J40" s="2018"/>
      <c r="K40" s="2018"/>
      <c r="L40" s="2018"/>
      <c r="M40" s="2018"/>
      <c r="N40" s="2018"/>
      <c r="O40" s="2018"/>
      <c r="P40" s="2018"/>
      <c r="Q40" s="2018"/>
    </row>
    <row r="41" spans="1:17" s="2013" customFormat="1" ht="18" customHeight="1">
      <c r="A41" s="2024" t="s">
        <v>1847</v>
      </c>
      <c r="B41" s="2033">
        <v>97745.378003636099</v>
      </c>
      <c r="C41" s="2033">
        <v>76916.300021875126</v>
      </c>
      <c r="D41" s="2033">
        <v>93820.464934124742</v>
      </c>
      <c r="E41" s="2034">
        <v>112806.0992040923</v>
      </c>
      <c r="F41" s="2018"/>
      <c r="G41" s="2018"/>
      <c r="H41" s="2018"/>
      <c r="I41" s="2018"/>
      <c r="J41" s="2018"/>
      <c r="K41" s="2018"/>
      <c r="L41" s="2018"/>
      <c r="M41" s="2018"/>
      <c r="N41" s="2018"/>
      <c r="O41" s="2018"/>
      <c r="P41" s="2018"/>
      <c r="Q41" s="2018"/>
    </row>
    <row r="42" spans="1:17" s="2013" customFormat="1" ht="15" customHeight="1">
      <c r="A42" s="2024" t="s">
        <v>1848</v>
      </c>
      <c r="B42" s="2035">
        <v>19.086877574032034</v>
      </c>
      <c r="C42" s="2035">
        <v>17.135391061793964</v>
      </c>
      <c r="D42" s="2035">
        <v>19.594627514626335</v>
      </c>
      <c r="E42" s="2036">
        <v>19.763091871805607</v>
      </c>
      <c r="J42" s="2018"/>
      <c r="K42" s="2018"/>
      <c r="L42" s="2018"/>
      <c r="M42" s="2018"/>
    </row>
    <row r="43" spans="1:17" s="2013" customFormat="1" ht="7.5" customHeight="1">
      <c r="A43" s="1907"/>
    </row>
    <row r="44" spans="1:17" s="2013" customFormat="1" ht="16.5" customHeight="1">
      <c r="A44" s="1908" t="s">
        <v>1849</v>
      </c>
      <c r="B44" s="2018"/>
    </row>
    <row r="45" spans="1:17" s="2013" customFormat="1" ht="16.5" customHeight="1">
      <c r="A45" s="1907"/>
    </row>
    <row r="46" spans="1:17" s="2013" customFormat="1" ht="15" customHeight="1"/>
    <row r="47" spans="1:17" s="2013" customFormat="1"/>
    <row r="48" spans="1:17" s="2013" customFormat="1"/>
    <row r="49" spans="1:1" s="2013" customFormat="1"/>
    <row r="50" spans="1:1" s="2013" customFormat="1"/>
    <row r="51" spans="1:1" s="2013" customFormat="1">
      <c r="A51" s="1907"/>
    </row>
    <row r="52" spans="1:1" s="2013" customFormat="1"/>
    <row r="53" spans="1:1" s="2013" customFormat="1"/>
    <row r="54" spans="1:1" s="2013" customFormat="1"/>
    <row r="55" spans="1:1" s="2013" customFormat="1"/>
    <row r="56" spans="1:1" s="2013" customFormat="1"/>
    <row r="57" spans="1:1" s="2013" customFormat="1"/>
    <row r="58" spans="1:1" s="2013" customFormat="1"/>
    <row r="59" spans="1:1" s="2013" customFormat="1"/>
    <row r="60" spans="1:1" s="2013" customFormat="1"/>
    <row r="61" spans="1:1" s="2013" customFormat="1"/>
    <row r="62" spans="1:1" s="2013" customFormat="1"/>
    <row r="63" spans="1:1" s="2013" customFormat="1"/>
    <row r="64" spans="1:1" s="2013" customFormat="1"/>
    <row r="65" s="2013" customFormat="1"/>
    <row r="66" s="2013" customFormat="1"/>
    <row r="67" s="2013" customFormat="1"/>
    <row r="68" s="2013" customFormat="1"/>
    <row r="69" s="2013" customFormat="1"/>
    <row r="70" s="2013" customFormat="1"/>
    <row r="71" s="2013" customFormat="1"/>
    <row r="72" s="2013" customFormat="1"/>
    <row r="73" s="2013" customFormat="1"/>
    <row r="74" s="2013" customFormat="1"/>
    <row r="75" s="2013" customFormat="1"/>
    <row r="76" s="2013" customFormat="1"/>
    <row r="77" s="2013" customFormat="1"/>
    <row r="78" s="2013" customFormat="1"/>
    <row r="79" s="2013" customFormat="1"/>
    <row r="80" s="2013" customFormat="1"/>
    <row r="81" s="2013" customFormat="1"/>
    <row r="82" s="2013" customFormat="1"/>
    <row r="83" s="2013" customFormat="1"/>
    <row r="84" s="2013" customFormat="1"/>
    <row r="85" s="2013" customFormat="1"/>
    <row r="86" s="2013" customFormat="1"/>
    <row r="87" s="2013" customFormat="1"/>
    <row r="88" s="2013" customFormat="1"/>
    <row r="89" s="2013" customFormat="1"/>
    <row r="90" s="2013" customFormat="1"/>
    <row r="91" s="2013" customFormat="1"/>
    <row r="92" s="2013" customFormat="1"/>
    <row r="93" s="2013" customFormat="1"/>
    <row r="94" s="2013" customFormat="1"/>
    <row r="95" s="2013" customFormat="1"/>
    <row r="96" s="2013" customFormat="1"/>
    <row r="97" s="2013" customFormat="1"/>
    <row r="98" s="2013" customFormat="1"/>
    <row r="99" s="2013" customFormat="1"/>
    <row r="100" s="2013" customFormat="1"/>
    <row r="101" s="2013" customFormat="1"/>
    <row r="102" s="2013" customFormat="1"/>
    <row r="103" s="2013" customFormat="1"/>
    <row r="104" s="2013" customFormat="1"/>
    <row r="105" s="2013" customFormat="1"/>
    <row r="106" s="2013" customFormat="1"/>
    <row r="107" s="2013" customFormat="1"/>
    <row r="108" s="2013" customFormat="1"/>
    <row r="109" s="2013" customFormat="1"/>
    <row r="110" s="2013" customFormat="1"/>
    <row r="111" s="2013" customFormat="1"/>
    <row r="112" s="2013" customFormat="1"/>
    <row r="113" s="2013" customFormat="1"/>
    <row r="114" s="2013" customFormat="1"/>
    <row r="115" s="2013" customFormat="1"/>
    <row r="116" s="2013" customFormat="1"/>
    <row r="117" s="2013" customFormat="1"/>
    <row r="118" s="2013" customFormat="1"/>
    <row r="119" s="2013" customFormat="1"/>
    <row r="120" s="2013" customFormat="1"/>
    <row r="121" s="2013" customFormat="1"/>
    <row r="122" s="2013" customFormat="1"/>
    <row r="123" s="2013" customFormat="1"/>
    <row r="124" s="2013" customFormat="1"/>
    <row r="125" s="2013" customFormat="1"/>
    <row r="126" s="2013" customFormat="1"/>
    <row r="127" s="2013" customFormat="1"/>
    <row r="128" s="2013" customFormat="1"/>
    <row r="129" s="2013" customFormat="1"/>
    <row r="130" s="2013" customFormat="1"/>
    <row r="131" s="2013" customFormat="1"/>
    <row r="132" s="2013" customFormat="1"/>
    <row r="133" s="2013" customFormat="1"/>
    <row r="134" s="2013" customFormat="1"/>
    <row r="135" s="2013" customFormat="1"/>
    <row r="136" s="2013" customFormat="1"/>
    <row r="137" s="2013" customFormat="1"/>
    <row r="138" s="2013" customFormat="1"/>
    <row r="139" s="2013" customFormat="1"/>
    <row r="140" s="2013" customFormat="1"/>
    <row r="141" s="2013" customFormat="1"/>
    <row r="142" s="2013" customFormat="1"/>
    <row r="143" s="2013" customFormat="1"/>
    <row r="144" s="2013" customFormat="1"/>
    <row r="145" s="2013" customFormat="1"/>
    <row r="146" s="2013" customFormat="1"/>
    <row r="147" s="2013" customFormat="1"/>
    <row r="148" s="2013" customFormat="1"/>
    <row r="149" s="2013" customFormat="1"/>
    <row r="150" s="2013" customFormat="1"/>
    <row r="151" s="2013" customFormat="1"/>
    <row r="152" s="2013" customFormat="1"/>
    <row r="153" s="2013" customFormat="1"/>
  </sheetData>
  <mergeCells count="1">
    <mergeCell ref="A1:D1"/>
  </mergeCells>
  <hyperlinks>
    <hyperlink ref="A1" location="CONTENT!A1" display="Back to Table of Contents" xr:uid="{E394E258-2402-47C0-90CF-A30943311F46}"/>
  </hyperlinks>
  <pageMargins left="0.7" right="0.7" top="0.56999999999999995" bottom="0.4" header="0.3" footer="0.3"/>
  <pageSetup paperSize="9" orientation="portrait" r:id="rId1"/>
  <headerFooter alignWithMargins="0"/>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F811AC8-62B5-4E8A-A0E3-154DD557F568}">
  <dimension ref="A1:O49"/>
  <sheetViews>
    <sheetView showGridLines="0" workbookViewId="0">
      <pane xSplit="1" ySplit="4" topLeftCell="B5" activePane="bottomRight" state="frozen"/>
      <selection activeCell="K11" sqref="K11"/>
      <selection pane="topRight" activeCell="K11" sqref="K11"/>
      <selection pane="bottomLeft" activeCell="K11" sqref="K11"/>
      <selection pane="bottomRight" activeCell="B5" sqref="B5"/>
    </sheetView>
  </sheetViews>
  <sheetFormatPr defaultColWidth="0" defaultRowHeight="13.2"/>
  <cols>
    <col min="1" max="1" width="55.6640625" style="1882" customWidth="1"/>
    <col min="2" max="2" width="11.6640625" style="1882" customWidth="1"/>
    <col min="3" max="3" width="8.6640625" style="1882" customWidth="1"/>
    <col min="4" max="4" width="10.88671875" style="1882" customWidth="1"/>
    <col min="5" max="6" width="9.33203125" style="1882" bestFit="1" customWidth="1"/>
    <col min="7" max="8" width="9.6640625" style="1882" bestFit="1" customWidth="1"/>
    <col min="9" max="10" width="9.109375" style="1882" customWidth="1"/>
    <col min="11" max="11" width="17.44140625" style="1882" bestFit="1" customWidth="1"/>
    <col min="12" max="229" width="9.109375" style="1882" customWidth="1"/>
    <col min="230" max="230" width="55.6640625" style="1882" customWidth="1"/>
    <col min="231" max="254" width="0" style="1882" hidden="1"/>
    <col min="255" max="255" width="55.6640625" style="1882" customWidth="1"/>
    <col min="256" max="256" width="9.5546875" style="1882" customWidth="1"/>
    <col min="257" max="258" width="8.6640625" style="1882" customWidth="1"/>
    <col min="259" max="260" width="9.109375" style="1882" customWidth="1"/>
    <col min="261" max="262" width="9.33203125" style="1882" bestFit="1" customWidth="1"/>
    <col min="263" max="264" width="9.6640625" style="1882" bestFit="1" customWidth="1"/>
    <col min="265" max="266" width="9.109375" style="1882" customWidth="1"/>
    <col min="267" max="267" width="17.44140625" style="1882" bestFit="1" customWidth="1"/>
    <col min="268" max="485" width="9.109375" style="1882" customWidth="1"/>
    <col min="486" max="486" width="55.6640625" style="1882" customWidth="1"/>
    <col min="487" max="510" width="0" style="1882" hidden="1"/>
    <col min="511" max="511" width="55.6640625" style="1882" customWidth="1"/>
    <col min="512" max="512" width="9.5546875" style="1882" customWidth="1"/>
    <col min="513" max="514" width="8.6640625" style="1882" customWidth="1"/>
    <col min="515" max="516" width="9.109375" style="1882" customWidth="1"/>
    <col min="517" max="518" width="9.33203125" style="1882" bestFit="1" customWidth="1"/>
    <col min="519" max="520" width="9.6640625" style="1882" bestFit="1" customWidth="1"/>
    <col min="521" max="522" width="9.109375" style="1882" customWidth="1"/>
    <col min="523" max="523" width="17.44140625" style="1882" bestFit="1" customWidth="1"/>
    <col min="524" max="741" width="9.109375" style="1882" customWidth="1"/>
    <col min="742" max="742" width="55.6640625" style="1882" customWidth="1"/>
    <col min="743" max="766" width="0" style="1882" hidden="1"/>
    <col min="767" max="767" width="55.6640625" style="1882" customWidth="1"/>
    <col min="768" max="768" width="9.5546875" style="1882" customWidth="1"/>
    <col min="769" max="770" width="8.6640625" style="1882" customWidth="1"/>
    <col min="771" max="772" width="9.109375" style="1882" customWidth="1"/>
    <col min="773" max="774" width="9.33203125" style="1882" bestFit="1" customWidth="1"/>
    <col min="775" max="776" width="9.6640625" style="1882" bestFit="1" customWidth="1"/>
    <col min="777" max="778" width="9.109375" style="1882" customWidth="1"/>
    <col min="779" max="779" width="17.44140625" style="1882" bestFit="1" customWidth="1"/>
    <col min="780" max="997" width="9.109375" style="1882" customWidth="1"/>
    <col min="998" max="998" width="55.6640625" style="1882" customWidth="1"/>
    <col min="999" max="1022" width="0" style="1882" hidden="1"/>
    <col min="1023" max="1023" width="55.6640625" style="1882" customWidth="1"/>
    <col min="1024" max="1024" width="9.5546875" style="1882" customWidth="1"/>
    <col min="1025" max="1026" width="8.6640625" style="1882" customWidth="1"/>
    <col min="1027" max="1028" width="9.109375" style="1882" customWidth="1"/>
    <col min="1029" max="1030" width="9.33203125" style="1882" bestFit="1" customWidth="1"/>
    <col min="1031" max="1032" width="9.6640625" style="1882" bestFit="1" customWidth="1"/>
    <col min="1033" max="1034" width="9.109375" style="1882" customWidth="1"/>
    <col min="1035" max="1035" width="17.44140625" style="1882" bestFit="1" customWidth="1"/>
    <col min="1036" max="1253" width="9.109375" style="1882" customWidth="1"/>
    <col min="1254" max="1254" width="55.6640625" style="1882" customWidth="1"/>
    <col min="1255" max="1278" width="0" style="1882" hidden="1"/>
    <col min="1279" max="1279" width="55.6640625" style="1882" customWidth="1"/>
    <col min="1280" max="1280" width="9.5546875" style="1882" customWidth="1"/>
    <col min="1281" max="1282" width="8.6640625" style="1882" customWidth="1"/>
    <col min="1283" max="1284" width="9.109375" style="1882" customWidth="1"/>
    <col min="1285" max="1286" width="9.33203125" style="1882" bestFit="1" customWidth="1"/>
    <col min="1287" max="1288" width="9.6640625" style="1882" bestFit="1" customWidth="1"/>
    <col min="1289" max="1290" width="9.109375" style="1882" customWidth="1"/>
    <col min="1291" max="1291" width="17.44140625" style="1882" bestFit="1" customWidth="1"/>
    <col min="1292" max="1509" width="9.109375" style="1882" customWidth="1"/>
    <col min="1510" max="1510" width="55.6640625" style="1882" customWidth="1"/>
    <col min="1511" max="1534" width="0" style="1882" hidden="1"/>
    <col min="1535" max="1535" width="55.6640625" style="1882" customWidth="1"/>
    <col min="1536" max="1536" width="9.5546875" style="1882" customWidth="1"/>
    <col min="1537" max="1538" width="8.6640625" style="1882" customWidth="1"/>
    <col min="1539" max="1540" width="9.109375" style="1882" customWidth="1"/>
    <col min="1541" max="1542" width="9.33203125" style="1882" bestFit="1" customWidth="1"/>
    <col min="1543" max="1544" width="9.6640625" style="1882" bestFit="1" customWidth="1"/>
    <col min="1545" max="1546" width="9.109375" style="1882" customWidth="1"/>
    <col min="1547" max="1547" width="17.44140625" style="1882" bestFit="1" customWidth="1"/>
    <col min="1548" max="1765" width="9.109375" style="1882" customWidth="1"/>
    <col min="1766" max="1766" width="55.6640625" style="1882" customWidth="1"/>
    <col min="1767" max="1790" width="0" style="1882" hidden="1"/>
    <col min="1791" max="1791" width="55.6640625" style="1882" customWidth="1"/>
    <col min="1792" max="1792" width="9.5546875" style="1882" customWidth="1"/>
    <col min="1793" max="1794" width="8.6640625" style="1882" customWidth="1"/>
    <col min="1795" max="1796" width="9.109375" style="1882" customWidth="1"/>
    <col min="1797" max="1798" width="9.33203125" style="1882" bestFit="1" customWidth="1"/>
    <col min="1799" max="1800" width="9.6640625" style="1882" bestFit="1" customWidth="1"/>
    <col min="1801" max="1802" width="9.109375" style="1882" customWidth="1"/>
    <col min="1803" max="1803" width="17.44140625" style="1882" bestFit="1" customWidth="1"/>
    <col min="1804" max="2021" width="9.109375" style="1882" customWidth="1"/>
    <col min="2022" max="2022" width="55.6640625" style="1882" customWidth="1"/>
    <col min="2023" max="2046" width="0" style="1882" hidden="1"/>
    <col min="2047" max="2047" width="55.6640625" style="1882" customWidth="1"/>
    <col min="2048" max="2048" width="9.5546875" style="1882" customWidth="1"/>
    <col min="2049" max="2050" width="8.6640625" style="1882" customWidth="1"/>
    <col min="2051" max="2052" width="9.109375" style="1882" customWidth="1"/>
    <col min="2053" max="2054" width="9.33203125" style="1882" bestFit="1" customWidth="1"/>
    <col min="2055" max="2056" width="9.6640625" style="1882" bestFit="1" customWidth="1"/>
    <col min="2057" max="2058" width="9.109375" style="1882" customWidth="1"/>
    <col min="2059" max="2059" width="17.44140625" style="1882" bestFit="1" customWidth="1"/>
    <col min="2060" max="2277" width="9.109375" style="1882" customWidth="1"/>
    <col min="2278" max="2278" width="55.6640625" style="1882" customWidth="1"/>
    <col min="2279" max="2302" width="0" style="1882" hidden="1"/>
    <col min="2303" max="2303" width="55.6640625" style="1882" customWidth="1"/>
    <col min="2304" max="2304" width="9.5546875" style="1882" customWidth="1"/>
    <col min="2305" max="2306" width="8.6640625" style="1882" customWidth="1"/>
    <col min="2307" max="2308" width="9.109375" style="1882" customWidth="1"/>
    <col min="2309" max="2310" width="9.33203125" style="1882" bestFit="1" customWidth="1"/>
    <col min="2311" max="2312" width="9.6640625" style="1882" bestFit="1" customWidth="1"/>
    <col min="2313" max="2314" width="9.109375" style="1882" customWidth="1"/>
    <col min="2315" max="2315" width="17.44140625" style="1882" bestFit="1" customWidth="1"/>
    <col min="2316" max="2533" width="9.109375" style="1882" customWidth="1"/>
    <col min="2534" max="2534" width="55.6640625" style="1882" customWidth="1"/>
    <col min="2535" max="2558" width="0" style="1882" hidden="1"/>
    <col min="2559" max="2559" width="55.6640625" style="1882" customWidth="1"/>
    <col min="2560" max="2560" width="9.5546875" style="1882" customWidth="1"/>
    <col min="2561" max="2562" width="8.6640625" style="1882" customWidth="1"/>
    <col min="2563" max="2564" width="9.109375" style="1882" customWidth="1"/>
    <col min="2565" max="2566" width="9.33203125" style="1882" bestFit="1" customWidth="1"/>
    <col min="2567" max="2568" width="9.6640625" style="1882" bestFit="1" customWidth="1"/>
    <col min="2569" max="2570" width="9.109375" style="1882" customWidth="1"/>
    <col min="2571" max="2571" width="17.44140625" style="1882" bestFit="1" customWidth="1"/>
    <col min="2572" max="2789" width="9.109375" style="1882" customWidth="1"/>
    <col min="2790" max="2790" width="55.6640625" style="1882" customWidth="1"/>
    <col min="2791" max="2814" width="0" style="1882" hidden="1"/>
    <col min="2815" max="2815" width="55.6640625" style="1882" customWidth="1"/>
    <col min="2816" max="2816" width="9.5546875" style="1882" customWidth="1"/>
    <col min="2817" max="2818" width="8.6640625" style="1882" customWidth="1"/>
    <col min="2819" max="2820" width="9.109375" style="1882" customWidth="1"/>
    <col min="2821" max="2822" width="9.33203125" style="1882" bestFit="1" customWidth="1"/>
    <col min="2823" max="2824" width="9.6640625" style="1882" bestFit="1" customWidth="1"/>
    <col min="2825" max="2826" width="9.109375" style="1882" customWidth="1"/>
    <col min="2827" max="2827" width="17.44140625" style="1882" bestFit="1" customWidth="1"/>
    <col min="2828" max="3045" width="9.109375" style="1882" customWidth="1"/>
    <col min="3046" max="3046" width="55.6640625" style="1882" customWidth="1"/>
    <col min="3047" max="3070" width="0" style="1882" hidden="1"/>
    <col min="3071" max="3071" width="55.6640625" style="1882" customWidth="1"/>
    <col min="3072" max="3072" width="9.5546875" style="1882" customWidth="1"/>
    <col min="3073" max="3074" width="8.6640625" style="1882" customWidth="1"/>
    <col min="3075" max="3076" width="9.109375" style="1882" customWidth="1"/>
    <col min="3077" max="3078" width="9.33203125" style="1882" bestFit="1" customWidth="1"/>
    <col min="3079" max="3080" width="9.6640625" style="1882" bestFit="1" customWidth="1"/>
    <col min="3081" max="3082" width="9.109375" style="1882" customWidth="1"/>
    <col min="3083" max="3083" width="17.44140625" style="1882" bestFit="1" customWidth="1"/>
    <col min="3084" max="3301" width="9.109375" style="1882" customWidth="1"/>
    <col min="3302" max="3302" width="55.6640625" style="1882" customWidth="1"/>
    <col min="3303" max="3326" width="0" style="1882" hidden="1"/>
    <col min="3327" max="3327" width="55.6640625" style="1882" customWidth="1"/>
    <col min="3328" max="3328" width="9.5546875" style="1882" customWidth="1"/>
    <col min="3329" max="3330" width="8.6640625" style="1882" customWidth="1"/>
    <col min="3331" max="3332" width="9.109375" style="1882" customWidth="1"/>
    <col min="3333" max="3334" width="9.33203125" style="1882" bestFit="1" customWidth="1"/>
    <col min="3335" max="3336" width="9.6640625" style="1882" bestFit="1" customWidth="1"/>
    <col min="3337" max="3338" width="9.109375" style="1882" customWidth="1"/>
    <col min="3339" max="3339" width="17.44140625" style="1882" bestFit="1" customWidth="1"/>
    <col min="3340" max="3557" width="9.109375" style="1882" customWidth="1"/>
    <col min="3558" max="3558" width="55.6640625" style="1882" customWidth="1"/>
    <col min="3559" max="3582" width="0" style="1882" hidden="1"/>
    <col min="3583" max="3583" width="55.6640625" style="1882" customWidth="1"/>
    <col min="3584" max="3584" width="9.5546875" style="1882" customWidth="1"/>
    <col min="3585" max="3586" width="8.6640625" style="1882" customWidth="1"/>
    <col min="3587" max="3588" width="9.109375" style="1882" customWidth="1"/>
    <col min="3589" max="3590" width="9.33203125" style="1882" bestFit="1" customWidth="1"/>
    <col min="3591" max="3592" width="9.6640625" style="1882" bestFit="1" customWidth="1"/>
    <col min="3593" max="3594" width="9.109375" style="1882" customWidth="1"/>
    <col min="3595" max="3595" width="17.44140625" style="1882" bestFit="1" customWidth="1"/>
    <col min="3596" max="3813" width="9.109375" style="1882" customWidth="1"/>
    <col min="3814" max="3814" width="55.6640625" style="1882" customWidth="1"/>
    <col min="3815" max="3838" width="0" style="1882" hidden="1"/>
    <col min="3839" max="3839" width="55.6640625" style="1882" customWidth="1"/>
    <col min="3840" max="3840" width="9.5546875" style="1882" customWidth="1"/>
    <col min="3841" max="3842" width="8.6640625" style="1882" customWidth="1"/>
    <col min="3843" max="3844" width="9.109375" style="1882" customWidth="1"/>
    <col min="3845" max="3846" width="9.33203125" style="1882" bestFit="1" customWidth="1"/>
    <col min="3847" max="3848" width="9.6640625" style="1882" bestFit="1" customWidth="1"/>
    <col min="3849" max="3850" width="9.109375" style="1882" customWidth="1"/>
    <col min="3851" max="3851" width="17.44140625" style="1882" bestFit="1" customWidth="1"/>
    <col min="3852" max="4069" width="9.109375" style="1882" customWidth="1"/>
    <col min="4070" max="4070" width="55.6640625" style="1882" customWidth="1"/>
    <col min="4071" max="4094" width="0" style="1882" hidden="1"/>
    <col min="4095" max="4095" width="55.6640625" style="1882" customWidth="1"/>
    <col min="4096" max="4096" width="9.5546875" style="1882" customWidth="1"/>
    <col min="4097" max="4098" width="8.6640625" style="1882" customWidth="1"/>
    <col min="4099" max="4100" width="9.109375" style="1882" customWidth="1"/>
    <col min="4101" max="4102" width="9.33203125" style="1882" bestFit="1" customWidth="1"/>
    <col min="4103" max="4104" width="9.6640625" style="1882" bestFit="1" customWidth="1"/>
    <col min="4105" max="4106" width="9.109375" style="1882" customWidth="1"/>
    <col min="4107" max="4107" width="17.44140625" style="1882" bestFit="1" customWidth="1"/>
    <col min="4108" max="4325" width="9.109375" style="1882" customWidth="1"/>
    <col min="4326" max="4326" width="55.6640625" style="1882" customWidth="1"/>
    <col min="4327" max="4350" width="0" style="1882" hidden="1"/>
    <col min="4351" max="4351" width="55.6640625" style="1882" customWidth="1"/>
    <col min="4352" max="4352" width="9.5546875" style="1882" customWidth="1"/>
    <col min="4353" max="4354" width="8.6640625" style="1882" customWidth="1"/>
    <col min="4355" max="4356" width="9.109375" style="1882" customWidth="1"/>
    <col min="4357" max="4358" width="9.33203125" style="1882" bestFit="1" customWidth="1"/>
    <col min="4359" max="4360" width="9.6640625" style="1882" bestFit="1" customWidth="1"/>
    <col min="4361" max="4362" width="9.109375" style="1882" customWidth="1"/>
    <col min="4363" max="4363" width="17.44140625" style="1882" bestFit="1" customWidth="1"/>
    <col min="4364" max="4581" width="9.109375" style="1882" customWidth="1"/>
    <col min="4582" max="4582" width="55.6640625" style="1882" customWidth="1"/>
    <col min="4583" max="4606" width="0" style="1882" hidden="1"/>
    <col min="4607" max="4607" width="55.6640625" style="1882" customWidth="1"/>
    <col min="4608" max="4608" width="9.5546875" style="1882" customWidth="1"/>
    <col min="4609" max="4610" width="8.6640625" style="1882" customWidth="1"/>
    <col min="4611" max="4612" width="9.109375" style="1882" customWidth="1"/>
    <col min="4613" max="4614" width="9.33203125" style="1882" bestFit="1" customWidth="1"/>
    <col min="4615" max="4616" width="9.6640625" style="1882" bestFit="1" customWidth="1"/>
    <col min="4617" max="4618" width="9.109375" style="1882" customWidth="1"/>
    <col min="4619" max="4619" width="17.44140625" style="1882" bestFit="1" customWidth="1"/>
    <col min="4620" max="4837" width="9.109375" style="1882" customWidth="1"/>
    <col min="4838" max="4838" width="55.6640625" style="1882" customWidth="1"/>
    <col min="4839" max="4862" width="0" style="1882" hidden="1"/>
    <col min="4863" max="4863" width="55.6640625" style="1882" customWidth="1"/>
    <col min="4864" max="4864" width="9.5546875" style="1882" customWidth="1"/>
    <col min="4865" max="4866" width="8.6640625" style="1882" customWidth="1"/>
    <col min="4867" max="4868" width="9.109375" style="1882" customWidth="1"/>
    <col min="4869" max="4870" width="9.33203125" style="1882" bestFit="1" customWidth="1"/>
    <col min="4871" max="4872" width="9.6640625" style="1882" bestFit="1" customWidth="1"/>
    <col min="4873" max="4874" width="9.109375" style="1882" customWidth="1"/>
    <col min="4875" max="4875" width="17.44140625" style="1882" bestFit="1" customWidth="1"/>
    <col min="4876" max="5093" width="9.109375" style="1882" customWidth="1"/>
    <col min="5094" max="5094" width="55.6640625" style="1882" customWidth="1"/>
    <col min="5095" max="5118" width="0" style="1882" hidden="1"/>
    <col min="5119" max="5119" width="55.6640625" style="1882" customWidth="1"/>
    <col min="5120" max="5120" width="9.5546875" style="1882" customWidth="1"/>
    <col min="5121" max="5122" width="8.6640625" style="1882" customWidth="1"/>
    <col min="5123" max="5124" width="9.109375" style="1882" customWidth="1"/>
    <col min="5125" max="5126" width="9.33203125" style="1882" bestFit="1" customWidth="1"/>
    <col min="5127" max="5128" width="9.6640625" style="1882" bestFit="1" customWidth="1"/>
    <col min="5129" max="5130" width="9.109375" style="1882" customWidth="1"/>
    <col min="5131" max="5131" width="17.44140625" style="1882" bestFit="1" customWidth="1"/>
    <col min="5132" max="5349" width="9.109375" style="1882" customWidth="1"/>
    <col min="5350" max="5350" width="55.6640625" style="1882" customWidth="1"/>
    <col min="5351" max="5374" width="0" style="1882" hidden="1"/>
    <col min="5375" max="5375" width="55.6640625" style="1882" customWidth="1"/>
    <col min="5376" max="5376" width="9.5546875" style="1882" customWidth="1"/>
    <col min="5377" max="5378" width="8.6640625" style="1882" customWidth="1"/>
    <col min="5379" max="5380" width="9.109375" style="1882" customWidth="1"/>
    <col min="5381" max="5382" width="9.33203125" style="1882" bestFit="1" customWidth="1"/>
    <col min="5383" max="5384" width="9.6640625" style="1882" bestFit="1" customWidth="1"/>
    <col min="5385" max="5386" width="9.109375" style="1882" customWidth="1"/>
    <col min="5387" max="5387" width="17.44140625" style="1882" bestFit="1" customWidth="1"/>
    <col min="5388" max="5605" width="9.109375" style="1882" customWidth="1"/>
    <col min="5606" max="5606" width="55.6640625" style="1882" customWidth="1"/>
    <col min="5607" max="5630" width="0" style="1882" hidden="1"/>
    <col min="5631" max="5631" width="55.6640625" style="1882" customWidth="1"/>
    <col min="5632" max="5632" width="9.5546875" style="1882" customWidth="1"/>
    <col min="5633" max="5634" width="8.6640625" style="1882" customWidth="1"/>
    <col min="5635" max="5636" width="9.109375" style="1882" customWidth="1"/>
    <col min="5637" max="5638" width="9.33203125" style="1882" bestFit="1" customWidth="1"/>
    <col min="5639" max="5640" width="9.6640625" style="1882" bestFit="1" customWidth="1"/>
    <col min="5641" max="5642" width="9.109375" style="1882" customWidth="1"/>
    <col min="5643" max="5643" width="17.44140625" style="1882" bestFit="1" customWidth="1"/>
    <col min="5644" max="5861" width="9.109375" style="1882" customWidth="1"/>
    <col min="5862" max="5862" width="55.6640625" style="1882" customWidth="1"/>
    <col min="5863" max="5886" width="0" style="1882" hidden="1"/>
    <col min="5887" max="5887" width="55.6640625" style="1882" customWidth="1"/>
    <col min="5888" max="5888" width="9.5546875" style="1882" customWidth="1"/>
    <col min="5889" max="5890" width="8.6640625" style="1882" customWidth="1"/>
    <col min="5891" max="5892" width="9.109375" style="1882" customWidth="1"/>
    <col min="5893" max="5894" width="9.33203125" style="1882" bestFit="1" customWidth="1"/>
    <col min="5895" max="5896" width="9.6640625" style="1882" bestFit="1" customWidth="1"/>
    <col min="5897" max="5898" width="9.109375" style="1882" customWidth="1"/>
    <col min="5899" max="5899" width="17.44140625" style="1882" bestFit="1" customWidth="1"/>
    <col min="5900" max="6117" width="9.109375" style="1882" customWidth="1"/>
    <col min="6118" max="6118" width="55.6640625" style="1882" customWidth="1"/>
    <col min="6119" max="6142" width="0" style="1882" hidden="1"/>
    <col min="6143" max="6143" width="55.6640625" style="1882" customWidth="1"/>
    <col min="6144" max="6144" width="9.5546875" style="1882" customWidth="1"/>
    <col min="6145" max="6146" width="8.6640625" style="1882" customWidth="1"/>
    <col min="6147" max="6148" width="9.109375" style="1882" customWidth="1"/>
    <col min="6149" max="6150" width="9.33203125" style="1882" bestFit="1" customWidth="1"/>
    <col min="6151" max="6152" width="9.6640625" style="1882" bestFit="1" customWidth="1"/>
    <col min="6153" max="6154" width="9.109375" style="1882" customWidth="1"/>
    <col min="6155" max="6155" width="17.44140625" style="1882" bestFit="1" customWidth="1"/>
    <col min="6156" max="6373" width="9.109375" style="1882" customWidth="1"/>
    <col min="6374" max="6374" width="55.6640625" style="1882" customWidth="1"/>
    <col min="6375" max="6398" width="0" style="1882" hidden="1"/>
    <col min="6399" max="6399" width="55.6640625" style="1882" customWidth="1"/>
    <col min="6400" max="6400" width="9.5546875" style="1882" customWidth="1"/>
    <col min="6401" max="6402" width="8.6640625" style="1882" customWidth="1"/>
    <col min="6403" max="6404" width="9.109375" style="1882" customWidth="1"/>
    <col min="6405" max="6406" width="9.33203125" style="1882" bestFit="1" customWidth="1"/>
    <col min="6407" max="6408" width="9.6640625" style="1882" bestFit="1" customWidth="1"/>
    <col min="6409" max="6410" width="9.109375" style="1882" customWidth="1"/>
    <col min="6411" max="6411" width="17.44140625" style="1882" bestFit="1" customWidth="1"/>
    <col min="6412" max="6629" width="9.109375" style="1882" customWidth="1"/>
    <col min="6630" max="6630" width="55.6640625" style="1882" customWidth="1"/>
    <col min="6631" max="6654" width="0" style="1882" hidden="1"/>
    <col min="6655" max="6655" width="55.6640625" style="1882" customWidth="1"/>
    <col min="6656" max="6656" width="9.5546875" style="1882" customWidth="1"/>
    <col min="6657" max="6658" width="8.6640625" style="1882" customWidth="1"/>
    <col min="6659" max="6660" width="9.109375" style="1882" customWidth="1"/>
    <col min="6661" max="6662" width="9.33203125" style="1882" bestFit="1" customWidth="1"/>
    <col min="6663" max="6664" width="9.6640625" style="1882" bestFit="1" customWidth="1"/>
    <col min="6665" max="6666" width="9.109375" style="1882" customWidth="1"/>
    <col min="6667" max="6667" width="17.44140625" style="1882" bestFit="1" customWidth="1"/>
    <col min="6668" max="6885" width="9.109375" style="1882" customWidth="1"/>
    <col min="6886" max="6886" width="55.6640625" style="1882" customWidth="1"/>
    <col min="6887" max="6910" width="0" style="1882" hidden="1"/>
    <col min="6911" max="6911" width="55.6640625" style="1882" customWidth="1"/>
    <col min="6912" max="6912" width="9.5546875" style="1882" customWidth="1"/>
    <col min="6913" max="6914" width="8.6640625" style="1882" customWidth="1"/>
    <col min="6915" max="6916" width="9.109375" style="1882" customWidth="1"/>
    <col min="6917" max="6918" width="9.33203125" style="1882" bestFit="1" customWidth="1"/>
    <col min="6919" max="6920" width="9.6640625" style="1882" bestFit="1" customWidth="1"/>
    <col min="6921" max="6922" width="9.109375" style="1882" customWidth="1"/>
    <col min="6923" max="6923" width="17.44140625" style="1882" bestFit="1" customWidth="1"/>
    <col min="6924" max="7141" width="9.109375" style="1882" customWidth="1"/>
    <col min="7142" max="7142" width="55.6640625" style="1882" customWidth="1"/>
    <col min="7143" max="7166" width="0" style="1882" hidden="1"/>
    <col min="7167" max="7167" width="55.6640625" style="1882" customWidth="1"/>
    <col min="7168" max="7168" width="9.5546875" style="1882" customWidth="1"/>
    <col min="7169" max="7170" width="8.6640625" style="1882" customWidth="1"/>
    <col min="7171" max="7172" width="9.109375" style="1882" customWidth="1"/>
    <col min="7173" max="7174" width="9.33203125" style="1882" bestFit="1" customWidth="1"/>
    <col min="7175" max="7176" width="9.6640625" style="1882" bestFit="1" customWidth="1"/>
    <col min="7177" max="7178" width="9.109375" style="1882" customWidth="1"/>
    <col min="7179" max="7179" width="17.44140625" style="1882" bestFit="1" customWidth="1"/>
    <col min="7180" max="7397" width="9.109375" style="1882" customWidth="1"/>
    <col min="7398" max="7398" width="55.6640625" style="1882" customWidth="1"/>
    <col min="7399" max="7422" width="0" style="1882" hidden="1"/>
    <col min="7423" max="7423" width="55.6640625" style="1882" customWidth="1"/>
    <col min="7424" max="7424" width="9.5546875" style="1882" customWidth="1"/>
    <col min="7425" max="7426" width="8.6640625" style="1882" customWidth="1"/>
    <col min="7427" max="7428" width="9.109375" style="1882" customWidth="1"/>
    <col min="7429" max="7430" width="9.33203125" style="1882" bestFit="1" customWidth="1"/>
    <col min="7431" max="7432" width="9.6640625" style="1882" bestFit="1" customWidth="1"/>
    <col min="7433" max="7434" width="9.109375" style="1882" customWidth="1"/>
    <col min="7435" max="7435" width="17.44140625" style="1882" bestFit="1" customWidth="1"/>
    <col min="7436" max="7653" width="9.109375" style="1882" customWidth="1"/>
    <col min="7654" max="7654" width="55.6640625" style="1882" customWidth="1"/>
    <col min="7655" max="7678" width="0" style="1882" hidden="1"/>
    <col min="7679" max="7679" width="55.6640625" style="1882" customWidth="1"/>
    <col min="7680" max="7680" width="9.5546875" style="1882" customWidth="1"/>
    <col min="7681" max="7682" width="8.6640625" style="1882" customWidth="1"/>
    <col min="7683" max="7684" width="9.109375" style="1882" customWidth="1"/>
    <col min="7685" max="7686" width="9.33203125" style="1882" bestFit="1" customWidth="1"/>
    <col min="7687" max="7688" width="9.6640625" style="1882" bestFit="1" customWidth="1"/>
    <col min="7689" max="7690" width="9.109375" style="1882" customWidth="1"/>
    <col min="7691" max="7691" width="17.44140625" style="1882" bestFit="1" customWidth="1"/>
    <col min="7692" max="7909" width="9.109375" style="1882" customWidth="1"/>
    <col min="7910" max="7910" width="55.6640625" style="1882" customWidth="1"/>
    <col min="7911" max="7934" width="0" style="1882" hidden="1"/>
    <col min="7935" max="7935" width="55.6640625" style="1882" customWidth="1"/>
    <col min="7936" max="7936" width="9.5546875" style="1882" customWidth="1"/>
    <col min="7937" max="7938" width="8.6640625" style="1882" customWidth="1"/>
    <col min="7939" max="7940" width="9.109375" style="1882" customWidth="1"/>
    <col min="7941" max="7942" width="9.33203125" style="1882" bestFit="1" customWidth="1"/>
    <col min="7943" max="7944" width="9.6640625" style="1882" bestFit="1" customWidth="1"/>
    <col min="7945" max="7946" width="9.109375" style="1882" customWidth="1"/>
    <col min="7947" max="7947" width="17.44140625" style="1882" bestFit="1" customWidth="1"/>
    <col min="7948" max="8165" width="9.109375" style="1882" customWidth="1"/>
    <col min="8166" max="8166" width="55.6640625" style="1882" customWidth="1"/>
    <col min="8167" max="8190" width="0" style="1882" hidden="1"/>
    <col min="8191" max="8191" width="55.6640625" style="1882" customWidth="1"/>
    <col min="8192" max="8192" width="9.5546875" style="1882" customWidth="1"/>
    <col min="8193" max="8194" width="8.6640625" style="1882" customWidth="1"/>
    <col min="8195" max="8196" width="9.109375" style="1882" customWidth="1"/>
    <col min="8197" max="8198" width="9.33203125" style="1882" bestFit="1" customWidth="1"/>
    <col min="8199" max="8200" width="9.6640625" style="1882" bestFit="1" customWidth="1"/>
    <col min="8201" max="8202" width="9.109375" style="1882" customWidth="1"/>
    <col min="8203" max="8203" width="17.44140625" style="1882" bestFit="1" customWidth="1"/>
    <col min="8204" max="8421" width="9.109375" style="1882" customWidth="1"/>
    <col min="8422" max="8422" width="55.6640625" style="1882" customWidth="1"/>
    <col min="8423" max="8446" width="0" style="1882" hidden="1"/>
    <col min="8447" max="8447" width="55.6640625" style="1882" customWidth="1"/>
    <col min="8448" max="8448" width="9.5546875" style="1882" customWidth="1"/>
    <col min="8449" max="8450" width="8.6640625" style="1882" customWidth="1"/>
    <col min="8451" max="8452" width="9.109375" style="1882" customWidth="1"/>
    <col min="8453" max="8454" width="9.33203125" style="1882" bestFit="1" customWidth="1"/>
    <col min="8455" max="8456" width="9.6640625" style="1882" bestFit="1" customWidth="1"/>
    <col min="8457" max="8458" width="9.109375" style="1882" customWidth="1"/>
    <col min="8459" max="8459" width="17.44140625" style="1882" bestFit="1" customWidth="1"/>
    <col min="8460" max="8677" width="9.109375" style="1882" customWidth="1"/>
    <col min="8678" max="8678" width="55.6640625" style="1882" customWidth="1"/>
    <col min="8679" max="8702" width="0" style="1882" hidden="1"/>
    <col min="8703" max="8703" width="55.6640625" style="1882" customWidth="1"/>
    <col min="8704" max="8704" width="9.5546875" style="1882" customWidth="1"/>
    <col min="8705" max="8706" width="8.6640625" style="1882" customWidth="1"/>
    <col min="8707" max="8708" width="9.109375" style="1882" customWidth="1"/>
    <col min="8709" max="8710" width="9.33203125" style="1882" bestFit="1" customWidth="1"/>
    <col min="8711" max="8712" width="9.6640625" style="1882" bestFit="1" customWidth="1"/>
    <col min="8713" max="8714" width="9.109375" style="1882" customWidth="1"/>
    <col min="8715" max="8715" width="17.44140625" style="1882" bestFit="1" customWidth="1"/>
    <col min="8716" max="8933" width="9.109375" style="1882" customWidth="1"/>
    <col min="8934" max="8934" width="55.6640625" style="1882" customWidth="1"/>
    <col min="8935" max="8958" width="0" style="1882" hidden="1"/>
    <col min="8959" max="8959" width="55.6640625" style="1882" customWidth="1"/>
    <col min="8960" max="8960" width="9.5546875" style="1882" customWidth="1"/>
    <col min="8961" max="8962" width="8.6640625" style="1882" customWidth="1"/>
    <col min="8963" max="8964" width="9.109375" style="1882" customWidth="1"/>
    <col min="8965" max="8966" width="9.33203125" style="1882" bestFit="1" customWidth="1"/>
    <col min="8967" max="8968" width="9.6640625" style="1882" bestFit="1" customWidth="1"/>
    <col min="8969" max="8970" width="9.109375" style="1882" customWidth="1"/>
    <col min="8971" max="8971" width="17.44140625" style="1882" bestFit="1" customWidth="1"/>
    <col min="8972" max="9189" width="9.109375" style="1882" customWidth="1"/>
    <col min="9190" max="9190" width="55.6640625" style="1882" customWidth="1"/>
    <col min="9191" max="9214" width="0" style="1882" hidden="1"/>
    <col min="9215" max="9215" width="55.6640625" style="1882" customWidth="1"/>
    <col min="9216" max="9216" width="9.5546875" style="1882" customWidth="1"/>
    <col min="9217" max="9218" width="8.6640625" style="1882" customWidth="1"/>
    <col min="9219" max="9220" width="9.109375" style="1882" customWidth="1"/>
    <col min="9221" max="9222" width="9.33203125" style="1882" bestFit="1" customWidth="1"/>
    <col min="9223" max="9224" width="9.6640625" style="1882" bestFit="1" customWidth="1"/>
    <col min="9225" max="9226" width="9.109375" style="1882" customWidth="1"/>
    <col min="9227" max="9227" width="17.44140625" style="1882" bestFit="1" customWidth="1"/>
    <col min="9228" max="9445" width="9.109375" style="1882" customWidth="1"/>
    <col min="9446" max="9446" width="55.6640625" style="1882" customWidth="1"/>
    <col min="9447" max="9470" width="0" style="1882" hidden="1"/>
    <col min="9471" max="9471" width="55.6640625" style="1882" customWidth="1"/>
    <col min="9472" max="9472" width="9.5546875" style="1882" customWidth="1"/>
    <col min="9473" max="9474" width="8.6640625" style="1882" customWidth="1"/>
    <col min="9475" max="9476" width="9.109375" style="1882" customWidth="1"/>
    <col min="9477" max="9478" width="9.33203125" style="1882" bestFit="1" customWidth="1"/>
    <col min="9479" max="9480" width="9.6640625" style="1882" bestFit="1" customWidth="1"/>
    <col min="9481" max="9482" width="9.109375" style="1882" customWidth="1"/>
    <col min="9483" max="9483" width="17.44140625" style="1882" bestFit="1" customWidth="1"/>
    <col min="9484" max="9701" width="9.109375" style="1882" customWidth="1"/>
    <col min="9702" max="9702" width="55.6640625" style="1882" customWidth="1"/>
    <col min="9703" max="9726" width="0" style="1882" hidden="1"/>
    <col min="9727" max="9727" width="55.6640625" style="1882" customWidth="1"/>
    <col min="9728" max="9728" width="9.5546875" style="1882" customWidth="1"/>
    <col min="9729" max="9730" width="8.6640625" style="1882" customWidth="1"/>
    <col min="9731" max="9732" width="9.109375" style="1882" customWidth="1"/>
    <col min="9733" max="9734" width="9.33203125" style="1882" bestFit="1" customWidth="1"/>
    <col min="9735" max="9736" width="9.6640625" style="1882" bestFit="1" customWidth="1"/>
    <col min="9737" max="9738" width="9.109375" style="1882" customWidth="1"/>
    <col min="9739" max="9739" width="17.44140625" style="1882" bestFit="1" customWidth="1"/>
    <col min="9740" max="9957" width="9.109375" style="1882" customWidth="1"/>
    <col min="9958" max="9958" width="55.6640625" style="1882" customWidth="1"/>
    <col min="9959" max="9982" width="0" style="1882" hidden="1"/>
    <col min="9983" max="9983" width="55.6640625" style="1882" customWidth="1"/>
    <col min="9984" max="9984" width="9.5546875" style="1882" customWidth="1"/>
    <col min="9985" max="9986" width="8.6640625" style="1882" customWidth="1"/>
    <col min="9987" max="9988" width="9.109375" style="1882" customWidth="1"/>
    <col min="9989" max="9990" width="9.33203125" style="1882" bestFit="1" customWidth="1"/>
    <col min="9991" max="9992" width="9.6640625" style="1882" bestFit="1" customWidth="1"/>
    <col min="9993" max="9994" width="9.109375" style="1882" customWidth="1"/>
    <col min="9995" max="9995" width="17.44140625" style="1882" bestFit="1" customWidth="1"/>
    <col min="9996" max="10213" width="9.109375" style="1882" customWidth="1"/>
    <col min="10214" max="10214" width="55.6640625" style="1882" customWidth="1"/>
    <col min="10215" max="10238" width="0" style="1882" hidden="1"/>
    <col min="10239" max="10239" width="55.6640625" style="1882" customWidth="1"/>
    <col min="10240" max="10240" width="9.5546875" style="1882" customWidth="1"/>
    <col min="10241" max="10242" width="8.6640625" style="1882" customWidth="1"/>
    <col min="10243" max="10244" width="9.109375" style="1882" customWidth="1"/>
    <col min="10245" max="10246" width="9.33203125" style="1882" bestFit="1" customWidth="1"/>
    <col min="10247" max="10248" width="9.6640625" style="1882" bestFit="1" customWidth="1"/>
    <col min="10249" max="10250" width="9.109375" style="1882" customWidth="1"/>
    <col min="10251" max="10251" width="17.44140625" style="1882" bestFit="1" customWidth="1"/>
    <col min="10252" max="10469" width="9.109375" style="1882" customWidth="1"/>
    <col min="10470" max="10470" width="55.6640625" style="1882" customWidth="1"/>
    <col min="10471" max="10494" width="0" style="1882" hidden="1"/>
    <col min="10495" max="10495" width="55.6640625" style="1882" customWidth="1"/>
    <col min="10496" max="10496" width="9.5546875" style="1882" customWidth="1"/>
    <col min="10497" max="10498" width="8.6640625" style="1882" customWidth="1"/>
    <col min="10499" max="10500" width="9.109375" style="1882" customWidth="1"/>
    <col min="10501" max="10502" width="9.33203125" style="1882" bestFit="1" customWidth="1"/>
    <col min="10503" max="10504" width="9.6640625" style="1882" bestFit="1" customWidth="1"/>
    <col min="10505" max="10506" width="9.109375" style="1882" customWidth="1"/>
    <col min="10507" max="10507" width="17.44140625" style="1882" bestFit="1" customWidth="1"/>
    <col min="10508" max="10725" width="9.109375" style="1882" customWidth="1"/>
    <col min="10726" max="10726" width="55.6640625" style="1882" customWidth="1"/>
    <col min="10727" max="10750" width="0" style="1882" hidden="1"/>
    <col min="10751" max="10751" width="55.6640625" style="1882" customWidth="1"/>
    <col min="10752" max="10752" width="9.5546875" style="1882" customWidth="1"/>
    <col min="10753" max="10754" width="8.6640625" style="1882" customWidth="1"/>
    <col min="10755" max="10756" width="9.109375" style="1882" customWidth="1"/>
    <col min="10757" max="10758" width="9.33203125" style="1882" bestFit="1" customWidth="1"/>
    <col min="10759" max="10760" width="9.6640625" style="1882" bestFit="1" customWidth="1"/>
    <col min="10761" max="10762" width="9.109375" style="1882" customWidth="1"/>
    <col min="10763" max="10763" width="17.44140625" style="1882" bestFit="1" customWidth="1"/>
    <col min="10764" max="10981" width="9.109375" style="1882" customWidth="1"/>
    <col min="10982" max="10982" width="55.6640625" style="1882" customWidth="1"/>
    <col min="10983" max="11006" width="0" style="1882" hidden="1"/>
    <col min="11007" max="11007" width="55.6640625" style="1882" customWidth="1"/>
    <col min="11008" max="11008" width="9.5546875" style="1882" customWidth="1"/>
    <col min="11009" max="11010" width="8.6640625" style="1882" customWidth="1"/>
    <col min="11011" max="11012" width="9.109375" style="1882" customWidth="1"/>
    <col min="11013" max="11014" width="9.33203125" style="1882" bestFit="1" customWidth="1"/>
    <col min="11015" max="11016" width="9.6640625" style="1882" bestFit="1" customWidth="1"/>
    <col min="11017" max="11018" width="9.109375" style="1882" customWidth="1"/>
    <col min="11019" max="11019" width="17.44140625" style="1882" bestFit="1" customWidth="1"/>
    <col min="11020" max="11237" width="9.109375" style="1882" customWidth="1"/>
    <col min="11238" max="11238" width="55.6640625" style="1882" customWidth="1"/>
    <col min="11239" max="11262" width="0" style="1882" hidden="1"/>
    <col min="11263" max="11263" width="55.6640625" style="1882" customWidth="1"/>
    <col min="11264" max="11264" width="9.5546875" style="1882" customWidth="1"/>
    <col min="11265" max="11266" width="8.6640625" style="1882" customWidth="1"/>
    <col min="11267" max="11268" width="9.109375" style="1882" customWidth="1"/>
    <col min="11269" max="11270" width="9.33203125" style="1882" bestFit="1" customWidth="1"/>
    <col min="11271" max="11272" width="9.6640625" style="1882" bestFit="1" customWidth="1"/>
    <col min="11273" max="11274" width="9.109375" style="1882" customWidth="1"/>
    <col min="11275" max="11275" width="17.44140625" style="1882" bestFit="1" customWidth="1"/>
    <col min="11276" max="11493" width="9.109375" style="1882" customWidth="1"/>
    <col min="11494" max="11494" width="55.6640625" style="1882" customWidth="1"/>
    <col min="11495" max="11518" width="0" style="1882" hidden="1"/>
    <col min="11519" max="11519" width="55.6640625" style="1882" customWidth="1"/>
    <col min="11520" max="11520" width="9.5546875" style="1882" customWidth="1"/>
    <col min="11521" max="11522" width="8.6640625" style="1882" customWidth="1"/>
    <col min="11523" max="11524" width="9.109375" style="1882" customWidth="1"/>
    <col min="11525" max="11526" width="9.33203125" style="1882" bestFit="1" customWidth="1"/>
    <col min="11527" max="11528" width="9.6640625" style="1882" bestFit="1" customWidth="1"/>
    <col min="11529" max="11530" width="9.109375" style="1882" customWidth="1"/>
    <col min="11531" max="11531" width="17.44140625" style="1882" bestFit="1" customWidth="1"/>
    <col min="11532" max="11749" width="9.109375" style="1882" customWidth="1"/>
    <col min="11750" max="11750" width="55.6640625" style="1882" customWidth="1"/>
    <col min="11751" max="11774" width="0" style="1882" hidden="1"/>
    <col min="11775" max="11775" width="55.6640625" style="1882" customWidth="1"/>
    <col min="11776" max="11776" width="9.5546875" style="1882" customWidth="1"/>
    <col min="11777" max="11778" width="8.6640625" style="1882" customWidth="1"/>
    <col min="11779" max="11780" width="9.109375" style="1882" customWidth="1"/>
    <col min="11781" max="11782" width="9.33203125" style="1882" bestFit="1" customWidth="1"/>
    <col min="11783" max="11784" width="9.6640625" style="1882" bestFit="1" customWidth="1"/>
    <col min="11785" max="11786" width="9.109375" style="1882" customWidth="1"/>
    <col min="11787" max="11787" width="17.44140625" style="1882" bestFit="1" customWidth="1"/>
    <col min="11788" max="12005" width="9.109375" style="1882" customWidth="1"/>
    <col min="12006" max="12006" width="55.6640625" style="1882" customWidth="1"/>
    <col min="12007" max="12030" width="0" style="1882" hidden="1"/>
    <col min="12031" max="12031" width="55.6640625" style="1882" customWidth="1"/>
    <col min="12032" max="12032" width="9.5546875" style="1882" customWidth="1"/>
    <col min="12033" max="12034" width="8.6640625" style="1882" customWidth="1"/>
    <col min="12035" max="12036" width="9.109375" style="1882" customWidth="1"/>
    <col min="12037" max="12038" width="9.33203125" style="1882" bestFit="1" customWidth="1"/>
    <col min="12039" max="12040" width="9.6640625" style="1882" bestFit="1" customWidth="1"/>
    <col min="12041" max="12042" width="9.109375" style="1882" customWidth="1"/>
    <col min="12043" max="12043" width="17.44140625" style="1882" bestFit="1" customWidth="1"/>
    <col min="12044" max="12261" width="9.109375" style="1882" customWidth="1"/>
    <col min="12262" max="12262" width="55.6640625" style="1882" customWidth="1"/>
    <col min="12263" max="12286" width="0" style="1882" hidden="1"/>
    <col min="12287" max="12287" width="55.6640625" style="1882" customWidth="1"/>
    <col min="12288" max="12288" width="9.5546875" style="1882" customWidth="1"/>
    <col min="12289" max="12290" width="8.6640625" style="1882" customWidth="1"/>
    <col min="12291" max="12292" width="9.109375" style="1882" customWidth="1"/>
    <col min="12293" max="12294" width="9.33203125" style="1882" bestFit="1" customWidth="1"/>
    <col min="12295" max="12296" width="9.6640625" style="1882" bestFit="1" customWidth="1"/>
    <col min="12297" max="12298" width="9.109375" style="1882" customWidth="1"/>
    <col min="12299" max="12299" width="17.44140625" style="1882" bestFit="1" customWidth="1"/>
    <col min="12300" max="12517" width="9.109375" style="1882" customWidth="1"/>
    <col min="12518" max="12518" width="55.6640625" style="1882" customWidth="1"/>
    <col min="12519" max="12542" width="0" style="1882" hidden="1"/>
    <col min="12543" max="12543" width="55.6640625" style="1882" customWidth="1"/>
    <col min="12544" max="12544" width="9.5546875" style="1882" customWidth="1"/>
    <col min="12545" max="12546" width="8.6640625" style="1882" customWidth="1"/>
    <col min="12547" max="12548" width="9.109375" style="1882" customWidth="1"/>
    <col min="12549" max="12550" width="9.33203125" style="1882" bestFit="1" customWidth="1"/>
    <col min="12551" max="12552" width="9.6640625" style="1882" bestFit="1" customWidth="1"/>
    <col min="12553" max="12554" width="9.109375" style="1882" customWidth="1"/>
    <col min="12555" max="12555" width="17.44140625" style="1882" bestFit="1" customWidth="1"/>
    <col min="12556" max="12773" width="9.109375" style="1882" customWidth="1"/>
    <col min="12774" max="12774" width="55.6640625" style="1882" customWidth="1"/>
    <col min="12775" max="12798" width="0" style="1882" hidden="1"/>
    <col min="12799" max="12799" width="55.6640625" style="1882" customWidth="1"/>
    <col min="12800" max="12800" width="9.5546875" style="1882" customWidth="1"/>
    <col min="12801" max="12802" width="8.6640625" style="1882" customWidth="1"/>
    <col min="12803" max="12804" width="9.109375" style="1882" customWidth="1"/>
    <col min="12805" max="12806" width="9.33203125" style="1882" bestFit="1" customWidth="1"/>
    <col min="12807" max="12808" width="9.6640625" style="1882" bestFit="1" customWidth="1"/>
    <col min="12809" max="12810" width="9.109375" style="1882" customWidth="1"/>
    <col min="12811" max="12811" width="17.44140625" style="1882" bestFit="1" customWidth="1"/>
    <col min="12812" max="13029" width="9.109375" style="1882" customWidth="1"/>
    <col min="13030" max="13030" width="55.6640625" style="1882" customWidth="1"/>
    <col min="13031" max="13054" width="0" style="1882" hidden="1"/>
    <col min="13055" max="13055" width="55.6640625" style="1882" customWidth="1"/>
    <col min="13056" max="13056" width="9.5546875" style="1882" customWidth="1"/>
    <col min="13057" max="13058" width="8.6640625" style="1882" customWidth="1"/>
    <col min="13059" max="13060" width="9.109375" style="1882" customWidth="1"/>
    <col min="13061" max="13062" width="9.33203125" style="1882" bestFit="1" customWidth="1"/>
    <col min="13063" max="13064" width="9.6640625" style="1882" bestFit="1" customWidth="1"/>
    <col min="13065" max="13066" width="9.109375" style="1882" customWidth="1"/>
    <col min="13067" max="13067" width="17.44140625" style="1882" bestFit="1" customWidth="1"/>
    <col min="13068" max="13285" width="9.109375" style="1882" customWidth="1"/>
    <col min="13286" max="13286" width="55.6640625" style="1882" customWidth="1"/>
    <col min="13287" max="13310" width="0" style="1882" hidden="1"/>
    <col min="13311" max="13311" width="55.6640625" style="1882" customWidth="1"/>
    <col min="13312" max="13312" width="9.5546875" style="1882" customWidth="1"/>
    <col min="13313" max="13314" width="8.6640625" style="1882" customWidth="1"/>
    <col min="13315" max="13316" width="9.109375" style="1882" customWidth="1"/>
    <col min="13317" max="13318" width="9.33203125" style="1882" bestFit="1" customWidth="1"/>
    <col min="13319" max="13320" width="9.6640625" style="1882" bestFit="1" customWidth="1"/>
    <col min="13321" max="13322" width="9.109375" style="1882" customWidth="1"/>
    <col min="13323" max="13323" width="17.44140625" style="1882" bestFit="1" customWidth="1"/>
    <col min="13324" max="13541" width="9.109375" style="1882" customWidth="1"/>
    <col min="13542" max="13542" width="55.6640625" style="1882" customWidth="1"/>
    <col min="13543" max="13566" width="0" style="1882" hidden="1"/>
    <col min="13567" max="13567" width="55.6640625" style="1882" customWidth="1"/>
    <col min="13568" max="13568" width="9.5546875" style="1882" customWidth="1"/>
    <col min="13569" max="13570" width="8.6640625" style="1882" customWidth="1"/>
    <col min="13571" max="13572" width="9.109375" style="1882" customWidth="1"/>
    <col min="13573" max="13574" width="9.33203125" style="1882" bestFit="1" customWidth="1"/>
    <col min="13575" max="13576" width="9.6640625" style="1882" bestFit="1" customWidth="1"/>
    <col min="13577" max="13578" width="9.109375" style="1882" customWidth="1"/>
    <col min="13579" max="13579" width="17.44140625" style="1882" bestFit="1" customWidth="1"/>
    <col min="13580" max="13797" width="9.109375" style="1882" customWidth="1"/>
    <col min="13798" max="13798" width="55.6640625" style="1882" customWidth="1"/>
    <col min="13799" max="13822" width="0" style="1882" hidden="1"/>
    <col min="13823" max="13823" width="55.6640625" style="1882" customWidth="1"/>
    <col min="13824" max="13824" width="9.5546875" style="1882" customWidth="1"/>
    <col min="13825" max="13826" width="8.6640625" style="1882" customWidth="1"/>
    <col min="13827" max="13828" width="9.109375" style="1882" customWidth="1"/>
    <col min="13829" max="13830" width="9.33203125" style="1882" bestFit="1" customWidth="1"/>
    <col min="13831" max="13832" width="9.6640625" style="1882" bestFit="1" customWidth="1"/>
    <col min="13833" max="13834" width="9.109375" style="1882" customWidth="1"/>
    <col min="13835" max="13835" width="17.44140625" style="1882" bestFit="1" customWidth="1"/>
    <col min="13836" max="14053" width="9.109375" style="1882" customWidth="1"/>
    <col min="14054" max="14054" width="55.6640625" style="1882" customWidth="1"/>
    <col min="14055" max="14078" width="0" style="1882" hidden="1"/>
    <col min="14079" max="14079" width="55.6640625" style="1882" customWidth="1"/>
    <col min="14080" max="14080" width="9.5546875" style="1882" customWidth="1"/>
    <col min="14081" max="14082" width="8.6640625" style="1882" customWidth="1"/>
    <col min="14083" max="14084" width="9.109375" style="1882" customWidth="1"/>
    <col min="14085" max="14086" width="9.33203125" style="1882" bestFit="1" customWidth="1"/>
    <col min="14087" max="14088" width="9.6640625" style="1882" bestFit="1" customWidth="1"/>
    <col min="14089" max="14090" width="9.109375" style="1882" customWidth="1"/>
    <col min="14091" max="14091" width="17.44140625" style="1882" bestFit="1" customWidth="1"/>
    <col min="14092" max="14309" width="9.109375" style="1882" customWidth="1"/>
    <col min="14310" max="14310" width="55.6640625" style="1882" customWidth="1"/>
    <col min="14311" max="14334" width="0" style="1882" hidden="1"/>
    <col min="14335" max="14335" width="55.6640625" style="1882" customWidth="1"/>
    <col min="14336" max="14336" width="9.5546875" style="1882" customWidth="1"/>
    <col min="14337" max="14338" width="8.6640625" style="1882" customWidth="1"/>
    <col min="14339" max="14340" width="9.109375" style="1882" customWidth="1"/>
    <col min="14341" max="14342" width="9.33203125" style="1882" bestFit="1" customWidth="1"/>
    <col min="14343" max="14344" width="9.6640625" style="1882" bestFit="1" customWidth="1"/>
    <col min="14345" max="14346" width="9.109375" style="1882" customWidth="1"/>
    <col min="14347" max="14347" width="17.44140625" style="1882" bestFit="1" customWidth="1"/>
    <col min="14348" max="14565" width="9.109375" style="1882" customWidth="1"/>
    <col min="14566" max="14566" width="55.6640625" style="1882" customWidth="1"/>
    <col min="14567" max="14590" width="0" style="1882" hidden="1"/>
    <col min="14591" max="14591" width="55.6640625" style="1882" customWidth="1"/>
    <col min="14592" max="14592" width="9.5546875" style="1882" customWidth="1"/>
    <col min="14593" max="14594" width="8.6640625" style="1882" customWidth="1"/>
    <col min="14595" max="14596" width="9.109375" style="1882" customWidth="1"/>
    <col min="14597" max="14598" width="9.33203125" style="1882" bestFit="1" customWidth="1"/>
    <col min="14599" max="14600" width="9.6640625" style="1882" bestFit="1" customWidth="1"/>
    <col min="14601" max="14602" width="9.109375" style="1882" customWidth="1"/>
    <col min="14603" max="14603" width="17.44140625" style="1882" bestFit="1" customWidth="1"/>
    <col min="14604" max="14821" width="9.109375" style="1882" customWidth="1"/>
    <col min="14822" max="14822" width="55.6640625" style="1882" customWidth="1"/>
    <col min="14823" max="14846" width="0" style="1882" hidden="1"/>
    <col min="14847" max="14847" width="55.6640625" style="1882" customWidth="1"/>
    <col min="14848" max="14848" width="9.5546875" style="1882" customWidth="1"/>
    <col min="14849" max="14850" width="8.6640625" style="1882" customWidth="1"/>
    <col min="14851" max="14852" width="9.109375" style="1882" customWidth="1"/>
    <col min="14853" max="14854" width="9.33203125" style="1882" bestFit="1" customWidth="1"/>
    <col min="14855" max="14856" width="9.6640625" style="1882" bestFit="1" customWidth="1"/>
    <col min="14857" max="14858" width="9.109375" style="1882" customWidth="1"/>
    <col min="14859" max="14859" width="17.44140625" style="1882" bestFit="1" customWidth="1"/>
    <col min="14860" max="15077" width="9.109375" style="1882" customWidth="1"/>
    <col min="15078" max="15078" width="55.6640625" style="1882" customWidth="1"/>
    <col min="15079" max="15102" width="0" style="1882" hidden="1"/>
    <col min="15103" max="15103" width="55.6640625" style="1882" customWidth="1"/>
    <col min="15104" max="15104" width="9.5546875" style="1882" customWidth="1"/>
    <col min="15105" max="15106" width="8.6640625" style="1882" customWidth="1"/>
    <col min="15107" max="15108" width="9.109375" style="1882" customWidth="1"/>
    <col min="15109" max="15110" width="9.33203125" style="1882" bestFit="1" customWidth="1"/>
    <col min="15111" max="15112" width="9.6640625" style="1882" bestFit="1" customWidth="1"/>
    <col min="15113" max="15114" width="9.109375" style="1882" customWidth="1"/>
    <col min="15115" max="15115" width="17.44140625" style="1882" bestFit="1" customWidth="1"/>
    <col min="15116" max="15333" width="9.109375" style="1882" customWidth="1"/>
    <col min="15334" max="15334" width="55.6640625" style="1882" customWidth="1"/>
    <col min="15335" max="15358" width="0" style="1882" hidden="1"/>
    <col min="15359" max="15359" width="55.6640625" style="1882" customWidth="1"/>
    <col min="15360" max="15360" width="9.5546875" style="1882" customWidth="1"/>
    <col min="15361" max="15362" width="8.6640625" style="1882" customWidth="1"/>
    <col min="15363" max="15364" width="9.109375" style="1882" customWidth="1"/>
    <col min="15365" max="15366" width="9.33203125" style="1882" bestFit="1" customWidth="1"/>
    <col min="15367" max="15368" width="9.6640625" style="1882" bestFit="1" customWidth="1"/>
    <col min="15369" max="15370" width="9.109375" style="1882" customWidth="1"/>
    <col min="15371" max="15371" width="17.44140625" style="1882" bestFit="1" customWidth="1"/>
    <col min="15372" max="15589" width="9.109375" style="1882" customWidth="1"/>
    <col min="15590" max="15590" width="55.6640625" style="1882" customWidth="1"/>
    <col min="15591" max="15614" width="0" style="1882" hidden="1"/>
    <col min="15615" max="15615" width="55.6640625" style="1882" customWidth="1"/>
    <col min="15616" max="15616" width="9.5546875" style="1882" customWidth="1"/>
    <col min="15617" max="15618" width="8.6640625" style="1882" customWidth="1"/>
    <col min="15619" max="15620" width="9.109375" style="1882" customWidth="1"/>
    <col min="15621" max="15622" width="9.33203125" style="1882" bestFit="1" customWidth="1"/>
    <col min="15623" max="15624" width="9.6640625" style="1882" bestFit="1" customWidth="1"/>
    <col min="15625" max="15626" width="9.109375" style="1882" customWidth="1"/>
    <col min="15627" max="15627" width="17.44140625" style="1882" bestFit="1" customWidth="1"/>
    <col min="15628" max="15845" width="9.109375" style="1882" customWidth="1"/>
    <col min="15846" max="15846" width="55.6640625" style="1882" customWidth="1"/>
    <col min="15847" max="15870" width="0" style="1882" hidden="1"/>
    <col min="15871" max="15871" width="55.6640625" style="1882" customWidth="1"/>
    <col min="15872" max="15872" width="9.5546875" style="1882" customWidth="1"/>
    <col min="15873" max="15874" width="8.6640625" style="1882" customWidth="1"/>
    <col min="15875" max="15876" width="9.109375" style="1882" customWidth="1"/>
    <col min="15877" max="15878" width="9.33203125" style="1882" bestFit="1" customWidth="1"/>
    <col min="15879" max="15880" width="9.6640625" style="1882" bestFit="1" customWidth="1"/>
    <col min="15881" max="15882" width="9.109375" style="1882" customWidth="1"/>
    <col min="15883" max="15883" width="17.44140625" style="1882" bestFit="1" customWidth="1"/>
    <col min="15884" max="16101" width="9.109375" style="1882" customWidth="1"/>
    <col min="16102" max="16102" width="55.6640625" style="1882" customWidth="1"/>
    <col min="16103" max="16126" width="0" style="1882" hidden="1"/>
    <col min="16127" max="16127" width="55.6640625" style="1882" customWidth="1"/>
    <col min="16128" max="16128" width="9.5546875" style="1882" customWidth="1"/>
    <col min="16129" max="16130" width="8.6640625" style="1882" customWidth="1"/>
    <col min="16131" max="16132" width="9.109375" style="1882" customWidth="1"/>
    <col min="16133" max="16134" width="9.33203125" style="1882" bestFit="1" customWidth="1"/>
    <col min="16135" max="16136" width="9.6640625" style="1882" bestFit="1" customWidth="1"/>
    <col min="16137" max="16138" width="9.109375" style="1882" customWidth="1"/>
    <col min="16139" max="16139" width="17.44140625" style="1882" bestFit="1" customWidth="1"/>
    <col min="16140" max="16357" width="9.109375" style="1882" customWidth="1"/>
    <col min="16358" max="16358" width="55.6640625" style="1882" customWidth="1"/>
    <col min="16359" max="16384" width="0" style="1882" hidden="1"/>
  </cols>
  <sheetData>
    <row r="1" spans="1:15" ht="23.25" customHeight="1">
      <c r="A1" s="5707" t="s">
        <v>1624</v>
      </c>
      <c r="B1" s="5707"/>
      <c r="C1" s="5707"/>
      <c r="D1" s="5707"/>
    </row>
    <row r="2" spans="1:15" ht="21" customHeight="1">
      <c r="A2" s="1884" t="s">
        <v>1850</v>
      </c>
      <c r="B2" s="1884"/>
      <c r="C2" s="1884"/>
      <c r="D2" s="1884"/>
    </row>
    <row r="3" spans="1:15" s="1885" customFormat="1" ht="9" customHeight="1"/>
    <row r="4" spans="1:15" s="2013" customFormat="1" ht="20.25" customHeight="1">
      <c r="A4" s="2037"/>
      <c r="B4" s="1887" t="s">
        <v>1733</v>
      </c>
      <c r="C4" s="1887" t="s">
        <v>1764</v>
      </c>
      <c r="D4" s="1887" t="s">
        <v>1765</v>
      </c>
      <c r="E4" s="1888" t="s">
        <v>1759</v>
      </c>
    </row>
    <row r="5" spans="1:15" ht="12.75" customHeight="1">
      <c r="A5" s="1914" t="s">
        <v>1819</v>
      </c>
      <c r="C5" s="2013"/>
      <c r="E5" s="2038"/>
    </row>
    <row r="6" spans="1:15" ht="20.25" customHeight="1">
      <c r="A6" s="1914" t="s">
        <v>1820</v>
      </c>
      <c r="B6" s="1950">
        <v>8.5782340345726311</v>
      </c>
      <c r="C6" s="1950">
        <v>-24.910059939245471</v>
      </c>
      <c r="D6" s="1950">
        <v>17.823607907187025</v>
      </c>
      <c r="E6" s="1951">
        <v>1.284374654670188</v>
      </c>
      <c r="F6" s="2039"/>
      <c r="G6" s="2039"/>
      <c r="H6" s="2039"/>
      <c r="I6" s="2039"/>
      <c r="J6" s="2039"/>
      <c r="K6" s="2040"/>
      <c r="L6" s="2040"/>
      <c r="M6" s="2040"/>
      <c r="N6" s="2040"/>
      <c r="O6" s="2040"/>
    </row>
    <row r="7" spans="1:15" ht="18" customHeight="1">
      <c r="A7" s="1928" t="s">
        <v>1821</v>
      </c>
      <c r="B7" s="1946">
        <v>6.42008856229603</v>
      </c>
      <c r="C7" s="1946">
        <v>-24.149496016156178</v>
      </c>
      <c r="D7" s="1946">
        <v>11.185799459818455</v>
      </c>
      <c r="E7" s="1947">
        <v>10.360928685842666</v>
      </c>
      <c r="F7" s="2039"/>
      <c r="G7" s="2039"/>
      <c r="H7" s="2039"/>
      <c r="I7" s="2039"/>
      <c r="J7" s="2039"/>
      <c r="K7" s="2040"/>
      <c r="L7" s="2040"/>
      <c r="M7" s="2040"/>
      <c r="N7" s="2040"/>
      <c r="O7" s="2040"/>
    </row>
    <row r="8" spans="1:15" ht="18" customHeight="1">
      <c r="A8" s="1928" t="s">
        <v>1822</v>
      </c>
      <c r="B8" s="1946">
        <v>24.16723387658304</v>
      </c>
      <c r="C8" s="1946">
        <v>-28.485072039906939</v>
      </c>
      <c r="D8" s="1946">
        <v>43.496673035966438</v>
      </c>
      <c r="E8" s="1947">
        <v>-4.0917361717314122</v>
      </c>
      <c r="F8" s="2039"/>
      <c r="G8" s="2039"/>
      <c r="H8" s="2039"/>
      <c r="I8" s="2039"/>
      <c r="J8" s="2039"/>
      <c r="K8" s="2040"/>
      <c r="L8" s="2040"/>
      <c r="M8" s="2040"/>
      <c r="N8" s="2040"/>
      <c r="O8" s="2040"/>
    </row>
    <row r="9" spans="1:15" ht="17.25" customHeight="1">
      <c r="A9" s="1928" t="s">
        <v>1823</v>
      </c>
      <c r="B9" s="2041">
        <v>-1.7480931628170993E-2</v>
      </c>
      <c r="C9" s="1946">
        <v>-22.717692875252283</v>
      </c>
      <c r="D9" s="1946">
        <v>5.2943887147317525</v>
      </c>
      <c r="E9" s="1947">
        <v>-5.6803819688721973</v>
      </c>
      <c r="F9" s="2039"/>
      <c r="G9" s="2039"/>
      <c r="H9" s="2039"/>
      <c r="I9" s="2039"/>
      <c r="J9" s="2039"/>
      <c r="K9" s="2040"/>
      <c r="L9" s="2040"/>
      <c r="M9" s="2040"/>
      <c r="N9" s="2040"/>
      <c r="O9" s="2040"/>
    </row>
    <row r="10" spans="1:15" ht="21.75" customHeight="1">
      <c r="A10" s="1914" t="s">
        <v>1824</v>
      </c>
      <c r="B10" s="1950">
        <v>-1.4013488192208143</v>
      </c>
      <c r="C10" s="1950">
        <v>-27.334964482843077</v>
      </c>
      <c r="D10" s="1950">
        <v>7.286336798872469</v>
      </c>
      <c r="E10" s="1951">
        <v>20.503104283824513</v>
      </c>
      <c r="F10" s="2039"/>
      <c r="G10" s="2039"/>
      <c r="H10" s="2039"/>
      <c r="I10" s="2039"/>
      <c r="J10" s="2039"/>
      <c r="K10" s="2040"/>
      <c r="L10" s="2040"/>
      <c r="M10" s="2040"/>
      <c r="N10" s="2040"/>
      <c r="O10" s="2040"/>
    </row>
    <row r="11" spans="1:15" s="2043" customFormat="1" ht="18.899999999999999" customHeight="1">
      <c r="A11" s="1965" t="s">
        <v>1851</v>
      </c>
      <c r="B11" s="1948">
        <v>-2.5279654642431382</v>
      </c>
      <c r="C11" s="1948">
        <v>-27.499809089285549</v>
      </c>
      <c r="D11" s="1948">
        <v>9.4249342717209146</v>
      </c>
      <c r="E11" s="1949">
        <v>18.62262981367131</v>
      </c>
      <c r="F11" s="2042"/>
      <c r="G11" s="2039"/>
      <c r="H11" s="2039"/>
      <c r="I11" s="2042"/>
      <c r="J11" s="2039"/>
      <c r="K11" s="2040"/>
      <c r="L11" s="2040"/>
      <c r="M11" s="2040"/>
      <c r="N11" s="2040"/>
      <c r="O11" s="2040"/>
    </row>
    <row r="12" spans="1:15" ht="18.899999999999999" customHeight="1">
      <c r="A12" s="1928" t="s">
        <v>1827</v>
      </c>
      <c r="B12" s="1946">
        <v>-3.1400012125686345</v>
      </c>
      <c r="C12" s="1946">
        <v>-37.731222141193264</v>
      </c>
      <c r="D12" s="1946">
        <v>17.615846981413171</v>
      </c>
      <c r="E12" s="1947">
        <v>44.946992220965029</v>
      </c>
      <c r="F12" s="2039"/>
      <c r="G12" s="2039"/>
      <c r="H12" s="2039"/>
      <c r="I12" s="2039"/>
      <c r="J12" s="2039"/>
      <c r="K12" s="2040"/>
      <c r="L12" s="2040"/>
      <c r="M12" s="2040"/>
      <c r="N12" s="2040"/>
      <c r="O12" s="2040"/>
    </row>
    <row r="13" spans="1:15" ht="18.899999999999999" customHeight="1">
      <c r="A13" s="1928" t="s">
        <v>1828</v>
      </c>
      <c r="B13" s="1946">
        <v>80.390120785901871</v>
      </c>
      <c r="C13" s="1946">
        <v>-28.570479636323284</v>
      </c>
      <c r="D13" s="1946">
        <v>-49.679358469175824</v>
      </c>
      <c r="E13" s="1947">
        <v>38.328387408812858</v>
      </c>
      <c r="F13" s="2039"/>
      <c r="G13" s="2039"/>
      <c r="H13" s="2039"/>
      <c r="I13" s="2039"/>
      <c r="J13" s="2039"/>
      <c r="K13" s="2040"/>
      <c r="L13" s="2040"/>
      <c r="M13" s="2040"/>
      <c r="N13" s="2040"/>
      <c r="O13" s="2040"/>
    </row>
    <row r="14" spans="1:15" s="2043" customFormat="1" ht="18.899999999999999" customHeight="1">
      <c r="A14" s="1965" t="s">
        <v>1852</v>
      </c>
      <c r="B14" s="1948">
        <v>69.312258117034872</v>
      </c>
      <c r="C14" s="1948">
        <v>-29.680575496593605</v>
      </c>
      <c r="D14" s="1948">
        <v>-40.591072029233075</v>
      </c>
      <c r="E14" s="1949">
        <v>14.023276358065218</v>
      </c>
      <c r="F14" s="2042"/>
      <c r="G14" s="2039"/>
      <c r="H14" s="2039"/>
      <c r="I14" s="2042"/>
      <c r="J14" s="2039"/>
      <c r="K14" s="2040"/>
      <c r="L14" s="2040"/>
      <c r="M14" s="2040"/>
      <c r="N14" s="2040"/>
      <c r="O14" s="2040"/>
    </row>
    <row r="15" spans="1:15" ht="18.899999999999999" customHeight="1">
      <c r="A15" s="1928" t="s">
        <v>1829</v>
      </c>
      <c r="B15" s="1946">
        <v>-11.659786895148514</v>
      </c>
      <c r="C15" s="1946">
        <v>-24.747637519185474</v>
      </c>
      <c r="D15" s="1946">
        <v>18.544550107355846</v>
      </c>
      <c r="E15" s="1947">
        <v>14.470989586331285</v>
      </c>
      <c r="F15" s="2039"/>
      <c r="G15" s="2039"/>
      <c r="H15" s="2039"/>
      <c r="I15" s="2039"/>
      <c r="J15" s="2039"/>
      <c r="K15" s="2040"/>
      <c r="L15" s="2040"/>
      <c r="M15" s="2040"/>
      <c r="N15" s="2040"/>
      <c r="O15" s="2040"/>
    </row>
    <row r="16" spans="1:15" ht="21.75" customHeight="1">
      <c r="A16" s="2024" t="s">
        <v>1853</v>
      </c>
      <c r="B16" s="2044">
        <v>4.8910840248163225</v>
      </c>
      <c r="C16" s="2044">
        <v>-25.77706322595327</v>
      </c>
      <c r="D16" s="2044">
        <v>13.982319315518765</v>
      </c>
      <c r="E16" s="2045">
        <v>7.8441521973048509</v>
      </c>
      <c r="F16" s="2039"/>
      <c r="G16" s="2039"/>
      <c r="H16" s="2039"/>
      <c r="I16" s="2039"/>
      <c r="J16" s="2040"/>
      <c r="K16" s="2040"/>
      <c r="L16" s="2040"/>
      <c r="M16" s="2040"/>
      <c r="N16" s="2040"/>
      <c r="O16" s="2040"/>
    </row>
    <row r="17" spans="1:15" ht="21.75" customHeight="1">
      <c r="A17" s="2024" t="s">
        <v>1831</v>
      </c>
      <c r="B17" s="2044">
        <v>4.4767742494302487</v>
      </c>
      <c r="C17" s="2044">
        <v>-25.828959277583873</v>
      </c>
      <c r="D17" s="2044">
        <v>14.787517226066594</v>
      </c>
      <c r="E17" s="2045">
        <v>7.2270827509152369</v>
      </c>
      <c r="F17" s="2039"/>
      <c r="G17" s="2039"/>
      <c r="H17" s="2039"/>
      <c r="J17" s="2040"/>
      <c r="K17" s="2040"/>
      <c r="L17" s="2040"/>
      <c r="M17" s="2040"/>
    </row>
    <row r="18" spans="1:15" ht="13.5" customHeight="1">
      <c r="A18" s="1985" t="s">
        <v>1832</v>
      </c>
      <c r="B18" s="2046"/>
      <c r="C18" s="2047"/>
      <c r="D18" s="2046"/>
      <c r="E18" s="2048"/>
    </row>
    <row r="19" spans="1:15" ht="18" customHeight="1">
      <c r="A19" s="1918" t="s">
        <v>1736</v>
      </c>
      <c r="B19" s="1946">
        <v>8.0308660631693414</v>
      </c>
      <c r="C19" s="1946">
        <v>-28.773899717234571</v>
      </c>
      <c r="D19" s="1946">
        <v>19.860307374156434</v>
      </c>
      <c r="E19" s="1947">
        <v>-11.998752728903867</v>
      </c>
      <c r="F19" s="2039"/>
      <c r="G19" s="2039"/>
      <c r="H19" s="2039"/>
      <c r="I19" s="2039"/>
      <c r="J19" s="2039"/>
      <c r="K19" s="2040"/>
      <c r="L19" s="2040"/>
      <c r="M19" s="2040"/>
      <c r="N19" s="2040"/>
      <c r="O19" s="2040"/>
    </row>
    <row r="20" spans="1:15" ht="18" customHeight="1">
      <c r="A20" s="1918" t="s">
        <v>1833</v>
      </c>
      <c r="B20" s="1946">
        <v>-7.5684982237033012</v>
      </c>
      <c r="C20" s="1946">
        <v>-10.108189846510797</v>
      </c>
      <c r="D20" s="1946">
        <v>-6.300087863861819</v>
      </c>
      <c r="E20" s="1947">
        <v>62.181971945778628</v>
      </c>
      <c r="F20" s="2039"/>
      <c r="G20" s="2039"/>
      <c r="H20" s="2039"/>
      <c r="I20" s="2039"/>
      <c r="J20" s="2039"/>
      <c r="K20" s="2040"/>
      <c r="L20" s="2040"/>
      <c r="M20" s="2040"/>
      <c r="N20" s="2040"/>
      <c r="O20" s="2040"/>
    </row>
    <row r="21" spans="1:15" ht="18" customHeight="1">
      <c r="A21" s="1918" t="s">
        <v>1739</v>
      </c>
      <c r="B21" s="1946">
        <v>-13.64990069938915</v>
      </c>
      <c r="C21" s="1946">
        <v>-30.60513514357325</v>
      </c>
      <c r="D21" s="1946">
        <v>18.737909713554643</v>
      </c>
      <c r="E21" s="1947">
        <v>16.590902990403734</v>
      </c>
      <c r="F21" s="2039"/>
      <c r="G21" s="2039"/>
      <c r="H21" s="2039"/>
      <c r="I21" s="2039"/>
      <c r="J21" s="2039"/>
      <c r="K21" s="2040"/>
      <c r="L21" s="2040"/>
      <c r="M21" s="2040"/>
      <c r="N21" s="2040"/>
      <c r="O21" s="2040"/>
    </row>
    <row r="22" spans="1:15" ht="16.5" customHeight="1">
      <c r="A22" s="1918" t="s">
        <v>1834</v>
      </c>
      <c r="B22" s="1946">
        <v>-2.2431778063586307</v>
      </c>
      <c r="C22" s="1946">
        <v>-15.861082907863619</v>
      </c>
      <c r="D22" s="1946">
        <v>-11.272088347742624</v>
      </c>
      <c r="E22" s="1947">
        <v>9.7977412299328819</v>
      </c>
      <c r="F22" s="2039"/>
      <c r="G22" s="2039"/>
      <c r="H22" s="2039"/>
      <c r="I22" s="2039"/>
      <c r="J22" s="2039"/>
      <c r="K22" s="2040"/>
      <c r="L22" s="2040"/>
      <c r="M22" s="2040"/>
      <c r="N22" s="2040"/>
      <c r="O22" s="2040"/>
    </row>
    <row r="23" spans="1:15" ht="26.25" customHeight="1">
      <c r="A23" s="2027" t="s">
        <v>1835</v>
      </c>
      <c r="B23" s="1946">
        <v>-13.626624798895946</v>
      </c>
      <c r="C23" s="1946">
        <v>-21.865634762178772</v>
      </c>
      <c r="D23" s="1946">
        <v>3.8841156479753352</v>
      </c>
      <c r="E23" s="1947">
        <v>-5.7443800894896242</v>
      </c>
      <c r="F23" s="2039"/>
      <c r="G23" s="2039"/>
      <c r="H23" s="2039"/>
      <c r="I23" s="2039"/>
      <c r="J23" s="2039"/>
      <c r="K23" s="2040"/>
      <c r="L23" s="2040"/>
      <c r="M23" s="2040"/>
      <c r="N23" s="2040"/>
      <c r="O23" s="2040"/>
    </row>
    <row r="24" spans="1:15" ht="19.5" customHeight="1">
      <c r="A24" s="1918" t="s">
        <v>1743</v>
      </c>
      <c r="B24" s="1946">
        <v>-5.8309940210141775</v>
      </c>
      <c r="C24" s="1946">
        <v>-19.922282602137372</v>
      </c>
      <c r="D24" s="1946">
        <v>1.3772104181534246</v>
      </c>
      <c r="E24" s="1947">
        <v>23.642754229039852</v>
      </c>
      <c r="F24" s="2039"/>
      <c r="G24" s="2039"/>
      <c r="H24" s="2039"/>
      <c r="I24" s="2039"/>
      <c r="J24" s="2039"/>
      <c r="K24" s="2040"/>
      <c r="L24" s="2040"/>
      <c r="M24" s="2040"/>
      <c r="N24" s="2040"/>
      <c r="O24" s="2040"/>
    </row>
    <row r="25" spans="1:15" ht="25.5" customHeight="1">
      <c r="A25" s="2027" t="s">
        <v>1836</v>
      </c>
      <c r="B25" s="1946">
        <v>8.3469063575765716</v>
      </c>
      <c r="C25" s="1946">
        <v>-34.243836476926674</v>
      </c>
      <c r="D25" s="1946">
        <v>56.081473522704897</v>
      </c>
      <c r="E25" s="1947">
        <v>1.0185935847476486</v>
      </c>
      <c r="F25" s="2039"/>
      <c r="G25" s="2039"/>
      <c r="H25" s="2039"/>
      <c r="I25" s="2039"/>
      <c r="J25" s="2039"/>
      <c r="K25" s="2040"/>
      <c r="L25" s="2040"/>
      <c r="M25" s="2040"/>
      <c r="N25" s="2040"/>
      <c r="O25" s="2040"/>
    </row>
    <row r="26" spans="1:15" s="2043" customFormat="1" ht="19.5" customHeight="1">
      <c r="A26" s="1965" t="s">
        <v>1837</v>
      </c>
      <c r="B26" s="1948">
        <v>9.4406026759902915</v>
      </c>
      <c r="C26" s="1948">
        <v>-36.399414548656708</v>
      </c>
      <c r="D26" s="1948">
        <v>60.683468074226255</v>
      </c>
      <c r="E26" s="1949">
        <v>-3.9879542856522505</v>
      </c>
      <c r="F26" s="2042"/>
      <c r="G26" s="2039"/>
      <c r="H26" s="2039"/>
      <c r="I26" s="2042"/>
      <c r="J26" s="2039"/>
      <c r="K26" s="2040"/>
      <c r="L26" s="2040"/>
      <c r="M26" s="2040"/>
      <c r="N26" s="2040"/>
      <c r="O26" s="2040"/>
    </row>
    <row r="27" spans="1:15" ht="19.5" customHeight="1">
      <c r="A27" s="1918" t="s">
        <v>1744</v>
      </c>
      <c r="B27" s="1946">
        <v>4.9537566632746604</v>
      </c>
      <c r="C27" s="1946">
        <v>-13.012680105339697</v>
      </c>
      <c r="D27" s="1946">
        <v>8.8536733451331457</v>
      </c>
      <c r="E27" s="1947">
        <v>3.5780700096862432</v>
      </c>
      <c r="F27" s="2039"/>
      <c r="G27" s="2039"/>
      <c r="H27" s="2039"/>
      <c r="I27" s="2039"/>
      <c r="J27" s="2039"/>
      <c r="K27" s="2040"/>
      <c r="L27" s="2040"/>
      <c r="M27" s="2040"/>
      <c r="N27" s="2040"/>
      <c r="O27" s="2040"/>
    </row>
    <row r="28" spans="1:15" ht="19.5" customHeight="1">
      <c r="A28" s="2027" t="s">
        <v>1838</v>
      </c>
      <c r="B28" s="1946">
        <v>1.5528644081089169</v>
      </c>
      <c r="C28" s="1946">
        <v>-26.323875798708173</v>
      </c>
      <c r="D28" s="1946">
        <v>12.355563349994924</v>
      </c>
      <c r="E28" s="1947">
        <v>14.128204533641494</v>
      </c>
      <c r="F28" s="2039"/>
      <c r="G28" s="2039"/>
      <c r="H28" s="2039"/>
      <c r="I28" s="2039"/>
      <c r="J28" s="2039"/>
      <c r="K28" s="2040"/>
      <c r="L28" s="2040"/>
      <c r="M28" s="2040"/>
      <c r="N28" s="2040"/>
      <c r="O28" s="2040"/>
    </row>
    <row r="29" spans="1:15" ht="19.5" customHeight="1">
      <c r="A29" s="2027" t="s">
        <v>1839</v>
      </c>
      <c r="B29" s="1946">
        <v>5.1542466482078027</v>
      </c>
      <c r="C29" s="1946">
        <v>-11.387469104340141</v>
      </c>
      <c r="D29" s="1946">
        <v>-1.6506691114784502</v>
      </c>
      <c r="E29" s="1947">
        <v>12.775306079245993</v>
      </c>
      <c r="F29" s="2039"/>
      <c r="G29" s="2039"/>
      <c r="H29" s="2039"/>
      <c r="I29" s="2039"/>
      <c r="J29" s="2039"/>
      <c r="K29" s="2040"/>
      <c r="L29" s="2040"/>
      <c r="M29" s="2040"/>
      <c r="N29" s="2040"/>
      <c r="O29" s="2040"/>
    </row>
    <row r="30" spans="1:15" ht="19.5" customHeight="1">
      <c r="A30" s="1918" t="s">
        <v>1840</v>
      </c>
      <c r="B30" s="1946">
        <v>11.839197196871737</v>
      </c>
      <c r="C30" s="1946">
        <v>-30.741529943611397</v>
      </c>
      <c r="D30" s="1946">
        <v>9.5128673129080568</v>
      </c>
      <c r="E30" s="1947">
        <v>12.919663913139303</v>
      </c>
      <c r="F30" s="2039"/>
      <c r="G30" s="2039"/>
      <c r="H30" s="2039"/>
      <c r="I30" s="2039"/>
      <c r="J30" s="2039"/>
      <c r="K30" s="2040"/>
      <c r="L30" s="2040"/>
      <c r="M30" s="2040"/>
      <c r="N30" s="2040"/>
      <c r="O30" s="2040"/>
    </row>
    <row r="31" spans="1:15" ht="19.5" customHeight="1">
      <c r="A31" s="1918" t="s">
        <v>1841</v>
      </c>
      <c r="B31" s="1946">
        <v>2.7828205701227517</v>
      </c>
      <c r="C31" s="1946">
        <v>-23.087936271210467</v>
      </c>
      <c r="D31" s="1946">
        <v>20.906183441984339</v>
      </c>
      <c r="E31" s="1947">
        <v>7.2365602645659806</v>
      </c>
      <c r="F31" s="2039"/>
      <c r="G31" s="2039"/>
      <c r="H31" s="2039"/>
      <c r="I31" s="2039"/>
      <c r="J31" s="2039"/>
      <c r="K31" s="2040"/>
      <c r="L31" s="2040"/>
      <c r="M31" s="2040"/>
      <c r="N31" s="2040"/>
      <c r="O31" s="2040"/>
    </row>
    <row r="32" spans="1:15" ht="19.5" customHeight="1">
      <c r="A32" s="1922" t="s">
        <v>1842</v>
      </c>
      <c r="B32" s="1948">
        <v>6.42008856229603</v>
      </c>
      <c r="C32" s="1948">
        <v>-24.149496016156178</v>
      </c>
      <c r="D32" s="1948">
        <v>11.185799459818455</v>
      </c>
      <c r="E32" s="1949">
        <v>10.360928685842666</v>
      </c>
      <c r="F32" s="2039"/>
      <c r="G32" s="2039"/>
      <c r="H32" s="2039"/>
      <c r="I32" s="2039"/>
      <c r="J32" s="2039"/>
      <c r="K32" s="2040"/>
      <c r="L32" s="2040"/>
      <c r="M32" s="2040"/>
      <c r="N32" s="2040"/>
      <c r="O32" s="2040"/>
    </row>
    <row r="33" spans="1:15" ht="21.75" customHeight="1">
      <c r="A33" s="2027" t="s">
        <v>1854</v>
      </c>
      <c r="B33" s="1946">
        <v>-7.8883208466146328</v>
      </c>
      <c r="C33" s="1946">
        <v>-52.492531730851148</v>
      </c>
      <c r="D33" s="1946">
        <v>17.704977340211542</v>
      </c>
      <c r="E33" s="1947">
        <v>67.752142955646264</v>
      </c>
      <c r="F33" s="2039"/>
      <c r="G33" s="2039"/>
      <c r="H33" s="2039"/>
      <c r="I33" s="2039"/>
      <c r="J33" s="2039"/>
      <c r="K33" s="2040"/>
      <c r="L33" s="2040"/>
      <c r="M33" s="2040"/>
      <c r="N33" s="2040"/>
      <c r="O33" s="2040"/>
    </row>
    <row r="34" spans="1:15" ht="19.5" customHeight="1">
      <c r="A34" s="1918" t="s">
        <v>1844</v>
      </c>
      <c r="B34" s="1946">
        <v>2.9289029832257256</v>
      </c>
      <c r="C34" s="1946">
        <v>-57.359825065715683</v>
      </c>
      <c r="D34" s="1946">
        <v>3.4456485202608746</v>
      </c>
      <c r="E34" s="1947">
        <v>26.426189681925621</v>
      </c>
      <c r="F34" s="2039"/>
      <c r="G34" s="2039"/>
      <c r="H34" s="2039"/>
      <c r="I34" s="2039"/>
      <c r="J34" s="2039"/>
      <c r="K34" s="2040"/>
      <c r="L34" s="2040"/>
      <c r="M34" s="2040"/>
      <c r="N34" s="2040"/>
      <c r="O34" s="2040"/>
    </row>
    <row r="35" spans="1:15" ht="19.5" customHeight="1">
      <c r="A35" s="1918" t="s">
        <v>1845</v>
      </c>
      <c r="B35" s="1946">
        <v>8.4459119585264233</v>
      </c>
      <c r="C35" s="1946">
        <v>-34.180807777348463</v>
      </c>
      <c r="D35" s="1946">
        <v>-27.164266929339291</v>
      </c>
      <c r="E35" s="1947">
        <v>7.630285197354425</v>
      </c>
      <c r="F35" s="2039"/>
      <c r="G35" s="2039"/>
      <c r="H35" s="2039"/>
      <c r="I35" s="2039"/>
      <c r="J35" s="2039"/>
      <c r="K35" s="2040"/>
      <c r="L35" s="2040"/>
      <c r="M35" s="2040"/>
      <c r="N35" s="2040"/>
      <c r="O35" s="2040"/>
    </row>
    <row r="36" spans="1:15" ht="19.5" customHeight="1">
      <c r="A36" s="1918" t="s">
        <v>1747</v>
      </c>
      <c r="B36" s="1946">
        <v>17.620947030798902</v>
      </c>
      <c r="C36" s="1946">
        <v>-47.288722759090554</v>
      </c>
      <c r="D36" s="1946">
        <v>35.071027671414015</v>
      </c>
      <c r="E36" s="1947">
        <v>13.054357875357226</v>
      </c>
      <c r="F36" s="2039"/>
      <c r="G36" s="2039"/>
      <c r="H36" s="2039"/>
      <c r="I36" s="2039"/>
      <c r="J36" s="2039"/>
      <c r="K36" s="2040"/>
      <c r="L36" s="2040"/>
      <c r="M36" s="2040"/>
      <c r="N36" s="2040"/>
      <c r="O36" s="2040"/>
    </row>
    <row r="37" spans="1:15" ht="19.5" customHeight="1">
      <c r="A37" s="1918" t="s">
        <v>1748</v>
      </c>
      <c r="B37" s="1946">
        <v>49.769227425528925</v>
      </c>
      <c r="C37" s="1946">
        <v>-27.173872572609881</v>
      </c>
      <c r="D37" s="1946">
        <v>20.544943695383196</v>
      </c>
      <c r="E37" s="1947">
        <v>10.065043899690409</v>
      </c>
      <c r="F37" s="2039"/>
      <c r="G37" s="2039"/>
      <c r="H37" s="2039"/>
      <c r="I37" s="2039"/>
      <c r="J37" s="2039"/>
      <c r="K37" s="2040"/>
      <c r="L37" s="2040"/>
      <c r="M37" s="2040"/>
      <c r="N37" s="2040"/>
      <c r="O37" s="2040"/>
    </row>
    <row r="38" spans="1:15" ht="19.5" customHeight="1">
      <c r="A38" s="2027" t="s">
        <v>1749</v>
      </c>
      <c r="B38" s="1946">
        <v>112.05085662923335</v>
      </c>
      <c r="C38" s="1946">
        <v>-81.488188083634569</v>
      </c>
      <c r="D38" s="1946">
        <v>-17.336119523486317</v>
      </c>
      <c r="E38" s="1947">
        <v>22.505359940098216</v>
      </c>
      <c r="F38" s="2039"/>
      <c r="G38" s="2039"/>
      <c r="H38" s="2039"/>
      <c r="I38" s="2039"/>
      <c r="J38" s="2039"/>
      <c r="K38" s="2040"/>
      <c r="L38" s="2040"/>
      <c r="M38" s="2040"/>
      <c r="N38" s="2040"/>
      <c r="O38" s="2040"/>
    </row>
    <row r="39" spans="1:15" ht="19.5" customHeight="1">
      <c r="A39" s="2032" t="s">
        <v>1846</v>
      </c>
      <c r="B39" s="1946">
        <v>-28.777658612872358</v>
      </c>
      <c r="C39" s="1946">
        <v>-26.63393413604021</v>
      </c>
      <c r="D39" s="1954">
        <v>1.3836345230691336</v>
      </c>
      <c r="E39" s="1955">
        <v>6.2440388072335367</v>
      </c>
      <c r="F39" s="2039"/>
      <c r="G39" s="2039"/>
      <c r="H39" s="2039"/>
      <c r="I39" s="2039"/>
      <c r="J39" s="2039"/>
      <c r="K39" s="2040"/>
      <c r="L39" s="2040"/>
      <c r="M39" s="2040"/>
      <c r="N39" s="2040"/>
      <c r="O39" s="2040"/>
    </row>
    <row r="40" spans="1:15" ht="21.75" customHeight="1">
      <c r="A40" s="2024" t="s">
        <v>1853</v>
      </c>
      <c r="B40" s="2044">
        <v>4.8910840248163225</v>
      </c>
      <c r="C40" s="2044">
        <v>-25.77706322595327</v>
      </c>
      <c r="D40" s="2044">
        <v>13.982319315518765</v>
      </c>
      <c r="E40" s="2045">
        <v>7.8441521973048509</v>
      </c>
      <c r="F40" s="2039"/>
      <c r="G40" s="2039"/>
      <c r="H40" s="2039"/>
      <c r="I40" s="2039"/>
      <c r="J40" s="2039"/>
      <c r="K40" s="2040"/>
      <c r="L40" s="2040"/>
      <c r="M40" s="2040"/>
      <c r="N40" s="2040"/>
      <c r="O40" s="2040"/>
    </row>
    <row r="41" spans="1:15" s="2051" customFormat="1" ht="7.5" customHeight="1">
      <c r="A41" s="2049"/>
      <c r="B41" s="2050"/>
    </row>
    <row r="42" spans="1:15" ht="16.5" customHeight="1">
      <c r="A42" s="1908" t="s">
        <v>1855</v>
      </c>
      <c r="B42" s="2039"/>
    </row>
    <row r="43" spans="1:15" ht="8.25" customHeight="1">
      <c r="A43" s="2052"/>
      <c r="B43" s="2039"/>
    </row>
    <row r="44" spans="1:15">
      <c r="B44" s="2039"/>
    </row>
    <row r="45" spans="1:15">
      <c r="B45" s="2039"/>
    </row>
    <row r="49" spans="1:1">
      <c r="A49" s="1907"/>
    </row>
  </sheetData>
  <mergeCells count="1">
    <mergeCell ref="A1:D1"/>
  </mergeCells>
  <hyperlinks>
    <hyperlink ref="A1" location="CONTENT!A1" display="Back to Table of Contents" xr:uid="{F2748002-4A23-44E8-A01D-E1BF30E474B8}"/>
  </hyperlinks>
  <pageMargins left="0.7" right="0.52" top="0.47" bottom="0.49" header="0.3" footer="0.3"/>
  <pageSetup paperSize="9" orientation="portrait" r:id="rId1"/>
  <headerFooter alignWithMargins="0"/>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E5A1D0-D856-4EA8-8E53-FE847671ACA2}">
  <dimension ref="A1:E22"/>
  <sheetViews>
    <sheetView showGridLines="0" zoomScaleNormal="100" workbookViewId="0">
      <pane xSplit="1" ySplit="4" topLeftCell="B5" activePane="bottomRight" state="frozen"/>
      <selection activeCell="K11" sqref="K11"/>
      <selection pane="topRight" activeCell="K11" sqref="K11"/>
      <selection pane="bottomLeft" activeCell="K11" sqref="K11"/>
      <selection pane="bottomRight" activeCell="B5" sqref="B5"/>
    </sheetView>
  </sheetViews>
  <sheetFormatPr defaultColWidth="9.109375" defaultRowHeight="11.4"/>
  <cols>
    <col min="1" max="1" width="40.5546875" style="1821" customWidth="1"/>
    <col min="2" max="3" width="12.109375" style="1821" customWidth="1"/>
    <col min="4" max="4" width="14.33203125" style="1821" customWidth="1"/>
    <col min="5" max="16384" width="9.109375" style="1821"/>
  </cols>
  <sheetData>
    <row r="1" spans="1:5" ht="19.5" customHeight="1">
      <c r="A1" s="5701" t="s">
        <v>1624</v>
      </c>
      <c r="B1" s="5701"/>
      <c r="C1" s="5701"/>
      <c r="D1" s="5701"/>
    </row>
    <row r="2" spans="1:5" ht="24.75" customHeight="1">
      <c r="A2" s="5711" t="s">
        <v>1856</v>
      </c>
      <c r="B2" s="5711"/>
      <c r="C2" s="5711"/>
      <c r="D2" s="5711"/>
    </row>
    <row r="3" spans="1:5" s="1792" customFormat="1" ht="11.25" customHeight="1"/>
    <row r="4" spans="1:5" s="2056" customFormat="1" ht="26.25" customHeight="1">
      <c r="A4" s="2053"/>
      <c r="B4" s="2054" t="s">
        <v>1627</v>
      </c>
      <c r="C4" s="2054" t="s">
        <v>1628</v>
      </c>
      <c r="D4" s="2054" t="s">
        <v>1629</v>
      </c>
      <c r="E4" s="2055" t="s">
        <v>1661</v>
      </c>
    </row>
    <row r="5" spans="1:5" ht="26.25" customHeight="1">
      <c r="A5" s="1798" t="s">
        <v>1857</v>
      </c>
      <c r="B5" s="2057"/>
      <c r="C5" s="2057"/>
      <c r="D5" s="2057"/>
      <c r="E5" s="2058"/>
    </row>
    <row r="6" spans="1:5" ht="42" customHeight="1">
      <c r="A6" s="1777" t="s">
        <v>1820</v>
      </c>
      <c r="B6" s="2059">
        <v>1.6446548716671003</v>
      </c>
      <c r="C6" s="2059">
        <v>3.6528560921794622</v>
      </c>
      <c r="D6" s="2059">
        <v>7.3084200567644189</v>
      </c>
      <c r="E6" s="2060">
        <v>14.207950503717413</v>
      </c>
    </row>
    <row r="7" spans="1:5" ht="41.25" customHeight="1">
      <c r="A7" s="1779" t="s">
        <v>1858</v>
      </c>
      <c r="B7" s="2061">
        <v>1.6446548716670719</v>
      </c>
      <c r="C7" s="2061">
        <v>3.6528560921794622</v>
      </c>
      <c r="D7" s="2061">
        <v>7.3084200567643904</v>
      </c>
      <c r="E7" s="2062">
        <v>14.207950503717413</v>
      </c>
    </row>
    <row r="8" spans="1:5" ht="41.25" customHeight="1">
      <c r="A8" s="1779" t="s">
        <v>1859</v>
      </c>
      <c r="B8" s="2061">
        <v>1.6446548716670719</v>
      </c>
      <c r="C8" s="2061">
        <v>3.6528560921794622</v>
      </c>
      <c r="D8" s="2061">
        <v>7.3084200567643904</v>
      </c>
      <c r="E8" s="2062">
        <v>14.207950503717413</v>
      </c>
    </row>
    <row r="9" spans="1:5" ht="41.25" customHeight="1">
      <c r="A9" s="1779" t="s">
        <v>1860</v>
      </c>
      <c r="B9" s="2061">
        <v>1.6446548716670719</v>
      </c>
      <c r="C9" s="2061">
        <v>3.6528560921794622</v>
      </c>
      <c r="D9" s="2061">
        <v>7.3084200567643904</v>
      </c>
      <c r="E9" s="2062">
        <v>14.207950503717413</v>
      </c>
    </row>
    <row r="10" spans="1:5" ht="42" customHeight="1">
      <c r="A10" s="1777" t="s">
        <v>1824</v>
      </c>
      <c r="B10" s="2059">
        <v>6.3077542773417861</v>
      </c>
      <c r="C10" s="2059">
        <v>10.41278134573534</v>
      </c>
      <c r="D10" s="2059">
        <v>6.4511680463789105</v>
      </c>
      <c r="E10" s="2060">
        <v>7.0831364407234503</v>
      </c>
    </row>
    <row r="11" spans="1:5" ht="48" customHeight="1">
      <c r="A11" s="1779" t="s">
        <v>1861</v>
      </c>
      <c r="B11" s="2063">
        <v>1.9878016168266299</v>
      </c>
      <c r="C11" s="2063">
        <v>10.543629334404116</v>
      </c>
      <c r="D11" s="2063">
        <v>5.2445228944994398</v>
      </c>
      <c r="E11" s="2064">
        <v>4.0390925155591191</v>
      </c>
    </row>
    <row r="12" spans="1:5" ht="45" customHeight="1">
      <c r="A12" s="1779" t="s">
        <v>1862</v>
      </c>
      <c r="B12" s="2061">
        <v>3</v>
      </c>
      <c r="C12" s="2061">
        <v>7.1919573123375216</v>
      </c>
      <c r="D12" s="2061">
        <v>5.6402127517221317</v>
      </c>
      <c r="E12" s="2062">
        <v>6.2172357895354651</v>
      </c>
    </row>
    <row r="13" spans="1:5" ht="45" customHeight="1">
      <c r="A13" s="1779" t="s">
        <v>1863</v>
      </c>
      <c r="B13" s="2061">
        <v>8.1882237962774127</v>
      </c>
      <c r="C13" s="2061">
        <v>11.244839579102006</v>
      </c>
      <c r="D13" s="2061">
        <v>6.7236859888494962</v>
      </c>
      <c r="E13" s="2062">
        <v>7.9034851410653602</v>
      </c>
    </row>
    <row r="14" spans="1:5" ht="42" customHeight="1">
      <c r="A14" s="1779"/>
      <c r="B14" s="2061"/>
      <c r="C14" s="2061"/>
      <c r="D14" s="2061"/>
      <c r="E14" s="2062"/>
    </row>
    <row r="15" spans="1:5" ht="42" customHeight="1">
      <c r="A15" s="2065" t="s">
        <v>1853</v>
      </c>
      <c r="B15" s="2066">
        <v>3.264171802445432</v>
      </c>
      <c r="C15" s="2066">
        <v>6.0190773219079148</v>
      </c>
      <c r="D15" s="2066">
        <v>7.0142731932055113</v>
      </c>
      <c r="E15" s="2067">
        <v>11.490637895863486</v>
      </c>
    </row>
    <row r="16" spans="1:5" s="2056" customFormat="1" ht="11.25" customHeight="1">
      <c r="A16" s="2068"/>
    </row>
    <row r="17" spans="1:1">
      <c r="A17" s="1908" t="s">
        <v>1855</v>
      </c>
    </row>
    <row r="22" spans="1:1" ht="12">
      <c r="A22" s="1771"/>
    </row>
  </sheetData>
  <mergeCells count="2">
    <mergeCell ref="A1:D1"/>
    <mergeCell ref="A2:D2"/>
  </mergeCells>
  <hyperlinks>
    <hyperlink ref="A1" location="CONTENT!A1" display="Back to Table of Contents" xr:uid="{3BDFE289-F874-415C-AF79-EDBFBD0989EC}"/>
  </hyperlinks>
  <pageMargins left="0.7" right="0.7" top="0.75" bottom="0.75" header="0.3" footer="0.3"/>
  <pageSetup paperSize="9" orientation="portrait" r:id="rId1"/>
  <headerFooter alignWithMargins="0"/>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9D6D19-24CB-4E63-A4A0-7B4CE8A13501}">
  <sheetPr>
    <pageSetUpPr fitToPage="1"/>
  </sheetPr>
  <dimension ref="A1:M50"/>
  <sheetViews>
    <sheetView showGridLines="0" workbookViewId="0">
      <pane xSplit="1" ySplit="5" topLeftCell="B6" activePane="bottomRight" state="frozen"/>
      <selection activeCell="K11" sqref="K11"/>
      <selection pane="topRight" activeCell="K11" sqref="K11"/>
      <selection pane="bottomLeft" activeCell="K11" sqref="K11"/>
      <selection pane="bottomRight" activeCell="B6" sqref="B6"/>
    </sheetView>
  </sheetViews>
  <sheetFormatPr defaultRowHeight="12.6"/>
  <cols>
    <col min="1" max="1" width="38.88671875" style="1910" customWidth="1"/>
    <col min="2" max="10" width="9.33203125" style="1910" customWidth="1"/>
    <col min="11" max="235" width="9.109375" style="1910"/>
    <col min="236" max="236" width="38.88671875" style="1910" customWidth="1"/>
    <col min="237" max="237" width="7.33203125" style="1910" customWidth="1"/>
    <col min="238" max="239" width="7.5546875" style="1910" customWidth="1"/>
    <col min="240" max="240" width="6.88671875" style="1910" customWidth="1"/>
    <col min="241" max="242" width="7.44140625" style="1910" customWidth="1"/>
    <col min="243" max="243" width="7.109375" style="1910" customWidth="1"/>
    <col min="244" max="245" width="7.44140625" style="1910" customWidth="1"/>
    <col min="246" max="246" width="7.109375" style="1910" customWidth="1"/>
    <col min="247" max="248" width="7.5546875" style="1910" customWidth="1"/>
    <col min="249" max="254" width="8" style="1910" bestFit="1" customWidth="1"/>
    <col min="255" max="257" width="8.5546875" style="1910" customWidth="1"/>
    <col min="258" max="491" width="9.109375" style="1910"/>
    <col min="492" max="492" width="38.88671875" style="1910" customWidth="1"/>
    <col min="493" max="493" width="7.33203125" style="1910" customWidth="1"/>
    <col min="494" max="495" width="7.5546875" style="1910" customWidth="1"/>
    <col min="496" max="496" width="6.88671875" style="1910" customWidth="1"/>
    <col min="497" max="498" width="7.44140625" style="1910" customWidth="1"/>
    <col min="499" max="499" width="7.109375" style="1910" customWidth="1"/>
    <col min="500" max="501" width="7.44140625" style="1910" customWidth="1"/>
    <col min="502" max="502" width="7.109375" style="1910" customWidth="1"/>
    <col min="503" max="504" width="7.5546875" style="1910" customWidth="1"/>
    <col min="505" max="510" width="8" style="1910" bestFit="1" customWidth="1"/>
    <col min="511" max="513" width="8.5546875" style="1910" customWidth="1"/>
    <col min="514" max="747" width="9.109375" style="1910"/>
    <col min="748" max="748" width="38.88671875" style="1910" customWidth="1"/>
    <col min="749" max="749" width="7.33203125" style="1910" customWidth="1"/>
    <col min="750" max="751" width="7.5546875" style="1910" customWidth="1"/>
    <col min="752" max="752" width="6.88671875" style="1910" customWidth="1"/>
    <col min="753" max="754" width="7.44140625" style="1910" customWidth="1"/>
    <col min="755" max="755" width="7.109375" style="1910" customWidth="1"/>
    <col min="756" max="757" width="7.44140625" style="1910" customWidth="1"/>
    <col min="758" max="758" width="7.109375" style="1910" customWidth="1"/>
    <col min="759" max="760" width="7.5546875" style="1910" customWidth="1"/>
    <col min="761" max="766" width="8" style="1910" bestFit="1" customWidth="1"/>
    <col min="767" max="769" width="8.5546875" style="1910" customWidth="1"/>
    <col min="770" max="1003" width="9.109375" style="1910"/>
    <col min="1004" max="1004" width="38.88671875" style="1910" customWidth="1"/>
    <col min="1005" max="1005" width="7.33203125" style="1910" customWidth="1"/>
    <col min="1006" max="1007" width="7.5546875" style="1910" customWidth="1"/>
    <col min="1008" max="1008" width="6.88671875" style="1910" customWidth="1"/>
    <col min="1009" max="1010" width="7.44140625" style="1910" customWidth="1"/>
    <col min="1011" max="1011" width="7.109375" style="1910" customWidth="1"/>
    <col min="1012" max="1013" width="7.44140625" style="1910" customWidth="1"/>
    <col min="1014" max="1014" width="7.109375" style="1910" customWidth="1"/>
    <col min="1015" max="1016" width="7.5546875" style="1910" customWidth="1"/>
    <col min="1017" max="1022" width="8" style="1910" bestFit="1" customWidth="1"/>
    <col min="1023" max="1025" width="8.5546875" style="1910" customWidth="1"/>
    <col min="1026" max="1259" width="9.109375" style="1910"/>
    <col min="1260" max="1260" width="38.88671875" style="1910" customWidth="1"/>
    <col min="1261" max="1261" width="7.33203125" style="1910" customWidth="1"/>
    <col min="1262" max="1263" width="7.5546875" style="1910" customWidth="1"/>
    <col min="1264" max="1264" width="6.88671875" style="1910" customWidth="1"/>
    <col min="1265" max="1266" width="7.44140625" style="1910" customWidth="1"/>
    <col min="1267" max="1267" width="7.109375" style="1910" customWidth="1"/>
    <col min="1268" max="1269" width="7.44140625" style="1910" customWidth="1"/>
    <col min="1270" max="1270" width="7.109375" style="1910" customWidth="1"/>
    <col min="1271" max="1272" width="7.5546875" style="1910" customWidth="1"/>
    <col min="1273" max="1278" width="8" style="1910" bestFit="1" customWidth="1"/>
    <col min="1279" max="1281" width="8.5546875" style="1910" customWidth="1"/>
    <col min="1282" max="1515" width="9.109375" style="1910"/>
    <col min="1516" max="1516" width="38.88671875" style="1910" customWidth="1"/>
    <col min="1517" max="1517" width="7.33203125" style="1910" customWidth="1"/>
    <col min="1518" max="1519" width="7.5546875" style="1910" customWidth="1"/>
    <col min="1520" max="1520" width="6.88671875" style="1910" customWidth="1"/>
    <col min="1521" max="1522" width="7.44140625" style="1910" customWidth="1"/>
    <col min="1523" max="1523" width="7.109375" style="1910" customWidth="1"/>
    <col min="1524" max="1525" width="7.44140625" style="1910" customWidth="1"/>
    <col min="1526" max="1526" width="7.109375" style="1910" customWidth="1"/>
    <col min="1527" max="1528" width="7.5546875" style="1910" customWidth="1"/>
    <col min="1529" max="1534" width="8" style="1910" bestFit="1" customWidth="1"/>
    <col min="1535" max="1537" width="8.5546875" style="1910" customWidth="1"/>
    <col min="1538" max="1771" width="9.109375" style="1910"/>
    <col min="1772" max="1772" width="38.88671875" style="1910" customWidth="1"/>
    <col min="1773" max="1773" width="7.33203125" style="1910" customWidth="1"/>
    <col min="1774" max="1775" width="7.5546875" style="1910" customWidth="1"/>
    <col min="1776" max="1776" width="6.88671875" style="1910" customWidth="1"/>
    <col min="1777" max="1778" width="7.44140625" style="1910" customWidth="1"/>
    <col min="1779" max="1779" width="7.109375" style="1910" customWidth="1"/>
    <col min="1780" max="1781" width="7.44140625" style="1910" customWidth="1"/>
    <col min="1782" max="1782" width="7.109375" style="1910" customWidth="1"/>
    <col min="1783" max="1784" width="7.5546875" style="1910" customWidth="1"/>
    <col min="1785" max="1790" width="8" style="1910" bestFit="1" customWidth="1"/>
    <col min="1791" max="1793" width="8.5546875" style="1910" customWidth="1"/>
    <col min="1794" max="2027" width="9.109375" style="1910"/>
    <col min="2028" max="2028" width="38.88671875" style="1910" customWidth="1"/>
    <col min="2029" max="2029" width="7.33203125" style="1910" customWidth="1"/>
    <col min="2030" max="2031" width="7.5546875" style="1910" customWidth="1"/>
    <col min="2032" max="2032" width="6.88671875" style="1910" customWidth="1"/>
    <col min="2033" max="2034" width="7.44140625" style="1910" customWidth="1"/>
    <col min="2035" max="2035" width="7.109375" style="1910" customWidth="1"/>
    <col min="2036" max="2037" width="7.44140625" style="1910" customWidth="1"/>
    <col min="2038" max="2038" width="7.109375" style="1910" customWidth="1"/>
    <col min="2039" max="2040" width="7.5546875" style="1910" customWidth="1"/>
    <col min="2041" max="2046" width="8" style="1910" bestFit="1" customWidth="1"/>
    <col min="2047" max="2049" width="8.5546875" style="1910" customWidth="1"/>
    <col min="2050" max="2283" width="9.109375" style="1910"/>
    <col min="2284" max="2284" width="38.88671875" style="1910" customWidth="1"/>
    <col min="2285" max="2285" width="7.33203125" style="1910" customWidth="1"/>
    <col min="2286" max="2287" width="7.5546875" style="1910" customWidth="1"/>
    <col min="2288" max="2288" width="6.88671875" style="1910" customWidth="1"/>
    <col min="2289" max="2290" width="7.44140625" style="1910" customWidth="1"/>
    <col min="2291" max="2291" width="7.109375" style="1910" customWidth="1"/>
    <col min="2292" max="2293" width="7.44140625" style="1910" customWidth="1"/>
    <col min="2294" max="2294" width="7.109375" style="1910" customWidth="1"/>
    <col min="2295" max="2296" width="7.5546875" style="1910" customWidth="1"/>
    <col min="2297" max="2302" width="8" style="1910" bestFit="1" customWidth="1"/>
    <col min="2303" max="2305" width="8.5546875" style="1910" customWidth="1"/>
    <col min="2306" max="2539" width="9.109375" style="1910"/>
    <col min="2540" max="2540" width="38.88671875" style="1910" customWidth="1"/>
    <col min="2541" max="2541" width="7.33203125" style="1910" customWidth="1"/>
    <col min="2542" max="2543" width="7.5546875" style="1910" customWidth="1"/>
    <col min="2544" max="2544" width="6.88671875" style="1910" customWidth="1"/>
    <col min="2545" max="2546" width="7.44140625" style="1910" customWidth="1"/>
    <col min="2547" max="2547" width="7.109375" style="1910" customWidth="1"/>
    <col min="2548" max="2549" width="7.44140625" style="1910" customWidth="1"/>
    <col min="2550" max="2550" width="7.109375" style="1910" customWidth="1"/>
    <col min="2551" max="2552" width="7.5546875" style="1910" customWidth="1"/>
    <col min="2553" max="2558" width="8" style="1910" bestFit="1" customWidth="1"/>
    <col min="2559" max="2561" width="8.5546875" style="1910" customWidth="1"/>
    <col min="2562" max="2795" width="9.109375" style="1910"/>
    <col min="2796" max="2796" width="38.88671875" style="1910" customWidth="1"/>
    <col min="2797" max="2797" width="7.33203125" style="1910" customWidth="1"/>
    <col min="2798" max="2799" width="7.5546875" style="1910" customWidth="1"/>
    <col min="2800" max="2800" width="6.88671875" style="1910" customWidth="1"/>
    <col min="2801" max="2802" width="7.44140625" style="1910" customWidth="1"/>
    <col min="2803" max="2803" width="7.109375" style="1910" customWidth="1"/>
    <col min="2804" max="2805" width="7.44140625" style="1910" customWidth="1"/>
    <col min="2806" max="2806" width="7.109375" style="1910" customWidth="1"/>
    <col min="2807" max="2808" width="7.5546875" style="1910" customWidth="1"/>
    <col min="2809" max="2814" width="8" style="1910" bestFit="1" customWidth="1"/>
    <col min="2815" max="2817" width="8.5546875" style="1910" customWidth="1"/>
    <col min="2818" max="3051" width="9.109375" style="1910"/>
    <col min="3052" max="3052" width="38.88671875" style="1910" customWidth="1"/>
    <col min="3053" max="3053" width="7.33203125" style="1910" customWidth="1"/>
    <col min="3054" max="3055" width="7.5546875" style="1910" customWidth="1"/>
    <col min="3056" max="3056" width="6.88671875" style="1910" customWidth="1"/>
    <col min="3057" max="3058" width="7.44140625" style="1910" customWidth="1"/>
    <col min="3059" max="3059" width="7.109375" style="1910" customWidth="1"/>
    <col min="3060" max="3061" width="7.44140625" style="1910" customWidth="1"/>
    <col min="3062" max="3062" width="7.109375" style="1910" customWidth="1"/>
    <col min="3063" max="3064" width="7.5546875" style="1910" customWidth="1"/>
    <col min="3065" max="3070" width="8" style="1910" bestFit="1" customWidth="1"/>
    <col min="3071" max="3073" width="8.5546875" style="1910" customWidth="1"/>
    <col min="3074" max="3307" width="9.109375" style="1910"/>
    <col min="3308" max="3308" width="38.88671875" style="1910" customWidth="1"/>
    <col min="3309" max="3309" width="7.33203125" style="1910" customWidth="1"/>
    <col min="3310" max="3311" width="7.5546875" style="1910" customWidth="1"/>
    <col min="3312" max="3312" width="6.88671875" style="1910" customWidth="1"/>
    <col min="3313" max="3314" width="7.44140625" style="1910" customWidth="1"/>
    <col min="3315" max="3315" width="7.109375" style="1910" customWidth="1"/>
    <col min="3316" max="3317" width="7.44140625" style="1910" customWidth="1"/>
    <col min="3318" max="3318" width="7.109375" style="1910" customWidth="1"/>
    <col min="3319" max="3320" width="7.5546875" style="1910" customWidth="1"/>
    <col min="3321" max="3326" width="8" style="1910" bestFit="1" customWidth="1"/>
    <col min="3327" max="3329" width="8.5546875" style="1910" customWidth="1"/>
    <col min="3330" max="3563" width="9.109375" style="1910"/>
    <col min="3564" max="3564" width="38.88671875" style="1910" customWidth="1"/>
    <col min="3565" max="3565" width="7.33203125" style="1910" customWidth="1"/>
    <col min="3566" max="3567" width="7.5546875" style="1910" customWidth="1"/>
    <col min="3568" max="3568" width="6.88671875" style="1910" customWidth="1"/>
    <col min="3569" max="3570" width="7.44140625" style="1910" customWidth="1"/>
    <col min="3571" max="3571" width="7.109375" style="1910" customWidth="1"/>
    <col min="3572" max="3573" width="7.44140625" style="1910" customWidth="1"/>
    <col min="3574" max="3574" width="7.109375" style="1910" customWidth="1"/>
    <col min="3575" max="3576" width="7.5546875" style="1910" customWidth="1"/>
    <col min="3577" max="3582" width="8" style="1910" bestFit="1" customWidth="1"/>
    <col min="3583" max="3585" width="8.5546875" style="1910" customWidth="1"/>
    <col min="3586" max="3819" width="9.109375" style="1910"/>
    <col min="3820" max="3820" width="38.88671875" style="1910" customWidth="1"/>
    <col min="3821" max="3821" width="7.33203125" style="1910" customWidth="1"/>
    <col min="3822" max="3823" width="7.5546875" style="1910" customWidth="1"/>
    <col min="3824" max="3824" width="6.88671875" style="1910" customWidth="1"/>
    <col min="3825" max="3826" width="7.44140625" style="1910" customWidth="1"/>
    <col min="3827" max="3827" width="7.109375" style="1910" customWidth="1"/>
    <col min="3828" max="3829" width="7.44140625" style="1910" customWidth="1"/>
    <col min="3830" max="3830" width="7.109375" style="1910" customWidth="1"/>
    <col min="3831" max="3832" width="7.5546875" style="1910" customWidth="1"/>
    <col min="3833" max="3838" width="8" style="1910" bestFit="1" customWidth="1"/>
    <col min="3839" max="3841" width="8.5546875" style="1910" customWidth="1"/>
    <col min="3842" max="4075" width="9.109375" style="1910"/>
    <col min="4076" max="4076" width="38.88671875" style="1910" customWidth="1"/>
    <col min="4077" max="4077" width="7.33203125" style="1910" customWidth="1"/>
    <col min="4078" max="4079" width="7.5546875" style="1910" customWidth="1"/>
    <col min="4080" max="4080" width="6.88671875" style="1910" customWidth="1"/>
    <col min="4081" max="4082" width="7.44140625" style="1910" customWidth="1"/>
    <col min="4083" max="4083" width="7.109375" style="1910" customWidth="1"/>
    <col min="4084" max="4085" width="7.44140625" style="1910" customWidth="1"/>
    <col min="4086" max="4086" width="7.109375" style="1910" customWidth="1"/>
    <col min="4087" max="4088" width="7.5546875" style="1910" customWidth="1"/>
    <col min="4089" max="4094" width="8" style="1910" bestFit="1" customWidth="1"/>
    <col min="4095" max="4097" width="8.5546875" style="1910" customWidth="1"/>
    <col min="4098" max="4331" width="9.109375" style="1910"/>
    <col min="4332" max="4332" width="38.88671875" style="1910" customWidth="1"/>
    <col min="4333" max="4333" width="7.33203125" style="1910" customWidth="1"/>
    <col min="4334" max="4335" width="7.5546875" style="1910" customWidth="1"/>
    <col min="4336" max="4336" width="6.88671875" style="1910" customWidth="1"/>
    <col min="4337" max="4338" width="7.44140625" style="1910" customWidth="1"/>
    <col min="4339" max="4339" width="7.109375" style="1910" customWidth="1"/>
    <col min="4340" max="4341" width="7.44140625" style="1910" customWidth="1"/>
    <col min="4342" max="4342" width="7.109375" style="1910" customWidth="1"/>
    <col min="4343" max="4344" width="7.5546875" style="1910" customWidth="1"/>
    <col min="4345" max="4350" width="8" style="1910" bestFit="1" customWidth="1"/>
    <col min="4351" max="4353" width="8.5546875" style="1910" customWidth="1"/>
    <col min="4354" max="4587" width="9.109375" style="1910"/>
    <col min="4588" max="4588" width="38.88671875" style="1910" customWidth="1"/>
    <col min="4589" max="4589" width="7.33203125" style="1910" customWidth="1"/>
    <col min="4590" max="4591" width="7.5546875" style="1910" customWidth="1"/>
    <col min="4592" max="4592" width="6.88671875" style="1910" customWidth="1"/>
    <col min="4593" max="4594" width="7.44140625" style="1910" customWidth="1"/>
    <col min="4595" max="4595" width="7.109375" style="1910" customWidth="1"/>
    <col min="4596" max="4597" width="7.44140625" style="1910" customWidth="1"/>
    <col min="4598" max="4598" width="7.109375" style="1910" customWidth="1"/>
    <col min="4599" max="4600" width="7.5546875" style="1910" customWidth="1"/>
    <col min="4601" max="4606" width="8" style="1910" bestFit="1" customWidth="1"/>
    <col min="4607" max="4609" width="8.5546875" style="1910" customWidth="1"/>
    <col min="4610" max="4843" width="9.109375" style="1910"/>
    <col min="4844" max="4844" width="38.88671875" style="1910" customWidth="1"/>
    <col min="4845" max="4845" width="7.33203125" style="1910" customWidth="1"/>
    <col min="4846" max="4847" width="7.5546875" style="1910" customWidth="1"/>
    <col min="4848" max="4848" width="6.88671875" style="1910" customWidth="1"/>
    <col min="4849" max="4850" width="7.44140625" style="1910" customWidth="1"/>
    <col min="4851" max="4851" width="7.109375" style="1910" customWidth="1"/>
    <col min="4852" max="4853" width="7.44140625" style="1910" customWidth="1"/>
    <col min="4854" max="4854" width="7.109375" style="1910" customWidth="1"/>
    <col min="4855" max="4856" width="7.5546875" style="1910" customWidth="1"/>
    <col min="4857" max="4862" width="8" style="1910" bestFit="1" customWidth="1"/>
    <col min="4863" max="4865" width="8.5546875" style="1910" customWidth="1"/>
    <col min="4866" max="5099" width="9.109375" style="1910"/>
    <col min="5100" max="5100" width="38.88671875" style="1910" customWidth="1"/>
    <col min="5101" max="5101" width="7.33203125" style="1910" customWidth="1"/>
    <col min="5102" max="5103" width="7.5546875" style="1910" customWidth="1"/>
    <col min="5104" max="5104" width="6.88671875" style="1910" customWidth="1"/>
    <col min="5105" max="5106" width="7.44140625" style="1910" customWidth="1"/>
    <col min="5107" max="5107" width="7.109375" style="1910" customWidth="1"/>
    <col min="5108" max="5109" width="7.44140625" style="1910" customWidth="1"/>
    <col min="5110" max="5110" width="7.109375" style="1910" customWidth="1"/>
    <col min="5111" max="5112" width="7.5546875" style="1910" customWidth="1"/>
    <col min="5113" max="5118" width="8" style="1910" bestFit="1" customWidth="1"/>
    <col min="5119" max="5121" width="8.5546875" style="1910" customWidth="1"/>
    <col min="5122" max="5355" width="9.109375" style="1910"/>
    <col min="5356" max="5356" width="38.88671875" style="1910" customWidth="1"/>
    <col min="5357" max="5357" width="7.33203125" style="1910" customWidth="1"/>
    <col min="5358" max="5359" width="7.5546875" style="1910" customWidth="1"/>
    <col min="5360" max="5360" width="6.88671875" style="1910" customWidth="1"/>
    <col min="5361" max="5362" width="7.44140625" style="1910" customWidth="1"/>
    <col min="5363" max="5363" width="7.109375" style="1910" customWidth="1"/>
    <col min="5364" max="5365" width="7.44140625" style="1910" customWidth="1"/>
    <col min="5366" max="5366" width="7.109375" style="1910" customWidth="1"/>
    <col min="5367" max="5368" width="7.5546875" style="1910" customWidth="1"/>
    <col min="5369" max="5374" width="8" style="1910" bestFit="1" customWidth="1"/>
    <col min="5375" max="5377" width="8.5546875" style="1910" customWidth="1"/>
    <col min="5378" max="5611" width="9.109375" style="1910"/>
    <col min="5612" max="5612" width="38.88671875" style="1910" customWidth="1"/>
    <col min="5613" max="5613" width="7.33203125" style="1910" customWidth="1"/>
    <col min="5614" max="5615" width="7.5546875" style="1910" customWidth="1"/>
    <col min="5616" max="5616" width="6.88671875" style="1910" customWidth="1"/>
    <col min="5617" max="5618" width="7.44140625" style="1910" customWidth="1"/>
    <col min="5619" max="5619" width="7.109375" style="1910" customWidth="1"/>
    <col min="5620" max="5621" width="7.44140625" style="1910" customWidth="1"/>
    <col min="5622" max="5622" width="7.109375" style="1910" customWidth="1"/>
    <col min="5623" max="5624" width="7.5546875" style="1910" customWidth="1"/>
    <col min="5625" max="5630" width="8" style="1910" bestFit="1" customWidth="1"/>
    <col min="5631" max="5633" width="8.5546875" style="1910" customWidth="1"/>
    <col min="5634" max="5867" width="9.109375" style="1910"/>
    <col min="5868" max="5868" width="38.88671875" style="1910" customWidth="1"/>
    <col min="5869" max="5869" width="7.33203125" style="1910" customWidth="1"/>
    <col min="5870" max="5871" width="7.5546875" style="1910" customWidth="1"/>
    <col min="5872" max="5872" width="6.88671875" style="1910" customWidth="1"/>
    <col min="5873" max="5874" width="7.44140625" style="1910" customWidth="1"/>
    <col min="5875" max="5875" width="7.109375" style="1910" customWidth="1"/>
    <col min="5876" max="5877" width="7.44140625" style="1910" customWidth="1"/>
    <col min="5878" max="5878" width="7.109375" style="1910" customWidth="1"/>
    <col min="5879" max="5880" width="7.5546875" style="1910" customWidth="1"/>
    <col min="5881" max="5886" width="8" style="1910" bestFit="1" customWidth="1"/>
    <col min="5887" max="5889" width="8.5546875" style="1910" customWidth="1"/>
    <col min="5890" max="6123" width="9.109375" style="1910"/>
    <col min="6124" max="6124" width="38.88671875" style="1910" customWidth="1"/>
    <col min="6125" max="6125" width="7.33203125" style="1910" customWidth="1"/>
    <col min="6126" max="6127" width="7.5546875" style="1910" customWidth="1"/>
    <col min="6128" max="6128" width="6.88671875" style="1910" customWidth="1"/>
    <col min="6129" max="6130" width="7.44140625" style="1910" customWidth="1"/>
    <col min="6131" max="6131" width="7.109375" style="1910" customWidth="1"/>
    <col min="6132" max="6133" width="7.44140625" style="1910" customWidth="1"/>
    <col min="6134" max="6134" width="7.109375" style="1910" customWidth="1"/>
    <col min="6135" max="6136" width="7.5546875" style="1910" customWidth="1"/>
    <col min="6137" max="6142" width="8" style="1910" bestFit="1" customWidth="1"/>
    <col min="6143" max="6145" width="8.5546875" style="1910" customWidth="1"/>
    <col min="6146" max="6379" width="9.109375" style="1910"/>
    <col min="6380" max="6380" width="38.88671875" style="1910" customWidth="1"/>
    <col min="6381" max="6381" width="7.33203125" style="1910" customWidth="1"/>
    <col min="6382" max="6383" width="7.5546875" style="1910" customWidth="1"/>
    <col min="6384" max="6384" width="6.88671875" style="1910" customWidth="1"/>
    <col min="6385" max="6386" width="7.44140625" style="1910" customWidth="1"/>
    <col min="6387" max="6387" width="7.109375" style="1910" customWidth="1"/>
    <col min="6388" max="6389" width="7.44140625" style="1910" customWidth="1"/>
    <col min="6390" max="6390" width="7.109375" style="1910" customWidth="1"/>
    <col min="6391" max="6392" width="7.5546875" style="1910" customWidth="1"/>
    <col min="6393" max="6398" width="8" style="1910" bestFit="1" customWidth="1"/>
    <col min="6399" max="6401" width="8.5546875" style="1910" customWidth="1"/>
    <col min="6402" max="6635" width="9.109375" style="1910"/>
    <col min="6636" max="6636" width="38.88671875" style="1910" customWidth="1"/>
    <col min="6637" max="6637" width="7.33203125" style="1910" customWidth="1"/>
    <col min="6638" max="6639" width="7.5546875" style="1910" customWidth="1"/>
    <col min="6640" max="6640" width="6.88671875" style="1910" customWidth="1"/>
    <col min="6641" max="6642" width="7.44140625" style="1910" customWidth="1"/>
    <col min="6643" max="6643" width="7.109375" style="1910" customWidth="1"/>
    <col min="6644" max="6645" width="7.44140625" style="1910" customWidth="1"/>
    <col min="6646" max="6646" width="7.109375" style="1910" customWidth="1"/>
    <col min="6647" max="6648" width="7.5546875" style="1910" customWidth="1"/>
    <col min="6649" max="6654" width="8" style="1910" bestFit="1" customWidth="1"/>
    <col min="6655" max="6657" width="8.5546875" style="1910" customWidth="1"/>
    <col min="6658" max="6891" width="9.109375" style="1910"/>
    <col min="6892" max="6892" width="38.88671875" style="1910" customWidth="1"/>
    <col min="6893" max="6893" width="7.33203125" style="1910" customWidth="1"/>
    <col min="6894" max="6895" width="7.5546875" style="1910" customWidth="1"/>
    <col min="6896" max="6896" width="6.88671875" style="1910" customWidth="1"/>
    <col min="6897" max="6898" width="7.44140625" style="1910" customWidth="1"/>
    <col min="6899" max="6899" width="7.109375" style="1910" customWidth="1"/>
    <col min="6900" max="6901" width="7.44140625" style="1910" customWidth="1"/>
    <col min="6902" max="6902" width="7.109375" style="1910" customWidth="1"/>
    <col min="6903" max="6904" width="7.5546875" style="1910" customWidth="1"/>
    <col min="6905" max="6910" width="8" style="1910" bestFit="1" customWidth="1"/>
    <col min="6911" max="6913" width="8.5546875" style="1910" customWidth="1"/>
    <col min="6914" max="7147" width="9.109375" style="1910"/>
    <col min="7148" max="7148" width="38.88671875" style="1910" customWidth="1"/>
    <col min="7149" max="7149" width="7.33203125" style="1910" customWidth="1"/>
    <col min="7150" max="7151" width="7.5546875" style="1910" customWidth="1"/>
    <col min="7152" max="7152" width="6.88671875" style="1910" customWidth="1"/>
    <col min="7153" max="7154" width="7.44140625" style="1910" customWidth="1"/>
    <col min="7155" max="7155" width="7.109375" style="1910" customWidth="1"/>
    <col min="7156" max="7157" width="7.44140625" style="1910" customWidth="1"/>
    <col min="7158" max="7158" width="7.109375" style="1910" customWidth="1"/>
    <col min="7159" max="7160" width="7.5546875" style="1910" customWidth="1"/>
    <col min="7161" max="7166" width="8" style="1910" bestFit="1" customWidth="1"/>
    <col min="7167" max="7169" width="8.5546875" style="1910" customWidth="1"/>
    <col min="7170" max="7403" width="9.109375" style="1910"/>
    <col min="7404" max="7404" width="38.88671875" style="1910" customWidth="1"/>
    <col min="7405" max="7405" width="7.33203125" style="1910" customWidth="1"/>
    <col min="7406" max="7407" width="7.5546875" style="1910" customWidth="1"/>
    <col min="7408" max="7408" width="6.88671875" style="1910" customWidth="1"/>
    <col min="7409" max="7410" width="7.44140625" style="1910" customWidth="1"/>
    <col min="7411" max="7411" width="7.109375" style="1910" customWidth="1"/>
    <col min="7412" max="7413" width="7.44140625" style="1910" customWidth="1"/>
    <col min="7414" max="7414" width="7.109375" style="1910" customWidth="1"/>
    <col min="7415" max="7416" width="7.5546875" style="1910" customWidth="1"/>
    <col min="7417" max="7422" width="8" style="1910" bestFit="1" customWidth="1"/>
    <col min="7423" max="7425" width="8.5546875" style="1910" customWidth="1"/>
    <col min="7426" max="7659" width="9.109375" style="1910"/>
    <col min="7660" max="7660" width="38.88671875" style="1910" customWidth="1"/>
    <col min="7661" max="7661" width="7.33203125" style="1910" customWidth="1"/>
    <col min="7662" max="7663" width="7.5546875" style="1910" customWidth="1"/>
    <col min="7664" max="7664" width="6.88671875" style="1910" customWidth="1"/>
    <col min="7665" max="7666" width="7.44140625" style="1910" customWidth="1"/>
    <col min="7667" max="7667" width="7.109375" style="1910" customWidth="1"/>
    <col min="7668" max="7669" width="7.44140625" style="1910" customWidth="1"/>
    <col min="7670" max="7670" width="7.109375" style="1910" customWidth="1"/>
    <col min="7671" max="7672" width="7.5546875" style="1910" customWidth="1"/>
    <col min="7673" max="7678" width="8" style="1910" bestFit="1" customWidth="1"/>
    <col min="7679" max="7681" width="8.5546875" style="1910" customWidth="1"/>
    <col min="7682" max="7915" width="9.109375" style="1910"/>
    <col min="7916" max="7916" width="38.88671875" style="1910" customWidth="1"/>
    <col min="7917" max="7917" width="7.33203125" style="1910" customWidth="1"/>
    <col min="7918" max="7919" width="7.5546875" style="1910" customWidth="1"/>
    <col min="7920" max="7920" width="6.88671875" style="1910" customWidth="1"/>
    <col min="7921" max="7922" width="7.44140625" style="1910" customWidth="1"/>
    <col min="7923" max="7923" width="7.109375" style="1910" customWidth="1"/>
    <col min="7924" max="7925" width="7.44140625" style="1910" customWidth="1"/>
    <col min="7926" max="7926" width="7.109375" style="1910" customWidth="1"/>
    <col min="7927" max="7928" width="7.5546875" style="1910" customWidth="1"/>
    <col min="7929" max="7934" width="8" style="1910" bestFit="1" customWidth="1"/>
    <col min="7935" max="7937" width="8.5546875" style="1910" customWidth="1"/>
    <col min="7938" max="8171" width="9.109375" style="1910"/>
    <col min="8172" max="8172" width="38.88671875" style="1910" customWidth="1"/>
    <col min="8173" max="8173" width="7.33203125" style="1910" customWidth="1"/>
    <col min="8174" max="8175" width="7.5546875" style="1910" customWidth="1"/>
    <col min="8176" max="8176" width="6.88671875" style="1910" customWidth="1"/>
    <col min="8177" max="8178" width="7.44140625" style="1910" customWidth="1"/>
    <col min="8179" max="8179" width="7.109375" style="1910" customWidth="1"/>
    <col min="8180" max="8181" width="7.44140625" style="1910" customWidth="1"/>
    <col min="8182" max="8182" width="7.109375" style="1910" customWidth="1"/>
    <col min="8183" max="8184" width="7.5546875" style="1910" customWidth="1"/>
    <col min="8185" max="8190" width="8" style="1910" bestFit="1" customWidth="1"/>
    <col min="8191" max="8193" width="8.5546875" style="1910" customWidth="1"/>
    <col min="8194" max="8427" width="9.109375" style="1910"/>
    <col min="8428" max="8428" width="38.88671875" style="1910" customWidth="1"/>
    <col min="8429" max="8429" width="7.33203125" style="1910" customWidth="1"/>
    <col min="8430" max="8431" width="7.5546875" style="1910" customWidth="1"/>
    <col min="8432" max="8432" width="6.88671875" style="1910" customWidth="1"/>
    <col min="8433" max="8434" width="7.44140625" style="1910" customWidth="1"/>
    <col min="8435" max="8435" width="7.109375" style="1910" customWidth="1"/>
    <col min="8436" max="8437" width="7.44140625" style="1910" customWidth="1"/>
    <col min="8438" max="8438" width="7.109375" style="1910" customWidth="1"/>
    <col min="8439" max="8440" width="7.5546875" style="1910" customWidth="1"/>
    <col min="8441" max="8446" width="8" style="1910" bestFit="1" customWidth="1"/>
    <col min="8447" max="8449" width="8.5546875" style="1910" customWidth="1"/>
    <col min="8450" max="8683" width="9.109375" style="1910"/>
    <col min="8684" max="8684" width="38.88671875" style="1910" customWidth="1"/>
    <col min="8685" max="8685" width="7.33203125" style="1910" customWidth="1"/>
    <col min="8686" max="8687" width="7.5546875" style="1910" customWidth="1"/>
    <col min="8688" max="8688" width="6.88671875" style="1910" customWidth="1"/>
    <col min="8689" max="8690" width="7.44140625" style="1910" customWidth="1"/>
    <col min="8691" max="8691" width="7.109375" style="1910" customWidth="1"/>
    <col min="8692" max="8693" width="7.44140625" style="1910" customWidth="1"/>
    <col min="8694" max="8694" width="7.109375" style="1910" customWidth="1"/>
    <col min="8695" max="8696" width="7.5546875" style="1910" customWidth="1"/>
    <col min="8697" max="8702" width="8" style="1910" bestFit="1" customWidth="1"/>
    <col min="8703" max="8705" width="8.5546875" style="1910" customWidth="1"/>
    <col min="8706" max="8939" width="9.109375" style="1910"/>
    <col min="8940" max="8940" width="38.88671875" style="1910" customWidth="1"/>
    <col min="8941" max="8941" width="7.33203125" style="1910" customWidth="1"/>
    <col min="8942" max="8943" width="7.5546875" style="1910" customWidth="1"/>
    <col min="8944" max="8944" width="6.88671875" style="1910" customWidth="1"/>
    <col min="8945" max="8946" width="7.44140625" style="1910" customWidth="1"/>
    <col min="8947" max="8947" width="7.109375" style="1910" customWidth="1"/>
    <col min="8948" max="8949" width="7.44140625" style="1910" customWidth="1"/>
    <col min="8950" max="8950" width="7.109375" style="1910" customWidth="1"/>
    <col min="8951" max="8952" width="7.5546875" style="1910" customWidth="1"/>
    <col min="8953" max="8958" width="8" style="1910" bestFit="1" customWidth="1"/>
    <col min="8959" max="8961" width="8.5546875" style="1910" customWidth="1"/>
    <col min="8962" max="9195" width="9.109375" style="1910"/>
    <col min="9196" max="9196" width="38.88671875" style="1910" customWidth="1"/>
    <col min="9197" max="9197" width="7.33203125" style="1910" customWidth="1"/>
    <col min="9198" max="9199" width="7.5546875" style="1910" customWidth="1"/>
    <col min="9200" max="9200" width="6.88671875" style="1910" customWidth="1"/>
    <col min="9201" max="9202" width="7.44140625" style="1910" customWidth="1"/>
    <col min="9203" max="9203" width="7.109375" style="1910" customWidth="1"/>
    <col min="9204" max="9205" width="7.44140625" style="1910" customWidth="1"/>
    <col min="9206" max="9206" width="7.109375" style="1910" customWidth="1"/>
    <col min="9207" max="9208" width="7.5546875" style="1910" customWidth="1"/>
    <col min="9209" max="9214" width="8" style="1910" bestFit="1" customWidth="1"/>
    <col min="9215" max="9217" width="8.5546875" style="1910" customWidth="1"/>
    <col min="9218" max="9451" width="9.109375" style="1910"/>
    <col min="9452" max="9452" width="38.88671875" style="1910" customWidth="1"/>
    <col min="9453" max="9453" width="7.33203125" style="1910" customWidth="1"/>
    <col min="9454" max="9455" width="7.5546875" style="1910" customWidth="1"/>
    <col min="9456" max="9456" width="6.88671875" style="1910" customWidth="1"/>
    <col min="9457" max="9458" width="7.44140625" style="1910" customWidth="1"/>
    <col min="9459" max="9459" width="7.109375" style="1910" customWidth="1"/>
    <col min="9460" max="9461" width="7.44140625" style="1910" customWidth="1"/>
    <col min="9462" max="9462" width="7.109375" style="1910" customWidth="1"/>
    <col min="9463" max="9464" width="7.5546875" style="1910" customWidth="1"/>
    <col min="9465" max="9470" width="8" style="1910" bestFit="1" customWidth="1"/>
    <col min="9471" max="9473" width="8.5546875" style="1910" customWidth="1"/>
    <col min="9474" max="9707" width="9.109375" style="1910"/>
    <col min="9708" max="9708" width="38.88671875" style="1910" customWidth="1"/>
    <col min="9709" max="9709" width="7.33203125" style="1910" customWidth="1"/>
    <col min="9710" max="9711" width="7.5546875" style="1910" customWidth="1"/>
    <col min="9712" max="9712" width="6.88671875" style="1910" customWidth="1"/>
    <col min="9713" max="9714" width="7.44140625" style="1910" customWidth="1"/>
    <col min="9715" max="9715" width="7.109375" style="1910" customWidth="1"/>
    <col min="9716" max="9717" width="7.44140625" style="1910" customWidth="1"/>
    <col min="9718" max="9718" width="7.109375" style="1910" customWidth="1"/>
    <col min="9719" max="9720" width="7.5546875" style="1910" customWidth="1"/>
    <col min="9721" max="9726" width="8" style="1910" bestFit="1" customWidth="1"/>
    <col min="9727" max="9729" width="8.5546875" style="1910" customWidth="1"/>
    <col min="9730" max="9963" width="9.109375" style="1910"/>
    <col min="9964" max="9964" width="38.88671875" style="1910" customWidth="1"/>
    <col min="9965" max="9965" width="7.33203125" style="1910" customWidth="1"/>
    <col min="9966" max="9967" width="7.5546875" style="1910" customWidth="1"/>
    <col min="9968" max="9968" width="6.88671875" style="1910" customWidth="1"/>
    <col min="9969" max="9970" width="7.44140625" style="1910" customWidth="1"/>
    <col min="9971" max="9971" width="7.109375" style="1910" customWidth="1"/>
    <col min="9972" max="9973" width="7.44140625" style="1910" customWidth="1"/>
    <col min="9974" max="9974" width="7.109375" style="1910" customWidth="1"/>
    <col min="9975" max="9976" width="7.5546875" style="1910" customWidth="1"/>
    <col min="9977" max="9982" width="8" style="1910" bestFit="1" customWidth="1"/>
    <col min="9983" max="9985" width="8.5546875" style="1910" customWidth="1"/>
    <col min="9986" max="10219" width="9.109375" style="1910"/>
    <col min="10220" max="10220" width="38.88671875" style="1910" customWidth="1"/>
    <col min="10221" max="10221" width="7.33203125" style="1910" customWidth="1"/>
    <col min="10222" max="10223" width="7.5546875" style="1910" customWidth="1"/>
    <col min="10224" max="10224" width="6.88671875" style="1910" customWidth="1"/>
    <col min="10225" max="10226" width="7.44140625" style="1910" customWidth="1"/>
    <col min="10227" max="10227" width="7.109375" style="1910" customWidth="1"/>
    <col min="10228" max="10229" width="7.44140625" style="1910" customWidth="1"/>
    <col min="10230" max="10230" width="7.109375" style="1910" customWidth="1"/>
    <col min="10231" max="10232" width="7.5546875" style="1910" customWidth="1"/>
    <col min="10233" max="10238" width="8" style="1910" bestFit="1" customWidth="1"/>
    <col min="10239" max="10241" width="8.5546875" style="1910" customWidth="1"/>
    <col min="10242" max="10475" width="9.109375" style="1910"/>
    <col min="10476" max="10476" width="38.88671875" style="1910" customWidth="1"/>
    <col min="10477" max="10477" width="7.33203125" style="1910" customWidth="1"/>
    <col min="10478" max="10479" width="7.5546875" style="1910" customWidth="1"/>
    <col min="10480" max="10480" width="6.88671875" style="1910" customWidth="1"/>
    <col min="10481" max="10482" width="7.44140625" style="1910" customWidth="1"/>
    <col min="10483" max="10483" width="7.109375" style="1910" customWidth="1"/>
    <col min="10484" max="10485" width="7.44140625" style="1910" customWidth="1"/>
    <col min="10486" max="10486" width="7.109375" style="1910" customWidth="1"/>
    <col min="10487" max="10488" width="7.5546875" style="1910" customWidth="1"/>
    <col min="10489" max="10494" width="8" style="1910" bestFit="1" customWidth="1"/>
    <col min="10495" max="10497" width="8.5546875" style="1910" customWidth="1"/>
    <col min="10498" max="10731" width="9.109375" style="1910"/>
    <col min="10732" max="10732" width="38.88671875" style="1910" customWidth="1"/>
    <col min="10733" max="10733" width="7.33203125" style="1910" customWidth="1"/>
    <col min="10734" max="10735" width="7.5546875" style="1910" customWidth="1"/>
    <col min="10736" max="10736" width="6.88671875" style="1910" customWidth="1"/>
    <col min="10737" max="10738" width="7.44140625" style="1910" customWidth="1"/>
    <col min="10739" max="10739" width="7.109375" style="1910" customWidth="1"/>
    <col min="10740" max="10741" width="7.44140625" style="1910" customWidth="1"/>
    <col min="10742" max="10742" width="7.109375" style="1910" customWidth="1"/>
    <col min="10743" max="10744" width="7.5546875" style="1910" customWidth="1"/>
    <col min="10745" max="10750" width="8" style="1910" bestFit="1" customWidth="1"/>
    <col min="10751" max="10753" width="8.5546875" style="1910" customWidth="1"/>
    <col min="10754" max="10987" width="9.109375" style="1910"/>
    <col min="10988" max="10988" width="38.88671875" style="1910" customWidth="1"/>
    <col min="10989" max="10989" width="7.33203125" style="1910" customWidth="1"/>
    <col min="10990" max="10991" width="7.5546875" style="1910" customWidth="1"/>
    <col min="10992" max="10992" width="6.88671875" style="1910" customWidth="1"/>
    <col min="10993" max="10994" width="7.44140625" style="1910" customWidth="1"/>
    <col min="10995" max="10995" width="7.109375" style="1910" customWidth="1"/>
    <col min="10996" max="10997" width="7.44140625" style="1910" customWidth="1"/>
    <col min="10998" max="10998" width="7.109375" style="1910" customWidth="1"/>
    <col min="10999" max="11000" width="7.5546875" style="1910" customWidth="1"/>
    <col min="11001" max="11006" width="8" style="1910" bestFit="1" customWidth="1"/>
    <col min="11007" max="11009" width="8.5546875" style="1910" customWidth="1"/>
    <col min="11010" max="11243" width="9.109375" style="1910"/>
    <col min="11244" max="11244" width="38.88671875" style="1910" customWidth="1"/>
    <col min="11245" max="11245" width="7.33203125" style="1910" customWidth="1"/>
    <col min="11246" max="11247" width="7.5546875" style="1910" customWidth="1"/>
    <col min="11248" max="11248" width="6.88671875" style="1910" customWidth="1"/>
    <col min="11249" max="11250" width="7.44140625" style="1910" customWidth="1"/>
    <col min="11251" max="11251" width="7.109375" style="1910" customWidth="1"/>
    <col min="11252" max="11253" width="7.44140625" style="1910" customWidth="1"/>
    <col min="11254" max="11254" width="7.109375" style="1910" customWidth="1"/>
    <col min="11255" max="11256" width="7.5546875" style="1910" customWidth="1"/>
    <col min="11257" max="11262" width="8" style="1910" bestFit="1" customWidth="1"/>
    <col min="11263" max="11265" width="8.5546875" style="1910" customWidth="1"/>
    <col min="11266" max="11499" width="9.109375" style="1910"/>
    <col min="11500" max="11500" width="38.88671875" style="1910" customWidth="1"/>
    <col min="11501" max="11501" width="7.33203125" style="1910" customWidth="1"/>
    <col min="11502" max="11503" width="7.5546875" style="1910" customWidth="1"/>
    <col min="11504" max="11504" width="6.88671875" style="1910" customWidth="1"/>
    <col min="11505" max="11506" width="7.44140625" style="1910" customWidth="1"/>
    <col min="11507" max="11507" width="7.109375" style="1910" customWidth="1"/>
    <col min="11508" max="11509" width="7.44140625" style="1910" customWidth="1"/>
    <col min="11510" max="11510" width="7.109375" style="1910" customWidth="1"/>
    <col min="11511" max="11512" width="7.5546875" style="1910" customWidth="1"/>
    <col min="11513" max="11518" width="8" style="1910" bestFit="1" customWidth="1"/>
    <col min="11519" max="11521" width="8.5546875" style="1910" customWidth="1"/>
    <col min="11522" max="11755" width="9.109375" style="1910"/>
    <col min="11756" max="11756" width="38.88671875" style="1910" customWidth="1"/>
    <col min="11757" max="11757" width="7.33203125" style="1910" customWidth="1"/>
    <col min="11758" max="11759" width="7.5546875" style="1910" customWidth="1"/>
    <col min="11760" max="11760" width="6.88671875" style="1910" customWidth="1"/>
    <col min="11761" max="11762" width="7.44140625" style="1910" customWidth="1"/>
    <col min="11763" max="11763" width="7.109375" style="1910" customWidth="1"/>
    <col min="11764" max="11765" width="7.44140625" style="1910" customWidth="1"/>
    <col min="11766" max="11766" width="7.109375" style="1910" customWidth="1"/>
    <col min="11767" max="11768" width="7.5546875" style="1910" customWidth="1"/>
    <col min="11769" max="11774" width="8" style="1910" bestFit="1" customWidth="1"/>
    <col min="11775" max="11777" width="8.5546875" style="1910" customWidth="1"/>
    <col min="11778" max="12011" width="9.109375" style="1910"/>
    <col min="12012" max="12012" width="38.88671875" style="1910" customWidth="1"/>
    <col min="12013" max="12013" width="7.33203125" style="1910" customWidth="1"/>
    <col min="12014" max="12015" width="7.5546875" style="1910" customWidth="1"/>
    <col min="12016" max="12016" width="6.88671875" style="1910" customWidth="1"/>
    <col min="12017" max="12018" width="7.44140625" style="1910" customWidth="1"/>
    <col min="12019" max="12019" width="7.109375" style="1910" customWidth="1"/>
    <col min="12020" max="12021" width="7.44140625" style="1910" customWidth="1"/>
    <col min="12022" max="12022" width="7.109375" style="1910" customWidth="1"/>
    <col min="12023" max="12024" width="7.5546875" style="1910" customWidth="1"/>
    <col min="12025" max="12030" width="8" style="1910" bestFit="1" customWidth="1"/>
    <col min="12031" max="12033" width="8.5546875" style="1910" customWidth="1"/>
    <col min="12034" max="12267" width="9.109375" style="1910"/>
    <col min="12268" max="12268" width="38.88671875" style="1910" customWidth="1"/>
    <col min="12269" max="12269" width="7.33203125" style="1910" customWidth="1"/>
    <col min="12270" max="12271" width="7.5546875" style="1910" customWidth="1"/>
    <col min="12272" max="12272" width="6.88671875" style="1910" customWidth="1"/>
    <col min="12273" max="12274" width="7.44140625" style="1910" customWidth="1"/>
    <col min="12275" max="12275" width="7.109375" style="1910" customWidth="1"/>
    <col min="12276" max="12277" width="7.44140625" style="1910" customWidth="1"/>
    <col min="12278" max="12278" width="7.109375" style="1910" customWidth="1"/>
    <col min="12279" max="12280" width="7.5546875" style="1910" customWidth="1"/>
    <col min="12281" max="12286" width="8" style="1910" bestFit="1" customWidth="1"/>
    <col min="12287" max="12289" width="8.5546875" style="1910" customWidth="1"/>
    <col min="12290" max="12523" width="9.109375" style="1910"/>
    <col min="12524" max="12524" width="38.88671875" style="1910" customWidth="1"/>
    <col min="12525" max="12525" width="7.33203125" style="1910" customWidth="1"/>
    <col min="12526" max="12527" width="7.5546875" style="1910" customWidth="1"/>
    <col min="12528" max="12528" width="6.88671875" style="1910" customWidth="1"/>
    <col min="12529" max="12530" width="7.44140625" style="1910" customWidth="1"/>
    <col min="12531" max="12531" width="7.109375" style="1910" customWidth="1"/>
    <col min="12532" max="12533" width="7.44140625" style="1910" customWidth="1"/>
    <col min="12534" max="12534" width="7.109375" style="1910" customWidth="1"/>
    <col min="12535" max="12536" width="7.5546875" style="1910" customWidth="1"/>
    <col min="12537" max="12542" width="8" style="1910" bestFit="1" customWidth="1"/>
    <col min="12543" max="12545" width="8.5546875" style="1910" customWidth="1"/>
    <col min="12546" max="12779" width="9.109375" style="1910"/>
    <col min="12780" max="12780" width="38.88671875" style="1910" customWidth="1"/>
    <col min="12781" max="12781" width="7.33203125" style="1910" customWidth="1"/>
    <col min="12782" max="12783" width="7.5546875" style="1910" customWidth="1"/>
    <col min="12784" max="12784" width="6.88671875" style="1910" customWidth="1"/>
    <col min="12785" max="12786" width="7.44140625" style="1910" customWidth="1"/>
    <col min="12787" max="12787" width="7.109375" style="1910" customWidth="1"/>
    <col min="12788" max="12789" width="7.44140625" style="1910" customWidth="1"/>
    <col min="12790" max="12790" width="7.109375" style="1910" customWidth="1"/>
    <col min="12791" max="12792" width="7.5546875" style="1910" customWidth="1"/>
    <col min="12793" max="12798" width="8" style="1910" bestFit="1" customWidth="1"/>
    <col min="12799" max="12801" width="8.5546875" style="1910" customWidth="1"/>
    <col min="12802" max="13035" width="9.109375" style="1910"/>
    <col min="13036" max="13036" width="38.88671875" style="1910" customWidth="1"/>
    <col min="13037" max="13037" width="7.33203125" style="1910" customWidth="1"/>
    <col min="13038" max="13039" width="7.5546875" style="1910" customWidth="1"/>
    <col min="13040" max="13040" width="6.88671875" style="1910" customWidth="1"/>
    <col min="13041" max="13042" width="7.44140625" style="1910" customWidth="1"/>
    <col min="13043" max="13043" width="7.109375" style="1910" customWidth="1"/>
    <col min="13044" max="13045" width="7.44140625" style="1910" customWidth="1"/>
    <col min="13046" max="13046" width="7.109375" style="1910" customWidth="1"/>
    <col min="13047" max="13048" width="7.5546875" style="1910" customWidth="1"/>
    <col min="13049" max="13054" width="8" style="1910" bestFit="1" customWidth="1"/>
    <col min="13055" max="13057" width="8.5546875" style="1910" customWidth="1"/>
    <col min="13058" max="13291" width="9.109375" style="1910"/>
    <col min="13292" max="13292" width="38.88671875" style="1910" customWidth="1"/>
    <col min="13293" max="13293" width="7.33203125" style="1910" customWidth="1"/>
    <col min="13294" max="13295" width="7.5546875" style="1910" customWidth="1"/>
    <col min="13296" max="13296" width="6.88671875" style="1910" customWidth="1"/>
    <col min="13297" max="13298" width="7.44140625" style="1910" customWidth="1"/>
    <col min="13299" max="13299" width="7.109375" style="1910" customWidth="1"/>
    <col min="13300" max="13301" width="7.44140625" style="1910" customWidth="1"/>
    <col min="13302" max="13302" width="7.109375" style="1910" customWidth="1"/>
    <col min="13303" max="13304" width="7.5546875" style="1910" customWidth="1"/>
    <col min="13305" max="13310" width="8" style="1910" bestFit="1" customWidth="1"/>
    <col min="13311" max="13313" width="8.5546875" style="1910" customWidth="1"/>
    <col min="13314" max="13547" width="9.109375" style="1910"/>
    <col min="13548" max="13548" width="38.88671875" style="1910" customWidth="1"/>
    <col min="13549" max="13549" width="7.33203125" style="1910" customWidth="1"/>
    <col min="13550" max="13551" width="7.5546875" style="1910" customWidth="1"/>
    <col min="13552" max="13552" width="6.88671875" style="1910" customWidth="1"/>
    <col min="13553" max="13554" width="7.44140625" style="1910" customWidth="1"/>
    <col min="13555" max="13555" width="7.109375" style="1910" customWidth="1"/>
    <col min="13556" max="13557" width="7.44140625" style="1910" customWidth="1"/>
    <col min="13558" max="13558" width="7.109375" style="1910" customWidth="1"/>
    <col min="13559" max="13560" width="7.5546875" style="1910" customWidth="1"/>
    <col min="13561" max="13566" width="8" style="1910" bestFit="1" customWidth="1"/>
    <col min="13567" max="13569" width="8.5546875" style="1910" customWidth="1"/>
    <col min="13570" max="13803" width="9.109375" style="1910"/>
    <col min="13804" max="13804" width="38.88671875" style="1910" customWidth="1"/>
    <col min="13805" max="13805" width="7.33203125" style="1910" customWidth="1"/>
    <col min="13806" max="13807" width="7.5546875" style="1910" customWidth="1"/>
    <col min="13808" max="13808" width="6.88671875" style="1910" customWidth="1"/>
    <col min="13809" max="13810" width="7.44140625" style="1910" customWidth="1"/>
    <col min="13811" max="13811" width="7.109375" style="1910" customWidth="1"/>
    <col min="13812" max="13813" width="7.44140625" style="1910" customWidth="1"/>
    <col min="13814" max="13814" width="7.109375" style="1910" customWidth="1"/>
    <col min="13815" max="13816" width="7.5546875" style="1910" customWidth="1"/>
    <col min="13817" max="13822" width="8" style="1910" bestFit="1" customWidth="1"/>
    <col min="13823" max="13825" width="8.5546875" style="1910" customWidth="1"/>
    <col min="13826" max="14059" width="9.109375" style="1910"/>
    <col min="14060" max="14060" width="38.88671875" style="1910" customWidth="1"/>
    <col min="14061" max="14061" width="7.33203125" style="1910" customWidth="1"/>
    <col min="14062" max="14063" width="7.5546875" style="1910" customWidth="1"/>
    <col min="14064" max="14064" width="6.88671875" style="1910" customWidth="1"/>
    <col min="14065" max="14066" width="7.44140625" style="1910" customWidth="1"/>
    <col min="14067" max="14067" width="7.109375" style="1910" customWidth="1"/>
    <col min="14068" max="14069" width="7.44140625" style="1910" customWidth="1"/>
    <col min="14070" max="14070" width="7.109375" style="1910" customWidth="1"/>
    <col min="14071" max="14072" width="7.5546875" style="1910" customWidth="1"/>
    <col min="14073" max="14078" width="8" style="1910" bestFit="1" customWidth="1"/>
    <col min="14079" max="14081" width="8.5546875" style="1910" customWidth="1"/>
    <col min="14082" max="14315" width="9.109375" style="1910"/>
    <col min="14316" max="14316" width="38.88671875" style="1910" customWidth="1"/>
    <col min="14317" max="14317" width="7.33203125" style="1910" customWidth="1"/>
    <col min="14318" max="14319" width="7.5546875" style="1910" customWidth="1"/>
    <col min="14320" max="14320" width="6.88671875" style="1910" customWidth="1"/>
    <col min="14321" max="14322" width="7.44140625" style="1910" customWidth="1"/>
    <col min="14323" max="14323" width="7.109375" style="1910" customWidth="1"/>
    <col min="14324" max="14325" width="7.44140625" style="1910" customWidth="1"/>
    <col min="14326" max="14326" width="7.109375" style="1910" customWidth="1"/>
    <col min="14327" max="14328" width="7.5546875" style="1910" customWidth="1"/>
    <col min="14329" max="14334" width="8" style="1910" bestFit="1" customWidth="1"/>
    <col min="14335" max="14337" width="8.5546875" style="1910" customWidth="1"/>
    <col min="14338" max="14571" width="9.109375" style="1910"/>
    <col min="14572" max="14572" width="38.88671875" style="1910" customWidth="1"/>
    <col min="14573" max="14573" width="7.33203125" style="1910" customWidth="1"/>
    <col min="14574" max="14575" width="7.5546875" style="1910" customWidth="1"/>
    <col min="14576" max="14576" width="6.88671875" style="1910" customWidth="1"/>
    <col min="14577" max="14578" width="7.44140625" style="1910" customWidth="1"/>
    <col min="14579" max="14579" width="7.109375" style="1910" customWidth="1"/>
    <col min="14580" max="14581" width="7.44140625" style="1910" customWidth="1"/>
    <col min="14582" max="14582" width="7.109375" style="1910" customWidth="1"/>
    <col min="14583" max="14584" width="7.5546875" style="1910" customWidth="1"/>
    <col min="14585" max="14590" width="8" style="1910" bestFit="1" customWidth="1"/>
    <col min="14591" max="14593" width="8.5546875" style="1910" customWidth="1"/>
    <col min="14594" max="14827" width="9.109375" style="1910"/>
    <col min="14828" max="14828" width="38.88671875" style="1910" customWidth="1"/>
    <col min="14829" max="14829" width="7.33203125" style="1910" customWidth="1"/>
    <col min="14830" max="14831" width="7.5546875" style="1910" customWidth="1"/>
    <col min="14832" max="14832" width="6.88671875" style="1910" customWidth="1"/>
    <col min="14833" max="14834" width="7.44140625" style="1910" customWidth="1"/>
    <col min="14835" max="14835" width="7.109375" style="1910" customWidth="1"/>
    <col min="14836" max="14837" width="7.44140625" style="1910" customWidth="1"/>
    <col min="14838" max="14838" width="7.109375" style="1910" customWidth="1"/>
    <col min="14839" max="14840" width="7.5546875" style="1910" customWidth="1"/>
    <col min="14841" max="14846" width="8" style="1910" bestFit="1" customWidth="1"/>
    <col min="14847" max="14849" width="8.5546875" style="1910" customWidth="1"/>
    <col min="14850" max="15083" width="9.109375" style="1910"/>
    <col min="15084" max="15084" width="38.88671875" style="1910" customWidth="1"/>
    <col min="15085" max="15085" width="7.33203125" style="1910" customWidth="1"/>
    <col min="15086" max="15087" width="7.5546875" style="1910" customWidth="1"/>
    <col min="15088" max="15088" width="6.88671875" style="1910" customWidth="1"/>
    <col min="15089" max="15090" width="7.44140625" style="1910" customWidth="1"/>
    <col min="15091" max="15091" width="7.109375" style="1910" customWidth="1"/>
    <col min="15092" max="15093" width="7.44140625" style="1910" customWidth="1"/>
    <col min="15094" max="15094" width="7.109375" style="1910" customWidth="1"/>
    <col min="15095" max="15096" width="7.5546875" style="1910" customWidth="1"/>
    <col min="15097" max="15102" width="8" style="1910" bestFit="1" customWidth="1"/>
    <col min="15103" max="15105" width="8.5546875" style="1910" customWidth="1"/>
    <col min="15106" max="15339" width="9.109375" style="1910"/>
    <col min="15340" max="15340" width="38.88671875" style="1910" customWidth="1"/>
    <col min="15341" max="15341" width="7.33203125" style="1910" customWidth="1"/>
    <col min="15342" max="15343" width="7.5546875" style="1910" customWidth="1"/>
    <col min="15344" max="15344" width="6.88671875" style="1910" customWidth="1"/>
    <col min="15345" max="15346" width="7.44140625" style="1910" customWidth="1"/>
    <col min="15347" max="15347" width="7.109375" style="1910" customWidth="1"/>
    <col min="15348" max="15349" width="7.44140625" style="1910" customWidth="1"/>
    <col min="15350" max="15350" width="7.109375" style="1910" customWidth="1"/>
    <col min="15351" max="15352" width="7.5546875" style="1910" customWidth="1"/>
    <col min="15353" max="15358" width="8" style="1910" bestFit="1" customWidth="1"/>
    <col min="15359" max="15361" width="8.5546875" style="1910" customWidth="1"/>
    <col min="15362" max="15595" width="9.109375" style="1910"/>
    <col min="15596" max="15596" width="38.88671875" style="1910" customWidth="1"/>
    <col min="15597" max="15597" width="7.33203125" style="1910" customWidth="1"/>
    <col min="15598" max="15599" width="7.5546875" style="1910" customWidth="1"/>
    <col min="15600" max="15600" width="6.88671875" style="1910" customWidth="1"/>
    <col min="15601" max="15602" width="7.44140625" style="1910" customWidth="1"/>
    <col min="15603" max="15603" width="7.109375" style="1910" customWidth="1"/>
    <col min="15604" max="15605" width="7.44140625" style="1910" customWidth="1"/>
    <col min="15606" max="15606" width="7.109375" style="1910" customWidth="1"/>
    <col min="15607" max="15608" width="7.5546875" style="1910" customWidth="1"/>
    <col min="15609" max="15614" width="8" style="1910" bestFit="1" customWidth="1"/>
    <col min="15615" max="15617" width="8.5546875" style="1910" customWidth="1"/>
    <col min="15618" max="15851" width="9.109375" style="1910"/>
    <col min="15852" max="15852" width="38.88671875" style="1910" customWidth="1"/>
    <col min="15853" max="15853" width="7.33203125" style="1910" customWidth="1"/>
    <col min="15854" max="15855" width="7.5546875" style="1910" customWidth="1"/>
    <col min="15856" max="15856" width="6.88671875" style="1910" customWidth="1"/>
    <col min="15857" max="15858" width="7.44140625" style="1910" customWidth="1"/>
    <col min="15859" max="15859" width="7.109375" style="1910" customWidth="1"/>
    <col min="15860" max="15861" width="7.44140625" style="1910" customWidth="1"/>
    <col min="15862" max="15862" width="7.109375" style="1910" customWidth="1"/>
    <col min="15863" max="15864" width="7.5546875" style="1910" customWidth="1"/>
    <col min="15865" max="15870" width="8" style="1910" bestFit="1" customWidth="1"/>
    <col min="15871" max="15873" width="8.5546875" style="1910" customWidth="1"/>
    <col min="15874" max="16107" width="9.109375" style="1910"/>
    <col min="16108" max="16108" width="38.88671875" style="1910" customWidth="1"/>
    <col min="16109" max="16109" width="7.33203125" style="1910" customWidth="1"/>
    <col min="16110" max="16111" width="7.5546875" style="1910" customWidth="1"/>
    <col min="16112" max="16112" width="6.88671875" style="1910" customWidth="1"/>
    <col min="16113" max="16114" width="7.44140625" style="1910" customWidth="1"/>
    <col min="16115" max="16115" width="7.109375" style="1910" customWidth="1"/>
    <col min="16116" max="16117" width="7.44140625" style="1910" customWidth="1"/>
    <col min="16118" max="16118" width="7.109375" style="1910" customWidth="1"/>
    <col min="16119" max="16120" width="7.5546875" style="1910" customWidth="1"/>
    <col min="16121" max="16126" width="8" style="1910" bestFit="1" customWidth="1"/>
    <col min="16127" max="16129" width="8.5546875" style="1910" customWidth="1"/>
    <col min="16130" max="16384" width="9.109375" style="1910"/>
  </cols>
  <sheetData>
    <row r="1" spans="1:13" ht="18.75" customHeight="1">
      <c r="A1" s="2069" t="s">
        <v>1731</v>
      </c>
    </row>
    <row r="2" spans="1:13" s="2070" customFormat="1" ht="21.75" customHeight="1">
      <c r="A2" s="1884" t="s">
        <v>1864</v>
      </c>
      <c r="B2" s="1884"/>
    </row>
    <row r="3" spans="1:13" ht="12.75" customHeight="1"/>
    <row r="4" spans="1:13" ht="12" customHeight="1">
      <c r="A4" s="2071" t="s">
        <v>1865</v>
      </c>
      <c r="B4" s="5712" t="s">
        <v>1866</v>
      </c>
      <c r="C4" s="5713"/>
      <c r="D4" s="5714"/>
      <c r="E4" s="5712" t="s">
        <v>1867</v>
      </c>
      <c r="F4" s="5713"/>
      <c r="G4" s="5714"/>
      <c r="H4" s="5712" t="s">
        <v>1868</v>
      </c>
      <c r="I4" s="5713"/>
      <c r="J4" s="5714"/>
      <c r="K4" s="5712" t="s">
        <v>1869</v>
      </c>
      <c r="L4" s="5713"/>
      <c r="M4" s="5714"/>
    </row>
    <row r="5" spans="1:13" ht="12" customHeight="1">
      <c r="A5" s="2072"/>
      <c r="B5" s="2073" t="s">
        <v>1870</v>
      </c>
      <c r="C5" s="2073" t="s">
        <v>1871</v>
      </c>
      <c r="D5" s="2074" t="s">
        <v>1872</v>
      </c>
      <c r="E5" s="2075" t="s">
        <v>1870</v>
      </c>
      <c r="F5" s="2073" t="s">
        <v>1871</v>
      </c>
      <c r="G5" s="2074" t="s">
        <v>1872</v>
      </c>
      <c r="H5" s="2075" t="s">
        <v>1870</v>
      </c>
      <c r="I5" s="2073" t="s">
        <v>1871</v>
      </c>
      <c r="J5" s="2074" t="s">
        <v>1872</v>
      </c>
      <c r="K5" s="2075" t="s">
        <v>1870</v>
      </c>
      <c r="L5" s="2073" t="s">
        <v>1871</v>
      </c>
      <c r="M5" s="2074" t="s">
        <v>1872</v>
      </c>
    </row>
    <row r="6" spans="1:13" ht="20.100000000000001" customHeight="1">
      <c r="A6" s="2076" t="s">
        <v>1736</v>
      </c>
      <c r="B6" s="2077">
        <v>87.5</v>
      </c>
      <c r="C6" s="2077">
        <v>1896</v>
      </c>
      <c r="D6" s="2078">
        <v>1983.5</v>
      </c>
      <c r="E6" s="2079">
        <v>42.5</v>
      </c>
      <c r="F6" s="2077">
        <v>1469</v>
      </c>
      <c r="G6" s="2078">
        <v>1511.5</v>
      </c>
      <c r="H6" s="2079">
        <v>116.5</v>
      </c>
      <c r="I6" s="2077">
        <v>1821.5</v>
      </c>
      <c r="J6" s="2078">
        <v>1938</v>
      </c>
      <c r="K6" s="2079">
        <v>154.5</v>
      </c>
      <c r="L6" s="2077">
        <v>1718</v>
      </c>
      <c r="M6" s="2078">
        <v>1872.5</v>
      </c>
    </row>
    <row r="7" spans="1:13" ht="20.100000000000001" customHeight="1">
      <c r="A7" s="2076" t="s">
        <v>1833</v>
      </c>
      <c r="B7" s="2080">
        <v>0</v>
      </c>
      <c r="C7" s="2081">
        <v>20</v>
      </c>
      <c r="D7" s="2082">
        <v>20</v>
      </c>
      <c r="E7" s="2083">
        <v>0</v>
      </c>
      <c r="F7" s="2081">
        <v>20</v>
      </c>
      <c r="G7" s="2082">
        <v>20</v>
      </c>
      <c r="H7" s="2083">
        <v>0</v>
      </c>
      <c r="I7" s="2081">
        <v>20</v>
      </c>
      <c r="J7" s="2082">
        <v>20</v>
      </c>
      <c r="K7" s="2083">
        <v>0</v>
      </c>
      <c r="L7" s="2081">
        <v>35</v>
      </c>
      <c r="M7" s="2082">
        <v>35</v>
      </c>
    </row>
    <row r="8" spans="1:13" ht="20.100000000000001" customHeight="1">
      <c r="A8" s="2076" t="s">
        <v>1739</v>
      </c>
      <c r="B8" s="2080">
        <v>0</v>
      </c>
      <c r="C8" s="2084">
        <v>4325</v>
      </c>
      <c r="D8" s="2082">
        <v>4325</v>
      </c>
      <c r="E8" s="2080">
        <v>0</v>
      </c>
      <c r="F8" s="2084">
        <v>3265</v>
      </c>
      <c r="G8" s="2082">
        <v>3265</v>
      </c>
      <c r="H8" s="2080">
        <v>0</v>
      </c>
      <c r="I8" s="2084">
        <v>4136.5</v>
      </c>
      <c r="J8" s="2082">
        <v>4136.5</v>
      </c>
      <c r="K8" s="2080">
        <v>0</v>
      </c>
      <c r="L8" s="2084">
        <v>5226.445837858304</v>
      </c>
      <c r="M8" s="2082">
        <v>5226.445837858304</v>
      </c>
    </row>
    <row r="9" spans="1:13" ht="21.75" customHeight="1">
      <c r="A9" s="2076" t="s">
        <v>1834</v>
      </c>
      <c r="B9" s="2084">
        <v>1380</v>
      </c>
      <c r="C9" s="2084">
        <v>2750</v>
      </c>
      <c r="D9" s="2082">
        <v>4130</v>
      </c>
      <c r="E9" s="2085">
        <v>1152</v>
      </c>
      <c r="F9" s="2084">
        <v>2645</v>
      </c>
      <c r="G9" s="2082">
        <v>3797</v>
      </c>
      <c r="H9" s="2085">
        <v>748.5</v>
      </c>
      <c r="I9" s="2084">
        <v>2848</v>
      </c>
      <c r="J9" s="2082">
        <v>3596.5</v>
      </c>
      <c r="K9" s="2085">
        <v>928</v>
      </c>
      <c r="L9" s="2084">
        <v>3357</v>
      </c>
      <c r="M9" s="2082">
        <v>4285</v>
      </c>
    </row>
    <row r="10" spans="1:13" ht="31.5" customHeight="1">
      <c r="A10" s="2086" t="s">
        <v>1835</v>
      </c>
      <c r="B10" s="2084">
        <v>2830</v>
      </c>
      <c r="C10" s="2084">
        <v>402</v>
      </c>
      <c r="D10" s="2082">
        <v>3232</v>
      </c>
      <c r="E10" s="2085">
        <v>2267</v>
      </c>
      <c r="F10" s="2084">
        <v>392</v>
      </c>
      <c r="G10" s="2082">
        <v>2659</v>
      </c>
      <c r="H10" s="2085">
        <v>2281</v>
      </c>
      <c r="I10" s="2084">
        <v>677</v>
      </c>
      <c r="J10" s="2082">
        <v>2958</v>
      </c>
      <c r="K10" s="2085">
        <v>2591</v>
      </c>
      <c r="L10" s="2084">
        <v>515</v>
      </c>
      <c r="M10" s="2082">
        <v>3106</v>
      </c>
    </row>
    <row r="11" spans="1:13" ht="20.100000000000001" customHeight="1">
      <c r="A11" s="2076" t="s">
        <v>1743</v>
      </c>
      <c r="B11" s="2084">
        <v>90</v>
      </c>
      <c r="C11" s="2084">
        <v>3671</v>
      </c>
      <c r="D11" s="2082">
        <v>3761</v>
      </c>
      <c r="E11" s="2085">
        <v>29</v>
      </c>
      <c r="F11" s="2084">
        <v>3299</v>
      </c>
      <c r="G11" s="2082">
        <v>3328</v>
      </c>
      <c r="H11" s="2085">
        <v>75</v>
      </c>
      <c r="I11" s="2084">
        <v>3521</v>
      </c>
      <c r="J11" s="2082">
        <v>3596</v>
      </c>
      <c r="K11" s="2085">
        <v>142</v>
      </c>
      <c r="L11" s="2084">
        <v>4656</v>
      </c>
      <c r="M11" s="2082">
        <v>4798</v>
      </c>
    </row>
    <row r="12" spans="1:13" ht="24.75" customHeight="1">
      <c r="A12" s="2086" t="s">
        <v>1836</v>
      </c>
      <c r="B12" s="2084">
        <v>15</v>
      </c>
      <c r="C12" s="2084">
        <v>6218</v>
      </c>
      <c r="D12" s="2082">
        <v>6233</v>
      </c>
      <c r="E12" s="2085">
        <v>15</v>
      </c>
      <c r="F12" s="2084">
        <v>4362</v>
      </c>
      <c r="G12" s="2082">
        <v>4377</v>
      </c>
      <c r="H12" s="2085">
        <v>2</v>
      </c>
      <c r="I12" s="2084">
        <v>7289.0018420427477</v>
      </c>
      <c r="J12" s="2082">
        <v>7291.0018420427477</v>
      </c>
      <c r="K12" s="2085">
        <v>3</v>
      </c>
      <c r="L12" s="2084">
        <v>8093.9310353128903</v>
      </c>
      <c r="M12" s="2082">
        <v>8096.9310353128903</v>
      </c>
    </row>
    <row r="13" spans="1:13" ht="20.100000000000001" customHeight="1">
      <c r="A13" s="2087" t="s">
        <v>1837</v>
      </c>
      <c r="B13" s="2088">
        <v>15</v>
      </c>
      <c r="C13" s="2088">
        <v>5733</v>
      </c>
      <c r="D13" s="2089">
        <v>5748</v>
      </c>
      <c r="E13" s="2090">
        <v>15</v>
      </c>
      <c r="F13" s="2088">
        <v>3882</v>
      </c>
      <c r="G13" s="2089">
        <v>3897</v>
      </c>
      <c r="H13" s="2090">
        <v>2</v>
      </c>
      <c r="I13" s="2088">
        <v>6684.0018420427477</v>
      </c>
      <c r="J13" s="2089">
        <v>6686.0018420427477</v>
      </c>
      <c r="K13" s="2090">
        <v>3</v>
      </c>
      <c r="L13" s="2088">
        <v>7091.9310353128903</v>
      </c>
      <c r="M13" s="2089">
        <v>7094.9310353128903</v>
      </c>
    </row>
    <row r="14" spans="1:13" ht="20.100000000000001" customHeight="1">
      <c r="A14" s="2076" t="s">
        <v>1744</v>
      </c>
      <c r="B14" s="2091">
        <v>10397</v>
      </c>
      <c r="C14" s="2091">
        <v>3105</v>
      </c>
      <c r="D14" s="2082">
        <v>13502</v>
      </c>
      <c r="E14" s="2092">
        <v>9426</v>
      </c>
      <c r="F14" s="2091">
        <v>2948</v>
      </c>
      <c r="G14" s="2082">
        <v>12374</v>
      </c>
      <c r="H14" s="2092">
        <v>10791</v>
      </c>
      <c r="I14" s="2091">
        <v>3639</v>
      </c>
      <c r="J14" s="2082">
        <v>14430</v>
      </c>
      <c r="K14" s="2092">
        <v>12283</v>
      </c>
      <c r="L14" s="2091">
        <v>4483</v>
      </c>
      <c r="M14" s="2082">
        <v>16766</v>
      </c>
    </row>
    <row r="15" spans="1:13" ht="20.100000000000001" customHeight="1">
      <c r="A15" s="2086" t="s">
        <v>1838</v>
      </c>
      <c r="B15" s="2080">
        <v>0</v>
      </c>
      <c r="C15" s="2081">
        <v>4970</v>
      </c>
      <c r="D15" s="2082">
        <v>4970</v>
      </c>
      <c r="E15" s="2083">
        <v>0</v>
      </c>
      <c r="F15" s="2081">
        <v>3865</v>
      </c>
      <c r="G15" s="2082">
        <v>3865</v>
      </c>
      <c r="H15" s="2083">
        <v>0</v>
      </c>
      <c r="I15" s="2081">
        <v>4646</v>
      </c>
      <c r="J15" s="2082">
        <v>4646</v>
      </c>
      <c r="K15" s="2083">
        <v>0</v>
      </c>
      <c r="L15" s="2081">
        <v>5901.8</v>
      </c>
      <c r="M15" s="2082">
        <v>5901.8</v>
      </c>
    </row>
    <row r="16" spans="1:13" ht="20.100000000000001" customHeight="1">
      <c r="A16" s="2086" t="s">
        <v>1839</v>
      </c>
      <c r="B16" s="2084">
        <v>110</v>
      </c>
      <c r="C16" s="2084">
        <v>3970</v>
      </c>
      <c r="D16" s="2082">
        <v>4080</v>
      </c>
      <c r="E16" s="2085">
        <v>93</v>
      </c>
      <c r="F16" s="2084">
        <v>3896</v>
      </c>
      <c r="G16" s="2082">
        <v>3989</v>
      </c>
      <c r="H16" s="2085">
        <v>211</v>
      </c>
      <c r="I16" s="2084">
        <v>3973</v>
      </c>
      <c r="J16" s="2082">
        <v>4184</v>
      </c>
      <c r="K16" s="2085">
        <v>281</v>
      </c>
      <c r="L16" s="2084">
        <v>4826</v>
      </c>
      <c r="M16" s="2082">
        <v>5107</v>
      </c>
    </row>
    <row r="17" spans="1:13" ht="20.100000000000001" customHeight="1">
      <c r="A17" s="2076" t="s">
        <v>1840</v>
      </c>
      <c r="B17" s="2084">
        <v>684</v>
      </c>
      <c r="C17" s="2084">
        <v>1170</v>
      </c>
      <c r="D17" s="2082">
        <v>1854</v>
      </c>
      <c r="E17" s="2085">
        <v>291</v>
      </c>
      <c r="F17" s="2084">
        <v>1107</v>
      </c>
      <c r="G17" s="2082">
        <v>1398</v>
      </c>
      <c r="H17" s="2085">
        <v>148.5</v>
      </c>
      <c r="I17" s="2084">
        <v>1477</v>
      </c>
      <c r="J17" s="2082">
        <v>1625.5</v>
      </c>
      <c r="K17" s="2085">
        <v>303.5</v>
      </c>
      <c r="L17" s="2084">
        <v>1667</v>
      </c>
      <c r="M17" s="2082">
        <v>1970.5</v>
      </c>
    </row>
    <row r="18" spans="1:13" ht="20.100000000000001" customHeight="1">
      <c r="A18" s="2076" t="s">
        <v>1841</v>
      </c>
      <c r="B18" s="2084">
        <v>90.5</v>
      </c>
      <c r="C18" s="2084">
        <v>33743.9</v>
      </c>
      <c r="D18" s="2082">
        <v>33834.400000000001</v>
      </c>
      <c r="E18" s="2085">
        <v>73.5</v>
      </c>
      <c r="F18" s="2084">
        <v>26970</v>
      </c>
      <c r="G18" s="2082">
        <v>27043.5</v>
      </c>
      <c r="H18" s="2085">
        <v>44.6</v>
      </c>
      <c r="I18" s="2084">
        <v>35025.773092082003</v>
      </c>
      <c r="J18" s="2082">
        <v>35070.373092082002</v>
      </c>
      <c r="K18" s="2085">
        <v>100.5</v>
      </c>
      <c r="L18" s="2084">
        <v>42694.922330921101</v>
      </c>
      <c r="M18" s="2082">
        <v>42795.422330921101</v>
      </c>
    </row>
    <row r="19" spans="1:13" ht="20.100000000000001" customHeight="1">
      <c r="A19" s="2093" t="s">
        <v>1842</v>
      </c>
      <c r="B19" s="2088">
        <v>60</v>
      </c>
      <c r="C19" s="2088">
        <v>26459.9</v>
      </c>
      <c r="D19" s="2089">
        <v>26519.9</v>
      </c>
      <c r="E19" s="2090">
        <v>45</v>
      </c>
      <c r="F19" s="2088">
        <v>20805</v>
      </c>
      <c r="G19" s="2089">
        <v>20850</v>
      </c>
      <c r="H19" s="2090">
        <v>40</v>
      </c>
      <c r="I19" s="2088">
        <v>24836.773092081999</v>
      </c>
      <c r="J19" s="2089">
        <v>24876.773092081999</v>
      </c>
      <c r="K19" s="2090">
        <v>40</v>
      </c>
      <c r="L19" s="2088">
        <v>31314.922330921101</v>
      </c>
      <c r="M19" s="2089">
        <v>31354.922330921101</v>
      </c>
    </row>
    <row r="20" spans="1:13" ht="20.100000000000001" customHeight="1">
      <c r="A20" s="2086" t="s">
        <v>1854</v>
      </c>
      <c r="B20" s="2084">
        <v>3</v>
      </c>
      <c r="C20" s="2084">
        <v>425</v>
      </c>
      <c r="D20" s="2082">
        <v>428</v>
      </c>
      <c r="E20" s="2085">
        <v>3</v>
      </c>
      <c r="F20" s="2084">
        <v>220</v>
      </c>
      <c r="G20" s="2082">
        <v>223</v>
      </c>
      <c r="H20" s="2080">
        <v>0</v>
      </c>
      <c r="I20" s="2084">
        <v>280</v>
      </c>
      <c r="J20" s="2082">
        <v>280</v>
      </c>
      <c r="K20" s="2080">
        <v>5.5</v>
      </c>
      <c r="L20" s="2084">
        <v>503</v>
      </c>
      <c r="M20" s="2082">
        <v>508.5</v>
      </c>
    </row>
    <row r="21" spans="1:13" ht="20.100000000000001" customHeight="1">
      <c r="A21" s="2076" t="s">
        <v>1844</v>
      </c>
      <c r="B21" s="2084">
        <v>13</v>
      </c>
      <c r="C21" s="2084">
        <v>997</v>
      </c>
      <c r="D21" s="2082">
        <v>1010</v>
      </c>
      <c r="E21" s="2085">
        <v>12</v>
      </c>
      <c r="F21" s="2084">
        <v>455</v>
      </c>
      <c r="G21" s="2082">
        <v>467</v>
      </c>
      <c r="H21" s="2085">
        <v>7</v>
      </c>
      <c r="I21" s="2084">
        <v>505</v>
      </c>
      <c r="J21" s="2082">
        <v>512</v>
      </c>
      <c r="K21" s="2085">
        <v>10</v>
      </c>
      <c r="L21" s="2084">
        <v>680</v>
      </c>
      <c r="M21" s="2082">
        <v>690</v>
      </c>
    </row>
    <row r="22" spans="1:13" ht="20.100000000000001" customHeight="1">
      <c r="A22" s="2076" t="s">
        <v>1845</v>
      </c>
      <c r="B22" s="2084">
        <v>3893.5</v>
      </c>
      <c r="C22" s="2080">
        <v>0</v>
      </c>
      <c r="D22" s="2082">
        <v>3893.5</v>
      </c>
      <c r="E22" s="2085">
        <v>2687.5</v>
      </c>
      <c r="F22" s="2084">
        <v>0</v>
      </c>
      <c r="G22" s="2082">
        <v>2687.5</v>
      </c>
      <c r="H22" s="2085">
        <v>2095</v>
      </c>
      <c r="I22" s="2080">
        <v>0</v>
      </c>
      <c r="J22" s="2082">
        <v>2095</v>
      </c>
      <c r="K22" s="2085">
        <v>2499</v>
      </c>
      <c r="L22" s="2080">
        <v>0</v>
      </c>
      <c r="M22" s="2082">
        <v>2499</v>
      </c>
    </row>
    <row r="23" spans="1:13" ht="20.100000000000001" customHeight="1">
      <c r="A23" s="2076" t="s">
        <v>1747</v>
      </c>
      <c r="B23" s="2094">
        <v>1559</v>
      </c>
      <c r="C23" s="2094">
        <v>720</v>
      </c>
      <c r="D23" s="2082">
        <v>2279</v>
      </c>
      <c r="E23" s="2095">
        <v>859</v>
      </c>
      <c r="F23" s="2094">
        <v>432</v>
      </c>
      <c r="G23" s="2082">
        <v>1291</v>
      </c>
      <c r="H23" s="2095">
        <v>1210.5</v>
      </c>
      <c r="I23" s="2094">
        <v>655</v>
      </c>
      <c r="J23" s="2082">
        <v>1865.5</v>
      </c>
      <c r="K23" s="2095">
        <v>964</v>
      </c>
      <c r="L23" s="2094">
        <v>1370</v>
      </c>
      <c r="M23" s="2082">
        <v>2334</v>
      </c>
    </row>
    <row r="24" spans="1:13" ht="20.100000000000001" customHeight="1">
      <c r="A24" s="2076" t="s">
        <v>1748</v>
      </c>
      <c r="B24" s="2084">
        <v>2492</v>
      </c>
      <c r="C24" s="2084">
        <v>1787</v>
      </c>
      <c r="D24" s="2082">
        <v>4279</v>
      </c>
      <c r="E24" s="2085">
        <v>1203</v>
      </c>
      <c r="F24" s="2084">
        <v>2174</v>
      </c>
      <c r="G24" s="2082">
        <v>3377</v>
      </c>
      <c r="H24" s="2085">
        <v>1728</v>
      </c>
      <c r="I24" s="2084">
        <v>2625</v>
      </c>
      <c r="J24" s="2082">
        <v>4353</v>
      </c>
      <c r="K24" s="2085">
        <v>1860</v>
      </c>
      <c r="L24" s="2084">
        <v>3432</v>
      </c>
      <c r="M24" s="2082">
        <v>5292</v>
      </c>
    </row>
    <row r="25" spans="1:13" ht="20.100000000000001" customHeight="1">
      <c r="A25" s="2086" t="s">
        <v>1873</v>
      </c>
      <c r="B25" s="2084">
        <v>2826</v>
      </c>
      <c r="C25" s="2084">
        <v>310</v>
      </c>
      <c r="D25" s="2082">
        <v>3136</v>
      </c>
      <c r="E25" s="2085">
        <v>210</v>
      </c>
      <c r="F25" s="2084">
        <v>405</v>
      </c>
      <c r="G25" s="2082">
        <v>615</v>
      </c>
      <c r="H25" s="2085">
        <v>255</v>
      </c>
      <c r="I25" s="2084">
        <v>288</v>
      </c>
      <c r="J25" s="2082">
        <v>543</v>
      </c>
      <c r="K25" s="2085">
        <v>211</v>
      </c>
      <c r="L25" s="2084">
        <v>517</v>
      </c>
      <c r="M25" s="2082">
        <v>728</v>
      </c>
    </row>
    <row r="26" spans="1:13" ht="20.100000000000001" customHeight="1">
      <c r="A26" s="2096" t="s">
        <v>1846</v>
      </c>
      <c r="B26" s="2097">
        <v>162</v>
      </c>
      <c r="C26" s="2094">
        <v>633</v>
      </c>
      <c r="D26" s="2098">
        <v>795</v>
      </c>
      <c r="E26" s="2099">
        <v>74.5</v>
      </c>
      <c r="F26" s="2094">
        <v>554</v>
      </c>
      <c r="G26" s="2098">
        <v>628.5</v>
      </c>
      <c r="H26" s="2099">
        <v>63.4</v>
      </c>
      <c r="I26" s="2094">
        <v>616.69000000000005</v>
      </c>
      <c r="J26" s="2098">
        <v>680.09</v>
      </c>
      <c r="K26" s="2099">
        <v>134</v>
      </c>
      <c r="L26" s="2094">
        <v>660</v>
      </c>
      <c r="M26" s="2098">
        <v>794</v>
      </c>
    </row>
    <row r="27" spans="1:13" ht="20.100000000000001" customHeight="1">
      <c r="A27" s="2100" t="s">
        <v>1874</v>
      </c>
      <c r="B27" s="2101">
        <v>26632.5</v>
      </c>
      <c r="C27" s="2101">
        <v>71112.899999999994</v>
      </c>
      <c r="D27" s="2102">
        <v>97745.4</v>
      </c>
      <c r="E27" s="2103">
        <v>18438</v>
      </c>
      <c r="F27" s="2101">
        <v>58478</v>
      </c>
      <c r="G27" s="2102">
        <v>76916</v>
      </c>
      <c r="H27" s="2103">
        <v>19777</v>
      </c>
      <c r="I27" s="2101">
        <v>74043.464934124742</v>
      </c>
      <c r="J27" s="2102">
        <v>93820.464934124742</v>
      </c>
      <c r="K27" s="2103">
        <v>22470</v>
      </c>
      <c r="L27" s="2101">
        <v>90336.099204092287</v>
      </c>
      <c r="M27" s="2102">
        <v>112806.09920409229</v>
      </c>
    </row>
    <row r="28" spans="1:13" ht="12" customHeight="1">
      <c r="A28" s="2104"/>
      <c r="B28" s="2105"/>
      <c r="C28" s="2105"/>
      <c r="D28" s="2105"/>
      <c r="E28" s="2105"/>
      <c r="F28" s="2105"/>
      <c r="G28" s="2105"/>
      <c r="H28" s="2105"/>
      <c r="I28" s="2105"/>
      <c r="J28" s="2105"/>
    </row>
    <row r="29" spans="1:13" ht="12" customHeight="1">
      <c r="A29" s="1908" t="s">
        <v>1875</v>
      </c>
      <c r="B29" s="2106"/>
      <c r="C29" s="2106"/>
      <c r="D29" s="2106"/>
    </row>
    <row r="30" spans="1:13" ht="12" customHeight="1">
      <c r="A30" s="2107"/>
      <c r="B30" s="2106"/>
      <c r="C30" s="2106"/>
    </row>
    <row r="33" spans="1:1" ht="20.25" customHeight="1"/>
    <row r="34" spans="1:1" ht="9.9" customHeight="1">
      <c r="A34" s="2108"/>
    </row>
    <row r="35" spans="1:1" ht="9.9" customHeight="1">
      <c r="A35" s="2108"/>
    </row>
    <row r="36" spans="1:1" ht="9.9" customHeight="1"/>
    <row r="37" spans="1:1" ht="9.9" customHeight="1"/>
    <row r="38" spans="1:1" ht="9.9" customHeight="1"/>
    <row r="39" spans="1:1" ht="9.9" customHeight="1"/>
    <row r="40" spans="1:1" ht="9.9" customHeight="1"/>
    <row r="41" spans="1:1" ht="9.9" customHeight="1"/>
    <row r="42" spans="1:1" ht="9.9" customHeight="1"/>
    <row r="43" spans="1:1" ht="9.9" customHeight="1"/>
    <row r="44" spans="1:1" ht="9.9" customHeight="1"/>
    <row r="45" spans="1:1" ht="9.9" customHeight="1"/>
    <row r="46" spans="1:1" ht="9.9" customHeight="1"/>
    <row r="47" spans="1:1" ht="9.9" customHeight="1"/>
    <row r="48" spans="1:1" ht="9.9" customHeight="1"/>
    <row r="49" ht="9.9" customHeight="1"/>
    <row r="50" ht="9.9" customHeight="1"/>
  </sheetData>
  <mergeCells count="4">
    <mergeCell ref="B4:D4"/>
    <mergeCell ref="E4:G4"/>
    <mergeCell ref="H4:J4"/>
    <mergeCell ref="K4:M4"/>
  </mergeCells>
  <hyperlinks>
    <hyperlink ref="A1" location="CONTENT!A1" display="Back to  Table of Contents" xr:uid="{36F45248-7F7C-47CF-9B9A-FC0E129EC0AA}"/>
  </hyperlinks>
  <pageMargins left="0.7" right="0.7" top="0.75" bottom="0.75" header="0.3" footer="0.3"/>
  <pageSetup paperSize="9" scale="87" orientation="landscape" r:id="rId1"/>
  <headerFooter alignWithMargins="0"/>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F64910F-57C6-4B3D-864B-0B28A8C6A875}">
  <sheetPr>
    <pageSetUpPr fitToPage="1"/>
  </sheetPr>
  <dimension ref="A1:G61"/>
  <sheetViews>
    <sheetView showGridLines="0" workbookViewId="0"/>
  </sheetViews>
  <sheetFormatPr defaultColWidth="9.109375" defaultRowHeight="13.2"/>
  <cols>
    <col min="1" max="1" width="35.88671875" style="2110" customWidth="1"/>
    <col min="2" max="7" width="9.6640625" style="2110" customWidth="1"/>
    <col min="8" max="16384" width="9.109375" style="2110"/>
  </cols>
  <sheetData>
    <row r="1" spans="1:7" ht="24" customHeight="1">
      <c r="A1" s="2109" t="s">
        <v>1731</v>
      </c>
    </row>
    <row r="2" spans="1:7" s="2115" customFormat="1" ht="25.5" customHeight="1">
      <c r="A2" s="2111" t="s">
        <v>1876</v>
      </c>
      <c r="B2" s="2112"/>
      <c r="C2" s="2112"/>
      <c r="D2" s="2113"/>
      <c r="E2" s="2113"/>
      <c r="F2" s="2113"/>
      <c r="G2" s="2114" t="s">
        <v>1690</v>
      </c>
    </row>
    <row r="3" spans="1:7" ht="14.25" customHeight="1">
      <c r="A3" s="5715"/>
      <c r="B3" s="5717" t="s">
        <v>1877</v>
      </c>
      <c r="C3" s="5718"/>
      <c r="D3" s="5719"/>
      <c r="E3" s="5717" t="s">
        <v>1878</v>
      </c>
      <c r="F3" s="5718"/>
      <c r="G3" s="5719"/>
    </row>
    <row r="4" spans="1:7" ht="26.4">
      <c r="A4" s="5716"/>
      <c r="B4" s="2116" t="s">
        <v>1879</v>
      </c>
      <c r="C4" s="2116" t="s">
        <v>1880</v>
      </c>
      <c r="D4" s="2117" t="s">
        <v>391</v>
      </c>
      <c r="E4" s="2116" t="s">
        <v>1879</v>
      </c>
      <c r="F4" s="2116" t="s">
        <v>1880</v>
      </c>
      <c r="G4" s="2117" t="s">
        <v>391</v>
      </c>
    </row>
    <row r="5" spans="1:7">
      <c r="A5" s="2118" t="s">
        <v>1881</v>
      </c>
      <c r="B5" s="2119">
        <v>416831.4</v>
      </c>
      <c r="C5" s="2119">
        <v>480500.6</v>
      </c>
      <c r="D5" s="2119">
        <v>-63669.200000000012</v>
      </c>
      <c r="E5" s="2119">
        <v>532946</v>
      </c>
      <c r="F5" s="2119">
        <v>602731</v>
      </c>
      <c r="G5" s="2119">
        <v>-69785</v>
      </c>
    </row>
    <row r="6" spans="1:7">
      <c r="A6" s="2120" t="s">
        <v>1882</v>
      </c>
      <c r="B6" s="2119">
        <v>133970.4</v>
      </c>
      <c r="C6" s="2119">
        <v>254282.6</v>
      </c>
      <c r="D6" s="2119">
        <v>-120312.20000000001</v>
      </c>
      <c r="E6" s="2119">
        <v>217439</v>
      </c>
      <c r="F6" s="2119">
        <v>355536</v>
      </c>
      <c r="G6" s="2119">
        <v>-138097</v>
      </c>
    </row>
    <row r="7" spans="1:7">
      <c r="A7" s="2120" t="s">
        <v>1883</v>
      </c>
      <c r="B7" s="2119">
        <v>81992</v>
      </c>
      <c r="C7" s="2119">
        <v>194313</v>
      </c>
      <c r="D7" s="2119">
        <v>-112321</v>
      </c>
      <c r="E7" s="2119">
        <v>101680</v>
      </c>
      <c r="F7" s="2119">
        <v>265707</v>
      </c>
      <c r="G7" s="2119">
        <v>-164027</v>
      </c>
    </row>
    <row r="8" spans="1:7">
      <c r="A8" s="2121" t="s">
        <v>1884</v>
      </c>
      <c r="B8" s="2122">
        <v>81992</v>
      </c>
      <c r="C8" s="2122">
        <v>193391</v>
      </c>
      <c r="D8" s="2122">
        <v>-111399</v>
      </c>
      <c r="E8" s="2122">
        <v>101680</v>
      </c>
      <c r="F8" s="2122">
        <v>264395</v>
      </c>
      <c r="G8" s="2122">
        <v>-162715</v>
      </c>
    </row>
    <row r="9" spans="1:7">
      <c r="A9" s="2123" t="s">
        <v>1885</v>
      </c>
      <c r="B9" s="2124">
        <v>17757</v>
      </c>
      <c r="C9" s="2124">
        <v>0</v>
      </c>
      <c r="D9" s="2124">
        <v>17757</v>
      </c>
      <c r="E9" s="2124">
        <v>22115</v>
      </c>
      <c r="F9" s="2124">
        <v>0</v>
      </c>
      <c r="G9" s="2124">
        <v>22115</v>
      </c>
    </row>
    <row r="10" spans="1:7">
      <c r="A10" s="2121" t="s">
        <v>1886</v>
      </c>
      <c r="B10" s="2122">
        <v>0</v>
      </c>
      <c r="C10" s="2122">
        <v>922</v>
      </c>
      <c r="D10" s="2122">
        <v>-922</v>
      </c>
      <c r="E10" s="2122">
        <v>0</v>
      </c>
      <c r="F10" s="2122">
        <v>1312</v>
      </c>
      <c r="G10" s="2122">
        <v>-1312</v>
      </c>
    </row>
    <row r="11" spans="1:7">
      <c r="A11" s="2120" t="s">
        <v>1887</v>
      </c>
      <c r="B11" s="2119">
        <v>51978.400000000001</v>
      </c>
      <c r="C11" s="2119">
        <v>59969.599999999999</v>
      </c>
      <c r="D11" s="2119">
        <v>-7991.2000000000007</v>
      </c>
      <c r="E11" s="2119">
        <v>115759</v>
      </c>
      <c r="F11" s="2119">
        <v>89829</v>
      </c>
      <c r="G11" s="2119">
        <v>25930</v>
      </c>
    </row>
    <row r="12" spans="1:7">
      <c r="A12" s="2120" t="s">
        <v>1888</v>
      </c>
      <c r="B12" s="2119">
        <v>61</v>
      </c>
      <c r="C12" s="2119">
        <v>1924</v>
      </c>
      <c r="D12" s="2119">
        <v>-1863</v>
      </c>
      <c r="E12" s="2119">
        <v>110</v>
      </c>
      <c r="F12" s="2119">
        <v>1890</v>
      </c>
      <c r="G12" s="2119">
        <v>-1780</v>
      </c>
    </row>
    <row r="13" spans="1:7">
      <c r="A13" s="2120" t="s">
        <v>1165</v>
      </c>
      <c r="B13" s="2119">
        <v>3963</v>
      </c>
      <c r="C13" s="2119">
        <v>20613.599999999999</v>
      </c>
      <c r="D13" s="2119">
        <v>-16650.599999999999</v>
      </c>
      <c r="E13" s="2119">
        <v>13392</v>
      </c>
      <c r="F13" s="2119">
        <v>32197</v>
      </c>
      <c r="G13" s="2119">
        <v>-18805</v>
      </c>
    </row>
    <row r="14" spans="1:7">
      <c r="A14" s="2125" t="s">
        <v>1889</v>
      </c>
      <c r="B14" s="2122">
        <v>1197</v>
      </c>
      <c r="C14" s="2122">
        <v>773</v>
      </c>
      <c r="D14" s="2122">
        <v>424</v>
      </c>
      <c r="E14" s="2122">
        <v>8214</v>
      </c>
      <c r="F14" s="2122">
        <v>2560</v>
      </c>
      <c r="G14" s="2122">
        <v>5654</v>
      </c>
    </row>
    <row r="15" spans="1:7">
      <c r="A15" s="2125" t="s">
        <v>1890</v>
      </c>
      <c r="B15" s="2122">
        <v>620</v>
      </c>
      <c r="C15" s="2122">
        <v>18438.599999999999</v>
      </c>
      <c r="D15" s="2122">
        <v>-17818.599999999999</v>
      </c>
      <c r="E15" s="2122">
        <v>1437</v>
      </c>
      <c r="F15" s="2122">
        <v>26241</v>
      </c>
      <c r="G15" s="2122">
        <v>-24804</v>
      </c>
    </row>
    <row r="16" spans="1:7">
      <c r="A16" s="2125" t="s">
        <v>1891</v>
      </c>
      <c r="B16" s="2122">
        <v>1683</v>
      </c>
      <c r="C16" s="2122">
        <v>1219</v>
      </c>
      <c r="D16" s="2122">
        <v>464</v>
      </c>
      <c r="E16" s="2122">
        <v>3291</v>
      </c>
      <c r="F16" s="2122">
        <v>3115</v>
      </c>
      <c r="G16" s="2122">
        <v>176</v>
      </c>
    </row>
    <row r="17" spans="1:7">
      <c r="A17" s="2125" t="s">
        <v>1892</v>
      </c>
      <c r="B17" s="2122">
        <v>463</v>
      </c>
      <c r="C17" s="2122">
        <v>183</v>
      </c>
      <c r="D17" s="2122">
        <v>280</v>
      </c>
      <c r="E17" s="2122">
        <v>450</v>
      </c>
      <c r="F17" s="2122">
        <v>281</v>
      </c>
      <c r="G17" s="2122">
        <v>169</v>
      </c>
    </row>
    <row r="18" spans="1:7">
      <c r="A18" s="2120" t="s">
        <v>1893</v>
      </c>
      <c r="B18" s="2119">
        <v>15252</v>
      </c>
      <c r="C18" s="2119">
        <v>5209</v>
      </c>
      <c r="D18" s="2119">
        <v>10043</v>
      </c>
      <c r="E18" s="2119">
        <v>64846</v>
      </c>
      <c r="F18" s="2119">
        <v>16615</v>
      </c>
      <c r="G18" s="2119">
        <v>48231</v>
      </c>
    </row>
    <row r="19" spans="1:7">
      <c r="A19" s="2125" t="s">
        <v>1894</v>
      </c>
      <c r="B19" s="2122">
        <v>393</v>
      </c>
      <c r="C19" s="2122">
        <v>7</v>
      </c>
      <c r="D19" s="2122">
        <v>386</v>
      </c>
      <c r="E19" s="2122">
        <v>1836</v>
      </c>
      <c r="F19" s="2122">
        <v>357</v>
      </c>
      <c r="G19" s="2122">
        <v>1479</v>
      </c>
    </row>
    <row r="20" spans="1:7">
      <c r="A20" s="2125" t="s">
        <v>1895</v>
      </c>
      <c r="B20" s="2122">
        <v>14859</v>
      </c>
      <c r="C20" s="2122">
        <v>5202</v>
      </c>
      <c r="D20" s="2122">
        <v>9657</v>
      </c>
      <c r="E20" s="2122">
        <v>63010</v>
      </c>
      <c r="F20" s="2122">
        <v>16258</v>
      </c>
      <c r="G20" s="2122">
        <v>46752</v>
      </c>
    </row>
    <row r="21" spans="1:7">
      <c r="A21" s="2120" t="s">
        <v>1743</v>
      </c>
      <c r="B21" s="2119">
        <v>31</v>
      </c>
      <c r="C21" s="2119">
        <v>571</v>
      </c>
      <c r="D21" s="2119">
        <v>-540</v>
      </c>
      <c r="E21" s="2119">
        <v>22</v>
      </c>
      <c r="F21" s="2119">
        <v>123</v>
      </c>
      <c r="G21" s="2119">
        <v>-101</v>
      </c>
    </row>
    <row r="22" spans="1:7">
      <c r="A22" s="2125" t="s">
        <v>1896</v>
      </c>
      <c r="B22" s="2122">
        <v>31</v>
      </c>
      <c r="C22" s="2122">
        <v>0</v>
      </c>
      <c r="D22" s="2122">
        <v>31</v>
      </c>
      <c r="E22" s="2122">
        <v>22</v>
      </c>
      <c r="F22" s="2122">
        <v>0</v>
      </c>
      <c r="G22" s="2122">
        <v>22</v>
      </c>
    </row>
    <row r="23" spans="1:7">
      <c r="A23" s="2125" t="s">
        <v>1897</v>
      </c>
      <c r="B23" s="2122">
        <v>0</v>
      </c>
      <c r="C23" s="2122">
        <v>571</v>
      </c>
      <c r="D23" s="2122">
        <v>-571</v>
      </c>
      <c r="E23" s="2122">
        <v>0</v>
      </c>
      <c r="F23" s="2122">
        <v>123</v>
      </c>
      <c r="G23" s="2122">
        <v>-123</v>
      </c>
    </row>
    <row r="24" spans="1:7">
      <c r="A24" s="2120" t="s">
        <v>1898</v>
      </c>
      <c r="B24" s="2119">
        <v>290</v>
      </c>
      <c r="C24" s="2119">
        <v>4128</v>
      </c>
      <c r="D24" s="2119">
        <v>-3838</v>
      </c>
      <c r="E24" s="2119">
        <v>287</v>
      </c>
      <c r="F24" s="2119">
        <v>5037</v>
      </c>
      <c r="G24" s="2119">
        <v>-4750</v>
      </c>
    </row>
    <row r="25" spans="1:7">
      <c r="A25" s="2125" t="s">
        <v>1899</v>
      </c>
      <c r="B25" s="2122">
        <v>176</v>
      </c>
      <c r="C25" s="2122">
        <v>2406</v>
      </c>
      <c r="D25" s="2122">
        <v>-2230</v>
      </c>
      <c r="E25" s="2122">
        <v>229</v>
      </c>
      <c r="F25" s="2122">
        <v>3234</v>
      </c>
      <c r="G25" s="2122">
        <v>-3005</v>
      </c>
    </row>
    <row r="26" spans="1:7">
      <c r="A26" s="2125" t="s">
        <v>1900</v>
      </c>
      <c r="B26" s="2122">
        <v>10</v>
      </c>
      <c r="C26" s="2122">
        <v>1294</v>
      </c>
      <c r="D26" s="2122">
        <v>-1284</v>
      </c>
      <c r="E26" s="2122">
        <v>11</v>
      </c>
      <c r="F26" s="2122">
        <v>1463</v>
      </c>
      <c r="G26" s="2122">
        <v>-1452</v>
      </c>
    </row>
    <row r="27" spans="1:7">
      <c r="A27" s="2125" t="s">
        <v>1901</v>
      </c>
      <c r="B27" s="2122">
        <v>85</v>
      </c>
      <c r="C27" s="2122">
        <v>401</v>
      </c>
      <c r="D27" s="2122">
        <v>-316</v>
      </c>
      <c r="E27" s="2122">
        <v>44</v>
      </c>
      <c r="F27" s="2122">
        <v>335</v>
      </c>
      <c r="G27" s="2122">
        <v>-291</v>
      </c>
    </row>
    <row r="28" spans="1:7">
      <c r="A28" s="2125" t="s">
        <v>1902</v>
      </c>
      <c r="B28" s="2122">
        <v>19</v>
      </c>
      <c r="C28" s="2122">
        <v>27</v>
      </c>
      <c r="D28" s="2122">
        <v>-8</v>
      </c>
      <c r="E28" s="2122">
        <v>3</v>
      </c>
      <c r="F28" s="2122">
        <v>5</v>
      </c>
      <c r="G28" s="2122">
        <v>-2</v>
      </c>
    </row>
    <row r="29" spans="1:7">
      <c r="A29" s="2120" t="s">
        <v>1903</v>
      </c>
      <c r="B29" s="2119">
        <v>7413</v>
      </c>
      <c r="C29" s="2119">
        <v>2152</v>
      </c>
      <c r="D29" s="2119">
        <v>5261</v>
      </c>
      <c r="E29" s="2119">
        <v>8592</v>
      </c>
      <c r="F29" s="2119">
        <v>3462</v>
      </c>
      <c r="G29" s="2119">
        <v>5130</v>
      </c>
    </row>
    <row r="30" spans="1:7" ht="24">
      <c r="A30" s="2126" t="s">
        <v>1904</v>
      </c>
      <c r="B30" s="2119">
        <v>75</v>
      </c>
      <c r="C30" s="2119">
        <v>450</v>
      </c>
      <c r="D30" s="2119">
        <v>-375</v>
      </c>
      <c r="E30" s="2119">
        <v>31</v>
      </c>
      <c r="F30" s="2119">
        <v>534</v>
      </c>
      <c r="G30" s="2119">
        <v>-503</v>
      </c>
    </row>
    <row r="31" spans="1:7" ht="24">
      <c r="A31" s="2120" t="s">
        <v>1905</v>
      </c>
      <c r="B31" s="2119">
        <v>6309</v>
      </c>
      <c r="C31" s="2119">
        <v>6174</v>
      </c>
      <c r="D31" s="2119">
        <v>135</v>
      </c>
      <c r="E31" s="2119">
        <v>7126</v>
      </c>
      <c r="F31" s="2119">
        <v>6457</v>
      </c>
      <c r="G31" s="2119">
        <v>669</v>
      </c>
    </row>
    <row r="32" spans="1:7">
      <c r="A32" s="2125" t="s">
        <v>1906</v>
      </c>
      <c r="B32" s="2122">
        <v>2547</v>
      </c>
      <c r="C32" s="2122">
        <v>1710</v>
      </c>
      <c r="D32" s="2122">
        <v>837</v>
      </c>
      <c r="E32" s="2122">
        <v>3095</v>
      </c>
      <c r="F32" s="2122">
        <v>1415</v>
      </c>
      <c r="G32" s="2122">
        <v>1680</v>
      </c>
    </row>
    <row r="33" spans="1:7">
      <c r="A33" s="2125" t="s">
        <v>1907</v>
      </c>
      <c r="B33" s="2122">
        <v>3741</v>
      </c>
      <c r="C33" s="2122">
        <v>3793</v>
      </c>
      <c r="D33" s="2122">
        <v>-52</v>
      </c>
      <c r="E33" s="2122">
        <v>4023</v>
      </c>
      <c r="F33" s="2122">
        <v>4143</v>
      </c>
      <c r="G33" s="2122">
        <v>-120</v>
      </c>
    </row>
    <row r="34" spans="1:7">
      <c r="A34" s="2125" t="s">
        <v>1908</v>
      </c>
      <c r="B34" s="2122">
        <v>21</v>
      </c>
      <c r="C34" s="2122">
        <v>671</v>
      </c>
      <c r="D34" s="2122">
        <v>-650</v>
      </c>
      <c r="E34" s="2122">
        <v>8</v>
      </c>
      <c r="F34" s="2122">
        <v>899</v>
      </c>
      <c r="G34" s="2122">
        <v>-891</v>
      </c>
    </row>
    <row r="35" spans="1:7">
      <c r="A35" s="2120" t="s">
        <v>1909</v>
      </c>
      <c r="B35" s="2119">
        <v>17955.7</v>
      </c>
      <c r="C35" s="2119">
        <v>16019</v>
      </c>
      <c r="D35" s="2119">
        <v>1936.6999999999998</v>
      </c>
      <c r="E35" s="2119">
        <v>19767</v>
      </c>
      <c r="F35" s="2119">
        <v>20102</v>
      </c>
      <c r="G35" s="2119">
        <v>-335</v>
      </c>
    </row>
    <row r="36" spans="1:7">
      <c r="A36" s="2125" t="s">
        <v>1910</v>
      </c>
      <c r="B36" s="2122">
        <v>37</v>
      </c>
      <c r="C36" s="2122">
        <v>21</v>
      </c>
      <c r="D36" s="2122">
        <v>16</v>
      </c>
      <c r="E36" s="2122">
        <v>31</v>
      </c>
      <c r="F36" s="2122">
        <v>18</v>
      </c>
      <c r="G36" s="2122">
        <v>13</v>
      </c>
    </row>
    <row r="37" spans="1:7" ht="22.8">
      <c r="A37" s="2125" t="s">
        <v>1911</v>
      </c>
      <c r="B37" s="2122">
        <v>4402</v>
      </c>
      <c r="C37" s="2122">
        <v>5044</v>
      </c>
      <c r="D37" s="2122">
        <v>-642</v>
      </c>
      <c r="E37" s="2122">
        <v>5209</v>
      </c>
      <c r="F37" s="2122">
        <v>5958</v>
      </c>
      <c r="G37" s="2122">
        <v>-749</v>
      </c>
    </row>
    <row r="38" spans="1:7" ht="22.8">
      <c r="A38" s="2125" t="s">
        <v>1912</v>
      </c>
      <c r="B38" s="2122">
        <v>13516.7</v>
      </c>
      <c r="C38" s="2122">
        <v>10954</v>
      </c>
      <c r="D38" s="2122">
        <v>2562.6999999999998</v>
      </c>
      <c r="E38" s="2122">
        <v>14527</v>
      </c>
      <c r="F38" s="2122">
        <v>14126</v>
      </c>
      <c r="G38" s="2122">
        <v>401</v>
      </c>
    </row>
    <row r="39" spans="1:7" ht="24">
      <c r="A39" s="2120" t="s">
        <v>1913</v>
      </c>
      <c r="B39" s="2119">
        <v>552.70000000000005</v>
      </c>
      <c r="C39" s="2119">
        <v>2717</v>
      </c>
      <c r="D39" s="2119">
        <v>-2164.3000000000002</v>
      </c>
      <c r="E39" s="2119">
        <v>1504</v>
      </c>
      <c r="F39" s="2119">
        <v>3391</v>
      </c>
      <c r="G39" s="2119">
        <v>-1887</v>
      </c>
    </row>
    <row r="40" spans="1:7">
      <c r="A40" s="2125" t="s">
        <v>1914</v>
      </c>
      <c r="B40" s="2122">
        <v>291</v>
      </c>
      <c r="C40" s="2122">
        <v>1442</v>
      </c>
      <c r="D40" s="2122">
        <v>-1151</v>
      </c>
      <c r="E40" s="2122">
        <v>865</v>
      </c>
      <c r="F40" s="2122">
        <v>1499</v>
      </c>
      <c r="G40" s="2122">
        <v>-634</v>
      </c>
    </row>
    <row r="41" spans="1:7" ht="22.8">
      <c r="A41" s="2125" t="s">
        <v>1915</v>
      </c>
      <c r="B41" s="2122">
        <v>261.7</v>
      </c>
      <c r="C41" s="2122">
        <v>1275</v>
      </c>
      <c r="D41" s="2122">
        <v>-1013.3</v>
      </c>
      <c r="E41" s="2122">
        <v>639</v>
      </c>
      <c r="F41" s="2122">
        <v>1892</v>
      </c>
      <c r="G41" s="2122">
        <v>-1253</v>
      </c>
    </row>
    <row r="42" spans="1:7">
      <c r="A42" s="2120" t="s">
        <v>1916</v>
      </c>
      <c r="B42" s="2119">
        <v>76</v>
      </c>
      <c r="C42" s="2119">
        <v>12</v>
      </c>
      <c r="D42" s="2119">
        <v>64</v>
      </c>
      <c r="E42" s="2119">
        <v>82</v>
      </c>
      <c r="F42" s="2119">
        <v>21</v>
      </c>
      <c r="G42" s="2119">
        <v>61</v>
      </c>
    </row>
    <row r="43" spans="1:7">
      <c r="A43" s="2120" t="s">
        <v>1917</v>
      </c>
      <c r="B43" s="2119">
        <v>268808</v>
      </c>
      <c r="C43" s="2119">
        <v>196344</v>
      </c>
      <c r="D43" s="2119">
        <v>72464</v>
      </c>
      <c r="E43" s="2119">
        <v>303138</v>
      </c>
      <c r="F43" s="2119">
        <v>215301</v>
      </c>
      <c r="G43" s="2119">
        <v>87837</v>
      </c>
    </row>
    <row r="44" spans="1:7">
      <c r="A44" s="2127" t="s">
        <v>1918</v>
      </c>
      <c r="B44" s="2122">
        <v>40</v>
      </c>
      <c r="C44" s="2122">
        <v>201</v>
      </c>
      <c r="D44" s="2122">
        <v>-161</v>
      </c>
      <c r="E44" s="2122">
        <v>46</v>
      </c>
      <c r="F44" s="2122">
        <v>201</v>
      </c>
      <c r="G44" s="2122">
        <v>-155</v>
      </c>
    </row>
    <row r="45" spans="1:7">
      <c r="A45" s="2127" t="s">
        <v>1919</v>
      </c>
      <c r="B45" s="2122">
        <v>268768</v>
      </c>
      <c r="C45" s="2122">
        <v>196143</v>
      </c>
      <c r="D45" s="2122">
        <v>72625</v>
      </c>
      <c r="E45" s="2122">
        <v>303092</v>
      </c>
      <c r="F45" s="2122">
        <v>215100</v>
      </c>
      <c r="G45" s="2122">
        <v>87992</v>
      </c>
    </row>
    <row r="46" spans="1:7">
      <c r="A46" s="2125" t="s">
        <v>1920</v>
      </c>
      <c r="B46" s="2122">
        <v>185409</v>
      </c>
      <c r="C46" s="2122">
        <v>141305</v>
      </c>
      <c r="D46" s="2122">
        <v>44104</v>
      </c>
      <c r="E46" s="2122">
        <v>192022</v>
      </c>
      <c r="F46" s="2122">
        <v>149339</v>
      </c>
      <c r="G46" s="2122">
        <v>42683</v>
      </c>
    </row>
    <row r="47" spans="1:7">
      <c r="A47" s="2128" t="s">
        <v>1921</v>
      </c>
      <c r="B47" s="2124">
        <v>185268</v>
      </c>
      <c r="C47" s="2124">
        <v>139063</v>
      </c>
      <c r="D47" s="2124">
        <v>46205</v>
      </c>
      <c r="E47" s="2124">
        <v>191924</v>
      </c>
      <c r="F47" s="2124">
        <v>141812</v>
      </c>
      <c r="G47" s="2124">
        <v>50112</v>
      </c>
    </row>
    <row r="48" spans="1:7">
      <c r="A48" s="2125" t="s">
        <v>1922</v>
      </c>
      <c r="B48" s="2122">
        <v>41825</v>
      </c>
      <c r="C48" s="2122">
        <v>24463</v>
      </c>
      <c r="D48" s="2122">
        <v>17362</v>
      </c>
      <c r="E48" s="2122">
        <v>51834</v>
      </c>
      <c r="F48" s="2122">
        <v>27153</v>
      </c>
      <c r="G48" s="2122">
        <v>24681</v>
      </c>
    </row>
    <row r="49" spans="1:7">
      <c r="A49" s="2128" t="s">
        <v>1921</v>
      </c>
      <c r="B49" s="2124">
        <v>38147</v>
      </c>
      <c r="C49" s="2124">
        <v>21206</v>
      </c>
      <c r="D49" s="2124">
        <v>16941</v>
      </c>
      <c r="E49" s="2124">
        <v>43450</v>
      </c>
      <c r="F49" s="2124">
        <v>24611</v>
      </c>
      <c r="G49" s="2124">
        <v>18839</v>
      </c>
    </row>
    <row r="50" spans="1:7">
      <c r="A50" s="2125" t="s">
        <v>1923</v>
      </c>
      <c r="B50" s="2122">
        <v>37852</v>
      </c>
      <c r="C50" s="2122">
        <v>30375</v>
      </c>
      <c r="D50" s="2122">
        <v>7477</v>
      </c>
      <c r="E50" s="2122">
        <v>53149</v>
      </c>
      <c r="F50" s="2122">
        <v>38608</v>
      </c>
      <c r="G50" s="2122">
        <v>14541</v>
      </c>
    </row>
    <row r="51" spans="1:7">
      <c r="A51" s="2128" t="s">
        <v>1921</v>
      </c>
      <c r="B51" s="2124">
        <v>25745</v>
      </c>
      <c r="C51" s="2124">
        <v>27204</v>
      </c>
      <c r="D51" s="2124">
        <v>-1459</v>
      </c>
      <c r="E51" s="2124">
        <v>31407</v>
      </c>
      <c r="F51" s="2124">
        <v>29518</v>
      </c>
      <c r="G51" s="2124">
        <v>1889</v>
      </c>
    </row>
    <row r="52" spans="1:7">
      <c r="A52" s="2125" t="s">
        <v>1924</v>
      </c>
      <c r="B52" s="2122">
        <v>3682</v>
      </c>
      <c r="C52" s="2122">
        <v>0</v>
      </c>
      <c r="D52" s="2122">
        <v>3682</v>
      </c>
      <c r="E52" s="2122">
        <v>6087</v>
      </c>
      <c r="F52" s="2122">
        <v>0</v>
      </c>
      <c r="G52" s="2122">
        <v>6087</v>
      </c>
    </row>
    <row r="53" spans="1:7">
      <c r="A53" s="2120" t="s">
        <v>1925</v>
      </c>
      <c r="B53" s="2119">
        <v>14053</v>
      </c>
      <c r="C53" s="2119">
        <v>29874</v>
      </c>
      <c r="D53" s="2119">
        <v>-15821</v>
      </c>
      <c r="E53" s="2119">
        <v>12369</v>
      </c>
      <c r="F53" s="2119">
        <v>31894</v>
      </c>
      <c r="G53" s="2119">
        <v>-19525</v>
      </c>
    </row>
    <row r="54" spans="1:7">
      <c r="A54" s="2127" t="s">
        <v>1926</v>
      </c>
      <c r="B54" s="2122">
        <v>2707</v>
      </c>
      <c r="C54" s="2122">
        <v>67</v>
      </c>
      <c r="D54" s="2122">
        <v>2640</v>
      </c>
      <c r="E54" s="2122">
        <v>306</v>
      </c>
      <c r="F54" s="2122">
        <v>104</v>
      </c>
      <c r="G54" s="2122">
        <v>202</v>
      </c>
    </row>
    <row r="55" spans="1:7" ht="22.8">
      <c r="A55" s="2127" t="s">
        <v>1927</v>
      </c>
      <c r="B55" s="2122">
        <v>11346</v>
      </c>
      <c r="C55" s="2122">
        <v>29807</v>
      </c>
      <c r="D55" s="2122">
        <v>-18461</v>
      </c>
      <c r="E55" s="2122">
        <v>12063</v>
      </c>
      <c r="F55" s="2122">
        <v>31790</v>
      </c>
      <c r="G55" s="2122">
        <v>-19727</v>
      </c>
    </row>
    <row r="56" spans="1:7">
      <c r="A56" s="2125" t="s">
        <v>1928</v>
      </c>
      <c r="B56" s="2122">
        <v>11346</v>
      </c>
      <c r="C56" s="2122">
        <v>29807</v>
      </c>
      <c r="D56" s="2122">
        <v>-18461</v>
      </c>
      <c r="E56" s="2122">
        <v>12063</v>
      </c>
      <c r="F56" s="2122">
        <v>31790</v>
      </c>
      <c r="G56" s="2122">
        <v>-19727</v>
      </c>
    </row>
    <row r="57" spans="1:7">
      <c r="A57" s="2128" t="s">
        <v>1921</v>
      </c>
      <c r="B57" s="2124">
        <v>0</v>
      </c>
      <c r="C57" s="2124">
        <v>13117</v>
      </c>
      <c r="D57" s="2124">
        <v>-13117</v>
      </c>
      <c r="E57" s="2124">
        <v>0</v>
      </c>
      <c r="F57" s="2124">
        <v>15808</v>
      </c>
      <c r="G57" s="2124">
        <v>-15808</v>
      </c>
    </row>
    <row r="58" spans="1:7">
      <c r="A58" s="2129" t="s">
        <v>1929</v>
      </c>
      <c r="B58" s="2130">
        <v>2953</v>
      </c>
      <c r="C58" s="2130">
        <v>8236</v>
      </c>
      <c r="D58" s="2130">
        <v>-5283</v>
      </c>
      <c r="E58" s="2130">
        <v>2818</v>
      </c>
      <c r="F58" s="2130">
        <v>8706</v>
      </c>
      <c r="G58" s="2130">
        <v>-5888</v>
      </c>
    </row>
    <row r="60" spans="1:7" ht="15.6">
      <c r="A60" s="2110" t="s">
        <v>1930</v>
      </c>
    </row>
    <row r="61" spans="1:7" ht="15.6">
      <c r="A61" s="2110" t="s">
        <v>1931</v>
      </c>
    </row>
  </sheetData>
  <mergeCells count="3">
    <mergeCell ref="A3:A4"/>
    <mergeCell ref="B3:D3"/>
    <mergeCell ref="E3:G3"/>
  </mergeCells>
  <hyperlinks>
    <hyperlink ref="A1" location="CONTENT!A1" display="Back to  Table of Contents" xr:uid="{CF44110F-37FA-404D-8B8D-69AB701EAF4A}"/>
  </hyperlinks>
  <pageMargins left="0.7" right="0.7" top="0.75" bottom="0.75" header="0.3" footer="0.3"/>
  <pageSetup paperSize="9" scale="87" orientation="portrait" r:id="rId1"/>
  <headerFooter alignWithMargins="0"/>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FD931-2393-44E8-BB9B-BF90D69885C1}">
  <sheetPr>
    <pageSetUpPr fitToPage="1"/>
  </sheetPr>
  <dimension ref="A1:K71"/>
  <sheetViews>
    <sheetView showGridLines="0" workbookViewId="0">
      <selection sqref="A1:C1"/>
    </sheetView>
  </sheetViews>
  <sheetFormatPr defaultColWidth="9.109375" defaultRowHeight="12.6"/>
  <cols>
    <col min="1" max="1" width="30.109375" style="2131" customWidth="1"/>
    <col min="2" max="3" width="7" style="2172" customWidth="1"/>
    <col min="4" max="11" width="6.6640625" style="2131" customWidth="1"/>
    <col min="12" max="16384" width="9.109375" style="2131"/>
  </cols>
  <sheetData>
    <row r="1" spans="1:11" ht="13.2">
      <c r="A1" s="5498" t="s">
        <v>117</v>
      </c>
      <c r="B1" s="5498"/>
      <c r="C1" s="5498"/>
    </row>
    <row r="2" spans="1:11" s="2132" customFormat="1" ht="29.25" customHeight="1">
      <c r="A2" s="5722" t="s">
        <v>1932</v>
      </c>
      <c r="B2" s="5722"/>
      <c r="C2" s="5722"/>
      <c r="D2" s="5722"/>
      <c r="E2" s="5722"/>
      <c r="F2" s="5722"/>
      <c r="G2" s="5722"/>
      <c r="H2" s="5722"/>
      <c r="I2" s="5722"/>
      <c r="J2" s="5722"/>
      <c r="K2" s="5722"/>
    </row>
    <row r="3" spans="1:11" s="2132" customFormat="1" ht="10.5" customHeight="1">
      <c r="A3" s="2133"/>
      <c r="B3" s="2134"/>
      <c r="C3" s="2134"/>
      <c r="J3" s="5723" t="s">
        <v>1183</v>
      </c>
      <c r="K3" s="5723"/>
    </row>
    <row r="4" spans="1:11" s="2132" customFormat="1" ht="31.5" customHeight="1">
      <c r="A4" s="5724" t="s">
        <v>1933</v>
      </c>
      <c r="B4" s="5726" t="s">
        <v>1934</v>
      </c>
      <c r="C4" s="5727"/>
      <c r="D4" s="5728" t="s">
        <v>1935</v>
      </c>
      <c r="E4" s="5729"/>
      <c r="F4" s="5729"/>
      <c r="G4" s="5730"/>
      <c r="H4" s="5731" t="s">
        <v>1936</v>
      </c>
      <c r="I4" s="5731"/>
      <c r="J4" s="5731"/>
      <c r="K4" s="5731"/>
    </row>
    <row r="5" spans="1:11" s="2132" customFormat="1" ht="18" customHeight="1">
      <c r="A5" s="5725"/>
      <c r="B5" s="2135" t="s">
        <v>913</v>
      </c>
      <c r="C5" s="2135" t="s">
        <v>1936</v>
      </c>
      <c r="D5" s="2136" t="s">
        <v>1937</v>
      </c>
      <c r="E5" s="2136" t="s">
        <v>1938</v>
      </c>
      <c r="F5" s="2136" t="s">
        <v>1939</v>
      </c>
      <c r="G5" s="2136" t="s">
        <v>1940</v>
      </c>
      <c r="H5" s="2136" t="s">
        <v>1937</v>
      </c>
      <c r="I5" s="2136" t="s">
        <v>1938</v>
      </c>
      <c r="J5" s="2136" t="s">
        <v>1939</v>
      </c>
      <c r="K5" s="2136" t="s">
        <v>1940</v>
      </c>
    </row>
    <row r="6" spans="1:11" s="2132" customFormat="1" ht="18" customHeight="1">
      <c r="A6" s="2137" t="s">
        <v>1736</v>
      </c>
      <c r="B6" s="2138">
        <v>13864</v>
      </c>
      <c r="C6" s="2138">
        <v>14103</v>
      </c>
      <c r="D6" s="2139">
        <v>2926</v>
      </c>
      <c r="E6" s="2140">
        <v>3044</v>
      </c>
      <c r="F6" s="2140">
        <v>3764</v>
      </c>
      <c r="G6" s="2141">
        <v>4130</v>
      </c>
      <c r="H6" s="2139">
        <v>2968</v>
      </c>
      <c r="I6" s="2140">
        <v>3041</v>
      </c>
      <c r="J6" s="2140">
        <v>3730</v>
      </c>
      <c r="K6" s="2141">
        <v>4363</v>
      </c>
    </row>
    <row r="7" spans="1:11" s="2132" customFormat="1" ht="18" customHeight="1">
      <c r="A7" s="2142" t="s">
        <v>1941</v>
      </c>
      <c r="B7" s="2143">
        <v>1296</v>
      </c>
      <c r="C7" s="2143">
        <v>1202</v>
      </c>
      <c r="D7" s="2144">
        <v>222</v>
      </c>
      <c r="E7" s="2145">
        <v>242</v>
      </c>
      <c r="F7" s="2145">
        <v>307</v>
      </c>
      <c r="G7" s="2146">
        <v>526</v>
      </c>
      <c r="H7" s="2144">
        <v>206</v>
      </c>
      <c r="I7" s="2145">
        <v>225</v>
      </c>
      <c r="J7" s="2145">
        <v>284</v>
      </c>
      <c r="K7" s="2146">
        <v>488</v>
      </c>
    </row>
    <row r="8" spans="1:11" s="2132" customFormat="1" ht="18" customHeight="1">
      <c r="A8" s="2142" t="s">
        <v>1942</v>
      </c>
      <c r="B8" s="2143">
        <v>12568</v>
      </c>
      <c r="C8" s="2143">
        <v>12901</v>
      </c>
      <c r="D8" s="2144">
        <v>2705</v>
      </c>
      <c r="E8" s="2145">
        <v>2802</v>
      </c>
      <c r="F8" s="2145">
        <v>3457</v>
      </c>
      <c r="G8" s="2146">
        <v>3604</v>
      </c>
      <c r="H8" s="2144">
        <v>2762</v>
      </c>
      <c r="I8" s="2145">
        <v>2816</v>
      </c>
      <c r="J8" s="2145">
        <v>3446</v>
      </c>
      <c r="K8" s="2146">
        <v>3876</v>
      </c>
    </row>
    <row r="9" spans="1:11" s="2132" customFormat="1" ht="18" customHeight="1">
      <c r="A9" s="2137" t="s">
        <v>1833</v>
      </c>
      <c r="B9" s="2147">
        <v>1615</v>
      </c>
      <c r="C9" s="2147">
        <v>1472</v>
      </c>
      <c r="D9" s="2148">
        <v>311</v>
      </c>
      <c r="E9" s="2149">
        <v>411</v>
      </c>
      <c r="F9" s="2149">
        <v>436</v>
      </c>
      <c r="G9" s="2150">
        <v>457</v>
      </c>
      <c r="H9" s="2148">
        <v>314</v>
      </c>
      <c r="I9" s="2149">
        <v>222</v>
      </c>
      <c r="J9" s="2149">
        <v>462</v>
      </c>
      <c r="K9" s="2150">
        <v>475</v>
      </c>
    </row>
    <row r="10" spans="1:11" s="2132" customFormat="1" ht="18" customHeight="1">
      <c r="A10" s="2137" t="s">
        <v>1739</v>
      </c>
      <c r="B10" s="2147">
        <v>53874</v>
      </c>
      <c r="C10" s="2147">
        <v>48552</v>
      </c>
      <c r="D10" s="2148">
        <v>10172</v>
      </c>
      <c r="E10" s="2149">
        <v>13194</v>
      </c>
      <c r="F10" s="2149">
        <v>14371</v>
      </c>
      <c r="G10" s="2150">
        <v>16137</v>
      </c>
      <c r="H10" s="2148">
        <v>11137</v>
      </c>
      <c r="I10" s="2149">
        <v>7658</v>
      </c>
      <c r="J10" s="2149">
        <v>13540</v>
      </c>
      <c r="K10" s="2150">
        <v>16216</v>
      </c>
    </row>
    <row r="11" spans="1:11" s="2132" customFormat="1" ht="18" customHeight="1">
      <c r="A11" s="2142" t="s">
        <v>1943</v>
      </c>
      <c r="B11" s="2143">
        <v>756</v>
      </c>
      <c r="C11" s="2143">
        <v>710</v>
      </c>
      <c r="D11" s="2144">
        <v>133</v>
      </c>
      <c r="E11" s="2145">
        <v>209</v>
      </c>
      <c r="F11" s="2145">
        <v>208</v>
      </c>
      <c r="G11" s="2146">
        <v>206</v>
      </c>
      <c r="H11" s="2144">
        <v>125</v>
      </c>
      <c r="I11" s="2145">
        <v>196</v>
      </c>
      <c r="J11" s="2145">
        <v>195</v>
      </c>
      <c r="K11" s="2146">
        <v>194</v>
      </c>
    </row>
    <row r="12" spans="1:11" s="2132" customFormat="1" ht="18" customHeight="1">
      <c r="A12" s="2142" t="s">
        <v>1944</v>
      </c>
      <c r="B12" s="2143">
        <v>19685</v>
      </c>
      <c r="C12" s="2143">
        <v>19172</v>
      </c>
      <c r="D12" s="2144">
        <v>3468</v>
      </c>
      <c r="E12" s="2145">
        <v>4266</v>
      </c>
      <c r="F12" s="2145">
        <v>5265</v>
      </c>
      <c r="G12" s="2146">
        <v>6687</v>
      </c>
      <c r="H12" s="2144">
        <v>3729</v>
      </c>
      <c r="I12" s="2145">
        <v>3339</v>
      </c>
      <c r="J12" s="2145">
        <v>5301</v>
      </c>
      <c r="K12" s="2146">
        <v>6802</v>
      </c>
    </row>
    <row r="13" spans="1:11" s="2132" customFormat="1" ht="18" customHeight="1">
      <c r="A13" s="2142" t="s">
        <v>1945</v>
      </c>
      <c r="B13" s="2143">
        <v>13676</v>
      </c>
      <c r="C13" s="2143">
        <v>10920</v>
      </c>
      <c r="D13" s="2144">
        <v>2596</v>
      </c>
      <c r="E13" s="2145">
        <v>4090</v>
      </c>
      <c r="F13" s="2145">
        <v>3566</v>
      </c>
      <c r="G13" s="2146">
        <v>3424</v>
      </c>
      <c r="H13" s="2144">
        <v>2814</v>
      </c>
      <c r="I13" s="2145">
        <v>1624</v>
      </c>
      <c r="J13" s="2145">
        <v>3156</v>
      </c>
      <c r="K13" s="2146">
        <v>3326</v>
      </c>
    </row>
    <row r="14" spans="1:11" s="2132" customFormat="1" ht="18" customHeight="1">
      <c r="A14" s="2142" t="s">
        <v>1942</v>
      </c>
      <c r="B14" s="2143">
        <v>19757</v>
      </c>
      <c r="C14" s="2143">
        <v>17750</v>
      </c>
      <c r="D14" s="2144">
        <v>3975</v>
      </c>
      <c r="E14" s="2145">
        <v>4630</v>
      </c>
      <c r="F14" s="2145">
        <v>5331</v>
      </c>
      <c r="G14" s="2146">
        <v>5821</v>
      </c>
      <c r="H14" s="2144">
        <v>4469</v>
      </c>
      <c r="I14" s="2145">
        <v>2500</v>
      </c>
      <c r="J14" s="2145">
        <v>4887</v>
      </c>
      <c r="K14" s="2146">
        <v>5894</v>
      </c>
    </row>
    <row r="15" spans="1:11" s="2132" customFormat="1" ht="30" customHeight="1">
      <c r="A15" s="2137" t="s">
        <v>1946</v>
      </c>
      <c r="B15" s="2147">
        <v>6666</v>
      </c>
      <c r="C15" s="2147">
        <v>6093</v>
      </c>
      <c r="D15" s="2148">
        <v>1703</v>
      </c>
      <c r="E15" s="2149">
        <v>1549</v>
      </c>
      <c r="F15" s="2149">
        <v>1652</v>
      </c>
      <c r="G15" s="2150">
        <v>1761</v>
      </c>
      <c r="H15" s="2148">
        <v>1781</v>
      </c>
      <c r="I15" s="2149">
        <v>1022</v>
      </c>
      <c r="J15" s="2149">
        <v>1611</v>
      </c>
      <c r="K15" s="2150">
        <v>1679</v>
      </c>
    </row>
    <row r="16" spans="1:11" s="2132" customFormat="1" ht="30" customHeight="1">
      <c r="A16" s="2137" t="s">
        <v>1835</v>
      </c>
      <c r="B16" s="2147">
        <v>1630</v>
      </c>
      <c r="C16" s="2147">
        <v>1549</v>
      </c>
      <c r="D16" s="2148">
        <v>403</v>
      </c>
      <c r="E16" s="2149">
        <v>406</v>
      </c>
      <c r="F16" s="2149">
        <v>395</v>
      </c>
      <c r="G16" s="2150">
        <v>427</v>
      </c>
      <c r="H16" s="2148">
        <v>400</v>
      </c>
      <c r="I16" s="2149">
        <v>333</v>
      </c>
      <c r="J16" s="2149">
        <v>418</v>
      </c>
      <c r="K16" s="2150">
        <v>397</v>
      </c>
    </row>
    <row r="17" spans="1:11" s="2132" customFormat="1" ht="18" customHeight="1">
      <c r="A17" s="2137" t="s">
        <v>1743</v>
      </c>
      <c r="B17" s="2147">
        <v>22817</v>
      </c>
      <c r="C17" s="2147">
        <v>17033</v>
      </c>
      <c r="D17" s="2148">
        <v>5314</v>
      </c>
      <c r="E17" s="2149">
        <v>5355</v>
      </c>
      <c r="F17" s="2149">
        <v>6031</v>
      </c>
      <c r="G17" s="2150">
        <v>6118</v>
      </c>
      <c r="H17" s="2148">
        <v>4896</v>
      </c>
      <c r="I17" s="2149">
        <v>586</v>
      </c>
      <c r="J17" s="2149">
        <v>5485</v>
      </c>
      <c r="K17" s="2150">
        <v>6066</v>
      </c>
    </row>
    <row r="18" spans="1:11" s="2132" customFormat="1" ht="30" customHeight="1">
      <c r="A18" s="2137" t="s">
        <v>1947</v>
      </c>
      <c r="B18" s="2147">
        <v>54673</v>
      </c>
      <c r="C18" s="2147">
        <v>48931</v>
      </c>
      <c r="D18" s="2148">
        <v>12679</v>
      </c>
      <c r="E18" s="2149">
        <v>13387</v>
      </c>
      <c r="F18" s="2149">
        <v>14009</v>
      </c>
      <c r="G18" s="2150">
        <v>14598</v>
      </c>
      <c r="H18" s="2148">
        <v>10131</v>
      </c>
      <c r="I18" s="2149">
        <v>10663</v>
      </c>
      <c r="J18" s="2149">
        <v>13000</v>
      </c>
      <c r="K18" s="2150">
        <v>15137</v>
      </c>
    </row>
    <row r="19" spans="1:11" s="2132" customFormat="1" ht="18" customHeight="1">
      <c r="A19" s="2142" t="s">
        <v>1948</v>
      </c>
      <c r="B19" s="2143">
        <v>52465</v>
      </c>
      <c r="C19" s="2143">
        <v>47053</v>
      </c>
      <c r="D19" s="2144">
        <v>12277</v>
      </c>
      <c r="E19" s="2145">
        <v>12805</v>
      </c>
      <c r="F19" s="2145">
        <v>13498</v>
      </c>
      <c r="G19" s="2146">
        <v>13885</v>
      </c>
      <c r="H19" s="2144">
        <v>9741</v>
      </c>
      <c r="I19" s="2145">
        <v>10309</v>
      </c>
      <c r="J19" s="2145">
        <v>12517</v>
      </c>
      <c r="K19" s="2146">
        <v>14486</v>
      </c>
    </row>
    <row r="20" spans="1:11" s="2132" customFormat="1" ht="18" customHeight="1">
      <c r="A20" s="2137" t="s">
        <v>1744</v>
      </c>
      <c r="B20" s="2147">
        <v>28721</v>
      </c>
      <c r="C20" s="2147">
        <v>22180</v>
      </c>
      <c r="D20" s="2148">
        <v>7208</v>
      </c>
      <c r="E20" s="2149">
        <v>6870</v>
      </c>
      <c r="F20" s="2149">
        <v>7242</v>
      </c>
      <c r="G20" s="2150">
        <v>7400</v>
      </c>
      <c r="H20" s="2148">
        <v>6910</v>
      </c>
      <c r="I20" s="2149">
        <v>3013</v>
      </c>
      <c r="J20" s="2149">
        <v>5933</v>
      </c>
      <c r="K20" s="2150">
        <v>6324</v>
      </c>
    </row>
    <row r="21" spans="1:11" s="2132" customFormat="1" ht="18" customHeight="1">
      <c r="A21" s="2137" t="s">
        <v>1949</v>
      </c>
      <c r="B21" s="2147">
        <v>31714</v>
      </c>
      <c r="C21" s="2147">
        <v>11633</v>
      </c>
      <c r="D21" s="2148">
        <v>8152</v>
      </c>
      <c r="E21" s="2149">
        <v>7245</v>
      </c>
      <c r="F21" s="2149">
        <v>7229</v>
      </c>
      <c r="G21" s="2150">
        <v>9087</v>
      </c>
      <c r="H21" s="2148">
        <v>7716</v>
      </c>
      <c r="I21" s="2149">
        <v>526</v>
      </c>
      <c r="J21" s="2149">
        <v>1331</v>
      </c>
      <c r="K21" s="2150">
        <v>2060</v>
      </c>
    </row>
    <row r="22" spans="1:11" s="2132" customFormat="1" ht="18" customHeight="1">
      <c r="A22" s="2137" t="s">
        <v>1839</v>
      </c>
      <c r="B22" s="2147">
        <v>19388</v>
      </c>
      <c r="C22" s="2147">
        <v>20093</v>
      </c>
      <c r="D22" s="2148">
        <v>4816</v>
      </c>
      <c r="E22" s="2149">
        <v>4925</v>
      </c>
      <c r="F22" s="2149">
        <v>4660</v>
      </c>
      <c r="G22" s="2150">
        <v>4987</v>
      </c>
      <c r="H22" s="2148">
        <v>5005</v>
      </c>
      <c r="I22" s="2149">
        <v>5169</v>
      </c>
      <c r="J22" s="2149">
        <v>4777</v>
      </c>
      <c r="K22" s="2150">
        <v>5142</v>
      </c>
    </row>
    <row r="23" spans="1:11" s="2132" customFormat="1" ht="18" customHeight="1">
      <c r="A23" s="2137" t="s">
        <v>1840</v>
      </c>
      <c r="B23" s="2147">
        <v>55179</v>
      </c>
      <c r="C23" s="2147">
        <v>55562</v>
      </c>
      <c r="D23" s="2148">
        <v>13661</v>
      </c>
      <c r="E23" s="2149">
        <v>14268</v>
      </c>
      <c r="F23" s="2149">
        <v>13974</v>
      </c>
      <c r="G23" s="2150">
        <v>13277</v>
      </c>
      <c r="H23" s="2148">
        <v>13651</v>
      </c>
      <c r="I23" s="2149">
        <v>14278</v>
      </c>
      <c r="J23" s="2149">
        <v>14216</v>
      </c>
      <c r="K23" s="2150">
        <v>13417</v>
      </c>
    </row>
    <row r="24" spans="1:11" s="2132" customFormat="1" ht="18" customHeight="1">
      <c r="A24" s="2142" t="s">
        <v>1950</v>
      </c>
      <c r="B24" s="2143">
        <v>31497</v>
      </c>
      <c r="C24" s="2143">
        <v>29625</v>
      </c>
      <c r="D24" s="2144">
        <v>8037</v>
      </c>
      <c r="E24" s="2145">
        <v>8471</v>
      </c>
      <c r="F24" s="2145">
        <v>7522</v>
      </c>
      <c r="G24" s="2146">
        <v>7466</v>
      </c>
      <c r="H24" s="2144">
        <v>7478</v>
      </c>
      <c r="I24" s="2145">
        <v>7960</v>
      </c>
      <c r="J24" s="2145">
        <v>7099</v>
      </c>
      <c r="K24" s="2146">
        <v>7088</v>
      </c>
    </row>
    <row r="25" spans="1:11" s="2132" customFormat="1" ht="27.75" customHeight="1">
      <c r="A25" s="2142" t="s">
        <v>1951</v>
      </c>
      <c r="B25" s="2143">
        <v>3015</v>
      </c>
      <c r="C25" s="2143">
        <v>2779</v>
      </c>
      <c r="D25" s="2144">
        <v>742</v>
      </c>
      <c r="E25" s="2145">
        <v>755</v>
      </c>
      <c r="F25" s="2145">
        <v>754</v>
      </c>
      <c r="G25" s="2146">
        <v>764</v>
      </c>
      <c r="H25" s="2144">
        <v>729</v>
      </c>
      <c r="I25" s="2145">
        <v>691</v>
      </c>
      <c r="J25" s="2145">
        <v>690</v>
      </c>
      <c r="K25" s="2146">
        <v>669</v>
      </c>
    </row>
    <row r="26" spans="1:11" s="2132" customFormat="1" ht="18" customHeight="1">
      <c r="A26" s="2142" t="s">
        <v>1952</v>
      </c>
      <c r="B26" s="2143">
        <v>9504</v>
      </c>
      <c r="C26" s="2143">
        <v>9197</v>
      </c>
      <c r="D26" s="2144">
        <v>2266</v>
      </c>
      <c r="E26" s="2145">
        <v>2323</v>
      </c>
      <c r="F26" s="2145">
        <v>2469</v>
      </c>
      <c r="G26" s="2146">
        <v>2446</v>
      </c>
      <c r="H26" s="2144">
        <v>2174</v>
      </c>
      <c r="I26" s="2145">
        <v>2227</v>
      </c>
      <c r="J26" s="2145">
        <v>2389</v>
      </c>
      <c r="K26" s="2146">
        <v>2407</v>
      </c>
    </row>
    <row r="27" spans="1:11" s="2132" customFormat="1" ht="18" customHeight="1">
      <c r="A27" s="2142" t="s">
        <v>1953</v>
      </c>
      <c r="B27" s="2143">
        <v>11163</v>
      </c>
      <c r="C27" s="2143">
        <v>13961</v>
      </c>
      <c r="D27" s="2144">
        <v>2615</v>
      </c>
      <c r="E27" s="2145">
        <v>2720</v>
      </c>
      <c r="F27" s="2145">
        <v>3228</v>
      </c>
      <c r="G27" s="2146">
        <v>2600</v>
      </c>
      <c r="H27" s="2144">
        <v>3270</v>
      </c>
      <c r="I27" s="2145">
        <v>3401</v>
      </c>
      <c r="J27" s="2145">
        <v>4037</v>
      </c>
      <c r="K27" s="2146">
        <v>3252</v>
      </c>
    </row>
    <row r="28" spans="1:11" s="2132" customFormat="1" ht="18" customHeight="1">
      <c r="A28" s="2137" t="s">
        <v>1954</v>
      </c>
      <c r="B28" s="2147">
        <v>25756</v>
      </c>
      <c r="C28" s="2147">
        <v>25357</v>
      </c>
      <c r="D28" s="2148">
        <v>6382</v>
      </c>
      <c r="E28" s="2149">
        <v>6159</v>
      </c>
      <c r="F28" s="2149">
        <v>6604</v>
      </c>
      <c r="G28" s="2150">
        <v>6611</v>
      </c>
      <c r="H28" s="2148">
        <v>6412</v>
      </c>
      <c r="I28" s="2149">
        <v>5489</v>
      </c>
      <c r="J28" s="2149">
        <v>6684</v>
      </c>
      <c r="K28" s="2150">
        <v>6773</v>
      </c>
    </row>
    <row r="29" spans="1:11" s="2132" customFormat="1" ht="18" customHeight="1">
      <c r="A29" s="2151" t="s">
        <v>1955</v>
      </c>
      <c r="B29" s="2143">
        <v>20604</v>
      </c>
      <c r="C29" s="2143">
        <v>20849</v>
      </c>
      <c r="D29" s="2144">
        <v>5077</v>
      </c>
      <c r="E29" s="2145">
        <v>4853</v>
      </c>
      <c r="F29" s="2145">
        <v>5348</v>
      </c>
      <c r="G29" s="2146">
        <v>5326</v>
      </c>
      <c r="H29" s="2144">
        <v>5128</v>
      </c>
      <c r="I29" s="2145">
        <v>4845</v>
      </c>
      <c r="J29" s="2145">
        <v>5417</v>
      </c>
      <c r="K29" s="2146">
        <v>5459</v>
      </c>
    </row>
    <row r="30" spans="1:11" s="2132" customFormat="1" ht="27" customHeight="1">
      <c r="A30" s="2137" t="s">
        <v>1843</v>
      </c>
      <c r="B30" s="2147">
        <v>24839</v>
      </c>
      <c r="C30" s="2147">
        <v>21792</v>
      </c>
      <c r="D30" s="2148">
        <v>6058</v>
      </c>
      <c r="E30" s="2149">
        <v>6343</v>
      </c>
      <c r="F30" s="2149">
        <v>6171</v>
      </c>
      <c r="G30" s="2150">
        <v>6268</v>
      </c>
      <c r="H30" s="2148">
        <v>6163</v>
      </c>
      <c r="I30" s="2149">
        <v>3870</v>
      </c>
      <c r="J30" s="2149">
        <v>5572</v>
      </c>
      <c r="K30" s="2150">
        <v>6187</v>
      </c>
    </row>
    <row r="31" spans="1:11" s="2132" customFormat="1" ht="27" customHeight="1">
      <c r="A31" s="2137" t="s">
        <v>1844</v>
      </c>
      <c r="B31" s="2147">
        <v>13688</v>
      </c>
      <c r="C31" s="2147">
        <v>11245</v>
      </c>
      <c r="D31" s="2148">
        <v>3351</v>
      </c>
      <c r="E31" s="2149">
        <v>3481</v>
      </c>
      <c r="F31" s="2149">
        <v>3417</v>
      </c>
      <c r="G31" s="2150">
        <v>3441</v>
      </c>
      <c r="H31" s="2148">
        <v>3456</v>
      </c>
      <c r="I31" s="2149">
        <v>2104</v>
      </c>
      <c r="J31" s="2149">
        <v>2777</v>
      </c>
      <c r="K31" s="2150">
        <v>2908</v>
      </c>
    </row>
    <row r="32" spans="1:11" s="2132" customFormat="1" ht="27" customHeight="1">
      <c r="A32" s="2152" t="s">
        <v>1956</v>
      </c>
      <c r="B32" s="2147">
        <v>27485</v>
      </c>
      <c r="C32" s="2147">
        <v>28860</v>
      </c>
      <c r="D32" s="2148">
        <v>5996</v>
      </c>
      <c r="E32" s="2149">
        <v>7292</v>
      </c>
      <c r="F32" s="2149">
        <v>7009</v>
      </c>
      <c r="G32" s="2150">
        <v>7188</v>
      </c>
      <c r="H32" s="2148">
        <v>6625</v>
      </c>
      <c r="I32" s="2149">
        <v>7565</v>
      </c>
      <c r="J32" s="2149">
        <v>7271</v>
      </c>
      <c r="K32" s="2150">
        <v>7399</v>
      </c>
    </row>
    <row r="33" spans="1:11" s="2132" customFormat="1" ht="18" customHeight="1">
      <c r="A33" s="2137" t="s">
        <v>1747</v>
      </c>
      <c r="B33" s="2147">
        <v>20833</v>
      </c>
      <c r="C33" s="2147">
        <v>20841</v>
      </c>
      <c r="D33" s="2148">
        <v>5116</v>
      </c>
      <c r="E33" s="2149">
        <v>5284</v>
      </c>
      <c r="F33" s="2149">
        <v>5293</v>
      </c>
      <c r="G33" s="2150">
        <v>5141</v>
      </c>
      <c r="H33" s="2148">
        <v>5236</v>
      </c>
      <c r="I33" s="2149">
        <v>4941</v>
      </c>
      <c r="J33" s="2149">
        <v>5335</v>
      </c>
      <c r="K33" s="2150">
        <v>5329</v>
      </c>
    </row>
    <row r="34" spans="1:11" s="2132" customFormat="1" ht="18" customHeight="1">
      <c r="A34" s="2137" t="s">
        <v>1748</v>
      </c>
      <c r="B34" s="2147">
        <v>20305</v>
      </c>
      <c r="C34" s="2147">
        <v>20622</v>
      </c>
      <c r="D34" s="2148">
        <v>4959</v>
      </c>
      <c r="E34" s="2149">
        <v>5183</v>
      </c>
      <c r="F34" s="2149">
        <v>5094</v>
      </c>
      <c r="G34" s="2150">
        <v>5069</v>
      </c>
      <c r="H34" s="2148">
        <v>5092</v>
      </c>
      <c r="I34" s="2149">
        <v>5063</v>
      </c>
      <c r="J34" s="2149">
        <v>5159</v>
      </c>
      <c r="K34" s="2150">
        <v>5308</v>
      </c>
    </row>
    <row r="35" spans="1:11" s="2132" customFormat="1" ht="18" customHeight="1">
      <c r="A35" s="2137" t="s">
        <v>1957</v>
      </c>
      <c r="B35" s="2147">
        <v>15761</v>
      </c>
      <c r="C35" s="2147">
        <v>13159</v>
      </c>
      <c r="D35" s="2148">
        <v>3806</v>
      </c>
      <c r="E35" s="2149">
        <v>4028</v>
      </c>
      <c r="F35" s="2149">
        <v>3990</v>
      </c>
      <c r="G35" s="2150">
        <v>3938</v>
      </c>
      <c r="H35" s="2148">
        <v>4294</v>
      </c>
      <c r="I35" s="2149">
        <v>740</v>
      </c>
      <c r="J35" s="2149">
        <v>3855</v>
      </c>
      <c r="K35" s="2150">
        <v>4270</v>
      </c>
    </row>
    <row r="36" spans="1:11" s="2132" customFormat="1" ht="18" customHeight="1">
      <c r="A36" s="2137" t="s">
        <v>1846</v>
      </c>
      <c r="B36" s="2153">
        <v>6910</v>
      </c>
      <c r="C36" s="2153">
        <v>5172</v>
      </c>
      <c r="D36" s="2154">
        <v>1636</v>
      </c>
      <c r="E36" s="2155">
        <v>1776</v>
      </c>
      <c r="F36" s="2155">
        <v>1749</v>
      </c>
      <c r="G36" s="2156">
        <v>1748</v>
      </c>
      <c r="H36" s="2154">
        <v>1733</v>
      </c>
      <c r="I36" s="2155">
        <v>459</v>
      </c>
      <c r="J36" s="2155">
        <v>1439</v>
      </c>
      <c r="K36" s="2156">
        <v>1541</v>
      </c>
    </row>
    <row r="37" spans="1:11" s="2132" customFormat="1" ht="20.25" customHeight="1">
      <c r="A37" s="2157" t="s">
        <v>1958</v>
      </c>
      <c r="B37" s="2138">
        <v>445719</v>
      </c>
      <c r="C37" s="2138">
        <v>394248</v>
      </c>
      <c r="D37" s="2154">
        <v>104647</v>
      </c>
      <c r="E37" s="2155">
        <v>110199</v>
      </c>
      <c r="F37" s="2155">
        <v>113090</v>
      </c>
      <c r="G37" s="2156">
        <v>117784</v>
      </c>
      <c r="H37" s="2154">
        <v>103920</v>
      </c>
      <c r="I37" s="2155">
        <v>76742</v>
      </c>
      <c r="J37" s="2155">
        <v>102596</v>
      </c>
      <c r="K37" s="2156">
        <v>110990</v>
      </c>
    </row>
    <row r="38" spans="1:11" s="2132" customFormat="1" ht="20.25" customHeight="1">
      <c r="A38" s="2157" t="s">
        <v>1959</v>
      </c>
      <c r="B38" s="2138">
        <v>66388</v>
      </c>
      <c r="C38" s="2138">
        <v>54626</v>
      </c>
      <c r="D38" s="2158">
        <v>16051</v>
      </c>
      <c r="E38" s="2159">
        <v>17363</v>
      </c>
      <c r="F38" s="2159">
        <v>15372</v>
      </c>
      <c r="G38" s="2160">
        <v>17603</v>
      </c>
      <c r="H38" s="2158">
        <v>15430</v>
      </c>
      <c r="I38" s="2159">
        <v>11153</v>
      </c>
      <c r="J38" s="2159">
        <v>12748</v>
      </c>
      <c r="K38" s="2160">
        <v>15294</v>
      </c>
    </row>
    <row r="39" spans="1:11" s="2132" customFormat="1" ht="20.25" customHeight="1">
      <c r="A39" s="2157" t="s">
        <v>1960</v>
      </c>
      <c r="B39" s="2138">
        <v>512108</v>
      </c>
      <c r="C39" s="2138">
        <v>448874</v>
      </c>
      <c r="D39" s="2158">
        <v>120698</v>
      </c>
      <c r="E39" s="2159">
        <v>127561</v>
      </c>
      <c r="F39" s="2159">
        <v>128462</v>
      </c>
      <c r="G39" s="2160">
        <v>135387</v>
      </c>
      <c r="H39" s="2158">
        <v>119350</v>
      </c>
      <c r="I39" s="2159">
        <v>87895</v>
      </c>
      <c r="J39" s="2159">
        <v>115344</v>
      </c>
      <c r="K39" s="2160">
        <v>126285</v>
      </c>
    </row>
    <row r="40" spans="1:11" s="2164" customFormat="1" ht="9" customHeight="1">
      <c r="A40" s="2161"/>
      <c r="B40" s="2162"/>
      <c r="C40" s="2162"/>
      <c r="D40" s="2163"/>
      <c r="E40" s="2163"/>
      <c r="F40" s="2163"/>
      <c r="G40" s="2163"/>
      <c r="H40" s="2163"/>
      <c r="I40" s="2163"/>
      <c r="J40" s="2163"/>
      <c r="K40" s="2163"/>
    </row>
    <row r="41" spans="1:11" s="2169" customFormat="1" ht="20.25" customHeight="1">
      <c r="A41" s="2165" t="s">
        <v>1961</v>
      </c>
      <c r="B41" s="2166">
        <v>18711</v>
      </c>
      <c r="C41" s="2166">
        <v>16039</v>
      </c>
      <c r="D41" s="2166">
        <v>4244</v>
      </c>
      <c r="E41" s="2167">
        <v>5255</v>
      </c>
      <c r="F41" s="2167">
        <v>5015</v>
      </c>
      <c r="G41" s="2168">
        <v>4197</v>
      </c>
      <c r="H41" s="2166">
        <v>4399</v>
      </c>
      <c r="I41" s="2167">
        <v>2521</v>
      </c>
      <c r="J41" s="2167">
        <v>5079</v>
      </c>
      <c r="K41" s="2168">
        <v>4040</v>
      </c>
    </row>
    <row r="42" spans="1:11" ht="4.5" customHeight="1">
      <c r="A42" s="2170"/>
      <c r="B42" s="2170"/>
      <c r="C42" s="2170"/>
    </row>
    <row r="43" spans="1:11">
      <c r="A43" s="2171" t="s">
        <v>1962</v>
      </c>
      <c r="D43" s="2173"/>
      <c r="E43" s="2173"/>
      <c r="F43" s="2173"/>
      <c r="G43" s="2173"/>
    </row>
    <row r="44" spans="1:11">
      <c r="A44" s="2171" t="s">
        <v>1963</v>
      </c>
    </row>
    <row r="45" spans="1:11">
      <c r="D45" s="5720"/>
      <c r="E45" s="5721"/>
      <c r="F45" s="5721"/>
      <c r="G45" s="5721"/>
    </row>
    <row r="46" spans="1:11">
      <c r="D46" s="2174"/>
      <c r="E46" s="2174"/>
      <c r="F46" s="2174"/>
      <c r="G46" s="2174"/>
    </row>
    <row r="71" spans="4:7">
      <c r="D71" s="2175"/>
      <c r="E71" s="2175"/>
      <c r="F71" s="2175"/>
      <c r="G71" s="2175"/>
    </row>
  </sheetData>
  <mergeCells count="8">
    <mergeCell ref="D45:G45"/>
    <mergeCell ref="A1:C1"/>
    <mergeCell ref="A2:K2"/>
    <mergeCell ref="J3:K3"/>
    <mergeCell ref="A4:A5"/>
    <mergeCell ref="B4:C4"/>
    <mergeCell ref="D4:G4"/>
    <mergeCell ref="H4:K4"/>
  </mergeCells>
  <hyperlinks>
    <hyperlink ref="A1" location="CONTENT!A1" display="Back to table of contents" xr:uid="{44D6BC23-6642-4BB9-B09F-0D6EBACB3121}"/>
  </hyperlinks>
  <pageMargins left="0.7" right="0.7" top="0.75" bottom="0.75" header="0.3" footer="0.3"/>
  <pageSetup paperSize="9" scale="87" orientation="portrait" r:id="rId1"/>
  <headerFooter alignWithMargins="0"/>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C1BAF8-DBB2-465E-A67B-60A0C80E1D6F}">
  <sheetPr>
    <pageSetUpPr fitToPage="1"/>
  </sheetPr>
  <dimension ref="A1:K44"/>
  <sheetViews>
    <sheetView showGridLines="0" zoomScaleNormal="100" workbookViewId="0">
      <selection sqref="A1:C1"/>
    </sheetView>
  </sheetViews>
  <sheetFormatPr defaultColWidth="9.109375" defaultRowHeight="12.6"/>
  <cols>
    <col min="1" max="1" width="24.44140625" style="2131" customWidth="1"/>
    <col min="2" max="3" width="7" style="2175" customWidth="1"/>
    <col min="4" max="11" width="6.6640625" style="2131" customWidth="1"/>
    <col min="12" max="16384" width="9.109375" style="2131"/>
  </cols>
  <sheetData>
    <row r="1" spans="1:11" ht="13.2">
      <c r="A1" s="5498" t="s">
        <v>117</v>
      </c>
      <c r="B1" s="5498"/>
      <c r="C1" s="5498"/>
    </row>
    <row r="2" spans="1:11" s="2132" customFormat="1" ht="29.25" customHeight="1">
      <c r="A2" s="5722" t="s">
        <v>1964</v>
      </c>
      <c r="B2" s="5722"/>
      <c r="C2" s="5722"/>
      <c r="D2" s="5722"/>
      <c r="E2" s="5722"/>
      <c r="F2" s="5722"/>
      <c r="G2" s="5722"/>
      <c r="H2" s="5722"/>
      <c r="I2" s="5722"/>
      <c r="J2" s="5722"/>
      <c r="K2" s="5722"/>
    </row>
    <row r="3" spans="1:11" s="2132" customFormat="1" ht="10.5" customHeight="1">
      <c r="A3" s="2134"/>
      <c r="B3" s="2176"/>
      <c r="C3" s="2176"/>
      <c r="K3" s="2177" t="s">
        <v>1965</v>
      </c>
    </row>
    <row r="4" spans="1:11" s="2132" customFormat="1" ht="31.5" customHeight="1">
      <c r="A4" s="5724" t="s">
        <v>1933</v>
      </c>
      <c r="B4" s="5726" t="s">
        <v>1934</v>
      </c>
      <c r="C4" s="5727"/>
      <c r="D4" s="5732" t="s">
        <v>1966</v>
      </c>
      <c r="E4" s="5733"/>
      <c r="F4" s="5733"/>
      <c r="G4" s="5734"/>
      <c r="H4" s="5735" t="s">
        <v>1967</v>
      </c>
      <c r="I4" s="5735"/>
      <c r="J4" s="5735"/>
      <c r="K4" s="5735"/>
    </row>
    <row r="5" spans="1:11" s="2132" customFormat="1" ht="18" customHeight="1">
      <c r="A5" s="5725"/>
      <c r="B5" s="2178" t="s">
        <v>1966</v>
      </c>
      <c r="C5" s="2135" t="s">
        <v>1967</v>
      </c>
      <c r="D5" s="2136" t="s">
        <v>1937</v>
      </c>
      <c r="E5" s="2136" t="s">
        <v>1938</v>
      </c>
      <c r="F5" s="2136" t="s">
        <v>1939</v>
      </c>
      <c r="G5" s="2136" t="s">
        <v>1940</v>
      </c>
      <c r="H5" s="2136" t="s">
        <v>1937</v>
      </c>
      <c r="I5" s="2136" t="s">
        <v>1938</v>
      </c>
      <c r="J5" s="2136" t="s">
        <v>1939</v>
      </c>
      <c r="K5" s="2136" t="s">
        <v>1940</v>
      </c>
    </row>
    <row r="6" spans="1:11" s="2132" customFormat="1" ht="18" customHeight="1">
      <c r="A6" s="2179" t="s">
        <v>1736</v>
      </c>
      <c r="B6" s="2180">
        <v>15706</v>
      </c>
      <c r="C6" s="2180">
        <v>19692</v>
      </c>
      <c r="D6" s="2139">
        <v>3209</v>
      </c>
      <c r="E6" s="2140">
        <v>3317</v>
      </c>
      <c r="F6" s="2140">
        <v>4331</v>
      </c>
      <c r="G6" s="2141">
        <v>4849</v>
      </c>
      <c r="H6" s="2139">
        <v>3620</v>
      </c>
      <c r="I6" s="2140">
        <v>4363</v>
      </c>
      <c r="J6" s="2140">
        <v>5274</v>
      </c>
      <c r="K6" s="2141">
        <v>6434</v>
      </c>
    </row>
    <row r="7" spans="1:11" s="2132" customFormat="1" ht="18" customHeight="1">
      <c r="A7" s="2181" t="s">
        <v>1941</v>
      </c>
      <c r="B7" s="2182">
        <v>1519</v>
      </c>
      <c r="C7" s="2182">
        <v>1658</v>
      </c>
      <c r="D7" s="2144">
        <v>261</v>
      </c>
      <c r="E7" s="2145">
        <v>285</v>
      </c>
      <c r="F7" s="2145">
        <v>361</v>
      </c>
      <c r="G7" s="2146">
        <v>611</v>
      </c>
      <c r="H7" s="2144">
        <v>284</v>
      </c>
      <c r="I7" s="2145">
        <v>313</v>
      </c>
      <c r="J7" s="2145">
        <v>402</v>
      </c>
      <c r="K7" s="2146">
        <v>659</v>
      </c>
    </row>
    <row r="8" spans="1:11" s="2132" customFormat="1" ht="18" customHeight="1">
      <c r="A8" s="2181" t="s">
        <v>1942</v>
      </c>
      <c r="B8" s="2182">
        <v>14187</v>
      </c>
      <c r="C8" s="2182">
        <v>18034</v>
      </c>
      <c r="D8" s="2144">
        <v>2948</v>
      </c>
      <c r="E8" s="2145">
        <v>3032</v>
      </c>
      <c r="F8" s="2145">
        <v>3970</v>
      </c>
      <c r="G8" s="2146">
        <v>4238</v>
      </c>
      <c r="H8" s="2144">
        <v>3336</v>
      </c>
      <c r="I8" s="2145">
        <v>4050</v>
      </c>
      <c r="J8" s="2145">
        <v>4872</v>
      </c>
      <c r="K8" s="2146">
        <v>5775</v>
      </c>
    </row>
    <row r="9" spans="1:11" s="2132" customFormat="1" ht="18" customHeight="1">
      <c r="A9" s="2179" t="s">
        <v>1833</v>
      </c>
      <c r="B9" s="2183">
        <v>1658</v>
      </c>
      <c r="C9" s="2183">
        <v>1896</v>
      </c>
      <c r="D9" s="2148">
        <v>302</v>
      </c>
      <c r="E9" s="2149">
        <v>397</v>
      </c>
      <c r="F9" s="2149">
        <v>420</v>
      </c>
      <c r="G9" s="2150">
        <v>538</v>
      </c>
      <c r="H9" s="2148">
        <v>375</v>
      </c>
      <c r="I9" s="2149">
        <v>479</v>
      </c>
      <c r="J9" s="2149">
        <v>485</v>
      </c>
      <c r="K9" s="2150">
        <v>557</v>
      </c>
    </row>
    <row r="10" spans="1:11" s="2132" customFormat="1" ht="18" customHeight="1">
      <c r="A10" s="2179" t="s">
        <v>1739</v>
      </c>
      <c r="B10" s="2183">
        <v>56012</v>
      </c>
      <c r="C10" s="2183">
        <v>68081</v>
      </c>
      <c r="D10" s="2184">
        <v>10207</v>
      </c>
      <c r="E10" s="2185">
        <v>12316</v>
      </c>
      <c r="F10" s="2185">
        <v>15975</v>
      </c>
      <c r="G10" s="2186">
        <v>17514</v>
      </c>
      <c r="H10" s="2184">
        <v>12476</v>
      </c>
      <c r="I10" s="2185">
        <v>14973</v>
      </c>
      <c r="J10" s="2185">
        <v>18788</v>
      </c>
      <c r="K10" s="2186">
        <v>21844</v>
      </c>
    </row>
    <row r="11" spans="1:11" s="2132" customFormat="1" ht="18" customHeight="1">
      <c r="A11" s="2181" t="s">
        <v>1943</v>
      </c>
      <c r="B11" s="2182">
        <v>895</v>
      </c>
      <c r="C11" s="2182">
        <v>1019</v>
      </c>
      <c r="D11" s="2144">
        <v>157</v>
      </c>
      <c r="E11" s="2145">
        <v>247</v>
      </c>
      <c r="F11" s="2145">
        <v>246</v>
      </c>
      <c r="G11" s="2146">
        <v>244</v>
      </c>
      <c r="H11" s="2144">
        <v>179</v>
      </c>
      <c r="I11" s="2145">
        <v>282</v>
      </c>
      <c r="J11" s="2145">
        <v>281</v>
      </c>
      <c r="K11" s="2146">
        <v>278</v>
      </c>
    </row>
    <row r="12" spans="1:11" s="2132" customFormat="1" ht="18" customHeight="1">
      <c r="A12" s="2181" t="s">
        <v>1944</v>
      </c>
      <c r="B12" s="2182">
        <v>21406</v>
      </c>
      <c r="C12" s="2182">
        <v>27202</v>
      </c>
      <c r="D12" s="2144">
        <v>3539</v>
      </c>
      <c r="E12" s="2145">
        <v>4329</v>
      </c>
      <c r="F12" s="2145">
        <v>5587</v>
      </c>
      <c r="G12" s="2146">
        <v>7951</v>
      </c>
      <c r="H12" s="2144">
        <v>4086</v>
      </c>
      <c r="I12" s="2145">
        <v>5182</v>
      </c>
      <c r="J12" s="2145">
        <v>7181</v>
      </c>
      <c r="K12" s="2146">
        <v>10752</v>
      </c>
    </row>
    <row r="13" spans="1:11" s="2132" customFormat="1" ht="18" customHeight="1">
      <c r="A13" s="2181" t="s">
        <v>1945</v>
      </c>
      <c r="B13" s="2182">
        <v>12824</v>
      </c>
      <c r="C13" s="2182">
        <v>15353</v>
      </c>
      <c r="D13" s="2144">
        <v>2368</v>
      </c>
      <c r="E13" s="2145">
        <v>3288</v>
      </c>
      <c r="F13" s="2145">
        <v>3808</v>
      </c>
      <c r="G13" s="2146">
        <v>3360</v>
      </c>
      <c r="H13" s="2144">
        <v>2626</v>
      </c>
      <c r="I13" s="2145">
        <v>4093</v>
      </c>
      <c r="J13" s="2145">
        <v>4217</v>
      </c>
      <c r="K13" s="2146">
        <v>4417</v>
      </c>
    </row>
    <row r="14" spans="1:11" s="2132" customFormat="1" ht="18" customHeight="1">
      <c r="A14" s="2181" t="s">
        <v>1942</v>
      </c>
      <c r="B14" s="2182">
        <v>20888</v>
      </c>
      <c r="C14" s="2182">
        <v>24507</v>
      </c>
      <c r="D14" s="2144">
        <v>4143</v>
      </c>
      <c r="E14" s="2145">
        <v>4451</v>
      </c>
      <c r="F14" s="2145">
        <v>6334</v>
      </c>
      <c r="G14" s="2146">
        <v>5959</v>
      </c>
      <c r="H14" s="2144">
        <v>5585</v>
      </c>
      <c r="I14" s="2145">
        <v>5416</v>
      </c>
      <c r="J14" s="2145">
        <v>7109</v>
      </c>
      <c r="K14" s="2146">
        <v>6397</v>
      </c>
    </row>
    <row r="15" spans="1:11" s="2132" customFormat="1" ht="30" customHeight="1">
      <c r="A15" s="2179" t="s">
        <v>1946</v>
      </c>
      <c r="B15" s="2183">
        <v>5609</v>
      </c>
      <c r="C15" s="2183">
        <v>6279</v>
      </c>
      <c r="D15" s="2148">
        <v>1387</v>
      </c>
      <c r="E15" s="2149">
        <v>1113</v>
      </c>
      <c r="F15" s="2149">
        <v>1417</v>
      </c>
      <c r="G15" s="2150">
        <v>1692</v>
      </c>
      <c r="H15" s="2148">
        <v>1619</v>
      </c>
      <c r="I15" s="2149">
        <v>1350</v>
      </c>
      <c r="J15" s="2149">
        <v>1489</v>
      </c>
      <c r="K15" s="2150">
        <v>1821</v>
      </c>
    </row>
    <row r="16" spans="1:11" s="2132" customFormat="1" ht="30" customHeight="1">
      <c r="A16" s="2179" t="s">
        <v>1835</v>
      </c>
      <c r="B16" s="2183">
        <v>1631</v>
      </c>
      <c r="C16" s="2183">
        <v>1675</v>
      </c>
      <c r="D16" s="2148">
        <v>399</v>
      </c>
      <c r="E16" s="2149">
        <v>339</v>
      </c>
      <c r="F16" s="2149">
        <v>467</v>
      </c>
      <c r="G16" s="2150">
        <v>426</v>
      </c>
      <c r="H16" s="2148">
        <v>431</v>
      </c>
      <c r="I16" s="2149">
        <v>411</v>
      </c>
      <c r="J16" s="2149">
        <v>424</v>
      </c>
      <c r="K16" s="2150">
        <v>409</v>
      </c>
    </row>
    <row r="17" spans="1:11" s="2132" customFormat="1" ht="18" customHeight="1">
      <c r="A17" s="2179" t="s">
        <v>1743</v>
      </c>
      <c r="B17" s="2183">
        <v>22419</v>
      </c>
      <c r="C17" s="2183">
        <v>25926</v>
      </c>
      <c r="D17" s="2148">
        <v>5182</v>
      </c>
      <c r="E17" s="2149">
        <v>3495</v>
      </c>
      <c r="F17" s="2149">
        <v>6548</v>
      </c>
      <c r="G17" s="2150">
        <v>7195</v>
      </c>
      <c r="H17" s="2148">
        <v>5802</v>
      </c>
      <c r="I17" s="2149">
        <v>5167</v>
      </c>
      <c r="J17" s="2149">
        <v>7211</v>
      </c>
      <c r="K17" s="2150">
        <v>7747</v>
      </c>
    </row>
    <row r="18" spans="1:11" s="2132" customFormat="1" ht="21.6">
      <c r="A18" s="2179" t="s">
        <v>1968</v>
      </c>
      <c r="B18" s="2183">
        <v>50756</v>
      </c>
      <c r="C18" s="2183">
        <v>57065</v>
      </c>
      <c r="D18" s="2148">
        <v>10386</v>
      </c>
      <c r="E18" s="2149">
        <v>11529</v>
      </c>
      <c r="F18" s="2149">
        <v>12794</v>
      </c>
      <c r="G18" s="2150">
        <v>16046</v>
      </c>
      <c r="H18" s="2148">
        <v>11246</v>
      </c>
      <c r="I18" s="2149">
        <v>12983</v>
      </c>
      <c r="J18" s="2149">
        <v>14795</v>
      </c>
      <c r="K18" s="2150">
        <v>18041</v>
      </c>
    </row>
    <row r="19" spans="1:11" s="2132" customFormat="1" ht="13.2">
      <c r="A19" s="2181" t="s">
        <v>1948</v>
      </c>
      <c r="B19" s="2182">
        <v>48706</v>
      </c>
      <c r="C19" s="2182">
        <v>54750</v>
      </c>
      <c r="D19" s="2144">
        <v>10010</v>
      </c>
      <c r="E19" s="2145">
        <v>11083</v>
      </c>
      <c r="F19" s="2145">
        <v>12267</v>
      </c>
      <c r="G19" s="2146">
        <v>15346</v>
      </c>
      <c r="H19" s="2144">
        <v>10840</v>
      </c>
      <c r="I19" s="2145">
        <v>12485</v>
      </c>
      <c r="J19" s="2145">
        <v>14185</v>
      </c>
      <c r="K19" s="2146">
        <v>17239</v>
      </c>
    </row>
    <row r="20" spans="1:11" s="2132" customFormat="1" ht="18" customHeight="1">
      <c r="A20" s="2179" t="s">
        <v>1744</v>
      </c>
      <c r="B20" s="2183">
        <v>23174</v>
      </c>
      <c r="C20" s="2183">
        <v>25023</v>
      </c>
      <c r="D20" s="2148">
        <v>5900</v>
      </c>
      <c r="E20" s="2149">
        <v>3830</v>
      </c>
      <c r="F20" s="2149">
        <v>6369</v>
      </c>
      <c r="G20" s="2150">
        <v>7076</v>
      </c>
      <c r="H20" s="2148">
        <v>6108</v>
      </c>
      <c r="I20" s="2149">
        <v>5309</v>
      </c>
      <c r="J20" s="2149">
        <v>6504</v>
      </c>
      <c r="K20" s="2150">
        <v>7101</v>
      </c>
    </row>
    <row r="21" spans="1:11" s="2132" customFormat="1" ht="21.6">
      <c r="A21" s="2179" t="s">
        <v>1949</v>
      </c>
      <c r="B21" s="2183">
        <v>10719</v>
      </c>
      <c r="C21" s="2183">
        <v>32082</v>
      </c>
      <c r="D21" s="2148">
        <v>1129</v>
      </c>
      <c r="E21" s="2149">
        <v>783</v>
      </c>
      <c r="F21" s="2149">
        <v>2537</v>
      </c>
      <c r="G21" s="2150">
        <v>6271</v>
      </c>
      <c r="H21" s="2148">
        <v>6358</v>
      </c>
      <c r="I21" s="2149">
        <v>6982</v>
      </c>
      <c r="J21" s="2149">
        <v>8106</v>
      </c>
      <c r="K21" s="2150">
        <v>10637</v>
      </c>
    </row>
    <row r="22" spans="1:11">
      <c r="A22" s="2179" t="s">
        <v>1839</v>
      </c>
      <c r="B22" s="2183">
        <v>21588</v>
      </c>
      <c r="C22" s="2183">
        <v>22494</v>
      </c>
      <c r="D22" s="2148">
        <v>5227</v>
      </c>
      <c r="E22" s="2149">
        <v>5437</v>
      </c>
      <c r="F22" s="2149">
        <v>5298</v>
      </c>
      <c r="G22" s="2150">
        <v>5627</v>
      </c>
      <c r="H22" s="2148">
        <v>5438</v>
      </c>
      <c r="I22" s="2149">
        <v>5679</v>
      </c>
      <c r="J22" s="2149">
        <v>5487</v>
      </c>
      <c r="K22" s="2150">
        <v>5890</v>
      </c>
    </row>
    <row r="23" spans="1:11" s="2132" customFormat="1" ht="13.2">
      <c r="A23" s="2179" t="s">
        <v>1840</v>
      </c>
      <c r="B23" s="2183">
        <v>58829</v>
      </c>
      <c r="C23" s="2183">
        <v>67712</v>
      </c>
      <c r="D23" s="2148">
        <v>14553</v>
      </c>
      <c r="E23" s="2149">
        <v>14933</v>
      </c>
      <c r="F23" s="2149">
        <v>15040</v>
      </c>
      <c r="G23" s="2150">
        <v>14303</v>
      </c>
      <c r="H23" s="2148">
        <v>15464</v>
      </c>
      <c r="I23" s="2149">
        <v>15938</v>
      </c>
      <c r="J23" s="2149">
        <v>17766</v>
      </c>
      <c r="K23" s="2150">
        <v>18545</v>
      </c>
    </row>
    <row r="24" spans="1:11" s="2132" customFormat="1" ht="18" customHeight="1">
      <c r="A24" s="2181" t="s">
        <v>1950</v>
      </c>
      <c r="B24" s="2182">
        <v>30218</v>
      </c>
      <c r="C24" s="2182">
        <v>34888</v>
      </c>
      <c r="D24" s="2144">
        <v>7760</v>
      </c>
      <c r="E24" s="2145">
        <v>7968</v>
      </c>
      <c r="F24" s="2145">
        <v>7157</v>
      </c>
      <c r="G24" s="2146">
        <v>7332</v>
      </c>
      <c r="H24" s="2144">
        <v>7848</v>
      </c>
      <c r="I24" s="2145">
        <v>8084</v>
      </c>
      <c r="J24" s="2145">
        <v>8744</v>
      </c>
      <c r="K24" s="2146">
        <v>10212</v>
      </c>
    </row>
    <row r="25" spans="1:11" s="2132" customFormat="1" ht="21.6">
      <c r="A25" s="2181" t="s">
        <v>1969</v>
      </c>
      <c r="B25" s="2182">
        <v>2706</v>
      </c>
      <c r="C25" s="2182">
        <v>3125</v>
      </c>
      <c r="D25" s="2144">
        <v>710</v>
      </c>
      <c r="E25" s="2145">
        <v>673</v>
      </c>
      <c r="F25" s="2145">
        <v>672</v>
      </c>
      <c r="G25" s="2146">
        <v>652</v>
      </c>
      <c r="H25" s="2144">
        <v>750</v>
      </c>
      <c r="I25" s="2145">
        <v>735</v>
      </c>
      <c r="J25" s="2145">
        <v>748</v>
      </c>
      <c r="K25" s="2146">
        <v>892</v>
      </c>
    </row>
    <row r="26" spans="1:11" s="2132" customFormat="1" ht="21.6">
      <c r="A26" s="2181" t="s">
        <v>1952</v>
      </c>
      <c r="B26" s="2182">
        <v>9559</v>
      </c>
      <c r="C26" s="2182">
        <v>10558</v>
      </c>
      <c r="D26" s="2144">
        <v>2254</v>
      </c>
      <c r="E26" s="2145">
        <v>2311</v>
      </c>
      <c r="F26" s="2145">
        <v>2484</v>
      </c>
      <c r="G26" s="2146">
        <v>2511</v>
      </c>
      <c r="H26" s="2144">
        <v>2425</v>
      </c>
      <c r="I26" s="2145">
        <v>2523</v>
      </c>
      <c r="J26" s="2145">
        <v>2783</v>
      </c>
      <c r="K26" s="2146">
        <v>2826</v>
      </c>
    </row>
    <row r="27" spans="1:11" s="2132" customFormat="1" ht="18" customHeight="1">
      <c r="A27" s="2181" t="s">
        <v>1953</v>
      </c>
      <c r="B27" s="2182">
        <v>16346</v>
      </c>
      <c r="C27" s="2182">
        <v>19140</v>
      </c>
      <c r="D27" s="2144">
        <v>3829</v>
      </c>
      <c r="E27" s="2145">
        <v>3982</v>
      </c>
      <c r="F27" s="2145">
        <v>4727</v>
      </c>
      <c r="G27" s="2146">
        <v>3808</v>
      </c>
      <c r="H27" s="2144">
        <v>4439</v>
      </c>
      <c r="I27" s="2145">
        <v>4596</v>
      </c>
      <c r="J27" s="2145">
        <v>5491</v>
      </c>
      <c r="K27" s="2146">
        <v>4614</v>
      </c>
    </row>
    <row r="28" spans="1:11" s="2132" customFormat="1" ht="18" customHeight="1">
      <c r="A28" s="2179" t="s">
        <v>1954</v>
      </c>
      <c r="B28" s="2183">
        <v>26042</v>
      </c>
      <c r="C28" s="2183">
        <v>27515</v>
      </c>
      <c r="D28" s="2148">
        <v>6390</v>
      </c>
      <c r="E28" s="2149">
        <v>5438</v>
      </c>
      <c r="F28" s="2149">
        <v>6966</v>
      </c>
      <c r="G28" s="2150">
        <v>7249</v>
      </c>
      <c r="H28" s="2148">
        <v>6730</v>
      </c>
      <c r="I28" s="2149">
        <v>5787</v>
      </c>
      <c r="J28" s="2149">
        <v>7392</v>
      </c>
      <c r="K28" s="2150">
        <v>7605</v>
      </c>
    </row>
    <row r="29" spans="1:11" s="2132" customFormat="1" ht="18" customHeight="1">
      <c r="A29" s="2187" t="s">
        <v>1955</v>
      </c>
      <c r="B29" s="2182">
        <v>21178</v>
      </c>
      <c r="C29" s="2182">
        <v>21923</v>
      </c>
      <c r="D29" s="2144">
        <v>5040</v>
      </c>
      <c r="E29" s="2145">
        <v>4749</v>
      </c>
      <c r="F29" s="2145">
        <v>5597</v>
      </c>
      <c r="G29" s="2146">
        <v>5792</v>
      </c>
      <c r="H29" s="2144">
        <v>5244</v>
      </c>
      <c r="I29" s="2145">
        <v>4945</v>
      </c>
      <c r="J29" s="2145">
        <v>5814</v>
      </c>
      <c r="K29" s="2146">
        <v>5921</v>
      </c>
    </row>
    <row r="30" spans="1:11" s="2132" customFormat="1" ht="27" customHeight="1">
      <c r="A30" s="2179" t="s">
        <v>1843</v>
      </c>
      <c r="B30" s="2183">
        <v>23838</v>
      </c>
      <c r="C30" s="2183">
        <v>27768</v>
      </c>
      <c r="D30" s="2148">
        <v>6434</v>
      </c>
      <c r="E30" s="2149">
        <v>4543</v>
      </c>
      <c r="F30" s="2149">
        <v>5992</v>
      </c>
      <c r="G30" s="2150">
        <v>6869</v>
      </c>
      <c r="H30" s="2148">
        <v>7057</v>
      </c>
      <c r="I30" s="2149">
        <v>6033</v>
      </c>
      <c r="J30" s="2149">
        <v>6866</v>
      </c>
      <c r="K30" s="2150">
        <v>7811</v>
      </c>
    </row>
    <row r="31" spans="1:11" s="2132" customFormat="1" ht="27" customHeight="1">
      <c r="A31" s="2179" t="s">
        <v>1844</v>
      </c>
      <c r="B31" s="2183">
        <v>12025</v>
      </c>
      <c r="C31" s="2183">
        <v>13870</v>
      </c>
      <c r="D31" s="2148">
        <v>3447</v>
      </c>
      <c r="E31" s="2149">
        <v>2307</v>
      </c>
      <c r="F31" s="2149">
        <v>3004</v>
      </c>
      <c r="G31" s="2150">
        <v>3266</v>
      </c>
      <c r="H31" s="2148">
        <v>3755</v>
      </c>
      <c r="I31" s="2149">
        <v>2990</v>
      </c>
      <c r="J31" s="2149">
        <v>3412</v>
      </c>
      <c r="K31" s="2150">
        <v>3713</v>
      </c>
    </row>
    <row r="32" spans="1:11" s="2132" customFormat="1" ht="32.4">
      <c r="A32" s="2188" t="s">
        <v>1970</v>
      </c>
      <c r="B32" s="2183">
        <v>31282</v>
      </c>
      <c r="C32" s="2183">
        <v>34117</v>
      </c>
      <c r="D32" s="2148">
        <v>7612</v>
      </c>
      <c r="E32" s="2149">
        <v>8087</v>
      </c>
      <c r="F32" s="2149">
        <v>7711</v>
      </c>
      <c r="G32" s="2150">
        <v>7870</v>
      </c>
      <c r="H32" s="2148">
        <v>8359</v>
      </c>
      <c r="I32" s="2149">
        <v>8725</v>
      </c>
      <c r="J32" s="2149">
        <v>8437</v>
      </c>
      <c r="K32" s="2150">
        <v>8596</v>
      </c>
    </row>
    <row r="33" spans="1:11" s="2132" customFormat="1" ht="18" customHeight="1">
      <c r="A33" s="2179" t="s">
        <v>1747</v>
      </c>
      <c r="B33" s="2183">
        <v>21846</v>
      </c>
      <c r="C33" s="2183">
        <v>23254</v>
      </c>
      <c r="D33" s="2148">
        <v>5292</v>
      </c>
      <c r="E33" s="2149">
        <v>5403</v>
      </c>
      <c r="F33" s="2149">
        <v>5573</v>
      </c>
      <c r="G33" s="2150">
        <v>5578</v>
      </c>
      <c r="H33" s="2148">
        <v>5677</v>
      </c>
      <c r="I33" s="2149">
        <v>5676</v>
      </c>
      <c r="J33" s="2149">
        <v>5965</v>
      </c>
      <c r="K33" s="2150">
        <v>5936</v>
      </c>
    </row>
    <row r="34" spans="1:11" s="2132" customFormat="1" ht="21.6">
      <c r="A34" s="2179" t="s">
        <v>1748</v>
      </c>
      <c r="B34" s="2183">
        <v>22540</v>
      </c>
      <c r="C34" s="2183">
        <v>25008</v>
      </c>
      <c r="D34" s="2148">
        <v>5197</v>
      </c>
      <c r="E34" s="2149">
        <v>5597</v>
      </c>
      <c r="F34" s="2149">
        <v>5842</v>
      </c>
      <c r="G34" s="2150">
        <v>5903</v>
      </c>
      <c r="H34" s="2148">
        <v>5906</v>
      </c>
      <c r="I34" s="2149">
        <v>6318</v>
      </c>
      <c r="J34" s="2149">
        <v>6367</v>
      </c>
      <c r="K34" s="2150">
        <v>6416</v>
      </c>
    </row>
    <row r="35" spans="1:11" s="2132" customFormat="1" ht="21.6">
      <c r="A35" s="2179" t="s">
        <v>1957</v>
      </c>
      <c r="B35" s="2183">
        <v>12257</v>
      </c>
      <c r="C35" s="2183">
        <v>13678</v>
      </c>
      <c r="D35" s="2148">
        <v>4039</v>
      </c>
      <c r="E35" s="2149">
        <v>1048</v>
      </c>
      <c r="F35" s="2149">
        <v>3617</v>
      </c>
      <c r="G35" s="2150">
        <v>3553</v>
      </c>
      <c r="H35" s="2148">
        <v>3325</v>
      </c>
      <c r="I35" s="2149">
        <v>2771</v>
      </c>
      <c r="J35" s="2149">
        <v>3631</v>
      </c>
      <c r="K35" s="2150">
        <v>3950</v>
      </c>
    </row>
    <row r="36" spans="1:11" s="2132" customFormat="1" ht="18" customHeight="1">
      <c r="A36" s="2179" t="s">
        <v>1846</v>
      </c>
      <c r="B36" s="2183">
        <v>5552</v>
      </c>
      <c r="C36" s="2183">
        <v>6705</v>
      </c>
      <c r="D36" s="2148">
        <v>1521</v>
      </c>
      <c r="E36" s="2149">
        <v>757</v>
      </c>
      <c r="F36" s="2149">
        <v>1565</v>
      </c>
      <c r="G36" s="2150">
        <v>1709</v>
      </c>
      <c r="H36" s="2148">
        <v>1721</v>
      </c>
      <c r="I36" s="2149">
        <v>1330</v>
      </c>
      <c r="J36" s="2149">
        <v>1716</v>
      </c>
      <c r="K36" s="2150">
        <v>1938</v>
      </c>
    </row>
    <row r="37" spans="1:11" s="2132" customFormat="1" ht="20.25" customHeight="1">
      <c r="A37" s="2189" t="s">
        <v>1958</v>
      </c>
      <c r="B37" s="2190">
        <v>423482</v>
      </c>
      <c r="C37" s="2190">
        <v>499837</v>
      </c>
      <c r="D37" s="2191">
        <v>97814</v>
      </c>
      <c r="E37" s="2192">
        <v>90671</v>
      </c>
      <c r="F37" s="2192">
        <v>111465</v>
      </c>
      <c r="G37" s="2193">
        <v>123533</v>
      </c>
      <c r="H37" s="2191">
        <v>111466</v>
      </c>
      <c r="I37" s="2192">
        <v>113264</v>
      </c>
      <c r="J37" s="2192">
        <v>130116</v>
      </c>
      <c r="K37" s="2193">
        <v>144991</v>
      </c>
    </row>
    <row r="38" spans="1:11" s="2132" customFormat="1" ht="20.25" customHeight="1">
      <c r="A38" s="2189" t="s">
        <v>1971</v>
      </c>
      <c r="B38" s="2194">
        <v>55325</v>
      </c>
      <c r="C38" s="2194">
        <v>70955</v>
      </c>
      <c r="D38" s="2158">
        <v>12940</v>
      </c>
      <c r="E38" s="2159">
        <v>13288</v>
      </c>
      <c r="F38" s="2159">
        <v>12496</v>
      </c>
      <c r="G38" s="2160">
        <v>16601</v>
      </c>
      <c r="H38" s="2158">
        <v>15892</v>
      </c>
      <c r="I38" s="2159">
        <v>17769</v>
      </c>
      <c r="J38" s="2159">
        <v>16612</v>
      </c>
      <c r="K38" s="2160">
        <v>20682</v>
      </c>
    </row>
    <row r="39" spans="1:11" s="2132" customFormat="1" ht="20.25" customHeight="1">
      <c r="A39" s="2189" t="s">
        <v>1960</v>
      </c>
      <c r="B39" s="2194">
        <v>478807</v>
      </c>
      <c r="C39" s="2194">
        <v>570792</v>
      </c>
      <c r="D39" s="2158">
        <v>110753</v>
      </c>
      <c r="E39" s="2159">
        <v>103959</v>
      </c>
      <c r="F39" s="2159">
        <v>123961</v>
      </c>
      <c r="G39" s="2160">
        <v>140134</v>
      </c>
      <c r="H39" s="2158">
        <v>127358</v>
      </c>
      <c r="I39" s="2159">
        <v>131033</v>
      </c>
      <c r="J39" s="2159">
        <v>146728</v>
      </c>
      <c r="K39" s="2160">
        <v>165673</v>
      </c>
    </row>
    <row r="40" spans="1:11" s="2164" customFormat="1" ht="9" customHeight="1">
      <c r="A40" s="2195"/>
      <c r="B40" s="2195"/>
      <c r="C40" s="2195"/>
      <c r="D40" s="2196"/>
      <c r="E40" s="2196"/>
      <c r="F40" s="2196"/>
      <c r="G40" s="2196"/>
      <c r="H40" s="2196"/>
      <c r="I40" s="2196"/>
      <c r="J40" s="2196"/>
      <c r="K40" s="2196"/>
    </row>
    <row r="41" spans="1:11" ht="20.25" customHeight="1">
      <c r="A41" s="2197" t="s">
        <v>1961</v>
      </c>
      <c r="B41" s="2198">
        <v>18430</v>
      </c>
      <c r="C41" s="2198">
        <v>21770</v>
      </c>
      <c r="D41" s="2198">
        <v>4069</v>
      </c>
      <c r="E41" s="2199">
        <v>4685</v>
      </c>
      <c r="F41" s="2199">
        <v>5389</v>
      </c>
      <c r="G41" s="2200">
        <v>4287</v>
      </c>
      <c r="H41" s="2198">
        <v>4681</v>
      </c>
      <c r="I41" s="2199">
        <v>5582</v>
      </c>
      <c r="J41" s="2199">
        <v>6267</v>
      </c>
      <c r="K41" s="2200">
        <v>5240</v>
      </c>
    </row>
    <row r="42" spans="1:11" ht="0.75" customHeight="1">
      <c r="A42" s="2170"/>
      <c r="B42" s="2180">
        <v>0</v>
      </c>
      <c r="C42" s="2149"/>
    </row>
    <row r="43" spans="1:11" ht="20.25" customHeight="1">
      <c r="A43" s="2171" t="s">
        <v>1962</v>
      </c>
      <c r="B43" s="2171"/>
      <c r="C43" s="2171"/>
      <c r="D43" s="2173"/>
    </row>
    <row r="44" spans="1:11" ht="12.75" customHeight="1">
      <c r="A44" s="2171" t="s">
        <v>1963</v>
      </c>
    </row>
  </sheetData>
  <mergeCells count="6">
    <mergeCell ref="A1:C1"/>
    <mergeCell ref="A2:K2"/>
    <mergeCell ref="A4:A5"/>
    <mergeCell ref="B4:C4"/>
    <mergeCell ref="D4:G4"/>
    <mergeCell ref="H4:K4"/>
  </mergeCells>
  <hyperlinks>
    <hyperlink ref="A1" location="CONTENT!A1" display="Back to table of contents" xr:uid="{0AB48E75-0EE4-47B3-BFCA-F96E7FED58FA}"/>
  </hyperlinks>
  <pageMargins left="0.7" right="0.7" top="0.75" bottom="0.75" header="0.3" footer="0.3"/>
  <pageSetup paperSize="9" scale="88" orientation="portrait" r:id="rId1"/>
  <headerFooter alignWithMargins="0"/>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C397076-B0F8-4064-9C3B-91B1DF166975}">
  <sheetPr>
    <pageSetUpPr fitToPage="1"/>
  </sheetPr>
  <dimension ref="A1:K46"/>
  <sheetViews>
    <sheetView showGridLines="0" zoomScaleNormal="100" workbookViewId="0">
      <selection sqref="A1:C1"/>
    </sheetView>
  </sheetViews>
  <sheetFormatPr defaultColWidth="9.109375" defaultRowHeight="13.2"/>
  <cols>
    <col min="1" max="1" width="30.109375" style="2201" customWidth="1"/>
    <col min="2" max="3" width="7" style="2201" customWidth="1"/>
    <col min="4" max="7" width="7.33203125" style="2201" bestFit="1" customWidth="1"/>
    <col min="8" max="11" width="7.33203125" style="2201" customWidth="1"/>
    <col min="12" max="16384" width="9.109375" style="2201"/>
  </cols>
  <sheetData>
    <row r="1" spans="1:11">
      <c r="A1" s="5498" t="s">
        <v>117</v>
      </c>
      <c r="B1" s="5498"/>
      <c r="C1" s="5498"/>
    </row>
    <row r="2" spans="1:11" ht="34.5" customHeight="1">
      <c r="A2" s="5736" t="s">
        <v>1972</v>
      </c>
      <c r="B2" s="5736"/>
      <c r="C2" s="5736"/>
      <c r="D2" s="5736"/>
      <c r="E2" s="5736"/>
      <c r="F2" s="5736"/>
      <c r="G2" s="5736"/>
      <c r="H2" s="5736"/>
      <c r="I2" s="5736"/>
      <c r="J2" s="5736"/>
      <c r="K2" s="5736"/>
    </row>
    <row r="3" spans="1:11" ht="10.5" customHeight="1">
      <c r="A3" s="2202"/>
      <c r="B3" s="2202"/>
      <c r="C3" s="2202"/>
    </row>
    <row r="4" spans="1:11" s="2203" customFormat="1" ht="24" customHeight="1">
      <c r="A4" s="5724" t="s">
        <v>1933</v>
      </c>
      <c r="B4" s="5737" t="s">
        <v>1973</v>
      </c>
      <c r="C4" s="5738"/>
      <c r="D4" s="5728" t="s">
        <v>913</v>
      </c>
      <c r="E4" s="5729"/>
      <c r="F4" s="5729"/>
      <c r="G4" s="5730"/>
      <c r="H4" s="5731" t="s">
        <v>1936</v>
      </c>
      <c r="I4" s="5731"/>
      <c r="J4" s="5731"/>
      <c r="K4" s="5731"/>
    </row>
    <row r="5" spans="1:11" s="2204" customFormat="1" ht="18" customHeight="1">
      <c r="A5" s="5725"/>
      <c r="B5" s="2135" t="s">
        <v>913</v>
      </c>
      <c r="C5" s="2135" t="s">
        <v>1974</v>
      </c>
      <c r="D5" s="2136" t="s">
        <v>1937</v>
      </c>
      <c r="E5" s="2136" t="s">
        <v>1938</v>
      </c>
      <c r="F5" s="2136" t="s">
        <v>1939</v>
      </c>
      <c r="G5" s="2136" t="s">
        <v>1940</v>
      </c>
      <c r="H5" s="2136" t="s">
        <v>1937</v>
      </c>
      <c r="I5" s="2136" t="s">
        <v>1938</v>
      </c>
      <c r="J5" s="2136" t="s">
        <v>1939</v>
      </c>
      <c r="K5" s="2136" t="s">
        <v>1940</v>
      </c>
    </row>
    <row r="6" spans="1:11" s="2204" customFormat="1" ht="18" customHeight="1">
      <c r="A6" s="2137" t="s">
        <v>1736</v>
      </c>
      <c r="B6" s="2205">
        <v>4.2</v>
      </c>
      <c r="C6" s="2205">
        <v>-1.9</v>
      </c>
      <c r="D6" s="2206">
        <v>6.2</v>
      </c>
      <c r="E6" s="2207">
        <v>5.9</v>
      </c>
      <c r="F6" s="2207">
        <v>1.8</v>
      </c>
      <c r="G6" s="2208">
        <v>3.8</v>
      </c>
      <c r="H6" s="2206">
        <v>-3.4</v>
      </c>
      <c r="I6" s="2207">
        <v>-5.8</v>
      </c>
      <c r="J6" s="2207">
        <v>3.3</v>
      </c>
      <c r="K6" s="2208">
        <v>-2.7</v>
      </c>
    </row>
    <row r="7" spans="1:11" s="2204" customFormat="1" ht="18" customHeight="1">
      <c r="A7" s="2142" t="s">
        <v>1941</v>
      </c>
      <c r="B7" s="2209">
        <v>2.4</v>
      </c>
      <c r="C7" s="2209">
        <v>-18.100000000000001</v>
      </c>
      <c r="D7" s="2210">
        <v>3</v>
      </c>
      <c r="E7" s="2211">
        <v>2.1</v>
      </c>
      <c r="F7" s="2211">
        <v>3</v>
      </c>
      <c r="G7" s="2212">
        <v>2</v>
      </c>
      <c r="H7" s="2210">
        <v>-20.2</v>
      </c>
      <c r="I7" s="2211">
        <v>-19.600000000000001</v>
      </c>
      <c r="J7" s="2211">
        <v>-20.399999999999999</v>
      </c>
      <c r="K7" s="2212">
        <v>-15.1</v>
      </c>
    </row>
    <row r="8" spans="1:11" s="2204" customFormat="1" ht="18" customHeight="1">
      <c r="A8" s="2142" t="s">
        <v>1942</v>
      </c>
      <c r="B8" s="2209">
        <v>4.4000000000000004</v>
      </c>
      <c r="C8" s="2209">
        <v>-0.2</v>
      </c>
      <c r="D8" s="2210">
        <v>6.7</v>
      </c>
      <c r="E8" s="2211">
        <v>7.3</v>
      </c>
      <c r="F8" s="2211">
        <v>2.2999999999999998</v>
      </c>
      <c r="G8" s="2212">
        <v>2.7</v>
      </c>
      <c r="H8" s="2210">
        <v>-2.2000000000000002</v>
      </c>
      <c r="I8" s="2211">
        <v>-5</v>
      </c>
      <c r="J8" s="2211">
        <v>5</v>
      </c>
      <c r="K8" s="2212">
        <v>-0.1</v>
      </c>
    </row>
    <row r="9" spans="1:11" s="2204" customFormat="1" ht="18" customHeight="1">
      <c r="A9" s="2137" t="s">
        <v>1833</v>
      </c>
      <c r="B9" s="2213">
        <v>3.3</v>
      </c>
      <c r="C9" s="2213">
        <v>-16.600000000000001</v>
      </c>
      <c r="D9" s="2214">
        <v>2.6</v>
      </c>
      <c r="E9" s="2215">
        <v>4.2</v>
      </c>
      <c r="F9" s="2215">
        <v>4.5</v>
      </c>
      <c r="G9" s="2216">
        <v>1.9</v>
      </c>
      <c r="H9" s="2214">
        <v>-1.6</v>
      </c>
      <c r="I9" s="2215">
        <v>-51.9</v>
      </c>
      <c r="J9" s="2215">
        <v>-2.4</v>
      </c>
      <c r="K9" s="2216">
        <v>-7.5</v>
      </c>
    </row>
    <row r="10" spans="1:11" s="2204" customFormat="1" ht="18" customHeight="1">
      <c r="A10" s="2137" t="s">
        <v>1739</v>
      </c>
      <c r="B10" s="2213">
        <v>1.4</v>
      </c>
      <c r="C10" s="2213">
        <v>-17.7</v>
      </c>
      <c r="D10" s="2214">
        <v>3.5</v>
      </c>
      <c r="E10" s="2215">
        <v>3.6</v>
      </c>
      <c r="F10" s="2215">
        <v>-0.2</v>
      </c>
      <c r="G10" s="2216">
        <v>-0.3</v>
      </c>
      <c r="H10" s="2214">
        <v>-5.2</v>
      </c>
      <c r="I10" s="2215">
        <v>-42</v>
      </c>
      <c r="J10" s="2215">
        <v>-9.8000000000000007</v>
      </c>
      <c r="K10" s="2216">
        <v>-12.6</v>
      </c>
    </row>
    <row r="11" spans="1:11" s="2204" customFormat="1" ht="18" customHeight="1">
      <c r="A11" s="2142" t="s">
        <v>1943</v>
      </c>
      <c r="B11" s="2209">
        <v>9.3000000000000007</v>
      </c>
      <c r="C11" s="2209">
        <v>-17.2</v>
      </c>
      <c r="D11" s="2210">
        <v>9.3000000000000007</v>
      </c>
      <c r="E11" s="2211">
        <v>9.3000000000000007</v>
      </c>
      <c r="F11" s="2211">
        <v>9.3000000000000007</v>
      </c>
      <c r="G11" s="2212">
        <v>9.3000000000000007</v>
      </c>
      <c r="H11" s="2210">
        <v>-17.2</v>
      </c>
      <c r="I11" s="2211">
        <v>-17.2</v>
      </c>
      <c r="J11" s="2211">
        <v>-17.2</v>
      </c>
      <c r="K11" s="2212">
        <v>-17.2</v>
      </c>
    </row>
    <row r="12" spans="1:11" s="2204" customFormat="1" ht="18" customHeight="1">
      <c r="A12" s="2142" t="s">
        <v>1944</v>
      </c>
      <c r="B12" s="2209">
        <v>1.6</v>
      </c>
      <c r="C12" s="2209">
        <v>-10.6</v>
      </c>
      <c r="D12" s="2210">
        <v>4.3</v>
      </c>
      <c r="E12" s="2211">
        <v>0.9</v>
      </c>
      <c r="F12" s="2211">
        <v>1.2</v>
      </c>
      <c r="G12" s="2212">
        <v>1</v>
      </c>
      <c r="H12" s="2210">
        <v>-0.7</v>
      </c>
      <c r="I12" s="2211">
        <v>-24.9</v>
      </c>
      <c r="J12" s="2211">
        <v>-6.2</v>
      </c>
      <c r="K12" s="2212">
        <v>-10.1</v>
      </c>
    </row>
    <row r="13" spans="1:11" s="2204" customFormat="1" ht="18" customHeight="1">
      <c r="A13" s="2142" t="s">
        <v>1945</v>
      </c>
      <c r="B13" s="2209">
        <v>-5.4</v>
      </c>
      <c r="C13" s="2209">
        <v>-29</v>
      </c>
      <c r="D13" s="2210">
        <v>-1.9</v>
      </c>
      <c r="E13" s="2211">
        <v>1.8</v>
      </c>
      <c r="F13" s="2211">
        <v>-10.199999999999999</v>
      </c>
      <c r="G13" s="2212">
        <v>-10.199999999999999</v>
      </c>
      <c r="H13" s="2210">
        <v>-11.8</v>
      </c>
      <c r="I13" s="2211">
        <v>-62.1</v>
      </c>
      <c r="J13" s="2211">
        <v>-15.1</v>
      </c>
      <c r="K13" s="2212">
        <v>-19.100000000000001</v>
      </c>
    </row>
    <row r="14" spans="1:11" s="2204" customFormat="1" ht="18" customHeight="1">
      <c r="A14" s="2142" t="s">
        <v>1942</v>
      </c>
      <c r="B14" s="2209">
        <v>6.5</v>
      </c>
      <c r="C14" s="2217">
        <v>-17.100000000000001</v>
      </c>
      <c r="D14" s="2210">
        <v>7</v>
      </c>
      <c r="E14" s="2211">
        <v>7.6</v>
      </c>
      <c r="F14" s="2211">
        <v>6.7</v>
      </c>
      <c r="G14" s="2212">
        <v>5.0999999999999996</v>
      </c>
      <c r="H14" s="2210">
        <v>-3.4</v>
      </c>
      <c r="I14" s="2211">
        <v>-43.7</v>
      </c>
      <c r="J14" s="2211">
        <v>-8.6</v>
      </c>
      <c r="K14" s="2212">
        <v>-11.4</v>
      </c>
    </row>
    <row r="15" spans="1:11" s="2204" customFormat="1" ht="30" customHeight="1">
      <c r="A15" s="2137" t="s">
        <v>1946</v>
      </c>
      <c r="B15" s="2218">
        <v>4.5999999999999996</v>
      </c>
      <c r="C15" s="2219">
        <v>-13.8</v>
      </c>
      <c r="D15" s="2214">
        <v>5.6</v>
      </c>
      <c r="E15" s="2215">
        <v>5</v>
      </c>
      <c r="F15" s="2215">
        <v>3.1</v>
      </c>
      <c r="G15" s="2216">
        <v>4.5</v>
      </c>
      <c r="H15" s="2214">
        <v>-0.9</v>
      </c>
      <c r="I15" s="2215">
        <v>-29.3</v>
      </c>
      <c r="J15" s="2215">
        <v>-13.1</v>
      </c>
      <c r="K15" s="2216">
        <v>-13.3</v>
      </c>
    </row>
    <row r="16" spans="1:11" s="2204" customFormat="1" ht="30" customHeight="1">
      <c r="A16" s="2137" t="s">
        <v>1835</v>
      </c>
      <c r="B16" s="2220">
        <v>1.6</v>
      </c>
      <c r="C16" s="2220">
        <v>-3.8</v>
      </c>
      <c r="D16" s="2214">
        <v>2.2000000000000002</v>
      </c>
      <c r="E16" s="2215">
        <v>2</v>
      </c>
      <c r="F16" s="2215">
        <v>1</v>
      </c>
      <c r="G16" s="2216">
        <v>1.1000000000000001</v>
      </c>
      <c r="H16" s="2214">
        <v>-4.0999999999999996</v>
      </c>
      <c r="I16" s="2215">
        <v>-8.1999999999999993</v>
      </c>
      <c r="J16" s="2215">
        <v>-1.8</v>
      </c>
      <c r="K16" s="2216">
        <v>-1.4</v>
      </c>
    </row>
    <row r="17" spans="1:11" s="2204" customFormat="1" ht="18" customHeight="1">
      <c r="A17" s="2137" t="s">
        <v>1743</v>
      </c>
      <c r="B17" s="2220">
        <v>6</v>
      </c>
      <c r="C17" s="2220">
        <v>-28</v>
      </c>
      <c r="D17" s="2214">
        <v>6.3</v>
      </c>
      <c r="E17" s="2215">
        <v>6.9</v>
      </c>
      <c r="F17" s="2215">
        <v>5.5</v>
      </c>
      <c r="G17" s="2216">
        <v>5.3</v>
      </c>
      <c r="H17" s="2214">
        <v>-9.6</v>
      </c>
      <c r="I17" s="2215">
        <v>-89.4</v>
      </c>
      <c r="J17" s="2215">
        <v>-12.5</v>
      </c>
      <c r="K17" s="2216">
        <v>-5.2</v>
      </c>
    </row>
    <row r="18" spans="1:11" s="2204" customFormat="1" ht="30" customHeight="1">
      <c r="A18" s="2137" t="s">
        <v>1947</v>
      </c>
      <c r="B18" s="2219">
        <v>3.5</v>
      </c>
      <c r="C18" s="2219">
        <v>-11.9</v>
      </c>
      <c r="D18" s="2214">
        <v>18.600000000000001</v>
      </c>
      <c r="E18" s="2215">
        <v>0.6</v>
      </c>
      <c r="F18" s="2215">
        <v>1.2</v>
      </c>
      <c r="G18" s="2216">
        <v>-2.6</v>
      </c>
      <c r="H18" s="2214">
        <v>-20.2</v>
      </c>
      <c r="I18" s="2215">
        <v>-20.5</v>
      </c>
      <c r="J18" s="2215">
        <v>-9.5</v>
      </c>
      <c r="K18" s="2216">
        <v>0.8</v>
      </c>
    </row>
    <row r="19" spans="1:11" s="2204" customFormat="1" ht="18" customHeight="1">
      <c r="A19" s="2142" t="s">
        <v>1948</v>
      </c>
      <c r="B19" s="2217">
        <v>3.5</v>
      </c>
      <c r="C19" s="2217">
        <v>-11.7</v>
      </c>
      <c r="D19" s="2210">
        <v>19.2</v>
      </c>
      <c r="E19" s="2211">
        <v>0.5</v>
      </c>
      <c r="F19" s="2211">
        <v>1.1000000000000001</v>
      </c>
      <c r="G19" s="2212">
        <v>-2.9</v>
      </c>
      <c r="H19" s="2210">
        <v>-20.7</v>
      </c>
      <c r="I19" s="2211">
        <v>-19.600000000000001</v>
      </c>
      <c r="J19" s="2211">
        <v>-9.6</v>
      </c>
      <c r="K19" s="2212">
        <v>1.4</v>
      </c>
    </row>
    <row r="20" spans="1:11" s="2204" customFormat="1" ht="18" customHeight="1">
      <c r="A20" s="2137" t="s">
        <v>1744</v>
      </c>
      <c r="B20" s="2219">
        <v>3.4</v>
      </c>
      <c r="C20" s="2219">
        <v>-27</v>
      </c>
      <c r="D20" s="2214">
        <v>3.5</v>
      </c>
      <c r="E20" s="2215">
        <v>3</v>
      </c>
      <c r="F20" s="2215">
        <v>3.1</v>
      </c>
      <c r="G20" s="2216">
        <v>3.9</v>
      </c>
      <c r="H20" s="2214">
        <v>-12.9</v>
      </c>
      <c r="I20" s="2215">
        <v>-62.7</v>
      </c>
      <c r="J20" s="2215">
        <v>-20</v>
      </c>
      <c r="K20" s="2216">
        <v>-14.7</v>
      </c>
    </row>
    <row r="21" spans="1:11" s="2204" customFormat="1" ht="18" customHeight="1">
      <c r="A21" s="2137" t="s">
        <v>1949</v>
      </c>
      <c r="B21" s="2219">
        <v>-1.1000000000000001</v>
      </c>
      <c r="C21" s="2219">
        <v>-65.599999999999994</v>
      </c>
      <c r="D21" s="2214">
        <v>-8.5</v>
      </c>
      <c r="E21" s="2215">
        <v>-7.9</v>
      </c>
      <c r="F21" s="2215">
        <v>11.2</v>
      </c>
      <c r="G21" s="2216">
        <v>2.5</v>
      </c>
      <c r="H21" s="2214">
        <v>-11.3</v>
      </c>
      <c r="I21" s="2215">
        <v>-92.2</v>
      </c>
      <c r="J21" s="2215">
        <v>-82.8</v>
      </c>
      <c r="K21" s="2216">
        <v>-78.7</v>
      </c>
    </row>
    <row r="22" spans="1:11" ht="18" customHeight="1">
      <c r="A22" s="2137" t="s">
        <v>1839</v>
      </c>
      <c r="B22" s="2219">
        <v>5.6</v>
      </c>
      <c r="C22" s="2219">
        <v>6</v>
      </c>
      <c r="D22" s="2214">
        <v>5.6</v>
      </c>
      <c r="E22" s="2215">
        <v>7.5</v>
      </c>
      <c r="F22" s="2215">
        <v>3.1</v>
      </c>
      <c r="G22" s="2216">
        <v>6.1</v>
      </c>
      <c r="H22" s="2214">
        <v>5.0999999999999996</v>
      </c>
      <c r="I22" s="2215">
        <v>6.5</v>
      </c>
      <c r="J22" s="2215">
        <v>6.6</v>
      </c>
      <c r="K22" s="2216">
        <v>5.8</v>
      </c>
    </row>
    <row r="23" spans="1:11" s="2204" customFormat="1" ht="18" customHeight="1">
      <c r="A23" s="2137" t="s">
        <v>1840</v>
      </c>
      <c r="B23" s="2219">
        <v>3.7</v>
      </c>
      <c r="C23" s="2219">
        <v>4</v>
      </c>
      <c r="D23" s="2214">
        <v>2.9</v>
      </c>
      <c r="E23" s="2215">
        <v>4.3</v>
      </c>
      <c r="F23" s="2215">
        <v>6.5</v>
      </c>
      <c r="G23" s="2216">
        <v>1.3</v>
      </c>
      <c r="H23" s="2214">
        <v>5.8</v>
      </c>
      <c r="I23" s="2215">
        <v>2.1</v>
      </c>
      <c r="J23" s="2215">
        <v>4.7</v>
      </c>
      <c r="K23" s="2216">
        <v>3.6</v>
      </c>
    </row>
    <row r="24" spans="1:11" s="2204" customFormat="1" ht="18" customHeight="1">
      <c r="A24" s="2142" t="s">
        <v>1950</v>
      </c>
      <c r="B24" s="2217">
        <v>5.4</v>
      </c>
      <c r="C24" s="2217">
        <v>0.9</v>
      </c>
      <c r="D24" s="2210">
        <v>3.1</v>
      </c>
      <c r="E24" s="2211">
        <v>5.8</v>
      </c>
      <c r="F24" s="2211">
        <v>6.9</v>
      </c>
      <c r="G24" s="2212">
        <v>5.9</v>
      </c>
      <c r="H24" s="2210">
        <v>2.9</v>
      </c>
      <c r="I24" s="2211">
        <v>-0.9</v>
      </c>
      <c r="J24" s="2211">
        <v>0.6</v>
      </c>
      <c r="K24" s="2212">
        <v>1</v>
      </c>
    </row>
    <row r="25" spans="1:11" s="2204" customFormat="1" ht="18" customHeight="1">
      <c r="A25" s="2142" t="s">
        <v>1951</v>
      </c>
      <c r="B25" s="2217">
        <v>6.3</v>
      </c>
      <c r="C25" s="2217">
        <v>1.2</v>
      </c>
      <c r="D25" s="2210">
        <v>7.1</v>
      </c>
      <c r="E25" s="2211">
        <v>6</v>
      </c>
      <c r="F25" s="2211">
        <v>6.1</v>
      </c>
      <c r="G25" s="2212">
        <v>6.1</v>
      </c>
      <c r="H25" s="2210">
        <v>4.5</v>
      </c>
      <c r="I25" s="2211">
        <v>-0.8</v>
      </c>
      <c r="J25" s="2211">
        <v>1</v>
      </c>
      <c r="K25" s="2212">
        <v>0.1</v>
      </c>
    </row>
    <row r="26" spans="1:11" s="2204" customFormat="1" ht="18" customHeight="1">
      <c r="A26" s="2142" t="s">
        <v>1952</v>
      </c>
      <c r="B26" s="2217">
        <v>-6.2</v>
      </c>
      <c r="C26" s="2217">
        <v>2.4</v>
      </c>
      <c r="D26" s="2210">
        <v>-6.1</v>
      </c>
      <c r="E26" s="2211">
        <v>-4.7</v>
      </c>
      <c r="F26" s="2211">
        <v>-7.5</v>
      </c>
      <c r="G26" s="2212">
        <v>-6.6</v>
      </c>
      <c r="H26" s="2210">
        <v>4.8</v>
      </c>
      <c r="I26" s="2211">
        <v>1.3</v>
      </c>
      <c r="J26" s="2211">
        <v>2.5</v>
      </c>
      <c r="K26" s="2212">
        <v>1.1000000000000001</v>
      </c>
    </row>
    <row r="27" spans="1:11" s="2204" customFormat="1" ht="18" customHeight="1">
      <c r="A27" s="2142" t="s">
        <v>1953</v>
      </c>
      <c r="B27" s="2217">
        <v>9.6999999999999993</v>
      </c>
      <c r="C27" s="2217">
        <v>15</v>
      </c>
      <c r="D27" s="2210">
        <v>11.9</v>
      </c>
      <c r="E27" s="2211">
        <v>9.9</v>
      </c>
      <c r="F27" s="2211">
        <v>22</v>
      </c>
      <c r="G27" s="2212">
        <v>-4.3</v>
      </c>
      <c r="H27" s="2210">
        <v>15.3</v>
      </c>
      <c r="I27" s="2211">
        <v>12.4</v>
      </c>
      <c r="J27" s="2211">
        <v>16.399999999999999</v>
      </c>
      <c r="K27" s="2212">
        <v>15.8</v>
      </c>
    </row>
    <row r="28" spans="1:11" s="2204" customFormat="1" ht="18" customHeight="1">
      <c r="A28" s="2137" t="s">
        <v>1954</v>
      </c>
      <c r="B28" s="2219">
        <v>3.4</v>
      </c>
      <c r="C28" s="2219">
        <v>-1.8</v>
      </c>
      <c r="D28" s="2214">
        <v>3.3</v>
      </c>
      <c r="E28" s="2215">
        <v>3.1</v>
      </c>
      <c r="F28" s="2215">
        <v>3.6</v>
      </c>
      <c r="G28" s="2216">
        <v>3.7</v>
      </c>
      <c r="H28" s="2214">
        <v>1.3</v>
      </c>
      <c r="I28" s="2215">
        <v>-10.8</v>
      </c>
      <c r="J28" s="2215">
        <v>0.6</v>
      </c>
      <c r="K28" s="2216">
        <v>1.3</v>
      </c>
    </row>
    <row r="29" spans="1:11" s="2204" customFormat="1" ht="18" customHeight="1">
      <c r="A29" s="2151" t="s">
        <v>1955</v>
      </c>
      <c r="B29" s="2217">
        <v>3.1</v>
      </c>
      <c r="C29" s="2217">
        <v>1.4</v>
      </c>
      <c r="D29" s="2210">
        <v>3</v>
      </c>
      <c r="E29" s="2211">
        <v>2.7</v>
      </c>
      <c r="F29" s="2211">
        <v>3.4</v>
      </c>
      <c r="G29" s="2212">
        <v>3.4</v>
      </c>
      <c r="H29" s="2210">
        <v>1.8</v>
      </c>
      <c r="I29" s="2211">
        <v>0</v>
      </c>
      <c r="J29" s="2211">
        <v>1.6</v>
      </c>
      <c r="K29" s="2212">
        <v>2.2000000000000002</v>
      </c>
    </row>
    <row r="30" spans="1:11" s="2204" customFormat="1" ht="27" customHeight="1">
      <c r="A30" s="2137" t="s">
        <v>1843</v>
      </c>
      <c r="B30" s="2219">
        <v>5.0999999999999996</v>
      </c>
      <c r="C30" s="2219">
        <v>-14.4</v>
      </c>
      <c r="D30" s="2214">
        <v>4.9000000000000004</v>
      </c>
      <c r="E30" s="2215">
        <v>5</v>
      </c>
      <c r="F30" s="2215">
        <v>5.2</v>
      </c>
      <c r="G30" s="2216">
        <v>5.2</v>
      </c>
      <c r="H30" s="2214">
        <v>-0.6</v>
      </c>
      <c r="I30" s="2215">
        <v>-40.700000000000003</v>
      </c>
      <c r="J30" s="2215">
        <v>-11.4</v>
      </c>
      <c r="K30" s="2216">
        <v>-4.2</v>
      </c>
    </row>
    <row r="31" spans="1:11" s="2204" customFormat="1" ht="27" customHeight="1">
      <c r="A31" s="2137" t="s">
        <v>1844</v>
      </c>
      <c r="B31" s="2219">
        <v>5.2</v>
      </c>
      <c r="C31" s="2219">
        <v>-19.899999999999999</v>
      </c>
      <c r="D31" s="2214">
        <v>5</v>
      </c>
      <c r="E31" s="2215">
        <v>5.3</v>
      </c>
      <c r="F31" s="2215">
        <v>5.4</v>
      </c>
      <c r="G31" s="2216">
        <v>5.2</v>
      </c>
      <c r="H31" s="2214">
        <v>0.8</v>
      </c>
      <c r="I31" s="2215">
        <v>-41.3</v>
      </c>
      <c r="J31" s="2215">
        <v>-20.2</v>
      </c>
      <c r="K31" s="2216">
        <v>-18</v>
      </c>
    </row>
    <row r="32" spans="1:11" s="2204" customFormat="1" ht="27" customHeight="1">
      <c r="A32" s="2152" t="s">
        <v>1970</v>
      </c>
      <c r="B32" s="2219">
        <v>1.2</v>
      </c>
      <c r="C32" s="2219">
        <v>-1.5</v>
      </c>
      <c r="D32" s="2214">
        <v>1.7</v>
      </c>
      <c r="E32" s="2215">
        <v>0.3</v>
      </c>
      <c r="F32" s="2215">
        <v>0.6</v>
      </c>
      <c r="G32" s="2216">
        <v>2.4</v>
      </c>
      <c r="H32" s="2214">
        <v>4.2</v>
      </c>
      <c r="I32" s="2215">
        <v>-6.9</v>
      </c>
      <c r="J32" s="2215">
        <v>-0.8</v>
      </c>
      <c r="K32" s="2216">
        <v>-1.6</v>
      </c>
    </row>
    <row r="33" spans="1:11" s="2204" customFormat="1" ht="18" customHeight="1">
      <c r="A33" s="2137" t="s">
        <v>1747</v>
      </c>
      <c r="B33" s="2219">
        <v>1.1000000000000001</v>
      </c>
      <c r="C33" s="2219">
        <v>-3.6</v>
      </c>
      <c r="D33" s="2214">
        <v>0.2</v>
      </c>
      <c r="E33" s="2215">
        <v>1.1000000000000001</v>
      </c>
      <c r="F33" s="2215">
        <v>1.5</v>
      </c>
      <c r="G33" s="2216">
        <v>1.4</v>
      </c>
      <c r="H33" s="2214">
        <v>-0.7</v>
      </c>
      <c r="I33" s="2215">
        <v>-11.8</v>
      </c>
      <c r="J33" s="2215">
        <v>-1.1000000000000001</v>
      </c>
      <c r="K33" s="2216">
        <v>-0.5</v>
      </c>
    </row>
    <row r="34" spans="1:11" s="2204" customFormat="1" ht="18" customHeight="1">
      <c r="A34" s="2137" t="s">
        <v>1748</v>
      </c>
      <c r="B34" s="2219">
        <v>3.2</v>
      </c>
      <c r="C34" s="2219">
        <v>-0.6</v>
      </c>
      <c r="D34" s="2214">
        <v>3.3</v>
      </c>
      <c r="E34" s="2215">
        <v>4.3</v>
      </c>
      <c r="F34" s="2215">
        <v>3</v>
      </c>
      <c r="G34" s="2216">
        <v>2.4</v>
      </c>
      <c r="H34" s="2214">
        <v>2.2999999999999998</v>
      </c>
      <c r="I34" s="2215">
        <v>-4.4000000000000004</v>
      </c>
      <c r="J34" s="2215">
        <v>-1.7</v>
      </c>
      <c r="K34" s="2216">
        <v>1.8</v>
      </c>
    </row>
    <row r="35" spans="1:11" s="2204" customFormat="1" ht="18" customHeight="1">
      <c r="A35" s="2137" t="s">
        <v>1957</v>
      </c>
      <c r="B35" s="2219">
        <v>4.2</v>
      </c>
      <c r="C35" s="2219">
        <v>-30.4</v>
      </c>
      <c r="D35" s="2214">
        <v>4.4000000000000004</v>
      </c>
      <c r="E35" s="2215">
        <v>3.9</v>
      </c>
      <c r="F35" s="2215">
        <v>3.7</v>
      </c>
      <c r="G35" s="2216">
        <v>4.9000000000000004</v>
      </c>
      <c r="H35" s="2214">
        <v>2.1</v>
      </c>
      <c r="I35" s="2215">
        <v>-84.7</v>
      </c>
      <c r="J35" s="2215">
        <v>-22.1</v>
      </c>
      <c r="K35" s="2216">
        <v>-14.9</v>
      </c>
    </row>
    <row r="36" spans="1:11" s="2204" customFormat="1" ht="18" customHeight="1">
      <c r="A36" s="2137" t="s">
        <v>1846</v>
      </c>
      <c r="B36" s="2221">
        <v>3.3</v>
      </c>
      <c r="C36" s="2221">
        <v>-27.5</v>
      </c>
      <c r="D36" s="2214">
        <v>3.3</v>
      </c>
      <c r="E36" s="2215">
        <v>3.5</v>
      </c>
      <c r="F36" s="2215">
        <v>3.7</v>
      </c>
      <c r="G36" s="2216">
        <v>2.9</v>
      </c>
      <c r="H36" s="2214">
        <v>2.9</v>
      </c>
      <c r="I36" s="2215">
        <v>-75.099999999999994</v>
      </c>
      <c r="J36" s="2215">
        <v>-20</v>
      </c>
      <c r="K36" s="2216">
        <v>-15.3</v>
      </c>
    </row>
    <row r="37" spans="1:11" s="2204" customFormat="1" ht="20.25" customHeight="1">
      <c r="A37" s="2157" t="s">
        <v>1958</v>
      </c>
      <c r="B37" s="2222">
        <v>3</v>
      </c>
      <c r="C37" s="2222">
        <v>-14.3</v>
      </c>
      <c r="D37" s="2223">
        <v>4.2</v>
      </c>
      <c r="E37" s="2224">
        <v>2.7</v>
      </c>
      <c r="F37" s="2224">
        <v>3.4</v>
      </c>
      <c r="G37" s="2225">
        <v>2.1</v>
      </c>
      <c r="H37" s="2223">
        <v>-3.8</v>
      </c>
      <c r="I37" s="2224">
        <v>-31.9</v>
      </c>
      <c r="J37" s="2224">
        <v>-11.5</v>
      </c>
      <c r="K37" s="2225">
        <v>-10.1</v>
      </c>
    </row>
    <row r="38" spans="1:11" s="2204" customFormat="1" ht="20.25" customHeight="1">
      <c r="A38" s="2226" t="s">
        <v>1975</v>
      </c>
      <c r="B38" s="2222">
        <v>1.9</v>
      </c>
      <c r="C38" s="2222">
        <v>-16</v>
      </c>
      <c r="D38" s="2223">
        <v>12.5</v>
      </c>
      <c r="E38" s="2224">
        <v>-2.1</v>
      </c>
      <c r="F38" s="2224">
        <v>9.3000000000000007</v>
      </c>
      <c r="G38" s="2225">
        <v>-8.1999999999999993</v>
      </c>
      <c r="H38" s="2223">
        <v>-6.6</v>
      </c>
      <c r="I38" s="2224">
        <v>-32</v>
      </c>
      <c r="J38" s="2224">
        <v>-12</v>
      </c>
      <c r="K38" s="2225">
        <v>-12.6</v>
      </c>
    </row>
    <row r="39" spans="1:11" s="2204" customFormat="1" ht="20.25" customHeight="1">
      <c r="A39" s="2226" t="s">
        <v>1960</v>
      </c>
      <c r="B39" s="2222">
        <v>2.9</v>
      </c>
      <c r="C39" s="2222">
        <v>-14.5</v>
      </c>
      <c r="D39" s="2223">
        <v>5.2</v>
      </c>
      <c r="E39" s="2224">
        <v>2</v>
      </c>
      <c r="F39" s="2224">
        <v>4.0999999999999996</v>
      </c>
      <c r="G39" s="2225">
        <v>0.7</v>
      </c>
      <c r="H39" s="2223">
        <v>-4.2</v>
      </c>
      <c r="I39" s="2224">
        <v>-31.9</v>
      </c>
      <c r="J39" s="2224">
        <v>-11.6</v>
      </c>
      <c r="K39" s="2225">
        <v>-10.4</v>
      </c>
    </row>
    <row r="40" spans="1:11" s="2204" customFormat="1" ht="9" customHeight="1">
      <c r="A40" s="2203"/>
      <c r="B40" s="2205"/>
      <c r="C40" s="2205"/>
      <c r="D40" s="2227"/>
      <c r="E40" s="2228"/>
      <c r="F40" s="2228"/>
      <c r="G40" s="2229"/>
      <c r="H40" s="2227"/>
      <c r="I40" s="2228"/>
      <c r="J40" s="2228"/>
      <c r="K40" s="2229"/>
    </row>
    <row r="41" spans="1:11" s="2170" customFormat="1" ht="22.5" customHeight="1">
      <c r="A41" s="2230" t="s">
        <v>1961</v>
      </c>
      <c r="B41" s="2231">
        <v>-3.2</v>
      </c>
      <c r="C41" s="2231">
        <v>-21.9</v>
      </c>
      <c r="D41" s="2232">
        <v>-0.5</v>
      </c>
      <c r="E41" s="2233">
        <v>5</v>
      </c>
      <c r="F41" s="2233">
        <v>-9.1</v>
      </c>
      <c r="G41" s="2234">
        <v>-7.6</v>
      </c>
      <c r="H41" s="2232">
        <v>-6.9</v>
      </c>
      <c r="I41" s="2233">
        <v>-54.8</v>
      </c>
      <c r="J41" s="2233">
        <v>-5.8</v>
      </c>
      <c r="K41" s="2234">
        <v>-14.5</v>
      </c>
    </row>
    <row r="42" spans="1:11" s="2204" customFormat="1" ht="22.5" customHeight="1">
      <c r="A42" s="2171" t="s">
        <v>1962</v>
      </c>
      <c r="B42" s="2235"/>
      <c r="C42" s="2235"/>
      <c r="D42" s="2235"/>
      <c r="E42" s="2235"/>
      <c r="F42" s="2235"/>
      <c r="G42" s="2235"/>
    </row>
    <row r="43" spans="1:11" ht="22.5" customHeight="1">
      <c r="A43" s="2171" t="s">
        <v>1963</v>
      </c>
      <c r="B43" s="2236"/>
      <c r="C43" s="2236"/>
      <c r="D43" s="2237"/>
      <c r="E43" s="2237"/>
      <c r="F43" s="2237"/>
      <c r="G43" s="2237"/>
    </row>
    <row r="44" spans="1:11">
      <c r="B44" s="2237"/>
      <c r="C44" s="2237"/>
      <c r="D44" s="2237"/>
      <c r="E44" s="2237"/>
      <c r="F44" s="2237"/>
      <c r="G44" s="2237"/>
    </row>
    <row r="45" spans="1:11">
      <c r="B45" s="2237"/>
      <c r="C45" s="2237"/>
    </row>
    <row r="46" spans="1:11">
      <c r="B46" s="2237"/>
      <c r="C46" s="2237"/>
    </row>
  </sheetData>
  <mergeCells count="6">
    <mergeCell ref="A1:C1"/>
    <mergeCell ref="A2:K2"/>
    <mergeCell ref="A4:A5"/>
    <mergeCell ref="B4:C4"/>
    <mergeCell ref="D4:G4"/>
    <mergeCell ref="H4:K4"/>
  </mergeCells>
  <hyperlinks>
    <hyperlink ref="A1" location="CONTENT!A1" display="Back to table of contents" xr:uid="{6B24FE0B-33C4-4976-B0D0-E782C897FAF4}"/>
  </hyperlinks>
  <pageMargins left="0.7" right="0.7" top="0.75" bottom="0.75" header="0.3" footer="0.3"/>
  <pageSetup paperSize="9" scale="85" orientation="portrait" r:id="rId1"/>
  <headerFooter alignWithMargins="0"/>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3AFF7B9-CAE5-4C63-8905-E7E6FE73714B}">
  <sheetPr>
    <pageSetUpPr fitToPage="1"/>
  </sheetPr>
  <dimension ref="A1:K44"/>
  <sheetViews>
    <sheetView showGridLines="0" zoomScaleNormal="100" workbookViewId="0">
      <selection sqref="A1:C1"/>
    </sheetView>
  </sheetViews>
  <sheetFormatPr defaultColWidth="9.109375" defaultRowHeight="14.4"/>
  <cols>
    <col min="1" max="1" width="30.109375" customWidth="1"/>
    <col min="2" max="3" width="7" customWidth="1"/>
    <col min="4" max="7" width="7.33203125" bestFit="1" customWidth="1"/>
    <col min="8" max="11" width="7.33203125" customWidth="1"/>
  </cols>
  <sheetData>
    <row r="1" spans="1:11">
      <c r="A1" s="5498" t="s">
        <v>117</v>
      </c>
      <c r="B1" s="5498"/>
      <c r="C1" s="5498"/>
      <c r="D1" s="2201"/>
      <c r="E1" s="2201"/>
      <c r="F1" s="2201"/>
      <c r="G1" s="2201"/>
      <c r="H1" s="2201"/>
      <c r="I1" s="2201"/>
      <c r="J1" s="2201"/>
      <c r="K1" s="2201"/>
    </row>
    <row r="2" spans="1:11" ht="30" customHeight="1">
      <c r="A2" s="5739" t="s">
        <v>1976</v>
      </c>
      <c r="B2" s="5739"/>
      <c r="C2" s="5739"/>
      <c r="D2" s="5739"/>
      <c r="E2" s="5739"/>
      <c r="F2" s="5739"/>
      <c r="G2" s="5739"/>
      <c r="H2" s="5739"/>
      <c r="I2" s="5739"/>
      <c r="J2" s="5739"/>
      <c r="K2" s="5739"/>
    </row>
    <row r="3" spans="1:11" ht="10.5" customHeight="1">
      <c r="A3" s="2202"/>
      <c r="B3" s="2202"/>
      <c r="C3" s="2202"/>
      <c r="D3" s="2201"/>
      <c r="E3" s="2201"/>
      <c r="F3" s="2201"/>
      <c r="G3" s="2201"/>
      <c r="H3" s="2201"/>
      <c r="I3" s="2201"/>
      <c r="J3" s="2201"/>
      <c r="K3" s="2201"/>
    </row>
    <row r="4" spans="1:11" ht="24" customHeight="1">
      <c r="A4" s="5724" t="s">
        <v>1933</v>
      </c>
      <c r="B4" s="5737" t="s">
        <v>1973</v>
      </c>
      <c r="C4" s="5738"/>
      <c r="D4" s="5732" t="s">
        <v>1966</v>
      </c>
      <c r="E4" s="5733"/>
      <c r="F4" s="5733"/>
      <c r="G4" s="5734"/>
      <c r="H4" s="5732" t="s">
        <v>1967</v>
      </c>
      <c r="I4" s="5733"/>
      <c r="J4" s="5733"/>
      <c r="K4" s="5734"/>
    </row>
    <row r="5" spans="1:11" ht="18" customHeight="1">
      <c r="A5" s="5725"/>
      <c r="B5" s="2178" t="s">
        <v>1977</v>
      </c>
      <c r="C5" s="2135" t="s">
        <v>1978</v>
      </c>
      <c r="D5" s="2136" t="s">
        <v>1937</v>
      </c>
      <c r="E5" s="2136" t="s">
        <v>1938</v>
      </c>
      <c r="F5" s="2136" t="s">
        <v>1939</v>
      </c>
      <c r="G5" s="2136" t="s">
        <v>1940</v>
      </c>
      <c r="H5" s="2136" t="s">
        <v>1937</v>
      </c>
      <c r="I5" s="2136" t="s">
        <v>1938</v>
      </c>
      <c r="J5" s="2136" t="s">
        <v>1939</v>
      </c>
      <c r="K5" s="2136" t="s">
        <v>1940</v>
      </c>
    </row>
    <row r="6" spans="1:11" ht="18" customHeight="1">
      <c r="A6" s="2137" t="s">
        <v>1736</v>
      </c>
      <c r="B6" s="2205">
        <v>7.3</v>
      </c>
      <c r="C6" s="2205">
        <v>5</v>
      </c>
      <c r="D6" s="2206">
        <v>4.9000000000000004</v>
      </c>
      <c r="E6" s="2207">
        <v>7.2</v>
      </c>
      <c r="F6" s="2207">
        <v>7.9</v>
      </c>
      <c r="G6" s="2208">
        <v>8.3000000000000007</v>
      </c>
      <c r="H6" s="2206">
        <v>-8.1</v>
      </c>
      <c r="I6" s="2207">
        <v>7.6</v>
      </c>
      <c r="J6" s="2207">
        <v>4.0999999999999996</v>
      </c>
      <c r="K6" s="2208">
        <v>13.1</v>
      </c>
    </row>
    <row r="7" spans="1:11" ht="18" customHeight="1">
      <c r="A7" s="2238" t="s">
        <v>1941</v>
      </c>
      <c r="B7" s="2209">
        <v>-7.2</v>
      </c>
      <c r="C7" s="2209">
        <v>-10.9</v>
      </c>
      <c r="D7" s="2210">
        <v>-8.1999999999999993</v>
      </c>
      <c r="E7" s="2211">
        <v>-8.1</v>
      </c>
      <c r="F7" s="2211">
        <v>-6.8</v>
      </c>
      <c r="G7" s="2212">
        <v>-6.5</v>
      </c>
      <c r="H7" s="2210">
        <v>-8.1</v>
      </c>
      <c r="I7" s="2211">
        <v>-8.1</v>
      </c>
      <c r="J7" s="2211">
        <v>-9.1999999999999993</v>
      </c>
      <c r="K7" s="2212">
        <v>-14.3</v>
      </c>
    </row>
    <row r="8" spans="1:11" ht="18" customHeight="1">
      <c r="A8" s="2238" t="s">
        <v>1942</v>
      </c>
      <c r="B8" s="2209">
        <v>8.6</v>
      </c>
      <c r="C8" s="2209">
        <v>6.7</v>
      </c>
      <c r="D8" s="2210">
        <v>5.8</v>
      </c>
      <c r="E8" s="2211">
        <v>7.5</v>
      </c>
      <c r="F8" s="2211">
        <v>10.9</v>
      </c>
      <c r="G8" s="2212">
        <v>9.3000000000000007</v>
      </c>
      <c r="H8" s="2210">
        <v>-8.1</v>
      </c>
      <c r="I8" s="2211">
        <v>9.9</v>
      </c>
      <c r="J8" s="2211">
        <v>4.3</v>
      </c>
      <c r="K8" s="2212">
        <v>17.600000000000001</v>
      </c>
    </row>
    <row r="9" spans="1:11" ht="18" customHeight="1">
      <c r="A9" s="2239" t="s">
        <v>1833</v>
      </c>
      <c r="B9" s="2213">
        <v>10.9</v>
      </c>
      <c r="C9" s="2213">
        <v>8.9</v>
      </c>
      <c r="D9" s="2214">
        <v>1.5</v>
      </c>
      <c r="E9" s="2215">
        <v>66.5</v>
      </c>
      <c r="F9" s="2215">
        <v>0</v>
      </c>
      <c r="G9" s="2216">
        <v>2</v>
      </c>
      <c r="H9" s="2214">
        <v>8.6</v>
      </c>
      <c r="I9" s="2215">
        <v>24.8</v>
      </c>
      <c r="J9" s="2215">
        <v>0.4</v>
      </c>
      <c r="K9" s="2216">
        <v>4.9000000000000004</v>
      </c>
    </row>
    <row r="10" spans="1:11" ht="18" customHeight="1">
      <c r="A10" s="2239" t="s">
        <v>1739</v>
      </c>
      <c r="B10" s="2213">
        <v>8.3000000000000007</v>
      </c>
      <c r="C10" s="2213">
        <v>9.1</v>
      </c>
      <c r="D10" s="2214">
        <v>-7.8</v>
      </c>
      <c r="E10" s="2215">
        <v>37.799999999999997</v>
      </c>
      <c r="F10" s="2215">
        <v>5.6</v>
      </c>
      <c r="G10" s="2216">
        <v>5.5</v>
      </c>
      <c r="H10" s="2214">
        <v>10.6</v>
      </c>
      <c r="I10" s="2215">
        <v>13.2</v>
      </c>
      <c r="J10" s="2215">
        <v>4.8</v>
      </c>
      <c r="K10" s="2216">
        <v>9</v>
      </c>
    </row>
    <row r="11" spans="1:11" ht="18" customHeight="1">
      <c r="A11" s="2238" t="s">
        <v>1943</v>
      </c>
      <c r="B11" s="2209">
        <v>-5.0999999999999996</v>
      </c>
      <c r="C11" s="2209">
        <v>-8.4</v>
      </c>
      <c r="D11" s="2210">
        <v>-5.0999999999999996</v>
      </c>
      <c r="E11" s="2211">
        <v>-5.0999999999999996</v>
      </c>
      <c r="F11" s="2211">
        <v>-5.0999999999999996</v>
      </c>
      <c r="G11" s="2212">
        <v>-5.0999999999999996</v>
      </c>
      <c r="H11" s="2210">
        <v>-8.4</v>
      </c>
      <c r="I11" s="2211">
        <v>-8.4</v>
      </c>
      <c r="J11" s="2211">
        <v>-8.4</v>
      </c>
      <c r="K11" s="2212">
        <v>-8.4</v>
      </c>
    </row>
    <row r="12" spans="1:11" ht="18" customHeight="1">
      <c r="A12" s="2142" t="s">
        <v>1944</v>
      </c>
      <c r="B12" s="2209">
        <v>4.9000000000000004</v>
      </c>
      <c r="C12" s="2209">
        <v>12.1</v>
      </c>
      <c r="D12" s="2210">
        <v>-8.1</v>
      </c>
      <c r="E12" s="2211">
        <v>19.100000000000001</v>
      </c>
      <c r="F12" s="2211">
        <v>-2.9</v>
      </c>
      <c r="G12" s="2212">
        <v>11.5</v>
      </c>
      <c r="H12" s="2210">
        <v>10.7</v>
      </c>
      <c r="I12" s="2211">
        <v>14.7</v>
      </c>
      <c r="J12" s="2211">
        <v>13.3</v>
      </c>
      <c r="K12" s="2212">
        <v>10.5</v>
      </c>
    </row>
    <row r="13" spans="1:11" ht="18" customHeight="1">
      <c r="A13" s="2142" t="s">
        <v>1945</v>
      </c>
      <c r="B13" s="2209">
        <v>8.9</v>
      </c>
      <c r="C13" s="2209">
        <v>6.7</v>
      </c>
      <c r="D13" s="2210">
        <v>-14.7</v>
      </c>
      <c r="E13" s="2211">
        <v>77.5</v>
      </c>
      <c r="F13" s="2211">
        <v>5.3</v>
      </c>
      <c r="G13" s="2212">
        <v>-4</v>
      </c>
      <c r="H13" s="2210">
        <v>0.9</v>
      </c>
      <c r="I13" s="2211">
        <v>9.5</v>
      </c>
      <c r="J13" s="2211">
        <v>0.1</v>
      </c>
      <c r="K13" s="2212">
        <v>16.5</v>
      </c>
    </row>
    <row r="14" spans="1:11" ht="18" customHeight="1">
      <c r="A14" s="2142" t="s">
        <v>1942</v>
      </c>
      <c r="B14" s="2209">
        <v>12</v>
      </c>
      <c r="C14" s="2209">
        <v>8.1</v>
      </c>
      <c r="D14" s="2210">
        <v>-3.8</v>
      </c>
      <c r="E14" s="2211">
        <v>46</v>
      </c>
      <c r="F14" s="2211">
        <v>15.4</v>
      </c>
      <c r="G14" s="2212">
        <v>2.8</v>
      </c>
      <c r="H14" s="2210">
        <v>16</v>
      </c>
      <c r="I14" s="2211">
        <v>14.9</v>
      </c>
      <c r="J14" s="2211">
        <v>-0.1</v>
      </c>
      <c r="K14" s="2212">
        <v>5.7</v>
      </c>
    </row>
    <row r="15" spans="1:11" ht="30" customHeight="1">
      <c r="A15" s="2239" t="s">
        <v>1946</v>
      </c>
      <c r="B15" s="2213">
        <v>1.7</v>
      </c>
      <c r="C15" s="2213">
        <v>5.2</v>
      </c>
      <c r="D15" s="2214">
        <v>-6.5</v>
      </c>
      <c r="E15" s="2215">
        <v>10.3</v>
      </c>
      <c r="F15" s="2215">
        <v>1.1000000000000001</v>
      </c>
      <c r="G15" s="2216">
        <v>5.5</v>
      </c>
      <c r="H15" s="2214">
        <v>6.2</v>
      </c>
      <c r="I15" s="2215">
        <v>6.3</v>
      </c>
      <c r="J15" s="2215">
        <v>4.0999999999999996</v>
      </c>
      <c r="K15" s="2216">
        <v>4.3</v>
      </c>
    </row>
    <row r="16" spans="1:11" ht="30" customHeight="1">
      <c r="A16" s="2239" t="s">
        <v>1835</v>
      </c>
      <c r="B16" s="2213">
        <v>5.4</v>
      </c>
      <c r="C16" s="2213">
        <v>3.9</v>
      </c>
      <c r="D16" s="2214">
        <v>-1.1000000000000001</v>
      </c>
      <c r="E16" s="2215">
        <v>13.7</v>
      </c>
      <c r="F16" s="2215">
        <v>6.3</v>
      </c>
      <c r="G16" s="2216">
        <v>3.2</v>
      </c>
      <c r="H16" s="2214">
        <v>6.9</v>
      </c>
      <c r="I16" s="2215">
        <v>5.2</v>
      </c>
      <c r="J16" s="2215">
        <v>2.8</v>
      </c>
      <c r="K16" s="2216">
        <v>1.1000000000000001</v>
      </c>
    </row>
    <row r="17" spans="1:11" ht="18" customHeight="1">
      <c r="A17" s="2239" t="s">
        <v>1743</v>
      </c>
      <c r="B17" s="2213">
        <v>22.7</v>
      </c>
      <c r="C17" s="2213">
        <v>1.3</v>
      </c>
      <c r="D17" s="2214">
        <v>3.9</v>
      </c>
      <c r="E17" s="2215">
        <v>474.7</v>
      </c>
      <c r="F17" s="2215">
        <v>9.6999999999999993</v>
      </c>
      <c r="G17" s="2216">
        <v>5.5</v>
      </c>
      <c r="H17" s="2214">
        <v>1.1000000000000001</v>
      </c>
      <c r="I17" s="2215">
        <v>28.8</v>
      </c>
      <c r="J17" s="2215">
        <v>-5.4</v>
      </c>
      <c r="K17" s="2216">
        <v>-7.1</v>
      </c>
    </row>
    <row r="18" spans="1:11" ht="30" customHeight="1">
      <c r="A18" s="2239" t="s">
        <v>1947</v>
      </c>
      <c r="B18" s="2213">
        <v>4.0999999999999996</v>
      </c>
      <c r="C18" s="2213">
        <v>3</v>
      </c>
      <c r="D18" s="2214">
        <v>2</v>
      </c>
      <c r="E18" s="2215">
        <v>7.5</v>
      </c>
      <c r="F18" s="2215">
        <v>-0.5</v>
      </c>
      <c r="G18" s="2216">
        <v>7</v>
      </c>
      <c r="H18" s="2214">
        <v>2.2000000000000002</v>
      </c>
      <c r="I18" s="2215">
        <v>2.5</v>
      </c>
      <c r="J18" s="2215">
        <v>2.7</v>
      </c>
      <c r="K18" s="2216">
        <v>3.9</v>
      </c>
    </row>
    <row r="19" spans="1:11" ht="18" customHeight="1">
      <c r="A19" s="2238" t="s">
        <v>1948</v>
      </c>
      <c r="B19" s="2209">
        <v>4.0999999999999996</v>
      </c>
      <c r="C19" s="2209">
        <v>3</v>
      </c>
      <c r="D19" s="2210">
        <v>2.2999999999999998</v>
      </c>
      <c r="E19" s="2211">
        <v>7</v>
      </c>
      <c r="F19" s="2211">
        <v>-0.7</v>
      </c>
      <c r="G19" s="2212">
        <v>7.3</v>
      </c>
      <c r="H19" s="2210">
        <v>2.2999999999999998</v>
      </c>
      <c r="I19" s="2211">
        <v>2.5</v>
      </c>
      <c r="J19" s="2211">
        <v>2.8</v>
      </c>
      <c r="K19" s="2212">
        <v>4</v>
      </c>
    </row>
    <row r="20" spans="1:11" ht="18" customHeight="1">
      <c r="A20" s="2239" t="s">
        <v>1744</v>
      </c>
      <c r="B20" s="2213">
        <v>2.7</v>
      </c>
      <c r="C20" s="2213">
        <v>4.2</v>
      </c>
      <c r="D20" s="2214">
        <v>-14.8</v>
      </c>
      <c r="E20" s="2215">
        <v>54.8</v>
      </c>
      <c r="F20" s="2215">
        <v>-0.2</v>
      </c>
      <c r="G20" s="2216">
        <v>1.6</v>
      </c>
      <c r="H20" s="2214">
        <v>0.9</v>
      </c>
      <c r="I20" s="2215">
        <v>14.8</v>
      </c>
      <c r="J20" s="2215">
        <v>2.2000000000000002</v>
      </c>
      <c r="K20" s="2216">
        <v>2.4</v>
      </c>
    </row>
    <row r="21" spans="1:11" ht="18" customHeight="1">
      <c r="A21" s="2239" t="s">
        <v>1949</v>
      </c>
      <c r="B21" s="2213">
        <v>-13.7</v>
      </c>
      <c r="C21" s="2213">
        <v>200.8</v>
      </c>
      <c r="D21" s="2214">
        <v>-85.2</v>
      </c>
      <c r="E21" s="2215">
        <v>40.299999999999997</v>
      </c>
      <c r="F21" s="2215">
        <v>90.9</v>
      </c>
      <c r="G21" s="2216">
        <v>158.4</v>
      </c>
      <c r="H21" s="2214">
        <v>400.5</v>
      </c>
      <c r="I21" s="2215">
        <v>723</v>
      </c>
      <c r="J21" s="2215">
        <v>202.2</v>
      </c>
      <c r="K21" s="2216">
        <v>83</v>
      </c>
    </row>
    <row r="22" spans="1:11" ht="18" customHeight="1">
      <c r="A22" s="2239" t="s">
        <v>1839</v>
      </c>
      <c r="B22" s="2213">
        <v>7.2</v>
      </c>
      <c r="C22" s="2213">
        <v>4</v>
      </c>
      <c r="D22" s="2214">
        <v>6.9</v>
      </c>
      <c r="E22" s="2215">
        <v>6.2</v>
      </c>
      <c r="F22" s="2215">
        <v>9.1999999999999993</v>
      </c>
      <c r="G22" s="2216">
        <v>6.5</v>
      </c>
      <c r="H22" s="2214">
        <v>3.7</v>
      </c>
      <c r="I22" s="2215">
        <v>3.9</v>
      </c>
      <c r="J22" s="2215">
        <v>3.6</v>
      </c>
      <c r="K22" s="2216">
        <v>4.5</v>
      </c>
    </row>
    <row r="23" spans="1:11" ht="18" customHeight="1">
      <c r="A23" s="2239" t="s">
        <v>1840</v>
      </c>
      <c r="B23" s="2213">
        <v>4.2</v>
      </c>
      <c r="C23" s="2213">
        <v>4.2</v>
      </c>
      <c r="D23" s="2214">
        <v>3.8</v>
      </c>
      <c r="E23" s="2215">
        <v>5.6</v>
      </c>
      <c r="F23" s="2215">
        <v>3.7</v>
      </c>
      <c r="G23" s="2216">
        <v>3.6</v>
      </c>
      <c r="H23" s="2214">
        <v>2.1</v>
      </c>
      <c r="I23" s="2215">
        <v>3.1</v>
      </c>
      <c r="J23" s="2215">
        <v>5.8</v>
      </c>
      <c r="K23" s="2216">
        <v>5.8</v>
      </c>
    </row>
    <row r="24" spans="1:11" ht="18" customHeight="1">
      <c r="A24" s="2238" t="s">
        <v>1950</v>
      </c>
      <c r="B24" s="2209">
        <v>4.2</v>
      </c>
      <c r="C24" s="2209">
        <v>4.5</v>
      </c>
      <c r="D24" s="2210">
        <v>3.3</v>
      </c>
      <c r="E24" s="2211">
        <v>4.8</v>
      </c>
      <c r="F24" s="2211">
        <v>4.7</v>
      </c>
      <c r="G24" s="2212">
        <v>4.2</v>
      </c>
      <c r="H24" s="2210">
        <v>1.6</v>
      </c>
      <c r="I24" s="2211">
        <v>2.2999999999999998</v>
      </c>
      <c r="J24" s="2211">
        <v>6.9</v>
      </c>
      <c r="K24" s="2212">
        <v>7.1</v>
      </c>
    </row>
    <row r="25" spans="1:11" ht="18" customHeight="1">
      <c r="A25" s="2238" t="s">
        <v>1951</v>
      </c>
      <c r="B25" s="2209">
        <v>1.3</v>
      </c>
      <c r="C25" s="2209">
        <v>4.5999999999999996</v>
      </c>
      <c r="D25" s="2210">
        <v>1.1000000000000001</v>
      </c>
      <c r="E25" s="2211">
        <v>1.1000000000000001</v>
      </c>
      <c r="F25" s="2211">
        <v>1.9</v>
      </c>
      <c r="G25" s="2212">
        <v>1</v>
      </c>
      <c r="H25" s="2210">
        <v>6.9</v>
      </c>
      <c r="I25" s="2211">
        <v>6.6</v>
      </c>
      <c r="J25" s="2211">
        <v>1.8</v>
      </c>
      <c r="K25" s="2212">
        <v>2.9</v>
      </c>
    </row>
    <row r="26" spans="1:11" ht="18" customHeight="1">
      <c r="A26" s="2238" t="s">
        <v>1952</v>
      </c>
      <c r="B26" s="2209">
        <v>3.1</v>
      </c>
      <c r="C26" s="2209">
        <v>4.0999999999999996</v>
      </c>
      <c r="D26" s="2210">
        <v>1.1000000000000001</v>
      </c>
      <c r="E26" s="2211">
        <v>5</v>
      </c>
      <c r="F26" s="2211">
        <v>2.2000000000000002</v>
      </c>
      <c r="G26" s="2212">
        <v>4.0999999999999996</v>
      </c>
      <c r="H26" s="2210">
        <v>0.2</v>
      </c>
      <c r="I26" s="2211">
        <v>3.3</v>
      </c>
      <c r="J26" s="2211">
        <v>6.2</v>
      </c>
      <c r="K26" s="2212">
        <v>6.6</v>
      </c>
    </row>
    <row r="27" spans="1:11" ht="18" customHeight="1">
      <c r="A27" s="2238" t="s">
        <v>1953</v>
      </c>
      <c r="B27" s="2209">
        <v>5.3</v>
      </c>
      <c r="C27" s="2209">
        <v>3.8</v>
      </c>
      <c r="D27" s="2210">
        <v>7.9</v>
      </c>
      <c r="E27" s="2211">
        <v>9.1999999999999993</v>
      </c>
      <c r="F27" s="2211">
        <v>1.6</v>
      </c>
      <c r="G27" s="2212">
        <v>3.1</v>
      </c>
      <c r="H27" s="2210">
        <v>3.5</v>
      </c>
      <c r="I27" s="2211">
        <v>4.0999999999999996</v>
      </c>
      <c r="J27" s="2211">
        <v>3.5</v>
      </c>
      <c r="K27" s="2212">
        <v>4.0999999999999996</v>
      </c>
    </row>
    <row r="28" spans="1:11" ht="18" customHeight="1">
      <c r="A28" s="2239" t="s">
        <v>1954</v>
      </c>
      <c r="B28" s="2213">
        <v>1.4</v>
      </c>
      <c r="C28" s="2213">
        <v>1.5</v>
      </c>
      <c r="D28" s="2214">
        <v>0.8</v>
      </c>
      <c r="E28" s="2215">
        <v>0.2</v>
      </c>
      <c r="F28" s="2215">
        <v>1.9</v>
      </c>
      <c r="G28" s="2216">
        <v>2.2999999999999998</v>
      </c>
      <c r="H28" s="2214">
        <v>1</v>
      </c>
      <c r="I28" s="2215">
        <v>2.4</v>
      </c>
      <c r="J28" s="2215">
        <v>1.2</v>
      </c>
      <c r="K28" s="2216">
        <v>1.6</v>
      </c>
    </row>
    <row r="29" spans="1:11" ht="18" customHeight="1">
      <c r="A29" s="2238" t="s">
        <v>1955</v>
      </c>
      <c r="B29" s="2209">
        <v>0.9</v>
      </c>
      <c r="C29" s="2209">
        <v>0.9</v>
      </c>
      <c r="D29" s="2210">
        <v>0.9</v>
      </c>
      <c r="E29" s="2211">
        <v>-0.1</v>
      </c>
      <c r="F29" s="2211">
        <v>1.3</v>
      </c>
      <c r="G29" s="2212">
        <v>1.4</v>
      </c>
      <c r="H29" s="2210">
        <v>0.9</v>
      </c>
      <c r="I29" s="2211">
        <v>1.1000000000000001</v>
      </c>
      <c r="J29" s="2211">
        <v>0.7</v>
      </c>
      <c r="K29" s="2212">
        <v>1.1000000000000001</v>
      </c>
    </row>
    <row r="30" spans="1:11" ht="27" customHeight="1">
      <c r="A30" s="2239" t="s">
        <v>1843</v>
      </c>
      <c r="B30" s="2213">
        <v>5.0999999999999996</v>
      </c>
      <c r="C30" s="2213">
        <v>5.0999999999999996</v>
      </c>
      <c r="D30" s="2214">
        <v>3.3</v>
      </c>
      <c r="E30" s="2215">
        <v>14.3</v>
      </c>
      <c r="F30" s="2215">
        <v>1.5</v>
      </c>
      <c r="G30" s="2216">
        <v>4.5</v>
      </c>
      <c r="H30" s="2214">
        <v>0.7</v>
      </c>
      <c r="I30" s="2215">
        <v>19.2</v>
      </c>
      <c r="J30" s="2215">
        <v>2.7</v>
      </c>
      <c r="K30" s="2216">
        <v>1.9</v>
      </c>
    </row>
    <row r="31" spans="1:11" ht="27" customHeight="1">
      <c r="A31" s="2239" t="s">
        <v>1844</v>
      </c>
      <c r="B31" s="2213">
        <v>2.8</v>
      </c>
      <c r="C31" s="2213">
        <v>4.0999999999999996</v>
      </c>
      <c r="D31" s="2214">
        <v>-1.3</v>
      </c>
      <c r="E31" s="2215">
        <v>6.7</v>
      </c>
      <c r="F31" s="2215">
        <v>2.1</v>
      </c>
      <c r="G31" s="2216">
        <v>5.7</v>
      </c>
      <c r="H31" s="2214">
        <v>0.8</v>
      </c>
      <c r="I31" s="2215">
        <v>14.4</v>
      </c>
      <c r="J31" s="2215">
        <v>2.2000000000000002</v>
      </c>
      <c r="K31" s="2216">
        <v>2.1</v>
      </c>
    </row>
    <row r="32" spans="1:11" ht="27" customHeight="1">
      <c r="A32" s="2239" t="s">
        <v>1970</v>
      </c>
      <c r="B32" s="2213">
        <v>1</v>
      </c>
      <c r="C32" s="2213">
        <v>5.7</v>
      </c>
      <c r="D32" s="2214">
        <v>6.4</v>
      </c>
      <c r="E32" s="2215">
        <v>3.5</v>
      </c>
      <c r="F32" s="2215">
        <v>-2.7</v>
      </c>
      <c r="G32" s="2216">
        <v>-2.4</v>
      </c>
      <c r="H32" s="2214">
        <v>6.5</v>
      </c>
      <c r="I32" s="2215">
        <v>5.2</v>
      </c>
      <c r="J32" s="2215">
        <v>5.7</v>
      </c>
      <c r="K32" s="2216">
        <v>5.5</v>
      </c>
    </row>
    <row r="33" spans="1:11" ht="18" customHeight="1">
      <c r="A33" s="2239" t="s">
        <v>1747</v>
      </c>
      <c r="B33" s="2213">
        <v>-0.1</v>
      </c>
      <c r="C33" s="2213">
        <v>3.5</v>
      </c>
      <c r="D33" s="2214">
        <v>-4.5999999999999996</v>
      </c>
      <c r="E33" s="2215">
        <v>3.7</v>
      </c>
      <c r="F33" s="2215">
        <v>-0.3</v>
      </c>
      <c r="G33" s="2216">
        <v>1</v>
      </c>
      <c r="H33" s="2214">
        <v>3.2</v>
      </c>
      <c r="I33" s="2215">
        <v>4.5</v>
      </c>
      <c r="J33" s="2215">
        <v>4.4000000000000004</v>
      </c>
      <c r="K33" s="2216">
        <v>1.8</v>
      </c>
    </row>
    <row r="34" spans="1:11" ht="18" customHeight="1">
      <c r="A34" s="2239" t="s">
        <v>1748</v>
      </c>
      <c r="B34" s="2213">
        <v>4.7</v>
      </c>
      <c r="C34" s="2213">
        <v>6.2</v>
      </c>
      <c r="D34" s="2214">
        <v>-2.4</v>
      </c>
      <c r="E34" s="2215">
        <v>5.5</v>
      </c>
      <c r="F34" s="2215">
        <v>8.6999999999999993</v>
      </c>
      <c r="G34" s="2216">
        <v>7</v>
      </c>
      <c r="H34" s="2214">
        <v>7.3</v>
      </c>
      <c r="I34" s="2215">
        <v>8.4</v>
      </c>
      <c r="J34" s="2215">
        <v>5.0999999999999996</v>
      </c>
      <c r="K34" s="2216">
        <v>4.3</v>
      </c>
    </row>
    <row r="35" spans="1:11" ht="18" customHeight="1">
      <c r="A35" s="2239" t="s">
        <v>1957</v>
      </c>
      <c r="B35" s="2213">
        <v>-9.3000000000000007</v>
      </c>
      <c r="C35" s="2213">
        <v>7.8</v>
      </c>
      <c r="D35" s="2214">
        <v>-15</v>
      </c>
      <c r="E35" s="2215">
        <v>36.1</v>
      </c>
      <c r="F35" s="2215">
        <v>-8.9</v>
      </c>
      <c r="G35" s="2216">
        <v>-11.5</v>
      </c>
      <c r="H35" s="2214">
        <v>-21.2</v>
      </c>
      <c r="I35" s="2215">
        <v>159</v>
      </c>
      <c r="J35" s="2215">
        <v>0.2</v>
      </c>
      <c r="K35" s="2216">
        <v>4.5999999999999996</v>
      </c>
    </row>
    <row r="36" spans="1:11" ht="18" customHeight="1">
      <c r="A36" s="2239" t="s">
        <v>1846</v>
      </c>
      <c r="B36" s="2213">
        <v>2.5</v>
      </c>
      <c r="C36" s="2213">
        <v>9.6999999999999993</v>
      </c>
      <c r="D36" s="2214">
        <v>-13.4</v>
      </c>
      <c r="E36" s="2215">
        <v>59.2</v>
      </c>
      <c r="F36" s="2215">
        <v>2.2000000000000002</v>
      </c>
      <c r="G36" s="2216">
        <v>4</v>
      </c>
      <c r="H36" s="2214">
        <v>5.5</v>
      </c>
      <c r="I36" s="2215">
        <v>53.1</v>
      </c>
      <c r="J36" s="2215">
        <v>1.4</v>
      </c>
      <c r="K36" s="2216">
        <v>1.8</v>
      </c>
    </row>
    <row r="37" spans="1:11" ht="20.25" customHeight="1">
      <c r="A37" s="2240" t="s">
        <v>1958</v>
      </c>
      <c r="B37" s="2241">
        <v>4</v>
      </c>
      <c r="C37" s="2241">
        <v>9.8000000000000007</v>
      </c>
      <c r="D37" s="2242">
        <v>-7</v>
      </c>
      <c r="E37" s="2243">
        <v>15.4</v>
      </c>
      <c r="F37" s="2243">
        <v>3.8</v>
      </c>
      <c r="G37" s="2244">
        <v>6.7</v>
      </c>
      <c r="H37" s="2242">
        <v>7.1</v>
      </c>
      <c r="I37" s="2243">
        <v>16.399999999999999</v>
      </c>
      <c r="J37" s="2243">
        <v>8.5</v>
      </c>
      <c r="K37" s="2244">
        <v>8.3000000000000007</v>
      </c>
    </row>
    <row r="38" spans="1:11" ht="20.25" customHeight="1">
      <c r="A38" s="2245" t="s">
        <v>1975</v>
      </c>
      <c r="B38" s="2241">
        <v>-1.2</v>
      </c>
      <c r="C38" s="2241">
        <v>1.1000000000000001</v>
      </c>
      <c r="D38" s="2242">
        <v>-10.8</v>
      </c>
      <c r="E38" s="2243">
        <v>14.7</v>
      </c>
      <c r="F38" s="2243">
        <v>-3.9</v>
      </c>
      <c r="G38" s="2244">
        <v>-1.2</v>
      </c>
      <c r="H38" s="2242">
        <v>-0.7</v>
      </c>
      <c r="I38" s="2243">
        <v>2.5</v>
      </c>
      <c r="J38" s="2243">
        <v>0.6</v>
      </c>
      <c r="K38" s="2244">
        <v>2.1</v>
      </c>
    </row>
    <row r="39" spans="1:11" ht="24.75" customHeight="1">
      <c r="A39" s="2245" t="s">
        <v>1960</v>
      </c>
      <c r="B39" s="2241">
        <v>3.4</v>
      </c>
      <c r="C39" s="2241">
        <v>8.8000000000000007</v>
      </c>
      <c r="D39" s="2242">
        <v>-7.5</v>
      </c>
      <c r="E39" s="2243">
        <v>15.3</v>
      </c>
      <c r="F39" s="2243">
        <v>2.9</v>
      </c>
      <c r="G39" s="2244">
        <v>5.8</v>
      </c>
      <c r="H39" s="2242">
        <v>6.1</v>
      </c>
      <c r="I39" s="2243">
        <v>14.6</v>
      </c>
      <c r="J39" s="2243">
        <v>7.7</v>
      </c>
      <c r="K39" s="2244">
        <v>7.6</v>
      </c>
    </row>
    <row r="40" spans="1:11" ht="24.75" customHeight="1">
      <c r="A40" s="2246"/>
      <c r="B40" s="2218"/>
      <c r="C40" s="2218"/>
      <c r="D40" s="2210"/>
      <c r="E40" s="2211"/>
      <c r="F40" s="2211"/>
      <c r="G40" s="2212"/>
      <c r="H40" s="2210"/>
      <c r="I40" s="2211"/>
      <c r="J40" s="2211"/>
      <c r="K40" s="2212"/>
    </row>
    <row r="41" spans="1:11" ht="24.75" customHeight="1">
      <c r="A41" s="2230" t="s">
        <v>1961</v>
      </c>
      <c r="B41" s="2231">
        <v>6.5</v>
      </c>
      <c r="C41" s="2231">
        <v>11.8</v>
      </c>
      <c r="D41" s="2232">
        <v>-6.4</v>
      </c>
      <c r="E41" s="2233">
        <v>61.8</v>
      </c>
      <c r="F41" s="2233">
        <v>-5.8</v>
      </c>
      <c r="G41" s="2234">
        <v>-0.5</v>
      </c>
      <c r="H41" s="2232">
        <v>9.9</v>
      </c>
      <c r="I41" s="2233">
        <v>17.399999999999999</v>
      </c>
      <c r="J41" s="2233">
        <v>8.3000000000000007</v>
      </c>
      <c r="K41" s="2234">
        <v>12</v>
      </c>
    </row>
    <row r="42" spans="1:11" ht="2.25" customHeight="1">
      <c r="A42" s="2235"/>
      <c r="B42" s="2235"/>
      <c r="C42" s="2235"/>
      <c r="D42" s="2235"/>
      <c r="E42" s="2235"/>
      <c r="F42" s="2235"/>
      <c r="G42" s="2235"/>
      <c r="H42" s="2235"/>
      <c r="I42" s="2235"/>
      <c r="J42" s="2235"/>
      <c r="K42" s="2235"/>
    </row>
    <row r="43" spans="1:11" ht="13.5" customHeight="1">
      <c r="A43" s="2171" t="s">
        <v>1962</v>
      </c>
      <c r="B43" s="2236"/>
      <c r="C43" s="2236"/>
      <c r="D43" s="2237"/>
      <c r="E43" s="2237"/>
      <c r="F43" s="2237"/>
      <c r="G43" s="2237"/>
      <c r="H43" s="2237"/>
      <c r="I43" s="2237"/>
      <c r="J43" s="2237"/>
      <c r="K43" s="2237"/>
    </row>
    <row r="44" spans="1:11">
      <c r="A44" s="2171" t="s">
        <v>1963</v>
      </c>
      <c r="B44" s="2237"/>
      <c r="C44" s="2237"/>
      <c r="D44" s="2237"/>
      <c r="E44" s="2237"/>
      <c r="F44" s="2237"/>
      <c r="G44" s="2237"/>
      <c r="H44" s="2237"/>
      <c r="I44" s="2237"/>
      <c r="J44" s="2237"/>
      <c r="K44" s="2237"/>
    </row>
  </sheetData>
  <mergeCells count="6">
    <mergeCell ref="A1:C1"/>
    <mergeCell ref="A2:K2"/>
    <mergeCell ref="A4:A5"/>
    <mergeCell ref="B4:C4"/>
    <mergeCell ref="D4:G4"/>
    <mergeCell ref="H4:K4"/>
  </mergeCells>
  <hyperlinks>
    <hyperlink ref="A1" location="CONTENT!A1" display="Back to table of contents" xr:uid="{5280B487-0407-4F11-B9B1-7C293721A1AB}"/>
  </hyperlinks>
  <pageMargins left="0.7" right="0.7" top="0.75" bottom="0.75" header="0.3" footer="0.3"/>
  <pageSetup paperSize="9" scale="51"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11AD91B-E047-461F-B30C-309EF80ACF83}">
  <dimension ref="A1:IV25"/>
  <sheetViews>
    <sheetView showGridLines="0" workbookViewId="0">
      <selection sqref="A1:G1"/>
    </sheetView>
  </sheetViews>
  <sheetFormatPr defaultColWidth="9.109375" defaultRowHeight="15.6"/>
  <cols>
    <col min="1" max="1" width="22.5546875" style="16" customWidth="1"/>
    <col min="2" max="2" width="10.5546875" style="16" customWidth="1"/>
    <col min="3" max="3" width="11.88671875" style="16" customWidth="1"/>
    <col min="4" max="5" width="10.88671875" style="16" customWidth="1"/>
    <col min="6" max="6" width="9.5546875" style="16" customWidth="1"/>
    <col min="7" max="7" width="11.88671875" style="16" customWidth="1"/>
    <col min="8" max="9" width="10.88671875" style="16" customWidth="1"/>
    <col min="10" max="10" width="9.44140625" style="16" customWidth="1"/>
    <col min="11" max="11" width="5.33203125" style="16" customWidth="1"/>
    <col min="12" max="12" width="11" style="16" customWidth="1"/>
    <col min="13" max="13" width="8.88671875" style="16" customWidth="1"/>
    <col min="14" max="16384" width="9.109375" style="16"/>
  </cols>
  <sheetData>
    <row r="1" spans="1:256">
      <c r="A1" s="5498" t="s">
        <v>117</v>
      </c>
      <c r="B1" s="5498"/>
      <c r="C1" s="5498"/>
      <c r="D1" s="5498"/>
      <c r="E1" s="5498"/>
      <c r="F1" s="5498"/>
      <c r="G1" s="5498"/>
      <c r="H1" s="15"/>
      <c r="I1" s="15"/>
      <c r="J1" s="15"/>
      <c r="K1" s="15"/>
      <c r="L1" s="15"/>
      <c r="M1" s="15"/>
      <c r="N1" s="15"/>
      <c r="O1" s="15"/>
      <c r="P1" s="15"/>
      <c r="Q1" s="15"/>
      <c r="R1" s="15"/>
      <c r="S1" s="15"/>
      <c r="T1" s="15"/>
      <c r="U1" s="15"/>
      <c r="V1" s="15"/>
      <c r="W1" s="15"/>
      <c r="X1" s="15"/>
      <c r="Y1" s="15"/>
      <c r="Z1" s="15"/>
      <c r="AA1" s="15"/>
      <c r="AB1" s="15"/>
      <c r="AC1" s="15"/>
      <c r="AD1" s="15"/>
      <c r="AE1" s="15"/>
      <c r="AF1" s="15"/>
      <c r="AG1" s="15"/>
      <c r="AH1" s="15"/>
      <c r="AI1" s="15"/>
      <c r="AJ1" s="15"/>
      <c r="AK1" s="15"/>
      <c r="AL1" s="15"/>
      <c r="AM1" s="15"/>
      <c r="AN1" s="15"/>
      <c r="AO1" s="15"/>
      <c r="AP1" s="15"/>
      <c r="AQ1" s="15"/>
      <c r="AR1" s="15"/>
      <c r="AS1" s="15"/>
      <c r="AT1" s="15"/>
      <c r="AU1" s="15"/>
      <c r="AV1" s="15"/>
      <c r="AW1" s="15"/>
      <c r="AX1" s="15"/>
      <c r="AY1" s="15"/>
      <c r="AZ1" s="15"/>
      <c r="BA1" s="15"/>
      <c r="BB1" s="15"/>
      <c r="BC1" s="15"/>
      <c r="BD1" s="15"/>
      <c r="BE1" s="15"/>
      <c r="BF1" s="15"/>
      <c r="BG1" s="15"/>
      <c r="BH1" s="15"/>
      <c r="BI1" s="15"/>
      <c r="BJ1" s="15"/>
      <c r="BK1" s="15"/>
      <c r="BL1" s="15"/>
      <c r="BM1" s="15"/>
      <c r="BN1" s="15"/>
      <c r="BO1" s="15"/>
      <c r="BP1" s="15"/>
      <c r="BQ1" s="15"/>
      <c r="BR1" s="15"/>
      <c r="BS1" s="15"/>
      <c r="BT1" s="15"/>
      <c r="BU1" s="15"/>
      <c r="BV1" s="15"/>
      <c r="BW1" s="15"/>
      <c r="BX1" s="15"/>
      <c r="BY1" s="15"/>
      <c r="BZ1" s="15"/>
      <c r="CA1" s="15"/>
      <c r="CB1" s="15"/>
      <c r="CC1" s="15"/>
      <c r="CD1" s="15"/>
      <c r="CE1" s="15"/>
      <c r="CF1" s="15"/>
      <c r="CG1" s="15"/>
      <c r="CH1" s="15"/>
      <c r="CI1" s="15"/>
      <c r="CJ1" s="15"/>
      <c r="CK1" s="15"/>
      <c r="CL1" s="15"/>
      <c r="CM1" s="15"/>
      <c r="CN1" s="15"/>
      <c r="CO1" s="15"/>
      <c r="CP1" s="15"/>
      <c r="CQ1" s="15"/>
      <c r="CR1" s="15"/>
      <c r="CS1" s="15"/>
      <c r="CT1" s="15"/>
      <c r="CU1" s="15"/>
      <c r="CV1" s="15"/>
      <c r="CW1" s="15"/>
      <c r="CX1" s="15"/>
      <c r="CY1" s="15"/>
      <c r="CZ1" s="15"/>
      <c r="DA1" s="15"/>
      <c r="DB1" s="15"/>
      <c r="DC1" s="15"/>
      <c r="DD1" s="15"/>
      <c r="DE1" s="15"/>
      <c r="DF1" s="15"/>
      <c r="DG1" s="15"/>
      <c r="DH1" s="15"/>
      <c r="DI1" s="15"/>
      <c r="DJ1" s="15"/>
      <c r="DK1" s="15"/>
      <c r="DL1" s="15"/>
      <c r="DM1" s="15"/>
      <c r="DN1" s="15"/>
      <c r="DO1" s="15"/>
      <c r="DP1" s="15"/>
      <c r="DQ1" s="15"/>
      <c r="DR1" s="15"/>
      <c r="DS1" s="15"/>
      <c r="DT1" s="15"/>
      <c r="DU1" s="15"/>
      <c r="DV1" s="15"/>
      <c r="DW1" s="15"/>
      <c r="DX1" s="15"/>
      <c r="DY1" s="15"/>
      <c r="DZ1" s="15"/>
      <c r="EA1" s="15"/>
      <c r="EB1" s="15"/>
      <c r="EC1" s="15"/>
      <c r="ED1" s="15"/>
      <c r="EE1" s="15"/>
      <c r="EF1" s="15"/>
      <c r="EG1" s="15"/>
      <c r="EH1" s="15"/>
      <c r="EI1" s="15"/>
      <c r="EJ1" s="15"/>
      <c r="EK1" s="15"/>
      <c r="EL1" s="15"/>
      <c r="EM1" s="15"/>
      <c r="EN1" s="15"/>
      <c r="EO1" s="15"/>
      <c r="EP1" s="15"/>
      <c r="EQ1" s="15"/>
      <c r="ER1" s="15"/>
      <c r="ES1" s="15"/>
      <c r="ET1" s="15"/>
      <c r="EU1" s="15"/>
      <c r="EV1" s="15"/>
      <c r="EW1" s="15"/>
      <c r="EX1" s="15"/>
      <c r="EY1" s="15"/>
      <c r="EZ1" s="15"/>
      <c r="FA1" s="15"/>
      <c r="FB1" s="15"/>
      <c r="FC1" s="15"/>
      <c r="FD1" s="15"/>
      <c r="FE1" s="15"/>
      <c r="FF1" s="15"/>
      <c r="FG1" s="15"/>
      <c r="FH1" s="15"/>
      <c r="FI1" s="15"/>
      <c r="FJ1" s="15"/>
      <c r="FK1" s="15"/>
      <c r="FL1" s="15"/>
      <c r="FM1" s="15"/>
      <c r="FN1" s="15"/>
      <c r="FO1" s="15"/>
      <c r="FP1" s="15"/>
      <c r="FQ1" s="15"/>
      <c r="FR1" s="15"/>
      <c r="FS1" s="15"/>
      <c r="FT1" s="15"/>
      <c r="FU1" s="15"/>
      <c r="FV1" s="15"/>
      <c r="FW1" s="15"/>
      <c r="FX1" s="15"/>
      <c r="FY1" s="15"/>
      <c r="FZ1" s="15"/>
      <c r="GA1" s="15"/>
      <c r="GB1" s="15"/>
      <c r="GC1" s="15"/>
      <c r="GD1" s="15"/>
      <c r="GE1" s="15"/>
      <c r="GF1" s="15"/>
      <c r="GG1" s="15"/>
      <c r="GH1" s="15"/>
      <c r="GI1" s="15"/>
      <c r="GJ1" s="15"/>
      <c r="GK1" s="15"/>
      <c r="GL1" s="15"/>
      <c r="GM1" s="15"/>
      <c r="GN1" s="15"/>
      <c r="GO1" s="15"/>
      <c r="GP1" s="15"/>
      <c r="GQ1" s="15"/>
      <c r="GR1" s="15"/>
      <c r="GS1" s="15"/>
      <c r="GT1" s="15"/>
      <c r="GU1" s="15"/>
      <c r="GV1" s="15"/>
      <c r="GW1" s="15"/>
      <c r="GX1" s="15"/>
      <c r="GY1" s="15"/>
      <c r="GZ1" s="15"/>
      <c r="HA1" s="15"/>
      <c r="HB1" s="15"/>
      <c r="HC1" s="15"/>
      <c r="HD1" s="15"/>
      <c r="HE1" s="15"/>
      <c r="HF1" s="15"/>
      <c r="HG1" s="15"/>
      <c r="HH1" s="15"/>
      <c r="HI1" s="15"/>
      <c r="HJ1" s="15"/>
      <c r="HK1" s="15"/>
      <c r="HL1" s="15"/>
      <c r="HM1" s="15"/>
      <c r="HN1" s="15"/>
      <c r="HO1" s="15"/>
      <c r="HP1" s="15"/>
      <c r="HQ1" s="15"/>
      <c r="HR1" s="15"/>
      <c r="HS1" s="15"/>
      <c r="HT1" s="15"/>
      <c r="HU1" s="15"/>
      <c r="HV1" s="15"/>
      <c r="HW1" s="15"/>
      <c r="HX1" s="15"/>
      <c r="HY1" s="15"/>
      <c r="HZ1" s="15"/>
      <c r="IA1" s="15"/>
      <c r="IB1" s="15"/>
      <c r="IC1" s="15"/>
      <c r="ID1" s="15"/>
      <c r="IE1" s="15"/>
      <c r="IF1" s="15"/>
      <c r="IG1" s="15"/>
      <c r="IH1" s="15"/>
      <c r="II1" s="15"/>
      <c r="IJ1" s="15"/>
      <c r="IK1" s="15"/>
      <c r="IL1" s="15"/>
      <c r="IM1" s="15"/>
      <c r="IN1" s="15"/>
      <c r="IO1" s="15"/>
      <c r="IP1" s="15"/>
      <c r="IQ1" s="15"/>
      <c r="IR1" s="15"/>
      <c r="IS1" s="15"/>
      <c r="IT1" s="15"/>
      <c r="IU1" s="15"/>
      <c r="IV1" s="15"/>
    </row>
    <row r="2" spans="1:256" ht="24" customHeight="1">
      <c r="A2" s="21" t="s">
        <v>228</v>
      </c>
    </row>
    <row r="3" spans="1:256" ht="20.25" customHeight="1">
      <c r="A3" s="204" t="s">
        <v>229</v>
      </c>
    </row>
    <row r="4" spans="1:256" ht="12" customHeight="1" thickBot="1">
      <c r="B4" s="75"/>
    </row>
    <row r="5" spans="1:256" ht="26.25" customHeight="1" thickBot="1">
      <c r="A5" s="205"/>
      <c r="B5" s="206" t="s">
        <v>230</v>
      </c>
      <c r="C5" s="207" t="s">
        <v>231</v>
      </c>
      <c r="D5" s="207"/>
      <c r="E5" s="208"/>
      <c r="F5" s="209"/>
      <c r="G5" s="207" t="s">
        <v>232</v>
      </c>
      <c r="H5" s="207"/>
      <c r="I5" s="208"/>
      <c r="J5" s="209"/>
    </row>
    <row r="6" spans="1:256" ht="33.75" customHeight="1" thickBot="1">
      <c r="A6" s="210" t="s">
        <v>213</v>
      </c>
      <c r="B6" s="211" t="s">
        <v>233</v>
      </c>
      <c r="C6" s="212" t="s">
        <v>122</v>
      </c>
      <c r="D6" s="213" t="s">
        <v>123</v>
      </c>
      <c r="E6" s="214" t="s">
        <v>124</v>
      </c>
      <c r="F6" s="215" t="s">
        <v>234</v>
      </c>
      <c r="G6" s="212" t="s">
        <v>122</v>
      </c>
      <c r="H6" s="213" t="s">
        <v>123</v>
      </c>
      <c r="I6" s="214" t="s">
        <v>124</v>
      </c>
      <c r="J6" s="215" t="s">
        <v>234</v>
      </c>
    </row>
    <row r="7" spans="1:256" ht="23.4" customHeight="1">
      <c r="A7" s="187" t="s">
        <v>215</v>
      </c>
      <c r="B7" s="216">
        <v>40.4</v>
      </c>
      <c r="C7" s="217">
        <f t="shared" ref="C7:C15" si="0">D7+E7</f>
        <v>117453</v>
      </c>
      <c r="D7" s="90">
        <v>58402</v>
      </c>
      <c r="E7" s="90">
        <v>59051</v>
      </c>
      <c r="F7" s="218">
        <v>2907.2524752475247</v>
      </c>
      <c r="G7" s="217">
        <f t="shared" ref="G7:G15" si="1">H7+I7</f>
        <v>116430</v>
      </c>
      <c r="H7" s="90">
        <v>57843</v>
      </c>
      <c r="I7" s="90">
        <v>58587</v>
      </c>
      <c r="J7" s="218">
        <f t="shared" ref="J7:J18" si="2">G7/B7</f>
        <v>2881.9306930693069</v>
      </c>
      <c r="L7" s="219"/>
    </row>
    <row r="8" spans="1:256" ht="23.4" customHeight="1">
      <c r="A8" s="99" t="s">
        <v>216</v>
      </c>
      <c r="B8" s="220">
        <v>179.6</v>
      </c>
      <c r="C8" s="221">
        <f t="shared" si="0"/>
        <v>142424</v>
      </c>
      <c r="D8" s="35">
        <v>70479</v>
      </c>
      <c r="E8" s="35">
        <v>71945</v>
      </c>
      <c r="F8" s="222">
        <v>793.00668151447667</v>
      </c>
      <c r="G8" s="221">
        <f t="shared" si="1"/>
        <v>142399</v>
      </c>
      <c r="H8" s="35">
        <v>70407</v>
      </c>
      <c r="I8" s="35">
        <v>71992</v>
      </c>
      <c r="J8" s="222">
        <f t="shared" si="2"/>
        <v>792.86748329621378</v>
      </c>
      <c r="L8" s="219"/>
    </row>
    <row r="9" spans="1:256" ht="23.4" customHeight="1">
      <c r="A9" s="99" t="s">
        <v>217</v>
      </c>
      <c r="B9" s="220">
        <v>154.30000000000001</v>
      </c>
      <c r="C9" s="221">
        <f t="shared" si="0"/>
        <v>108085</v>
      </c>
      <c r="D9" s="35">
        <v>53463</v>
      </c>
      <c r="E9" s="35">
        <v>54622</v>
      </c>
      <c r="F9" s="222">
        <v>700.48606610499019</v>
      </c>
      <c r="G9" s="221">
        <f t="shared" si="1"/>
        <v>107679</v>
      </c>
      <c r="H9" s="35">
        <v>53195</v>
      </c>
      <c r="I9" s="35">
        <v>54484</v>
      </c>
      <c r="J9" s="222">
        <f t="shared" si="2"/>
        <v>697.8548282566428</v>
      </c>
      <c r="L9" s="219"/>
    </row>
    <row r="10" spans="1:256" ht="23.4" customHeight="1">
      <c r="A10" s="99" t="s">
        <v>218</v>
      </c>
      <c r="B10" s="220">
        <v>298.8</v>
      </c>
      <c r="C10" s="221">
        <f t="shared" si="0"/>
        <v>138688</v>
      </c>
      <c r="D10" s="35">
        <v>68861</v>
      </c>
      <c r="E10" s="35">
        <v>69827</v>
      </c>
      <c r="F10" s="222">
        <v>464.14993306559569</v>
      </c>
      <c r="G10" s="221">
        <f t="shared" si="1"/>
        <v>138394</v>
      </c>
      <c r="H10" s="35">
        <v>68703</v>
      </c>
      <c r="I10" s="35">
        <v>69691</v>
      </c>
      <c r="J10" s="222">
        <f t="shared" si="2"/>
        <v>463.16599732262381</v>
      </c>
      <c r="L10" s="219"/>
    </row>
    <row r="11" spans="1:256" ht="23.4" customHeight="1">
      <c r="A11" s="99" t="s">
        <v>219</v>
      </c>
      <c r="B11" s="220">
        <v>261.3</v>
      </c>
      <c r="C11" s="221">
        <f t="shared" si="0"/>
        <v>112591</v>
      </c>
      <c r="D11" s="35">
        <v>56006</v>
      </c>
      <c r="E11" s="35">
        <v>56585</v>
      </c>
      <c r="F11" s="222">
        <v>430.88786835055492</v>
      </c>
      <c r="G11" s="221">
        <f t="shared" si="1"/>
        <v>112120</v>
      </c>
      <c r="H11" s="35">
        <v>55725</v>
      </c>
      <c r="I11" s="35">
        <v>56395</v>
      </c>
      <c r="J11" s="222">
        <f t="shared" si="2"/>
        <v>429.08534251817832</v>
      </c>
      <c r="L11" s="219"/>
    </row>
    <row r="12" spans="1:256" ht="23.4" customHeight="1">
      <c r="A12" s="99" t="s">
        <v>220</v>
      </c>
      <c r="B12" s="220">
        <v>246.2</v>
      </c>
      <c r="C12" s="221">
        <f t="shared" si="0"/>
        <v>68175</v>
      </c>
      <c r="D12" s="35">
        <v>33879</v>
      </c>
      <c r="E12" s="35">
        <v>34296</v>
      </c>
      <c r="F12" s="222">
        <v>276.90901705930139</v>
      </c>
      <c r="G12" s="221">
        <f t="shared" si="1"/>
        <v>67873</v>
      </c>
      <c r="H12" s="35">
        <v>33786</v>
      </c>
      <c r="I12" s="35">
        <v>34087</v>
      </c>
      <c r="J12" s="222">
        <f t="shared" si="2"/>
        <v>275.68237205523968</v>
      </c>
    </row>
    <row r="13" spans="1:256" ht="23.4" customHeight="1">
      <c r="A13" s="99" t="s">
        <v>221</v>
      </c>
      <c r="B13" s="220">
        <v>196.2</v>
      </c>
      <c r="C13" s="221">
        <f t="shared" si="0"/>
        <v>365428</v>
      </c>
      <c r="D13" s="35">
        <v>178895</v>
      </c>
      <c r="E13" s="35">
        <v>186533</v>
      </c>
      <c r="F13" s="222">
        <v>1862.5280326197758</v>
      </c>
      <c r="G13" s="221">
        <f t="shared" si="1"/>
        <v>363282</v>
      </c>
      <c r="H13" s="35">
        <v>177730</v>
      </c>
      <c r="I13" s="35">
        <v>185552</v>
      </c>
      <c r="J13" s="222">
        <f t="shared" si="2"/>
        <v>1851.5902140672783</v>
      </c>
    </row>
    <row r="14" spans="1:256" ht="23.4" customHeight="1">
      <c r="A14" s="99" t="s">
        <v>222</v>
      </c>
      <c r="B14" s="220">
        <v>234.4</v>
      </c>
      <c r="C14" s="221">
        <f t="shared" si="0"/>
        <v>83778</v>
      </c>
      <c r="D14" s="35">
        <v>41698</v>
      </c>
      <c r="E14" s="35">
        <v>42080</v>
      </c>
      <c r="F14" s="222">
        <v>357.41467576791808</v>
      </c>
      <c r="G14" s="221">
        <f t="shared" si="1"/>
        <v>83591</v>
      </c>
      <c r="H14" s="35">
        <v>41625</v>
      </c>
      <c r="I14" s="35">
        <v>41966</v>
      </c>
      <c r="J14" s="222">
        <f t="shared" si="2"/>
        <v>356.61689419795221</v>
      </c>
    </row>
    <row r="15" spans="1:256" ht="23.4" customHeight="1" thickBot="1">
      <c r="A15" s="99" t="s">
        <v>223</v>
      </c>
      <c r="B15" s="220">
        <v>257.2</v>
      </c>
      <c r="C15" s="223">
        <f t="shared" si="0"/>
        <v>85218</v>
      </c>
      <c r="D15" s="35">
        <v>42685</v>
      </c>
      <c r="E15" s="35">
        <v>42533</v>
      </c>
      <c r="F15" s="224">
        <v>331.32970451010885</v>
      </c>
      <c r="G15" s="223">
        <f t="shared" si="1"/>
        <v>85820</v>
      </c>
      <c r="H15" s="35">
        <v>42948</v>
      </c>
      <c r="I15" s="35">
        <v>42872</v>
      </c>
      <c r="J15" s="224">
        <f t="shared" si="2"/>
        <v>333.67029548989115</v>
      </c>
    </row>
    <row r="16" spans="1:256" s="48" customFormat="1" ht="23.4" customHeight="1">
      <c r="A16" s="187" t="s">
        <v>224</v>
      </c>
      <c r="B16" s="225">
        <v>1868.4000000000003</v>
      </c>
      <c r="C16" s="226">
        <f>SUM(C7:C15)</f>
        <v>1221840</v>
      </c>
      <c r="D16" s="227">
        <f>SUM(D7:D15)</f>
        <v>604368</v>
      </c>
      <c r="E16" s="228">
        <f>SUM(E7:E15)</f>
        <v>617472</v>
      </c>
      <c r="F16" s="131">
        <v>653.94990366088621</v>
      </c>
      <c r="G16" s="226">
        <f>SUM(G7:G15)</f>
        <v>1217588</v>
      </c>
      <c r="H16" s="227">
        <f>SUM(H7:H15)</f>
        <v>601962</v>
      </c>
      <c r="I16" s="227">
        <f>SUM(I7:I15)</f>
        <v>615626</v>
      </c>
      <c r="J16" s="222">
        <f t="shared" si="2"/>
        <v>651.67415970884167</v>
      </c>
    </row>
    <row r="17" spans="1:11" s="48" customFormat="1" ht="23.4" customHeight="1" thickBot="1">
      <c r="A17" s="193" t="s">
        <v>225</v>
      </c>
      <c r="B17" s="229">
        <v>110.1</v>
      </c>
      <c r="C17" s="168">
        <f>D17+E17</f>
        <v>44220</v>
      </c>
      <c r="D17" s="102">
        <v>21635</v>
      </c>
      <c r="E17" s="230">
        <v>22585</v>
      </c>
      <c r="F17" s="224">
        <v>401.63487738419622</v>
      </c>
      <c r="G17" s="168">
        <f>H17+I17</f>
        <v>44661</v>
      </c>
      <c r="H17" s="102">
        <v>21825</v>
      </c>
      <c r="I17" s="230">
        <v>22836</v>
      </c>
      <c r="J17" s="224">
        <f t="shared" si="2"/>
        <v>405.64032697547685</v>
      </c>
    </row>
    <row r="18" spans="1:11" s="48" customFormat="1" ht="23.4" customHeight="1" thickBot="1">
      <c r="A18" s="231" t="s">
        <v>132</v>
      </c>
      <c r="B18" s="232">
        <v>1978.5000000000002</v>
      </c>
      <c r="C18" s="233">
        <f>C17+C16</f>
        <v>1266060</v>
      </c>
      <c r="D18" s="234">
        <f>D17+D16</f>
        <v>626003</v>
      </c>
      <c r="E18" s="235">
        <f>E17+E16</f>
        <v>640057</v>
      </c>
      <c r="F18" s="236">
        <v>639.9090219863532</v>
      </c>
      <c r="G18" s="233">
        <f>G17+G16</f>
        <v>1262249</v>
      </c>
      <c r="H18" s="237">
        <f>H17+H16</f>
        <v>623787</v>
      </c>
      <c r="I18" s="238">
        <f>I17+I16</f>
        <v>638462</v>
      </c>
      <c r="J18" s="236">
        <f t="shared" si="2"/>
        <v>637.98281526408891</v>
      </c>
    </row>
    <row r="19" spans="1:11" ht="17.100000000000001" customHeight="1">
      <c r="A19" s="109" t="s">
        <v>235</v>
      </c>
      <c r="B19" s="108"/>
      <c r="C19" s="108"/>
      <c r="D19" s="108"/>
      <c r="E19" s="108"/>
      <c r="F19" s="108"/>
      <c r="G19" s="108"/>
      <c r="H19" s="108"/>
      <c r="I19" s="108"/>
      <c r="J19" s="108"/>
      <c r="K19" s="108"/>
    </row>
    <row r="20" spans="1:11" ht="17.100000000000001" customHeight="1">
      <c r="A20" s="239" t="s">
        <v>236</v>
      </c>
      <c r="B20" s="240"/>
      <c r="C20" s="108"/>
      <c r="D20" s="108"/>
      <c r="E20" s="108"/>
      <c r="F20" s="108"/>
      <c r="G20" s="108"/>
      <c r="H20" s="108"/>
      <c r="I20" s="108"/>
      <c r="J20" s="108"/>
      <c r="K20" s="108"/>
    </row>
    <row r="21" spans="1:11" ht="16.2">
      <c r="A21" s="108" t="s">
        <v>237</v>
      </c>
      <c r="B21" s="108"/>
      <c r="C21" s="108"/>
      <c r="D21" s="108"/>
      <c r="E21" s="108"/>
      <c r="F21" s="108"/>
      <c r="G21" s="108"/>
      <c r="H21" s="108"/>
      <c r="I21" s="108"/>
      <c r="J21" s="108"/>
      <c r="K21" s="108"/>
    </row>
    <row r="25" spans="1:11">
      <c r="A25" s="171"/>
    </row>
  </sheetData>
  <mergeCells count="1">
    <mergeCell ref="A1:G1"/>
  </mergeCells>
  <hyperlinks>
    <hyperlink ref="A1" location="CONTENT!A1" display="Back to table of contents" xr:uid="{E5B10D27-C668-4636-ABC9-513E96CF9164}"/>
  </hyperlinks>
  <pageMargins left="0.86614173228346503" right="0.511811023622047" top="0.82677165354330695" bottom="0.74803149606299202" header="0.511811023622047" footer="0.511811023622047"/>
  <pageSetup paperSize="9" orientation="landscape" r:id="rId1"/>
  <headerFooter alignWithMargins="0"/>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72DB73-8E3F-47A9-9A05-9CC614903233}">
  <sheetPr>
    <pageSetUpPr fitToPage="1"/>
  </sheetPr>
  <dimension ref="A1:K30"/>
  <sheetViews>
    <sheetView showGridLines="0" workbookViewId="0">
      <selection sqref="A1:C1"/>
    </sheetView>
  </sheetViews>
  <sheetFormatPr defaultColWidth="9.109375" defaultRowHeight="12.6"/>
  <cols>
    <col min="1" max="1" width="30.109375" style="2131" customWidth="1"/>
    <col min="2" max="3" width="7.109375" style="2131" customWidth="1"/>
    <col min="4" max="11" width="6.88671875" style="2131" customWidth="1"/>
    <col min="12" max="16384" width="9.109375" style="2131"/>
  </cols>
  <sheetData>
    <row r="1" spans="1:11" ht="13.2">
      <c r="A1" s="5498" t="s">
        <v>117</v>
      </c>
      <c r="B1" s="5498"/>
      <c r="C1" s="5498"/>
    </row>
    <row r="2" spans="1:11" ht="34.5" customHeight="1">
      <c r="A2" s="5739" t="s">
        <v>1979</v>
      </c>
      <c r="B2" s="5739"/>
      <c r="C2" s="5739"/>
      <c r="D2" s="5739"/>
      <c r="E2" s="5739"/>
      <c r="F2" s="5739"/>
      <c r="G2" s="5739"/>
      <c r="H2" s="5739"/>
      <c r="I2" s="5739"/>
      <c r="J2" s="5739"/>
      <c r="K2" s="5739"/>
    </row>
    <row r="3" spans="1:11" ht="10.5" customHeight="1">
      <c r="A3" s="2247"/>
      <c r="B3" s="2248"/>
      <c r="C3" s="2248"/>
      <c r="J3" s="5740" t="s">
        <v>1965</v>
      </c>
      <c r="K3" s="5740"/>
    </row>
    <row r="4" spans="1:11" s="2250" customFormat="1" ht="36" customHeight="1">
      <c r="A4" s="2249"/>
      <c r="B4" s="5726" t="s">
        <v>1934</v>
      </c>
      <c r="C4" s="5727"/>
      <c r="D4" s="5728" t="s">
        <v>913</v>
      </c>
      <c r="E4" s="5729"/>
      <c r="F4" s="5729"/>
      <c r="G4" s="5730"/>
      <c r="H4" s="5731" t="s">
        <v>1936</v>
      </c>
      <c r="I4" s="5731"/>
      <c r="J4" s="5731"/>
      <c r="K4" s="5731"/>
    </row>
    <row r="5" spans="1:11" s="2250" customFormat="1" ht="18" customHeight="1">
      <c r="A5" s="2137"/>
      <c r="B5" s="2135" t="s">
        <v>913</v>
      </c>
      <c r="C5" s="2135" t="s">
        <v>1936</v>
      </c>
      <c r="D5" s="2136" t="s">
        <v>1937</v>
      </c>
      <c r="E5" s="2136" t="s">
        <v>1938</v>
      </c>
      <c r="F5" s="2136" t="s">
        <v>1939</v>
      </c>
      <c r="G5" s="2136" t="s">
        <v>1940</v>
      </c>
      <c r="H5" s="2136" t="s">
        <v>1937</v>
      </c>
      <c r="I5" s="2136" t="s">
        <v>1938</v>
      </c>
      <c r="J5" s="2136" t="s">
        <v>1939</v>
      </c>
      <c r="K5" s="2136" t="s">
        <v>1940</v>
      </c>
    </row>
    <row r="6" spans="1:11" ht="31.5" customHeight="1">
      <c r="A6" s="2137" t="s">
        <v>1980</v>
      </c>
      <c r="B6" s="2138">
        <v>451280</v>
      </c>
      <c r="C6" s="2138">
        <v>404904</v>
      </c>
      <c r="D6" s="2251">
        <v>103726</v>
      </c>
      <c r="E6" s="2252">
        <v>109678</v>
      </c>
      <c r="F6" s="2252">
        <v>114303</v>
      </c>
      <c r="G6" s="2253">
        <v>123573</v>
      </c>
      <c r="H6" s="2251">
        <v>101995</v>
      </c>
      <c r="I6" s="2252">
        <v>78267</v>
      </c>
      <c r="J6" s="2252">
        <v>102859</v>
      </c>
      <c r="K6" s="2253">
        <v>121784</v>
      </c>
    </row>
    <row r="7" spans="1:11" ht="31.5" customHeight="1">
      <c r="A7" s="2142" t="s">
        <v>1981</v>
      </c>
      <c r="B7" s="2143">
        <v>375746</v>
      </c>
      <c r="C7" s="2143">
        <v>326044</v>
      </c>
      <c r="D7" s="2254">
        <v>85729</v>
      </c>
      <c r="E7" s="2255">
        <v>89678</v>
      </c>
      <c r="F7" s="2255">
        <v>95988</v>
      </c>
      <c r="G7" s="2256">
        <v>104351</v>
      </c>
      <c r="H7" s="2254">
        <v>83323</v>
      </c>
      <c r="I7" s="2255">
        <v>56227</v>
      </c>
      <c r="J7" s="2255">
        <v>84715</v>
      </c>
      <c r="K7" s="2256">
        <v>101779</v>
      </c>
    </row>
    <row r="8" spans="1:11" ht="31.5" customHeight="1">
      <c r="A8" s="2142" t="s">
        <v>1982</v>
      </c>
      <c r="B8" s="2143">
        <v>75534</v>
      </c>
      <c r="C8" s="2143">
        <v>78860</v>
      </c>
      <c r="D8" s="2254">
        <v>17997</v>
      </c>
      <c r="E8" s="2255">
        <v>19999</v>
      </c>
      <c r="F8" s="2255">
        <v>18315</v>
      </c>
      <c r="G8" s="2256">
        <v>19222</v>
      </c>
      <c r="H8" s="2254">
        <v>18672</v>
      </c>
      <c r="I8" s="2255">
        <v>22040</v>
      </c>
      <c r="J8" s="2255">
        <v>18144</v>
      </c>
      <c r="K8" s="2256">
        <v>20005</v>
      </c>
    </row>
    <row r="9" spans="1:11" ht="31.5" customHeight="1">
      <c r="A9" s="2137" t="s">
        <v>1983</v>
      </c>
      <c r="B9" s="2147">
        <v>97745</v>
      </c>
      <c r="C9" s="2147">
        <v>76916</v>
      </c>
      <c r="D9" s="2257">
        <v>22209</v>
      </c>
      <c r="E9" s="2258">
        <v>22976</v>
      </c>
      <c r="F9" s="2258">
        <v>26920</v>
      </c>
      <c r="G9" s="2259">
        <v>25640</v>
      </c>
      <c r="H9" s="2257">
        <v>21621</v>
      </c>
      <c r="I9" s="2258">
        <v>7597</v>
      </c>
      <c r="J9" s="2258">
        <v>22728</v>
      </c>
      <c r="K9" s="2259">
        <v>24970</v>
      </c>
    </row>
    <row r="10" spans="1:11" ht="31.5" customHeight="1">
      <c r="A10" s="2260" t="s">
        <v>1984</v>
      </c>
      <c r="B10" s="2261">
        <v>62797</v>
      </c>
      <c r="C10" s="2261">
        <v>48877</v>
      </c>
      <c r="D10" s="2262">
        <v>14642</v>
      </c>
      <c r="E10" s="2263">
        <v>14786</v>
      </c>
      <c r="F10" s="2263">
        <v>16587</v>
      </c>
      <c r="G10" s="2264">
        <v>16783</v>
      </c>
      <c r="H10" s="2262">
        <v>14020</v>
      </c>
      <c r="I10" s="2263">
        <v>2242</v>
      </c>
      <c r="J10" s="2263">
        <v>15540</v>
      </c>
      <c r="K10" s="2264">
        <v>17074</v>
      </c>
    </row>
    <row r="11" spans="1:11" ht="31.5" customHeight="1">
      <c r="A11" s="2142" t="s">
        <v>1985</v>
      </c>
      <c r="B11" s="2143">
        <v>26520</v>
      </c>
      <c r="C11" s="2143">
        <v>20850</v>
      </c>
      <c r="D11" s="2254">
        <v>6577</v>
      </c>
      <c r="E11" s="2255">
        <v>6038</v>
      </c>
      <c r="F11" s="2255">
        <v>6962</v>
      </c>
      <c r="G11" s="2256">
        <v>6943</v>
      </c>
      <c r="H11" s="2254">
        <v>6479</v>
      </c>
      <c r="I11" s="2255">
        <v>882</v>
      </c>
      <c r="J11" s="2255">
        <v>6420</v>
      </c>
      <c r="K11" s="2256">
        <v>7069</v>
      </c>
    </row>
    <row r="12" spans="1:11" ht="31.5" customHeight="1">
      <c r="A12" s="2142" t="s">
        <v>1986</v>
      </c>
      <c r="B12" s="2143">
        <v>17288</v>
      </c>
      <c r="C12" s="2143">
        <v>12815</v>
      </c>
      <c r="D12" s="2254">
        <v>3608</v>
      </c>
      <c r="E12" s="2255">
        <v>4180</v>
      </c>
      <c r="F12" s="2255">
        <v>4685</v>
      </c>
      <c r="G12" s="2256">
        <v>4815</v>
      </c>
      <c r="H12" s="2254">
        <v>3021</v>
      </c>
      <c r="I12" s="2255">
        <v>445</v>
      </c>
      <c r="J12" s="2255">
        <v>4282</v>
      </c>
      <c r="K12" s="2256">
        <v>5067</v>
      </c>
    </row>
    <row r="13" spans="1:11" ht="31.5" customHeight="1">
      <c r="A13" s="2142" t="s">
        <v>1987</v>
      </c>
      <c r="B13" s="2143">
        <v>18990</v>
      </c>
      <c r="C13" s="2143">
        <v>15212</v>
      </c>
      <c r="D13" s="2254">
        <v>4457</v>
      </c>
      <c r="E13" s="2255">
        <v>4568</v>
      </c>
      <c r="F13" s="2255">
        <v>4940</v>
      </c>
      <c r="G13" s="2256">
        <v>5026</v>
      </c>
      <c r="H13" s="2254">
        <v>4520</v>
      </c>
      <c r="I13" s="2255">
        <v>916</v>
      </c>
      <c r="J13" s="2255">
        <v>4838</v>
      </c>
      <c r="K13" s="2256">
        <v>4939</v>
      </c>
    </row>
    <row r="14" spans="1:11" ht="31.5" customHeight="1">
      <c r="A14" s="2260" t="s">
        <v>1988</v>
      </c>
      <c r="B14" s="2147">
        <v>34948</v>
      </c>
      <c r="C14" s="2147">
        <v>28039</v>
      </c>
      <c r="D14" s="2262">
        <v>7568</v>
      </c>
      <c r="E14" s="2263">
        <v>8191</v>
      </c>
      <c r="F14" s="2263">
        <v>10333</v>
      </c>
      <c r="G14" s="2264">
        <v>8857</v>
      </c>
      <c r="H14" s="2262">
        <v>7601</v>
      </c>
      <c r="I14" s="2263">
        <v>5355</v>
      </c>
      <c r="J14" s="2263">
        <v>7188</v>
      </c>
      <c r="K14" s="2264">
        <v>7896</v>
      </c>
    </row>
    <row r="15" spans="1:11" ht="31.5" customHeight="1">
      <c r="A15" s="2142" t="s">
        <v>1989</v>
      </c>
      <c r="B15" s="2143">
        <v>5198</v>
      </c>
      <c r="C15" s="2143">
        <v>3578</v>
      </c>
      <c r="D15" s="2254">
        <v>1155</v>
      </c>
      <c r="E15" s="2255">
        <v>1320</v>
      </c>
      <c r="F15" s="2255">
        <v>1393</v>
      </c>
      <c r="G15" s="2256">
        <v>1330</v>
      </c>
      <c r="H15" s="2254">
        <v>1115</v>
      </c>
      <c r="I15" s="2255">
        <v>490</v>
      </c>
      <c r="J15" s="2255">
        <v>1046</v>
      </c>
      <c r="K15" s="2256">
        <v>927</v>
      </c>
    </row>
    <row r="16" spans="1:11" ht="31.5" customHeight="1">
      <c r="A16" s="2142" t="s">
        <v>1990</v>
      </c>
      <c r="B16" s="2143">
        <v>5999</v>
      </c>
      <c r="C16" s="2143">
        <v>4578</v>
      </c>
      <c r="D16" s="2254">
        <v>916</v>
      </c>
      <c r="E16" s="2255">
        <v>1225</v>
      </c>
      <c r="F16" s="2255">
        <v>2375</v>
      </c>
      <c r="G16" s="2256">
        <v>1483</v>
      </c>
      <c r="H16" s="2254">
        <v>1918</v>
      </c>
      <c r="I16" s="2255">
        <v>912</v>
      </c>
      <c r="J16" s="2255">
        <v>1142</v>
      </c>
      <c r="K16" s="2256">
        <v>606</v>
      </c>
    </row>
    <row r="17" spans="1:11" ht="31.5" customHeight="1">
      <c r="A17" s="2265" t="s">
        <v>1991</v>
      </c>
      <c r="B17" s="2143">
        <v>5587</v>
      </c>
      <c r="C17" s="2143">
        <v>4211</v>
      </c>
      <c r="D17" s="2266">
        <v>899</v>
      </c>
      <c r="E17" s="2267">
        <v>1162</v>
      </c>
      <c r="F17" s="2267">
        <v>2206</v>
      </c>
      <c r="G17" s="2268">
        <v>1320</v>
      </c>
      <c r="H17" s="2266">
        <v>1815</v>
      </c>
      <c r="I17" s="2267">
        <v>864</v>
      </c>
      <c r="J17" s="2267">
        <v>996</v>
      </c>
      <c r="K17" s="2268">
        <v>536</v>
      </c>
    </row>
    <row r="18" spans="1:11" ht="31.5" customHeight="1">
      <c r="A18" s="2142" t="s">
        <v>1992</v>
      </c>
      <c r="B18" s="2143">
        <v>23751</v>
      </c>
      <c r="C18" s="2143">
        <v>19883</v>
      </c>
      <c r="D18" s="2254">
        <v>5497</v>
      </c>
      <c r="E18" s="2255">
        <v>5646</v>
      </c>
      <c r="F18" s="2255">
        <v>6565</v>
      </c>
      <c r="G18" s="2256">
        <v>6044</v>
      </c>
      <c r="H18" s="2254">
        <v>4568</v>
      </c>
      <c r="I18" s="2255">
        <v>3953</v>
      </c>
      <c r="J18" s="2255">
        <v>5000</v>
      </c>
      <c r="K18" s="2256">
        <v>6363</v>
      </c>
    </row>
    <row r="19" spans="1:11" ht="31.5" customHeight="1">
      <c r="A19" s="2137" t="s">
        <v>1993</v>
      </c>
      <c r="B19" s="2147">
        <v>1788</v>
      </c>
      <c r="C19" s="2147">
        <v>4846</v>
      </c>
      <c r="D19" s="2257">
        <v>464</v>
      </c>
      <c r="E19" s="2258">
        <v>336</v>
      </c>
      <c r="F19" s="2258">
        <v>357</v>
      </c>
      <c r="G19" s="2259">
        <v>631</v>
      </c>
      <c r="H19" s="2257">
        <v>866</v>
      </c>
      <c r="I19" s="2258">
        <v>2186</v>
      </c>
      <c r="J19" s="2258">
        <v>966</v>
      </c>
      <c r="K19" s="2259">
        <v>828</v>
      </c>
    </row>
    <row r="20" spans="1:11" ht="31.5" customHeight="1">
      <c r="A20" s="2137" t="s">
        <v>1994</v>
      </c>
      <c r="B20" s="2147">
        <v>228744</v>
      </c>
      <c r="C20" s="2147">
        <v>176631</v>
      </c>
      <c r="D20" s="2257">
        <v>55942</v>
      </c>
      <c r="E20" s="2258">
        <v>56342</v>
      </c>
      <c r="F20" s="2258">
        <v>57250</v>
      </c>
      <c r="G20" s="2259">
        <v>59210</v>
      </c>
      <c r="H20" s="2257">
        <v>56752</v>
      </c>
      <c r="I20" s="2258">
        <v>33955</v>
      </c>
      <c r="J20" s="2258">
        <v>44425</v>
      </c>
      <c r="K20" s="2259">
        <v>41498</v>
      </c>
    </row>
    <row r="21" spans="1:11" ht="31.5" customHeight="1">
      <c r="A21" s="2142" t="s">
        <v>1995</v>
      </c>
      <c r="B21" s="2143">
        <v>78799</v>
      </c>
      <c r="C21" s="2143">
        <v>70223</v>
      </c>
      <c r="D21" s="2254">
        <v>19278</v>
      </c>
      <c r="E21" s="2255">
        <v>20469</v>
      </c>
      <c r="F21" s="2255">
        <v>20166</v>
      </c>
      <c r="G21" s="2256">
        <v>18886</v>
      </c>
      <c r="H21" s="2254">
        <v>18957</v>
      </c>
      <c r="I21" s="2255">
        <v>12252</v>
      </c>
      <c r="J21" s="2255">
        <v>19540</v>
      </c>
      <c r="K21" s="2256">
        <v>19474</v>
      </c>
    </row>
    <row r="22" spans="1:11" ht="31.5" customHeight="1">
      <c r="A22" s="2142" t="s">
        <v>1996</v>
      </c>
      <c r="B22" s="2143">
        <v>149945</v>
      </c>
      <c r="C22" s="2143">
        <v>106408</v>
      </c>
      <c r="D22" s="2254">
        <v>36664</v>
      </c>
      <c r="E22" s="2255">
        <v>35873</v>
      </c>
      <c r="F22" s="2255">
        <v>37084</v>
      </c>
      <c r="G22" s="2256">
        <v>40324</v>
      </c>
      <c r="H22" s="2254">
        <v>37795</v>
      </c>
      <c r="I22" s="2255">
        <v>21703</v>
      </c>
      <c r="J22" s="2255">
        <v>24885</v>
      </c>
      <c r="K22" s="2256">
        <v>22024</v>
      </c>
    </row>
    <row r="23" spans="1:11" ht="31.5" customHeight="1">
      <c r="A23" s="2137" t="s">
        <v>1997</v>
      </c>
      <c r="B23" s="2147">
        <v>265399</v>
      </c>
      <c r="C23" s="2147">
        <v>208640</v>
      </c>
      <c r="D23" s="2257">
        <v>62691</v>
      </c>
      <c r="E23" s="2258">
        <v>64450</v>
      </c>
      <c r="F23" s="2258">
        <v>67395</v>
      </c>
      <c r="G23" s="2259">
        <v>70864</v>
      </c>
      <c r="H23" s="2257">
        <v>60551</v>
      </c>
      <c r="I23" s="2258">
        <v>41431</v>
      </c>
      <c r="J23" s="2258">
        <v>49698</v>
      </c>
      <c r="K23" s="2259">
        <v>56961</v>
      </c>
    </row>
    <row r="24" spans="1:11" ht="31.5" customHeight="1">
      <c r="A24" s="2142" t="s">
        <v>1995</v>
      </c>
      <c r="B24" s="2143">
        <v>187898</v>
      </c>
      <c r="C24" s="2143">
        <v>153684</v>
      </c>
      <c r="D24" s="2254">
        <v>43720</v>
      </c>
      <c r="E24" s="2255">
        <v>45916</v>
      </c>
      <c r="F24" s="2255">
        <v>48539</v>
      </c>
      <c r="G24" s="2256">
        <v>49723</v>
      </c>
      <c r="H24" s="2254">
        <v>41441</v>
      </c>
      <c r="I24" s="2255">
        <v>31588</v>
      </c>
      <c r="J24" s="2255">
        <v>37258</v>
      </c>
      <c r="K24" s="2256">
        <v>43397</v>
      </c>
    </row>
    <row r="25" spans="1:11" ht="31.5" customHeight="1">
      <c r="A25" s="2269" t="s">
        <v>1996</v>
      </c>
      <c r="B25" s="2143">
        <v>77501</v>
      </c>
      <c r="C25" s="2143">
        <v>54956</v>
      </c>
      <c r="D25" s="2254">
        <v>18971</v>
      </c>
      <c r="E25" s="2255">
        <v>18534</v>
      </c>
      <c r="F25" s="2255">
        <v>18856</v>
      </c>
      <c r="G25" s="2256">
        <v>21141</v>
      </c>
      <c r="H25" s="2254">
        <v>19110</v>
      </c>
      <c r="I25" s="2255">
        <v>9843</v>
      </c>
      <c r="J25" s="2255">
        <v>12440</v>
      </c>
      <c r="K25" s="2256">
        <v>13564</v>
      </c>
    </row>
    <row r="26" spans="1:11" ht="31.5" customHeight="1">
      <c r="A26" s="2270" t="s">
        <v>1998</v>
      </c>
      <c r="B26" s="2271">
        <v>-2050</v>
      </c>
      <c r="C26" s="2271">
        <v>-5783</v>
      </c>
      <c r="D26" s="2271">
        <v>1048</v>
      </c>
      <c r="E26" s="2272">
        <v>2679</v>
      </c>
      <c r="F26" s="2272">
        <v>-2974</v>
      </c>
      <c r="G26" s="2273">
        <v>-2804</v>
      </c>
      <c r="H26" s="2271">
        <v>-1332</v>
      </c>
      <c r="I26" s="2272">
        <v>7321</v>
      </c>
      <c r="J26" s="2272">
        <v>-5936</v>
      </c>
      <c r="K26" s="2273">
        <v>-5836</v>
      </c>
    </row>
    <row r="27" spans="1:11" ht="36" customHeight="1">
      <c r="A27" s="2157" t="s">
        <v>1999</v>
      </c>
      <c r="B27" s="2153">
        <v>512108</v>
      </c>
      <c r="C27" s="2153">
        <v>448874</v>
      </c>
      <c r="D27" s="2274">
        <v>120698</v>
      </c>
      <c r="E27" s="2275">
        <v>127561</v>
      </c>
      <c r="F27" s="2275">
        <v>128462</v>
      </c>
      <c r="G27" s="2276">
        <v>135387</v>
      </c>
      <c r="H27" s="2274">
        <v>119350</v>
      </c>
      <c r="I27" s="2275">
        <v>87895</v>
      </c>
      <c r="J27" s="2275">
        <v>115344</v>
      </c>
      <c r="K27" s="2276">
        <v>126285</v>
      </c>
    </row>
    <row r="28" spans="1:11" ht="36" customHeight="1">
      <c r="A28" s="2171" t="s">
        <v>1962</v>
      </c>
      <c r="B28" s="2277"/>
    </row>
    <row r="29" spans="1:11" ht="36" customHeight="1">
      <c r="A29" s="2171" t="s">
        <v>1963</v>
      </c>
    </row>
    <row r="30" spans="1:11" ht="36" customHeight="1"/>
  </sheetData>
  <mergeCells count="6">
    <mergeCell ref="A1:C1"/>
    <mergeCell ref="A2:K2"/>
    <mergeCell ref="J3:K3"/>
    <mergeCell ref="B4:C4"/>
    <mergeCell ref="D4:G4"/>
    <mergeCell ref="H4:K4"/>
  </mergeCells>
  <hyperlinks>
    <hyperlink ref="A1" location="CONTENT!A1" display="Back to table of contents" xr:uid="{DDC67AA9-A74A-4331-B218-870502DFE170}"/>
  </hyperlinks>
  <pageMargins left="0.7" right="0.7" top="0.75" bottom="0.75" header="0.3" footer="0.3"/>
  <pageSetup paperSize="9" scale="77" orientation="portrait" r:id="rId1"/>
  <headerFooter alignWithMargins="0"/>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88A680-E6E6-45D3-B6F9-DEA01122FFAB}">
  <sheetPr>
    <pageSetUpPr fitToPage="1"/>
  </sheetPr>
  <dimension ref="A1:K29"/>
  <sheetViews>
    <sheetView showGridLines="0" zoomScaleNormal="100" workbookViewId="0">
      <selection sqref="A1:C1"/>
    </sheetView>
  </sheetViews>
  <sheetFormatPr defaultColWidth="9.109375" defaultRowHeight="12.6"/>
  <cols>
    <col min="1" max="1" width="21.88671875" style="2131" customWidth="1"/>
    <col min="2" max="3" width="7.109375" style="2131" customWidth="1"/>
    <col min="4" max="11" width="7.5546875" style="2131" customWidth="1"/>
    <col min="12" max="12" width="11.44140625" style="2131" bestFit="1" customWidth="1"/>
    <col min="13" max="16384" width="9.109375" style="2131"/>
  </cols>
  <sheetData>
    <row r="1" spans="1:11" ht="13.2">
      <c r="A1" s="5498" t="s">
        <v>117</v>
      </c>
      <c r="B1" s="5498"/>
      <c r="C1" s="5498"/>
    </row>
    <row r="2" spans="1:11" ht="34.5" customHeight="1">
      <c r="A2" s="5739" t="s">
        <v>2000</v>
      </c>
      <c r="B2" s="5739"/>
      <c r="C2" s="5739"/>
      <c r="D2" s="5739"/>
      <c r="E2" s="5739"/>
      <c r="F2" s="5739"/>
      <c r="G2" s="5739"/>
      <c r="H2" s="5739"/>
      <c r="I2" s="5739"/>
      <c r="J2" s="5739"/>
      <c r="K2" s="5739"/>
    </row>
    <row r="3" spans="1:11" ht="10.5" customHeight="1">
      <c r="A3" s="2278"/>
      <c r="B3" s="2248"/>
      <c r="C3" s="2248"/>
      <c r="E3" s="2173"/>
      <c r="G3" s="2279"/>
      <c r="K3" s="2177" t="s">
        <v>1965</v>
      </c>
    </row>
    <row r="4" spans="1:11" s="2250" customFormat="1" ht="36" customHeight="1">
      <c r="A4" s="2249"/>
      <c r="B4" s="5726" t="s">
        <v>1934</v>
      </c>
      <c r="C4" s="5727"/>
      <c r="D4" s="5732" t="s">
        <v>1966</v>
      </c>
      <c r="E4" s="5733"/>
      <c r="F4" s="5733"/>
      <c r="G4" s="5734"/>
      <c r="H4" s="5735" t="s">
        <v>1967</v>
      </c>
      <c r="I4" s="5735"/>
      <c r="J4" s="5735"/>
      <c r="K4" s="5735"/>
    </row>
    <row r="5" spans="1:11" s="2250" customFormat="1" ht="18" customHeight="1">
      <c r="A5" s="2137"/>
      <c r="B5" s="2178" t="s">
        <v>1966</v>
      </c>
      <c r="C5" s="2135" t="s">
        <v>1967</v>
      </c>
      <c r="D5" s="2136" t="s">
        <v>1937</v>
      </c>
      <c r="E5" s="2136" t="s">
        <v>1938</v>
      </c>
      <c r="F5" s="2136" t="s">
        <v>1939</v>
      </c>
      <c r="G5" s="2136" t="s">
        <v>1940</v>
      </c>
      <c r="H5" s="2136" t="s">
        <v>1937</v>
      </c>
      <c r="I5" s="2136" t="s">
        <v>1938</v>
      </c>
      <c r="J5" s="2136" t="s">
        <v>1939</v>
      </c>
      <c r="K5" s="2136" t="s">
        <v>1940</v>
      </c>
    </row>
    <row r="6" spans="1:11" ht="31.5" customHeight="1">
      <c r="A6" s="2137" t="s">
        <v>1980</v>
      </c>
      <c r="B6" s="2280">
        <v>432528</v>
      </c>
      <c r="C6" s="2280">
        <v>492025</v>
      </c>
      <c r="D6" s="2251">
        <v>99781</v>
      </c>
      <c r="E6" s="2252">
        <v>89288</v>
      </c>
      <c r="F6" s="2252">
        <v>112222</v>
      </c>
      <c r="G6" s="2253">
        <v>131237</v>
      </c>
      <c r="H6" s="2251">
        <v>109637</v>
      </c>
      <c r="I6" s="2252">
        <v>108270</v>
      </c>
      <c r="J6" s="2252">
        <v>126245</v>
      </c>
      <c r="K6" s="2253">
        <v>147873</v>
      </c>
    </row>
    <row r="7" spans="1:11" ht="31.5" customHeight="1">
      <c r="A7" s="2142" t="s">
        <v>1981</v>
      </c>
      <c r="B7" s="2281">
        <v>350019</v>
      </c>
      <c r="C7" s="2281">
        <v>400889</v>
      </c>
      <c r="D7" s="2254">
        <v>80605</v>
      </c>
      <c r="E7" s="2255">
        <v>67109</v>
      </c>
      <c r="F7" s="2255">
        <v>92386</v>
      </c>
      <c r="G7" s="2256">
        <v>109919</v>
      </c>
      <c r="H7" s="2254">
        <v>87761</v>
      </c>
      <c r="I7" s="2255">
        <v>84486</v>
      </c>
      <c r="J7" s="2255">
        <v>104314</v>
      </c>
      <c r="K7" s="2256">
        <v>124328</v>
      </c>
    </row>
    <row r="8" spans="1:11" ht="31.5" customHeight="1">
      <c r="A8" s="2142" t="s">
        <v>1982</v>
      </c>
      <c r="B8" s="2281">
        <v>82509</v>
      </c>
      <c r="C8" s="2281">
        <v>91136</v>
      </c>
      <c r="D8" s="2254">
        <v>19176</v>
      </c>
      <c r="E8" s="2255">
        <v>22179</v>
      </c>
      <c r="F8" s="2255">
        <v>19836</v>
      </c>
      <c r="G8" s="2256">
        <v>21318</v>
      </c>
      <c r="H8" s="2254">
        <v>21876</v>
      </c>
      <c r="I8" s="2255">
        <v>23784</v>
      </c>
      <c r="J8" s="2255">
        <v>21931</v>
      </c>
      <c r="K8" s="2256">
        <v>23545</v>
      </c>
    </row>
    <row r="9" spans="1:11" ht="31.5" customHeight="1">
      <c r="A9" s="2137" t="s">
        <v>2001</v>
      </c>
      <c r="B9" s="2282">
        <v>93820</v>
      </c>
      <c r="C9" s="2282">
        <v>112806</v>
      </c>
      <c r="D9" s="2257">
        <v>22527</v>
      </c>
      <c r="E9" s="2258">
        <v>17164</v>
      </c>
      <c r="F9" s="2258">
        <v>26158</v>
      </c>
      <c r="G9" s="2259">
        <v>27971</v>
      </c>
      <c r="H9" s="2257">
        <v>27013</v>
      </c>
      <c r="I9" s="2258">
        <v>26442</v>
      </c>
      <c r="J9" s="2258">
        <v>29105</v>
      </c>
      <c r="K9" s="2259">
        <v>30246</v>
      </c>
    </row>
    <row r="10" spans="1:11" ht="31.5" customHeight="1">
      <c r="A10" s="2260" t="s">
        <v>1984</v>
      </c>
      <c r="B10" s="2283">
        <v>61797</v>
      </c>
      <c r="C10" s="2283">
        <v>71484</v>
      </c>
      <c r="D10" s="2262">
        <v>14713</v>
      </c>
      <c r="E10" s="2263">
        <v>9894</v>
      </c>
      <c r="F10" s="2263">
        <v>17793</v>
      </c>
      <c r="G10" s="2264">
        <v>19397</v>
      </c>
      <c r="H10" s="2262">
        <v>17168</v>
      </c>
      <c r="I10" s="2263">
        <v>14859</v>
      </c>
      <c r="J10" s="2263">
        <v>19406</v>
      </c>
      <c r="K10" s="2264">
        <v>20051</v>
      </c>
    </row>
    <row r="11" spans="1:11" ht="31.5" customHeight="1">
      <c r="A11" s="2142" t="s">
        <v>1985</v>
      </c>
      <c r="B11" s="2281">
        <v>24877</v>
      </c>
      <c r="C11" s="2281">
        <v>31355</v>
      </c>
      <c r="D11" s="2254">
        <v>7109</v>
      </c>
      <c r="E11" s="2255">
        <v>3379</v>
      </c>
      <c r="F11" s="2255">
        <v>6856</v>
      </c>
      <c r="G11" s="2256">
        <v>7533</v>
      </c>
      <c r="H11" s="2254">
        <v>7256</v>
      </c>
      <c r="I11" s="2255">
        <v>6391</v>
      </c>
      <c r="J11" s="2255">
        <v>8667</v>
      </c>
      <c r="K11" s="2256">
        <v>9041</v>
      </c>
    </row>
    <row r="12" spans="1:11" ht="31.5" customHeight="1">
      <c r="A12" s="2142" t="s">
        <v>1986</v>
      </c>
      <c r="B12" s="2281">
        <v>19733</v>
      </c>
      <c r="C12" s="2281">
        <v>21614</v>
      </c>
      <c r="D12" s="2254">
        <v>3078</v>
      </c>
      <c r="E12" s="2255">
        <v>3538</v>
      </c>
      <c r="F12" s="2255">
        <v>6465</v>
      </c>
      <c r="G12" s="2256">
        <v>6652</v>
      </c>
      <c r="H12" s="2254">
        <v>4911</v>
      </c>
      <c r="I12" s="2255">
        <v>4732</v>
      </c>
      <c r="J12" s="2255">
        <v>5957</v>
      </c>
      <c r="K12" s="2256">
        <v>6014</v>
      </c>
    </row>
    <row r="13" spans="1:11" ht="31.5" customHeight="1">
      <c r="A13" s="2142" t="s">
        <v>1987</v>
      </c>
      <c r="B13" s="2281">
        <v>17188</v>
      </c>
      <c r="C13" s="2281">
        <v>18515</v>
      </c>
      <c r="D13" s="2254">
        <v>4526</v>
      </c>
      <c r="E13" s="2255">
        <v>2977</v>
      </c>
      <c r="F13" s="2255">
        <v>4473</v>
      </c>
      <c r="G13" s="2256">
        <v>5213</v>
      </c>
      <c r="H13" s="2254">
        <v>5001</v>
      </c>
      <c r="I13" s="2255">
        <v>3736</v>
      </c>
      <c r="J13" s="2255">
        <v>4782</v>
      </c>
      <c r="K13" s="2256">
        <v>4997</v>
      </c>
    </row>
    <row r="14" spans="1:11" ht="31.5" customHeight="1">
      <c r="A14" s="2260" t="s">
        <v>1988</v>
      </c>
      <c r="B14" s="2283">
        <v>32023</v>
      </c>
      <c r="C14" s="2283">
        <v>41322</v>
      </c>
      <c r="D14" s="2262">
        <v>7814</v>
      </c>
      <c r="E14" s="2263">
        <v>7270</v>
      </c>
      <c r="F14" s="2263">
        <v>8365</v>
      </c>
      <c r="G14" s="2264">
        <v>8574</v>
      </c>
      <c r="H14" s="2262">
        <v>9845</v>
      </c>
      <c r="I14" s="2263">
        <v>11583</v>
      </c>
      <c r="J14" s="2263">
        <v>9699</v>
      </c>
      <c r="K14" s="2264">
        <v>10195</v>
      </c>
    </row>
    <row r="15" spans="1:11" ht="31.5" customHeight="1">
      <c r="A15" s="2142" t="s">
        <v>1989</v>
      </c>
      <c r="B15" s="2281">
        <v>4429</v>
      </c>
      <c r="C15" s="2281">
        <v>6679</v>
      </c>
      <c r="D15" s="2254">
        <v>724</v>
      </c>
      <c r="E15" s="2255">
        <v>1326</v>
      </c>
      <c r="F15" s="2255">
        <v>1217</v>
      </c>
      <c r="G15" s="2256">
        <v>1162</v>
      </c>
      <c r="H15" s="2254">
        <v>1468</v>
      </c>
      <c r="I15" s="2255">
        <v>1548</v>
      </c>
      <c r="J15" s="2255">
        <v>1819</v>
      </c>
      <c r="K15" s="2256">
        <v>1844</v>
      </c>
    </row>
    <row r="16" spans="1:11" ht="31.5" customHeight="1">
      <c r="A16" s="2142" t="s">
        <v>1990</v>
      </c>
      <c r="B16" s="2281">
        <v>2439</v>
      </c>
      <c r="C16" s="2281">
        <v>3572</v>
      </c>
      <c r="D16" s="2254">
        <v>909</v>
      </c>
      <c r="E16" s="2255">
        <v>425</v>
      </c>
      <c r="F16" s="2255">
        <v>534</v>
      </c>
      <c r="G16" s="2256">
        <v>571</v>
      </c>
      <c r="H16" s="2254">
        <v>956</v>
      </c>
      <c r="I16" s="2255">
        <v>1185</v>
      </c>
      <c r="J16" s="2255">
        <v>580</v>
      </c>
      <c r="K16" s="2256">
        <v>851</v>
      </c>
    </row>
    <row r="17" spans="1:11" ht="31.5" customHeight="1">
      <c r="A17" s="2265" t="s">
        <v>1991</v>
      </c>
      <c r="B17" s="2284">
        <v>2643</v>
      </c>
      <c r="C17" s="2284">
        <v>3201</v>
      </c>
      <c r="D17" s="2266">
        <v>884</v>
      </c>
      <c r="E17" s="2267">
        <v>668</v>
      </c>
      <c r="F17" s="2267">
        <v>533</v>
      </c>
      <c r="G17" s="2268">
        <v>558</v>
      </c>
      <c r="H17" s="2266">
        <v>615</v>
      </c>
      <c r="I17" s="2267">
        <v>1185</v>
      </c>
      <c r="J17" s="2267">
        <v>573</v>
      </c>
      <c r="K17" s="2268">
        <v>828</v>
      </c>
    </row>
    <row r="18" spans="1:11" ht="31.5" customHeight="1">
      <c r="A18" s="2142" t="s">
        <v>1992</v>
      </c>
      <c r="B18" s="2281">
        <v>25155</v>
      </c>
      <c r="C18" s="2281">
        <v>31071</v>
      </c>
      <c r="D18" s="2254">
        <v>6181</v>
      </c>
      <c r="E18" s="2255">
        <v>5519</v>
      </c>
      <c r="F18" s="2255">
        <v>6614</v>
      </c>
      <c r="G18" s="2256">
        <v>6841</v>
      </c>
      <c r="H18" s="2254">
        <v>7421</v>
      </c>
      <c r="I18" s="2255">
        <v>8850</v>
      </c>
      <c r="J18" s="2255">
        <v>7300</v>
      </c>
      <c r="K18" s="2256">
        <v>7500</v>
      </c>
    </row>
    <row r="19" spans="1:11" ht="31.5" customHeight="1">
      <c r="A19" s="2137" t="s">
        <v>1993</v>
      </c>
      <c r="B19" s="2282">
        <v>951</v>
      </c>
      <c r="C19" s="2282">
        <v>1200</v>
      </c>
      <c r="D19" s="2257">
        <v>456</v>
      </c>
      <c r="E19" s="2258">
        <v>273</v>
      </c>
      <c r="F19" s="2258">
        <v>85</v>
      </c>
      <c r="G19" s="2259">
        <v>137</v>
      </c>
      <c r="H19" s="2257">
        <v>175</v>
      </c>
      <c r="I19" s="2258">
        <v>284</v>
      </c>
      <c r="J19" s="2258">
        <v>360</v>
      </c>
      <c r="K19" s="2259">
        <v>381</v>
      </c>
    </row>
    <row r="20" spans="1:11" ht="31.5" customHeight="1">
      <c r="A20" s="2137" t="s">
        <v>1994</v>
      </c>
      <c r="B20" s="2282">
        <v>211641</v>
      </c>
      <c r="C20" s="2282">
        <v>324181</v>
      </c>
      <c r="D20" s="2257">
        <v>44356</v>
      </c>
      <c r="E20" s="2258">
        <v>46913</v>
      </c>
      <c r="F20" s="2258">
        <v>55266</v>
      </c>
      <c r="G20" s="2259">
        <v>65106</v>
      </c>
      <c r="H20" s="2257">
        <v>68357</v>
      </c>
      <c r="I20" s="2258">
        <v>76007</v>
      </c>
      <c r="J20" s="2258">
        <v>85687</v>
      </c>
      <c r="K20" s="2259">
        <v>94131</v>
      </c>
    </row>
    <row r="21" spans="1:11" ht="31.5" customHeight="1">
      <c r="A21" s="2142" t="s">
        <v>1995</v>
      </c>
      <c r="B21" s="2281">
        <v>81992</v>
      </c>
      <c r="C21" s="2281">
        <v>105524</v>
      </c>
      <c r="D21" s="2254">
        <v>17297</v>
      </c>
      <c r="E21" s="2255">
        <v>19418</v>
      </c>
      <c r="F21" s="2255">
        <v>22276</v>
      </c>
      <c r="G21" s="2256">
        <v>23001</v>
      </c>
      <c r="H21" s="2254">
        <v>22088</v>
      </c>
      <c r="I21" s="2255">
        <v>27428</v>
      </c>
      <c r="J21" s="2255">
        <v>27739</v>
      </c>
      <c r="K21" s="2256">
        <v>28269</v>
      </c>
    </row>
    <row r="22" spans="1:11" ht="31.5" customHeight="1">
      <c r="A22" s="2142" t="s">
        <v>1996</v>
      </c>
      <c r="B22" s="2281">
        <v>129649</v>
      </c>
      <c r="C22" s="2281">
        <v>218657</v>
      </c>
      <c r="D22" s="2254">
        <v>27059</v>
      </c>
      <c r="E22" s="2255">
        <v>27495</v>
      </c>
      <c r="F22" s="2255">
        <v>32990</v>
      </c>
      <c r="G22" s="2256">
        <v>42105</v>
      </c>
      <c r="H22" s="2254">
        <v>46269</v>
      </c>
      <c r="I22" s="2255">
        <v>48579</v>
      </c>
      <c r="J22" s="2255">
        <v>57948</v>
      </c>
      <c r="K22" s="2256">
        <v>65862</v>
      </c>
    </row>
    <row r="23" spans="1:11" ht="31.5" customHeight="1">
      <c r="A23" s="2137" t="s">
        <v>1997</v>
      </c>
      <c r="B23" s="2282">
        <v>257590</v>
      </c>
      <c r="C23" s="2282">
        <v>359158</v>
      </c>
      <c r="D23" s="2257">
        <v>53274</v>
      </c>
      <c r="E23" s="2258">
        <v>57304</v>
      </c>
      <c r="F23" s="2258">
        <v>66038</v>
      </c>
      <c r="G23" s="2259">
        <v>80974</v>
      </c>
      <c r="H23" s="2257">
        <v>76187</v>
      </c>
      <c r="I23" s="2258">
        <v>91058</v>
      </c>
      <c r="J23" s="2258">
        <v>95061</v>
      </c>
      <c r="K23" s="2259">
        <v>96853</v>
      </c>
    </row>
    <row r="24" spans="1:11" ht="31.5" customHeight="1">
      <c r="A24" s="2142" t="s">
        <v>1995</v>
      </c>
      <c r="B24" s="2281">
        <v>194313</v>
      </c>
      <c r="C24" s="2281">
        <v>265404</v>
      </c>
      <c r="D24" s="2254">
        <v>40356</v>
      </c>
      <c r="E24" s="2255">
        <v>44221</v>
      </c>
      <c r="F24" s="2255">
        <v>49396</v>
      </c>
      <c r="G24" s="2256">
        <v>60340</v>
      </c>
      <c r="H24" s="2254">
        <v>55977</v>
      </c>
      <c r="I24" s="2255">
        <v>68911</v>
      </c>
      <c r="J24" s="2255">
        <v>69633</v>
      </c>
      <c r="K24" s="2256">
        <v>70883</v>
      </c>
    </row>
    <row r="25" spans="1:11" ht="31.5" customHeight="1">
      <c r="A25" s="2269" t="s">
        <v>1996</v>
      </c>
      <c r="B25" s="2281">
        <v>63277</v>
      </c>
      <c r="C25" s="2281">
        <v>93754</v>
      </c>
      <c r="D25" s="2254">
        <v>12918</v>
      </c>
      <c r="E25" s="2255">
        <v>13083</v>
      </c>
      <c r="F25" s="2255">
        <v>16642</v>
      </c>
      <c r="G25" s="2256">
        <v>20634</v>
      </c>
      <c r="H25" s="2254">
        <v>20210</v>
      </c>
      <c r="I25" s="2255">
        <v>22147</v>
      </c>
      <c r="J25" s="2255">
        <v>25428</v>
      </c>
      <c r="K25" s="2256">
        <v>25970</v>
      </c>
    </row>
    <row r="26" spans="1:11" ht="31.5" customHeight="1">
      <c r="A26" s="2270" t="s">
        <v>2002</v>
      </c>
      <c r="B26" s="2285">
        <v>-2544</v>
      </c>
      <c r="C26" s="2285">
        <v>-263</v>
      </c>
      <c r="D26" s="2271">
        <v>-3092</v>
      </c>
      <c r="E26" s="2272">
        <v>7625</v>
      </c>
      <c r="F26" s="2272">
        <v>-3734</v>
      </c>
      <c r="G26" s="2273">
        <v>-3343</v>
      </c>
      <c r="H26" s="2271">
        <v>-1638</v>
      </c>
      <c r="I26" s="2272">
        <v>11088</v>
      </c>
      <c r="J26" s="2272">
        <v>392</v>
      </c>
      <c r="K26" s="2273">
        <v>-10105</v>
      </c>
    </row>
    <row r="27" spans="1:11" ht="31.5" customHeight="1">
      <c r="A27" s="2157" t="s">
        <v>1999</v>
      </c>
      <c r="B27" s="2286">
        <v>478807</v>
      </c>
      <c r="C27" s="2286">
        <v>570792</v>
      </c>
      <c r="D27" s="2274">
        <v>110753</v>
      </c>
      <c r="E27" s="2275">
        <v>103959</v>
      </c>
      <c r="F27" s="2275">
        <v>123961</v>
      </c>
      <c r="G27" s="2276">
        <v>140134</v>
      </c>
      <c r="H27" s="2274">
        <v>127358</v>
      </c>
      <c r="I27" s="2275">
        <v>131033</v>
      </c>
      <c r="J27" s="2275">
        <v>146728</v>
      </c>
      <c r="K27" s="2276">
        <v>165673</v>
      </c>
    </row>
    <row r="28" spans="1:11" ht="28.5" customHeight="1">
      <c r="A28" s="2171" t="s">
        <v>1962</v>
      </c>
      <c r="B28" s="2277"/>
      <c r="C28" s="2277"/>
    </row>
    <row r="29" spans="1:11">
      <c r="A29" s="2171" t="s">
        <v>1963</v>
      </c>
    </row>
  </sheetData>
  <mergeCells count="5">
    <mergeCell ref="A1:C1"/>
    <mergeCell ref="A2:K2"/>
    <mergeCell ref="B4:C4"/>
    <mergeCell ref="D4:G4"/>
    <mergeCell ref="H4:K4"/>
  </mergeCells>
  <hyperlinks>
    <hyperlink ref="A1" location="CONTENT!A1" display="Back to table of contents" xr:uid="{1BBB6FF1-5C72-427A-B195-2B723377A4B4}"/>
  </hyperlinks>
  <pageMargins left="0.7" right="0.7" top="0.75" bottom="0.75" header="0.3" footer="0.3"/>
  <pageSetup paperSize="9" scale="56" orientation="portrait" r:id="rId1"/>
  <headerFooter alignWithMargins="0"/>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E7F7FBD-4FAE-45B0-8474-3CD8E47A2B73}">
  <sheetPr>
    <pageSetUpPr fitToPage="1"/>
  </sheetPr>
  <dimension ref="A1:K51"/>
  <sheetViews>
    <sheetView showGridLines="0" workbookViewId="0">
      <selection sqref="A1:C1"/>
    </sheetView>
  </sheetViews>
  <sheetFormatPr defaultColWidth="9.109375" defaultRowHeight="13.2"/>
  <cols>
    <col min="1" max="1" width="32.109375" style="2201" customWidth="1"/>
    <col min="2" max="3" width="7.109375" style="2201" customWidth="1"/>
    <col min="4" max="11" width="6.88671875" style="2201" customWidth="1"/>
    <col min="12" max="16384" width="9.109375" style="2201"/>
  </cols>
  <sheetData>
    <row r="1" spans="1:11">
      <c r="A1" s="5498" t="s">
        <v>117</v>
      </c>
      <c r="B1" s="5498"/>
      <c r="C1" s="5498"/>
    </row>
    <row r="2" spans="1:11" ht="34.5" customHeight="1">
      <c r="A2" s="5736" t="s">
        <v>2003</v>
      </c>
      <c r="B2" s="5736"/>
      <c r="C2" s="5736"/>
      <c r="D2" s="5736"/>
      <c r="E2" s="5736"/>
      <c r="F2" s="5736"/>
      <c r="G2" s="5736"/>
      <c r="H2" s="5736"/>
      <c r="I2" s="5736"/>
      <c r="J2" s="5736"/>
      <c r="K2" s="5736"/>
    </row>
    <row r="3" spans="1:11" ht="12" customHeight="1">
      <c r="A3" s="2287"/>
      <c r="B3" s="2287"/>
      <c r="C3" s="2287"/>
    </row>
    <row r="4" spans="1:11" s="2288" customFormat="1" ht="36" customHeight="1">
      <c r="A4" s="2249"/>
      <c r="B4" s="5737" t="s">
        <v>2004</v>
      </c>
      <c r="C4" s="5738"/>
      <c r="D4" s="5728" t="s">
        <v>913</v>
      </c>
      <c r="E4" s="5729"/>
      <c r="F4" s="5729"/>
      <c r="G4" s="5730"/>
      <c r="H4" s="5731" t="s">
        <v>1936</v>
      </c>
      <c r="I4" s="5731"/>
      <c r="J4" s="5731"/>
      <c r="K4" s="5731"/>
    </row>
    <row r="5" spans="1:11" s="2202" customFormat="1" ht="18" customHeight="1">
      <c r="A5" s="2137"/>
      <c r="B5" s="2135" t="s">
        <v>913</v>
      </c>
      <c r="C5" s="2135" t="s">
        <v>1936</v>
      </c>
      <c r="D5" s="2136" t="s">
        <v>1937</v>
      </c>
      <c r="E5" s="2136" t="s">
        <v>1938</v>
      </c>
      <c r="F5" s="2136" t="s">
        <v>1939</v>
      </c>
      <c r="G5" s="2136" t="s">
        <v>1940</v>
      </c>
      <c r="H5" s="2136" t="s">
        <v>1937</v>
      </c>
      <c r="I5" s="2136" t="s">
        <v>1938</v>
      </c>
      <c r="J5" s="2136" t="s">
        <v>1939</v>
      </c>
      <c r="K5" s="2136" t="s">
        <v>1940</v>
      </c>
    </row>
    <row r="6" spans="1:11" s="2202" customFormat="1" ht="34.5" customHeight="1">
      <c r="A6" s="2137" t="s">
        <v>2005</v>
      </c>
      <c r="B6" s="2289">
        <v>2.9</v>
      </c>
      <c r="C6" s="2289">
        <v>-12.8</v>
      </c>
      <c r="D6" s="2205">
        <v>2.9</v>
      </c>
      <c r="E6" s="2290">
        <v>2.6</v>
      </c>
      <c r="F6" s="2290">
        <v>3.1</v>
      </c>
      <c r="G6" s="2291">
        <v>3.2</v>
      </c>
      <c r="H6" s="2205">
        <v>-5.5</v>
      </c>
      <c r="I6" s="2290">
        <v>-30.7</v>
      </c>
      <c r="J6" s="2290">
        <v>-10.5</v>
      </c>
      <c r="K6" s="2291">
        <v>-5.3</v>
      </c>
    </row>
    <row r="7" spans="1:11" s="2202" customFormat="1" ht="34.5" customHeight="1">
      <c r="A7" s="2142" t="s">
        <v>1981</v>
      </c>
      <c r="B7" s="2217">
        <v>3.2</v>
      </c>
      <c r="C7" s="2217">
        <v>-15.3</v>
      </c>
      <c r="D7" s="2209">
        <v>3.1</v>
      </c>
      <c r="E7" s="2292">
        <v>3.1</v>
      </c>
      <c r="F7" s="2292">
        <v>3.2</v>
      </c>
      <c r="G7" s="2293">
        <v>3.3</v>
      </c>
      <c r="H7" s="2209">
        <v>-6.4</v>
      </c>
      <c r="I7" s="2292">
        <v>-38.4</v>
      </c>
      <c r="J7" s="2292">
        <v>-11.6</v>
      </c>
      <c r="K7" s="2293">
        <v>-6.3</v>
      </c>
    </row>
    <row r="8" spans="1:11" s="2202" customFormat="1" ht="34.5" customHeight="1">
      <c r="A8" s="2142" t="s">
        <v>1982</v>
      </c>
      <c r="B8" s="2209">
        <v>1.9</v>
      </c>
      <c r="C8" s="2209">
        <v>-0.5</v>
      </c>
      <c r="D8" s="2209">
        <v>1.9</v>
      </c>
      <c r="E8" s="2292">
        <v>0.6</v>
      </c>
      <c r="F8" s="2292">
        <v>2.7</v>
      </c>
      <c r="G8" s="2293">
        <v>2.7</v>
      </c>
      <c r="H8" s="2209">
        <v>-1.5</v>
      </c>
      <c r="I8" s="2292">
        <v>4.3</v>
      </c>
      <c r="J8" s="2292">
        <v>-5.0999999999999996</v>
      </c>
      <c r="K8" s="2293">
        <v>0</v>
      </c>
    </row>
    <row r="9" spans="1:11" s="2202" customFormat="1" ht="34.5" customHeight="1">
      <c r="A9" s="2137" t="s">
        <v>2001</v>
      </c>
      <c r="B9" s="2213">
        <v>4.9000000000000004</v>
      </c>
      <c r="C9" s="2213">
        <v>-25.8</v>
      </c>
      <c r="D9" s="2213">
        <v>9</v>
      </c>
      <c r="E9" s="2218">
        <v>0.7</v>
      </c>
      <c r="F9" s="2218">
        <v>10.199999999999999</v>
      </c>
      <c r="G9" s="2220">
        <v>0.3</v>
      </c>
      <c r="H9" s="2213">
        <v>-6.4</v>
      </c>
      <c r="I9" s="2218">
        <v>-70.3</v>
      </c>
      <c r="J9" s="2218">
        <v>-20.100000000000001</v>
      </c>
      <c r="K9" s="2220">
        <v>-8.3000000000000007</v>
      </c>
    </row>
    <row r="10" spans="1:11" s="2297" customFormat="1" ht="34.5" customHeight="1">
      <c r="A10" s="2260" t="s">
        <v>1984</v>
      </c>
      <c r="B10" s="2294">
        <v>8.6</v>
      </c>
      <c r="C10" s="2294">
        <v>-24.9</v>
      </c>
      <c r="D10" s="2294">
        <v>9.1</v>
      </c>
      <c r="E10" s="2295">
        <v>9.6999999999999993</v>
      </c>
      <c r="F10" s="2295">
        <v>8.1999999999999993</v>
      </c>
      <c r="G10" s="2296">
        <v>7.5</v>
      </c>
      <c r="H10" s="2294">
        <v>-7</v>
      </c>
      <c r="I10" s="2295">
        <v>-85.3</v>
      </c>
      <c r="J10" s="2295">
        <v>-9.5</v>
      </c>
      <c r="K10" s="2296">
        <v>-2.2999999999999998</v>
      </c>
    </row>
    <row r="11" spans="1:11" s="2202" customFormat="1" ht="34.5" customHeight="1">
      <c r="A11" s="2142" t="s">
        <v>1985</v>
      </c>
      <c r="B11" s="2217">
        <v>6.4</v>
      </c>
      <c r="C11" s="2217">
        <v>-24.1</v>
      </c>
      <c r="D11" s="2209">
        <v>11.3</v>
      </c>
      <c r="E11" s="2292">
        <v>3.8</v>
      </c>
      <c r="F11" s="2292">
        <v>2.9</v>
      </c>
      <c r="G11" s="2293">
        <v>8</v>
      </c>
      <c r="H11" s="2209">
        <v>-4.4000000000000004</v>
      </c>
      <c r="I11" s="2292">
        <v>-85.8</v>
      </c>
      <c r="J11" s="2292">
        <v>-10.9</v>
      </c>
      <c r="K11" s="2293">
        <v>-2.2000000000000002</v>
      </c>
    </row>
    <row r="12" spans="1:11" s="2202" customFormat="1" ht="34.5" customHeight="1">
      <c r="A12" s="2142" t="s">
        <v>1986</v>
      </c>
      <c r="B12" s="2217">
        <v>24.2</v>
      </c>
      <c r="C12" s="2217">
        <v>-28.5</v>
      </c>
      <c r="D12" s="2209">
        <v>15.1</v>
      </c>
      <c r="E12" s="2292">
        <v>27.5</v>
      </c>
      <c r="F12" s="2292">
        <v>33.9</v>
      </c>
      <c r="G12" s="2293">
        <v>20</v>
      </c>
      <c r="H12" s="2209">
        <v>-18.600000000000001</v>
      </c>
      <c r="I12" s="2292">
        <v>-89.5</v>
      </c>
      <c r="J12" s="2292">
        <v>-11.6</v>
      </c>
      <c r="K12" s="2293">
        <v>1.1000000000000001</v>
      </c>
    </row>
    <row r="13" spans="1:11" s="2202" customFormat="1" ht="34.5" customHeight="1">
      <c r="A13" s="2142" t="s">
        <v>1987</v>
      </c>
      <c r="B13" s="2217">
        <v>0</v>
      </c>
      <c r="C13" s="2298">
        <v>-22.7</v>
      </c>
      <c r="D13" s="2209">
        <v>1.8</v>
      </c>
      <c r="E13" s="2292">
        <v>4.2</v>
      </c>
      <c r="F13" s="2292">
        <v>-2.4</v>
      </c>
      <c r="G13" s="2293">
        <v>-2.9</v>
      </c>
      <c r="H13" s="2209">
        <v>-1.6</v>
      </c>
      <c r="I13" s="2292">
        <v>-80.599999999999994</v>
      </c>
      <c r="J13" s="2292">
        <v>-5.4</v>
      </c>
      <c r="K13" s="2293">
        <v>-5.6</v>
      </c>
    </row>
    <row r="14" spans="1:11" s="2297" customFormat="1" ht="34.5" customHeight="1">
      <c r="A14" s="2260" t="s">
        <v>1988</v>
      </c>
      <c r="B14" s="2299">
        <v>-1.4</v>
      </c>
      <c r="C14" s="2299">
        <v>-27.3</v>
      </c>
      <c r="D14" s="2294">
        <v>8.8000000000000007</v>
      </c>
      <c r="E14" s="2295">
        <v>-12.7</v>
      </c>
      <c r="F14" s="2295">
        <v>13.5</v>
      </c>
      <c r="G14" s="2296">
        <v>-11.8</v>
      </c>
      <c r="H14" s="2294">
        <v>-5.0999999999999996</v>
      </c>
      <c r="I14" s="2295">
        <v>-43.4</v>
      </c>
      <c r="J14" s="2295">
        <v>-37.299999999999997</v>
      </c>
      <c r="K14" s="2296">
        <v>-19.8</v>
      </c>
    </row>
    <row r="15" spans="1:11" s="2202" customFormat="1" ht="34.5" customHeight="1">
      <c r="A15" s="2142" t="s">
        <v>1989</v>
      </c>
      <c r="B15" s="2217">
        <v>-3.1</v>
      </c>
      <c r="C15" s="2217">
        <v>-37.700000000000003</v>
      </c>
      <c r="D15" s="2209">
        <v>0.5</v>
      </c>
      <c r="E15" s="2292">
        <v>2.2999999999999998</v>
      </c>
      <c r="F15" s="2292">
        <v>-9.8000000000000007</v>
      </c>
      <c r="G15" s="2293">
        <v>-3.7</v>
      </c>
      <c r="H15" s="2209">
        <v>-9.1</v>
      </c>
      <c r="I15" s="2292">
        <v>-68.900000000000006</v>
      </c>
      <c r="J15" s="2292">
        <v>-31.7</v>
      </c>
      <c r="K15" s="2293">
        <v>-36.1</v>
      </c>
    </row>
    <row r="16" spans="1:11" s="2202" customFormat="1" ht="34.5" customHeight="1">
      <c r="A16" s="2142" t="s">
        <v>1990</v>
      </c>
      <c r="B16" s="2217">
        <v>80.400000000000006</v>
      </c>
      <c r="C16" s="2217">
        <v>-28.6</v>
      </c>
      <c r="D16" s="2209">
        <v>34.700000000000003</v>
      </c>
      <c r="E16" s="2292">
        <v>50.4</v>
      </c>
      <c r="F16" s="2292">
        <v>161.30000000000001</v>
      </c>
      <c r="G16" s="2293">
        <v>63.3</v>
      </c>
      <c r="H16" s="2209">
        <v>105.2</v>
      </c>
      <c r="I16" s="2292">
        <v>-33.799999999999997</v>
      </c>
      <c r="J16" s="2292">
        <v>-57</v>
      </c>
      <c r="K16" s="2293">
        <v>-64.8</v>
      </c>
    </row>
    <row r="17" spans="1:11" s="2304" customFormat="1" ht="34.5" customHeight="1">
      <c r="A17" s="2265" t="s">
        <v>1991</v>
      </c>
      <c r="B17" s="2300">
        <v>69.3</v>
      </c>
      <c r="C17" s="2300">
        <v>-29.7</v>
      </c>
      <c r="D17" s="2301">
        <v>32.299999999999997</v>
      </c>
      <c r="E17" s="2302">
        <v>47.3</v>
      </c>
      <c r="F17" s="2302">
        <v>142.4</v>
      </c>
      <c r="G17" s="2303">
        <v>45.6</v>
      </c>
      <c r="H17" s="2301">
        <v>98.2</v>
      </c>
      <c r="I17" s="2302">
        <v>-34.299999999999997</v>
      </c>
      <c r="J17" s="2302">
        <v>-60.2</v>
      </c>
      <c r="K17" s="2303">
        <v>-65.599999999999994</v>
      </c>
    </row>
    <row r="18" spans="1:11" s="2202" customFormat="1" ht="34.5" customHeight="1">
      <c r="A18" s="2142" t="s">
        <v>1992</v>
      </c>
      <c r="B18" s="2300">
        <v>-11.7</v>
      </c>
      <c r="C18" s="2300">
        <v>-24.7</v>
      </c>
      <c r="D18" s="2209">
        <v>7</v>
      </c>
      <c r="E18" s="2292">
        <v>-22.8</v>
      </c>
      <c r="F18" s="2292">
        <v>-1.4</v>
      </c>
      <c r="G18" s="2293">
        <v>-23.3</v>
      </c>
      <c r="H18" s="2209">
        <v>-23.1</v>
      </c>
      <c r="I18" s="2292">
        <v>-39.5</v>
      </c>
      <c r="J18" s="2292">
        <v>-31.3</v>
      </c>
      <c r="K18" s="2293">
        <v>-3.9</v>
      </c>
    </row>
    <row r="19" spans="1:11" s="2202" customFormat="1" ht="34.5" customHeight="1">
      <c r="A19" s="2137" t="s">
        <v>1994</v>
      </c>
      <c r="B19" s="2305">
        <v>-2.7</v>
      </c>
      <c r="C19" s="2305">
        <v>-28.7</v>
      </c>
      <c r="D19" s="2213">
        <v>-1</v>
      </c>
      <c r="E19" s="2218">
        <v>0.1</v>
      </c>
      <c r="F19" s="2218">
        <v>0.3</v>
      </c>
      <c r="G19" s="2220">
        <v>-9.6</v>
      </c>
      <c r="H19" s="2213">
        <v>-5.4</v>
      </c>
      <c r="I19" s="2218">
        <v>-44.7</v>
      </c>
      <c r="J19" s="2218">
        <v>-28.7</v>
      </c>
      <c r="K19" s="2220">
        <v>-36</v>
      </c>
    </row>
    <row r="20" spans="1:11" s="2202" customFormat="1" ht="34.5" customHeight="1">
      <c r="A20" s="2142" t="s">
        <v>1995</v>
      </c>
      <c r="B20" s="2299">
        <v>-4.2</v>
      </c>
      <c r="C20" s="2299">
        <v>-22.6</v>
      </c>
      <c r="D20" s="2209">
        <v>8.6</v>
      </c>
      <c r="E20" s="2292">
        <v>0.6</v>
      </c>
      <c r="F20" s="2292">
        <v>-6.8</v>
      </c>
      <c r="G20" s="2293">
        <v>-17</v>
      </c>
      <c r="H20" s="2209">
        <v>-12.4</v>
      </c>
      <c r="I20" s="2292">
        <v>-48.8</v>
      </c>
      <c r="J20" s="2292">
        <v>-16.2</v>
      </c>
      <c r="K20" s="2293">
        <v>-10.6</v>
      </c>
    </row>
    <row r="21" spans="1:11" s="2202" customFormat="1" ht="34.5" customHeight="1">
      <c r="A21" s="2142" t="s">
        <v>1996</v>
      </c>
      <c r="B21" s="2299">
        <v>-1.9</v>
      </c>
      <c r="C21" s="2299">
        <v>-31.9</v>
      </c>
      <c r="D21" s="2209">
        <v>-5.4</v>
      </c>
      <c r="E21" s="2292">
        <v>-0.2</v>
      </c>
      <c r="F21" s="2292">
        <v>4.5999999999999996</v>
      </c>
      <c r="G21" s="2293">
        <v>-5.7</v>
      </c>
      <c r="H21" s="2209">
        <v>-1.6</v>
      </c>
      <c r="I21" s="2292">
        <v>-42.4</v>
      </c>
      <c r="J21" s="2292">
        <v>-35.4</v>
      </c>
      <c r="K21" s="2293">
        <v>-47.6</v>
      </c>
    </row>
    <row r="22" spans="1:11" s="2202" customFormat="1" ht="34.5" customHeight="1">
      <c r="A22" s="2137" t="s">
        <v>1997</v>
      </c>
      <c r="B22" s="2219">
        <v>1.6</v>
      </c>
      <c r="C22" s="2219">
        <v>-28.6</v>
      </c>
      <c r="D22" s="2213">
        <v>14.2</v>
      </c>
      <c r="E22" s="2218">
        <v>-1.2</v>
      </c>
      <c r="F22" s="2218">
        <v>-0.5</v>
      </c>
      <c r="G22" s="2220">
        <v>-3.8</v>
      </c>
      <c r="H22" s="2213">
        <v>-16</v>
      </c>
      <c r="I22" s="2218">
        <v>-41.6</v>
      </c>
      <c r="J22" s="2218">
        <v>-32.200000000000003</v>
      </c>
      <c r="K22" s="2220">
        <v>-25.2</v>
      </c>
    </row>
    <row r="23" spans="1:11" s="2202" customFormat="1" ht="34.5" customHeight="1">
      <c r="A23" s="2142" t="s">
        <v>1995</v>
      </c>
      <c r="B23" s="2217">
        <v>3.6</v>
      </c>
      <c r="C23" s="2217">
        <v>-25.7</v>
      </c>
      <c r="D23" s="2209">
        <v>21.7</v>
      </c>
      <c r="E23" s="2292">
        <v>-0.3</v>
      </c>
      <c r="F23" s="2292">
        <v>0.8</v>
      </c>
      <c r="G23" s="2293">
        <v>-3.4</v>
      </c>
      <c r="H23" s="2209">
        <v>-16.8</v>
      </c>
      <c r="I23" s="2306">
        <v>-37.6</v>
      </c>
      <c r="J23" s="2292">
        <v>-29.7</v>
      </c>
      <c r="K23" s="2293">
        <v>-19.2</v>
      </c>
    </row>
    <row r="24" spans="1:11" s="2202" customFormat="1" ht="34.5" customHeight="1">
      <c r="A24" s="2307" t="s">
        <v>1996</v>
      </c>
      <c r="B24" s="2308">
        <v>-3.2</v>
      </c>
      <c r="C24" s="2308">
        <v>-35.700000000000003</v>
      </c>
      <c r="D24" s="2309">
        <v>-0.5</v>
      </c>
      <c r="E24" s="2310">
        <v>-3.3</v>
      </c>
      <c r="F24" s="2310">
        <v>-3.9</v>
      </c>
      <c r="G24" s="2311">
        <v>-4.8</v>
      </c>
      <c r="H24" s="2309">
        <v>-13.7</v>
      </c>
      <c r="I24" s="2310">
        <v>-51.7</v>
      </c>
      <c r="J24" s="2310">
        <v>-38.9</v>
      </c>
      <c r="K24" s="2311">
        <v>-39.6</v>
      </c>
    </row>
    <row r="25" spans="1:11" ht="11.25" customHeight="1">
      <c r="A25" s="2312"/>
    </row>
    <row r="26" spans="1:11" ht="12.75" customHeight="1">
      <c r="A26" s="2313"/>
    </row>
    <row r="27" spans="1:11">
      <c r="A27" s="2171" t="s">
        <v>1962</v>
      </c>
      <c r="B27" s="2277"/>
    </row>
    <row r="28" spans="1:11">
      <c r="A28" s="2171" t="s">
        <v>1963</v>
      </c>
    </row>
    <row r="51" spans="2:3">
      <c r="B51" s="2314"/>
      <c r="C51" s="2314"/>
    </row>
  </sheetData>
  <mergeCells count="5">
    <mergeCell ref="A1:C1"/>
    <mergeCell ref="A2:K2"/>
    <mergeCell ref="B4:C4"/>
    <mergeCell ref="D4:G4"/>
    <mergeCell ref="H4:K4"/>
  </mergeCells>
  <hyperlinks>
    <hyperlink ref="A1" location="CONTENT!A1" display="Back to table of contents" xr:uid="{D67ADE61-EAA2-47CE-BB67-D27B87238814}"/>
  </hyperlinks>
  <pageMargins left="0.7" right="0.7" top="0.75" bottom="0.75" header="0.3" footer="0.3"/>
  <pageSetup paperSize="9" scale="86" orientation="portrait" r:id="rId1"/>
  <headerFooter alignWithMargins="0"/>
  <ignoredErrors>
    <ignoredError sqref="B4:G5" numberStoredAsText="1"/>
  </ignoredErrors>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13329F-8040-4CB8-AB41-F23BF550A48D}">
  <sheetPr>
    <pageSetUpPr fitToPage="1"/>
  </sheetPr>
  <dimension ref="A1:K51"/>
  <sheetViews>
    <sheetView showGridLines="0" zoomScaleNormal="100" workbookViewId="0">
      <selection sqref="A1:C1"/>
    </sheetView>
  </sheetViews>
  <sheetFormatPr defaultColWidth="9.109375" defaultRowHeight="13.2"/>
  <cols>
    <col min="1" max="1" width="25.6640625" style="2201" customWidth="1"/>
    <col min="2" max="3" width="7.109375" style="2201" customWidth="1"/>
    <col min="4" max="11" width="6.6640625" style="2201" customWidth="1"/>
    <col min="12" max="16384" width="9.109375" style="2201"/>
  </cols>
  <sheetData>
    <row r="1" spans="1:11">
      <c r="A1" s="5498" t="s">
        <v>117</v>
      </c>
      <c r="B1" s="5498"/>
      <c r="C1" s="5498"/>
    </row>
    <row r="2" spans="1:11" ht="34.5" customHeight="1">
      <c r="A2" s="5736" t="s">
        <v>2006</v>
      </c>
      <c r="B2" s="5736"/>
      <c r="C2" s="5736"/>
      <c r="D2" s="5736"/>
      <c r="E2" s="5736"/>
      <c r="F2" s="5736"/>
      <c r="G2" s="5736"/>
      <c r="H2" s="5736"/>
      <c r="I2" s="5736"/>
      <c r="J2" s="5736"/>
      <c r="K2" s="5736"/>
    </row>
    <row r="3" spans="1:11" ht="12" customHeight="1">
      <c r="A3" s="2315"/>
      <c r="B3" s="2316"/>
      <c r="C3" s="2316"/>
    </row>
    <row r="4" spans="1:11" s="2288" customFormat="1" ht="36" customHeight="1">
      <c r="A4" s="2249"/>
      <c r="B4" s="5737" t="s">
        <v>1973</v>
      </c>
      <c r="C4" s="5738"/>
      <c r="D4" s="5732" t="s">
        <v>1966</v>
      </c>
      <c r="E4" s="5733"/>
      <c r="F4" s="5733"/>
      <c r="G4" s="5734"/>
      <c r="H4" s="5735" t="s">
        <v>1967</v>
      </c>
      <c r="I4" s="5735"/>
      <c r="J4" s="5735"/>
      <c r="K4" s="5735"/>
    </row>
    <row r="5" spans="1:11" s="2202" customFormat="1" ht="18" customHeight="1">
      <c r="A5" s="2137"/>
      <c r="B5" s="2178" t="s">
        <v>1966</v>
      </c>
      <c r="C5" s="2135" t="s">
        <v>1967</v>
      </c>
      <c r="D5" s="2136" t="s">
        <v>1937</v>
      </c>
      <c r="E5" s="2136" t="s">
        <v>1938</v>
      </c>
      <c r="F5" s="2136" t="s">
        <v>1939</v>
      </c>
      <c r="G5" s="2136" t="s">
        <v>1940</v>
      </c>
      <c r="H5" s="2136" t="s">
        <v>1937</v>
      </c>
      <c r="I5" s="2136" t="s">
        <v>1938</v>
      </c>
      <c r="J5" s="2136" t="s">
        <v>1939</v>
      </c>
      <c r="K5" s="2136" t="s">
        <v>1940</v>
      </c>
    </row>
    <row r="6" spans="1:11" s="2202" customFormat="1" ht="34.5" customHeight="1">
      <c r="A6" s="2137" t="s">
        <v>1980</v>
      </c>
      <c r="B6" s="2289">
        <v>2</v>
      </c>
      <c r="C6" s="2289">
        <v>3.9</v>
      </c>
      <c r="D6" s="2205">
        <v>-3.9</v>
      </c>
      <c r="E6" s="2290">
        <v>8.6999999999999993</v>
      </c>
      <c r="F6" s="2290">
        <v>1.2</v>
      </c>
      <c r="G6" s="2291">
        <v>3.3</v>
      </c>
      <c r="H6" s="2205">
        <v>2.9</v>
      </c>
      <c r="I6" s="2290">
        <v>10.3</v>
      </c>
      <c r="J6" s="2290">
        <v>2</v>
      </c>
      <c r="K6" s="2291">
        <v>1.9</v>
      </c>
    </row>
    <row r="7" spans="1:11" s="2202" customFormat="1" ht="34.5" customHeight="1">
      <c r="A7" s="2142" t="s">
        <v>1981</v>
      </c>
      <c r="B7" s="2217">
        <v>3</v>
      </c>
      <c r="C7" s="2217">
        <v>3.3</v>
      </c>
      <c r="D7" s="2209">
        <v>-3.9</v>
      </c>
      <c r="E7" s="2292">
        <v>13.7</v>
      </c>
      <c r="F7" s="2292">
        <v>1.2</v>
      </c>
      <c r="G7" s="2293">
        <v>4.2</v>
      </c>
      <c r="H7" s="2209">
        <v>1.2</v>
      </c>
      <c r="I7" s="2292">
        <v>12.7</v>
      </c>
      <c r="J7" s="2292">
        <v>1</v>
      </c>
      <c r="K7" s="2293">
        <v>1</v>
      </c>
    </row>
    <row r="8" spans="1:11" s="2202" customFormat="1" ht="34.5" customHeight="1">
      <c r="A8" s="2142" t="s">
        <v>1982</v>
      </c>
      <c r="B8" s="2217">
        <v>-2.2000000000000002</v>
      </c>
      <c r="C8" s="2217">
        <v>6.4</v>
      </c>
      <c r="D8" s="2209">
        <v>-4</v>
      </c>
      <c r="E8" s="2292">
        <v>-4.5</v>
      </c>
      <c r="F8" s="2292">
        <v>1.5</v>
      </c>
      <c r="G8" s="2293">
        <v>-1.3</v>
      </c>
      <c r="H8" s="2209">
        <v>10.6</v>
      </c>
      <c r="I8" s="2292">
        <v>2.5</v>
      </c>
      <c r="J8" s="2292">
        <v>6.8</v>
      </c>
      <c r="K8" s="2293">
        <v>6.4</v>
      </c>
    </row>
    <row r="9" spans="1:11" s="2288" customFormat="1" ht="34.5" customHeight="1">
      <c r="A9" s="2137" t="s">
        <v>1983</v>
      </c>
      <c r="B9" s="2219">
        <v>14</v>
      </c>
      <c r="C9" s="2219">
        <v>7.8</v>
      </c>
      <c r="D9" s="2213">
        <v>-1</v>
      </c>
      <c r="E9" s="2218">
        <v>126</v>
      </c>
      <c r="F9" s="2218">
        <v>6.3</v>
      </c>
      <c r="G9" s="2220">
        <v>1.5</v>
      </c>
      <c r="H9" s="2213">
        <v>5.5</v>
      </c>
      <c r="I9" s="2218">
        <v>34.9</v>
      </c>
      <c r="J9" s="2218">
        <v>-0.3</v>
      </c>
      <c r="K9" s="2220">
        <v>-0.1</v>
      </c>
    </row>
    <row r="10" spans="1:11" s="2297" customFormat="1" ht="34.5" customHeight="1">
      <c r="A10" s="2260" t="s">
        <v>1984</v>
      </c>
      <c r="B10" s="2299">
        <v>17.8</v>
      </c>
      <c r="C10" s="2299">
        <v>1.3</v>
      </c>
      <c r="D10" s="2294">
        <v>1.4</v>
      </c>
      <c r="E10" s="2295">
        <v>321.60000000000002</v>
      </c>
      <c r="F10" s="2295">
        <v>5.7</v>
      </c>
      <c r="G10" s="2296">
        <v>2</v>
      </c>
      <c r="H10" s="2294">
        <v>0.3</v>
      </c>
      <c r="I10" s="2295">
        <v>26.6</v>
      </c>
      <c r="J10" s="2295">
        <v>-4.7</v>
      </c>
      <c r="K10" s="2296">
        <v>-6.2</v>
      </c>
    </row>
    <row r="11" spans="1:11" s="2202" customFormat="1" ht="34.5" customHeight="1">
      <c r="A11" s="2142" t="s">
        <v>1985</v>
      </c>
      <c r="B11" s="2217">
        <v>11.2</v>
      </c>
      <c r="C11" s="2217">
        <v>10.4</v>
      </c>
      <c r="D11" s="2209">
        <v>5.8</v>
      </c>
      <c r="E11" s="2292">
        <v>266</v>
      </c>
      <c r="F11" s="2292">
        <v>-1.6</v>
      </c>
      <c r="G11" s="2293">
        <v>-4.5</v>
      </c>
      <c r="H11" s="2209">
        <v>-11.9</v>
      </c>
      <c r="I11" s="2292">
        <v>59.8</v>
      </c>
      <c r="J11" s="2292">
        <v>10.7</v>
      </c>
      <c r="K11" s="2293">
        <v>9.1</v>
      </c>
    </row>
    <row r="12" spans="1:11" s="2202" customFormat="1" ht="34.5" customHeight="1">
      <c r="A12" s="2142" t="s">
        <v>1986</v>
      </c>
      <c r="B12" s="2217">
        <v>43.5</v>
      </c>
      <c r="C12" s="2217">
        <v>-4.0999999999999996</v>
      </c>
      <c r="D12" s="2209">
        <v>-0.6</v>
      </c>
      <c r="E12" s="2292">
        <v>656.1</v>
      </c>
      <c r="F12" s="2292">
        <v>39.700000000000003</v>
      </c>
      <c r="G12" s="2293">
        <v>18.2</v>
      </c>
      <c r="H12" s="2209">
        <v>35.799999999999997</v>
      </c>
      <c r="I12" s="2292">
        <v>12</v>
      </c>
      <c r="J12" s="2292">
        <v>-19.7</v>
      </c>
      <c r="K12" s="2293">
        <v>-18.3</v>
      </c>
    </row>
    <row r="13" spans="1:11" s="2202" customFormat="1" ht="34.5" customHeight="1">
      <c r="A13" s="2142" t="s">
        <v>1987</v>
      </c>
      <c r="B13" s="2217">
        <v>5.3</v>
      </c>
      <c r="C13" s="2217">
        <v>-5.7</v>
      </c>
      <c r="D13" s="2209">
        <v>-3.5</v>
      </c>
      <c r="E13" s="2292">
        <v>210.7</v>
      </c>
      <c r="F13" s="2292">
        <v>-14.8</v>
      </c>
      <c r="G13" s="2293">
        <v>-5.4</v>
      </c>
      <c r="H13" s="2209">
        <v>-4.8</v>
      </c>
      <c r="I13" s="2292">
        <v>6</v>
      </c>
      <c r="J13" s="2292">
        <v>-6.5</v>
      </c>
      <c r="K13" s="2293">
        <v>-13</v>
      </c>
    </row>
    <row r="14" spans="1:11" s="2297" customFormat="1" ht="34.5" customHeight="1">
      <c r="A14" s="2260" t="s">
        <v>1988</v>
      </c>
      <c r="B14" s="2299">
        <v>7.3</v>
      </c>
      <c r="C14" s="2299">
        <v>20.5</v>
      </c>
      <c r="D14" s="2294">
        <v>-5.3</v>
      </c>
      <c r="E14" s="2295">
        <v>33.6</v>
      </c>
      <c r="F14" s="2295">
        <v>8.6999999999999993</v>
      </c>
      <c r="G14" s="2296">
        <v>1.4</v>
      </c>
      <c r="H14" s="2294">
        <v>15.3</v>
      </c>
      <c r="I14" s="2295">
        <v>46.8</v>
      </c>
      <c r="J14" s="2295">
        <v>8.8000000000000007</v>
      </c>
      <c r="K14" s="2296">
        <v>13.8</v>
      </c>
    </row>
    <row r="15" spans="1:11" s="2202" customFormat="1" ht="34.5" customHeight="1">
      <c r="A15" s="2142" t="s">
        <v>1989</v>
      </c>
      <c r="B15" s="2217">
        <v>17.600000000000001</v>
      </c>
      <c r="C15" s="2217">
        <v>44.9</v>
      </c>
      <c r="D15" s="2209">
        <v>-42.4</v>
      </c>
      <c r="E15" s="2292">
        <v>180.1</v>
      </c>
      <c r="F15" s="2292">
        <v>9.5</v>
      </c>
      <c r="G15" s="2293">
        <v>17.399999999999999</v>
      </c>
      <c r="H15" s="2209">
        <v>94.8</v>
      </c>
      <c r="I15" s="2292">
        <v>10.199999999999999</v>
      </c>
      <c r="J15" s="2292">
        <v>45.5</v>
      </c>
      <c r="K15" s="2293">
        <v>56.2</v>
      </c>
    </row>
    <row r="16" spans="1:11" s="2202" customFormat="1" ht="34.5" customHeight="1">
      <c r="A16" s="2142" t="s">
        <v>1990</v>
      </c>
      <c r="B16" s="2217">
        <v>-49.7</v>
      </c>
      <c r="C16" s="2217">
        <v>38.299999999999997</v>
      </c>
      <c r="D16" s="2209">
        <v>-57.1</v>
      </c>
      <c r="E16" s="2292">
        <v>-53.5</v>
      </c>
      <c r="F16" s="2292">
        <v>-55.6</v>
      </c>
      <c r="G16" s="2293">
        <v>-5.0999999999999996</v>
      </c>
      <c r="H16" s="2209">
        <v>0.8</v>
      </c>
      <c r="I16" s="2292">
        <v>160.69999999999999</v>
      </c>
      <c r="J16" s="2292">
        <v>4.3</v>
      </c>
      <c r="K16" s="2293">
        <v>39.5</v>
      </c>
    </row>
    <row r="17" spans="1:11" s="2304" customFormat="1" ht="34.5" customHeight="1">
      <c r="A17" s="2265" t="s">
        <v>1991</v>
      </c>
      <c r="B17" s="2300">
        <v>-40.6</v>
      </c>
      <c r="C17" s="2300">
        <v>14</v>
      </c>
      <c r="D17" s="2301">
        <v>-56.2</v>
      </c>
      <c r="E17" s="2302">
        <v>-21.9</v>
      </c>
      <c r="F17" s="2302">
        <v>-48.5</v>
      </c>
      <c r="G17" s="2303">
        <v>6.1</v>
      </c>
      <c r="H17" s="2301">
        <v>-32.200000000000003</v>
      </c>
      <c r="I17" s="2302">
        <v>64.400000000000006</v>
      </c>
      <c r="J17" s="2302">
        <v>3.4</v>
      </c>
      <c r="K17" s="2303">
        <v>39.1</v>
      </c>
    </row>
    <row r="18" spans="1:11" s="2202" customFormat="1" ht="34.5" customHeight="1">
      <c r="A18" s="2142" t="s">
        <v>1992</v>
      </c>
      <c r="B18" s="2217">
        <v>18.5</v>
      </c>
      <c r="C18" s="2217">
        <v>14.5</v>
      </c>
      <c r="D18" s="2209">
        <v>25.8</v>
      </c>
      <c r="E18" s="2292">
        <v>35.5</v>
      </c>
      <c r="F18" s="2292">
        <v>22</v>
      </c>
      <c r="G18" s="2293">
        <v>-1</v>
      </c>
      <c r="H18" s="2209">
        <v>9.1999999999999993</v>
      </c>
      <c r="I18" s="2292">
        <v>47.2</v>
      </c>
      <c r="J18" s="2292">
        <v>2.5</v>
      </c>
      <c r="K18" s="2293">
        <v>3.7</v>
      </c>
    </row>
    <row r="19" spans="1:11" s="2202" customFormat="1" ht="34.5" customHeight="1">
      <c r="A19" s="2137" t="s">
        <v>1994</v>
      </c>
      <c r="B19" s="2305">
        <v>11.5</v>
      </c>
      <c r="C19" s="2305">
        <v>40.200000000000003</v>
      </c>
      <c r="D19" s="2213">
        <v>-27.6</v>
      </c>
      <c r="E19" s="2218">
        <v>30</v>
      </c>
      <c r="F19" s="2218">
        <v>15.3</v>
      </c>
      <c r="G19" s="2220">
        <v>49.3</v>
      </c>
      <c r="H19" s="2213">
        <v>41.9</v>
      </c>
      <c r="I19" s="2218">
        <v>49.3</v>
      </c>
      <c r="J19" s="2218">
        <v>41.6</v>
      </c>
      <c r="K19" s="2220">
        <v>31</v>
      </c>
    </row>
    <row r="20" spans="1:11" s="2202" customFormat="1" ht="34.5" customHeight="1">
      <c r="A20" s="2142" t="s">
        <v>1995</v>
      </c>
      <c r="B20" s="2217">
        <v>6.4</v>
      </c>
      <c r="C20" s="2217">
        <v>20</v>
      </c>
      <c r="D20" s="2209">
        <v>-19.100000000000001</v>
      </c>
      <c r="E20" s="2292">
        <v>47.8</v>
      </c>
      <c r="F20" s="2292">
        <v>3.5</v>
      </c>
      <c r="G20" s="2293">
        <v>9.9</v>
      </c>
      <c r="H20" s="2209">
        <v>16.399999999999999</v>
      </c>
      <c r="I20" s="2292">
        <v>31.7</v>
      </c>
      <c r="J20" s="2292">
        <v>17.399999999999999</v>
      </c>
      <c r="K20" s="2293">
        <v>14.9</v>
      </c>
    </row>
    <row r="21" spans="1:11" s="2202" customFormat="1" ht="34.5" customHeight="1">
      <c r="A21" s="2142" t="s">
        <v>1996</v>
      </c>
      <c r="B21" s="2317">
        <v>14.9</v>
      </c>
      <c r="C21" s="2317">
        <v>53</v>
      </c>
      <c r="D21" s="2209">
        <v>-31.7</v>
      </c>
      <c r="E21" s="2292">
        <v>20.8</v>
      </c>
      <c r="F21" s="2292">
        <v>23.4</v>
      </c>
      <c r="G21" s="2293">
        <v>82.1</v>
      </c>
      <c r="H21" s="2209">
        <v>58.5</v>
      </c>
      <c r="I21" s="2292">
        <v>62.7</v>
      </c>
      <c r="J21" s="2292">
        <v>58</v>
      </c>
      <c r="K21" s="2293">
        <v>38.9</v>
      </c>
    </row>
    <row r="22" spans="1:11" s="2288" customFormat="1" ht="34.5" customHeight="1">
      <c r="A22" s="2137" t="s">
        <v>1997</v>
      </c>
      <c r="B22" s="2318">
        <v>7.3</v>
      </c>
      <c r="C22" s="2318">
        <v>10.199999999999999</v>
      </c>
      <c r="D22" s="2213">
        <v>-12.7</v>
      </c>
      <c r="E22" s="2218">
        <v>26.1</v>
      </c>
      <c r="F22" s="2218">
        <v>10.3</v>
      </c>
      <c r="G22" s="2220">
        <v>12.2</v>
      </c>
      <c r="H22" s="2213">
        <v>8</v>
      </c>
      <c r="I22" s="2218">
        <v>13.1</v>
      </c>
      <c r="J22" s="2218">
        <v>14</v>
      </c>
      <c r="K22" s="2220">
        <v>6.2</v>
      </c>
    </row>
    <row r="23" spans="1:11" s="2202" customFormat="1" ht="34.5" customHeight="1">
      <c r="A23" s="2142" t="s">
        <v>1995</v>
      </c>
      <c r="B23" s="2217">
        <v>6.1</v>
      </c>
      <c r="C23" s="2217">
        <v>1.7</v>
      </c>
      <c r="D23" s="2209">
        <v>-6.9</v>
      </c>
      <c r="E23" s="2292">
        <v>23.8</v>
      </c>
      <c r="F23" s="2292">
        <v>6.1</v>
      </c>
      <c r="G23" s="2293">
        <v>5.8</v>
      </c>
      <c r="H23" s="2209">
        <v>-1.4</v>
      </c>
      <c r="I23" s="2292">
        <v>5</v>
      </c>
      <c r="J23" s="2292">
        <v>5.3</v>
      </c>
      <c r="K23" s="2293">
        <v>-1.4</v>
      </c>
    </row>
    <row r="24" spans="1:11" s="2202" customFormat="1" ht="34.5" customHeight="1">
      <c r="A24" s="2307" t="s">
        <v>1996</v>
      </c>
      <c r="B24" s="2308">
        <v>10.7</v>
      </c>
      <c r="C24" s="2308">
        <v>36.1</v>
      </c>
      <c r="D24" s="2309">
        <v>-26.1</v>
      </c>
      <c r="E24" s="2310">
        <v>33.700000000000003</v>
      </c>
      <c r="F24" s="2310">
        <v>23.1</v>
      </c>
      <c r="G24" s="2311">
        <v>33.4</v>
      </c>
      <c r="H24" s="2309">
        <v>37.6</v>
      </c>
      <c r="I24" s="2310">
        <v>40.799999999999997</v>
      </c>
      <c r="J24" s="2310">
        <v>39.799999999999997</v>
      </c>
      <c r="K24" s="2311">
        <v>28.6</v>
      </c>
    </row>
    <row r="25" spans="1:11" ht="9" customHeight="1"/>
    <row r="26" spans="1:11">
      <c r="A26" s="2171" t="s">
        <v>1962</v>
      </c>
    </row>
    <row r="27" spans="1:11">
      <c r="A27" s="2171" t="s">
        <v>1963</v>
      </c>
    </row>
    <row r="51" spans="2:3">
      <c r="B51" s="2314"/>
      <c r="C51" s="2314"/>
    </row>
  </sheetData>
  <mergeCells count="5">
    <mergeCell ref="A1:C1"/>
    <mergeCell ref="A2:K2"/>
    <mergeCell ref="B4:C4"/>
    <mergeCell ref="D4:G4"/>
    <mergeCell ref="H4:K4"/>
  </mergeCells>
  <hyperlinks>
    <hyperlink ref="A1" location="CONTENT!A1" display="Back to table of contents" xr:uid="{24C512FA-7C9D-4554-A8D2-D90267BD46C7}"/>
  </hyperlinks>
  <pageMargins left="0.7" right="0.7" top="0.75" bottom="0.75" header="0.3" footer="0.3"/>
  <pageSetup paperSize="9" scale="93" orientation="portrait" r:id="rId1"/>
  <headerFooter alignWithMargins="0"/>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20C5A9-EE36-453D-903E-CE165F3577C4}">
  <dimension ref="A1:I40"/>
  <sheetViews>
    <sheetView showGridLines="0" workbookViewId="0">
      <selection sqref="A1:I1"/>
    </sheetView>
  </sheetViews>
  <sheetFormatPr defaultColWidth="7.88671875" defaultRowHeight="15.6"/>
  <cols>
    <col min="1" max="8" width="10.109375" style="1472" customWidth="1"/>
    <col min="9" max="9" width="7.109375" style="1472" customWidth="1"/>
    <col min="10" max="10" width="4.109375" style="1472" customWidth="1"/>
    <col min="11" max="256" width="7.88671875" style="1472"/>
    <col min="257" max="257" width="8.109375" style="1472" customWidth="1"/>
    <col min="258" max="258" width="8" style="1472" customWidth="1"/>
    <col min="259" max="260" width="9.44140625" style="1472" customWidth="1"/>
    <col min="261" max="261" width="8.109375" style="1472" customWidth="1"/>
    <col min="262" max="262" width="7.88671875" style="1472" customWidth="1"/>
    <col min="263" max="263" width="8.6640625" style="1472" customWidth="1"/>
    <col min="264" max="264" width="7.44140625" style="1472" customWidth="1"/>
    <col min="265" max="265" width="7.109375" style="1472" customWidth="1"/>
    <col min="266" max="266" width="4.109375" style="1472" customWidth="1"/>
    <col min="267" max="512" width="7.88671875" style="1472"/>
    <col min="513" max="513" width="8.109375" style="1472" customWidth="1"/>
    <col min="514" max="514" width="8" style="1472" customWidth="1"/>
    <col min="515" max="516" width="9.44140625" style="1472" customWidth="1"/>
    <col min="517" max="517" width="8.109375" style="1472" customWidth="1"/>
    <col min="518" max="518" width="7.88671875" style="1472" customWidth="1"/>
    <col min="519" max="519" width="8.6640625" style="1472" customWidth="1"/>
    <col min="520" max="520" width="7.44140625" style="1472" customWidth="1"/>
    <col min="521" max="521" width="7.109375" style="1472" customWidth="1"/>
    <col min="522" max="522" width="4.109375" style="1472" customWidth="1"/>
    <col min="523" max="768" width="7.88671875" style="1472"/>
    <col min="769" max="769" width="8.109375" style="1472" customWidth="1"/>
    <col min="770" max="770" width="8" style="1472" customWidth="1"/>
    <col min="771" max="772" width="9.44140625" style="1472" customWidth="1"/>
    <col min="773" max="773" width="8.109375" style="1472" customWidth="1"/>
    <col min="774" max="774" width="7.88671875" style="1472" customWidth="1"/>
    <col min="775" max="775" width="8.6640625" style="1472" customWidth="1"/>
    <col min="776" max="776" width="7.44140625" style="1472" customWidth="1"/>
    <col min="777" max="777" width="7.109375" style="1472" customWidth="1"/>
    <col min="778" max="778" width="4.109375" style="1472" customWidth="1"/>
    <col min="779" max="1024" width="7.88671875" style="1472"/>
    <col min="1025" max="1025" width="8.109375" style="1472" customWidth="1"/>
    <col min="1026" max="1026" width="8" style="1472" customWidth="1"/>
    <col min="1027" max="1028" width="9.44140625" style="1472" customWidth="1"/>
    <col min="1029" max="1029" width="8.109375" style="1472" customWidth="1"/>
    <col min="1030" max="1030" width="7.88671875" style="1472" customWidth="1"/>
    <col min="1031" max="1031" width="8.6640625" style="1472" customWidth="1"/>
    <col min="1032" max="1032" width="7.44140625" style="1472" customWidth="1"/>
    <col min="1033" max="1033" width="7.109375" style="1472" customWidth="1"/>
    <col min="1034" max="1034" width="4.109375" style="1472" customWidth="1"/>
    <col min="1035" max="1280" width="7.88671875" style="1472"/>
    <col min="1281" max="1281" width="8.109375" style="1472" customWidth="1"/>
    <col min="1282" max="1282" width="8" style="1472" customWidth="1"/>
    <col min="1283" max="1284" width="9.44140625" style="1472" customWidth="1"/>
    <col min="1285" max="1285" width="8.109375" style="1472" customWidth="1"/>
    <col min="1286" max="1286" width="7.88671875" style="1472" customWidth="1"/>
    <col min="1287" max="1287" width="8.6640625" style="1472" customWidth="1"/>
    <col min="1288" max="1288" width="7.44140625" style="1472" customWidth="1"/>
    <col min="1289" max="1289" width="7.109375" style="1472" customWidth="1"/>
    <col min="1290" max="1290" width="4.109375" style="1472" customWidth="1"/>
    <col min="1291" max="1536" width="7.88671875" style="1472"/>
    <col min="1537" max="1537" width="8.109375" style="1472" customWidth="1"/>
    <col min="1538" max="1538" width="8" style="1472" customWidth="1"/>
    <col min="1539" max="1540" width="9.44140625" style="1472" customWidth="1"/>
    <col min="1541" max="1541" width="8.109375" style="1472" customWidth="1"/>
    <col min="1542" max="1542" width="7.88671875" style="1472" customWidth="1"/>
    <col min="1543" max="1543" width="8.6640625" style="1472" customWidth="1"/>
    <col min="1544" max="1544" width="7.44140625" style="1472" customWidth="1"/>
    <col min="1545" max="1545" width="7.109375" style="1472" customWidth="1"/>
    <col min="1546" max="1546" width="4.109375" style="1472" customWidth="1"/>
    <col min="1547" max="1792" width="7.88671875" style="1472"/>
    <col min="1793" max="1793" width="8.109375" style="1472" customWidth="1"/>
    <col min="1794" max="1794" width="8" style="1472" customWidth="1"/>
    <col min="1795" max="1796" width="9.44140625" style="1472" customWidth="1"/>
    <col min="1797" max="1797" width="8.109375" style="1472" customWidth="1"/>
    <col min="1798" max="1798" width="7.88671875" style="1472" customWidth="1"/>
    <col min="1799" max="1799" width="8.6640625" style="1472" customWidth="1"/>
    <col min="1800" max="1800" width="7.44140625" style="1472" customWidth="1"/>
    <col min="1801" max="1801" width="7.109375" style="1472" customWidth="1"/>
    <col min="1802" max="1802" width="4.109375" style="1472" customWidth="1"/>
    <col min="1803" max="2048" width="7.88671875" style="1472"/>
    <col min="2049" max="2049" width="8.109375" style="1472" customWidth="1"/>
    <col min="2050" max="2050" width="8" style="1472" customWidth="1"/>
    <col min="2051" max="2052" width="9.44140625" style="1472" customWidth="1"/>
    <col min="2053" max="2053" width="8.109375" style="1472" customWidth="1"/>
    <col min="2054" max="2054" width="7.88671875" style="1472" customWidth="1"/>
    <col min="2055" max="2055" width="8.6640625" style="1472" customWidth="1"/>
    <col min="2056" max="2056" width="7.44140625" style="1472" customWidth="1"/>
    <col min="2057" max="2057" width="7.109375" style="1472" customWidth="1"/>
    <col min="2058" max="2058" width="4.109375" style="1472" customWidth="1"/>
    <col min="2059" max="2304" width="7.88671875" style="1472"/>
    <col min="2305" max="2305" width="8.109375" style="1472" customWidth="1"/>
    <col min="2306" max="2306" width="8" style="1472" customWidth="1"/>
    <col min="2307" max="2308" width="9.44140625" style="1472" customWidth="1"/>
    <col min="2309" max="2309" width="8.109375" style="1472" customWidth="1"/>
    <col min="2310" max="2310" width="7.88671875" style="1472" customWidth="1"/>
    <col min="2311" max="2311" width="8.6640625" style="1472" customWidth="1"/>
    <col min="2312" max="2312" width="7.44140625" style="1472" customWidth="1"/>
    <col min="2313" max="2313" width="7.109375" style="1472" customWidth="1"/>
    <col min="2314" max="2314" width="4.109375" style="1472" customWidth="1"/>
    <col min="2315" max="2560" width="7.88671875" style="1472"/>
    <col min="2561" max="2561" width="8.109375" style="1472" customWidth="1"/>
    <col min="2562" max="2562" width="8" style="1472" customWidth="1"/>
    <col min="2563" max="2564" width="9.44140625" style="1472" customWidth="1"/>
    <col min="2565" max="2565" width="8.109375" style="1472" customWidth="1"/>
    <col min="2566" max="2566" width="7.88671875" style="1472" customWidth="1"/>
    <col min="2567" max="2567" width="8.6640625" style="1472" customWidth="1"/>
    <col min="2568" max="2568" width="7.44140625" style="1472" customWidth="1"/>
    <col min="2569" max="2569" width="7.109375" style="1472" customWidth="1"/>
    <col min="2570" max="2570" width="4.109375" style="1472" customWidth="1"/>
    <col min="2571" max="2816" width="7.88671875" style="1472"/>
    <col min="2817" max="2817" width="8.109375" style="1472" customWidth="1"/>
    <col min="2818" max="2818" width="8" style="1472" customWidth="1"/>
    <col min="2819" max="2820" width="9.44140625" style="1472" customWidth="1"/>
    <col min="2821" max="2821" width="8.109375" style="1472" customWidth="1"/>
    <col min="2822" max="2822" width="7.88671875" style="1472" customWidth="1"/>
    <col min="2823" max="2823" width="8.6640625" style="1472" customWidth="1"/>
    <col min="2824" max="2824" width="7.44140625" style="1472" customWidth="1"/>
    <col min="2825" max="2825" width="7.109375" style="1472" customWidth="1"/>
    <col min="2826" max="2826" width="4.109375" style="1472" customWidth="1"/>
    <col min="2827" max="3072" width="7.88671875" style="1472"/>
    <col min="3073" max="3073" width="8.109375" style="1472" customWidth="1"/>
    <col min="3074" max="3074" width="8" style="1472" customWidth="1"/>
    <col min="3075" max="3076" width="9.44140625" style="1472" customWidth="1"/>
    <col min="3077" max="3077" width="8.109375" style="1472" customWidth="1"/>
    <col min="3078" max="3078" width="7.88671875" style="1472" customWidth="1"/>
    <col min="3079" max="3079" width="8.6640625" style="1472" customWidth="1"/>
    <col min="3080" max="3080" width="7.44140625" style="1472" customWidth="1"/>
    <col min="3081" max="3081" width="7.109375" style="1472" customWidth="1"/>
    <col min="3082" max="3082" width="4.109375" style="1472" customWidth="1"/>
    <col min="3083" max="3328" width="7.88671875" style="1472"/>
    <col min="3329" max="3329" width="8.109375" style="1472" customWidth="1"/>
    <col min="3330" max="3330" width="8" style="1472" customWidth="1"/>
    <col min="3331" max="3332" width="9.44140625" style="1472" customWidth="1"/>
    <col min="3333" max="3333" width="8.109375" style="1472" customWidth="1"/>
    <col min="3334" max="3334" width="7.88671875" style="1472" customWidth="1"/>
    <col min="3335" max="3335" width="8.6640625" style="1472" customWidth="1"/>
    <col min="3336" max="3336" width="7.44140625" style="1472" customWidth="1"/>
    <col min="3337" max="3337" width="7.109375" style="1472" customWidth="1"/>
    <col min="3338" max="3338" width="4.109375" style="1472" customWidth="1"/>
    <col min="3339" max="3584" width="7.88671875" style="1472"/>
    <col min="3585" max="3585" width="8.109375" style="1472" customWidth="1"/>
    <col min="3586" max="3586" width="8" style="1472" customWidth="1"/>
    <col min="3587" max="3588" width="9.44140625" style="1472" customWidth="1"/>
    <col min="3589" max="3589" width="8.109375" style="1472" customWidth="1"/>
    <col min="3590" max="3590" width="7.88671875" style="1472" customWidth="1"/>
    <col min="3591" max="3591" width="8.6640625" style="1472" customWidth="1"/>
    <col min="3592" max="3592" width="7.44140625" style="1472" customWidth="1"/>
    <col min="3593" max="3593" width="7.109375" style="1472" customWidth="1"/>
    <col min="3594" max="3594" width="4.109375" style="1472" customWidth="1"/>
    <col min="3595" max="3840" width="7.88671875" style="1472"/>
    <col min="3841" max="3841" width="8.109375" style="1472" customWidth="1"/>
    <col min="3842" max="3842" width="8" style="1472" customWidth="1"/>
    <col min="3843" max="3844" width="9.44140625" style="1472" customWidth="1"/>
    <col min="3845" max="3845" width="8.109375" style="1472" customWidth="1"/>
    <col min="3846" max="3846" width="7.88671875" style="1472" customWidth="1"/>
    <col min="3847" max="3847" width="8.6640625" style="1472" customWidth="1"/>
    <col min="3848" max="3848" width="7.44140625" style="1472" customWidth="1"/>
    <col min="3849" max="3849" width="7.109375" style="1472" customWidth="1"/>
    <col min="3850" max="3850" width="4.109375" style="1472" customWidth="1"/>
    <col min="3851" max="4096" width="7.88671875" style="1472"/>
    <col min="4097" max="4097" width="8.109375" style="1472" customWidth="1"/>
    <col min="4098" max="4098" width="8" style="1472" customWidth="1"/>
    <col min="4099" max="4100" width="9.44140625" style="1472" customWidth="1"/>
    <col min="4101" max="4101" width="8.109375" style="1472" customWidth="1"/>
    <col min="4102" max="4102" width="7.88671875" style="1472" customWidth="1"/>
    <col min="4103" max="4103" width="8.6640625" style="1472" customWidth="1"/>
    <col min="4104" max="4104" width="7.44140625" style="1472" customWidth="1"/>
    <col min="4105" max="4105" width="7.109375" style="1472" customWidth="1"/>
    <col min="4106" max="4106" width="4.109375" style="1472" customWidth="1"/>
    <col min="4107" max="4352" width="7.88671875" style="1472"/>
    <col min="4353" max="4353" width="8.109375" style="1472" customWidth="1"/>
    <col min="4354" max="4354" width="8" style="1472" customWidth="1"/>
    <col min="4355" max="4356" width="9.44140625" style="1472" customWidth="1"/>
    <col min="4357" max="4357" width="8.109375" style="1472" customWidth="1"/>
    <col min="4358" max="4358" width="7.88671875" style="1472" customWidth="1"/>
    <col min="4359" max="4359" width="8.6640625" style="1472" customWidth="1"/>
    <col min="4360" max="4360" width="7.44140625" style="1472" customWidth="1"/>
    <col min="4361" max="4361" width="7.109375" style="1472" customWidth="1"/>
    <col min="4362" max="4362" width="4.109375" style="1472" customWidth="1"/>
    <col min="4363" max="4608" width="7.88671875" style="1472"/>
    <col min="4609" max="4609" width="8.109375" style="1472" customWidth="1"/>
    <col min="4610" max="4610" width="8" style="1472" customWidth="1"/>
    <col min="4611" max="4612" width="9.44140625" style="1472" customWidth="1"/>
    <col min="4613" max="4613" width="8.109375" style="1472" customWidth="1"/>
    <col min="4614" max="4614" width="7.88671875" style="1472" customWidth="1"/>
    <col min="4615" max="4615" width="8.6640625" style="1472" customWidth="1"/>
    <col min="4616" max="4616" width="7.44140625" style="1472" customWidth="1"/>
    <col min="4617" max="4617" width="7.109375" style="1472" customWidth="1"/>
    <col min="4618" max="4618" width="4.109375" style="1472" customWidth="1"/>
    <col min="4619" max="4864" width="7.88671875" style="1472"/>
    <col min="4865" max="4865" width="8.109375" style="1472" customWidth="1"/>
    <col min="4866" max="4866" width="8" style="1472" customWidth="1"/>
    <col min="4867" max="4868" width="9.44140625" style="1472" customWidth="1"/>
    <col min="4869" max="4869" width="8.109375" style="1472" customWidth="1"/>
    <col min="4870" max="4870" width="7.88671875" style="1472" customWidth="1"/>
    <col min="4871" max="4871" width="8.6640625" style="1472" customWidth="1"/>
    <col min="4872" max="4872" width="7.44140625" style="1472" customWidth="1"/>
    <col min="4873" max="4873" width="7.109375" style="1472" customWidth="1"/>
    <col min="4874" max="4874" width="4.109375" style="1472" customWidth="1"/>
    <col min="4875" max="5120" width="7.88671875" style="1472"/>
    <col min="5121" max="5121" width="8.109375" style="1472" customWidth="1"/>
    <col min="5122" max="5122" width="8" style="1472" customWidth="1"/>
    <col min="5123" max="5124" width="9.44140625" style="1472" customWidth="1"/>
    <col min="5125" max="5125" width="8.109375" style="1472" customWidth="1"/>
    <col min="5126" max="5126" width="7.88671875" style="1472" customWidth="1"/>
    <col min="5127" max="5127" width="8.6640625" style="1472" customWidth="1"/>
    <col min="5128" max="5128" width="7.44140625" style="1472" customWidth="1"/>
    <col min="5129" max="5129" width="7.109375" style="1472" customWidth="1"/>
    <col min="5130" max="5130" width="4.109375" style="1472" customWidth="1"/>
    <col min="5131" max="5376" width="7.88671875" style="1472"/>
    <col min="5377" max="5377" width="8.109375" style="1472" customWidth="1"/>
    <col min="5378" max="5378" width="8" style="1472" customWidth="1"/>
    <col min="5379" max="5380" width="9.44140625" style="1472" customWidth="1"/>
    <col min="5381" max="5381" width="8.109375" style="1472" customWidth="1"/>
    <col min="5382" max="5382" width="7.88671875" style="1472" customWidth="1"/>
    <col min="5383" max="5383" width="8.6640625" style="1472" customWidth="1"/>
    <col min="5384" max="5384" width="7.44140625" style="1472" customWidth="1"/>
    <col min="5385" max="5385" width="7.109375" style="1472" customWidth="1"/>
    <col min="5386" max="5386" width="4.109375" style="1472" customWidth="1"/>
    <col min="5387" max="5632" width="7.88671875" style="1472"/>
    <col min="5633" max="5633" width="8.109375" style="1472" customWidth="1"/>
    <col min="5634" max="5634" width="8" style="1472" customWidth="1"/>
    <col min="5635" max="5636" width="9.44140625" style="1472" customWidth="1"/>
    <col min="5637" max="5637" width="8.109375" style="1472" customWidth="1"/>
    <col min="5638" max="5638" width="7.88671875" style="1472" customWidth="1"/>
    <col min="5639" max="5639" width="8.6640625" style="1472" customWidth="1"/>
    <col min="5640" max="5640" width="7.44140625" style="1472" customWidth="1"/>
    <col min="5641" max="5641" width="7.109375" style="1472" customWidth="1"/>
    <col min="5642" max="5642" width="4.109375" style="1472" customWidth="1"/>
    <col min="5643" max="5888" width="7.88671875" style="1472"/>
    <col min="5889" max="5889" width="8.109375" style="1472" customWidth="1"/>
    <col min="5890" max="5890" width="8" style="1472" customWidth="1"/>
    <col min="5891" max="5892" width="9.44140625" style="1472" customWidth="1"/>
    <col min="5893" max="5893" width="8.109375" style="1472" customWidth="1"/>
    <col min="5894" max="5894" width="7.88671875" style="1472" customWidth="1"/>
    <col min="5895" max="5895" width="8.6640625" style="1472" customWidth="1"/>
    <col min="5896" max="5896" width="7.44140625" style="1472" customWidth="1"/>
    <col min="5897" max="5897" width="7.109375" style="1472" customWidth="1"/>
    <col min="5898" max="5898" width="4.109375" style="1472" customWidth="1"/>
    <col min="5899" max="6144" width="7.88671875" style="1472"/>
    <col min="6145" max="6145" width="8.109375" style="1472" customWidth="1"/>
    <col min="6146" max="6146" width="8" style="1472" customWidth="1"/>
    <col min="6147" max="6148" width="9.44140625" style="1472" customWidth="1"/>
    <col min="6149" max="6149" width="8.109375" style="1472" customWidth="1"/>
    <col min="6150" max="6150" width="7.88671875" style="1472" customWidth="1"/>
    <col min="6151" max="6151" width="8.6640625" style="1472" customWidth="1"/>
    <col min="6152" max="6152" width="7.44140625" style="1472" customWidth="1"/>
    <col min="6153" max="6153" width="7.109375" style="1472" customWidth="1"/>
    <col min="6154" max="6154" width="4.109375" style="1472" customWidth="1"/>
    <col min="6155" max="6400" width="7.88671875" style="1472"/>
    <col min="6401" max="6401" width="8.109375" style="1472" customWidth="1"/>
    <col min="6402" max="6402" width="8" style="1472" customWidth="1"/>
    <col min="6403" max="6404" width="9.44140625" style="1472" customWidth="1"/>
    <col min="6405" max="6405" width="8.109375" style="1472" customWidth="1"/>
    <col min="6406" max="6406" width="7.88671875" style="1472" customWidth="1"/>
    <col min="6407" max="6407" width="8.6640625" style="1472" customWidth="1"/>
    <col min="6408" max="6408" width="7.44140625" style="1472" customWidth="1"/>
    <col min="6409" max="6409" width="7.109375" style="1472" customWidth="1"/>
    <col min="6410" max="6410" width="4.109375" style="1472" customWidth="1"/>
    <col min="6411" max="6656" width="7.88671875" style="1472"/>
    <col min="6657" max="6657" width="8.109375" style="1472" customWidth="1"/>
    <col min="6658" max="6658" width="8" style="1472" customWidth="1"/>
    <col min="6659" max="6660" width="9.44140625" style="1472" customWidth="1"/>
    <col min="6661" max="6661" width="8.109375" style="1472" customWidth="1"/>
    <col min="6662" max="6662" width="7.88671875" style="1472" customWidth="1"/>
    <col min="6663" max="6663" width="8.6640625" style="1472" customWidth="1"/>
    <col min="6664" max="6664" width="7.44140625" style="1472" customWidth="1"/>
    <col min="6665" max="6665" width="7.109375" style="1472" customWidth="1"/>
    <col min="6666" max="6666" width="4.109375" style="1472" customWidth="1"/>
    <col min="6667" max="6912" width="7.88671875" style="1472"/>
    <col min="6913" max="6913" width="8.109375" style="1472" customWidth="1"/>
    <col min="6914" max="6914" width="8" style="1472" customWidth="1"/>
    <col min="6915" max="6916" width="9.44140625" style="1472" customWidth="1"/>
    <col min="6917" max="6917" width="8.109375" style="1472" customWidth="1"/>
    <col min="6918" max="6918" width="7.88671875" style="1472" customWidth="1"/>
    <col min="6919" max="6919" width="8.6640625" style="1472" customWidth="1"/>
    <col min="6920" max="6920" width="7.44140625" style="1472" customWidth="1"/>
    <col min="6921" max="6921" width="7.109375" style="1472" customWidth="1"/>
    <col min="6922" max="6922" width="4.109375" style="1472" customWidth="1"/>
    <col min="6923" max="7168" width="7.88671875" style="1472"/>
    <col min="7169" max="7169" width="8.109375" style="1472" customWidth="1"/>
    <col min="7170" max="7170" width="8" style="1472" customWidth="1"/>
    <col min="7171" max="7172" width="9.44140625" style="1472" customWidth="1"/>
    <col min="7173" max="7173" width="8.109375" style="1472" customWidth="1"/>
    <col min="7174" max="7174" width="7.88671875" style="1472" customWidth="1"/>
    <col min="7175" max="7175" width="8.6640625" style="1472" customWidth="1"/>
    <col min="7176" max="7176" width="7.44140625" style="1472" customWidth="1"/>
    <col min="7177" max="7177" width="7.109375" style="1472" customWidth="1"/>
    <col min="7178" max="7178" width="4.109375" style="1472" customWidth="1"/>
    <col min="7179" max="7424" width="7.88671875" style="1472"/>
    <col min="7425" max="7425" width="8.109375" style="1472" customWidth="1"/>
    <col min="7426" max="7426" width="8" style="1472" customWidth="1"/>
    <col min="7427" max="7428" width="9.44140625" style="1472" customWidth="1"/>
    <col min="7429" max="7429" width="8.109375" style="1472" customWidth="1"/>
    <col min="7430" max="7430" width="7.88671875" style="1472" customWidth="1"/>
    <col min="7431" max="7431" width="8.6640625" style="1472" customWidth="1"/>
    <col min="7432" max="7432" width="7.44140625" style="1472" customWidth="1"/>
    <col min="7433" max="7433" width="7.109375" style="1472" customWidth="1"/>
    <col min="7434" max="7434" width="4.109375" style="1472" customWidth="1"/>
    <col min="7435" max="7680" width="7.88671875" style="1472"/>
    <col min="7681" max="7681" width="8.109375" style="1472" customWidth="1"/>
    <col min="7682" max="7682" width="8" style="1472" customWidth="1"/>
    <col min="7683" max="7684" width="9.44140625" style="1472" customWidth="1"/>
    <col min="7685" max="7685" width="8.109375" style="1472" customWidth="1"/>
    <col min="7686" max="7686" width="7.88671875" style="1472" customWidth="1"/>
    <col min="7687" max="7687" width="8.6640625" style="1472" customWidth="1"/>
    <col min="7688" max="7688" width="7.44140625" style="1472" customWidth="1"/>
    <col min="7689" max="7689" width="7.109375" style="1472" customWidth="1"/>
    <col min="7690" max="7690" width="4.109375" style="1472" customWidth="1"/>
    <col min="7691" max="7936" width="7.88671875" style="1472"/>
    <col min="7937" max="7937" width="8.109375" style="1472" customWidth="1"/>
    <col min="7938" max="7938" width="8" style="1472" customWidth="1"/>
    <col min="7939" max="7940" width="9.44140625" style="1472" customWidth="1"/>
    <col min="7941" max="7941" width="8.109375" style="1472" customWidth="1"/>
    <col min="7942" max="7942" width="7.88671875" style="1472" customWidth="1"/>
    <col min="7943" max="7943" width="8.6640625" style="1472" customWidth="1"/>
    <col min="7944" max="7944" width="7.44140625" style="1472" customWidth="1"/>
    <col min="7945" max="7945" width="7.109375" style="1472" customWidth="1"/>
    <col min="7946" max="7946" width="4.109375" style="1472" customWidth="1"/>
    <col min="7947" max="8192" width="7.88671875" style="1472"/>
    <col min="8193" max="8193" width="8.109375" style="1472" customWidth="1"/>
    <col min="8194" max="8194" width="8" style="1472" customWidth="1"/>
    <col min="8195" max="8196" width="9.44140625" style="1472" customWidth="1"/>
    <col min="8197" max="8197" width="8.109375" style="1472" customWidth="1"/>
    <col min="8198" max="8198" width="7.88671875" style="1472" customWidth="1"/>
    <col min="8199" max="8199" width="8.6640625" style="1472" customWidth="1"/>
    <col min="8200" max="8200" width="7.44140625" style="1472" customWidth="1"/>
    <col min="8201" max="8201" width="7.109375" style="1472" customWidth="1"/>
    <col min="8202" max="8202" width="4.109375" style="1472" customWidth="1"/>
    <col min="8203" max="8448" width="7.88671875" style="1472"/>
    <col min="8449" max="8449" width="8.109375" style="1472" customWidth="1"/>
    <col min="8450" max="8450" width="8" style="1472" customWidth="1"/>
    <col min="8451" max="8452" width="9.44140625" style="1472" customWidth="1"/>
    <col min="8453" max="8453" width="8.109375" style="1472" customWidth="1"/>
    <col min="8454" max="8454" width="7.88671875" style="1472" customWidth="1"/>
    <col min="8455" max="8455" width="8.6640625" style="1472" customWidth="1"/>
    <col min="8456" max="8456" width="7.44140625" style="1472" customWidth="1"/>
    <col min="8457" max="8457" width="7.109375" style="1472" customWidth="1"/>
    <col min="8458" max="8458" width="4.109375" style="1472" customWidth="1"/>
    <col min="8459" max="8704" width="7.88671875" style="1472"/>
    <col min="8705" max="8705" width="8.109375" style="1472" customWidth="1"/>
    <col min="8706" max="8706" width="8" style="1472" customWidth="1"/>
    <col min="8707" max="8708" width="9.44140625" style="1472" customWidth="1"/>
    <col min="8709" max="8709" width="8.109375" style="1472" customWidth="1"/>
    <col min="8710" max="8710" width="7.88671875" style="1472" customWidth="1"/>
    <col min="8711" max="8711" width="8.6640625" style="1472" customWidth="1"/>
    <col min="8712" max="8712" width="7.44140625" style="1472" customWidth="1"/>
    <col min="8713" max="8713" width="7.109375" style="1472" customWidth="1"/>
    <col min="8714" max="8714" width="4.109375" style="1472" customWidth="1"/>
    <col min="8715" max="8960" width="7.88671875" style="1472"/>
    <col min="8961" max="8961" width="8.109375" style="1472" customWidth="1"/>
    <col min="8962" max="8962" width="8" style="1472" customWidth="1"/>
    <col min="8963" max="8964" width="9.44140625" style="1472" customWidth="1"/>
    <col min="8965" max="8965" width="8.109375" style="1472" customWidth="1"/>
    <col min="8966" max="8966" width="7.88671875" style="1472" customWidth="1"/>
    <col min="8967" max="8967" width="8.6640625" style="1472" customWidth="1"/>
    <col min="8968" max="8968" width="7.44140625" style="1472" customWidth="1"/>
    <col min="8969" max="8969" width="7.109375" style="1472" customWidth="1"/>
    <col min="8970" max="8970" width="4.109375" style="1472" customWidth="1"/>
    <col min="8971" max="9216" width="7.88671875" style="1472"/>
    <col min="9217" max="9217" width="8.109375" style="1472" customWidth="1"/>
    <col min="9218" max="9218" width="8" style="1472" customWidth="1"/>
    <col min="9219" max="9220" width="9.44140625" style="1472" customWidth="1"/>
    <col min="9221" max="9221" width="8.109375" style="1472" customWidth="1"/>
    <col min="9222" max="9222" width="7.88671875" style="1472" customWidth="1"/>
    <col min="9223" max="9223" width="8.6640625" style="1472" customWidth="1"/>
    <col min="9224" max="9224" width="7.44140625" style="1472" customWidth="1"/>
    <col min="9225" max="9225" width="7.109375" style="1472" customWidth="1"/>
    <col min="9226" max="9226" width="4.109375" style="1472" customWidth="1"/>
    <col min="9227" max="9472" width="7.88671875" style="1472"/>
    <col min="9473" max="9473" width="8.109375" style="1472" customWidth="1"/>
    <col min="9474" max="9474" width="8" style="1472" customWidth="1"/>
    <col min="9475" max="9476" width="9.44140625" style="1472" customWidth="1"/>
    <col min="9477" max="9477" width="8.109375" style="1472" customWidth="1"/>
    <col min="9478" max="9478" width="7.88671875" style="1472" customWidth="1"/>
    <col min="9479" max="9479" width="8.6640625" style="1472" customWidth="1"/>
    <col min="9480" max="9480" width="7.44140625" style="1472" customWidth="1"/>
    <col min="9481" max="9481" width="7.109375" style="1472" customWidth="1"/>
    <col min="9482" max="9482" width="4.109375" style="1472" customWidth="1"/>
    <col min="9483" max="9728" width="7.88671875" style="1472"/>
    <col min="9729" max="9729" width="8.109375" style="1472" customWidth="1"/>
    <col min="9730" max="9730" width="8" style="1472" customWidth="1"/>
    <col min="9731" max="9732" width="9.44140625" style="1472" customWidth="1"/>
    <col min="9733" max="9733" width="8.109375" style="1472" customWidth="1"/>
    <col min="9734" max="9734" width="7.88671875" style="1472" customWidth="1"/>
    <col min="9735" max="9735" width="8.6640625" style="1472" customWidth="1"/>
    <col min="9736" max="9736" width="7.44140625" style="1472" customWidth="1"/>
    <col min="9737" max="9737" width="7.109375" style="1472" customWidth="1"/>
    <col min="9738" max="9738" width="4.109375" style="1472" customWidth="1"/>
    <col min="9739" max="9984" width="7.88671875" style="1472"/>
    <col min="9985" max="9985" width="8.109375" style="1472" customWidth="1"/>
    <col min="9986" max="9986" width="8" style="1472" customWidth="1"/>
    <col min="9987" max="9988" width="9.44140625" style="1472" customWidth="1"/>
    <col min="9989" max="9989" width="8.109375" style="1472" customWidth="1"/>
    <col min="9990" max="9990" width="7.88671875" style="1472" customWidth="1"/>
    <col min="9991" max="9991" width="8.6640625" style="1472" customWidth="1"/>
    <col min="9992" max="9992" width="7.44140625" style="1472" customWidth="1"/>
    <col min="9993" max="9993" width="7.109375" style="1472" customWidth="1"/>
    <col min="9994" max="9994" width="4.109375" style="1472" customWidth="1"/>
    <col min="9995" max="10240" width="7.88671875" style="1472"/>
    <col min="10241" max="10241" width="8.109375" style="1472" customWidth="1"/>
    <col min="10242" max="10242" width="8" style="1472" customWidth="1"/>
    <col min="10243" max="10244" width="9.44140625" style="1472" customWidth="1"/>
    <col min="10245" max="10245" width="8.109375" style="1472" customWidth="1"/>
    <col min="10246" max="10246" width="7.88671875" style="1472" customWidth="1"/>
    <col min="10247" max="10247" width="8.6640625" style="1472" customWidth="1"/>
    <col min="10248" max="10248" width="7.44140625" style="1472" customWidth="1"/>
    <col min="10249" max="10249" width="7.109375" style="1472" customWidth="1"/>
    <col min="10250" max="10250" width="4.109375" style="1472" customWidth="1"/>
    <col min="10251" max="10496" width="7.88671875" style="1472"/>
    <col min="10497" max="10497" width="8.109375" style="1472" customWidth="1"/>
    <col min="10498" max="10498" width="8" style="1472" customWidth="1"/>
    <col min="10499" max="10500" width="9.44140625" style="1472" customWidth="1"/>
    <col min="10501" max="10501" width="8.109375" style="1472" customWidth="1"/>
    <col min="10502" max="10502" width="7.88671875" style="1472" customWidth="1"/>
    <col min="10503" max="10503" width="8.6640625" style="1472" customWidth="1"/>
    <col min="10504" max="10504" width="7.44140625" style="1472" customWidth="1"/>
    <col min="10505" max="10505" width="7.109375" style="1472" customWidth="1"/>
    <col min="10506" max="10506" width="4.109375" style="1472" customWidth="1"/>
    <col min="10507" max="10752" width="7.88671875" style="1472"/>
    <col min="10753" max="10753" width="8.109375" style="1472" customWidth="1"/>
    <col min="10754" max="10754" width="8" style="1472" customWidth="1"/>
    <col min="10755" max="10756" width="9.44140625" style="1472" customWidth="1"/>
    <col min="10757" max="10757" width="8.109375" style="1472" customWidth="1"/>
    <col min="10758" max="10758" width="7.88671875" style="1472" customWidth="1"/>
    <col min="10759" max="10759" width="8.6640625" style="1472" customWidth="1"/>
    <col min="10760" max="10760" width="7.44140625" style="1472" customWidth="1"/>
    <col min="10761" max="10761" width="7.109375" style="1472" customWidth="1"/>
    <col min="10762" max="10762" width="4.109375" style="1472" customWidth="1"/>
    <col min="10763" max="11008" width="7.88671875" style="1472"/>
    <col min="11009" max="11009" width="8.109375" style="1472" customWidth="1"/>
    <col min="11010" max="11010" width="8" style="1472" customWidth="1"/>
    <col min="11011" max="11012" width="9.44140625" style="1472" customWidth="1"/>
    <col min="11013" max="11013" width="8.109375" style="1472" customWidth="1"/>
    <col min="11014" max="11014" width="7.88671875" style="1472" customWidth="1"/>
    <col min="11015" max="11015" width="8.6640625" style="1472" customWidth="1"/>
    <col min="11016" max="11016" width="7.44140625" style="1472" customWidth="1"/>
    <col min="11017" max="11017" width="7.109375" style="1472" customWidth="1"/>
    <col min="11018" max="11018" width="4.109375" style="1472" customWidth="1"/>
    <col min="11019" max="11264" width="7.88671875" style="1472"/>
    <col min="11265" max="11265" width="8.109375" style="1472" customWidth="1"/>
    <col min="11266" max="11266" width="8" style="1472" customWidth="1"/>
    <col min="11267" max="11268" width="9.44140625" style="1472" customWidth="1"/>
    <col min="11269" max="11269" width="8.109375" style="1472" customWidth="1"/>
    <col min="11270" max="11270" width="7.88671875" style="1472" customWidth="1"/>
    <col min="11271" max="11271" width="8.6640625" style="1472" customWidth="1"/>
    <col min="11272" max="11272" width="7.44140625" style="1472" customWidth="1"/>
    <col min="11273" max="11273" width="7.109375" style="1472" customWidth="1"/>
    <col min="11274" max="11274" width="4.109375" style="1472" customWidth="1"/>
    <col min="11275" max="11520" width="7.88671875" style="1472"/>
    <col min="11521" max="11521" width="8.109375" style="1472" customWidth="1"/>
    <col min="11522" max="11522" width="8" style="1472" customWidth="1"/>
    <col min="11523" max="11524" width="9.44140625" style="1472" customWidth="1"/>
    <col min="11525" max="11525" width="8.109375" style="1472" customWidth="1"/>
    <col min="11526" max="11526" width="7.88671875" style="1472" customWidth="1"/>
    <col min="11527" max="11527" width="8.6640625" style="1472" customWidth="1"/>
    <col min="11528" max="11528" width="7.44140625" style="1472" customWidth="1"/>
    <col min="11529" max="11529" width="7.109375" style="1472" customWidth="1"/>
    <col min="11530" max="11530" width="4.109375" style="1472" customWidth="1"/>
    <col min="11531" max="11776" width="7.88671875" style="1472"/>
    <col min="11777" max="11777" width="8.109375" style="1472" customWidth="1"/>
    <col min="11778" max="11778" width="8" style="1472" customWidth="1"/>
    <col min="11779" max="11780" width="9.44140625" style="1472" customWidth="1"/>
    <col min="11781" max="11781" width="8.109375" style="1472" customWidth="1"/>
    <col min="11782" max="11782" width="7.88671875" style="1472" customWidth="1"/>
    <col min="11783" max="11783" width="8.6640625" style="1472" customWidth="1"/>
    <col min="11784" max="11784" width="7.44140625" style="1472" customWidth="1"/>
    <col min="11785" max="11785" width="7.109375" style="1472" customWidth="1"/>
    <col min="11786" max="11786" width="4.109375" style="1472" customWidth="1"/>
    <col min="11787" max="12032" width="7.88671875" style="1472"/>
    <col min="12033" max="12033" width="8.109375" style="1472" customWidth="1"/>
    <col min="12034" max="12034" width="8" style="1472" customWidth="1"/>
    <col min="12035" max="12036" width="9.44140625" style="1472" customWidth="1"/>
    <col min="12037" max="12037" width="8.109375" style="1472" customWidth="1"/>
    <col min="12038" max="12038" width="7.88671875" style="1472" customWidth="1"/>
    <col min="12039" max="12039" width="8.6640625" style="1472" customWidth="1"/>
    <col min="12040" max="12040" width="7.44140625" style="1472" customWidth="1"/>
    <col min="12041" max="12041" width="7.109375" style="1472" customWidth="1"/>
    <col min="12042" max="12042" width="4.109375" style="1472" customWidth="1"/>
    <col min="12043" max="12288" width="7.88671875" style="1472"/>
    <col min="12289" max="12289" width="8.109375" style="1472" customWidth="1"/>
    <col min="12290" max="12290" width="8" style="1472" customWidth="1"/>
    <col min="12291" max="12292" width="9.44140625" style="1472" customWidth="1"/>
    <col min="12293" max="12293" width="8.109375" style="1472" customWidth="1"/>
    <col min="12294" max="12294" width="7.88671875" style="1472" customWidth="1"/>
    <col min="12295" max="12295" width="8.6640625" style="1472" customWidth="1"/>
    <col min="12296" max="12296" width="7.44140625" style="1472" customWidth="1"/>
    <col min="12297" max="12297" width="7.109375" style="1472" customWidth="1"/>
    <col min="12298" max="12298" width="4.109375" style="1472" customWidth="1"/>
    <col min="12299" max="12544" width="7.88671875" style="1472"/>
    <col min="12545" max="12545" width="8.109375" style="1472" customWidth="1"/>
    <col min="12546" max="12546" width="8" style="1472" customWidth="1"/>
    <col min="12547" max="12548" width="9.44140625" style="1472" customWidth="1"/>
    <col min="12549" max="12549" width="8.109375" style="1472" customWidth="1"/>
    <col min="12550" max="12550" width="7.88671875" style="1472" customWidth="1"/>
    <col min="12551" max="12551" width="8.6640625" style="1472" customWidth="1"/>
    <col min="12552" max="12552" width="7.44140625" style="1472" customWidth="1"/>
    <col min="12553" max="12553" width="7.109375" style="1472" customWidth="1"/>
    <col min="12554" max="12554" width="4.109375" style="1472" customWidth="1"/>
    <col min="12555" max="12800" width="7.88671875" style="1472"/>
    <col min="12801" max="12801" width="8.109375" style="1472" customWidth="1"/>
    <col min="12802" max="12802" width="8" style="1472" customWidth="1"/>
    <col min="12803" max="12804" width="9.44140625" style="1472" customWidth="1"/>
    <col min="12805" max="12805" width="8.109375" style="1472" customWidth="1"/>
    <col min="12806" max="12806" width="7.88671875" style="1472" customWidth="1"/>
    <col min="12807" max="12807" width="8.6640625" style="1472" customWidth="1"/>
    <col min="12808" max="12808" width="7.44140625" style="1472" customWidth="1"/>
    <col min="12809" max="12809" width="7.109375" style="1472" customWidth="1"/>
    <col min="12810" max="12810" width="4.109375" style="1472" customWidth="1"/>
    <col min="12811" max="13056" width="7.88671875" style="1472"/>
    <col min="13057" max="13057" width="8.109375" style="1472" customWidth="1"/>
    <col min="13058" max="13058" width="8" style="1472" customWidth="1"/>
    <col min="13059" max="13060" width="9.44140625" style="1472" customWidth="1"/>
    <col min="13061" max="13061" width="8.109375" style="1472" customWidth="1"/>
    <col min="13062" max="13062" width="7.88671875" style="1472" customWidth="1"/>
    <col min="13063" max="13063" width="8.6640625" style="1472" customWidth="1"/>
    <col min="13064" max="13064" width="7.44140625" style="1472" customWidth="1"/>
    <col min="13065" max="13065" width="7.109375" style="1472" customWidth="1"/>
    <col min="13066" max="13066" width="4.109375" style="1472" customWidth="1"/>
    <col min="13067" max="13312" width="7.88671875" style="1472"/>
    <col min="13313" max="13313" width="8.109375" style="1472" customWidth="1"/>
    <col min="13314" max="13314" width="8" style="1472" customWidth="1"/>
    <col min="13315" max="13316" width="9.44140625" style="1472" customWidth="1"/>
    <col min="13317" max="13317" width="8.109375" style="1472" customWidth="1"/>
    <col min="13318" max="13318" width="7.88671875" style="1472" customWidth="1"/>
    <col min="13319" max="13319" width="8.6640625" style="1472" customWidth="1"/>
    <col min="13320" max="13320" width="7.44140625" style="1472" customWidth="1"/>
    <col min="13321" max="13321" width="7.109375" style="1472" customWidth="1"/>
    <col min="13322" max="13322" width="4.109375" style="1472" customWidth="1"/>
    <col min="13323" max="13568" width="7.88671875" style="1472"/>
    <col min="13569" max="13569" width="8.109375" style="1472" customWidth="1"/>
    <col min="13570" max="13570" width="8" style="1472" customWidth="1"/>
    <col min="13571" max="13572" width="9.44140625" style="1472" customWidth="1"/>
    <col min="13573" max="13573" width="8.109375" style="1472" customWidth="1"/>
    <col min="13574" max="13574" width="7.88671875" style="1472" customWidth="1"/>
    <col min="13575" max="13575" width="8.6640625" style="1472" customWidth="1"/>
    <col min="13576" max="13576" width="7.44140625" style="1472" customWidth="1"/>
    <col min="13577" max="13577" width="7.109375" style="1472" customWidth="1"/>
    <col min="13578" max="13578" width="4.109375" style="1472" customWidth="1"/>
    <col min="13579" max="13824" width="7.88671875" style="1472"/>
    <col min="13825" max="13825" width="8.109375" style="1472" customWidth="1"/>
    <col min="13826" max="13826" width="8" style="1472" customWidth="1"/>
    <col min="13827" max="13828" width="9.44140625" style="1472" customWidth="1"/>
    <col min="13829" max="13829" width="8.109375" style="1472" customWidth="1"/>
    <col min="13830" max="13830" width="7.88671875" style="1472" customWidth="1"/>
    <col min="13831" max="13831" width="8.6640625" style="1472" customWidth="1"/>
    <col min="13832" max="13832" width="7.44140625" style="1472" customWidth="1"/>
    <col min="13833" max="13833" width="7.109375" style="1472" customWidth="1"/>
    <col min="13834" max="13834" width="4.109375" style="1472" customWidth="1"/>
    <col min="13835" max="14080" width="7.88671875" style="1472"/>
    <col min="14081" max="14081" width="8.109375" style="1472" customWidth="1"/>
    <col min="14082" max="14082" width="8" style="1472" customWidth="1"/>
    <col min="14083" max="14084" width="9.44140625" style="1472" customWidth="1"/>
    <col min="14085" max="14085" width="8.109375" style="1472" customWidth="1"/>
    <col min="14086" max="14086" width="7.88671875" style="1472" customWidth="1"/>
    <col min="14087" max="14087" width="8.6640625" style="1472" customWidth="1"/>
    <col min="14088" max="14088" width="7.44140625" style="1472" customWidth="1"/>
    <col min="14089" max="14089" width="7.109375" style="1472" customWidth="1"/>
    <col min="14090" max="14090" width="4.109375" style="1472" customWidth="1"/>
    <col min="14091" max="14336" width="7.88671875" style="1472"/>
    <col min="14337" max="14337" width="8.109375" style="1472" customWidth="1"/>
    <col min="14338" max="14338" width="8" style="1472" customWidth="1"/>
    <col min="14339" max="14340" width="9.44140625" style="1472" customWidth="1"/>
    <col min="14341" max="14341" width="8.109375" style="1472" customWidth="1"/>
    <col min="14342" max="14342" width="7.88671875" style="1472" customWidth="1"/>
    <col min="14343" max="14343" width="8.6640625" style="1472" customWidth="1"/>
    <col min="14344" max="14344" width="7.44140625" style="1472" customWidth="1"/>
    <col min="14345" max="14345" width="7.109375" style="1472" customWidth="1"/>
    <col min="14346" max="14346" width="4.109375" style="1472" customWidth="1"/>
    <col min="14347" max="14592" width="7.88671875" style="1472"/>
    <col min="14593" max="14593" width="8.109375" style="1472" customWidth="1"/>
    <col min="14594" max="14594" width="8" style="1472" customWidth="1"/>
    <col min="14595" max="14596" width="9.44140625" style="1472" customWidth="1"/>
    <col min="14597" max="14597" width="8.109375" style="1472" customWidth="1"/>
    <col min="14598" max="14598" width="7.88671875" style="1472" customWidth="1"/>
    <col min="14599" max="14599" width="8.6640625" style="1472" customWidth="1"/>
    <col min="14600" max="14600" width="7.44140625" style="1472" customWidth="1"/>
    <col min="14601" max="14601" width="7.109375" style="1472" customWidth="1"/>
    <col min="14602" max="14602" width="4.109375" style="1472" customWidth="1"/>
    <col min="14603" max="14848" width="7.88671875" style="1472"/>
    <col min="14849" max="14849" width="8.109375" style="1472" customWidth="1"/>
    <col min="14850" max="14850" width="8" style="1472" customWidth="1"/>
    <col min="14851" max="14852" width="9.44140625" style="1472" customWidth="1"/>
    <col min="14853" max="14853" width="8.109375" style="1472" customWidth="1"/>
    <col min="14854" max="14854" width="7.88671875" style="1472" customWidth="1"/>
    <col min="14855" max="14855" width="8.6640625" style="1472" customWidth="1"/>
    <col min="14856" max="14856" width="7.44140625" style="1472" customWidth="1"/>
    <col min="14857" max="14857" width="7.109375" style="1472" customWidth="1"/>
    <col min="14858" max="14858" width="4.109375" style="1472" customWidth="1"/>
    <col min="14859" max="15104" width="7.88671875" style="1472"/>
    <col min="15105" max="15105" width="8.109375" style="1472" customWidth="1"/>
    <col min="15106" max="15106" width="8" style="1472" customWidth="1"/>
    <col min="15107" max="15108" width="9.44140625" style="1472" customWidth="1"/>
    <col min="15109" max="15109" width="8.109375" style="1472" customWidth="1"/>
    <col min="15110" max="15110" width="7.88671875" style="1472" customWidth="1"/>
    <col min="15111" max="15111" width="8.6640625" style="1472" customWidth="1"/>
    <col min="15112" max="15112" width="7.44140625" style="1472" customWidth="1"/>
    <col min="15113" max="15113" width="7.109375" style="1472" customWidth="1"/>
    <col min="15114" max="15114" width="4.109375" style="1472" customWidth="1"/>
    <col min="15115" max="15360" width="7.88671875" style="1472"/>
    <col min="15361" max="15361" width="8.109375" style="1472" customWidth="1"/>
    <col min="15362" max="15362" width="8" style="1472" customWidth="1"/>
    <col min="15363" max="15364" width="9.44140625" style="1472" customWidth="1"/>
    <col min="15365" max="15365" width="8.109375" style="1472" customWidth="1"/>
    <col min="15366" max="15366" width="7.88671875" style="1472" customWidth="1"/>
    <col min="15367" max="15367" width="8.6640625" style="1472" customWidth="1"/>
    <col min="15368" max="15368" width="7.44140625" style="1472" customWidth="1"/>
    <col min="15369" max="15369" width="7.109375" style="1472" customWidth="1"/>
    <col min="15370" max="15370" width="4.109375" style="1472" customWidth="1"/>
    <col min="15371" max="15616" width="7.88671875" style="1472"/>
    <col min="15617" max="15617" width="8.109375" style="1472" customWidth="1"/>
    <col min="15618" max="15618" width="8" style="1472" customWidth="1"/>
    <col min="15619" max="15620" width="9.44140625" style="1472" customWidth="1"/>
    <col min="15621" max="15621" width="8.109375" style="1472" customWidth="1"/>
    <col min="15622" max="15622" width="7.88671875" style="1472" customWidth="1"/>
    <col min="15623" max="15623" width="8.6640625" style="1472" customWidth="1"/>
    <col min="15624" max="15624" width="7.44140625" style="1472" customWidth="1"/>
    <col min="15625" max="15625" width="7.109375" style="1472" customWidth="1"/>
    <col min="15626" max="15626" width="4.109375" style="1472" customWidth="1"/>
    <col min="15627" max="15872" width="7.88671875" style="1472"/>
    <col min="15873" max="15873" width="8.109375" style="1472" customWidth="1"/>
    <col min="15874" max="15874" width="8" style="1472" customWidth="1"/>
    <col min="15875" max="15876" width="9.44140625" style="1472" customWidth="1"/>
    <col min="15877" max="15877" width="8.109375" style="1472" customWidth="1"/>
    <col min="15878" max="15878" width="7.88671875" style="1472" customWidth="1"/>
    <col min="15879" max="15879" width="8.6640625" style="1472" customWidth="1"/>
    <col min="15880" max="15880" width="7.44140625" style="1472" customWidth="1"/>
    <col min="15881" max="15881" width="7.109375" style="1472" customWidth="1"/>
    <col min="15882" max="15882" width="4.109375" style="1472" customWidth="1"/>
    <col min="15883" max="16128" width="7.88671875" style="1472"/>
    <col min="16129" max="16129" width="8.109375" style="1472" customWidth="1"/>
    <col min="16130" max="16130" width="8" style="1472" customWidth="1"/>
    <col min="16131" max="16132" width="9.44140625" style="1472" customWidth="1"/>
    <col min="16133" max="16133" width="8.109375" style="1472" customWidth="1"/>
    <col min="16134" max="16134" width="7.88671875" style="1472" customWidth="1"/>
    <col min="16135" max="16135" width="8.6640625" style="1472" customWidth="1"/>
    <col min="16136" max="16136" width="7.44140625" style="1472" customWidth="1"/>
    <col min="16137" max="16137" width="7.109375" style="1472" customWidth="1"/>
    <col min="16138" max="16138" width="4.109375" style="1472" customWidth="1"/>
    <col min="16139" max="16384" width="7.88671875" style="1472"/>
  </cols>
  <sheetData>
    <row r="1" spans="1:9" s="16" customFormat="1">
      <c r="A1" s="5498" t="s">
        <v>117</v>
      </c>
      <c r="B1" s="5498"/>
      <c r="C1" s="5498"/>
      <c r="D1" s="5498"/>
      <c r="E1" s="5498"/>
      <c r="F1" s="5498"/>
      <c r="G1" s="5498"/>
      <c r="H1" s="5498"/>
      <c r="I1" s="5498"/>
    </row>
    <row r="2" spans="1:9" ht="9.75" customHeight="1"/>
    <row r="3" spans="1:9" s="1405" customFormat="1" ht="18">
      <c r="A3" s="5633" t="s">
        <v>2015</v>
      </c>
      <c r="B3" s="5633"/>
      <c r="C3" s="5633"/>
      <c r="D3" s="5633"/>
      <c r="E3" s="5633"/>
      <c r="F3" s="5633"/>
      <c r="G3" s="5633"/>
      <c r="H3" s="5633"/>
      <c r="I3" s="5633"/>
    </row>
    <row r="4" spans="1:9" s="1405" customFormat="1" ht="4.5" customHeight="1">
      <c r="A4" s="2319"/>
      <c r="B4" s="2319"/>
      <c r="C4" s="2319"/>
      <c r="D4" s="2319"/>
      <c r="E4" s="2319"/>
      <c r="F4" s="2319"/>
      <c r="G4" s="2319"/>
      <c r="H4" s="2319"/>
      <c r="I4" s="2319"/>
    </row>
    <row r="5" spans="1:9" s="1444" customFormat="1" ht="29.4" customHeight="1">
      <c r="A5" s="1039" t="s">
        <v>2016</v>
      </c>
    </row>
    <row r="6" spans="1:9" ht="12.75" customHeight="1">
      <c r="B6" s="1472" t="s">
        <v>2017</v>
      </c>
    </row>
    <row r="7" spans="1:9" ht="3.75" customHeight="1" thickBot="1"/>
    <row r="8" spans="1:9" ht="18" customHeight="1">
      <c r="A8" s="5741" t="s">
        <v>456</v>
      </c>
      <c r="B8" s="5742"/>
      <c r="C8" s="5743"/>
      <c r="D8" s="5747" t="s">
        <v>2018</v>
      </c>
      <c r="E8" s="5743"/>
      <c r="F8" s="5747" t="s">
        <v>2019</v>
      </c>
      <c r="G8" s="5743"/>
      <c r="H8" s="5747" t="s">
        <v>2020</v>
      </c>
      <c r="I8" s="5749"/>
    </row>
    <row r="9" spans="1:9" ht="9.75" customHeight="1">
      <c r="A9" s="5744"/>
      <c r="B9" s="5745"/>
      <c r="C9" s="5746"/>
      <c r="D9" s="5748"/>
      <c r="E9" s="5746"/>
      <c r="F9" s="5748"/>
      <c r="G9" s="5746"/>
      <c r="H9" s="5748"/>
      <c r="I9" s="5750"/>
    </row>
    <row r="10" spans="1:9" ht="24" customHeight="1">
      <c r="A10" s="2320" t="s">
        <v>2021</v>
      </c>
      <c r="B10" s="2321"/>
      <c r="C10" s="2322"/>
      <c r="D10" s="5751">
        <v>98.5</v>
      </c>
      <c r="E10" s="5751"/>
      <c r="F10" s="5751">
        <v>98.5</v>
      </c>
      <c r="G10" s="5751"/>
      <c r="H10" s="5751">
        <v>98.5</v>
      </c>
      <c r="I10" s="5752"/>
    </row>
    <row r="11" spans="1:9" ht="21" customHeight="1">
      <c r="A11" s="2323" t="s">
        <v>2022</v>
      </c>
      <c r="B11" s="2324"/>
      <c r="C11" s="2325"/>
      <c r="D11" s="5753">
        <v>100.5</v>
      </c>
      <c r="E11" s="5753"/>
      <c r="F11" s="5753">
        <v>100.2</v>
      </c>
      <c r="G11" s="5753"/>
      <c r="H11" s="5753">
        <v>100.3</v>
      </c>
      <c r="I11" s="5754"/>
    </row>
    <row r="12" spans="1:9" ht="19.5" customHeight="1">
      <c r="A12" s="2323" t="s">
        <v>2023</v>
      </c>
      <c r="B12" s="2324"/>
      <c r="C12" s="2325"/>
      <c r="D12" s="5753">
        <v>102.3</v>
      </c>
      <c r="E12" s="5753"/>
      <c r="F12" s="5753">
        <v>102</v>
      </c>
      <c r="G12" s="5753"/>
      <c r="H12" s="5753">
        <v>102.1</v>
      </c>
      <c r="I12" s="5754"/>
    </row>
    <row r="13" spans="1:9" ht="21" customHeight="1">
      <c r="A13" s="2323" t="s">
        <v>2024</v>
      </c>
      <c r="B13" s="2324"/>
      <c r="C13" s="2325"/>
      <c r="D13" s="5753">
        <v>105</v>
      </c>
      <c r="E13" s="5753"/>
      <c r="F13" s="5753">
        <v>104.5</v>
      </c>
      <c r="G13" s="5753"/>
      <c r="H13" s="5753">
        <v>104.7</v>
      </c>
      <c r="I13" s="5754"/>
    </row>
    <row r="14" spans="1:9" ht="21.75" customHeight="1">
      <c r="A14" s="2323" t="s">
        <v>2025</v>
      </c>
      <c r="B14" s="2324"/>
      <c r="C14" s="2325"/>
      <c r="D14" s="5753">
        <v>106.6</v>
      </c>
      <c r="E14" s="5753"/>
      <c r="F14" s="5753">
        <v>106.6</v>
      </c>
      <c r="G14" s="5753"/>
      <c r="H14" s="5753">
        <v>106.6</v>
      </c>
      <c r="I14" s="5754"/>
    </row>
    <row r="15" spans="1:9" ht="21" customHeight="1">
      <c r="A15" s="2323" t="s">
        <v>2026</v>
      </c>
      <c r="B15" s="2324"/>
      <c r="C15" s="2325"/>
      <c r="D15" s="5753">
        <v>113</v>
      </c>
      <c r="E15" s="5753"/>
      <c r="F15" s="5753">
        <v>114.9</v>
      </c>
      <c r="G15" s="5753"/>
      <c r="H15" s="5753">
        <v>114.1</v>
      </c>
      <c r="I15" s="5754"/>
    </row>
    <row r="16" spans="1:9" ht="21.75" customHeight="1">
      <c r="A16" s="2323" t="s">
        <v>2027</v>
      </c>
      <c r="B16" s="2324"/>
      <c r="C16" s="2325"/>
      <c r="D16" s="5753">
        <v>115.6</v>
      </c>
      <c r="E16" s="5753"/>
      <c r="F16" s="5753">
        <v>117.6</v>
      </c>
      <c r="G16" s="5753"/>
      <c r="H16" s="5753">
        <v>116.7</v>
      </c>
      <c r="I16" s="5754"/>
    </row>
    <row r="17" spans="1:9" ht="22.5" customHeight="1">
      <c r="A17" s="2323" t="s">
        <v>2028</v>
      </c>
      <c r="B17" s="2324"/>
      <c r="C17" s="2325"/>
      <c r="D17" s="5753">
        <v>117.6</v>
      </c>
      <c r="E17" s="5753"/>
      <c r="F17" s="5753">
        <v>119.2</v>
      </c>
      <c r="G17" s="5753"/>
      <c r="H17" s="5753">
        <v>118.5</v>
      </c>
      <c r="I17" s="5754"/>
    </row>
    <row r="18" spans="1:9" ht="21.75" customHeight="1">
      <c r="A18" s="2323" t="s">
        <v>2029</v>
      </c>
      <c r="B18" s="2324"/>
      <c r="C18" s="2325"/>
      <c r="D18" s="5753">
        <v>118.3</v>
      </c>
      <c r="E18" s="5753"/>
      <c r="F18" s="5753">
        <v>119.4</v>
      </c>
      <c r="G18" s="5753"/>
      <c r="H18" s="5753">
        <v>118.9</v>
      </c>
      <c r="I18" s="5754"/>
    </row>
    <row r="19" spans="1:9" ht="21" customHeight="1">
      <c r="A19" s="2323" t="s">
        <v>2030</v>
      </c>
      <c r="B19" s="2324"/>
      <c r="C19" s="2325"/>
      <c r="D19" s="5753">
        <v>125.8</v>
      </c>
      <c r="E19" s="5753"/>
      <c r="F19" s="5753">
        <v>124.9</v>
      </c>
      <c r="G19" s="5753"/>
      <c r="H19" s="5753">
        <v>125.3</v>
      </c>
      <c r="I19" s="5754"/>
    </row>
    <row r="20" spans="1:9" ht="21" customHeight="1">
      <c r="A20" s="2323" t="s">
        <v>2031</v>
      </c>
      <c r="B20" s="2324"/>
      <c r="C20" s="2325"/>
      <c r="D20" s="5753">
        <v>144</v>
      </c>
      <c r="E20" s="5753"/>
      <c r="F20" s="5753">
        <v>140.80000000000001</v>
      </c>
      <c r="G20" s="5753"/>
      <c r="H20" s="5753">
        <v>142.19999999999999</v>
      </c>
      <c r="I20" s="5754"/>
    </row>
    <row r="21" spans="1:9" ht="22.5" customHeight="1">
      <c r="A21" s="2323" t="s">
        <v>2032</v>
      </c>
      <c r="B21" s="2324"/>
      <c r="C21" s="2325"/>
      <c r="D21" s="5753">
        <v>185.8</v>
      </c>
      <c r="E21" s="5753"/>
      <c r="F21" s="5753">
        <v>181.9</v>
      </c>
      <c r="G21" s="5753"/>
      <c r="H21" s="5753">
        <v>183.6</v>
      </c>
      <c r="I21" s="5754"/>
    </row>
    <row r="22" spans="1:9" ht="22.5" customHeight="1">
      <c r="A22" s="2323" t="s">
        <v>2033</v>
      </c>
      <c r="B22" s="2324"/>
      <c r="C22" s="2325"/>
      <c r="D22" s="5753">
        <v>214.7</v>
      </c>
      <c r="E22" s="5753"/>
      <c r="F22" s="5753">
        <v>207.6</v>
      </c>
      <c r="G22" s="5753"/>
      <c r="H22" s="5753">
        <v>210.6</v>
      </c>
      <c r="I22" s="5754"/>
    </row>
    <row r="23" spans="1:9" ht="22.5" customHeight="1">
      <c r="A23" s="2326" t="s">
        <v>2034</v>
      </c>
      <c r="B23" s="2327"/>
      <c r="C23" s="2328"/>
      <c r="D23" s="5753">
        <v>241.6</v>
      </c>
      <c r="E23" s="5753"/>
      <c r="F23" s="5753">
        <v>231.9</v>
      </c>
      <c r="G23" s="5753"/>
      <c r="H23" s="5753">
        <v>236.1</v>
      </c>
      <c r="I23" s="5754"/>
    </row>
    <row r="24" spans="1:9" ht="6.75" customHeight="1" thickBot="1">
      <c r="A24" s="2329"/>
      <c r="B24" s="2330"/>
      <c r="C24" s="2331"/>
      <c r="D24" s="2332"/>
      <c r="E24" s="1033"/>
      <c r="F24" s="2332"/>
      <c r="G24" s="1033"/>
      <c r="H24" s="2332"/>
      <c r="I24" s="1034"/>
    </row>
    <row r="25" spans="1:9" ht="8.25" customHeight="1"/>
    <row r="26" spans="1:9" s="1444" customFormat="1" ht="30.75" customHeight="1">
      <c r="A26" s="2333" t="s">
        <v>2035</v>
      </c>
    </row>
    <row r="27" spans="1:9" ht="4.5" customHeight="1" thickBot="1"/>
    <row r="28" spans="1:9" s="1002" customFormat="1" ht="30" customHeight="1" thickBot="1">
      <c r="A28" s="5755" t="s">
        <v>2036</v>
      </c>
      <c r="B28" s="5756"/>
      <c r="C28" s="5755" t="s">
        <v>2037</v>
      </c>
      <c r="D28" s="5756"/>
      <c r="E28" s="5755" t="s">
        <v>2038</v>
      </c>
      <c r="F28" s="5756"/>
      <c r="G28" s="5755" t="s">
        <v>2039</v>
      </c>
      <c r="H28" s="5756"/>
    </row>
    <row r="29" spans="1:9" ht="38.25" customHeight="1" thickBot="1">
      <c r="A29" s="2334" t="s">
        <v>456</v>
      </c>
      <c r="B29" s="2335" t="s">
        <v>2040</v>
      </c>
      <c r="C29" s="2334" t="s">
        <v>456</v>
      </c>
      <c r="D29" s="2335" t="s">
        <v>2040</v>
      </c>
      <c r="E29" s="2334" t="s">
        <v>456</v>
      </c>
      <c r="F29" s="2335" t="s">
        <v>2040</v>
      </c>
      <c r="G29" s="2334" t="s">
        <v>456</v>
      </c>
      <c r="H29" s="2335" t="s">
        <v>2040</v>
      </c>
    </row>
    <row r="30" spans="1:9" ht="15.75" customHeight="1">
      <c r="A30" s="2336"/>
      <c r="B30" s="2337"/>
      <c r="C30" s="2336"/>
      <c r="D30" s="2338"/>
      <c r="E30" s="2336"/>
      <c r="F30" s="2336"/>
      <c r="G30" s="2336"/>
      <c r="H30" s="2336"/>
    </row>
    <row r="31" spans="1:9" ht="21.75" customHeight="1">
      <c r="A31" s="2339">
        <v>1976</v>
      </c>
      <c r="B31" s="2340">
        <v>101.2</v>
      </c>
      <c r="C31" s="2339">
        <v>1982</v>
      </c>
      <c r="D31" s="2340">
        <v>100.9</v>
      </c>
      <c r="E31" s="2339">
        <v>1987</v>
      </c>
      <c r="F31" s="2341">
        <v>100.1</v>
      </c>
      <c r="G31" s="2341">
        <v>1992</v>
      </c>
      <c r="H31" s="2341">
        <v>103.5</v>
      </c>
    </row>
    <row r="32" spans="1:9" ht="23.25" customHeight="1">
      <c r="A32" s="2339">
        <v>1977</v>
      </c>
      <c r="B32" s="2340">
        <v>110.5</v>
      </c>
      <c r="C32" s="2339">
        <v>1983</v>
      </c>
      <c r="D32" s="2340">
        <v>106.6</v>
      </c>
      <c r="E32" s="2339">
        <v>1988</v>
      </c>
      <c r="F32" s="2341">
        <v>109.3</v>
      </c>
      <c r="G32" s="2341">
        <v>1993</v>
      </c>
      <c r="H32" s="2341">
        <v>114.4</v>
      </c>
    </row>
    <row r="33" spans="1:8" ht="24" customHeight="1">
      <c r="A33" s="2339">
        <v>1978</v>
      </c>
      <c r="B33" s="2340">
        <v>119.9</v>
      </c>
      <c r="C33" s="2339">
        <v>1984</v>
      </c>
      <c r="D33" s="2340">
        <v>114.5</v>
      </c>
      <c r="E33" s="2339">
        <v>1989</v>
      </c>
      <c r="F33" s="2341">
        <v>123.1</v>
      </c>
      <c r="G33" s="2341">
        <v>1994</v>
      </c>
      <c r="H33" s="2341">
        <v>122.7</v>
      </c>
    </row>
    <row r="34" spans="1:8" ht="23.25" customHeight="1">
      <c r="A34" s="2339">
        <v>1979</v>
      </c>
      <c r="B34" s="2340">
        <v>137.30000000000001</v>
      </c>
      <c r="C34" s="2339">
        <v>1985</v>
      </c>
      <c r="D34" s="2340">
        <v>122.1</v>
      </c>
      <c r="E34" s="2339">
        <v>1990</v>
      </c>
      <c r="F34" s="2341">
        <v>139.69999999999999</v>
      </c>
      <c r="G34" s="2341">
        <v>1995</v>
      </c>
      <c r="H34" s="2341">
        <v>130.1</v>
      </c>
    </row>
    <row r="35" spans="1:8" ht="24.75" customHeight="1">
      <c r="A35" s="2339">
        <v>1980</v>
      </c>
      <c r="B35" s="2340">
        <v>194.9</v>
      </c>
      <c r="C35" s="2339">
        <v>1986</v>
      </c>
      <c r="D35" s="2340">
        <v>124.3</v>
      </c>
      <c r="E35" s="2339">
        <v>1991</v>
      </c>
      <c r="F35" s="2341">
        <v>149.5</v>
      </c>
      <c r="G35" s="2341">
        <v>1996</v>
      </c>
      <c r="H35" s="2341">
        <v>138.69999999999999</v>
      </c>
    </row>
    <row r="36" spans="1:8" ht="29.25" customHeight="1" thickBot="1">
      <c r="A36" s="2342">
        <v>1981</v>
      </c>
      <c r="B36" s="2343">
        <v>223.1</v>
      </c>
      <c r="C36" s="2344"/>
      <c r="D36" s="2343"/>
      <c r="E36" s="2344"/>
      <c r="F36" s="2344"/>
      <c r="G36" s="2344"/>
      <c r="H36" s="2344"/>
    </row>
    <row r="37" spans="1:8" ht="5.25" customHeight="1"/>
    <row r="38" spans="1:8" ht="14.1" customHeight="1"/>
    <row r="39" spans="1:8" ht="14.1" customHeight="1"/>
    <row r="40" spans="1:8" ht="8.25" customHeight="1"/>
  </sheetData>
  <mergeCells count="52">
    <mergeCell ref="A28:B28"/>
    <mergeCell ref="C28:D28"/>
    <mergeCell ref="E28:F28"/>
    <mergeCell ref="G28:H28"/>
    <mergeCell ref="D22:E22"/>
    <mergeCell ref="F22:G22"/>
    <mergeCell ref="H22:I22"/>
    <mergeCell ref="D23:E23"/>
    <mergeCell ref="F23:G23"/>
    <mergeCell ref="H23:I23"/>
    <mergeCell ref="D20:E20"/>
    <mergeCell ref="F20:G20"/>
    <mergeCell ref="H20:I20"/>
    <mergeCell ref="D21:E21"/>
    <mergeCell ref="F21:G21"/>
    <mergeCell ref="H21:I21"/>
    <mergeCell ref="D18:E18"/>
    <mergeCell ref="F18:G18"/>
    <mergeCell ref="H18:I18"/>
    <mergeCell ref="D19:E19"/>
    <mergeCell ref="F19:G19"/>
    <mergeCell ref="H19:I19"/>
    <mergeCell ref="D16:E16"/>
    <mergeCell ref="F16:G16"/>
    <mergeCell ref="H16:I16"/>
    <mergeCell ref="D17:E17"/>
    <mergeCell ref="F17:G17"/>
    <mergeCell ref="H17:I17"/>
    <mergeCell ref="D14:E14"/>
    <mergeCell ref="F14:G14"/>
    <mergeCell ref="H14:I14"/>
    <mergeCell ref="D15:E15"/>
    <mergeCell ref="F15:G15"/>
    <mergeCell ref="H15:I15"/>
    <mergeCell ref="D12:E12"/>
    <mergeCell ref="F12:G12"/>
    <mergeCell ref="H12:I12"/>
    <mergeCell ref="D13:E13"/>
    <mergeCell ref="F13:G13"/>
    <mergeCell ref="H13:I13"/>
    <mergeCell ref="D10:E10"/>
    <mergeCell ref="F10:G10"/>
    <mergeCell ref="H10:I10"/>
    <mergeCell ref="D11:E11"/>
    <mergeCell ref="F11:G11"/>
    <mergeCell ref="H11:I11"/>
    <mergeCell ref="A1:I1"/>
    <mergeCell ref="A3:I3"/>
    <mergeCell ref="A8:C9"/>
    <mergeCell ref="D8:E9"/>
    <mergeCell ref="F8:G9"/>
    <mergeCell ref="H8:I9"/>
  </mergeCells>
  <hyperlinks>
    <hyperlink ref="A1" location="CONTENT!A1" display="Back to table of contents" xr:uid="{C4D5BD8B-F2FD-4B4A-BB54-10A5517DDD91}"/>
  </hyperlinks>
  <pageMargins left="0.7" right="0.46" top="0.75" bottom="0.75" header="0.3" footer="0.3"/>
  <pageSetup paperSize="9" orientation="portrait" r:id="rId1"/>
  <headerFooter alignWithMargins="0"/>
  <drawing r:id="rId2"/>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239CB00-C570-483D-BA3A-F68B64B2FA6C}">
  <sheetPr>
    <pageSetUpPr fitToPage="1"/>
  </sheetPr>
  <dimension ref="A1:N19"/>
  <sheetViews>
    <sheetView showGridLines="0" workbookViewId="0">
      <selection sqref="A1:M1"/>
    </sheetView>
  </sheetViews>
  <sheetFormatPr defaultColWidth="7.88671875" defaultRowHeight="13.2"/>
  <cols>
    <col min="1" max="1" width="14.5546875" style="1002" customWidth="1"/>
    <col min="2" max="13" width="11" style="1002" customWidth="1"/>
    <col min="14" max="14" width="4.6640625" style="1002" customWidth="1"/>
    <col min="15" max="255" width="7.88671875" style="1002"/>
    <col min="256" max="256" width="14.5546875" style="1002" customWidth="1"/>
    <col min="257" max="268" width="10.109375" style="1002" customWidth="1"/>
    <col min="269" max="269" width="4.88671875" style="1002" customWidth="1"/>
    <col min="270" max="270" width="4.6640625" style="1002" customWidth="1"/>
    <col min="271" max="511" width="7.88671875" style="1002"/>
    <col min="512" max="512" width="14.5546875" style="1002" customWidth="1"/>
    <col min="513" max="524" width="10.109375" style="1002" customWidth="1"/>
    <col min="525" max="525" width="4.88671875" style="1002" customWidth="1"/>
    <col min="526" max="526" width="4.6640625" style="1002" customWidth="1"/>
    <col min="527" max="767" width="7.88671875" style="1002"/>
    <col min="768" max="768" width="14.5546875" style="1002" customWidth="1"/>
    <col min="769" max="780" width="10.109375" style="1002" customWidth="1"/>
    <col min="781" max="781" width="4.88671875" style="1002" customWidth="1"/>
    <col min="782" max="782" width="4.6640625" style="1002" customWidth="1"/>
    <col min="783" max="1023" width="7.88671875" style="1002"/>
    <col min="1024" max="1024" width="14.5546875" style="1002" customWidth="1"/>
    <col min="1025" max="1036" width="10.109375" style="1002" customWidth="1"/>
    <col min="1037" max="1037" width="4.88671875" style="1002" customWidth="1"/>
    <col min="1038" max="1038" width="4.6640625" style="1002" customWidth="1"/>
    <col min="1039" max="1279" width="7.88671875" style="1002"/>
    <col min="1280" max="1280" width="14.5546875" style="1002" customWidth="1"/>
    <col min="1281" max="1292" width="10.109375" style="1002" customWidth="1"/>
    <col min="1293" max="1293" width="4.88671875" style="1002" customWidth="1"/>
    <col min="1294" max="1294" width="4.6640625" style="1002" customWidth="1"/>
    <col min="1295" max="1535" width="7.88671875" style="1002"/>
    <col min="1536" max="1536" width="14.5546875" style="1002" customWidth="1"/>
    <col min="1537" max="1548" width="10.109375" style="1002" customWidth="1"/>
    <col min="1549" max="1549" width="4.88671875" style="1002" customWidth="1"/>
    <col min="1550" max="1550" width="4.6640625" style="1002" customWidth="1"/>
    <col min="1551" max="1791" width="7.88671875" style="1002"/>
    <col min="1792" max="1792" width="14.5546875" style="1002" customWidth="1"/>
    <col min="1793" max="1804" width="10.109375" style="1002" customWidth="1"/>
    <col min="1805" max="1805" width="4.88671875" style="1002" customWidth="1"/>
    <col min="1806" max="1806" width="4.6640625" style="1002" customWidth="1"/>
    <col min="1807" max="2047" width="7.88671875" style="1002"/>
    <col min="2048" max="2048" width="14.5546875" style="1002" customWidth="1"/>
    <col min="2049" max="2060" width="10.109375" style="1002" customWidth="1"/>
    <col min="2061" max="2061" width="4.88671875" style="1002" customWidth="1"/>
    <col min="2062" max="2062" width="4.6640625" style="1002" customWidth="1"/>
    <col min="2063" max="2303" width="7.88671875" style="1002"/>
    <col min="2304" max="2304" width="14.5546875" style="1002" customWidth="1"/>
    <col min="2305" max="2316" width="10.109375" style="1002" customWidth="1"/>
    <col min="2317" max="2317" width="4.88671875" style="1002" customWidth="1"/>
    <col min="2318" max="2318" width="4.6640625" style="1002" customWidth="1"/>
    <col min="2319" max="2559" width="7.88671875" style="1002"/>
    <col min="2560" max="2560" width="14.5546875" style="1002" customWidth="1"/>
    <col min="2561" max="2572" width="10.109375" style="1002" customWidth="1"/>
    <col min="2573" max="2573" width="4.88671875" style="1002" customWidth="1"/>
    <col min="2574" max="2574" width="4.6640625" style="1002" customWidth="1"/>
    <col min="2575" max="2815" width="7.88671875" style="1002"/>
    <col min="2816" max="2816" width="14.5546875" style="1002" customWidth="1"/>
    <col min="2817" max="2828" width="10.109375" style="1002" customWidth="1"/>
    <col min="2829" max="2829" width="4.88671875" style="1002" customWidth="1"/>
    <col min="2830" max="2830" width="4.6640625" style="1002" customWidth="1"/>
    <col min="2831" max="3071" width="7.88671875" style="1002"/>
    <col min="3072" max="3072" width="14.5546875" style="1002" customWidth="1"/>
    <col min="3073" max="3084" width="10.109375" style="1002" customWidth="1"/>
    <col min="3085" max="3085" width="4.88671875" style="1002" customWidth="1"/>
    <col min="3086" max="3086" width="4.6640625" style="1002" customWidth="1"/>
    <col min="3087" max="3327" width="7.88671875" style="1002"/>
    <col min="3328" max="3328" width="14.5546875" style="1002" customWidth="1"/>
    <col min="3329" max="3340" width="10.109375" style="1002" customWidth="1"/>
    <col min="3341" max="3341" width="4.88671875" style="1002" customWidth="1"/>
    <col min="3342" max="3342" width="4.6640625" style="1002" customWidth="1"/>
    <col min="3343" max="3583" width="7.88671875" style="1002"/>
    <col min="3584" max="3584" width="14.5546875" style="1002" customWidth="1"/>
    <col min="3585" max="3596" width="10.109375" style="1002" customWidth="1"/>
    <col min="3597" max="3597" width="4.88671875" style="1002" customWidth="1"/>
    <col min="3598" max="3598" width="4.6640625" style="1002" customWidth="1"/>
    <col min="3599" max="3839" width="7.88671875" style="1002"/>
    <col min="3840" max="3840" width="14.5546875" style="1002" customWidth="1"/>
    <col min="3841" max="3852" width="10.109375" style="1002" customWidth="1"/>
    <col min="3853" max="3853" width="4.88671875" style="1002" customWidth="1"/>
    <col min="3854" max="3854" width="4.6640625" style="1002" customWidth="1"/>
    <col min="3855" max="4095" width="7.88671875" style="1002"/>
    <col min="4096" max="4096" width="14.5546875" style="1002" customWidth="1"/>
    <col min="4097" max="4108" width="10.109375" style="1002" customWidth="1"/>
    <col min="4109" max="4109" width="4.88671875" style="1002" customWidth="1"/>
    <col min="4110" max="4110" width="4.6640625" style="1002" customWidth="1"/>
    <col min="4111" max="4351" width="7.88671875" style="1002"/>
    <col min="4352" max="4352" width="14.5546875" style="1002" customWidth="1"/>
    <col min="4353" max="4364" width="10.109375" style="1002" customWidth="1"/>
    <col min="4365" max="4365" width="4.88671875" style="1002" customWidth="1"/>
    <col min="4366" max="4366" width="4.6640625" style="1002" customWidth="1"/>
    <col min="4367" max="4607" width="7.88671875" style="1002"/>
    <col min="4608" max="4608" width="14.5546875" style="1002" customWidth="1"/>
    <col min="4609" max="4620" width="10.109375" style="1002" customWidth="1"/>
    <col min="4621" max="4621" width="4.88671875" style="1002" customWidth="1"/>
    <col min="4622" max="4622" width="4.6640625" style="1002" customWidth="1"/>
    <col min="4623" max="4863" width="7.88671875" style="1002"/>
    <col min="4864" max="4864" width="14.5546875" style="1002" customWidth="1"/>
    <col min="4865" max="4876" width="10.109375" style="1002" customWidth="1"/>
    <col min="4877" max="4877" width="4.88671875" style="1002" customWidth="1"/>
    <col min="4878" max="4878" width="4.6640625" style="1002" customWidth="1"/>
    <col min="4879" max="5119" width="7.88671875" style="1002"/>
    <col min="5120" max="5120" width="14.5546875" style="1002" customWidth="1"/>
    <col min="5121" max="5132" width="10.109375" style="1002" customWidth="1"/>
    <col min="5133" max="5133" width="4.88671875" style="1002" customWidth="1"/>
    <col min="5134" max="5134" width="4.6640625" style="1002" customWidth="1"/>
    <col min="5135" max="5375" width="7.88671875" style="1002"/>
    <col min="5376" max="5376" width="14.5546875" style="1002" customWidth="1"/>
    <col min="5377" max="5388" width="10.109375" style="1002" customWidth="1"/>
    <col min="5389" max="5389" width="4.88671875" style="1002" customWidth="1"/>
    <col min="5390" max="5390" width="4.6640625" style="1002" customWidth="1"/>
    <col min="5391" max="5631" width="7.88671875" style="1002"/>
    <col min="5632" max="5632" width="14.5546875" style="1002" customWidth="1"/>
    <col min="5633" max="5644" width="10.109375" style="1002" customWidth="1"/>
    <col min="5645" max="5645" width="4.88671875" style="1002" customWidth="1"/>
    <col min="5646" max="5646" width="4.6640625" style="1002" customWidth="1"/>
    <col min="5647" max="5887" width="7.88671875" style="1002"/>
    <col min="5888" max="5888" width="14.5546875" style="1002" customWidth="1"/>
    <col min="5889" max="5900" width="10.109375" style="1002" customWidth="1"/>
    <col min="5901" max="5901" width="4.88671875" style="1002" customWidth="1"/>
    <col min="5902" max="5902" width="4.6640625" style="1002" customWidth="1"/>
    <col min="5903" max="6143" width="7.88671875" style="1002"/>
    <col min="6144" max="6144" width="14.5546875" style="1002" customWidth="1"/>
    <col min="6145" max="6156" width="10.109375" style="1002" customWidth="1"/>
    <col min="6157" max="6157" width="4.88671875" style="1002" customWidth="1"/>
    <col min="6158" max="6158" width="4.6640625" style="1002" customWidth="1"/>
    <col min="6159" max="6399" width="7.88671875" style="1002"/>
    <col min="6400" max="6400" width="14.5546875" style="1002" customWidth="1"/>
    <col min="6401" max="6412" width="10.109375" style="1002" customWidth="1"/>
    <col min="6413" max="6413" width="4.88671875" style="1002" customWidth="1"/>
    <col min="6414" max="6414" width="4.6640625" style="1002" customWidth="1"/>
    <col min="6415" max="6655" width="7.88671875" style="1002"/>
    <col min="6656" max="6656" width="14.5546875" style="1002" customWidth="1"/>
    <col min="6657" max="6668" width="10.109375" style="1002" customWidth="1"/>
    <col min="6669" max="6669" width="4.88671875" style="1002" customWidth="1"/>
    <col min="6670" max="6670" width="4.6640625" style="1002" customWidth="1"/>
    <col min="6671" max="6911" width="7.88671875" style="1002"/>
    <col min="6912" max="6912" width="14.5546875" style="1002" customWidth="1"/>
    <col min="6913" max="6924" width="10.109375" style="1002" customWidth="1"/>
    <col min="6925" max="6925" width="4.88671875" style="1002" customWidth="1"/>
    <col min="6926" max="6926" width="4.6640625" style="1002" customWidth="1"/>
    <col min="6927" max="7167" width="7.88671875" style="1002"/>
    <col min="7168" max="7168" width="14.5546875" style="1002" customWidth="1"/>
    <col min="7169" max="7180" width="10.109375" style="1002" customWidth="1"/>
    <col min="7181" max="7181" width="4.88671875" style="1002" customWidth="1"/>
    <col min="7182" max="7182" width="4.6640625" style="1002" customWidth="1"/>
    <col min="7183" max="7423" width="7.88671875" style="1002"/>
    <col min="7424" max="7424" width="14.5546875" style="1002" customWidth="1"/>
    <col min="7425" max="7436" width="10.109375" style="1002" customWidth="1"/>
    <col min="7437" max="7437" width="4.88671875" style="1002" customWidth="1"/>
    <col min="7438" max="7438" width="4.6640625" style="1002" customWidth="1"/>
    <col min="7439" max="7679" width="7.88671875" style="1002"/>
    <col min="7680" max="7680" width="14.5546875" style="1002" customWidth="1"/>
    <col min="7681" max="7692" width="10.109375" style="1002" customWidth="1"/>
    <col min="7693" max="7693" width="4.88671875" style="1002" customWidth="1"/>
    <col min="7694" max="7694" width="4.6640625" style="1002" customWidth="1"/>
    <col min="7695" max="7935" width="7.88671875" style="1002"/>
    <col min="7936" max="7936" width="14.5546875" style="1002" customWidth="1"/>
    <col min="7937" max="7948" width="10.109375" style="1002" customWidth="1"/>
    <col min="7949" max="7949" width="4.88671875" style="1002" customWidth="1"/>
    <col min="7950" max="7950" width="4.6640625" style="1002" customWidth="1"/>
    <col min="7951" max="8191" width="7.88671875" style="1002"/>
    <col min="8192" max="8192" width="14.5546875" style="1002" customWidth="1"/>
    <col min="8193" max="8204" width="10.109375" style="1002" customWidth="1"/>
    <col min="8205" max="8205" width="4.88671875" style="1002" customWidth="1"/>
    <col min="8206" max="8206" width="4.6640625" style="1002" customWidth="1"/>
    <col min="8207" max="8447" width="7.88671875" style="1002"/>
    <col min="8448" max="8448" width="14.5546875" style="1002" customWidth="1"/>
    <col min="8449" max="8460" width="10.109375" style="1002" customWidth="1"/>
    <col min="8461" max="8461" width="4.88671875" style="1002" customWidth="1"/>
    <col min="8462" max="8462" width="4.6640625" style="1002" customWidth="1"/>
    <col min="8463" max="8703" width="7.88671875" style="1002"/>
    <col min="8704" max="8704" width="14.5546875" style="1002" customWidth="1"/>
    <col min="8705" max="8716" width="10.109375" style="1002" customWidth="1"/>
    <col min="8717" max="8717" width="4.88671875" style="1002" customWidth="1"/>
    <col min="8718" max="8718" width="4.6640625" style="1002" customWidth="1"/>
    <col min="8719" max="8959" width="7.88671875" style="1002"/>
    <col min="8960" max="8960" width="14.5546875" style="1002" customWidth="1"/>
    <col min="8961" max="8972" width="10.109375" style="1002" customWidth="1"/>
    <col min="8973" max="8973" width="4.88671875" style="1002" customWidth="1"/>
    <col min="8974" max="8974" width="4.6640625" style="1002" customWidth="1"/>
    <col min="8975" max="9215" width="7.88671875" style="1002"/>
    <col min="9216" max="9216" width="14.5546875" style="1002" customWidth="1"/>
    <col min="9217" max="9228" width="10.109375" style="1002" customWidth="1"/>
    <col min="9229" max="9229" width="4.88671875" style="1002" customWidth="1"/>
    <col min="9230" max="9230" width="4.6640625" style="1002" customWidth="1"/>
    <col min="9231" max="9471" width="7.88671875" style="1002"/>
    <col min="9472" max="9472" width="14.5546875" style="1002" customWidth="1"/>
    <col min="9473" max="9484" width="10.109375" style="1002" customWidth="1"/>
    <col min="9485" max="9485" width="4.88671875" style="1002" customWidth="1"/>
    <col min="9486" max="9486" width="4.6640625" style="1002" customWidth="1"/>
    <col min="9487" max="9727" width="7.88671875" style="1002"/>
    <col min="9728" max="9728" width="14.5546875" style="1002" customWidth="1"/>
    <col min="9729" max="9740" width="10.109375" style="1002" customWidth="1"/>
    <col min="9741" max="9741" width="4.88671875" style="1002" customWidth="1"/>
    <col min="9742" max="9742" width="4.6640625" style="1002" customWidth="1"/>
    <col min="9743" max="9983" width="7.88671875" style="1002"/>
    <col min="9984" max="9984" width="14.5546875" style="1002" customWidth="1"/>
    <col min="9985" max="9996" width="10.109375" style="1002" customWidth="1"/>
    <col min="9997" max="9997" width="4.88671875" style="1002" customWidth="1"/>
    <col min="9998" max="9998" width="4.6640625" style="1002" customWidth="1"/>
    <col min="9999" max="10239" width="7.88671875" style="1002"/>
    <col min="10240" max="10240" width="14.5546875" style="1002" customWidth="1"/>
    <col min="10241" max="10252" width="10.109375" style="1002" customWidth="1"/>
    <col min="10253" max="10253" width="4.88671875" style="1002" customWidth="1"/>
    <col min="10254" max="10254" width="4.6640625" style="1002" customWidth="1"/>
    <col min="10255" max="10495" width="7.88671875" style="1002"/>
    <col min="10496" max="10496" width="14.5546875" style="1002" customWidth="1"/>
    <col min="10497" max="10508" width="10.109375" style="1002" customWidth="1"/>
    <col min="10509" max="10509" width="4.88671875" style="1002" customWidth="1"/>
    <col min="10510" max="10510" width="4.6640625" style="1002" customWidth="1"/>
    <col min="10511" max="10751" width="7.88671875" style="1002"/>
    <col min="10752" max="10752" width="14.5546875" style="1002" customWidth="1"/>
    <col min="10753" max="10764" width="10.109375" style="1002" customWidth="1"/>
    <col min="10765" max="10765" width="4.88671875" style="1002" customWidth="1"/>
    <col min="10766" max="10766" width="4.6640625" style="1002" customWidth="1"/>
    <col min="10767" max="11007" width="7.88671875" style="1002"/>
    <col min="11008" max="11008" width="14.5546875" style="1002" customWidth="1"/>
    <col min="11009" max="11020" width="10.109375" style="1002" customWidth="1"/>
    <col min="11021" max="11021" width="4.88671875" style="1002" customWidth="1"/>
    <col min="11022" max="11022" width="4.6640625" style="1002" customWidth="1"/>
    <col min="11023" max="11263" width="7.88671875" style="1002"/>
    <col min="11264" max="11264" width="14.5546875" style="1002" customWidth="1"/>
    <col min="11265" max="11276" width="10.109375" style="1002" customWidth="1"/>
    <col min="11277" max="11277" width="4.88671875" style="1002" customWidth="1"/>
    <col min="11278" max="11278" width="4.6640625" style="1002" customWidth="1"/>
    <col min="11279" max="11519" width="7.88671875" style="1002"/>
    <col min="11520" max="11520" width="14.5546875" style="1002" customWidth="1"/>
    <col min="11521" max="11532" width="10.109375" style="1002" customWidth="1"/>
    <col min="11533" max="11533" width="4.88671875" style="1002" customWidth="1"/>
    <col min="11534" max="11534" width="4.6640625" style="1002" customWidth="1"/>
    <col min="11535" max="11775" width="7.88671875" style="1002"/>
    <col min="11776" max="11776" width="14.5546875" style="1002" customWidth="1"/>
    <col min="11777" max="11788" width="10.109375" style="1002" customWidth="1"/>
    <col min="11789" max="11789" width="4.88671875" style="1002" customWidth="1"/>
    <col min="11790" max="11790" width="4.6640625" style="1002" customWidth="1"/>
    <col min="11791" max="12031" width="7.88671875" style="1002"/>
    <col min="12032" max="12032" width="14.5546875" style="1002" customWidth="1"/>
    <col min="12033" max="12044" width="10.109375" style="1002" customWidth="1"/>
    <col min="12045" max="12045" width="4.88671875" style="1002" customWidth="1"/>
    <col min="12046" max="12046" width="4.6640625" style="1002" customWidth="1"/>
    <col min="12047" max="12287" width="7.88671875" style="1002"/>
    <col min="12288" max="12288" width="14.5546875" style="1002" customWidth="1"/>
    <col min="12289" max="12300" width="10.109375" style="1002" customWidth="1"/>
    <col min="12301" max="12301" width="4.88671875" style="1002" customWidth="1"/>
    <col min="12302" max="12302" width="4.6640625" style="1002" customWidth="1"/>
    <col min="12303" max="12543" width="7.88671875" style="1002"/>
    <col min="12544" max="12544" width="14.5546875" style="1002" customWidth="1"/>
    <col min="12545" max="12556" width="10.109375" style="1002" customWidth="1"/>
    <col min="12557" max="12557" width="4.88671875" style="1002" customWidth="1"/>
    <col min="12558" max="12558" width="4.6640625" style="1002" customWidth="1"/>
    <col min="12559" max="12799" width="7.88671875" style="1002"/>
    <col min="12800" max="12800" width="14.5546875" style="1002" customWidth="1"/>
    <col min="12801" max="12812" width="10.109375" style="1002" customWidth="1"/>
    <col min="12813" max="12813" width="4.88671875" style="1002" customWidth="1"/>
    <col min="12814" max="12814" width="4.6640625" style="1002" customWidth="1"/>
    <col min="12815" max="13055" width="7.88671875" style="1002"/>
    <col min="13056" max="13056" width="14.5546875" style="1002" customWidth="1"/>
    <col min="13057" max="13068" width="10.109375" style="1002" customWidth="1"/>
    <col min="13069" max="13069" width="4.88671875" style="1002" customWidth="1"/>
    <col min="13070" max="13070" width="4.6640625" style="1002" customWidth="1"/>
    <col min="13071" max="13311" width="7.88671875" style="1002"/>
    <col min="13312" max="13312" width="14.5546875" style="1002" customWidth="1"/>
    <col min="13313" max="13324" width="10.109375" style="1002" customWidth="1"/>
    <col min="13325" max="13325" width="4.88671875" style="1002" customWidth="1"/>
    <col min="13326" max="13326" width="4.6640625" style="1002" customWidth="1"/>
    <col min="13327" max="13567" width="7.88671875" style="1002"/>
    <col min="13568" max="13568" width="14.5546875" style="1002" customWidth="1"/>
    <col min="13569" max="13580" width="10.109375" style="1002" customWidth="1"/>
    <col min="13581" max="13581" width="4.88671875" style="1002" customWidth="1"/>
    <col min="13582" max="13582" width="4.6640625" style="1002" customWidth="1"/>
    <col min="13583" max="13823" width="7.88671875" style="1002"/>
    <col min="13824" max="13824" width="14.5546875" style="1002" customWidth="1"/>
    <col min="13825" max="13836" width="10.109375" style="1002" customWidth="1"/>
    <col min="13837" max="13837" width="4.88671875" style="1002" customWidth="1"/>
    <col min="13838" max="13838" width="4.6640625" style="1002" customWidth="1"/>
    <col min="13839" max="14079" width="7.88671875" style="1002"/>
    <col min="14080" max="14080" width="14.5546875" style="1002" customWidth="1"/>
    <col min="14081" max="14092" width="10.109375" style="1002" customWidth="1"/>
    <col min="14093" max="14093" width="4.88671875" style="1002" customWidth="1"/>
    <col min="14094" max="14094" width="4.6640625" style="1002" customWidth="1"/>
    <col min="14095" max="14335" width="7.88671875" style="1002"/>
    <col min="14336" max="14336" width="14.5546875" style="1002" customWidth="1"/>
    <col min="14337" max="14348" width="10.109375" style="1002" customWidth="1"/>
    <col min="14349" max="14349" width="4.88671875" style="1002" customWidth="1"/>
    <col min="14350" max="14350" width="4.6640625" style="1002" customWidth="1"/>
    <col min="14351" max="14591" width="7.88671875" style="1002"/>
    <col min="14592" max="14592" width="14.5546875" style="1002" customWidth="1"/>
    <col min="14593" max="14604" width="10.109375" style="1002" customWidth="1"/>
    <col min="14605" max="14605" width="4.88671875" style="1002" customWidth="1"/>
    <col min="14606" max="14606" width="4.6640625" style="1002" customWidth="1"/>
    <col min="14607" max="14847" width="7.88671875" style="1002"/>
    <col min="14848" max="14848" width="14.5546875" style="1002" customWidth="1"/>
    <col min="14849" max="14860" width="10.109375" style="1002" customWidth="1"/>
    <col min="14861" max="14861" width="4.88671875" style="1002" customWidth="1"/>
    <col min="14862" max="14862" width="4.6640625" style="1002" customWidth="1"/>
    <col min="14863" max="15103" width="7.88671875" style="1002"/>
    <col min="15104" max="15104" width="14.5546875" style="1002" customWidth="1"/>
    <col min="15105" max="15116" width="10.109375" style="1002" customWidth="1"/>
    <col min="15117" max="15117" width="4.88671875" style="1002" customWidth="1"/>
    <col min="15118" max="15118" width="4.6640625" style="1002" customWidth="1"/>
    <col min="15119" max="15359" width="7.88671875" style="1002"/>
    <col min="15360" max="15360" width="14.5546875" style="1002" customWidth="1"/>
    <col min="15361" max="15372" width="10.109375" style="1002" customWidth="1"/>
    <col min="15373" max="15373" width="4.88671875" style="1002" customWidth="1"/>
    <col min="15374" max="15374" width="4.6640625" style="1002" customWidth="1"/>
    <col min="15375" max="15615" width="7.88671875" style="1002"/>
    <col min="15616" max="15616" width="14.5546875" style="1002" customWidth="1"/>
    <col min="15617" max="15628" width="10.109375" style="1002" customWidth="1"/>
    <col min="15629" max="15629" width="4.88671875" style="1002" customWidth="1"/>
    <col min="15630" max="15630" width="4.6640625" style="1002" customWidth="1"/>
    <col min="15631" max="15871" width="7.88671875" style="1002"/>
    <col min="15872" max="15872" width="14.5546875" style="1002" customWidth="1"/>
    <col min="15873" max="15884" width="10.109375" style="1002" customWidth="1"/>
    <col min="15885" max="15885" width="4.88671875" style="1002" customWidth="1"/>
    <col min="15886" max="15886" width="4.6640625" style="1002" customWidth="1"/>
    <col min="15887" max="16127" width="7.88671875" style="1002"/>
    <col min="16128" max="16128" width="14.5546875" style="1002" customWidth="1"/>
    <col min="16129" max="16140" width="10.109375" style="1002" customWidth="1"/>
    <col min="16141" max="16141" width="4.88671875" style="1002" customWidth="1"/>
    <col min="16142" max="16142" width="4.6640625" style="1002" customWidth="1"/>
    <col min="16143" max="16384" width="7.88671875" style="1002"/>
  </cols>
  <sheetData>
    <row r="1" spans="1:14" s="16" customFormat="1" ht="15.6">
      <c r="A1" s="5498" t="s">
        <v>117</v>
      </c>
      <c r="B1" s="5498"/>
      <c r="C1" s="5498"/>
      <c r="D1" s="5498"/>
      <c r="E1" s="5498"/>
      <c r="F1" s="5498"/>
      <c r="G1" s="5498"/>
      <c r="H1" s="5498"/>
      <c r="I1" s="5498"/>
      <c r="J1" s="5498"/>
      <c r="K1" s="5498"/>
      <c r="L1" s="5498"/>
      <c r="M1" s="5498"/>
    </row>
    <row r="2" spans="1:14" ht="16.5" customHeight="1">
      <c r="A2" s="2345" t="s">
        <v>2041</v>
      </c>
      <c r="H2" s="2346"/>
      <c r="I2" s="2346"/>
    </row>
    <row r="3" spans="1:14" ht="5.25" customHeight="1" thickBot="1">
      <c r="A3" s="2347"/>
      <c r="H3" s="2346"/>
    </row>
    <row r="4" spans="1:14" ht="28.5" customHeight="1" thickBot="1">
      <c r="A4" s="2348" t="s">
        <v>120</v>
      </c>
      <c r="B4" s="2349" t="s">
        <v>505</v>
      </c>
      <c r="C4" s="2350" t="s">
        <v>506</v>
      </c>
      <c r="D4" s="2350" t="s">
        <v>507</v>
      </c>
      <c r="E4" s="2350">
        <v>2000</v>
      </c>
      <c r="F4" s="2350">
        <v>2001</v>
      </c>
      <c r="G4" s="2351">
        <v>2002</v>
      </c>
      <c r="H4" s="2349">
        <v>2002</v>
      </c>
      <c r="I4" s="2350">
        <v>2003</v>
      </c>
      <c r="J4" s="2352">
        <v>2004</v>
      </c>
      <c r="K4" s="2352">
        <v>2005</v>
      </c>
      <c r="L4" s="2352">
        <v>2006</v>
      </c>
      <c r="M4" s="2353">
        <v>2007</v>
      </c>
    </row>
    <row r="5" spans="1:14" ht="30.6" customHeight="1" thickBot="1">
      <c r="A5" s="2354" t="s">
        <v>2042</v>
      </c>
      <c r="B5" s="5757" t="s">
        <v>2043</v>
      </c>
      <c r="C5" s="5758"/>
      <c r="D5" s="5758"/>
      <c r="E5" s="5758"/>
      <c r="F5" s="5758"/>
      <c r="G5" s="5759"/>
      <c r="H5" s="5757" t="s">
        <v>2044</v>
      </c>
      <c r="I5" s="5758"/>
      <c r="J5" s="5758"/>
      <c r="K5" s="5758"/>
      <c r="L5" s="5758"/>
      <c r="M5" s="5759"/>
      <c r="N5" s="2355"/>
    </row>
    <row r="6" spans="1:14" ht="35.1" customHeight="1">
      <c r="A6" s="2356" t="s">
        <v>635</v>
      </c>
      <c r="B6" s="2357"/>
      <c r="C6" s="2358">
        <v>105.5</v>
      </c>
      <c r="D6" s="2358">
        <v>114.6</v>
      </c>
      <c r="E6" s="2358">
        <v>120</v>
      </c>
      <c r="F6" s="2358">
        <v>125.9</v>
      </c>
      <c r="G6" s="2359">
        <v>133.5</v>
      </c>
      <c r="H6" s="2360"/>
      <c r="I6" s="2358">
        <v>105.5</v>
      </c>
      <c r="J6" s="2361">
        <v>109.7</v>
      </c>
      <c r="K6" s="2361">
        <v>116.1</v>
      </c>
      <c r="L6" s="2362">
        <v>123.1</v>
      </c>
      <c r="M6" s="2363">
        <v>133.9</v>
      </c>
    </row>
    <row r="7" spans="1:14" ht="35.1" customHeight="1">
      <c r="A7" s="2356" t="s">
        <v>636</v>
      </c>
      <c r="B7" s="2364"/>
      <c r="C7" s="2358">
        <v>106</v>
      </c>
      <c r="D7" s="2358">
        <v>114.9</v>
      </c>
      <c r="E7" s="2358">
        <v>120.6</v>
      </c>
      <c r="F7" s="2358">
        <v>126.5</v>
      </c>
      <c r="G7" s="2365">
        <v>134.69999999999999</v>
      </c>
      <c r="H7" s="2360"/>
      <c r="I7" s="2361">
        <v>105.7</v>
      </c>
      <c r="J7" s="2361">
        <v>110.1</v>
      </c>
      <c r="K7" s="2361">
        <v>116.7</v>
      </c>
      <c r="L7" s="2361">
        <v>123.5</v>
      </c>
      <c r="M7" s="2366">
        <v>134.9</v>
      </c>
    </row>
    <row r="8" spans="1:14" ht="35.1" customHeight="1">
      <c r="A8" s="2356" t="s">
        <v>637</v>
      </c>
      <c r="B8" s="2364"/>
      <c r="C8" s="2358">
        <v>106.7</v>
      </c>
      <c r="D8" s="2358">
        <v>115.1</v>
      </c>
      <c r="E8" s="2358">
        <v>121</v>
      </c>
      <c r="F8" s="2358">
        <v>126.3</v>
      </c>
      <c r="G8" s="2365">
        <v>135.4</v>
      </c>
      <c r="H8" s="2360"/>
      <c r="I8" s="2361">
        <v>105.6</v>
      </c>
      <c r="J8" s="2361">
        <v>110.1</v>
      </c>
      <c r="K8" s="2361">
        <v>117.1</v>
      </c>
      <c r="L8" s="2361">
        <v>124.2</v>
      </c>
      <c r="M8" s="2366">
        <v>136.1</v>
      </c>
    </row>
    <row r="9" spans="1:14" ht="35.1" customHeight="1">
      <c r="A9" s="2356" t="s">
        <v>638</v>
      </c>
      <c r="B9" s="2364"/>
      <c r="C9" s="2358">
        <v>107.4</v>
      </c>
      <c r="D9" s="2358">
        <v>115.6</v>
      </c>
      <c r="E9" s="2358">
        <v>120.9</v>
      </c>
      <c r="F9" s="2358">
        <v>126.5</v>
      </c>
      <c r="G9" s="2365">
        <v>135.69999999999999</v>
      </c>
      <c r="H9" s="2360"/>
      <c r="I9" s="2361">
        <v>105.8</v>
      </c>
      <c r="J9" s="2361">
        <v>110.4</v>
      </c>
      <c r="K9" s="2361">
        <v>117.1</v>
      </c>
      <c r="L9" s="2361">
        <v>124</v>
      </c>
      <c r="M9" s="2366">
        <v>137.5</v>
      </c>
    </row>
    <row r="10" spans="1:14" ht="35.1" customHeight="1">
      <c r="A10" s="2356" t="s">
        <v>639</v>
      </c>
      <c r="B10" s="2364"/>
      <c r="C10" s="2358">
        <v>108</v>
      </c>
      <c r="D10" s="2358">
        <v>115.8</v>
      </c>
      <c r="E10" s="2358">
        <v>121</v>
      </c>
      <c r="F10" s="2358">
        <v>126.8</v>
      </c>
      <c r="G10" s="2365">
        <v>135.9</v>
      </c>
      <c r="H10" s="2360"/>
      <c r="I10" s="2361">
        <v>106.5</v>
      </c>
      <c r="J10" s="2361">
        <v>110.7</v>
      </c>
      <c r="K10" s="2361">
        <v>117.2</v>
      </c>
      <c r="L10" s="2361">
        <v>124.3</v>
      </c>
      <c r="M10" s="2366">
        <v>138.1</v>
      </c>
    </row>
    <row r="11" spans="1:14" ht="35.1" customHeight="1">
      <c r="A11" s="2356" t="s">
        <v>640</v>
      </c>
      <c r="B11" s="2364"/>
      <c r="C11" s="2358">
        <v>109.6</v>
      </c>
      <c r="D11" s="2358">
        <v>117.4</v>
      </c>
      <c r="E11" s="2358">
        <v>121</v>
      </c>
      <c r="F11" s="2358">
        <v>127.8</v>
      </c>
      <c r="G11" s="2365">
        <v>135.9</v>
      </c>
      <c r="H11" s="2360"/>
      <c r="I11" s="2361">
        <v>106.9</v>
      </c>
      <c r="J11" s="2361">
        <v>111.3</v>
      </c>
      <c r="K11" s="2361">
        <v>117.3</v>
      </c>
      <c r="L11" s="2361">
        <v>126.2</v>
      </c>
      <c r="M11" s="2366">
        <v>138.80000000000001</v>
      </c>
    </row>
    <row r="12" spans="1:14" ht="35.1" customHeight="1">
      <c r="A12" s="2356" t="s">
        <v>641</v>
      </c>
      <c r="B12" s="2364">
        <v>103</v>
      </c>
      <c r="C12" s="2358">
        <v>109.7</v>
      </c>
      <c r="D12" s="2358">
        <v>117.8</v>
      </c>
      <c r="E12" s="2358">
        <v>121.3</v>
      </c>
      <c r="F12" s="2358">
        <v>129.69999999999999</v>
      </c>
      <c r="G12" s="2365"/>
      <c r="H12" s="2364">
        <v>103.1</v>
      </c>
      <c r="I12" s="2358">
        <v>107.5</v>
      </c>
      <c r="J12" s="2361">
        <v>112.5</v>
      </c>
      <c r="K12" s="2361">
        <v>118</v>
      </c>
      <c r="L12" s="2361">
        <v>129.9</v>
      </c>
      <c r="M12" s="2367"/>
    </row>
    <row r="13" spans="1:14" ht="35.1" customHeight="1">
      <c r="A13" s="2356" t="s">
        <v>642</v>
      </c>
      <c r="B13" s="2364">
        <v>103.3</v>
      </c>
      <c r="C13" s="2358">
        <v>110</v>
      </c>
      <c r="D13" s="2358">
        <v>118.3</v>
      </c>
      <c r="E13" s="2358">
        <v>121.7</v>
      </c>
      <c r="F13" s="2358">
        <v>129.9</v>
      </c>
      <c r="G13" s="2365"/>
      <c r="H13" s="2364">
        <v>103.6</v>
      </c>
      <c r="I13" s="2358">
        <v>107.4</v>
      </c>
      <c r="J13" s="2361">
        <v>112.7</v>
      </c>
      <c r="K13" s="2361">
        <v>118</v>
      </c>
      <c r="L13" s="2361">
        <v>130.9</v>
      </c>
      <c r="M13" s="2367"/>
    </row>
    <row r="14" spans="1:14" ht="35.1" customHeight="1">
      <c r="A14" s="2356" t="s">
        <v>643</v>
      </c>
      <c r="B14" s="2364">
        <v>103.6</v>
      </c>
      <c r="C14" s="2358">
        <v>112.1</v>
      </c>
      <c r="D14" s="2358">
        <v>118.5</v>
      </c>
      <c r="E14" s="2358">
        <v>121.9</v>
      </c>
      <c r="F14" s="2358">
        <v>130.1</v>
      </c>
      <c r="G14" s="2365"/>
      <c r="H14" s="2364">
        <v>104</v>
      </c>
      <c r="I14" s="2358">
        <v>107.9</v>
      </c>
      <c r="J14" s="2361">
        <v>113.1</v>
      </c>
      <c r="K14" s="2361">
        <v>117.3</v>
      </c>
      <c r="L14" s="2361">
        <v>131.69999999999999</v>
      </c>
      <c r="M14" s="2367"/>
    </row>
    <row r="15" spans="1:14" ht="35.1" customHeight="1">
      <c r="A15" s="2356" t="s">
        <v>644</v>
      </c>
      <c r="B15" s="2364">
        <v>103.5</v>
      </c>
      <c r="C15" s="2358">
        <v>112.7</v>
      </c>
      <c r="D15" s="2358">
        <v>118.5</v>
      </c>
      <c r="E15" s="2358">
        <v>124.6</v>
      </c>
      <c r="F15" s="2358">
        <v>130.5</v>
      </c>
      <c r="G15" s="2365"/>
      <c r="H15" s="2364">
        <v>105</v>
      </c>
      <c r="I15" s="2358">
        <v>108.3</v>
      </c>
      <c r="J15" s="2361">
        <v>114.6</v>
      </c>
      <c r="K15" s="2361">
        <v>118.2</v>
      </c>
      <c r="L15" s="2361">
        <v>132.30000000000001</v>
      </c>
      <c r="M15" s="2367"/>
    </row>
    <row r="16" spans="1:14" ht="35.1" customHeight="1">
      <c r="A16" s="2356" t="s">
        <v>645</v>
      </c>
      <c r="B16" s="2364">
        <v>103.6</v>
      </c>
      <c r="C16" s="2358">
        <v>113.1</v>
      </c>
      <c r="D16" s="2358">
        <v>118.9</v>
      </c>
      <c r="E16" s="2358">
        <v>124.8</v>
      </c>
      <c r="F16" s="2358">
        <v>131.1</v>
      </c>
      <c r="G16" s="2365"/>
      <c r="H16" s="2364">
        <v>104.9</v>
      </c>
      <c r="I16" s="2358">
        <v>108.4</v>
      </c>
      <c r="J16" s="2361">
        <v>114.7</v>
      </c>
      <c r="K16" s="2361">
        <v>118.8</v>
      </c>
      <c r="L16" s="2361">
        <v>133.30000000000001</v>
      </c>
      <c r="M16" s="2367"/>
    </row>
    <row r="17" spans="1:13" ht="35.1" customHeight="1">
      <c r="A17" s="2356" t="s">
        <v>646</v>
      </c>
      <c r="B17" s="2364">
        <v>103.9</v>
      </c>
      <c r="C17" s="2358">
        <v>113.4</v>
      </c>
      <c r="D17" s="2358">
        <v>119.6</v>
      </c>
      <c r="E17" s="2358">
        <v>125.2</v>
      </c>
      <c r="F17" s="2358">
        <v>131.80000000000001</v>
      </c>
      <c r="G17" s="2365"/>
      <c r="H17" s="2364">
        <v>104.8</v>
      </c>
      <c r="I17" s="2358">
        <v>108.9</v>
      </c>
      <c r="J17" s="2361">
        <v>115</v>
      </c>
      <c r="K17" s="2361">
        <v>119.5</v>
      </c>
      <c r="L17" s="2361">
        <v>133.69999999999999</v>
      </c>
      <c r="M17" s="2367"/>
    </row>
    <row r="18" spans="1:13" s="1069" customFormat="1" ht="46.5" customHeight="1" thickBot="1">
      <c r="A18" s="2368" t="s">
        <v>2045</v>
      </c>
      <c r="B18" s="2369">
        <v>102.5</v>
      </c>
      <c r="C18" s="2370">
        <v>109.5</v>
      </c>
      <c r="D18" s="2370">
        <v>117.1</v>
      </c>
      <c r="E18" s="2370">
        <v>122</v>
      </c>
      <c r="F18" s="2370">
        <v>128.6</v>
      </c>
      <c r="G18" s="2371"/>
      <c r="H18" s="2369">
        <v>103</v>
      </c>
      <c r="I18" s="2370">
        <v>107</v>
      </c>
      <c r="J18" s="2372">
        <v>112.1</v>
      </c>
      <c r="K18" s="2372">
        <v>117.6</v>
      </c>
      <c r="L18" s="2372">
        <v>128.1</v>
      </c>
      <c r="M18" s="2373"/>
    </row>
    <row r="19" spans="1:13" ht="13.5" customHeight="1">
      <c r="A19" s="2374"/>
      <c r="H19" s="2346"/>
    </row>
  </sheetData>
  <mergeCells count="3">
    <mergeCell ref="A1:M1"/>
    <mergeCell ref="B5:G5"/>
    <mergeCell ref="H5:M5"/>
  </mergeCells>
  <hyperlinks>
    <hyperlink ref="A1" location="CONTENT!A1" display="Back to table of contents" xr:uid="{A124880E-2BA5-40CF-9859-C930561C9EBB}"/>
  </hyperlinks>
  <pageMargins left="0.7" right="0.7" top="0.75" bottom="0.75" header="0.3" footer="0.3"/>
  <pageSetup paperSize="9" scale="89" orientation="landscape" r:id="rId1"/>
  <headerFooter alignWithMargins="0"/>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3BE6AB3-2516-40A5-9715-AF0E158AD9C7}">
  <sheetPr>
    <pageSetUpPr fitToPage="1"/>
  </sheetPr>
  <dimension ref="A1:S18"/>
  <sheetViews>
    <sheetView showGridLines="0" workbookViewId="0">
      <selection sqref="A1:R1"/>
    </sheetView>
  </sheetViews>
  <sheetFormatPr defaultColWidth="7.88671875" defaultRowHeight="13.2"/>
  <cols>
    <col min="1" max="17" width="8.44140625" style="2" customWidth="1"/>
    <col min="18" max="16384" width="7.88671875" style="2"/>
  </cols>
  <sheetData>
    <row r="1" spans="1:19" ht="15.75" customHeight="1">
      <c r="A1" s="5498" t="s">
        <v>117</v>
      </c>
      <c r="B1" s="5498"/>
      <c r="C1" s="5498"/>
      <c r="D1" s="5498"/>
      <c r="E1" s="5498"/>
      <c r="F1" s="5498"/>
      <c r="G1" s="5498"/>
      <c r="H1" s="5498"/>
      <c r="I1" s="5498"/>
      <c r="J1" s="5498"/>
      <c r="K1" s="5498"/>
      <c r="L1" s="5498"/>
      <c r="M1" s="5498"/>
      <c r="N1" s="5498"/>
      <c r="O1" s="5498"/>
      <c r="P1" s="5498"/>
      <c r="Q1" s="5498"/>
      <c r="R1" s="5498"/>
    </row>
    <row r="2" spans="1:19" ht="16.8">
      <c r="A2" s="2345" t="s">
        <v>2046</v>
      </c>
      <c r="B2" s="1002"/>
      <c r="C2" s="1002"/>
      <c r="D2" s="1002"/>
      <c r="E2" s="1002"/>
      <c r="F2" s="1002"/>
      <c r="G2" s="1002"/>
      <c r="H2" s="1002"/>
      <c r="I2" s="1002"/>
      <c r="J2" s="1002"/>
      <c r="K2" s="1002"/>
      <c r="L2" s="1002"/>
      <c r="M2" s="1002"/>
      <c r="N2" s="1002"/>
      <c r="O2" s="1002"/>
      <c r="P2" s="1002"/>
      <c r="Q2" s="1002"/>
      <c r="R2" s="1002"/>
    </row>
    <row r="3" spans="1:19" ht="16.2" thickBot="1">
      <c r="A3" s="2347"/>
      <c r="B3" s="1002"/>
      <c r="C3" s="1002"/>
      <c r="D3" s="1002"/>
      <c r="E3" s="1002"/>
      <c r="F3" s="1002"/>
      <c r="G3" s="1002"/>
      <c r="H3" s="1002"/>
      <c r="I3" s="1002"/>
      <c r="J3" s="1002"/>
      <c r="K3" s="1002"/>
      <c r="L3" s="1002"/>
      <c r="M3" s="1002"/>
      <c r="N3" s="1002"/>
      <c r="O3" s="1002"/>
      <c r="P3" s="1058"/>
      <c r="Q3" s="1058"/>
      <c r="R3" s="1002"/>
    </row>
    <row r="4" spans="1:19" ht="22.5" customHeight="1" thickBot="1">
      <c r="A4" s="2348" t="s">
        <v>120</v>
      </c>
      <c r="B4" s="2349">
        <v>2007</v>
      </c>
      <c r="C4" s="2350">
        <v>2008</v>
      </c>
      <c r="D4" s="2352">
        <v>2009</v>
      </c>
      <c r="E4" s="2352">
        <v>2010</v>
      </c>
      <c r="F4" s="2352">
        <v>2011</v>
      </c>
      <c r="G4" s="2352">
        <v>2012</v>
      </c>
      <c r="H4" s="2353">
        <v>2013</v>
      </c>
      <c r="I4" s="2375">
        <v>2013</v>
      </c>
      <c r="J4" s="2375">
        <v>2014</v>
      </c>
      <c r="K4" s="2375">
        <v>2015</v>
      </c>
      <c r="L4" s="2375">
        <v>2016</v>
      </c>
      <c r="M4" s="2375">
        <v>2017</v>
      </c>
      <c r="N4" s="2352">
        <v>2018</v>
      </c>
      <c r="O4" s="2376">
        <v>2018</v>
      </c>
      <c r="P4" s="2352">
        <v>2019</v>
      </c>
      <c r="Q4" s="2352">
        <v>2020</v>
      </c>
      <c r="R4" s="2352">
        <v>2021</v>
      </c>
      <c r="S4" s="2353">
        <v>2022</v>
      </c>
    </row>
    <row r="5" spans="1:19" ht="21" customHeight="1" thickBot="1">
      <c r="A5" s="2354" t="s">
        <v>2042</v>
      </c>
      <c r="B5" s="5760" t="s">
        <v>2047</v>
      </c>
      <c r="C5" s="5761"/>
      <c r="D5" s="5761"/>
      <c r="E5" s="5761"/>
      <c r="F5" s="5761"/>
      <c r="G5" s="5761"/>
      <c r="H5" s="5762"/>
      <c r="I5" s="5763" t="s">
        <v>2048</v>
      </c>
      <c r="J5" s="5764"/>
      <c r="K5" s="5764"/>
      <c r="L5" s="5764"/>
      <c r="M5" s="5764"/>
      <c r="N5" s="5765"/>
      <c r="O5" s="5763" t="s">
        <v>2049</v>
      </c>
      <c r="P5" s="5764"/>
      <c r="Q5" s="5764"/>
      <c r="R5" s="5764"/>
      <c r="S5" s="5765"/>
    </row>
    <row r="6" spans="1:19" ht="35.1" customHeight="1">
      <c r="A6" s="2356" t="s">
        <v>635</v>
      </c>
      <c r="B6" s="2377"/>
      <c r="C6" s="2378">
        <v>109.6</v>
      </c>
      <c r="D6" s="2378">
        <v>115.3</v>
      </c>
      <c r="E6" s="2378">
        <v>118.2</v>
      </c>
      <c r="F6" s="2378">
        <v>125.8</v>
      </c>
      <c r="G6" s="2379">
        <v>131.9</v>
      </c>
      <c r="H6" s="2380">
        <v>135.69999999999999</v>
      </c>
      <c r="I6" s="2379"/>
      <c r="J6" s="1058">
        <v>107.2</v>
      </c>
      <c r="K6" s="2381">
        <v>107.9</v>
      </c>
      <c r="L6" s="2381">
        <v>108.3</v>
      </c>
      <c r="M6" s="2381">
        <v>110.2</v>
      </c>
      <c r="N6" s="2382">
        <v>117</v>
      </c>
      <c r="O6" s="2383"/>
      <c r="P6" s="2381">
        <v>103.8</v>
      </c>
      <c r="Q6" s="2384">
        <v>105.9</v>
      </c>
      <c r="R6" s="2384">
        <v>107</v>
      </c>
      <c r="S6" s="2382">
        <v>114.9</v>
      </c>
    </row>
    <row r="7" spans="1:19" ht="35.1" customHeight="1">
      <c r="A7" s="2356" t="s">
        <v>636</v>
      </c>
      <c r="B7" s="2377"/>
      <c r="C7" s="2378">
        <v>110.7</v>
      </c>
      <c r="D7" s="2378">
        <v>115.8</v>
      </c>
      <c r="E7" s="2378">
        <v>118.6</v>
      </c>
      <c r="F7" s="2378">
        <v>126.7</v>
      </c>
      <c r="G7" s="2379">
        <v>131.9</v>
      </c>
      <c r="H7" s="2385">
        <v>136.6</v>
      </c>
      <c r="I7" s="2379"/>
      <c r="J7" s="1058">
        <v>108.5</v>
      </c>
      <c r="K7" s="1058">
        <v>110.7</v>
      </c>
      <c r="L7" s="1058">
        <v>110.1</v>
      </c>
      <c r="M7" s="1058">
        <v>111.5</v>
      </c>
      <c r="N7" s="2386">
        <v>119.3</v>
      </c>
      <c r="O7" s="2383"/>
      <c r="P7" s="1058">
        <v>104.4</v>
      </c>
      <c r="Q7" s="2387">
        <v>106.6</v>
      </c>
      <c r="R7" s="2387">
        <v>107.9</v>
      </c>
      <c r="S7" s="2388">
        <v>117.6</v>
      </c>
    </row>
    <row r="8" spans="1:19" ht="35.1" customHeight="1">
      <c r="A8" s="2356" t="s">
        <v>637</v>
      </c>
      <c r="B8" s="2377"/>
      <c r="C8" s="2378">
        <v>110.8</v>
      </c>
      <c r="D8" s="2378">
        <v>116.1</v>
      </c>
      <c r="E8" s="2378">
        <v>118.8</v>
      </c>
      <c r="F8" s="2378">
        <v>127.4</v>
      </c>
      <c r="G8" s="2379">
        <v>132.30000000000001</v>
      </c>
      <c r="H8" s="2385">
        <v>137.1</v>
      </c>
      <c r="I8" s="2379"/>
      <c r="J8" s="1058">
        <v>107.7</v>
      </c>
      <c r="K8" s="1058">
        <v>110.1</v>
      </c>
      <c r="L8" s="1058">
        <v>111.1</v>
      </c>
      <c r="M8" s="1058">
        <v>112.5</v>
      </c>
      <c r="N8" s="2386">
        <v>120</v>
      </c>
      <c r="O8" s="2383"/>
      <c r="P8" s="1058">
        <v>104.4</v>
      </c>
      <c r="Q8" s="2387">
        <v>107.4</v>
      </c>
      <c r="R8" s="2387">
        <v>108.5</v>
      </c>
      <c r="S8" s="2388">
        <v>120.1</v>
      </c>
    </row>
    <row r="9" spans="1:19" ht="35.1" customHeight="1">
      <c r="A9" s="2356" t="s">
        <v>638</v>
      </c>
      <c r="B9" s="2377"/>
      <c r="C9" s="2378">
        <v>111.9</v>
      </c>
      <c r="D9" s="2378">
        <v>116.2</v>
      </c>
      <c r="E9" s="2378">
        <v>119.3</v>
      </c>
      <c r="F9" s="2378">
        <v>127.6</v>
      </c>
      <c r="G9" s="2379">
        <v>132.5</v>
      </c>
      <c r="H9" s="2385"/>
      <c r="I9" s="2379">
        <v>103.4</v>
      </c>
      <c r="J9" s="1058">
        <v>107.7</v>
      </c>
      <c r="K9" s="1058">
        <v>110</v>
      </c>
      <c r="L9" s="1058">
        <v>110.2</v>
      </c>
      <c r="M9" s="1058">
        <v>113.4</v>
      </c>
      <c r="N9" s="2386"/>
      <c r="O9" s="2383">
        <v>103.8</v>
      </c>
      <c r="P9" s="1058">
        <v>104.4</v>
      </c>
      <c r="Q9" s="2387">
        <v>108.8</v>
      </c>
      <c r="R9" s="2387">
        <v>109</v>
      </c>
      <c r="S9" s="2389">
        <v>121</v>
      </c>
    </row>
    <row r="10" spans="1:19" ht="35.1" customHeight="1">
      <c r="A10" s="2356" t="s">
        <v>639</v>
      </c>
      <c r="B10" s="2377"/>
      <c r="C10" s="2378">
        <v>113</v>
      </c>
      <c r="D10" s="2378">
        <v>116.2</v>
      </c>
      <c r="E10" s="2378">
        <v>119.1</v>
      </c>
      <c r="F10" s="2378">
        <v>127.6</v>
      </c>
      <c r="G10" s="2379">
        <v>132.5</v>
      </c>
      <c r="H10" s="2385"/>
      <c r="I10" s="2379">
        <v>103.3</v>
      </c>
      <c r="J10" s="1058">
        <v>106.8</v>
      </c>
      <c r="K10" s="1058">
        <v>107.3</v>
      </c>
      <c r="L10" s="1058">
        <v>108.2</v>
      </c>
      <c r="M10" s="1058">
        <v>114.6</v>
      </c>
      <c r="N10" s="2386"/>
      <c r="O10" s="2383">
        <v>103.6</v>
      </c>
      <c r="P10" s="1058">
        <v>104.4</v>
      </c>
      <c r="Q10" s="2387">
        <v>107.3</v>
      </c>
      <c r="R10" s="2387">
        <v>109.8</v>
      </c>
      <c r="S10" s="2388">
        <v>121.6</v>
      </c>
    </row>
    <row r="11" spans="1:19" ht="35.1" customHeight="1">
      <c r="A11" s="2356" t="s">
        <v>640</v>
      </c>
      <c r="B11" s="2377"/>
      <c r="C11" s="2378">
        <v>113.4</v>
      </c>
      <c r="D11" s="2378">
        <v>117.1</v>
      </c>
      <c r="E11" s="2378">
        <v>119.9</v>
      </c>
      <c r="F11" s="2378">
        <v>127.8</v>
      </c>
      <c r="G11" s="2379">
        <v>132.80000000000001</v>
      </c>
      <c r="H11" s="2385"/>
      <c r="I11" s="2379">
        <v>103.4</v>
      </c>
      <c r="J11" s="1058">
        <v>106.8</v>
      </c>
      <c r="K11" s="1058">
        <v>107.2</v>
      </c>
      <c r="L11" s="1058">
        <v>108.4</v>
      </c>
      <c r="M11" s="1058">
        <v>115.3</v>
      </c>
      <c r="N11" s="2386"/>
      <c r="O11" s="2383">
        <v>102.8</v>
      </c>
      <c r="P11" s="1058">
        <v>103.4</v>
      </c>
      <c r="Q11" s="2387">
        <v>105.2</v>
      </c>
      <c r="R11" s="2387">
        <v>111.4</v>
      </c>
      <c r="S11" s="2388">
        <v>122.1</v>
      </c>
    </row>
    <row r="12" spans="1:19" ht="35.1" customHeight="1">
      <c r="A12" s="2356" t="s">
        <v>641</v>
      </c>
      <c r="B12" s="2377">
        <v>103.7</v>
      </c>
      <c r="C12" s="2378">
        <v>115.6</v>
      </c>
      <c r="D12" s="2378">
        <v>117.8</v>
      </c>
      <c r="E12" s="2378">
        <v>120.2</v>
      </c>
      <c r="F12" s="2378">
        <v>128.19999999999999</v>
      </c>
      <c r="G12" s="2379">
        <v>133</v>
      </c>
      <c r="H12" s="2385"/>
      <c r="I12" s="2379">
        <v>103.6</v>
      </c>
      <c r="J12" s="1058">
        <v>106.8</v>
      </c>
      <c r="K12" s="1058">
        <v>107.4</v>
      </c>
      <c r="L12" s="1058">
        <v>108.5</v>
      </c>
      <c r="M12" s="1058">
        <v>114.3</v>
      </c>
      <c r="N12" s="2386"/>
      <c r="O12" s="2383">
        <v>102.6</v>
      </c>
      <c r="P12" s="1058">
        <v>103.4</v>
      </c>
      <c r="Q12" s="2387">
        <v>104.9</v>
      </c>
      <c r="R12" s="2387">
        <v>111.7</v>
      </c>
      <c r="S12" s="2389">
        <v>124</v>
      </c>
    </row>
    <row r="13" spans="1:19" ht="35.1" customHeight="1">
      <c r="A13" s="2356" t="s">
        <v>642</v>
      </c>
      <c r="B13" s="2377">
        <v>104.1</v>
      </c>
      <c r="C13" s="2378">
        <v>116.3</v>
      </c>
      <c r="D13" s="2378">
        <v>117.5</v>
      </c>
      <c r="E13" s="2378">
        <v>120.6</v>
      </c>
      <c r="F13" s="2378">
        <v>128.4</v>
      </c>
      <c r="G13" s="2379">
        <v>133.19999999999999</v>
      </c>
      <c r="H13" s="2385"/>
      <c r="I13" s="2379">
        <v>103.3</v>
      </c>
      <c r="J13" s="1058">
        <v>107.2</v>
      </c>
      <c r="K13" s="1058">
        <v>108.4</v>
      </c>
      <c r="L13" s="1058">
        <v>109.4</v>
      </c>
      <c r="M13" s="1058">
        <v>114.4</v>
      </c>
      <c r="N13" s="2386"/>
      <c r="O13" s="2383">
        <v>101.9</v>
      </c>
      <c r="P13" s="1058">
        <v>103.7</v>
      </c>
      <c r="Q13" s="2387">
        <v>105.3</v>
      </c>
      <c r="R13" s="2387">
        <v>111.6</v>
      </c>
      <c r="S13" s="2388">
        <v>124.4</v>
      </c>
    </row>
    <row r="14" spans="1:19" ht="35.1" customHeight="1">
      <c r="A14" s="2356" t="s">
        <v>643</v>
      </c>
      <c r="B14" s="2377">
        <v>105.3</v>
      </c>
      <c r="C14" s="2378">
        <v>116.7</v>
      </c>
      <c r="D14" s="2378">
        <v>117.8</v>
      </c>
      <c r="E14" s="2378">
        <v>120.7</v>
      </c>
      <c r="F14" s="2378">
        <v>128.30000000000001</v>
      </c>
      <c r="G14" s="2379">
        <v>133.30000000000001</v>
      </c>
      <c r="H14" s="2385"/>
      <c r="I14" s="2379">
        <v>103.5</v>
      </c>
      <c r="J14" s="1058">
        <v>106.5</v>
      </c>
      <c r="K14" s="1058">
        <v>108.6</v>
      </c>
      <c r="L14" s="1058">
        <v>109.6</v>
      </c>
      <c r="M14" s="1058">
        <v>113.4</v>
      </c>
      <c r="N14" s="2386"/>
      <c r="O14" s="2383">
        <v>102</v>
      </c>
      <c r="P14" s="1058">
        <v>103.3</v>
      </c>
      <c r="Q14" s="2387">
        <v>106</v>
      </c>
      <c r="R14" s="2387">
        <v>111.7</v>
      </c>
      <c r="S14" s="2389">
        <v>125</v>
      </c>
    </row>
    <row r="15" spans="1:19" ht="35.1" customHeight="1">
      <c r="A15" s="2356" t="s">
        <v>644</v>
      </c>
      <c r="B15" s="2377">
        <v>106.8</v>
      </c>
      <c r="C15" s="2378">
        <v>117.2</v>
      </c>
      <c r="D15" s="2378">
        <v>117.3</v>
      </c>
      <c r="E15" s="2378">
        <v>121</v>
      </c>
      <c r="F15" s="2378">
        <v>128.19999999999999</v>
      </c>
      <c r="G15" s="2379">
        <v>133.6</v>
      </c>
      <c r="H15" s="2385"/>
      <c r="I15" s="2379">
        <v>103.9</v>
      </c>
      <c r="J15" s="1058">
        <v>105.9</v>
      </c>
      <c r="K15" s="1058">
        <v>107.5</v>
      </c>
      <c r="L15" s="1058">
        <v>109.1</v>
      </c>
      <c r="M15" s="1058">
        <v>112.9</v>
      </c>
      <c r="N15" s="2386"/>
      <c r="O15" s="2383">
        <v>102.4</v>
      </c>
      <c r="P15" s="1058">
        <v>102.8</v>
      </c>
      <c r="Q15" s="2387">
        <v>106.1</v>
      </c>
      <c r="R15" s="2387">
        <v>112.3</v>
      </c>
      <c r="S15" s="2388">
        <v>125.7</v>
      </c>
    </row>
    <row r="16" spans="1:19" ht="35.1" customHeight="1">
      <c r="A16" s="2356" t="s">
        <v>645</v>
      </c>
      <c r="B16" s="2377">
        <v>107.6</v>
      </c>
      <c r="C16" s="2378">
        <v>116.5</v>
      </c>
      <c r="D16" s="2378">
        <v>117.3</v>
      </c>
      <c r="E16" s="2378">
        <v>121.9</v>
      </c>
      <c r="F16" s="2378">
        <v>130.4</v>
      </c>
      <c r="G16" s="2379">
        <v>134.4</v>
      </c>
      <c r="H16" s="2385"/>
      <c r="I16" s="2379">
        <v>105</v>
      </c>
      <c r="J16" s="1058">
        <v>105.9</v>
      </c>
      <c r="K16" s="1058">
        <v>107</v>
      </c>
      <c r="L16" s="1058">
        <v>109.4</v>
      </c>
      <c r="M16" s="1058">
        <v>113.3</v>
      </c>
      <c r="N16" s="2386"/>
      <c r="O16" s="2383">
        <v>102.8</v>
      </c>
      <c r="P16" s="1058">
        <v>103.1</v>
      </c>
      <c r="Q16" s="2387">
        <v>106.3</v>
      </c>
      <c r="R16" s="2387">
        <v>113.1</v>
      </c>
      <c r="S16" s="2388">
        <v>126.8</v>
      </c>
    </row>
    <row r="17" spans="1:19" ht="35.1" customHeight="1">
      <c r="A17" s="2356" t="s">
        <v>646</v>
      </c>
      <c r="B17" s="2377">
        <v>108.2</v>
      </c>
      <c r="C17" s="2378">
        <v>115.5</v>
      </c>
      <c r="D17" s="2378">
        <v>117.2</v>
      </c>
      <c r="E17" s="2378">
        <v>124.4</v>
      </c>
      <c r="F17" s="2378">
        <v>130.4</v>
      </c>
      <c r="G17" s="2379">
        <v>134.6</v>
      </c>
      <c r="H17" s="2385"/>
      <c r="I17" s="2379">
        <v>105.3</v>
      </c>
      <c r="J17" s="1058">
        <v>105.5</v>
      </c>
      <c r="K17" s="1058">
        <v>106.9</v>
      </c>
      <c r="L17" s="1058">
        <v>109.4</v>
      </c>
      <c r="M17" s="2390">
        <v>114</v>
      </c>
      <c r="N17" s="2386"/>
      <c r="O17" s="2383">
        <v>102.4</v>
      </c>
      <c r="P17" s="1058">
        <v>103.3</v>
      </c>
      <c r="Q17" s="2391">
        <v>106.1</v>
      </c>
      <c r="R17" s="2391">
        <v>113.3</v>
      </c>
      <c r="S17" s="2388">
        <v>127.1</v>
      </c>
    </row>
    <row r="18" spans="1:19" ht="40.5" customHeight="1" thickBot="1">
      <c r="A18" s="2368" t="s">
        <v>2045</v>
      </c>
      <c r="B18" s="2392">
        <v>103.8</v>
      </c>
      <c r="C18" s="2393">
        <v>113.93333333333334</v>
      </c>
      <c r="D18" s="2393">
        <v>116.8</v>
      </c>
      <c r="E18" s="2393">
        <v>120.2</v>
      </c>
      <c r="F18" s="2393">
        <v>128.1</v>
      </c>
      <c r="G18" s="2393">
        <f>AVERAGE(G6:G17)</f>
        <v>133</v>
      </c>
      <c r="H18" s="2394"/>
      <c r="I18" s="2393">
        <v>103.5</v>
      </c>
      <c r="J18" s="2393">
        <v>106.9</v>
      </c>
      <c r="K18" s="2393">
        <v>108.3</v>
      </c>
      <c r="L18" s="2393">
        <v>109.3</v>
      </c>
      <c r="M18" s="2393">
        <v>113.3</v>
      </c>
      <c r="N18" s="2395"/>
      <c r="O18" s="2396">
        <v>103.2</v>
      </c>
      <c r="P18" s="2393">
        <v>103.7</v>
      </c>
      <c r="Q18" s="2393">
        <v>106.3</v>
      </c>
      <c r="R18" s="2393">
        <v>110.6</v>
      </c>
      <c r="S18" s="2395">
        <v>122.5</v>
      </c>
    </row>
  </sheetData>
  <mergeCells count="4">
    <mergeCell ref="A1:R1"/>
    <mergeCell ref="B5:H5"/>
    <mergeCell ref="I5:N5"/>
    <mergeCell ref="O5:S5"/>
  </mergeCells>
  <hyperlinks>
    <hyperlink ref="A1" location="CONTENT!A1" display="Back to table of contents" xr:uid="{BC696D05-08F7-48D9-998B-F36D2D55B1C4}"/>
  </hyperlinks>
  <pageMargins left="0.7" right="0.7" top="0.75" bottom="0.75" header="0.3" footer="0.3"/>
  <pageSetup paperSize="9" scale="86" orientation="landscape" r:id="rId1"/>
  <headerFooter alignWithMargins="0"/>
</worksheet>
</file>

<file path=xl/worksheets/sheet9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6B2AE-D942-4555-BB12-82171AB3AA75}">
  <sheetPr>
    <pageSetUpPr fitToPage="1"/>
  </sheetPr>
  <dimension ref="A1:L53"/>
  <sheetViews>
    <sheetView showGridLines="0" workbookViewId="0">
      <selection sqref="A1:L1"/>
    </sheetView>
  </sheetViews>
  <sheetFormatPr defaultColWidth="7.88671875" defaultRowHeight="13.2"/>
  <cols>
    <col min="1" max="12" width="7.5546875" style="1002" customWidth="1"/>
    <col min="13" max="13" width="2.109375" style="1002" customWidth="1"/>
    <col min="14" max="14" width="29.5546875" style="1002" customWidth="1"/>
    <col min="15" max="256" width="7.88671875" style="1002"/>
    <col min="257" max="257" width="1.109375" style="1002" customWidth="1"/>
    <col min="258" max="258" width="9.109375" style="1002" customWidth="1"/>
    <col min="259" max="259" width="6.44140625" style="1002" customWidth="1"/>
    <col min="260" max="260" width="2.6640625" style="1002" customWidth="1"/>
    <col min="261" max="261" width="6.6640625" style="1002" customWidth="1"/>
    <col min="262" max="262" width="7.33203125" style="1002" customWidth="1"/>
    <col min="263" max="263" width="3.44140625" style="1002" customWidth="1"/>
    <col min="264" max="264" width="17.88671875" style="1002" customWidth="1"/>
    <col min="265" max="265" width="0" style="1002" hidden="1" customWidth="1"/>
    <col min="266" max="266" width="4.5546875" style="1002" customWidth="1"/>
    <col min="267" max="267" width="6.33203125" style="1002" customWidth="1"/>
    <col min="268" max="268" width="6.109375" style="1002" customWidth="1"/>
    <col min="269" max="269" width="2.109375" style="1002" customWidth="1"/>
    <col min="270" max="270" width="29.5546875" style="1002" customWidth="1"/>
    <col min="271" max="512" width="7.88671875" style="1002"/>
    <col min="513" max="513" width="1.109375" style="1002" customWidth="1"/>
    <col min="514" max="514" width="9.109375" style="1002" customWidth="1"/>
    <col min="515" max="515" width="6.44140625" style="1002" customWidth="1"/>
    <col min="516" max="516" width="2.6640625" style="1002" customWidth="1"/>
    <col min="517" max="517" width="6.6640625" style="1002" customWidth="1"/>
    <col min="518" max="518" width="7.33203125" style="1002" customWidth="1"/>
    <col min="519" max="519" width="3.44140625" style="1002" customWidth="1"/>
    <col min="520" max="520" width="17.88671875" style="1002" customWidth="1"/>
    <col min="521" max="521" width="0" style="1002" hidden="1" customWidth="1"/>
    <col min="522" max="522" width="4.5546875" style="1002" customWidth="1"/>
    <col min="523" max="523" width="6.33203125" style="1002" customWidth="1"/>
    <col min="524" max="524" width="6.109375" style="1002" customWidth="1"/>
    <col min="525" max="525" width="2.109375" style="1002" customWidth="1"/>
    <col min="526" max="526" width="29.5546875" style="1002" customWidth="1"/>
    <col min="527" max="768" width="7.88671875" style="1002"/>
    <col min="769" max="769" width="1.109375" style="1002" customWidth="1"/>
    <col min="770" max="770" width="9.109375" style="1002" customWidth="1"/>
    <col min="771" max="771" width="6.44140625" style="1002" customWidth="1"/>
    <col min="772" max="772" width="2.6640625" style="1002" customWidth="1"/>
    <col min="773" max="773" width="6.6640625" style="1002" customWidth="1"/>
    <col min="774" max="774" width="7.33203125" style="1002" customWidth="1"/>
    <col min="775" max="775" width="3.44140625" style="1002" customWidth="1"/>
    <col min="776" max="776" width="17.88671875" style="1002" customWidth="1"/>
    <col min="777" max="777" width="0" style="1002" hidden="1" customWidth="1"/>
    <col min="778" max="778" width="4.5546875" style="1002" customWidth="1"/>
    <col min="779" max="779" width="6.33203125" style="1002" customWidth="1"/>
    <col min="780" max="780" width="6.109375" style="1002" customWidth="1"/>
    <col min="781" max="781" width="2.109375" style="1002" customWidth="1"/>
    <col min="782" max="782" width="29.5546875" style="1002" customWidth="1"/>
    <col min="783" max="1024" width="7.88671875" style="1002"/>
    <col min="1025" max="1025" width="1.109375" style="1002" customWidth="1"/>
    <col min="1026" max="1026" width="9.109375" style="1002" customWidth="1"/>
    <col min="1027" max="1027" width="6.44140625" style="1002" customWidth="1"/>
    <col min="1028" max="1028" width="2.6640625" style="1002" customWidth="1"/>
    <col min="1029" max="1029" width="6.6640625" style="1002" customWidth="1"/>
    <col min="1030" max="1030" width="7.33203125" style="1002" customWidth="1"/>
    <col min="1031" max="1031" width="3.44140625" style="1002" customWidth="1"/>
    <col min="1032" max="1032" width="17.88671875" style="1002" customWidth="1"/>
    <col min="1033" max="1033" width="0" style="1002" hidden="1" customWidth="1"/>
    <col min="1034" max="1034" width="4.5546875" style="1002" customWidth="1"/>
    <col min="1035" max="1035" width="6.33203125" style="1002" customWidth="1"/>
    <col min="1036" max="1036" width="6.109375" style="1002" customWidth="1"/>
    <col min="1037" max="1037" width="2.109375" style="1002" customWidth="1"/>
    <col min="1038" max="1038" width="29.5546875" style="1002" customWidth="1"/>
    <col min="1039" max="1280" width="7.88671875" style="1002"/>
    <col min="1281" max="1281" width="1.109375" style="1002" customWidth="1"/>
    <col min="1282" max="1282" width="9.109375" style="1002" customWidth="1"/>
    <col min="1283" max="1283" width="6.44140625" style="1002" customWidth="1"/>
    <col min="1284" max="1284" width="2.6640625" style="1002" customWidth="1"/>
    <col min="1285" max="1285" width="6.6640625" style="1002" customWidth="1"/>
    <col min="1286" max="1286" width="7.33203125" style="1002" customWidth="1"/>
    <col min="1287" max="1287" width="3.44140625" style="1002" customWidth="1"/>
    <col min="1288" max="1288" width="17.88671875" style="1002" customWidth="1"/>
    <col min="1289" max="1289" width="0" style="1002" hidden="1" customWidth="1"/>
    <col min="1290" max="1290" width="4.5546875" style="1002" customWidth="1"/>
    <col min="1291" max="1291" width="6.33203125" style="1002" customWidth="1"/>
    <col min="1292" max="1292" width="6.109375" style="1002" customWidth="1"/>
    <col min="1293" max="1293" width="2.109375" style="1002" customWidth="1"/>
    <col min="1294" max="1294" width="29.5546875" style="1002" customWidth="1"/>
    <col min="1295" max="1536" width="7.88671875" style="1002"/>
    <col min="1537" max="1537" width="1.109375" style="1002" customWidth="1"/>
    <col min="1538" max="1538" width="9.109375" style="1002" customWidth="1"/>
    <col min="1539" max="1539" width="6.44140625" style="1002" customWidth="1"/>
    <col min="1540" max="1540" width="2.6640625" style="1002" customWidth="1"/>
    <col min="1541" max="1541" width="6.6640625" style="1002" customWidth="1"/>
    <col min="1542" max="1542" width="7.33203125" style="1002" customWidth="1"/>
    <col min="1543" max="1543" width="3.44140625" style="1002" customWidth="1"/>
    <col min="1544" max="1544" width="17.88671875" style="1002" customWidth="1"/>
    <col min="1545" max="1545" width="0" style="1002" hidden="1" customWidth="1"/>
    <col min="1546" max="1546" width="4.5546875" style="1002" customWidth="1"/>
    <col min="1547" max="1547" width="6.33203125" style="1002" customWidth="1"/>
    <col min="1548" max="1548" width="6.109375" style="1002" customWidth="1"/>
    <col min="1549" max="1549" width="2.109375" style="1002" customWidth="1"/>
    <col min="1550" max="1550" width="29.5546875" style="1002" customWidth="1"/>
    <col min="1551" max="1792" width="7.88671875" style="1002"/>
    <col min="1793" max="1793" width="1.109375" style="1002" customWidth="1"/>
    <col min="1794" max="1794" width="9.109375" style="1002" customWidth="1"/>
    <col min="1795" max="1795" width="6.44140625" style="1002" customWidth="1"/>
    <col min="1796" max="1796" width="2.6640625" style="1002" customWidth="1"/>
    <col min="1797" max="1797" width="6.6640625" style="1002" customWidth="1"/>
    <col min="1798" max="1798" width="7.33203125" style="1002" customWidth="1"/>
    <col min="1799" max="1799" width="3.44140625" style="1002" customWidth="1"/>
    <col min="1800" max="1800" width="17.88671875" style="1002" customWidth="1"/>
    <col min="1801" max="1801" width="0" style="1002" hidden="1" customWidth="1"/>
    <col min="1802" max="1802" width="4.5546875" style="1002" customWidth="1"/>
    <col min="1803" max="1803" width="6.33203125" style="1002" customWidth="1"/>
    <col min="1804" max="1804" width="6.109375" style="1002" customWidth="1"/>
    <col min="1805" max="1805" width="2.109375" style="1002" customWidth="1"/>
    <col min="1806" max="1806" width="29.5546875" style="1002" customWidth="1"/>
    <col min="1807" max="2048" width="7.88671875" style="1002"/>
    <col min="2049" max="2049" width="1.109375" style="1002" customWidth="1"/>
    <col min="2050" max="2050" width="9.109375" style="1002" customWidth="1"/>
    <col min="2051" max="2051" width="6.44140625" style="1002" customWidth="1"/>
    <col min="2052" max="2052" width="2.6640625" style="1002" customWidth="1"/>
    <col min="2053" max="2053" width="6.6640625" style="1002" customWidth="1"/>
    <col min="2054" max="2054" width="7.33203125" style="1002" customWidth="1"/>
    <col min="2055" max="2055" width="3.44140625" style="1002" customWidth="1"/>
    <col min="2056" max="2056" width="17.88671875" style="1002" customWidth="1"/>
    <col min="2057" max="2057" width="0" style="1002" hidden="1" customWidth="1"/>
    <col min="2058" max="2058" width="4.5546875" style="1002" customWidth="1"/>
    <col min="2059" max="2059" width="6.33203125" style="1002" customWidth="1"/>
    <col min="2060" max="2060" width="6.109375" style="1002" customWidth="1"/>
    <col min="2061" max="2061" width="2.109375" style="1002" customWidth="1"/>
    <col min="2062" max="2062" width="29.5546875" style="1002" customWidth="1"/>
    <col min="2063" max="2304" width="7.88671875" style="1002"/>
    <col min="2305" max="2305" width="1.109375" style="1002" customWidth="1"/>
    <col min="2306" max="2306" width="9.109375" style="1002" customWidth="1"/>
    <col min="2307" max="2307" width="6.44140625" style="1002" customWidth="1"/>
    <col min="2308" max="2308" width="2.6640625" style="1002" customWidth="1"/>
    <col min="2309" max="2309" width="6.6640625" style="1002" customWidth="1"/>
    <col min="2310" max="2310" width="7.33203125" style="1002" customWidth="1"/>
    <col min="2311" max="2311" width="3.44140625" style="1002" customWidth="1"/>
    <col min="2312" max="2312" width="17.88671875" style="1002" customWidth="1"/>
    <col min="2313" max="2313" width="0" style="1002" hidden="1" customWidth="1"/>
    <col min="2314" max="2314" width="4.5546875" style="1002" customWidth="1"/>
    <col min="2315" max="2315" width="6.33203125" style="1002" customWidth="1"/>
    <col min="2316" max="2316" width="6.109375" style="1002" customWidth="1"/>
    <col min="2317" max="2317" width="2.109375" style="1002" customWidth="1"/>
    <col min="2318" max="2318" width="29.5546875" style="1002" customWidth="1"/>
    <col min="2319" max="2560" width="7.88671875" style="1002"/>
    <col min="2561" max="2561" width="1.109375" style="1002" customWidth="1"/>
    <col min="2562" max="2562" width="9.109375" style="1002" customWidth="1"/>
    <col min="2563" max="2563" width="6.44140625" style="1002" customWidth="1"/>
    <col min="2564" max="2564" width="2.6640625" style="1002" customWidth="1"/>
    <col min="2565" max="2565" width="6.6640625" style="1002" customWidth="1"/>
    <col min="2566" max="2566" width="7.33203125" style="1002" customWidth="1"/>
    <col min="2567" max="2567" width="3.44140625" style="1002" customWidth="1"/>
    <col min="2568" max="2568" width="17.88671875" style="1002" customWidth="1"/>
    <col min="2569" max="2569" width="0" style="1002" hidden="1" customWidth="1"/>
    <col min="2570" max="2570" width="4.5546875" style="1002" customWidth="1"/>
    <col min="2571" max="2571" width="6.33203125" style="1002" customWidth="1"/>
    <col min="2572" max="2572" width="6.109375" style="1002" customWidth="1"/>
    <col min="2573" max="2573" width="2.109375" style="1002" customWidth="1"/>
    <col min="2574" max="2574" width="29.5546875" style="1002" customWidth="1"/>
    <col min="2575" max="2816" width="7.88671875" style="1002"/>
    <col min="2817" max="2817" width="1.109375" style="1002" customWidth="1"/>
    <col min="2818" max="2818" width="9.109375" style="1002" customWidth="1"/>
    <col min="2819" max="2819" width="6.44140625" style="1002" customWidth="1"/>
    <col min="2820" max="2820" width="2.6640625" style="1002" customWidth="1"/>
    <col min="2821" max="2821" width="6.6640625" style="1002" customWidth="1"/>
    <col min="2822" max="2822" width="7.33203125" style="1002" customWidth="1"/>
    <col min="2823" max="2823" width="3.44140625" style="1002" customWidth="1"/>
    <col min="2824" max="2824" width="17.88671875" style="1002" customWidth="1"/>
    <col min="2825" max="2825" width="0" style="1002" hidden="1" customWidth="1"/>
    <col min="2826" max="2826" width="4.5546875" style="1002" customWidth="1"/>
    <col min="2827" max="2827" width="6.33203125" style="1002" customWidth="1"/>
    <col min="2828" max="2828" width="6.109375" style="1002" customWidth="1"/>
    <col min="2829" max="2829" width="2.109375" style="1002" customWidth="1"/>
    <col min="2830" max="2830" width="29.5546875" style="1002" customWidth="1"/>
    <col min="2831" max="3072" width="7.88671875" style="1002"/>
    <col min="3073" max="3073" width="1.109375" style="1002" customWidth="1"/>
    <col min="3074" max="3074" width="9.109375" style="1002" customWidth="1"/>
    <col min="3075" max="3075" width="6.44140625" style="1002" customWidth="1"/>
    <col min="3076" max="3076" width="2.6640625" style="1002" customWidth="1"/>
    <col min="3077" max="3077" width="6.6640625" style="1002" customWidth="1"/>
    <col min="3078" max="3078" width="7.33203125" style="1002" customWidth="1"/>
    <col min="3079" max="3079" width="3.44140625" style="1002" customWidth="1"/>
    <col min="3080" max="3080" width="17.88671875" style="1002" customWidth="1"/>
    <col min="3081" max="3081" width="0" style="1002" hidden="1" customWidth="1"/>
    <col min="3082" max="3082" width="4.5546875" style="1002" customWidth="1"/>
    <col min="3083" max="3083" width="6.33203125" style="1002" customWidth="1"/>
    <col min="3084" max="3084" width="6.109375" style="1002" customWidth="1"/>
    <col min="3085" max="3085" width="2.109375" style="1002" customWidth="1"/>
    <col min="3086" max="3086" width="29.5546875" style="1002" customWidth="1"/>
    <col min="3087" max="3328" width="7.88671875" style="1002"/>
    <col min="3329" max="3329" width="1.109375" style="1002" customWidth="1"/>
    <col min="3330" max="3330" width="9.109375" style="1002" customWidth="1"/>
    <col min="3331" max="3331" width="6.44140625" style="1002" customWidth="1"/>
    <col min="3332" max="3332" width="2.6640625" style="1002" customWidth="1"/>
    <col min="3333" max="3333" width="6.6640625" style="1002" customWidth="1"/>
    <col min="3334" max="3334" width="7.33203125" style="1002" customWidth="1"/>
    <col min="3335" max="3335" width="3.44140625" style="1002" customWidth="1"/>
    <col min="3336" max="3336" width="17.88671875" style="1002" customWidth="1"/>
    <col min="3337" max="3337" width="0" style="1002" hidden="1" customWidth="1"/>
    <col min="3338" max="3338" width="4.5546875" style="1002" customWidth="1"/>
    <col min="3339" max="3339" width="6.33203125" style="1002" customWidth="1"/>
    <col min="3340" max="3340" width="6.109375" style="1002" customWidth="1"/>
    <col min="3341" max="3341" width="2.109375" style="1002" customWidth="1"/>
    <col min="3342" max="3342" width="29.5546875" style="1002" customWidth="1"/>
    <col min="3343" max="3584" width="7.88671875" style="1002"/>
    <col min="3585" max="3585" width="1.109375" style="1002" customWidth="1"/>
    <col min="3586" max="3586" width="9.109375" style="1002" customWidth="1"/>
    <col min="3587" max="3587" width="6.44140625" style="1002" customWidth="1"/>
    <col min="3588" max="3588" width="2.6640625" style="1002" customWidth="1"/>
    <col min="3589" max="3589" width="6.6640625" style="1002" customWidth="1"/>
    <col min="3590" max="3590" width="7.33203125" style="1002" customWidth="1"/>
    <col min="3591" max="3591" width="3.44140625" style="1002" customWidth="1"/>
    <col min="3592" max="3592" width="17.88671875" style="1002" customWidth="1"/>
    <col min="3593" max="3593" width="0" style="1002" hidden="1" customWidth="1"/>
    <col min="3594" max="3594" width="4.5546875" style="1002" customWidth="1"/>
    <col min="3595" max="3595" width="6.33203125" style="1002" customWidth="1"/>
    <col min="3596" max="3596" width="6.109375" style="1002" customWidth="1"/>
    <col min="3597" max="3597" width="2.109375" style="1002" customWidth="1"/>
    <col min="3598" max="3598" width="29.5546875" style="1002" customWidth="1"/>
    <col min="3599" max="3840" width="7.88671875" style="1002"/>
    <col min="3841" max="3841" width="1.109375" style="1002" customWidth="1"/>
    <col min="3842" max="3842" width="9.109375" style="1002" customWidth="1"/>
    <col min="3843" max="3843" width="6.44140625" style="1002" customWidth="1"/>
    <col min="3844" max="3844" width="2.6640625" style="1002" customWidth="1"/>
    <col min="3845" max="3845" width="6.6640625" style="1002" customWidth="1"/>
    <col min="3846" max="3846" width="7.33203125" style="1002" customWidth="1"/>
    <col min="3847" max="3847" width="3.44140625" style="1002" customWidth="1"/>
    <col min="3848" max="3848" width="17.88671875" style="1002" customWidth="1"/>
    <col min="3849" max="3849" width="0" style="1002" hidden="1" customWidth="1"/>
    <col min="3850" max="3850" width="4.5546875" style="1002" customWidth="1"/>
    <col min="3851" max="3851" width="6.33203125" style="1002" customWidth="1"/>
    <col min="3852" max="3852" width="6.109375" style="1002" customWidth="1"/>
    <col min="3853" max="3853" width="2.109375" style="1002" customWidth="1"/>
    <col min="3854" max="3854" width="29.5546875" style="1002" customWidth="1"/>
    <col min="3855" max="4096" width="7.88671875" style="1002"/>
    <col min="4097" max="4097" width="1.109375" style="1002" customWidth="1"/>
    <col min="4098" max="4098" width="9.109375" style="1002" customWidth="1"/>
    <col min="4099" max="4099" width="6.44140625" style="1002" customWidth="1"/>
    <col min="4100" max="4100" width="2.6640625" style="1002" customWidth="1"/>
    <col min="4101" max="4101" width="6.6640625" style="1002" customWidth="1"/>
    <col min="4102" max="4102" width="7.33203125" style="1002" customWidth="1"/>
    <col min="4103" max="4103" width="3.44140625" style="1002" customWidth="1"/>
    <col min="4104" max="4104" width="17.88671875" style="1002" customWidth="1"/>
    <col min="4105" max="4105" width="0" style="1002" hidden="1" customWidth="1"/>
    <col min="4106" max="4106" width="4.5546875" style="1002" customWidth="1"/>
    <col min="4107" max="4107" width="6.33203125" style="1002" customWidth="1"/>
    <col min="4108" max="4108" width="6.109375" style="1002" customWidth="1"/>
    <col min="4109" max="4109" width="2.109375" style="1002" customWidth="1"/>
    <col min="4110" max="4110" width="29.5546875" style="1002" customWidth="1"/>
    <col min="4111" max="4352" width="7.88671875" style="1002"/>
    <col min="4353" max="4353" width="1.109375" style="1002" customWidth="1"/>
    <col min="4354" max="4354" width="9.109375" style="1002" customWidth="1"/>
    <col min="4355" max="4355" width="6.44140625" style="1002" customWidth="1"/>
    <col min="4356" max="4356" width="2.6640625" style="1002" customWidth="1"/>
    <col min="4357" max="4357" width="6.6640625" style="1002" customWidth="1"/>
    <col min="4358" max="4358" width="7.33203125" style="1002" customWidth="1"/>
    <col min="4359" max="4359" width="3.44140625" style="1002" customWidth="1"/>
    <col min="4360" max="4360" width="17.88671875" style="1002" customWidth="1"/>
    <col min="4361" max="4361" width="0" style="1002" hidden="1" customWidth="1"/>
    <col min="4362" max="4362" width="4.5546875" style="1002" customWidth="1"/>
    <col min="4363" max="4363" width="6.33203125" style="1002" customWidth="1"/>
    <col min="4364" max="4364" width="6.109375" style="1002" customWidth="1"/>
    <col min="4365" max="4365" width="2.109375" style="1002" customWidth="1"/>
    <col min="4366" max="4366" width="29.5546875" style="1002" customWidth="1"/>
    <col min="4367" max="4608" width="7.88671875" style="1002"/>
    <col min="4609" max="4609" width="1.109375" style="1002" customWidth="1"/>
    <col min="4610" max="4610" width="9.109375" style="1002" customWidth="1"/>
    <col min="4611" max="4611" width="6.44140625" style="1002" customWidth="1"/>
    <col min="4612" max="4612" width="2.6640625" style="1002" customWidth="1"/>
    <col min="4613" max="4613" width="6.6640625" style="1002" customWidth="1"/>
    <col min="4614" max="4614" width="7.33203125" style="1002" customWidth="1"/>
    <col min="4615" max="4615" width="3.44140625" style="1002" customWidth="1"/>
    <col min="4616" max="4616" width="17.88671875" style="1002" customWidth="1"/>
    <col min="4617" max="4617" width="0" style="1002" hidden="1" customWidth="1"/>
    <col min="4618" max="4618" width="4.5546875" style="1002" customWidth="1"/>
    <col min="4619" max="4619" width="6.33203125" style="1002" customWidth="1"/>
    <col min="4620" max="4620" width="6.109375" style="1002" customWidth="1"/>
    <col min="4621" max="4621" width="2.109375" style="1002" customWidth="1"/>
    <col min="4622" max="4622" width="29.5546875" style="1002" customWidth="1"/>
    <col min="4623" max="4864" width="7.88671875" style="1002"/>
    <col min="4865" max="4865" width="1.109375" style="1002" customWidth="1"/>
    <col min="4866" max="4866" width="9.109375" style="1002" customWidth="1"/>
    <col min="4867" max="4867" width="6.44140625" style="1002" customWidth="1"/>
    <col min="4868" max="4868" width="2.6640625" style="1002" customWidth="1"/>
    <col min="4869" max="4869" width="6.6640625" style="1002" customWidth="1"/>
    <col min="4870" max="4870" width="7.33203125" style="1002" customWidth="1"/>
    <col min="4871" max="4871" width="3.44140625" style="1002" customWidth="1"/>
    <col min="4872" max="4872" width="17.88671875" style="1002" customWidth="1"/>
    <col min="4873" max="4873" width="0" style="1002" hidden="1" customWidth="1"/>
    <col min="4874" max="4874" width="4.5546875" style="1002" customWidth="1"/>
    <col min="4875" max="4875" width="6.33203125" style="1002" customWidth="1"/>
    <col min="4876" max="4876" width="6.109375" style="1002" customWidth="1"/>
    <col min="4877" max="4877" width="2.109375" style="1002" customWidth="1"/>
    <col min="4878" max="4878" width="29.5546875" style="1002" customWidth="1"/>
    <col min="4879" max="5120" width="7.88671875" style="1002"/>
    <col min="5121" max="5121" width="1.109375" style="1002" customWidth="1"/>
    <col min="5122" max="5122" width="9.109375" style="1002" customWidth="1"/>
    <col min="5123" max="5123" width="6.44140625" style="1002" customWidth="1"/>
    <col min="5124" max="5124" width="2.6640625" style="1002" customWidth="1"/>
    <col min="5125" max="5125" width="6.6640625" style="1002" customWidth="1"/>
    <col min="5126" max="5126" width="7.33203125" style="1002" customWidth="1"/>
    <col min="5127" max="5127" width="3.44140625" style="1002" customWidth="1"/>
    <col min="5128" max="5128" width="17.88671875" style="1002" customWidth="1"/>
    <col min="5129" max="5129" width="0" style="1002" hidden="1" customWidth="1"/>
    <col min="5130" max="5130" width="4.5546875" style="1002" customWidth="1"/>
    <col min="5131" max="5131" width="6.33203125" style="1002" customWidth="1"/>
    <col min="5132" max="5132" width="6.109375" style="1002" customWidth="1"/>
    <col min="5133" max="5133" width="2.109375" style="1002" customWidth="1"/>
    <col min="5134" max="5134" width="29.5546875" style="1002" customWidth="1"/>
    <col min="5135" max="5376" width="7.88671875" style="1002"/>
    <col min="5377" max="5377" width="1.109375" style="1002" customWidth="1"/>
    <col min="5378" max="5378" width="9.109375" style="1002" customWidth="1"/>
    <col min="5379" max="5379" width="6.44140625" style="1002" customWidth="1"/>
    <col min="5380" max="5380" width="2.6640625" style="1002" customWidth="1"/>
    <col min="5381" max="5381" width="6.6640625" style="1002" customWidth="1"/>
    <col min="5382" max="5382" width="7.33203125" style="1002" customWidth="1"/>
    <col min="5383" max="5383" width="3.44140625" style="1002" customWidth="1"/>
    <col min="5384" max="5384" width="17.88671875" style="1002" customWidth="1"/>
    <col min="5385" max="5385" width="0" style="1002" hidden="1" customWidth="1"/>
    <col min="5386" max="5386" width="4.5546875" style="1002" customWidth="1"/>
    <col min="5387" max="5387" width="6.33203125" style="1002" customWidth="1"/>
    <col min="5388" max="5388" width="6.109375" style="1002" customWidth="1"/>
    <col min="5389" max="5389" width="2.109375" style="1002" customWidth="1"/>
    <col min="5390" max="5390" width="29.5546875" style="1002" customWidth="1"/>
    <col min="5391" max="5632" width="7.88671875" style="1002"/>
    <col min="5633" max="5633" width="1.109375" style="1002" customWidth="1"/>
    <col min="5634" max="5634" width="9.109375" style="1002" customWidth="1"/>
    <col min="5635" max="5635" width="6.44140625" style="1002" customWidth="1"/>
    <col min="5636" max="5636" width="2.6640625" style="1002" customWidth="1"/>
    <col min="5637" max="5637" width="6.6640625" style="1002" customWidth="1"/>
    <col min="5638" max="5638" width="7.33203125" style="1002" customWidth="1"/>
    <col min="5639" max="5639" width="3.44140625" style="1002" customWidth="1"/>
    <col min="5640" max="5640" width="17.88671875" style="1002" customWidth="1"/>
    <col min="5641" max="5641" width="0" style="1002" hidden="1" customWidth="1"/>
    <col min="5642" max="5642" width="4.5546875" style="1002" customWidth="1"/>
    <col min="5643" max="5643" width="6.33203125" style="1002" customWidth="1"/>
    <col min="5644" max="5644" width="6.109375" style="1002" customWidth="1"/>
    <col min="5645" max="5645" width="2.109375" style="1002" customWidth="1"/>
    <col min="5646" max="5646" width="29.5546875" style="1002" customWidth="1"/>
    <col min="5647" max="5888" width="7.88671875" style="1002"/>
    <col min="5889" max="5889" width="1.109375" style="1002" customWidth="1"/>
    <col min="5890" max="5890" width="9.109375" style="1002" customWidth="1"/>
    <col min="5891" max="5891" width="6.44140625" style="1002" customWidth="1"/>
    <col min="5892" max="5892" width="2.6640625" style="1002" customWidth="1"/>
    <col min="5893" max="5893" width="6.6640625" style="1002" customWidth="1"/>
    <col min="5894" max="5894" width="7.33203125" style="1002" customWidth="1"/>
    <col min="5895" max="5895" width="3.44140625" style="1002" customWidth="1"/>
    <col min="5896" max="5896" width="17.88671875" style="1002" customWidth="1"/>
    <col min="5897" max="5897" width="0" style="1002" hidden="1" customWidth="1"/>
    <col min="5898" max="5898" width="4.5546875" style="1002" customWidth="1"/>
    <col min="5899" max="5899" width="6.33203125" style="1002" customWidth="1"/>
    <col min="5900" max="5900" width="6.109375" style="1002" customWidth="1"/>
    <col min="5901" max="5901" width="2.109375" style="1002" customWidth="1"/>
    <col min="5902" max="5902" width="29.5546875" style="1002" customWidth="1"/>
    <col min="5903" max="6144" width="7.88671875" style="1002"/>
    <col min="6145" max="6145" width="1.109375" style="1002" customWidth="1"/>
    <col min="6146" max="6146" width="9.109375" style="1002" customWidth="1"/>
    <col min="6147" max="6147" width="6.44140625" style="1002" customWidth="1"/>
    <col min="6148" max="6148" width="2.6640625" style="1002" customWidth="1"/>
    <col min="6149" max="6149" width="6.6640625" style="1002" customWidth="1"/>
    <col min="6150" max="6150" width="7.33203125" style="1002" customWidth="1"/>
    <col min="6151" max="6151" width="3.44140625" style="1002" customWidth="1"/>
    <col min="6152" max="6152" width="17.88671875" style="1002" customWidth="1"/>
    <col min="6153" max="6153" width="0" style="1002" hidden="1" customWidth="1"/>
    <col min="6154" max="6154" width="4.5546875" style="1002" customWidth="1"/>
    <col min="6155" max="6155" width="6.33203125" style="1002" customWidth="1"/>
    <col min="6156" max="6156" width="6.109375" style="1002" customWidth="1"/>
    <col min="6157" max="6157" width="2.109375" style="1002" customWidth="1"/>
    <col min="6158" max="6158" width="29.5546875" style="1002" customWidth="1"/>
    <col min="6159" max="6400" width="7.88671875" style="1002"/>
    <col min="6401" max="6401" width="1.109375" style="1002" customWidth="1"/>
    <col min="6402" max="6402" width="9.109375" style="1002" customWidth="1"/>
    <col min="6403" max="6403" width="6.44140625" style="1002" customWidth="1"/>
    <col min="6404" max="6404" width="2.6640625" style="1002" customWidth="1"/>
    <col min="6405" max="6405" width="6.6640625" style="1002" customWidth="1"/>
    <col min="6406" max="6406" width="7.33203125" style="1002" customWidth="1"/>
    <col min="6407" max="6407" width="3.44140625" style="1002" customWidth="1"/>
    <col min="6408" max="6408" width="17.88671875" style="1002" customWidth="1"/>
    <col min="6409" max="6409" width="0" style="1002" hidden="1" customWidth="1"/>
    <col min="6410" max="6410" width="4.5546875" style="1002" customWidth="1"/>
    <col min="6411" max="6411" width="6.33203125" style="1002" customWidth="1"/>
    <col min="6412" max="6412" width="6.109375" style="1002" customWidth="1"/>
    <col min="6413" max="6413" width="2.109375" style="1002" customWidth="1"/>
    <col min="6414" max="6414" width="29.5546875" style="1002" customWidth="1"/>
    <col min="6415" max="6656" width="7.88671875" style="1002"/>
    <col min="6657" max="6657" width="1.109375" style="1002" customWidth="1"/>
    <col min="6658" max="6658" width="9.109375" style="1002" customWidth="1"/>
    <col min="6659" max="6659" width="6.44140625" style="1002" customWidth="1"/>
    <col min="6660" max="6660" width="2.6640625" style="1002" customWidth="1"/>
    <col min="6661" max="6661" width="6.6640625" style="1002" customWidth="1"/>
    <col min="6662" max="6662" width="7.33203125" style="1002" customWidth="1"/>
    <col min="6663" max="6663" width="3.44140625" style="1002" customWidth="1"/>
    <col min="6664" max="6664" width="17.88671875" style="1002" customWidth="1"/>
    <col min="6665" max="6665" width="0" style="1002" hidden="1" customWidth="1"/>
    <col min="6666" max="6666" width="4.5546875" style="1002" customWidth="1"/>
    <col min="6667" max="6667" width="6.33203125" style="1002" customWidth="1"/>
    <col min="6668" max="6668" width="6.109375" style="1002" customWidth="1"/>
    <col min="6669" max="6669" width="2.109375" style="1002" customWidth="1"/>
    <col min="6670" max="6670" width="29.5546875" style="1002" customWidth="1"/>
    <col min="6671" max="6912" width="7.88671875" style="1002"/>
    <col min="6913" max="6913" width="1.109375" style="1002" customWidth="1"/>
    <col min="6914" max="6914" width="9.109375" style="1002" customWidth="1"/>
    <col min="6915" max="6915" width="6.44140625" style="1002" customWidth="1"/>
    <col min="6916" max="6916" width="2.6640625" style="1002" customWidth="1"/>
    <col min="6917" max="6917" width="6.6640625" style="1002" customWidth="1"/>
    <col min="6918" max="6918" width="7.33203125" style="1002" customWidth="1"/>
    <col min="6919" max="6919" width="3.44140625" style="1002" customWidth="1"/>
    <col min="6920" max="6920" width="17.88671875" style="1002" customWidth="1"/>
    <col min="6921" max="6921" width="0" style="1002" hidden="1" customWidth="1"/>
    <col min="6922" max="6922" width="4.5546875" style="1002" customWidth="1"/>
    <col min="6923" max="6923" width="6.33203125" style="1002" customWidth="1"/>
    <col min="6924" max="6924" width="6.109375" style="1002" customWidth="1"/>
    <col min="6925" max="6925" width="2.109375" style="1002" customWidth="1"/>
    <col min="6926" max="6926" width="29.5546875" style="1002" customWidth="1"/>
    <col min="6927" max="7168" width="7.88671875" style="1002"/>
    <col min="7169" max="7169" width="1.109375" style="1002" customWidth="1"/>
    <col min="7170" max="7170" width="9.109375" style="1002" customWidth="1"/>
    <col min="7171" max="7171" width="6.44140625" style="1002" customWidth="1"/>
    <col min="7172" max="7172" width="2.6640625" style="1002" customWidth="1"/>
    <col min="7173" max="7173" width="6.6640625" style="1002" customWidth="1"/>
    <col min="7174" max="7174" width="7.33203125" style="1002" customWidth="1"/>
    <col min="7175" max="7175" width="3.44140625" style="1002" customWidth="1"/>
    <col min="7176" max="7176" width="17.88671875" style="1002" customWidth="1"/>
    <col min="7177" max="7177" width="0" style="1002" hidden="1" customWidth="1"/>
    <col min="7178" max="7178" width="4.5546875" style="1002" customWidth="1"/>
    <col min="7179" max="7179" width="6.33203125" style="1002" customWidth="1"/>
    <col min="7180" max="7180" width="6.109375" style="1002" customWidth="1"/>
    <col min="7181" max="7181" width="2.109375" style="1002" customWidth="1"/>
    <col min="7182" max="7182" width="29.5546875" style="1002" customWidth="1"/>
    <col min="7183" max="7424" width="7.88671875" style="1002"/>
    <col min="7425" max="7425" width="1.109375" style="1002" customWidth="1"/>
    <col min="7426" max="7426" width="9.109375" style="1002" customWidth="1"/>
    <col min="7427" max="7427" width="6.44140625" style="1002" customWidth="1"/>
    <col min="7428" max="7428" width="2.6640625" style="1002" customWidth="1"/>
    <col min="7429" max="7429" width="6.6640625" style="1002" customWidth="1"/>
    <col min="7430" max="7430" width="7.33203125" style="1002" customWidth="1"/>
    <col min="7431" max="7431" width="3.44140625" style="1002" customWidth="1"/>
    <col min="7432" max="7432" width="17.88671875" style="1002" customWidth="1"/>
    <col min="7433" max="7433" width="0" style="1002" hidden="1" customWidth="1"/>
    <col min="7434" max="7434" width="4.5546875" style="1002" customWidth="1"/>
    <col min="7435" max="7435" width="6.33203125" style="1002" customWidth="1"/>
    <col min="7436" max="7436" width="6.109375" style="1002" customWidth="1"/>
    <col min="7437" max="7437" width="2.109375" style="1002" customWidth="1"/>
    <col min="7438" max="7438" width="29.5546875" style="1002" customWidth="1"/>
    <col min="7439" max="7680" width="7.88671875" style="1002"/>
    <col min="7681" max="7681" width="1.109375" style="1002" customWidth="1"/>
    <col min="7682" max="7682" width="9.109375" style="1002" customWidth="1"/>
    <col min="7683" max="7683" width="6.44140625" style="1002" customWidth="1"/>
    <col min="7684" max="7684" width="2.6640625" style="1002" customWidth="1"/>
    <col min="7685" max="7685" width="6.6640625" style="1002" customWidth="1"/>
    <col min="7686" max="7686" width="7.33203125" style="1002" customWidth="1"/>
    <col min="7687" max="7687" width="3.44140625" style="1002" customWidth="1"/>
    <col min="7688" max="7688" width="17.88671875" style="1002" customWidth="1"/>
    <col min="7689" max="7689" width="0" style="1002" hidden="1" customWidth="1"/>
    <col min="7690" max="7690" width="4.5546875" style="1002" customWidth="1"/>
    <col min="7691" max="7691" width="6.33203125" style="1002" customWidth="1"/>
    <col min="7692" max="7692" width="6.109375" style="1002" customWidth="1"/>
    <col min="7693" max="7693" width="2.109375" style="1002" customWidth="1"/>
    <col min="7694" max="7694" width="29.5546875" style="1002" customWidth="1"/>
    <col min="7695" max="7936" width="7.88671875" style="1002"/>
    <col min="7937" max="7937" width="1.109375" style="1002" customWidth="1"/>
    <col min="7938" max="7938" width="9.109375" style="1002" customWidth="1"/>
    <col min="7939" max="7939" width="6.44140625" style="1002" customWidth="1"/>
    <col min="7940" max="7940" width="2.6640625" style="1002" customWidth="1"/>
    <col min="7941" max="7941" width="6.6640625" style="1002" customWidth="1"/>
    <col min="7942" max="7942" width="7.33203125" style="1002" customWidth="1"/>
    <col min="7943" max="7943" width="3.44140625" style="1002" customWidth="1"/>
    <col min="7944" max="7944" width="17.88671875" style="1002" customWidth="1"/>
    <col min="7945" max="7945" width="0" style="1002" hidden="1" customWidth="1"/>
    <col min="7946" max="7946" width="4.5546875" style="1002" customWidth="1"/>
    <col min="7947" max="7947" width="6.33203125" style="1002" customWidth="1"/>
    <col min="7948" max="7948" width="6.109375" style="1002" customWidth="1"/>
    <col min="7949" max="7949" width="2.109375" style="1002" customWidth="1"/>
    <col min="7950" max="7950" width="29.5546875" style="1002" customWidth="1"/>
    <col min="7951" max="8192" width="7.88671875" style="1002"/>
    <col min="8193" max="8193" width="1.109375" style="1002" customWidth="1"/>
    <col min="8194" max="8194" width="9.109375" style="1002" customWidth="1"/>
    <col min="8195" max="8195" width="6.44140625" style="1002" customWidth="1"/>
    <col min="8196" max="8196" width="2.6640625" style="1002" customWidth="1"/>
    <col min="8197" max="8197" width="6.6640625" style="1002" customWidth="1"/>
    <col min="8198" max="8198" width="7.33203125" style="1002" customWidth="1"/>
    <col min="8199" max="8199" width="3.44140625" style="1002" customWidth="1"/>
    <col min="8200" max="8200" width="17.88671875" style="1002" customWidth="1"/>
    <col min="8201" max="8201" width="0" style="1002" hidden="1" customWidth="1"/>
    <col min="8202" max="8202" width="4.5546875" style="1002" customWidth="1"/>
    <col min="8203" max="8203" width="6.33203125" style="1002" customWidth="1"/>
    <col min="8204" max="8204" width="6.109375" style="1002" customWidth="1"/>
    <col min="8205" max="8205" width="2.109375" style="1002" customWidth="1"/>
    <col min="8206" max="8206" width="29.5546875" style="1002" customWidth="1"/>
    <col min="8207" max="8448" width="7.88671875" style="1002"/>
    <col min="8449" max="8449" width="1.109375" style="1002" customWidth="1"/>
    <col min="8450" max="8450" width="9.109375" style="1002" customWidth="1"/>
    <col min="8451" max="8451" width="6.44140625" style="1002" customWidth="1"/>
    <col min="8452" max="8452" width="2.6640625" style="1002" customWidth="1"/>
    <col min="8453" max="8453" width="6.6640625" style="1002" customWidth="1"/>
    <col min="8454" max="8454" width="7.33203125" style="1002" customWidth="1"/>
    <col min="8455" max="8455" width="3.44140625" style="1002" customWidth="1"/>
    <col min="8456" max="8456" width="17.88671875" style="1002" customWidth="1"/>
    <col min="8457" max="8457" width="0" style="1002" hidden="1" customWidth="1"/>
    <col min="8458" max="8458" width="4.5546875" style="1002" customWidth="1"/>
    <col min="8459" max="8459" width="6.33203125" style="1002" customWidth="1"/>
    <col min="8460" max="8460" width="6.109375" style="1002" customWidth="1"/>
    <col min="8461" max="8461" width="2.109375" style="1002" customWidth="1"/>
    <col min="8462" max="8462" width="29.5546875" style="1002" customWidth="1"/>
    <col min="8463" max="8704" width="7.88671875" style="1002"/>
    <col min="8705" max="8705" width="1.109375" style="1002" customWidth="1"/>
    <col min="8706" max="8706" width="9.109375" style="1002" customWidth="1"/>
    <col min="8707" max="8707" width="6.44140625" style="1002" customWidth="1"/>
    <col min="8708" max="8708" width="2.6640625" style="1002" customWidth="1"/>
    <col min="8709" max="8709" width="6.6640625" style="1002" customWidth="1"/>
    <col min="8710" max="8710" width="7.33203125" style="1002" customWidth="1"/>
    <col min="8711" max="8711" width="3.44140625" style="1002" customWidth="1"/>
    <col min="8712" max="8712" width="17.88671875" style="1002" customWidth="1"/>
    <col min="8713" max="8713" width="0" style="1002" hidden="1" customWidth="1"/>
    <col min="8714" max="8714" width="4.5546875" style="1002" customWidth="1"/>
    <col min="8715" max="8715" width="6.33203125" style="1002" customWidth="1"/>
    <col min="8716" max="8716" width="6.109375" style="1002" customWidth="1"/>
    <col min="8717" max="8717" width="2.109375" style="1002" customWidth="1"/>
    <col min="8718" max="8718" width="29.5546875" style="1002" customWidth="1"/>
    <col min="8719" max="8960" width="7.88671875" style="1002"/>
    <col min="8961" max="8961" width="1.109375" style="1002" customWidth="1"/>
    <col min="8962" max="8962" width="9.109375" style="1002" customWidth="1"/>
    <col min="8963" max="8963" width="6.44140625" style="1002" customWidth="1"/>
    <col min="8964" max="8964" width="2.6640625" style="1002" customWidth="1"/>
    <col min="8965" max="8965" width="6.6640625" style="1002" customWidth="1"/>
    <col min="8966" max="8966" width="7.33203125" style="1002" customWidth="1"/>
    <col min="8967" max="8967" width="3.44140625" style="1002" customWidth="1"/>
    <col min="8968" max="8968" width="17.88671875" style="1002" customWidth="1"/>
    <col min="8969" max="8969" width="0" style="1002" hidden="1" customWidth="1"/>
    <col min="8970" max="8970" width="4.5546875" style="1002" customWidth="1"/>
    <col min="8971" max="8971" width="6.33203125" style="1002" customWidth="1"/>
    <col min="8972" max="8972" width="6.109375" style="1002" customWidth="1"/>
    <col min="8973" max="8973" width="2.109375" style="1002" customWidth="1"/>
    <col min="8974" max="8974" width="29.5546875" style="1002" customWidth="1"/>
    <col min="8975" max="9216" width="7.88671875" style="1002"/>
    <col min="9217" max="9217" width="1.109375" style="1002" customWidth="1"/>
    <col min="9218" max="9218" width="9.109375" style="1002" customWidth="1"/>
    <col min="9219" max="9219" width="6.44140625" style="1002" customWidth="1"/>
    <col min="9220" max="9220" width="2.6640625" style="1002" customWidth="1"/>
    <col min="9221" max="9221" width="6.6640625" style="1002" customWidth="1"/>
    <col min="9222" max="9222" width="7.33203125" style="1002" customWidth="1"/>
    <col min="9223" max="9223" width="3.44140625" style="1002" customWidth="1"/>
    <col min="9224" max="9224" width="17.88671875" style="1002" customWidth="1"/>
    <col min="9225" max="9225" width="0" style="1002" hidden="1" customWidth="1"/>
    <col min="9226" max="9226" width="4.5546875" style="1002" customWidth="1"/>
    <col min="9227" max="9227" width="6.33203125" style="1002" customWidth="1"/>
    <col min="9228" max="9228" width="6.109375" style="1002" customWidth="1"/>
    <col min="9229" max="9229" width="2.109375" style="1002" customWidth="1"/>
    <col min="9230" max="9230" width="29.5546875" style="1002" customWidth="1"/>
    <col min="9231" max="9472" width="7.88671875" style="1002"/>
    <col min="9473" max="9473" width="1.109375" style="1002" customWidth="1"/>
    <col min="9474" max="9474" width="9.109375" style="1002" customWidth="1"/>
    <col min="9475" max="9475" width="6.44140625" style="1002" customWidth="1"/>
    <col min="9476" max="9476" width="2.6640625" style="1002" customWidth="1"/>
    <col min="9477" max="9477" width="6.6640625" style="1002" customWidth="1"/>
    <col min="9478" max="9478" width="7.33203125" style="1002" customWidth="1"/>
    <col min="9479" max="9479" width="3.44140625" style="1002" customWidth="1"/>
    <col min="9480" max="9480" width="17.88671875" style="1002" customWidth="1"/>
    <col min="9481" max="9481" width="0" style="1002" hidden="1" customWidth="1"/>
    <col min="9482" max="9482" width="4.5546875" style="1002" customWidth="1"/>
    <col min="9483" max="9483" width="6.33203125" style="1002" customWidth="1"/>
    <col min="9484" max="9484" width="6.109375" style="1002" customWidth="1"/>
    <col min="9485" max="9485" width="2.109375" style="1002" customWidth="1"/>
    <col min="9486" max="9486" width="29.5546875" style="1002" customWidth="1"/>
    <col min="9487" max="9728" width="7.88671875" style="1002"/>
    <col min="9729" max="9729" width="1.109375" style="1002" customWidth="1"/>
    <col min="9730" max="9730" width="9.109375" style="1002" customWidth="1"/>
    <col min="9731" max="9731" width="6.44140625" style="1002" customWidth="1"/>
    <col min="9732" max="9732" width="2.6640625" style="1002" customWidth="1"/>
    <col min="9733" max="9733" width="6.6640625" style="1002" customWidth="1"/>
    <col min="9734" max="9734" width="7.33203125" style="1002" customWidth="1"/>
    <col min="9735" max="9735" width="3.44140625" style="1002" customWidth="1"/>
    <col min="9736" max="9736" width="17.88671875" style="1002" customWidth="1"/>
    <col min="9737" max="9737" width="0" style="1002" hidden="1" customWidth="1"/>
    <col min="9738" max="9738" width="4.5546875" style="1002" customWidth="1"/>
    <col min="9739" max="9739" width="6.33203125" style="1002" customWidth="1"/>
    <col min="9740" max="9740" width="6.109375" style="1002" customWidth="1"/>
    <col min="9741" max="9741" width="2.109375" style="1002" customWidth="1"/>
    <col min="9742" max="9742" width="29.5546875" style="1002" customWidth="1"/>
    <col min="9743" max="9984" width="7.88671875" style="1002"/>
    <col min="9985" max="9985" width="1.109375" style="1002" customWidth="1"/>
    <col min="9986" max="9986" width="9.109375" style="1002" customWidth="1"/>
    <col min="9987" max="9987" width="6.44140625" style="1002" customWidth="1"/>
    <col min="9988" max="9988" width="2.6640625" style="1002" customWidth="1"/>
    <col min="9989" max="9989" width="6.6640625" style="1002" customWidth="1"/>
    <col min="9990" max="9990" width="7.33203125" style="1002" customWidth="1"/>
    <col min="9991" max="9991" width="3.44140625" style="1002" customWidth="1"/>
    <col min="9992" max="9992" width="17.88671875" style="1002" customWidth="1"/>
    <col min="9993" max="9993" width="0" style="1002" hidden="1" customWidth="1"/>
    <col min="9994" max="9994" width="4.5546875" style="1002" customWidth="1"/>
    <col min="9995" max="9995" width="6.33203125" style="1002" customWidth="1"/>
    <col min="9996" max="9996" width="6.109375" style="1002" customWidth="1"/>
    <col min="9997" max="9997" width="2.109375" style="1002" customWidth="1"/>
    <col min="9998" max="9998" width="29.5546875" style="1002" customWidth="1"/>
    <col min="9999" max="10240" width="7.88671875" style="1002"/>
    <col min="10241" max="10241" width="1.109375" style="1002" customWidth="1"/>
    <col min="10242" max="10242" width="9.109375" style="1002" customWidth="1"/>
    <col min="10243" max="10243" width="6.44140625" style="1002" customWidth="1"/>
    <col min="10244" max="10244" width="2.6640625" style="1002" customWidth="1"/>
    <col min="10245" max="10245" width="6.6640625" style="1002" customWidth="1"/>
    <col min="10246" max="10246" width="7.33203125" style="1002" customWidth="1"/>
    <col min="10247" max="10247" width="3.44140625" style="1002" customWidth="1"/>
    <col min="10248" max="10248" width="17.88671875" style="1002" customWidth="1"/>
    <col min="10249" max="10249" width="0" style="1002" hidden="1" customWidth="1"/>
    <col min="10250" max="10250" width="4.5546875" style="1002" customWidth="1"/>
    <col min="10251" max="10251" width="6.33203125" style="1002" customWidth="1"/>
    <col min="10252" max="10252" width="6.109375" style="1002" customWidth="1"/>
    <col min="10253" max="10253" width="2.109375" style="1002" customWidth="1"/>
    <col min="10254" max="10254" width="29.5546875" style="1002" customWidth="1"/>
    <col min="10255" max="10496" width="7.88671875" style="1002"/>
    <col min="10497" max="10497" width="1.109375" style="1002" customWidth="1"/>
    <col min="10498" max="10498" width="9.109375" style="1002" customWidth="1"/>
    <col min="10499" max="10499" width="6.44140625" style="1002" customWidth="1"/>
    <col min="10500" max="10500" width="2.6640625" style="1002" customWidth="1"/>
    <col min="10501" max="10501" width="6.6640625" style="1002" customWidth="1"/>
    <col min="10502" max="10502" width="7.33203125" style="1002" customWidth="1"/>
    <col min="10503" max="10503" width="3.44140625" style="1002" customWidth="1"/>
    <col min="10504" max="10504" width="17.88671875" style="1002" customWidth="1"/>
    <col min="10505" max="10505" width="0" style="1002" hidden="1" customWidth="1"/>
    <col min="10506" max="10506" width="4.5546875" style="1002" customWidth="1"/>
    <col min="10507" max="10507" width="6.33203125" style="1002" customWidth="1"/>
    <col min="10508" max="10508" width="6.109375" style="1002" customWidth="1"/>
    <col min="10509" max="10509" width="2.109375" style="1002" customWidth="1"/>
    <col min="10510" max="10510" width="29.5546875" style="1002" customWidth="1"/>
    <col min="10511" max="10752" width="7.88671875" style="1002"/>
    <col min="10753" max="10753" width="1.109375" style="1002" customWidth="1"/>
    <col min="10754" max="10754" width="9.109375" style="1002" customWidth="1"/>
    <col min="10755" max="10755" width="6.44140625" style="1002" customWidth="1"/>
    <col min="10756" max="10756" width="2.6640625" style="1002" customWidth="1"/>
    <col min="10757" max="10757" width="6.6640625" style="1002" customWidth="1"/>
    <col min="10758" max="10758" width="7.33203125" style="1002" customWidth="1"/>
    <col min="10759" max="10759" width="3.44140625" style="1002" customWidth="1"/>
    <col min="10760" max="10760" width="17.88671875" style="1002" customWidth="1"/>
    <col min="10761" max="10761" width="0" style="1002" hidden="1" customWidth="1"/>
    <col min="10762" max="10762" width="4.5546875" style="1002" customWidth="1"/>
    <col min="10763" max="10763" width="6.33203125" style="1002" customWidth="1"/>
    <col min="10764" max="10764" width="6.109375" style="1002" customWidth="1"/>
    <col min="10765" max="10765" width="2.109375" style="1002" customWidth="1"/>
    <col min="10766" max="10766" width="29.5546875" style="1002" customWidth="1"/>
    <col min="10767" max="11008" width="7.88671875" style="1002"/>
    <col min="11009" max="11009" width="1.109375" style="1002" customWidth="1"/>
    <col min="11010" max="11010" width="9.109375" style="1002" customWidth="1"/>
    <col min="11011" max="11011" width="6.44140625" style="1002" customWidth="1"/>
    <col min="11012" max="11012" width="2.6640625" style="1002" customWidth="1"/>
    <col min="11013" max="11013" width="6.6640625" style="1002" customWidth="1"/>
    <col min="11014" max="11014" width="7.33203125" style="1002" customWidth="1"/>
    <col min="11015" max="11015" width="3.44140625" style="1002" customWidth="1"/>
    <col min="11016" max="11016" width="17.88671875" style="1002" customWidth="1"/>
    <col min="11017" max="11017" width="0" style="1002" hidden="1" customWidth="1"/>
    <col min="11018" max="11018" width="4.5546875" style="1002" customWidth="1"/>
    <col min="11019" max="11019" width="6.33203125" style="1002" customWidth="1"/>
    <col min="11020" max="11020" width="6.109375" style="1002" customWidth="1"/>
    <col min="11021" max="11021" width="2.109375" style="1002" customWidth="1"/>
    <col min="11022" max="11022" width="29.5546875" style="1002" customWidth="1"/>
    <col min="11023" max="11264" width="7.88671875" style="1002"/>
    <col min="11265" max="11265" width="1.109375" style="1002" customWidth="1"/>
    <col min="11266" max="11266" width="9.109375" style="1002" customWidth="1"/>
    <col min="11267" max="11267" width="6.44140625" style="1002" customWidth="1"/>
    <col min="11268" max="11268" width="2.6640625" style="1002" customWidth="1"/>
    <col min="11269" max="11269" width="6.6640625" style="1002" customWidth="1"/>
    <col min="11270" max="11270" width="7.33203125" style="1002" customWidth="1"/>
    <col min="11271" max="11271" width="3.44140625" style="1002" customWidth="1"/>
    <col min="11272" max="11272" width="17.88671875" style="1002" customWidth="1"/>
    <col min="11273" max="11273" width="0" style="1002" hidden="1" customWidth="1"/>
    <col min="11274" max="11274" width="4.5546875" style="1002" customWidth="1"/>
    <col min="11275" max="11275" width="6.33203125" style="1002" customWidth="1"/>
    <col min="11276" max="11276" width="6.109375" style="1002" customWidth="1"/>
    <col min="11277" max="11277" width="2.109375" style="1002" customWidth="1"/>
    <col min="11278" max="11278" width="29.5546875" style="1002" customWidth="1"/>
    <col min="11279" max="11520" width="7.88671875" style="1002"/>
    <col min="11521" max="11521" width="1.109375" style="1002" customWidth="1"/>
    <col min="11522" max="11522" width="9.109375" style="1002" customWidth="1"/>
    <col min="11523" max="11523" width="6.44140625" style="1002" customWidth="1"/>
    <col min="11524" max="11524" width="2.6640625" style="1002" customWidth="1"/>
    <col min="11525" max="11525" width="6.6640625" style="1002" customWidth="1"/>
    <col min="11526" max="11526" width="7.33203125" style="1002" customWidth="1"/>
    <col min="11527" max="11527" width="3.44140625" style="1002" customWidth="1"/>
    <col min="11528" max="11528" width="17.88671875" style="1002" customWidth="1"/>
    <col min="11529" max="11529" width="0" style="1002" hidden="1" customWidth="1"/>
    <col min="11530" max="11530" width="4.5546875" style="1002" customWidth="1"/>
    <col min="11531" max="11531" width="6.33203125" style="1002" customWidth="1"/>
    <col min="11532" max="11532" width="6.109375" style="1002" customWidth="1"/>
    <col min="11533" max="11533" width="2.109375" style="1002" customWidth="1"/>
    <col min="11534" max="11534" width="29.5546875" style="1002" customWidth="1"/>
    <col min="11535" max="11776" width="7.88671875" style="1002"/>
    <col min="11777" max="11777" width="1.109375" style="1002" customWidth="1"/>
    <col min="11778" max="11778" width="9.109375" style="1002" customWidth="1"/>
    <col min="11779" max="11779" width="6.44140625" style="1002" customWidth="1"/>
    <col min="11780" max="11780" width="2.6640625" style="1002" customWidth="1"/>
    <col min="11781" max="11781" width="6.6640625" style="1002" customWidth="1"/>
    <col min="11782" max="11782" width="7.33203125" style="1002" customWidth="1"/>
    <col min="11783" max="11783" width="3.44140625" style="1002" customWidth="1"/>
    <col min="11784" max="11784" width="17.88671875" style="1002" customWidth="1"/>
    <col min="11785" max="11785" width="0" style="1002" hidden="1" customWidth="1"/>
    <col min="11786" max="11786" width="4.5546875" style="1002" customWidth="1"/>
    <col min="11787" max="11787" width="6.33203125" style="1002" customWidth="1"/>
    <col min="11788" max="11788" width="6.109375" style="1002" customWidth="1"/>
    <col min="11789" max="11789" width="2.109375" style="1002" customWidth="1"/>
    <col min="11790" max="11790" width="29.5546875" style="1002" customWidth="1"/>
    <col min="11791" max="12032" width="7.88671875" style="1002"/>
    <col min="12033" max="12033" width="1.109375" style="1002" customWidth="1"/>
    <col min="12034" max="12034" width="9.109375" style="1002" customWidth="1"/>
    <col min="12035" max="12035" width="6.44140625" style="1002" customWidth="1"/>
    <col min="12036" max="12036" width="2.6640625" style="1002" customWidth="1"/>
    <col min="12037" max="12037" width="6.6640625" style="1002" customWidth="1"/>
    <col min="12038" max="12038" width="7.33203125" style="1002" customWidth="1"/>
    <col min="12039" max="12039" width="3.44140625" style="1002" customWidth="1"/>
    <col min="12040" max="12040" width="17.88671875" style="1002" customWidth="1"/>
    <col min="12041" max="12041" width="0" style="1002" hidden="1" customWidth="1"/>
    <col min="12042" max="12042" width="4.5546875" style="1002" customWidth="1"/>
    <col min="12043" max="12043" width="6.33203125" style="1002" customWidth="1"/>
    <col min="12044" max="12044" width="6.109375" style="1002" customWidth="1"/>
    <col min="12045" max="12045" width="2.109375" style="1002" customWidth="1"/>
    <col min="12046" max="12046" width="29.5546875" style="1002" customWidth="1"/>
    <col min="12047" max="12288" width="7.88671875" style="1002"/>
    <col min="12289" max="12289" width="1.109375" style="1002" customWidth="1"/>
    <col min="12290" max="12290" width="9.109375" style="1002" customWidth="1"/>
    <col min="12291" max="12291" width="6.44140625" style="1002" customWidth="1"/>
    <col min="12292" max="12292" width="2.6640625" style="1002" customWidth="1"/>
    <col min="12293" max="12293" width="6.6640625" style="1002" customWidth="1"/>
    <col min="12294" max="12294" width="7.33203125" style="1002" customWidth="1"/>
    <col min="12295" max="12295" width="3.44140625" style="1002" customWidth="1"/>
    <col min="12296" max="12296" width="17.88671875" style="1002" customWidth="1"/>
    <col min="12297" max="12297" width="0" style="1002" hidden="1" customWidth="1"/>
    <col min="12298" max="12298" width="4.5546875" style="1002" customWidth="1"/>
    <col min="12299" max="12299" width="6.33203125" style="1002" customWidth="1"/>
    <col min="12300" max="12300" width="6.109375" style="1002" customWidth="1"/>
    <col min="12301" max="12301" width="2.109375" style="1002" customWidth="1"/>
    <col min="12302" max="12302" width="29.5546875" style="1002" customWidth="1"/>
    <col min="12303" max="12544" width="7.88671875" style="1002"/>
    <col min="12545" max="12545" width="1.109375" style="1002" customWidth="1"/>
    <col min="12546" max="12546" width="9.109375" style="1002" customWidth="1"/>
    <col min="12547" max="12547" width="6.44140625" style="1002" customWidth="1"/>
    <col min="12548" max="12548" width="2.6640625" style="1002" customWidth="1"/>
    <col min="12549" max="12549" width="6.6640625" style="1002" customWidth="1"/>
    <col min="12550" max="12550" width="7.33203125" style="1002" customWidth="1"/>
    <col min="12551" max="12551" width="3.44140625" style="1002" customWidth="1"/>
    <col min="12552" max="12552" width="17.88671875" style="1002" customWidth="1"/>
    <col min="12553" max="12553" width="0" style="1002" hidden="1" customWidth="1"/>
    <col min="12554" max="12554" width="4.5546875" style="1002" customWidth="1"/>
    <col min="12555" max="12555" width="6.33203125" style="1002" customWidth="1"/>
    <col min="12556" max="12556" width="6.109375" style="1002" customWidth="1"/>
    <col min="12557" max="12557" width="2.109375" style="1002" customWidth="1"/>
    <col min="12558" max="12558" width="29.5546875" style="1002" customWidth="1"/>
    <col min="12559" max="12800" width="7.88671875" style="1002"/>
    <col min="12801" max="12801" width="1.109375" style="1002" customWidth="1"/>
    <col min="12802" max="12802" width="9.109375" style="1002" customWidth="1"/>
    <col min="12803" max="12803" width="6.44140625" style="1002" customWidth="1"/>
    <col min="12804" max="12804" width="2.6640625" style="1002" customWidth="1"/>
    <col min="12805" max="12805" width="6.6640625" style="1002" customWidth="1"/>
    <col min="12806" max="12806" width="7.33203125" style="1002" customWidth="1"/>
    <col min="12807" max="12807" width="3.44140625" style="1002" customWidth="1"/>
    <col min="12808" max="12808" width="17.88671875" style="1002" customWidth="1"/>
    <col min="12809" max="12809" width="0" style="1002" hidden="1" customWidth="1"/>
    <col min="12810" max="12810" width="4.5546875" style="1002" customWidth="1"/>
    <col min="12811" max="12811" width="6.33203125" style="1002" customWidth="1"/>
    <col min="12812" max="12812" width="6.109375" style="1002" customWidth="1"/>
    <col min="12813" max="12813" width="2.109375" style="1002" customWidth="1"/>
    <col min="12814" max="12814" width="29.5546875" style="1002" customWidth="1"/>
    <col min="12815" max="13056" width="7.88671875" style="1002"/>
    <col min="13057" max="13057" width="1.109375" style="1002" customWidth="1"/>
    <col min="13058" max="13058" width="9.109375" style="1002" customWidth="1"/>
    <col min="13059" max="13059" width="6.44140625" style="1002" customWidth="1"/>
    <col min="13060" max="13060" width="2.6640625" style="1002" customWidth="1"/>
    <col min="13061" max="13061" width="6.6640625" style="1002" customWidth="1"/>
    <col min="13062" max="13062" width="7.33203125" style="1002" customWidth="1"/>
    <col min="13063" max="13063" width="3.44140625" style="1002" customWidth="1"/>
    <col min="13064" max="13064" width="17.88671875" style="1002" customWidth="1"/>
    <col min="13065" max="13065" width="0" style="1002" hidden="1" customWidth="1"/>
    <col min="13066" max="13066" width="4.5546875" style="1002" customWidth="1"/>
    <col min="13067" max="13067" width="6.33203125" style="1002" customWidth="1"/>
    <col min="13068" max="13068" width="6.109375" style="1002" customWidth="1"/>
    <col min="13069" max="13069" width="2.109375" style="1002" customWidth="1"/>
    <col min="13070" max="13070" width="29.5546875" style="1002" customWidth="1"/>
    <col min="13071" max="13312" width="7.88671875" style="1002"/>
    <col min="13313" max="13313" width="1.109375" style="1002" customWidth="1"/>
    <col min="13314" max="13314" width="9.109375" style="1002" customWidth="1"/>
    <col min="13315" max="13315" width="6.44140625" style="1002" customWidth="1"/>
    <col min="13316" max="13316" width="2.6640625" style="1002" customWidth="1"/>
    <col min="13317" max="13317" width="6.6640625" style="1002" customWidth="1"/>
    <col min="13318" max="13318" width="7.33203125" style="1002" customWidth="1"/>
    <col min="13319" max="13319" width="3.44140625" style="1002" customWidth="1"/>
    <col min="13320" max="13320" width="17.88671875" style="1002" customWidth="1"/>
    <col min="13321" max="13321" width="0" style="1002" hidden="1" customWidth="1"/>
    <col min="13322" max="13322" width="4.5546875" style="1002" customWidth="1"/>
    <col min="13323" max="13323" width="6.33203125" style="1002" customWidth="1"/>
    <col min="13324" max="13324" width="6.109375" style="1002" customWidth="1"/>
    <col min="13325" max="13325" width="2.109375" style="1002" customWidth="1"/>
    <col min="13326" max="13326" width="29.5546875" style="1002" customWidth="1"/>
    <col min="13327" max="13568" width="7.88671875" style="1002"/>
    <col min="13569" max="13569" width="1.109375" style="1002" customWidth="1"/>
    <col min="13570" max="13570" width="9.109375" style="1002" customWidth="1"/>
    <col min="13571" max="13571" width="6.44140625" style="1002" customWidth="1"/>
    <col min="13572" max="13572" width="2.6640625" style="1002" customWidth="1"/>
    <col min="13573" max="13573" width="6.6640625" style="1002" customWidth="1"/>
    <col min="13574" max="13574" width="7.33203125" style="1002" customWidth="1"/>
    <col min="13575" max="13575" width="3.44140625" style="1002" customWidth="1"/>
    <col min="13576" max="13576" width="17.88671875" style="1002" customWidth="1"/>
    <col min="13577" max="13577" width="0" style="1002" hidden="1" customWidth="1"/>
    <col min="13578" max="13578" width="4.5546875" style="1002" customWidth="1"/>
    <col min="13579" max="13579" width="6.33203125" style="1002" customWidth="1"/>
    <col min="13580" max="13580" width="6.109375" style="1002" customWidth="1"/>
    <col min="13581" max="13581" width="2.109375" style="1002" customWidth="1"/>
    <col min="13582" max="13582" width="29.5546875" style="1002" customWidth="1"/>
    <col min="13583" max="13824" width="7.88671875" style="1002"/>
    <col min="13825" max="13825" width="1.109375" style="1002" customWidth="1"/>
    <col min="13826" max="13826" width="9.109375" style="1002" customWidth="1"/>
    <col min="13827" max="13827" width="6.44140625" style="1002" customWidth="1"/>
    <col min="13828" max="13828" width="2.6640625" style="1002" customWidth="1"/>
    <col min="13829" max="13829" width="6.6640625" style="1002" customWidth="1"/>
    <col min="13830" max="13830" width="7.33203125" style="1002" customWidth="1"/>
    <col min="13831" max="13831" width="3.44140625" style="1002" customWidth="1"/>
    <col min="13832" max="13832" width="17.88671875" style="1002" customWidth="1"/>
    <col min="13833" max="13833" width="0" style="1002" hidden="1" customWidth="1"/>
    <col min="13834" max="13834" width="4.5546875" style="1002" customWidth="1"/>
    <col min="13835" max="13835" width="6.33203125" style="1002" customWidth="1"/>
    <col min="13836" max="13836" width="6.109375" style="1002" customWidth="1"/>
    <col min="13837" max="13837" width="2.109375" style="1002" customWidth="1"/>
    <col min="13838" max="13838" width="29.5546875" style="1002" customWidth="1"/>
    <col min="13839" max="14080" width="7.88671875" style="1002"/>
    <col min="14081" max="14081" width="1.109375" style="1002" customWidth="1"/>
    <col min="14082" max="14082" width="9.109375" style="1002" customWidth="1"/>
    <col min="14083" max="14083" width="6.44140625" style="1002" customWidth="1"/>
    <col min="14084" max="14084" width="2.6640625" style="1002" customWidth="1"/>
    <col min="14085" max="14085" width="6.6640625" style="1002" customWidth="1"/>
    <col min="14086" max="14086" width="7.33203125" style="1002" customWidth="1"/>
    <col min="14087" max="14087" width="3.44140625" style="1002" customWidth="1"/>
    <col min="14088" max="14088" width="17.88671875" style="1002" customWidth="1"/>
    <col min="14089" max="14089" width="0" style="1002" hidden="1" customWidth="1"/>
    <col min="14090" max="14090" width="4.5546875" style="1002" customWidth="1"/>
    <col min="14091" max="14091" width="6.33203125" style="1002" customWidth="1"/>
    <col min="14092" max="14092" width="6.109375" style="1002" customWidth="1"/>
    <col min="14093" max="14093" width="2.109375" style="1002" customWidth="1"/>
    <col min="14094" max="14094" width="29.5546875" style="1002" customWidth="1"/>
    <col min="14095" max="14336" width="7.88671875" style="1002"/>
    <col min="14337" max="14337" width="1.109375" style="1002" customWidth="1"/>
    <col min="14338" max="14338" width="9.109375" style="1002" customWidth="1"/>
    <col min="14339" max="14339" width="6.44140625" style="1002" customWidth="1"/>
    <col min="14340" max="14340" width="2.6640625" style="1002" customWidth="1"/>
    <col min="14341" max="14341" width="6.6640625" style="1002" customWidth="1"/>
    <col min="14342" max="14342" width="7.33203125" style="1002" customWidth="1"/>
    <col min="14343" max="14343" width="3.44140625" style="1002" customWidth="1"/>
    <col min="14344" max="14344" width="17.88671875" style="1002" customWidth="1"/>
    <col min="14345" max="14345" width="0" style="1002" hidden="1" customWidth="1"/>
    <col min="14346" max="14346" width="4.5546875" style="1002" customWidth="1"/>
    <col min="14347" max="14347" width="6.33203125" style="1002" customWidth="1"/>
    <col min="14348" max="14348" width="6.109375" style="1002" customWidth="1"/>
    <col min="14349" max="14349" width="2.109375" style="1002" customWidth="1"/>
    <col min="14350" max="14350" width="29.5546875" style="1002" customWidth="1"/>
    <col min="14351" max="14592" width="7.88671875" style="1002"/>
    <col min="14593" max="14593" width="1.109375" style="1002" customWidth="1"/>
    <col min="14594" max="14594" width="9.109375" style="1002" customWidth="1"/>
    <col min="14595" max="14595" width="6.44140625" style="1002" customWidth="1"/>
    <col min="14596" max="14596" width="2.6640625" style="1002" customWidth="1"/>
    <col min="14597" max="14597" width="6.6640625" style="1002" customWidth="1"/>
    <col min="14598" max="14598" width="7.33203125" style="1002" customWidth="1"/>
    <col min="14599" max="14599" width="3.44140625" style="1002" customWidth="1"/>
    <col min="14600" max="14600" width="17.88671875" style="1002" customWidth="1"/>
    <col min="14601" max="14601" width="0" style="1002" hidden="1" customWidth="1"/>
    <col min="14602" max="14602" width="4.5546875" style="1002" customWidth="1"/>
    <col min="14603" max="14603" width="6.33203125" style="1002" customWidth="1"/>
    <col min="14604" max="14604" width="6.109375" style="1002" customWidth="1"/>
    <col min="14605" max="14605" width="2.109375" style="1002" customWidth="1"/>
    <col min="14606" max="14606" width="29.5546875" style="1002" customWidth="1"/>
    <col min="14607" max="14848" width="7.88671875" style="1002"/>
    <col min="14849" max="14849" width="1.109375" style="1002" customWidth="1"/>
    <col min="14850" max="14850" width="9.109375" style="1002" customWidth="1"/>
    <col min="14851" max="14851" width="6.44140625" style="1002" customWidth="1"/>
    <col min="14852" max="14852" width="2.6640625" style="1002" customWidth="1"/>
    <col min="14853" max="14853" width="6.6640625" style="1002" customWidth="1"/>
    <col min="14854" max="14854" width="7.33203125" style="1002" customWidth="1"/>
    <col min="14855" max="14855" width="3.44140625" style="1002" customWidth="1"/>
    <col min="14856" max="14856" width="17.88671875" style="1002" customWidth="1"/>
    <col min="14857" max="14857" width="0" style="1002" hidden="1" customWidth="1"/>
    <col min="14858" max="14858" width="4.5546875" style="1002" customWidth="1"/>
    <col min="14859" max="14859" width="6.33203125" style="1002" customWidth="1"/>
    <col min="14860" max="14860" width="6.109375" style="1002" customWidth="1"/>
    <col min="14861" max="14861" width="2.109375" style="1002" customWidth="1"/>
    <col min="14862" max="14862" width="29.5546875" style="1002" customWidth="1"/>
    <col min="14863" max="15104" width="7.88671875" style="1002"/>
    <col min="15105" max="15105" width="1.109375" style="1002" customWidth="1"/>
    <col min="15106" max="15106" width="9.109375" style="1002" customWidth="1"/>
    <col min="15107" max="15107" width="6.44140625" style="1002" customWidth="1"/>
    <col min="15108" max="15108" width="2.6640625" style="1002" customWidth="1"/>
    <col min="15109" max="15109" width="6.6640625" style="1002" customWidth="1"/>
    <col min="15110" max="15110" width="7.33203125" style="1002" customWidth="1"/>
    <col min="15111" max="15111" width="3.44140625" style="1002" customWidth="1"/>
    <col min="15112" max="15112" width="17.88671875" style="1002" customWidth="1"/>
    <col min="15113" max="15113" width="0" style="1002" hidden="1" customWidth="1"/>
    <col min="15114" max="15114" width="4.5546875" style="1002" customWidth="1"/>
    <col min="15115" max="15115" width="6.33203125" style="1002" customWidth="1"/>
    <col min="15116" max="15116" width="6.109375" style="1002" customWidth="1"/>
    <col min="15117" max="15117" width="2.109375" style="1002" customWidth="1"/>
    <col min="15118" max="15118" width="29.5546875" style="1002" customWidth="1"/>
    <col min="15119" max="15360" width="7.88671875" style="1002"/>
    <col min="15361" max="15361" width="1.109375" style="1002" customWidth="1"/>
    <col min="15362" max="15362" width="9.109375" style="1002" customWidth="1"/>
    <col min="15363" max="15363" width="6.44140625" style="1002" customWidth="1"/>
    <col min="15364" max="15364" width="2.6640625" style="1002" customWidth="1"/>
    <col min="15365" max="15365" width="6.6640625" style="1002" customWidth="1"/>
    <col min="15366" max="15366" width="7.33203125" style="1002" customWidth="1"/>
    <col min="15367" max="15367" width="3.44140625" style="1002" customWidth="1"/>
    <col min="15368" max="15368" width="17.88671875" style="1002" customWidth="1"/>
    <col min="15369" max="15369" width="0" style="1002" hidden="1" customWidth="1"/>
    <col min="15370" max="15370" width="4.5546875" style="1002" customWidth="1"/>
    <col min="15371" max="15371" width="6.33203125" style="1002" customWidth="1"/>
    <col min="15372" max="15372" width="6.109375" style="1002" customWidth="1"/>
    <col min="15373" max="15373" width="2.109375" style="1002" customWidth="1"/>
    <col min="15374" max="15374" width="29.5546875" style="1002" customWidth="1"/>
    <col min="15375" max="15616" width="7.88671875" style="1002"/>
    <col min="15617" max="15617" width="1.109375" style="1002" customWidth="1"/>
    <col min="15618" max="15618" width="9.109375" style="1002" customWidth="1"/>
    <col min="15619" max="15619" width="6.44140625" style="1002" customWidth="1"/>
    <col min="15620" max="15620" width="2.6640625" style="1002" customWidth="1"/>
    <col min="15621" max="15621" width="6.6640625" style="1002" customWidth="1"/>
    <col min="15622" max="15622" width="7.33203125" style="1002" customWidth="1"/>
    <col min="15623" max="15623" width="3.44140625" style="1002" customWidth="1"/>
    <col min="15624" max="15624" width="17.88671875" style="1002" customWidth="1"/>
    <col min="15625" max="15625" width="0" style="1002" hidden="1" customWidth="1"/>
    <col min="15626" max="15626" width="4.5546875" style="1002" customWidth="1"/>
    <col min="15627" max="15627" width="6.33203125" style="1002" customWidth="1"/>
    <col min="15628" max="15628" width="6.109375" style="1002" customWidth="1"/>
    <col min="15629" max="15629" width="2.109375" style="1002" customWidth="1"/>
    <col min="15630" max="15630" width="29.5546875" style="1002" customWidth="1"/>
    <col min="15631" max="15872" width="7.88671875" style="1002"/>
    <col min="15873" max="15873" width="1.109375" style="1002" customWidth="1"/>
    <col min="15874" max="15874" width="9.109375" style="1002" customWidth="1"/>
    <col min="15875" max="15875" width="6.44140625" style="1002" customWidth="1"/>
    <col min="15876" max="15876" width="2.6640625" style="1002" customWidth="1"/>
    <col min="15877" max="15877" width="6.6640625" style="1002" customWidth="1"/>
    <col min="15878" max="15878" width="7.33203125" style="1002" customWidth="1"/>
    <col min="15879" max="15879" width="3.44140625" style="1002" customWidth="1"/>
    <col min="15880" max="15880" width="17.88671875" style="1002" customWidth="1"/>
    <col min="15881" max="15881" width="0" style="1002" hidden="1" customWidth="1"/>
    <col min="15882" max="15882" width="4.5546875" style="1002" customWidth="1"/>
    <col min="15883" max="15883" width="6.33203125" style="1002" customWidth="1"/>
    <col min="15884" max="15884" width="6.109375" style="1002" customWidth="1"/>
    <col min="15885" max="15885" width="2.109375" style="1002" customWidth="1"/>
    <col min="15886" max="15886" width="29.5546875" style="1002" customWidth="1"/>
    <col min="15887" max="16128" width="7.88671875" style="1002"/>
    <col min="16129" max="16129" width="1.109375" style="1002" customWidth="1"/>
    <col min="16130" max="16130" width="9.109375" style="1002" customWidth="1"/>
    <col min="16131" max="16131" width="6.44140625" style="1002" customWidth="1"/>
    <col min="16132" max="16132" width="2.6640625" style="1002" customWidth="1"/>
    <col min="16133" max="16133" width="6.6640625" style="1002" customWidth="1"/>
    <col min="16134" max="16134" width="7.33203125" style="1002" customWidth="1"/>
    <col min="16135" max="16135" width="3.44140625" style="1002" customWidth="1"/>
    <col min="16136" max="16136" width="17.88671875" style="1002" customWidth="1"/>
    <col min="16137" max="16137" width="0" style="1002" hidden="1" customWidth="1"/>
    <col min="16138" max="16138" width="4.5546875" style="1002" customWidth="1"/>
    <col min="16139" max="16139" width="6.33203125" style="1002" customWidth="1"/>
    <col min="16140" max="16140" width="6.109375" style="1002" customWidth="1"/>
    <col min="16141" max="16141" width="2.109375" style="1002" customWidth="1"/>
    <col min="16142" max="16142" width="29.5546875" style="1002" customWidth="1"/>
    <col min="16143" max="16384" width="7.88671875" style="1002"/>
  </cols>
  <sheetData>
    <row r="1" spans="1:12" s="16" customFormat="1" ht="15.6">
      <c r="A1" s="5498" t="s">
        <v>117</v>
      </c>
      <c r="B1" s="5498"/>
      <c r="C1" s="5498"/>
      <c r="D1" s="5498"/>
      <c r="E1" s="5498"/>
      <c r="F1" s="5498"/>
      <c r="G1" s="5498"/>
      <c r="H1" s="5498"/>
      <c r="I1" s="5498"/>
      <c r="J1" s="5498"/>
      <c r="K1" s="5498"/>
      <c r="L1" s="5498"/>
    </row>
    <row r="2" spans="1:12" ht="16.8">
      <c r="A2" s="2397" t="s">
        <v>2050</v>
      </c>
    </row>
    <row r="3" spans="1:12" ht="17.399999999999999" thickBot="1">
      <c r="A3" s="2398"/>
    </row>
    <row r="4" spans="1:12" ht="16.2" thickBot="1">
      <c r="A4" s="5766" t="s">
        <v>2051</v>
      </c>
      <c r="B4" s="5767"/>
      <c r="C4" s="5768"/>
      <c r="D4" s="5769" t="s">
        <v>2052</v>
      </c>
      <c r="E4" s="5767"/>
      <c r="F4" s="5770"/>
      <c r="G4" s="5767" t="s">
        <v>120</v>
      </c>
      <c r="H4" s="5767"/>
      <c r="I4" s="5768"/>
      <c r="J4" s="2399"/>
      <c r="K4" s="2400" t="s">
        <v>2052</v>
      </c>
      <c r="L4" s="2401"/>
    </row>
    <row r="5" spans="1:12" ht="29.4" customHeight="1">
      <c r="A5" s="1010"/>
      <c r="B5" s="2402">
        <v>1975</v>
      </c>
      <c r="C5" s="2403"/>
      <c r="D5" s="2404"/>
      <c r="E5" s="2405">
        <v>14.7</v>
      </c>
      <c r="F5" s="2406"/>
      <c r="G5" s="1069"/>
      <c r="H5" s="2407" t="s">
        <v>2053</v>
      </c>
      <c r="I5" s="2403"/>
      <c r="J5" s="2404"/>
      <c r="K5" s="2405">
        <v>20.6</v>
      </c>
      <c r="L5" s="2408"/>
    </row>
    <row r="6" spans="1:12" ht="13.5" customHeight="1">
      <c r="A6" s="1010"/>
      <c r="B6" s="2402">
        <v>1976</v>
      </c>
      <c r="C6" s="2403"/>
      <c r="D6" s="2404"/>
      <c r="E6" s="2405">
        <v>13.4</v>
      </c>
      <c r="F6" s="2406"/>
      <c r="G6" s="1069"/>
      <c r="H6" s="2409" t="s">
        <v>2054</v>
      </c>
      <c r="I6" s="2403"/>
      <c r="J6" s="2404"/>
      <c r="K6" s="2405">
        <v>14.7</v>
      </c>
      <c r="L6" s="2408"/>
    </row>
    <row r="7" spans="1:12" ht="15.9" customHeight="1">
      <c r="A7" s="1010"/>
      <c r="B7" s="2402">
        <v>1977</v>
      </c>
      <c r="C7" s="2403"/>
      <c r="D7" s="2404"/>
      <c r="E7" s="2405">
        <v>9.1999999999999993</v>
      </c>
      <c r="F7" s="2406"/>
      <c r="G7" s="1069"/>
      <c r="H7" s="2409" t="s">
        <v>2055</v>
      </c>
      <c r="I7" s="2403"/>
      <c r="J7" s="2404"/>
      <c r="K7" s="2405">
        <v>9.6</v>
      </c>
      <c r="L7" s="2408"/>
    </row>
    <row r="8" spans="1:12" ht="15.9" customHeight="1">
      <c r="A8" s="1010"/>
      <c r="B8" s="2402">
        <v>1978</v>
      </c>
      <c r="C8" s="2403"/>
      <c r="D8" s="2404"/>
      <c r="E8" s="2405">
        <v>8.5</v>
      </c>
      <c r="F8" s="2406"/>
      <c r="G8" s="1069"/>
      <c r="H8" s="2409" t="s">
        <v>2056</v>
      </c>
      <c r="I8" s="2403"/>
      <c r="J8" s="2404"/>
      <c r="K8" s="2405">
        <v>10.1</v>
      </c>
      <c r="L8" s="2408"/>
    </row>
    <row r="9" spans="1:12" ht="15.9" customHeight="1">
      <c r="A9" s="1010"/>
      <c r="B9" s="2402">
        <v>1979</v>
      </c>
      <c r="C9" s="2403"/>
      <c r="D9" s="2404"/>
      <c r="E9" s="2405">
        <v>14.5</v>
      </c>
      <c r="F9" s="2406"/>
      <c r="G9" s="1069"/>
      <c r="H9" s="2409" t="s">
        <v>2057</v>
      </c>
      <c r="I9" s="2403"/>
      <c r="J9" s="2404"/>
      <c r="K9" s="2405">
        <v>8</v>
      </c>
      <c r="L9" s="2408"/>
    </row>
    <row r="10" spans="1:12" ht="15.9" customHeight="1">
      <c r="A10" s="1010"/>
      <c r="B10" s="2402">
        <v>1980</v>
      </c>
      <c r="C10" s="2403"/>
      <c r="D10" s="2404"/>
      <c r="E10" s="2405">
        <v>42</v>
      </c>
      <c r="F10" s="2406"/>
      <c r="G10" s="1069"/>
      <c r="H10" s="2409" t="s">
        <v>2058</v>
      </c>
      <c r="I10" s="2403"/>
      <c r="J10" s="2404"/>
      <c r="K10" s="2405">
        <v>33</v>
      </c>
      <c r="L10" s="2408"/>
    </row>
    <row r="11" spans="1:12" ht="15.9" customHeight="1">
      <c r="A11" s="1010"/>
      <c r="B11" s="2402">
        <v>1981</v>
      </c>
      <c r="C11" s="2403"/>
      <c r="D11" s="2404"/>
      <c r="E11" s="2405">
        <v>14.5</v>
      </c>
      <c r="F11" s="2406"/>
      <c r="G11" s="1069"/>
      <c r="H11" s="2409" t="s">
        <v>2059</v>
      </c>
      <c r="I11" s="2403"/>
      <c r="J11" s="2404"/>
      <c r="K11" s="2405">
        <v>26.5</v>
      </c>
      <c r="L11" s="2408"/>
    </row>
    <row r="12" spans="1:12" ht="15.9" customHeight="1">
      <c r="A12" s="1010"/>
      <c r="B12" s="2402">
        <v>1982</v>
      </c>
      <c r="C12" s="2403"/>
      <c r="D12" s="2404"/>
      <c r="E12" s="2405">
        <v>11.4</v>
      </c>
      <c r="F12" s="2406"/>
      <c r="G12" s="1069"/>
      <c r="H12" s="2409" t="s">
        <v>2060</v>
      </c>
      <c r="I12" s="2403"/>
      <c r="J12" s="2404"/>
      <c r="K12" s="2405">
        <v>13.4</v>
      </c>
      <c r="L12" s="2408"/>
    </row>
    <row r="13" spans="1:12" ht="15.9" customHeight="1">
      <c r="A13" s="1010"/>
      <c r="B13" s="2402">
        <v>1983</v>
      </c>
      <c r="C13" s="2403"/>
      <c r="D13" s="2404"/>
      <c r="E13" s="2405">
        <v>5.6</v>
      </c>
      <c r="F13" s="2406"/>
      <c r="G13" s="1069"/>
      <c r="H13" s="2409" t="s">
        <v>2061</v>
      </c>
      <c r="I13" s="2403"/>
      <c r="J13" s="2404"/>
      <c r="K13" s="2405">
        <v>7.5</v>
      </c>
      <c r="L13" s="2408"/>
    </row>
    <row r="14" spans="1:12" ht="15.9" customHeight="1">
      <c r="A14" s="1010"/>
      <c r="B14" s="2402">
        <v>1984</v>
      </c>
      <c r="C14" s="2403"/>
      <c r="D14" s="2404"/>
      <c r="E14" s="2405">
        <v>7.3</v>
      </c>
      <c r="F14" s="2406"/>
      <c r="G14" s="1069"/>
      <c r="H14" s="2409" t="s">
        <v>2062</v>
      </c>
      <c r="I14" s="2403"/>
      <c r="J14" s="2404"/>
      <c r="K14" s="2405">
        <v>5.6</v>
      </c>
      <c r="L14" s="2408"/>
    </row>
    <row r="15" spans="1:12" ht="15.9" customHeight="1">
      <c r="A15" s="1010"/>
      <c r="B15" s="2402">
        <v>1985</v>
      </c>
      <c r="C15" s="2403"/>
      <c r="D15" s="2404"/>
      <c r="E15" s="2405">
        <v>6.7</v>
      </c>
      <c r="F15" s="2406"/>
      <c r="G15" s="1069"/>
      <c r="H15" s="2409" t="s">
        <v>2063</v>
      </c>
      <c r="I15" s="2403"/>
      <c r="J15" s="2404"/>
      <c r="K15" s="2405">
        <v>8.3000000000000007</v>
      </c>
      <c r="L15" s="2408"/>
    </row>
    <row r="16" spans="1:12" ht="15.9" customHeight="1">
      <c r="A16" s="1010"/>
      <c r="B16" s="2402">
        <v>1986</v>
      </c>
      <c r="C16" s="2403"/>
      <c r="D16" s="2404"/>
      <c r="E16" s="2405">
        <v>1.8</v>
      </c>
      <c r="F16" s="2406"/>
      <c r="G16" s="1069"/>
      <c r="H16" s="2409" t="s">
        <v>2064</v>
      </c>
      <c r="I16" s="2403"/>
      <c r="J16" s="2404"/>
      <c r="K16" s="2405">
        <v>4.3</v>
      </c>
      <c r="L16" s="2408"/>
    </row>
    <row r="17" spans="1:12" ht="15.9" customHeight="1">
      <c r="A17" s="1010"/>
      <c r="B17" s="2402">
        <v>1987</v>
      </c>
      <c r="C17" s="2403"/>
      <c r="D17" s="2404"/>
      <c r="E17" s="2405">
        <v>0.6</v>
      </c>
      <c r="F17" s="2406"/>
      <c r="G17" s="1069"/>
      <c r="H17" s="2409" t="s">
        <v>2065</v>
      </c>
      <c r="I17" s="2403"/>
      <c r="J17" s="2404"/>
      <c r="K17" s="2405">
        <v>0.7</v>
      </c>
      <c r="L17" s="2408"/>
    </row>
    <row r="18" spans="1:12" ht="15.9" customHeight="1">
      <c r="A18" s="1010"/>
      <c r="B18" s="2402">
        <v>1988</v>
      </c>
      <c r="C18" s="2403"/>
      <c r="D18" s="2404"/>
      <c r="E18" s="2405">
        <v>9.1999999999999993</v>
      </c>
      <c r="F18" s="2406"/>
      <c r="G18" s="1069"/>
      <c r="H18" s="2409" t="s">
        <v>2066</v>
      </c>
      <c r="I18" s="2403"/>
      <c r="J18" s="2404"/>
      <c r="K18" s="2405">
        <v>1.5</v>
      </c>
      <c r="L18" s="2408"/>
    </row>
    <row r="19" spans="1:12" ht="15.9" customHeight="1">
      <c r="A19" s="1010"/>
      <c r="B19" s="2402">
        <v>1989</v>
      </c>
      <c r="C19" s="2403"/>
      <c r="D19" s="2404"/>
      <c r="E19" s="2405">
        <v>12.6</v>
      </c>
      <c r="F19" s="2406"/>
      <c r="G19" s="1069"/>
      <c r="H19" s="2409" t="s">
        <v>2067</v>
      </c>
      <c r="I19" s="2403"/>
      <c r="J19" s="2404"/>
      <c r="K19" s="2405">
        <v>16</v>
      </c>
      <c r="L19" s="2408"/>
    </row>
    <row r="20" spans="1:12" ht="15.9" customHeight="1">
      <c r="A20" s="1010"/>
      <c r="B20" s="2402">
        <v>1990</v>
      </c>
      <c r="C20" s="2403"/>
      <c r="D20" s="2404"/>
      <c r="E20" s="2405">
        <v>13.5</v>
      </c>
      <c r="F20" s="2406"/>
      <c r="G20" s="1069"/>
      <c r="H20" s="2409" t="s">
        <v>2068</v>
      </c>
      <c r="I20" s="2403"/>
      <c r="J20" s="2404"/>
      <c r="K20" s="2405">
        <v>10.7</v>
      </c>
      <c r="L20" s="2408"/>
    </row>
    <row r="21" spans="1:12" ht="15.9" customHeight="1">
      <c r="A21" s="1010"/>
      <c r="B21" s="2402">
        <v>1991</v>
      </c>
      <c r="C21" s="2403"/>
      <c r="D21" s="2404"/>
      <c r="E21" s="2405">
        <v>7</v>
      </c>
      <c r="F21" s="2406"/>
      <c r="G21" s="1069"/>
      <c r="H21" s="2409" t="s">
        <v>2069</v>
      </c>
      <c r="I21" s="2403"/>
      <c r="J21" s="2404"/>
      <c r="K21" s="2405">
        <v>12.8</v>
      </c>
      <c r="L21" s="2408"/>
    </row>
    <row r="22" spans="1:12" ht="15.9" customHeight="1">
      <c r="A22" s="1010"/>
      <c r="B22" s="2402">
        <v>1992</v>
      </c>
      <c r="C22" s="2403"/>
      <c r="D22" s="2404"/>
      <c r="E22" s="2405">
        <v>4.5999999999999996</v>
      </c>
      <c r="F22" s="2406"/>
      <c r="G22" s="1069"/>
      <c r="H22" s="2409" t="s">
        <v>2070</v>
      </c>
      <c r="I22" s="2403"/>
      <c r="J22" s="2404"/>
      <c r="K22" s="2405">
        <v>2.9</v>
      </c>
      <c r="L22" s="2408"/>
    </row>
    <row r="23" spans="1:12" ht="15.9" customHeight="1">
      <c r="A23" s="1010"/>
      <c r="B23" s="2402">
        <v>1993</v>
      </c>
      <c r="C23" s="2403"/>
      <c r="D23" s="2404"/>
      <c r="E23" s="2405">
        <v>10.5</v>
      </c>
      <c r="F23" s="2406"/>
      <c r="G23" s="1069"/>
      <c r="H23" s="2409" t="s">
        <v>2071</v>
      </c>
      <c r="I23" s="2403"/>
      <c r="J23" s="2404"/>
      <c r="K23" s="2405">
        <v>8.9</v>
      </c>
      <c r="L23" s="2408"/>
    </row>
    <row r="24" spans="1:12" ht="15.9" customHeight="1">
      <c r="A24" s="1010"/>
      <c r="B24" s="2402">
        <v>1994</v>
      </c>
      <c r="C24" s="2403"/>
      <c r="D24" s="2404"/>
      <c r="E24" s="2405">
        <v>7.3</v>
      </c>
      <c r="F24" s="2406"/>
      <c r="G24" s="1069"/>
      <c r="H24" s="2409" t="s">
        <v>2072</v>
      </c>
      <c r="I24" s="2403"/>
      <c r="J24" s="2404"/>
      <c r="K24" s="2405">
        <v>9.4</v>
      </c>
      <c r="L24" s="2408"/>
    </row>
    <row r="25" spans="1:12" ht="15.9" customHeight="1">
      <c r="A25" s="1010"/>
      <c r="B25" s="2402">
        <v>1995</v>
      </c>
      <c r="C25" s="2403"/>
      <c r="D25" s="2404"/>
      <c r="E25" s="2405">
        <v>6</v>
      </c>
      <c r="F25" s="2406"/>
      <c r="G25" s="1069"/>
      <c r="H25" s="2409" t="s">
        <v>2073</v>
      </c>
      <c r="I25" s="2403"/>
      <c r="J25" s="2404"/>
      <c r="K25" s="2405">
        <v>6.1</v>
      </c>
      <c r="L25" s="2408"/>
    </row>
    <row r="26" spans="1:12" ht="15.9" customHeight="1">
      <c r="A26" s="1010"/>
      <c r="B26" s="2402">
        <v>1996</v>
      </c>
      <c r="C26" s="2403"/>
      <c r="D26" s="2404"/>
      <c r="E26" s="2405">
        <v>6.6</v>
      </c>
      <c r="F26" s="2406"/>
      <c r="G26" s="1069"/>
      <c r="H26" s="2409" t="s">
        <v>2074</v>
      </c>
      <c r="I26" s="2403"/>
      <c r="J26" s="2404"/>
      <c r="K26" s="2405">
        <v>5.8</v>
      </c>
      <c r="L26" s="2408"/>
    </row>
    <row r="27" spans="1:12" ht="15.9" customHeight="1">
      <c r="A27" s="1010"/>
      <c r="B27" s="2402">
        <v>1997</v>
      </c>
      <c r="C27" s="2403"/>
      <c r="D27" s="2404"/>
      <c r="E27" s="2405">
        <v>6.6</v>
      </c>
      <c r="F27" s="2406"/>
      <c r="G27" s="1069"/>
      <c r="H27" s="2409" t="s">
        <v>2075</v>
      </c>
      <c r="I27" s="2403"/>
      <c r="J27" s="2404"/>
      <c r="K27" s="2405">
        <v>7.9</v>
      </c>
      <c r="L27" s="2408"/>
    </row>
    <row r="28" spans="1:12" ht="15.9" customHeight="1">
      <c r="A28" s="1010"/>
      <c r="B28" s="2402">
        <v>1998</v>
      </c>
      <c r="C28" s="2403"/>
      <c r="D28" s="2404"/>
      <c r="E28" s="2405">
        <v>6.8</v>
      </c>
      <c r="F28" s="2406"/>
      <c r="G28" s="1069"/>
      <c r="H28" s="2409" t="s">
        <v>2076</v>
      </c>
      <c r="I28" s="2403"/>
      <c r="J28" s="2404"/>
      <c r="K28" s="2405">
        <v>5.4</v>
      </c>
      <c r="L28" s="2408"/>
    </row>
    <row r="29" spans="1:12" ht="15.9" customHeight="1">
      <c r="A29" s="1010"/>
      <c r="B29" s="2402">
        <v>1999</v>
      </c>
      <c r="C29" s="2403"/>
      <c r="D29" s="2404"/>
      <c r="E29" s="2405">
        <v>6.9</v>
      </c>
      <c r="F29" s="2406"/>
      <c r="G29" s="1069"/>
      <c r="H29" s="2409" t="s">
        <v>2077</v>
      </c>
      <c r="I29" s="2403"/>
      <c r="J29" s="2404"/>
      <c r="K29" s="2405">
        <v>7.9</v>
      </c>
      <c r="L29" s="2408"/>
    </row>
    <row r="30" spans="1:12" ht="15.9" customHeight="1">
      <c r="A30" s="1010"/>
      <c r="B30" s="2402">
        <v>2000</v>
      </c>
      <c r="C30" s="2403"/>
      <c r="D30" s="2404"/>
      <c r="E30" s="2405">
        <v>4.2</v>
      </c>
      <c r="F30" s="2406"/>
      <c r="G30" s="1069"/>
      <c r="H30" s="2409" t="s">
        <v>2078</v>
      </c>
      <c r="I30" s="2403"/>
      <c r="J30" s="2404"/>
      <c r="K30" s="2405">
        <v>5.3</v>
      </c>
      <c r="L30" s="2408"/>
    </row>
    <row r="31" spans="1:12" ht="15.9" customHeight="1">
      <c r="A31" s="1010"/>
      <c r="B31" s="2402">
        <v>2001</v>
      </c>
      <c r="C31" s="2403"/>
      <c r="D31" s="2404"/>
      <c r="E31" s="2405">
        <v>5.4</v>
      </c>
      <c r="F31" s="2406"/>
      <c r="G31" s="1069"/>
      <c r="H31" s="2409" t="s">
        <v>2079</v>
      </c>
      <c r="I31" s="2403"/>
      <c r="J31" s="2404"/>
      <c r="K31" s="2405">
        <v>4.4000000000000004</v>
      </c>
      <c r="L31" s="2408"/>
    </row>
    <row r="32" spans="1:12" ht="15.9" customHeight="1">
      <c r="A32" s="1010"/>
      <c r="B32" s="2402">
        <v>2002</v>
      </c>
      <c r="C32" s="2403"/>
      <c r="D32" s="2404"/>
      <c r="E32" s="2405">
        <v>6.4</v>
      </c>
      <c r="F32" s="2406"/>
      <c r="G32" s="1069"/>
      <c r="H32" s="2409" t="s">
        <v>2080</v>
      </c>
      <c r="I32" s="2403"/>
      <c r="J32" s="2404"/>
      <c r="K32" s="2405">
        <v>6.3</v>
      </c>
      <c r="L32" s="2408"/>
    </row>
    <row r="33" spans="1:12" ht="15.9" customHeight="1">
      <c r="A33" s="1010"/>
      <c r="B33" s="2402">
        <v>2003</v>
      </c>
      <c r="C33" s="2403"/>
      <c r="D33" s="2404"/>
      <c r="E33" s="2405">
        <v>3.9</v>
      </c>
      <c r="F33" s="2406"/>
      <c r="G33" s="1069"/>
      <c r="H33" s="2409" t="s">
        <v>2081</v>
      </c>
      <c r="I33" s="2403"/>
      <c r="J33" s="2404"/>
      <c r="K33" s="2405">
        <v>5.0999999999999996</v>
      </c>
      <c r="L33" s="2408"/>
    </row>
    <row r="34" spans="1:12" ht="15.9" customHeight="1">
      <c r="A34" s="1010"/>
      <c r="B34" s="2402">
        <v>2004</v>
      </c>
      <c r="C34" s="2403"/>
      <c r="D34" s="2404"/>
      <c r="E34" s="2405">
        <v>4.7</v>
      </c>
      <c r="F34" s="2406"/>
      <c r="G34" s="1069"/>
      <c r="H34" s="2409" t="s">
        <v>2082</v>
      </c>
      <c r="I34" s="2403"/>
      <c r="J34" s="2404"/>
      <c r="K34" s="2405">
        <v>3.9</v>
      </c>
      <c r="L34" s="2408"/>
    </row>
    <row r="35" spans="1:12" ht="15.9" customHeight="1">
      <c r="A35" s="1010"/>
      <c r="B35" s="2402">
        <v>2005</v>
      </c>
      <c r="C35" s="2403"/>
      <c r="D35" s="2404"/>
      <c r="E35" s="2405">
        <v>4.9000000000000004</v>
      </c>
      <c r="F35" s="2406"/>
      <c r="G35" s="1069"/>
      <c r="H35" s="2409" t="s">
        <v>2083</v>
      </c>
      <c r="I35" s="2403"/>
      <c r="J35" s="2404"/>
      <c r="K35" s="2405">
        <v>5.6</v>
      </c>
      <c r="L35" s="2408"/>
    </row>
    <row r="36" spans="1:12" ht="15.9" customHeight="1">
      <c r="A36" s="1010"/>
      <c r="B36" s="2402">
        <v>2006</v>
      </c>
      <c r="C36" s="2403"/>
      <c r="D36" s="1069"/>
      <c r="E36" s="2405">
        <v>8.9</v>
      </c>
      <c r="F36" s="2406"/>
      <c r="G36" s="1069"/>
      <c r="H36" s="2409" t="s">
        <v>2084</v>
      </c>
      <c r="I36" s="2403"/>
      <c r="J36" s="2404"/>
      <c r="K36" s="2405">
        <v>5.0999999999999996</v>
      </c>
      <c r="L36" s="2408"/>
    </row>
    <row r="37" spans="1:12" ht="15.9" customHeight="1">
      <c r="A37" s="1010"/>
      <c r="B37" s="2402">
        <v>2007</v>
      </c>
      <c r="C37" s="2403"/>
      <c r="D37" s="1069"/>
      <c r="E37" s="2405">
        <v>8.8000000000000007</v>
      </c>
      <c r="F37" s="2406"/>
      <c r="G37" s="1069"/>
      <c r="H37" s="2409" t="s">
        <v>2085</v>
      </c>
      <c r="I37" s="2410"/>
      <c r="J37" s="2404"/>
      <c r="K37" s="2405">
        <v>10.7</v>
      </c>
      <c r="L37" s="2408"/>
    </row>
    <row r="38" spans="1:12" ht="15.9" customHeight="1">
      <c r="A38" s="1010"/>
      <c r="B38" s="2402">
        <v>2008</v>
      </c>
      <c r="C38" s="2403"/>
      <c r="D38" s="1069"/>
      <c r="E38" s="2405">
        <v>9.6999999999999993</v>
      </c>
      <c r="F38" s="2406"/>
      <c r="G38" s="1069"/>
      <c r="H38" s="2409" t="s">
        <v>2086</v>
      </c>
      <c r="I38" s="2410"/>
      <c r="J38" s="2404"/>
      <c r="K38" s="2405">
        <v>8.8000000000000007</v>
      </c>
      <c r="L38" s="2408"/>
    </row>
    <row r="39" spans="1:12" ht="15.9" customHeight="1">
      <c r="A39" s="1010"/>
      <c r="B39" s="2402">
        <v>2009</v>
      </c>
      <c r="C39" s="2403"/>
      <c r="D39" s="1069"/>
      <c r="E39" s="2405">
        <v>2.5</v>
      </c>
      <c r="F39" s="2406"/>
      <c r="G39" s="1069"/>
      <c r="H39" s="2409" t="s">
        <v>2087</v>
      </c>
      <c r="I39" s="2410"/>
      <c r="J39" s="2404"/>
      <c r="K39" s="2405">
        <v>6.9</v>
      </c>
      <c r="L39" s="2408"/>
    </row>
    <row r="40" spans="1:12" ht="15.9" customHeight="1">
      <c r="A40" s="1010"/>
      <c r="B40" s="2402">
        <v>2010</v>
      </c>
      <c r="C40" s="2403"/>
      <c r="D40" s="1069"/>
      <c r="E40" s="2405">
        <v>2.9</v>
      </c>
      <c r="F40" s="2406"/>
      <c r="G40" s="1069"/>
      <c r="H40" s="2409" t="s">
        <v>2088</v>
      </c>
      <c r="I40" s="2410"/>
      <c r="J40" s="2404"/>
      <c r="K40" s="2405">
        <v>1.7</v>
      </c>
      <c r="L40" s="2408"/>
    </row>
    <row r="41" spans="1:12" ht="15.9" customHeight="1">
      <c r="A41" s="1010"/>
      <c r="B41" s="2402">
        <v>2011</v>
      </c>
      <c r="C41" s="2403"/>
      <c r="D41" s="1069"/>
      <c r="E41" s="2405">
        <v>6.5</v>
      </c>
      <c r="F41" s="2406"/>
      <c r="G41" s="1069"/>
      <c r="H41" s="2409" t="s">
        <v>2089</v>
      </c>
      <c r="I41" s="2410"/>
      <c r="J41" s="2404"/>
      <c r="K41" s="2405">
        <v>5.0999999999999996</v>
      </c>
      <c r="L41" s="2408"/>
    </row>
    <row r="42" spans="1:12" ht="15.9" customHeight="1">
      <c r="A42" s="1010"/>
      <c r="B42" s="2402">
        <v>2012</v>
      </c>
      <c r="C42" s="2403"/>
      <c r="D42" s="1069"/>
      <c r="E42" s="2405">
        <v>3.9</v>
      </c>
      <c r="F42" s="2406"/>
      <c r="G42" s="1069"/>
      <c r="H42" s="2409" t="s">
        <v>2090</v>
      </c>
      <c r="I42" s="2410"/>
      <c r="J42" s="2404"/>
      <c r="K42" s="2405">
        <v>5.0999999999999996</v>
      </c>
      <c r="L42" s="2408"/>
    </row>
    <row r="43" spans="1:12" ht="15.9" customHeight="1">
      <c r="A43" s="1010"/>
      <c r="B43" s="2402">
        <v>2013</v>
      </c>
      <c r="C43" s="2403"/>
      <c r="D43" s="1069"/>
      <c r="E43" s="2405">
        <v>3.5</v>
      </c>
      <c r="F43" s="2406"/>
      <c r="G43" s="1069"/>
      <c r="H43" s="2409" t="s">
        <v>2091</v>
      </c>
      <c r="I43" s="2410"/>
      <c r="J43" s="2404"/>
      <c r="K43" s="2405">
        <v>3.6</v>
      </c>
      <c r="L43" s="2408"/>
    </row>
    <row r="44" spans="1:12" ht="15.9" customHeight="1">
      <c r="A44" s="1010"/>
      <c r="B44" s="2402">
        <v>2014</v>
      </c>
      <c r="C44" s="2403"/>
      <c r="D44" s="1069"/>
      <c r="E44" s="2405">
        <v>3.2</v>
      </c>
      <c r="F44" s="2406"/>
      <c r="G44" s="1069"/>
      <c r="H44" s="2409" t="s">
        <v>2092</v>
      </c>
      <c r="I44" s="2410"/>
      <c r="J44" s="2404"/>
      <c r="K44" s="2405">
        <v>4</v>
      </c>
      <c r="L44" s="2408"/>
    </row>
    <row r="45" spans="1:12" ht="15.9" customHeight="1">
      <c r="A45" s="1010"/>
      <c r="B45" s="2402">
        <v>2015</v>
      </c>
      <c r="C45" s="2403"/>
      <c r="D45" s="1069"/>
      <c r="E45" s="2405">
        <v>1.3</v>
      </c>
      <c r="F45" s="2406"/>
      <c r="G45" s="1069"/>
      <c r="H45" s="2409" t="s">
        <v>2093</v>
      </c>
      <c r="I45" s="2410"/>
      <c r="J45" s="2404"/>
      <c r="K45" s="2405">
        <v>1.7</v>
      </c>
      <c r="L45" s="2408"/>
    </row>
    <row r="46" spans="1:12" ht="15.9" customHeight="1">
      <c r="A46" s="1010"/>
      <c r="B46" s="2402">
        <v>2016</v>
      </c>
      <c r="C46" s="2403"/>
      <c r="D46" s="1069"/>
      <c r="E46" s="2405">
        <v>1</v>
      </c>
      <c r="F46" s="2406"/>
      <c r="G46" s="1069"/>
      <c r="H46" s="2409" t="s">
        <v>2094</v>
      </c>
      <c r="I46" s="2410"/>
      <c r="J46" s="2404"/>
      <c r="K46" s="2405">
        <v>0.9</v>
      </c>
      <c r="L46" s="2408"/>
    </row>
    <row r="47" spans="1:12" ht="15.9" customHeight="1">
      <c r="A47" s="1010"/>
      <c r="B47" s="2402">
        <v>2017</v>
      </c>
      <c r="C47" s="2403"/>
      <c r="D47" s="1069"/>
      <c r="E47" s="2405">
        <v>3.7</v>
      </c>
      <c r="F47" s="2406"/>
      <c r="G47" s="1069"/>
      <c r="H47" s="2409" t="s">
        <v>2095</v>
      </c>
      <c r="I47" s="2410"/>
      <c r="J47" s="2404"/>
      <c r="K47" s="2405">
        <v>2.4</v>
      </c>
      <c r="L47" s="2408"/>
    </row>
    <row r="48" spans="1:12" ht="15.9" customHeight="1">
      <c r="A48" s="1010"/>
      <c r="B48" s="2402">
        <v>2018</v>
      </c>
      <c r="C48" s="2403"/>
      <c r="D48" s="1069"/>
      <c r="E48" s="2405">
        <v>3.2</v>
      </c>
      <c r="F48" s="2406"/>
      <c r="G48" s="1069"/>
      <c r="H48" s="2409" t="s">
        <v>2096</v>
      </c>
      <c r="I48" s="2410"/>
      <c r="J48" s="2404"/>
      <c r="K48" s="2405">
        <v>4.3</v>
      </c>
      <c r="L48" s="2408"/>
    </row>
    <row r="49" spans="1:12" ht="15.9" customHeight="1">
      <c r="A49" s="1010"/>
      <c r="B49" s="2402">
        <v>2019</v>
      </c>
      <c r="C49" s="2403"/>
      <c r="D49" s="1069"/>
      <c r="E49" s="2405">
        <v>0.5</v>
      </c>
      <c r="F49" s="2406"/>
      <c r="G49" s="1069"/>
      <c r="H49" s="2409" t="s">
        <v>2097</v>
      </c>
      <c r="I49" s="2410"/>
      <c r="J49" s="2404"/>
      <c r="K49" s="2405">
        <v>1</v>
      </c>
      <c r="L49" s="2408"/>
    </row>
    <row r="50" spans="1:12" ht="15.9" customHeight="1">
      <c r="A50" s="1010"/>
      <c r="B50" s="2402">
        <v>2020</v>
      </c>
      <c r="C50" s="2403"/>
      <c r="D50" s="1069"/>
      <c r="E50" s="2405">
        <v>2.5</v>
      </c>
      <c r="F50" s="2406"/>
      <c r="G50" s="1069"/>
      <c r="H50" s="2409" t="s">
        <v>2098</v>
      </c>
      <c r="I50" s="2410"/>
      <c r="J50" s="2404"/>
      <c r="K50" s="2405">
        <v>1.8</v>
      </c>
      <c r="L50" s="2408"/>
    </row>
    <row r="51" spans="1:12" ht="15.9" customHeight="1">
      <c r="A51" s="1010"/>
      <c r="B51" s="2402">
        <v>2021</v>
      </c>
      <c r="C51" s="2403"/>
      <c r="D51" s="1069"/>
      <c r="E51" s="2405">
        <v>4</v>
      </c>
      <c r="F51" s="2406"/>
      <c r="G51" s="1069"/>
      <c r="H51" s="2409" t="s">
        <v>2099</v>
      </c>
      <c r="I51" s="2410"/>
      <c r="J51" s="2404"/>
      <c r="K51" s="2405">
        <v>2.2000000000000002</v>
      </c>
      <c r="L51" s="2408"/>
    </row>
    <row r="52" spans="1:12" ht="13.8" thickBot="1">
      <c r="A52" s="2411"/>
      <c r="B52" s="2412">
        <v>2022</v>
      </c>
      <c r="C52" s="2413"/>
      <c r="D52" s="2414"/>
      <c r="E52" s="2414">
        <v>10.8</v>
      </c>
      <c r="F52" s="2415"/>
      <c r="G52" s="2414"/>
      <c r="H52" s="2416" t="s">
        <v>2100</v>
      </c>
      <c r="I52" s="2413"/>
      <c r="J52" s="2414"/>
      <c r="K52" s="2417">
        <v>8</v>
      </c>
      <c r="L52" s="2418"/>
    </row>
    <row r="53" spans="1:12" ht="15.9" customHeight="1">
      <c r="A53" s="1030"/>
      <c r="B53" s="2402"/>
      <c r="C53" s="1069"/>
      <c r="D53" s="1069"/>
      <c r="E53" s="2405"/>
      <c r="F53" s="1069"/>
      <c r="G53" s="1069"/>
      <c r="H53" s="2409"/>
      <c r="I53" s="2409"/>
      <c r="J53" s="1069"/>
      <c r="K53" s="2405"/>
      <c r="L53" s="1069"/>
    </row>
  </sheetData>
  <mergeCells count="4">
    <mergeCell ref="A1:L1"/>
    <mergeCell ref="A4:C4"/>
    <mergeCell ref="D4:F4"/>
    <mergeCell ref="G4:I4"/>
  </mergeCells>
  <hyperlinks>
    <hyperlink ref="A1" location="CONTENT!A1" display="Back to table of contents" xr:uid="{E6ABA2D8-949E-45B2-B367-A3FAEC274687}"/>
  </hyperlinks>
  <pageMargins left="0.7" right="0.7" top="0.75" bottom="0.75" header="0.3" footer="0.3"/>
  <pageSetup paperSize="9" scale="92" orientation="portrait" r:id="rId1"/>
  <headerFooter alignWithMargins="0"/>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EB6F828-E599-4912-B7B9-5FB3035229D6}">
  <sheetPr>
    <pageSetUpPr fitToPage="1"/>
  </sheetPr>
  <dimension ref="A1:O17"/>
  <sheetViews>
    <sheetView showGridLines="0" workbookViewId="0">
      <selection sqref="A1:O1"/>
    </sheetView>
  </sheetViews>
  <sheetFormatPr defaultColWidth="7.88671875" defaultRowHeight="13.2"/>
  <cols>
    <col min="1" max="1" width="6.6640625" style="2" customWidth="1"/>
    <col min="2" max="2" width="29.109375" style="2" customWidth="1"/>
    <col min="3" max="15" width="10.109375" style="2" customWidth="1"/>
    <col min="16" max="16384" width="7.88671875" style="2"/>
  </cols>
  <sheetData>
    <row r="1" spans="1:15" ht="15.75" customHeight="1">
      <c r="A1" s="5498" t="s">
        <v>117</v>
      </c>
      <c r="B1" s="5498"/>
      <c r="C1" s="5498"/>
      <c r="D1" s="5498"/>
      <c r="E1" s="5498"/>
      <c r="F1" s="5498"/>
      <c r="G1" s="5498"/>
      <c r="H1" s="5498"/>
      <c r="I1" s="5498"/>
      <c r="J1" s="5498"/>
      <c r="K1" s="5498"/>
      <c r="L1" s="5498"/>
      <c r="M1" s="5498"/>
      <c r="N1" s="5498"/>
      <c r="O1" s="5498"/>
    </row>
    <row r="2" spans="1:15" ht="15.6">
      <c r="A2" s="2419" t="s">
        <v>2101</v>
      </c>
      <c r="B2" s="2420"/>
      <c r="C2" s="1002"/>
      <c r="D2" s="1002"/>
      <c r="E2" s="1002"/>
      <c r="F2" s="1002"/>
      <c r="G2" s="1002"/>
      <c r="H2" s="1002"/>
      <c r="I2" s="1002"/>
      <c r="J2" s="1002"/>
      <c r="K2" s="1002"/>
      <c r="L2" s="1002"/>
      <c r="M2" s="1002"/>
      <c r="N2" s="1002"/>
      <c r="O2" s="1002"/>
    </row>
    <row r="3" spans="1:15" ht="16.8" thickBot="1">
      <c r="A3" s="2421"/>
      <c r="B3" s="2422"/>
      <c r="C3" s="1002"/>
      <c r="D3" s="5771" t="s">
        <v>2102</v>
      </c>
      <c r="E3" s="5771"/>
      <c r="F3" s="5771"/>
      <c r="G3" s="5771"/>
      <c r="H3" s="5771"/>
      <c r="I3" s="5771"/>
      <c r="J3" s="5771"/>
      <c r="K3" s="5771"/>
      <c r="L3" s="5771"/>
      <c r="M3" s="5771"/>
      <c r="N3" s="5771"/>
      <c r="O3" s="5771"/>
    </row>
    <row r="4" spans="1:15" ht="13.8" thickBot="1">
      <c r="A4" s="2423" t="s">
        <v>2103</v>
      </c>
      <c r="B4" s="2424" t="s">
        <v>2104</v>
      </c>
      <c r="C4" s="2425" t="s">
        <v>2105</v>
      </c>
      <c r="D4" s="2426">
        <v>44562</v>
      </c>
      <c r="E4" s="2426">
        <v>44593</v>
      </c>
      <c r="F4" s="2426">
        <v>44621</v>
      </c>
      <c r="G4" s="2426">
        <v>44652</v>
      </c>
      <c r="H4" s="2426">
        <v>44682</v>
      </c>
      <c r="I4" s="2426">
        <v>44713</v>
      </c>
      <c r="J4" s="2426">
        <v>44743</v>
      </c>
      <c r="K4" s="2426">
        <v>44774</v>
      </c>
      <c r="L4" s="2426">
        <v>44805</v>
      </c>
      <c r="M4" s="2426">
        <v>44835</v>
      </c>
      <c r="N4" s="2426">
        <v>44866</v>
      </c>
      <c r="O4" s="2427">
        <v>44896</v>
      </c>
    </row>
    <row r="5" spans="1:15" ht="45" customHeight="1">
      <c r="A5" s="2428" t="s">
        <v>2106</v>
      </c>
      <c r="B5" s="2429" t="s">
        <v>2107</v>
      </c>
      <c r="C5" s="2430">
        <v>248</v>
      </c>
      <c r="D5" s="2431">
        <v>123.43515260933293</v>
      </c>
      <c r="E5" s="2431">
        <v>132.65379691913847</v>
      </c>
      <c r="F5" s="2431">
        <v>138.19436987864179</v>
      </c>
      <c r="G5" s="2431">
        <v>138.51033119948542</v>
      </c>
      <c r="H5" s="2431">
        <v>134.61831547775921</v>
      </c>
      <c r="I5" s="2431">
        <v>129.80276147361954</v>
      </c>
      <c r="J5" s="2431">
        <v>134.72363531880578</v>
      </c>
      <c r="K5" s="2431">
        <v>136.11857702547229</v>
      </c>
      <c r="L5" s="2431">
        <v>138.03736686416843</v>
      </c>
      <c r="M5" s="2431">
        <v>138.63999689349555</v>
      </c>
      <c r="N5" s="2431">
        <v>140.16976605229115</v>
      </c>
      <c r="O5" s="2432">
        <v>141.0012923440712</v>
      </c>
    </row>
    <row r="6" spans="1:15" ht="45" customHeight="1">
      <c r="A6" s="2433" t="s">
        <v>2108</v>
      </c>
      <c r="B6" s="2434" t="s">
        <v>2109</v>
      </c>
      <c r="C6" s="2435">
        <v>110</v>
      </c>
      <c r="D6" s="2436">
        <v>118.13462996866602</v>
      </c>
      <c r="E6" s="2436">
        <v>118.43796341461645</v>
      </c>
      <c r="F6" s="2436">
        <v>118.44990484354612</v>
      </c>
      <c r="G6" s="2436">
        <v>118.7731922541607</v>
      </c>
      <c r="H6" s="2436">
        <v>118.51257143090956</v>
      </c>
      <c r="I6" s="2436">
        <v>126.96856843207054</v>
      </c>
      <c r="J6" s="2436">
        <v>129.26236334441276</v>
      </c>
      <c r="K6" s="2436">
        <v>128.30771631646124</v>
      </c>
      <c r="L6" s="2436">
        <v>128.94973654638977</v>
      </c>
      <c r="M6" s="2436">
        <v>128.97193323225423</v>
      </c>
      <c r="N6" s="2436">
        <v>128.95677709136933</v>
      </c>
      <c r="O6" s="2437">
        <v>128.30122008822761</v>
      </c>
    </row>
    <row r="7" spans="1:15" ht="45" customHeight="1">
      <c r="A7" s="2433" t="s">
        <v>2110</v>
      </c>
      <c r="B7" s="2434" t="s">
        <v>2111</v>
      </c>
      <c r="C7" s="2435">
        <v>46</v>
      </c>
      <c r="D7" s="2436">
        <v>110.68456323673678</v>
      </c>
      <c r="E7" s="2436">
        <v>110.70398768831501</v>
      </c>
      <c r="F7" s="2436">
        <v>111.07658783096772</v>
      </c>
      <c r="G7" s="2436">
        <v>111.13748290021475</v>
      </c>
      <c r="H7" s="2436">
        <v>111.13748290021475</v>
      </c>
      <c r="I7" s="2436">
        <v>111.42676559006452</v>
      </c>
      <c r="J7" s="2436">
        <v>112.36972176895405</v>
      </c>
      <c r="K7" s="2436">
        <v>112.55578502826738</v>
      </c>
      <c r="L7" s="2436">
        <v>112.59616523337516</v>
      </c>
      <c r="M7" s="2436">
        <v>112.59616523337516</v>
      </c>
      <c r="N7" s="2436">
        <v>113.74669330364735</v>
      </c>
      <c r="O7" s="2437">
        <v>114.28546447265489</v>
      </c>
    </row>
    <row r="8" spans="1:15" ht="45" customHeight="1">
      <c r="A8" s="2433" t="s">
        <v>2112</v>
      </c>
      <c r="B8" s="2434" t="s">
        <v>2113</v>
      </c>
      <c r="C8" s="2435">
        <v>112</v>
      </c>
      <c r="D8" s="2436">
        <v>92.210856676369161</v>
      </c>
      <c r="E8" s="2436">
        <v>92.400638562404225</v>
      </c>
      <c r="F8" s="2436">
        <v>93.397738528637049</v>
      </c>
      <c r="G8" s="2436">
        <v>94.327227245457934</v>
      </c>
      <c r="H8" s="2436">
        <v>95.533866410904309</v>
      </c>
      <c r="I8" s="2436">
        <v>94.963723612307646</v>
      </c>
      <c r="J8" s="2436">
        <v>95.390463848897411</v>
      </c>
      <c r="K8" s="2436">
        <v>95.468090247781589</v>
      </c>
      <c r="L8" s="2436">
        <v>95.468090247781589</v>
      </c>
      <c r="M8" s="2436">
        <v>98.883426961235415</v>
      </c>
      <c r="N8" s="2436">
        <v>103.81090182428694</v>
      </c>
      <c r="O8" s="2437">
        <v>104.55661345628786</v>
      </c>
    </row>
    <row r="9" spans="1:15" ht="45" customHeight="1">
      <c r="A9" s="2433" t="s">
        <v>2114</v>
      </c>
      <c r="B9" s="2434" t="s">
        <v>2115</v>
      </c>
      <c r="C9" s="2435">
        <v>59</v>
      </c>
      <c r="D9" s="2436">
        <v>121.97764884385334</v>
      </c>
      <c r="E9" s="2436">
        <v>122.50449377997803</v>
      </c>
      <c r="F9" s="2436">
        <v>124.3989981105622</v>
      </c>
      <c r="G9" s="2436">
        <v>124.99146513593855</v>
      </c>
      <c r="H9" s="2436">
        <v>126.24458897843982</v>
      </c>
      <c r="I9" s="2436">
        <v>127.21192905093963</v>
      </c>
      <c r="J9" s="2436">
        <v>127.27528325175128</v>
      </c>
      <c r="K9" s="2436">
        <v>127.88413814556675</v>
      </c>
      <c r="L9" s="2436">
        <v>129.27323142755566</v>
      </c>
      <c r="M9" s="2436">
        <v>128.75289631945171</v>
      </c>
      <c r="N9" s="2436">
        <v>130.35703666066223</v>
      </c>
      <c r="O9" s="2437">
        <v>129.72069720283557</v>
      </c>
    </row>
    <row r="10" spans="1:15" ht="45" customHeight="1">
      <c r="A10" s="2433" t="s">
        <v>2116</v>
      </c>
      <c r="B10" s="2434" t="s">
        <v>2117</v>
      </c>
      <c r="C10" s="2435">
        <v>38</v>
      </c>
      <c r="D10" s="2436">
        <v>122.18019020804786</v>
      </c>
      <c r="E10" s="2436">
        <v>122.5690263318363</v>
      </c>
      <c r="F10" s="2436">
        <v>122.69632494438036</v>
      </c>
      <c r="G10" s="2436">
        <v>122.90705909176499</v>
      </c>
      <c r="H10" s="2436">
        <v>122.94581201563631</v>
      </c>
      <c r="I10" s="2436">
        <v>123.07449689291556</v>
      </c>
      <c r="J10" s="2436">
        <v>123.74437894494469</v>
      </c>
      <c r="K10" s="2436">
        <v>123.86287219457958</v>
      </c>
      <c r="L10" s="2436">
        <v>123.87185039717318</v>
      </c>
      <c r="M10" s="2436">
        <v>123.79814132029986</v>
      </c>
      <c r="N10" s="2436">
        <v>123.78589600722307</v>
      </c>
      <c r="O10" s="2437">
        <v>123.87640755217262</v>
      </c>
    </row>
    <row r="11" spans="1:15" ht="45" customHeight="1">
      <c r="A11" s="2433" t="s">
        <v>2118</v>
      </c>
      <c r="B11" s="2434" t="s">
        <v>1165</v>
      </c>
      <c r="C11" s="2435">
        <v>147</v>
      </c>
      <c r="D11" s="2436">
        <v>118.90101681295513</v>
      </c>
      <c r="E11" s="2436">
        <v>119.77073079770534</v>
      </c>
      <c r="F11" s="2436">
        <v>125.01105491301827</v>
      </c>
      <c r="G11" s="2436">
        <v>128.51114094859992</v>
      </c>
      <c r="H11" s="2436">
        <v>137.67622775215648</v>
      </c>
      <c r="I11" s="2436">
        <v>140.9782618011171</v>
      </c>
      <c r="J11" s="2436">
        <v>140.63736600343799</v>
      </c>
      <c r="K11" s="2436">
        <v>140.76312882508682</v>
      </c>
      <c r="L11" s="2436">
        <v>140.69878550119353</v>
      </c>
      <c r="M11" s="2436">
        <v>141.11825731243061</v>
      </c>
      <c r="N11" s="2436">
        <v>141.25631278062116</v>
      </c>
      <c r="O11" s="2437">
        <v>141.49903085111117</v>
      </c>
    </row>
    <row r="12" spans="1:15" ht="45" customHeight="1">
      <c r="A12" s="2433" t="s">
        <v>2119</v>
      </c>
      <c r="B12" s="2434" t="s">
        <v>2120</v>
      </c>
      <c r="C12" s="2435">
        <v>44</v>
      </c>
      <c r="D12" s="2436">
        <v>98.796329940794578</v>
      </c>
      <c r="E12" s="2436">
        <v>98.796329940794578</v>
      </c>
      <c r="F12" s="2436">
        <v>98.796329940794578</v>
      </c>
      <c r="G12" s="2436">
        <v>98.796329940794578</v>
      </c>
      <c r="H12" s="2436">
        <v>98.796329879920236</v>
      </c>
      <c r="I12" s="2436">
        <v>98.796329879920236</v>
      </c>
      <c r="J12" s="2436">
        <v>98.796329879920236</v>
      </c>
      <c r="K12" s="2436">
        <v>98.867113623915643</v>
      </c>
      <c r="L12" s="2436">
        <v>99.140897042818494</v>
      </c>
      <c r="M12" s="2436">
        <v>99.140897042818494</v>
      </c>
      <c r="N12" s="2436">
        <v>99.140897042818494</v>
      </c>
      <c r="O12" s="2437">
        <v>99.026001141728514</v>
      </c>
    </row>
    <row r="13" spans="1:15" ht="45" customHeight="1">
      <c r="A13" s="2433" t="s">
        <v>2121</v>
      </c>
      <c r="B13" s="2434" t="s">
        <v>2122</v>
      </c>
      <c r="C13" s="2435">
        <v>42</v>
      </c>
      <c r="D13" s="2436">
        <v>112.5685167271921</v>
      </c>
      <c r="E13" s="2436">
        <v>112.70647177042471</v>
      </c>
      <c r="F13" s="2436">
        <v>112.98921486400442</v>
      </c>
      <c r="G13" s="2436">
        <v>113.29458567102981</v>
      </c>
      <c r="H13" s="2436">
        <v>113.69357025405084</v>
      </c>
      <c r="I13" s="2436">
        <v>114.44902904377527</v>
      </c>
      <c r="J13" s="2436">
        <v>115.04708082860733</v>
      </c>
      <c r="K13" s="2436">
        <v>115.45969190468016</v>
      </c>
      <c r="L13" s="2436">
        <v>115.48165554542703</v>
      </c>
      <c r="M13" s="2436">
        <v>114.75737301656211</v>
      </c>
      <c r="N13" s="2436">
        <v>114.62064525848112</v>
      </c>
      <c r="O13" s="2437">
        <v>115.51176994636907</v>
      </c>
    </row>
    <row r="14" spans="1:15" ht="45" customHeight="1">
      <c r="A14" s="2433" t="s">
        <v>2123</v>
      </c>
      <c r="B14" s="2434" t="s">
        <v>1747</v>
      </c>
      <c r="C14" s="2435">
        <v>50</v>
      </c>
      <c r="D14" s="2436">
        <v>111.11624615445209</v>
      </c>
      <c r="E14" s="2436">
        <v>111.89102830310664</v>
      </c>
      <c r="F14" s="2436">
        <v>111.89102830310664</v>
      </c>
      <c r="G14" s="2436">
        <v>111.89102830310664</v>
      </c>
      <c r="H14" s="2436">
        <v>111.89102830310664</v>
      </c>
      <c r="I14" s="2436">
        <v>111.89102830310664</v>
      </c>
      <c r="J14" s="2436">
        <v>111.89102830310664</v>
      </c>
      <c r="K14" s="2436">
        <v>111.89102830310664</v>
      </c>
      <c r="L14" s="2436">
        <v>111.89102830310664</v>
      </c>
      <c r="M14" s="2436">
        <v>111.89102830310664</v>
      </c>
      <c r="N14" s="2436">
        <v>111.89102830310664</v>
      </c>
      <c r="O14" s="2437">
        <v>111.89102830310664</v>
      </c>
    </row>
    <row r="15" spans="1:15" ht="45" customHeight="1">
      <c r="A15" s="2433" t="s">
        <v>1041</v>
      </c>
      <c r="B15" s="2434" t="s">
        <v>2124</v>
      </c>
      <c r="C15" s="2435">
        <v>54</v>
      </c>
      <c r="D15" s="2436">
        <v>115.1521169252522</v>
      </c>
      <c r="E15" s="2436">
        <v>116.42388319639798</v>
      </c>
      <c r="F15" s="2436">
        <v>117.11869504106276</v>
      </c>
      <c r="G15" s="2436">
        <v>117.54774772400479</v>
      </c>
      <c r="H15" s="2436">
        <v>118.44944420860823</v>
      </c>
      <c r="I15" s="2436">
        <v>120.79385176963834</v>
      </c>
      <c r="J15" s="2436">
        <v>127.58268519657142</v>
      </c>
      <c r="K15" s="2436">
        <v>127.67317497041984</v>
      </c>
      <c r="L15" s="2436">
        <v>127.93850204155105</v>
      </c>
      <c r="M15" s="2436">
        <v>130.00339566960892</v>
      </c>
      <c r="N15" s="2436">
        <v>130.62574582707879</v>
      </c>
      <c r="O15" s="2437">
        <v>130.82974705039373</v>
      </c>
    </row>
    <row r="16" spans="1:15" ht="45" customHeight="1" thickBot="1">
      <c r="A16" s="2438" t="s">
        <v>1043</v>
      </c>
      <c r="B16" s="2439" t="s">
        <v>2125</v>
      </c>
      <c r="C16" s="2440">
        <v>50</v>
      </c>
      <c r="D16" s="2441">
        <v>114.53769430618507</v>
      </c>
      <c r="E16" s="2441">
        <v>116.13726013965052</v>
      </c>
      <c r="F16" s="2441">
        <v>117.37638432405792</v>
      </c>
      <c r="G16" s="2441">
        <v>118.14827057351229</v>
      </c>
      <c r="H16" s="2441">
        <v>118.86913627400359</v>
      </c>
      <c r="I16" s="2441">
        <v>119.58078823687342</v>
      </c>
      <c r="J16" s="2441">
        <v>119.79704129875</v>
      </c>
      <c r="K16" s="2441">
        <v>120.23797335350588</v>
      </c>
      <c r="L16" s="2441">
        <v>120.47372633207554</v>
      </c>
      <c r="M16" s="2441">
        <v>120.46366180001783</v>
      </c>
      <c r="N16" s="2441">
        <v>120.44543150420596</v>
      </c>
      <c r="O16" s="2442">
        <v>120.24669130980165</v>
      </c>
    </row>
    <row r="17" spans="1:15" ht="45" customHeight="1" thickBot="1">
      <c r="A17" s="5772" t="s">
        <v>374</v>
      </c>
      <c r="B17" s="5773"/>
      <c r="C17" s="2443">
        <v>1000</v>
      </c>
      <c r="D17" s="2444">
        <v>114.91963853844113</v>
      </c>
      <c r="E17" s="2444">
        <v>117.62827257159323</v>
      </c>
      <c r="F17" s="2444">
        <v>120.13075503200719</v>
      </c>
      <c r="G17" s="2444">
        <v>120.98364379478828</v>
      </c>
      <c r="H17" s="2444">
        <v>121.64906611471163</v>
      </c>
      <c r="I17" s="2444">
        <v>122.0756913725218</v>
      </c>
      <c r="J17" s="2444">
        <v>124.02116598388992</v>
      </c>
      <c r="K17" s="2444">
        <v>124.38564293813209</v>
      </c>
      <c r="L17" s="2444">
        <v>125.04590599369207</v>
      </c>
      <c r="M17" s="2444">
        <v>125.68906039136957</v>
      </c>
      <c r="N17" s="2444">
        <v>126.8130033830797</v>
      </c>
      <c r="O17" s="2445">
        <v>127.0904396502945</v>
      </c>
    </row>
  </sheetData>
  <mergeCells count="3">
    <mergeCell ref="A1:O1"/>
    <mergeCell ref="D3:O3"/>
    <mergeCell ref="A17:B17"/>
  </mergeCells>
  <hyperlinks>
    <hyperlink ref="A1" location="CONTENT!A1" display="Back to table of contents" xr:uid="{B221C34B-5F4B-4C05-93C3-F525B9CDF0CF}"/>
  </hyperlinks>
  <pageMargins left="0.7" right="0.7" top="0.75" bottom="0.75" header="0.3" footer="0.3"/>
  <pageSetup paperSize="9" scale="77" orientation="landscape" r:id="rId1"/>
  <headerFooter alignWithMargins="0"/>
  <ignoredErrors>
    <ignoredError sqref="A5:A16" numberStoredAsText="1"/>
  </ignoredErrors>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1F2E418-7300-4B82-BCB6-3A8D04145FCE}">
  <sheetPr>
    <pageSetUpPr fitToPage="1"/>
  </sheetPr>
  <dimension ref="A1:AF34"/>
  <sheetViews>
    <sheetView showGridLines="0" workbookViewId="0">
      <selection sqref="A1:AD1"/>
    </sheetView>
  </sheetViews>
  <sheetFormatPr defaultColWidth="7.88671875" defaultRowHeight="13.2"/>
  <cols>
    <col min="1" max="1" width="3.44140625" style="2" customWidth="1"/>
    <col min="2" max="2" width="4.109375" style="2" customWidth="1"/>
    <col min="3" max="29" width="5.88671875" style="2" customWidth="1"/>
    <col min="30" max="30" width="6" style="2" customWidth="1"/>
    <col min="31" max="31" width="6.88671875" style="2" customWidth="1"/>
    <col min="32" max="16384" width="7.88671875" style="2"/>
  </cols>
  <sheetData>
    <row r="1" spans="1:32" ht="20.399999999999999" customHeight="1">
      <c r="A1" s="5498" t="s">
        <v>117</v>
      </c>
      <c r="B1" s="5498"/>
      <c r="C1" s="5498"/>
      <c r="D1" s="5498"/>
      <c r="E1" s="5498"/>
      <c r="F1" s="5498"/>
      <c r="G1" s="5498"/>
      <c r="H1" s="5498"/>
      <c r="I1" s="5498"/>
      <c r="J1" s="5498"/>
      <c r="K1" s="5498"/>
      <c r="L1" s="5498"/>
      <c r="M1" s="5498"/>
      <c r="N1" s="5498"/>
      <c r="O1" s="5498"/>
      <c r="P1" s="5498"/>
      <c r="Q1" s="5498"/>
      <c r="R1" s="5498"/>
      <c r="S1" s="5498"/>
      <c r="T1" s="5498"/>
      <c r="U1" s="5498"/>
      <c r="V1" s="5498"/>
      <c r="W1" s="5498"/>
      <c r="X1" s="5498"/>
      <c r="Y1" s="5498"/>
      <c r="Z1" s="5498"/>
      <c r="AA1" s="5498"/>
      <c r="AB1" s="5498"/>
      <c r="AC1" s="5498"/>
      <c r="AD1" s="5498"/>
    </row>
    <row r="2" spans="1:32" ht="20.399999999999999" customHeight="1">
      <c r="A2" s="1442" t="s">
        <v>2126</v>
      </c>
      <c r="B2" s="1002"/>
      <c r="C2" s="1472"/>
      <c r="D2" s="1472"/>
      <c r="E2" s="1472"/>
      <c r="F2" s="1472"/>
      <c r="G2" s="1472"/>
      <c r="H2" s="1472"/>
      <c r="I2" s="1039"/>
      <c r="J2" s="1472"/>
      <c r="K2" s="1472"/>
      <c r="L2" s="1472"/>
      <c r="M2" s="1472"/>
      <c r="N2" s="1472"/>
      <c r="O2" s="1472"/>
      <c r="P2" s="1472"/>
      <c r="Q2" s="1472"/>
      <c r="R2" s="1472"/>
      <c r="S2" s="1472"/>
      <c r="T2" s="1472"/>
      <c r="U2" s="2446"/>
      <c r="V2" s="2446"/>
      <c r="W2" s="2446"/>
      <c r="X2" s="2446"/>
      <c r="Y2" s="2446"/>
      <c r="Z2" s="2446"/>
      <c r="AA2" s="2446"/>
      <c r="AB2" s="2446"/>
      <c r="AC2" s="2446"/>
      <c r="AD2" s="2446"/>
    </row>
    <row r="3" spans="1:32" ht="20.399999999999999" customHeight="1" thickBot="1">
      <c r="A3" s="1039"/>
      <c r="B3" s="1002"/>
      <c r="C3" s="1472"/>
      <c r="D3" s="1472"/>
      <c r="E3" s="1472"/>
      <c r="F3" s="1472"/>
      <c r="G3" s="1472"/>
      <c r="H3" s="1472"/>
      <c r="I3" s="1472"/>
      <c r="J3" s="1472"/>
      <c r="K3" s="1472"/>
      <c r="L3" s="1472"/>
      <c r="M3" s="1472"/>
      <c r="N3" s="1472"/>
      <c r="O3" s="1472"/>
      <c r="P3" s="1472"/>
      <c r="Q3" s="1472"/>
      <c r="R3" s="1472"/>
      <c r="S3" s="1472"/>
      <c r="T3" s="1472"/>
      <c r="U3" s="2447"/>
      <c r="V3" s="2447"/>
      <c r="W3" s="2447"/>
      <c r="X3" s="2447"/>
      <c r="Y3" s="2447"/>
      <c r="Z3" s="2447"/>
      <c r="AA3" s="2447"/>
      <c r="AB3" s="2447"/>
      <c r="AC3" s="2447"/>
      <c r="AD3" s="2447"/>
    </row>
    <row r="4" spans="1:32" ht="20.399999999999999" customHeight="1" thickBot="1">
      <c r="A4" s="5774" t="s">
        <v>2127</v>
      </c>
      <c r="B4" s="2448"/>
      <c r="C4" s="2449"/>
      <c r="D4" s="2449"/>
      <c r="E4" s="2449"/>
      <c r="F4" s="2449"/>
      <c r="G4" s="2449"/>
      <c r="H4" s="2449"/>
      <c r="I4" s="2449"/>
      <c r="J4" s="2449"/>
      <c r="K4" s="2449"/>
      <c r="L4" s="2449"/>
      <c r="M4" s="2449"/>
      <c r="N4" s="2449"/>
      <c r="O4" s="2449"/>
      <c r="P4" s="2449"/>
      <c r="Q4" s="2449"/>
      <c r="R4" s="2449"/>
      <c r="S4" s="2449"/>
      <c r="T4" s="2449"/>
      <c r="U4" s="2449"/>
      <c r="V4" s="2449"/>
      <c r="W4" s="2449"/>
      <c r="X4" s="2449"/>
      <c r="Y4" s="2449"/>
      <c r="Z4" s="2449"/>
      <c r="AA4" s="2449"/>
      <c r="AB4" s="2449"/>
      <c r="AC4" s="2449"/>
      <c r="AD4" s="5777"/>
      <c r="AE4" s="5778"/>
    </row>
    <row r="5" spans="1:32" ht="20.399999999999999" customHeight="1" thickBot="1">
      <c r="A5" s="5775"/>
      <c r="B5" s="2450"/>
      <c r="C5" s="2450">
        <v>1994</v>
      </c>
      <c r="D5" s="2450">
        <v>1995</v>
      </c>
      <c r="E5" s="2450">
        <v>1996</v>
      </c>
      <c r="F5" s="2450">
        <v>1997</v>
      </c>
      <c r="G5" s="2450">
        <v>1998</v>
      </c>
      <c r="H5" s="2450">
        <v>1999</v>
      </c>
      <c r="I5" s="2450">
        <v>2000</v>
      </c>
      <c r="J5" s="2450">
        <v>2001</v>
      </c>
      <c r="K5" s="2450">
        <v>2002</v>
      </c>
      <c r="L5" s="2450">
        <v>2003</v>
      </c>
      <c r="M5" s="2450">
        <v>2004</v>
      </c>
      <c r="N5" s="2450">
        <v>2005</v>
      </c>
      <c r="O5" s="2450">
        <v>2006</v>
      </c>
      <c r="P5" s="2450">
        <v>2007</v>
      </c>
      <c r="Q5" s="2450">
        <v>2008</v>
      </c>
      <c r="R5" s="2450">
        <v>2009</v>
      </c>
      <c r="S5" s="2450">
        <v>2010</v>
      </c>
      <c r="T5" s="2450">
        <v>2011</v>
      </c>
      <c r="U5" s="2450">
        <v>2012</v>
      </c>
      <c r="V5" s="2450">
        <v>2013</v>
      </c>
      <c r="W5" s="2450">
        <v>2014</v>
      </c>
      <c r="X5" s="2450">
        <v>2015</v>
      </c>
      <c r="Y5" s="2450">
        <v>2016</v>
      </c>
      <c r="Z5" s="2450">
        <v>2017</v>
      </c>
      <c r="AA5" s="2450">
        <v>2018</v>
      </c>
      <c r="AB5" s="2450">
        <v>2019</v>
      </c>
      <c r="AC5" s="2450">
        <v>2020</v>
      </c>
      <c r="AD5" s="2450">
        <v>2021</v>
      </c>
      <c r="AE5" s="2451">
        <v>2022</v>
      </c>
      <c r="AF5" s="2452"/>
    </row>
    <row r="6" spans="1:32" ht="20.399999999999999" customHeight="1" thickBot="1">
      <c r="A6" s="5775"/>
      <c r="B6" s="2453">
        <v>1994</v>
      </c>
      <c r="C6" s="2454">
        <v>100</v>
      </c>
      <c r="D6" s="2455">
        <v>94.3</v>
      </c>
      <c r="E6" s="2455">
        <v>88.461538461538467</v>
      </c>
      <c r="F6" s="2455">
        <v>83</v>
      </c>
      <c r="G6" s="2455">
        <v>77.7</v>
      </c>
      <c r="H6" s="2456">
        <v>72.7</v>
      </c>
      <c r="I6" s="2456">
        <v>69.8</v>
      </c>
      <c r="J6" s="2456">
        <v>66.223908918406067</v>
      </c>
      <c r="K6" s="2456">
        <v>62.240515900757579</v>
      </c>
      <c r="L6" s="2456">
        <v>59.9</v>
      </c>
      <c r="M6" s="2456">
        <v>57.2</v>
      </c>
      <c r="N6" s="2456">
        <v>54.5</v>
      </c>
      <c r="O6" s="2457">
        <v>50.1</v>
      </c>
      <c r="P6" s="2456">
        <v>46</v>
      </c>
      <c r="Q6" s="2456">
        <v>41.9</v>
      </c>
      <c r="R6" s="2456">
        <v>40.878048780487809</v>
      </c>
      <c r="S6" s="2456">
        <v>39.72599492758777</v>
      </c>
      <c r="T6" s="2458">
        <v>37.30140368787584</v>
      </c>
      <c r="U6" s="2456">
        <v>35.901254752527279</v>
      </c>
      <c r="V6" s="2456">
        <v>34.732412017472384</v>
      </c>
      <c r="W6" s="2456">
        <v>33.655438001426731</v>
      </c>
      <c r="X6" s="2456">
        <v>33.223532084330436</v>
      </c>
      <c r="Y6" s="2456">
        <v>32.894586222109339</v>
      </c>
      <c r="Z6" s="2456">
        <v>31.7</v>
      </c>
      <c r="AA6" s="2456">
        <v>30.717054263565888</v>
      </c>
      <c r="AB6" s="2456">
        <v>30.564233098075515</v>
      </c>
      <c r="AC6" s="2456">
        <v>29.818763998122456</v>
      </c>
      <c r="AD6" s="2456">
        <v>28.671888459733129</v>
      </c>
      <c r="AE6" s="2459">
        <v>25.877155649578633</v>
      </c>
    </row>
    <row r="7" spans="1:32" ht="20.399999999999999" customHeight="1" thickBot="1">
      <c r="A7" s="5775"/>
      <c r="B7" s="2453">
        <v>1995</v>
      </c>
      <c r="C7" s="2455">
        <v>106</v>
      </c>
      <c r="D7" s="2454">
        <v>100</v>
      </c>
      <c r="E7" s="2455">
        <v>93.808630393996253</v>
      </c>
      <c r="F7" s="2455">
        <v>88</v>
      </c>
      <c r="G7" s="2455">
        <v>82.4</v>
      </c>
      <c r="H7" s="2456">
        <v>77.099999999999994</v>
      </c>
      <c r="I7" s="2456">
        <v>74</v>
      </c>
      <c r="J7" s="2456">
        <v>70.208728652751418</v>
      </c>
      <c r="K7" s="2456">
        <v>65.985647230029528</v>
      </c>
      <c r="L7" s="2456">
        <v>63.5</v>
      </c>
      <c r="M7" s="2456">
        <v>60.7</v>
      </c>
      <c r="N7" s="2456">
        <v>57.8</v>
      </c>
      <c r="O7" s="2457">
        <v>53.1</v>
      </c>
      <c r="P7" s="2456">
        <v>48.8</v>
      </c>
      <c r="Q7" s="2456">
        <v>44.5</v>
      </c>
      <c r="R7" s="2456">
        <v>43.41463414634147</v>
      </c>
      <c r="S7" s="2456">
        <v>42.191092464860517</v>
      </c>
      <c r="T7" s="2458">
        <v>39.616049262779832</v>
      </c>
      <c r="U7" s="2456">
        <v>38.129017577266445</v>
      </c>
      <c r="V7" s="2456">
        <v>36.816356738520739</v>
      </c>
      <c r="W7" s="2456">
        <v>35.674764281512338</v>
      </c>
      <c r="X7" s="2456">
        <v>35.216944009390268</v>
      </c>
      <c r="Y7" s="2456">
        <v>34.868261395435908</v>
      </c>
      <c r="Z7" s="2456">
        <v>33.6</v>
      </c>
      <c r="AA7" s="2456">
        <v>32.558139534883722</v>
      </c>
      <c r="AB7" s="2456">
        <v>32.396158741177835</v>
      </c>
      <c r="AC7" s="2456">
        <v>31.606008527978378</v>
      </c>
      <c r="AD7" s="2456">
        <v>30.390392815363825</v>
      </c>
      <c r="AE7" s="2460">
        <v>27.428152360436663</v>
      </c>
    </row>
    <row r="8" spans="1:32" ht="20.399999999999999" customHeight="1" thickBot="1">
      <c r="A8" s="5775"/>
      <c r="B8" s="2453">
        <v>1996</v>
      </c>
      <c r="C8" s="2455">
        <v>113</v>
      </c>
      <c r="D8" s="2455">
        <v>106.6</v>
      </c>
      <c r="E8" s="2454">
        <v>100</v>
      </c>
      <c r="F8" s="2455">
        <v>93.8</v>
      </c>
      <c r="G8" s="2455">
        <v>87.8</v>
      </c>
      <c r="H8" s="2456">
        <v>82.1</v>
      </c>
      <c r="I8" s="2456">
        <v>78.8</v>
      </c>
      <c r="J8" s="2456">
        <v>74.762808349146113</v>
      </c>
      <c r="K8" s="2456">
        <v>70.265797320626035</v>
      </c>
      <c r="L8" s="2456">
        <v>67.7</v>
      </c>
      <c r="M8" s="2456">
        <v>64.599999999999994</v>
      </c>
      <c r="N8" s="2456">
        <v>61.6</v>
      </c>
      <c r="O8" s="2457">
        <v>56.6</v>
      </c>
      <c r="P8" s="2456">
        <v>52</v>
      </c>
      <c r="Q8" s="2456">
        <v>47.4</v>
      </c>
      <c r="R8" s="2456">
        <v>46.243902439024396</v>
      </c>
      <c r="S8" s="2456">
        <v>44.940624333357043</v>
      </c>
      <c r="T8" s="2458">
        <v>42.19776932709582</v>
      </c>
      <c r="U8" s="2456">
        <v>40.613829958706276</v>
      </c>
      <c r="V8" s="2456">
        <v>39.246236283263109</v>
      </c>
      <c r="W8" s="2456">
        <v>38.029298724092158</v>
      </c>
      <c r="X8" s="2456">
        <v>37.541262314010027</v>
      </c>
      <c r="Y8" s="2456">
        <v>37.16956664753468</v>
      </c>
      <c r="Z8" s="2456">
        <v>35.799999999999997</v>
      </c>
      <c r="AA8" s="2456">
        <v>34.689922480620154</v>
      </c>
      <c r="AB8" s="2456">
        <v>34.517335801612099</v>
      </c>
      <c r="AC8" s="2456">
        <v>33.675449562548394</v>
      </c>
      <c r="AD8" s="2456">
        <v>32.380239963988842</v>
      </c>
      <c r="AE8" s="2460">
        <v>29.22404328879859</v>
      </c>
    </row>
    <row r="9" spans="1:32" ht="20.399999999999999" customHeight="1" thickBot="1">
      <c r="A9" s="5775"/>
      <c r="B9" s="2461">
        <v>1997</v>
      </c>
      <c r="C9" s="2455">
        <v>120.5</v>
      </c>
      <c r="D9" s="2455">
        <v>113.6</v>
      </c>
      <c r="E9" s="2455">
        <v>106.6</v>
      </c>
      <c r="F9" s="2454">
        <v>100</v>
      </c>
      <c r="G9" s="2455">
        <v>93.6</v>
      </c>
      <c r="H9" s="2456">
        <v>87.6</v>
      </c>
      <c r="I9" s="2456">
        <v>84.1</v>
      </c>
      <c r="J9" s="2456">
        <v>79.791271347248568</v>
      </c>
      <c r="K9" s="2456">
        <v>74.991796378993016</v>
      </c>
      <c r="L9" s="2456">
        <v>72.2</v>
      </c>
      <c r="M9" s="2456">
        <v>68.900000000000006</v>
      </c>
      <c r="N9" s="2456">
        <v>65.7</v>
      </c>
      <c r="O9" s="2457">
        <v>60.3</v>
      </c>
      <c r="P9" s="2456">
        <v>55.4</v>
      </c>
      <c r="Q9" s="2456">
        <v>50.5</v>
      </c>
      <c r="R9" s="2456">
        <v>49.268292682926834</v>
      </c>
      <c r="S9" s="2456">
        <v>47.87977908933609</v>
      </c>
      <c r="T9" s="2458">
        <v>44.957539051019808</v>
      </c>
      <c r="U9" s="2456">
        <v>43.270008711279893</v>
      </c>
      <c r="V9" s="2456">
        <v>41.836487877958461</v>
      </c>
      <c r="W9" s="2456">
        <v>40.539232439882241</v>
      </c>
      <c r="X9" s="2456">
        <v>40.01898562673469</v>
      </c>
      <c r="Y9" s="2456">
        <v>39.622758046271969</v>
      </c>
      <c r="Z9" s="2456">
        <v>38.200000000000003</v>
      </c>
      <c r="AA9" s="2456">
        <v>37.015503875968996</v>
      </c>
      <c r="AB9" s="2456">
        <v>36.83134714026766</v>
      </c>
      <c r="AC9" s="2456">
        <v>35.933021600261135</v>
      </c>
      <c r="AD9" s="2456">
        <v>34.5509823079434</v>
      </c>
      <c r="AE9" s="2460">
        <v>31.183197028829781</v>
      </c>
    </row>
    <row r="10" spans="1:32" ht="20.399999999999999" customHeight="1" thickBot="1">
      <c r="A10" s="5775"/>
      <c r="B10" s="2461">
        <v>1998</v>
      </c>
      <c r="C10" s="2455">
        <v>128.69999999999999</v>
      </c>
      <c r="D10" s="2455">
        <v>121.3</v>
      </c>
      <c r="E10" s="2455">
        <v>113.8</v>
      </c>
      <c r="F10" s="2455">
        <v>106.8</v>
      </c>
      <c r="G10" s="2454">
        <v>100</v>
      </c>
      <c r="H10" s="2456">
        <v>93.5</v>
      </c>
      <c r="I10" s="2456">
        <v>89.7</v>
      </c>
      <c r="J10" s="2456">
        <v>85.104364326375702</v>
      </c>
      <c r="K10" s="2456">
        <v>79.985304818022271</v>
      </c>
      <c r="L10" s="2456">
        <v>77</v>
      </c>
      <c r="M10" s="2456">
        <v>73.5</v>
      </c>
      <c r="N10" s="2456">
        <v>70.099999999999994</v>
      </c>
      <c r="O10" s="2457">
        <v>64.400000000000006</v>
      </c>
      <c r="P10" s="2456">
        <v>59.2</v>
      </c>
      <c r="Q10" s="2456">
        <v>54</v>
      </c>
      <c r="R10" s="2456">
        <v>52.682926829268297</v>
      </c>
      <c r="S10" s="2456">
        <v>51.198179620280179</v>
      </c>
      <c r="T10" s="2458">
        <v>48.073408094159795</v>
      </c>
      <c r="U10" s="2456">
        <v>46.268920206121074</v>
      </c>
      <c r="V10" s="2456">
        <v>44.681369053659644</v>
      </c>
      <c r="W10" s="2456">
        <v>43.295900245794236</v>
      </c>
      <c r="X10" s="2456">
        <v>42.740276649352651</v>
      </c>
      <c r="Y10" s="2456">
        <v>42.317105593418468</v>
      </c>
      <c r="Z10" s="2456">
        <v>40.799999999999997</v>
      </c>
      <c r="AA10" s="2456">
        <v>39.534883720930232</v>
      </c>
      <c r="AB10" s="2456">
        <v>39.338192757144512</v>
      </c>
      <c r="AC10" s="2456">
        <v>38.378724641116598</v>
      </c>
      <c r="AD10" s="2456">
        <v>36.902619847227498</v>
      </c>
      <c r="AE10" s="2460">
        <v>33.305613580530228</v>
      </c>
    </row>
    <row r="11" spans="1:32" ht="20.399999999999999" customHeight="1" thickBot="1">
      <c r="A11" s="5775"/>
      <c r="B11" s="2461">
        <v>1999</v>
      </c>
      <c r="C11" s="2455">
        <v>137.6</v>
      </c>
      <c r="D11" s="2455">
        <v>129.69999999999999</v>
      </c>
      <c r="E11" s="2455">
        <v>121.7</v>
      </c>
      <c r="F11" s="2455">
        <v>114.2</v>
      </c>
      <c r="G11" s="2462">
        <v>106.9</v>
      </c>
      <c r="H11" s="2463">
        <v>100</v>
      </c>
      <c r="I11" s="2464">
        <v>96</v>
      </c>
      <c r="J11" s="2456">
        <v>91.081593927893735</v>
      </c>
      <c r="K11" s="2456">
        <v>85.603001811930199</v>
      </c>
      <c r="L11" s="2456">
        <v>82.4</v>
      </c>
      <c r="M11" s="2456">
        <v>78.7</v>
      </c>
      <c r="N11" s="2456">
        <v>75</v>
      </c>
      <c r="O11" s="2457">
        <v>68.900000000000006</v>
      </c>
      <c r="P11" s="2456">
        <v>63.3</v>
      </c>
      <c r="Q11" s="2456">
        <v>57.7</v>
      </c>
      <c r="R11" s="2456">
        <v>56.292682926829279</v>
      </c>
      <c r="S11" s="2456">
        <v>54.706203038706789</v>
      </c>
      <c r="T11" s="2458">
        <v>51.367326796907783</v>
      </c>
      <c r="U11" s="2456">
        <v>49.43919807209604</v>
      </c>
      <c r="V11" s="2456">
        <v>47.764383518362166</v>
      </c>
      <c r="W11" s="2456">
        <v>46.283317362754033</v>
      </c>
      <c r="X11" s="2456">
        <v>45.689355738157985</v>
      </c>
      <c r="Y11" s="2456">
        <v>45.23698587936434</v>
      </c>
      <c r="Z11" s="2456">
        <v>43.6</v>
      </c>
      <c r="AA11" s="2456">
        <v>42.248062015503876</v>
      </c>
      <c r="AB11" s="2456">
        <v>42.037872652242669</v>
      </c>
      <c r="AC11" s="2456">
        <v>41.012558685114804</v>
      </c>
      <c r="AD11" s="2456">
        <v>39.435152581841159</v>
      </c>
      <c r="AE11" s="2460">
        <v>35.591292943899958</v>
      </c>
    </row>
    <row r="12" spans="1:32" ht="20.399999999999999" customHeight="1" thickBot="1">
      <c r="A12" s="5775"/>
      <c r="B12" s="2461">
        <v>2000</v>
      </c>
      <c r="C12" s="2455">
        <v>143.4</v>
      </c>
      <c r="D12" s="2455">
        <v>135.1</v>
      </c>
      <c r="E12" s="2455">
        <v>126.8</v>
      </c>
      <c r="F12" s="2455">
        <v>119</v>
      </c>
      <c r="G12" s="2455">
        <v>111.4</v>
      </c>
      <c r="H12" s="2460">
        <v>104.2</v>
      </c>
      <c r="I12" s="2463">
        <v>100</v>
      </c>
      <c r="J12" s="2456">
        <v>94.876660341555976</v>
      </c>
      <c r="K12" s="2456">
        <v>89.169793554093957</v>
      </c>
      <c r="L12" s="2456">
        <v>85.9</v>
      </c>
      <c r="M12" s="2456">
        <v>82</v>
      </c>
      <c r="N12" s="2456">
        <v>78.2</v>
      </c>
      <c r="O12" s="2457">
        <v>71.8</v>
      </c>
      <c r="P12" s="2456">
        <v>66</v>
      </c>
      <c r="Q12" s="2456">
        <v>60.2</v>
      </c>
      <c r="R12" s="2456">
        <v>58.73170731707318</v>
      </c>
      <c r="S12" s="2456">
        <v>57.076489132238272</v>
      </c>
      <c r="T12" s="2458">
        <v>53.592947542007771</v>
      </c>
      <c r="U12" s="2456">
        <v>51.581277711268314</v>
      </c>
      <c r="V12" s="2456">
        <v>49.770487626133381</v>
      </c>
      <c r="W12" s="2456">
        <v>48.227216691989703</v>
      </c>
      <c r="X12" s="2456">
        <v>47.608308679160622</v>
      </c>
      <c r="Y12" s="2456">
        <v>47.136939286297647</v>
      </c>
      <c r="Z12" s="2456">
        <v>45.5</v>
      </c>
      <c r="AA12" s="2456">
        <v>44.089147286821706</v>
      </c>
      <c r="AB12" s="2456">
        <v>43.869798295344985</v>
      </c>
      <c r="AC12" s="2456">
        <v>42.799803214970723</v>
      </c>
      <c r="AD12" s="2456">
        <v>41.153656937471844</v>
      </c>
      <c r="AE12" s="2460">
        <v>37.142289654757981</v>
      </c>
    </row>
    <row r="13" spans="1:32" ht="20.399999999999999" customHeight="1" thickBot="1">
      <c r="A13" s="5775"/>
      <c r="B13" s="2461">
        <v>2001</v>
      </c>
      <c r="C13" s="2455">
        <v>151.14359999999999</v>
      </c>
      <c r="D13" s="2455">
        <v>142.3954</v>
      </c>
      <c r="E13" s="2465">
        <v>133.6472</v>
      </c>
      <c r="F13" s="2455">
        <v>125.426</v>
      </c>
      <c r="G13" s="2455">
        <v>117.41560000000001</v>
      </c>
      <c r="H13" s="2456">
        <v>109.82680000000001</v>
      </c>
      <c r="I13" s="2456">
        <v>105.4</v>
      </c>
      <c r="J13" s="2463">
        <v>100</v>
      </c>
      <c r="K13" s="2466">
        <v>93.984962406015029</v>
      </c>
      <c r="L13" s="2456">
        <v>90.5</v>
      </c>
      <c r="M13" s="2456">
        <v>86.4</v>
      </c>
      <c r="N13" s="2456">
        <v>82.4</v>
      </c>
      <c r="O13" s="2457">
        <v>75.7</v>
      </c>
      <c r="P13" s="2456">
        <v>69.599999999999994</v>
      </c>
      <c r="Q13" s="2456">
        <v>63.4</v>
      </c>
      <c r="R13" s="2456">
        <v>61.853658536585371</v>
      </c>
      <c r="S13" s="2456">
        <v>60.110455331958576</v>
      </c>
      <c r="T13" s="2458">
        <v>56.441742095735755</v>
      </c>
      <c r="U13" s="2456">
        <v>54.323139649408816</v>
      </c>
      <c r="V13" s="2456">
        <v>52.458093957944591</v>
      </c>
      <c r="W13" s="2456">
        <v>50.831486393357153</v>
      </c>
      <c r="X13" s="2456">
        <v>50.1791573478353</v>
      </c>
      <c r="Y13" s="2456">
        <v>49.682334007757724</v>
      </c>
      <c r="Z13" s="2456">
        <v>47.9</v>
      </c>
      <c r="AA13" s="2456">
        <v>46.414728682170541</v>
      </c>
      <c r="AB13" s="2456">
        <v>46.183809634000546</v>
      </c>
      <c r="AC13" s="2456">
        <v>45.057375252683464</v>
      </c>
      <c r="AD13" s="2456">
        <v>43.324399281426409</v>
      </c>
      <c r="AE13" s="2460">
        <v>39.101443394789172</v>
      </c>
    </row>
    <row r="14" spans="1:32" ht="20.399999999999999" customHeight="1" thickBot="1">
      <c r="A14" s="5775"/>
      <c r="B14" s="2461">
        <v>2002</v>
      </c>
      <c r="C14" s="2455">
        <v>160.8167904</v>
      </c>
      <c r="D14" s="2455">
        <v>151.50870560000001</v>
      </c>
      <c r="E14" s="2455">
        <v>142.2006208</v>
      </c>
      <c r="F14" s="2455">
        <v>133.45326400000002</v>
      </c>
      <c r="G14" s="2455">
        <v>124.93019840000002</v>
      </c>
      <c r="H14" s="2456">
        <v>116.85571520000001</v>
      </c>
      <c r="I14" s="2456">
        <v>112.14560000000002</v>
      </c>
      <c r="J14" s="2460">
        <v>106.4</v>
      </c>
      <c r="K14" s="2463">
        <v>100</v>
      </c>
      <c r="L14" s="2467">
        <v>96.2</v>
      </c>
      <c r="M14" s="2456">
        <v>91.9</v>
      </c>
      <c r="N14" s="2456">
        <v>87.6</v>
      </c>
      <c r="O14" s="2457">
        <v>80.400000000000006</v>
      </c>
      <c r="P14" s="2456">
        <v>73.900000000000006</v>
      </c>
      <c r="Q14" s="2456">
        <v>67.400000000000006</v>
      </c>
      <c r="R14" s="2456">
        <v>65.756097560975618</v>
      </c>
      <c r="S14" s="2456">
        <v>63.902913081608965</v>
      </c>
      <c r="T14" s="2458">
        <v>60.002735287895746</v>
      </c>
      <c r="U14" s="2456">
        <v>57.750467072084454</v>
      </c>
      <c r="V14" s="2456">
        <v>55.815411971253035</v>
      </c>
      <c r="W14" s="2456">
        <v>54.084701522532015</v>
      </c>
      <c r="X14" s="2456">
        <v>53.390623418096766</v>
      </c>
      <c r="Y14" s="2456">
        <v>52.862003384254223</v>
      </c>
      <c r="Z14" s="2456">
        <v>51</v>
      </c>
      <c r="AA14" s="2456">
        <v>49.418604651162788</v>
      </c>
      <c r="AB14" s="2456">
        <v>49.172740946430643</v>
      </c>
      <c r="AC14" s="2456">
        <v>47.973405801395756</v>
      </c>
      <c r="AD14" s="2456">
        <v>46.12827480903438</v>
      </c>
      <c r="AE14" s="2460">
        <v>41.632016975662793</v>
      </c>
    </row>
    <row r="15" spans="1:32" ht="20.399999999999999" customHeight="1" thickBot="1">
      <c r="A15" s="5775"/>
      <c r="B15" s="2461">
        <v>2003</v>
      </c>
      <c r="C15" s="2455">
        <v>167.1</v>
      </c>
      <c r="D15" s="2455">
        <v>157.4</v>
      </c>
      <c r="E15" s="2455">
        <v>147.69999999999999</v>
      </c>
      <c r="F15" s="2455">
        <v>138.69999999999999</v>
      </c>
      <c r="G15" s="2455">
        <v>129.80000000000001</v>
      </c>
      <c r="H15" s="2456">
        <v>121.4</v>
      </c>
      <c r="I15" s="2456">
        <v>116.5</v>
      </c>
      <c r="J15" s="2456">
        <v>110.5</v>
      </c>
      <c r="K15" s="2460">
        <v>103.9</v>
      </c>
      <c r="L15" s="2463">
        <v>100</v>
      </c>
      <c r="M15" s="2464">
        <v>95.5</v>
      </c>
      <c r="N15" s="2456">
        <v>91</v>
      </c>
      <c r="O15" s="2457">
        <v>83.6</v>
      </c>
      <c r="P15" s="2456">
        <v>76.8</v>
      </c>
      <c r="Q15" s="2456">
        <v>70</v>
      </c>
      <c r="R15" s="2456">
        <v>68.292682926829272</v>
      </c>
      <c r="S15" s="2456">
        <v>66.368010618881712</v>
      </c>
      <c r="T15" s="2458">
        <v>62.31738086279973</v>
      </c>
      <c r="U15" s="2456">
        <v>59.978229896823613</v>
      </c>
      <c r="V15" s="2456">
        <v>57.992213038131908</v>
      </c>
      <c r="W15" s="2456">
        <v>56.194004881910757</v>
      </c>
      <c r="X15" s="2456">
        <v>55.472857731402534</v>
      </c>
      <c r="Y15" s="2456">
        <v>54.923621516240132</v>
      </c>
      <c r="Z15" s="2456">
        <v>53</v>
      </c>
      <c r="AA15" s="2456">
        <v>51.356589147286819</v>
      </c>
      <c r="AB15" s="2456">
        <v>51.101083728643609</v>
      </c>
      <c r="AC15" s="2456">
        <v>49.85471583282304</v>
      </c>
      <c r="AD15" s="2456">
        <v>47.937226762329843</v>
      </c>
      <c r="AE15" s="2460">
        <v>43.264645092355451</v>
      </c>
    </row>
    <row r="16" spans="1:32" ht="20.399999999999999" customHeight="1" thickBot="1">
      <c r="A16" s="5775"/>
      <c r="B16" s="2461">
        <v>2004</v>
      </c>
      <c r="C16" s="2455">
        <v>174.9</v>
      </c>
      <c r="D16" s="2455">
        <v>164.8</v>
      </c>
      <c r="E16" s="2455">
        <v>154.69999999999999</v>
      </c>
      <c r="F16" s="2455">
        <v>145.19999999999999</v>
      </c>
      <c r="G16" s="2455">
        <v>135.9</v>
      </c>
      <c r="H16" s="2456">
        <v>127.1</v>
      </c>
      <c r="I16" s="2456">
        <v>122</v>
      </c>
      <c r="J16" s="2456">
        <v>115.7</v>
      </c>
      <c r="K16" s="2456">
        <v>108.8</v>
      </c>
      <c r="L16" s="2468">
        <v>104.7</v>
      </c>
      <c r="M16" s="2463">
        <v>100</v>
      </c>
      <c r="N16" s="2456">
        <v>95.3</v>
      </c>
      <c r="O16" s="2457">
        <v>87.5</v>
      </c>
      <c r="P16" s="2456">
        <v>80.400000000000006</v>
      </c>
      <c r="Q16" s="2456">
        <v>73.3</v>
      </c>
      <c r="R16" s="2456">
        <v>71.512195121951223</v>
      </c>
      <c r="S16" s="2456">
        <v>69.496788262343273</v>
      </c>
      <c r="T16" s="2458">
        <v>65.255200246331711</v>
      </c>
      <c r="U16" s="2456">
        <v>62.805775020531009</v>
      </c>
      <c r="V16" s="2456">
        <v>60.717847050924092</v>
      </c>
      <c r="W16" s="2456">
        <v>58.835123111360559</v>
      </c>
      <c r="X16" s="2456">
        <v>58.08008204477845</v>
      </c>
      <c r="Y16" s="2456">
        <v>57.505031727503415</v>
      </c>
      <c r="Z16" s="2456">
        <v>55.5</v>
      </c>
      <c r="AA16" s="2456">
        <v>53.779069767441861</v>
      </c>
      <c r="AB16" s="2456">
        <v>53.511512206409819</v>
      </c>
      <c r="AC16" s="2456">
        <v>52.206353372107145</v>
      </c>
      <c r="AD16" s="2456">
        <v>50.198416703949178</v>
      </c>
      <c r="AE16" s="2460">
        <v>45.305430238221277</v>
      </c>
    </row>
    <row r="17" spans="1:31" ht="20.399999999999999" customHeight="1" thickBot="1">
      <c r="A17" s="5775"/>
      <c r="B17" s="2461">
        <v>2005</v>
      </c>
      <c r="C17" s="2469">
        <v>183.5</v>
      </c>
      <c r="D17" s="2469">
        <v>172.9</v>
      </c>
      <c r="E17" s="2469">
        <v>162.30000000000001</v>
      </c>
      <c r="F17" s="2469">
        <v>152.30000000000001</v>
      </c>
      <c r="G17" s="2469">
        <v>142.6</v>
      </c>
      <c r="H17" s="2457">
        <v>133.30000000000001</v>
      </c>
      <c r="I17" s="2457">
        <v>128</v>
      </c>
      <c r="J17" s="2457">
        <v>121.4</v>
      </c>
      <c r="K17" s="2457">
        <v>114.1</v>
      </c>
      <c r="L17" s="2457">
        <v>109.8</v>
      </c>
      <c r="M17" s="2457">
        <v>104.9</v>
      </c>
      <c r="N17" s="2463">
        <v>100</v>
      </c>
      <c r="O17" s="2457">
        <v>91.8</v>
      </c>
      <c r="P17" s="2456">
        <v>84.4</v>
      </c>
      <c r="Q17" s="2456">
        <v>76.900000000000006</v>
      </c>
      <c r="R17" s="2456">
        <v>75.024390243902445</v>
      </c>
      <c r="S17" s="2456">
        <v>72.910000237028626</v>
      </c>
      <c r="T17" s="2458">
        <v>68.460094119275709</v>
      </c>
      <c r="U17" s="2456">
        <v>65.89036970093909</v>
      </c>
      <c r="V17" s="2456">
        <v>63.693021556419389</v>
      </c>
      <c r="W17" s="2456">
        <v>61.718044143817224</v>
      </c>
      <c r="X17" s="2456">
        <v>60.92600606497259</v>
      </c>
      <c r="Y17" s="2456">
        <v>60.322778282151077</v>
      </c>
      <c r="Z17" s="2456">
        <v>58.2</v>
      </c>
      <c r="AA17" s="2456">
        <v>56.395348837209305</v>
      </c>
      <c r="AB17" s="2456">
        <v>56.114774962397327</v>
      </c>
      <c r="AC17" s="2456">
        <v>54.74612191453398</v>
      </c>
      <c r="AD17" s="2456">
        <v>52.640501840898054</v>
      </c>
      <c r="AE17" s="2460">
        <v>47.509478195756365</v>
      </c>
    </row>
    <row r="18" spans="1:31" ht="20.399999999999999" customHeight="1" thickBot="1">
      <c r="A18" s="5775"/>
      <c r="B18" s="2461">
        <v>2006</v>
      </c>
      <c r="C18" s="2455">
        <v>199.8</v>
      </c>
      <c r="D18" s="2455">
        <v>188.3</v>
      </c>
      <c r="E18" s="2455">
        <v>176.7</v>
      </c>
      <c r="F18" s="2455">
        <v>165.8</v>
      </c>
      <c r="G18" s="2455">
        <v>155.30000000000001</v>
      </c>
      <c r="H18" s="2456">
        <v>145.19999999999999</v>
      </c>
      <c r="I18" s="2456">
        <v>139.4</v>
      </c>
      <c r="J18" s="2456">
        <v>132.19999999999999</v>
      </c>
      <c r="K18" s="2456">
        <v>124.3</v>
      </c>
      <c r="L18" s="2456">
        <v>119.6</v>
      </c>
      <c r="M18" s="2456">
        <v>114.2</v>
      </c>
      <c r="N18" s="2459">
        <v>108.9</v>
      </c>
      <c r="O18" s="2463">
        <v>100</v>
      </c>
      <c r="P18" s="2470">
        <v>91.9</v>
      </c>
      <c r="Q18" s="2456">
        <v>83.8</v>
      </c>
      <c r="R18" s="2456">
        <v>81.756097560975618</v>
      </c>
      <c r="S18" s="2456">
        <v>79.45198985517554</v>
      </c>
      <c r="T18" s="2458">
        <v>74.602807375751681</v>
      </c>
      <c r="U18" s="2456">
        <v>71.802509505054559</v>
      </c>
      <c r="V18" s="2456">
        <v>69.36170047494069</v>
      </c>
      <c r="W18" s="2456">
        <v>67.210950072616953</v>
      </c>
      <c r="X18" s="2456">
        <v>66.348420604755148</v>
      </c>
      <c r="Y18" s="2456">
        <v>65.691505549262516</v>
      </c>
      <c r="Z18" s="2456">
        <v>63.3</v>
      </c>
      <c r="AA18" s="2456">
        <v>61.337209302325576</v>
      </c>
      <c r="AB18" s="2456">
        <v>61.032049057040382</v>
      </c>
      <c r="AC18" s="2456">
        <v>59.543462494673548</v>
      </c>
      <c r="AD18" s="2456">
        <v>57.253329321801488</v>
      </c>
      <c r="AE18" s="2460">
        <v>51.672679893322638</v>
      </c>
    </row>
    <row r="19" spans="1:31" ht="20.399999999999999" customHeight="1" thickBot="1">
      <c r="A19" s="5775"/>
      <c r="B19" s="2461">
        <v>2007</v>
      </c>
      <c r="C19" s="2469">
        <v>217.4</v>
      </c>
      <c r="D19" s="2469">
        <v>204.9</v>
      </c>
      <c r="E19" s="2469">
        <v>192.2</v>
      </c>
      <c r="F19" s="2469">
        <v>180.4</v>
      </c>
      <c r="G19" s="2469">
        <v>169</v>
      </c>
      <c r="H19" s="2469">
        <v>158</v>
      </c>
      <c r="I19" s="2469">
        <v>151.69999999999999</v>
      </c>
      <c r="J19" s="2469">
        <v>143.80000000000001</v>
      </c>
      <c r="K19" s="2469">
        <v>135.19999999999999</v>
      </c>
      <c r="L19" s="2469">
        <v>130.1</v>
      </c>
      <c r="M19" s="2469">
        <v>124.2</v>
      </c>
      <c r="N19" s="2469">
        <v>118.5</v>
      </c>
      <c r="O19" s="2471">
        <v>108.8</v>
      </c>
      <c r="P19" s="2463">
        <v>100</v>
      </c>
      <c r="Q19" s="2456">
        <v>91.2</v>
      </c>
      <c r="R19" s="2456">
        <v>88.975609756097569</v>
      </c>
      <c r="S19" s="2456">
        <v>86.468036692028747</v>
      </c>
      <c r="T19" s="2458">
        <v>81.190644781247656</v>
      </c>
      <c r="U19" s="2456">
        <v>78.143065237004492</v>
      </c>
      <c r="V19" s="2456">
        <v>75.465530116735479</v>
      </c>
      <c r="W19" s="2456">
        <v>73.125513679007256</v>
      </c>
      <c r="X19" s="2456">
        <v>72.187081617973604</v>
      </c>
      <c r="Y19" s="2456">
        <v>71.47235803759763</v>
      </c>
      <c r="Z19" s="2456">
        <v>68.900000000000006</v>
      </c>
      <c r="AA19" s="2456">
        <v>66.763565891472865</v>
      </c>
      <c r="AB19" s="2456">
        <v>66.431408847236682</v>
      </c>
      <c r="AC19" s="2456">
        <v>64.811130582669932</v>
      </c>
      <c r="AD19" s="2456">
        <v>62.31839479102878</v>
      </c>
      <c r="AE19" s="2460">
        <v>56.244038620062071</v>
      </c>
    </row>
    <row r="20" spans="1:31" ht="20.399999999999999" customHeight="1" thickBot="1">
      <c r="A20" s="5775"/>
      <c r="B20" s="2461">
        <v>2008</v>
      </c>
      <c r="C20" s="2469">
        <v>238.5</v>
      </c>
      <c r="D20" s="2469">
        <v>224.7</v>
      </c>
      <c r="E20" s="2469">
        <v>210.8</v>
      </c>
      <c r="F20" s="2469">
        <v>197.9</v>
      </c>
      <c r="G20" s="2469">
        <v>185.4</v>
      </c>
      <c r="H20" s="2469">
        <v>173.3</v>
      </c>
      <c r="I20" s="2469">
        <v>166.4</v>
      </c>
      <c r="J20" s="2469">
        <v>157.69999999999999</v>
      </c>
      <c r="K20" s="2469">
        <v>148.30000000000001</v>
      </c>
      <c r="L20" s="2469">
        <v>142.69999999999999</v>
      </c>
      <c r="M20" s="2469">
        <v>136.19999999999999</v>
      </c>
      <c r="N20" s="2469">
        <v>130</v>
      </c>
      <c r="O20" s="2469">
        <v>119.4</v>
      </c>
      <c r="P20" s="2469">
        <v>109.7</v>
      </c>
      <c r="Q20" s="2463">
        <v>100</v>
      </c>
      <c r="R20" s="2456">
        <v>97.560975609756099</v>
      </c>
      <c r="S20" s="2456">
        <v>94.811443741259581</v>
      </c>
      <c r="T20" s="2458">
        <v>89.024829803999609</v>
      </c>
      <c r="U20" s="2456">
        <v>85.68318556689087</v>
      </c>
      <c r="V20" s="2456">
        <v>82.785686538058812</v>
      </c>
      <c r="W20" s="2456">
        <v>80.218688505870958</v>
      </c>
      <c r="X20" s="2456">
        <v>79.189228534917049</v>
      </c>
      <c r="Y20" s="2456">
        <v>78.405176767244598</v>
      </c>
      <c r="Z20" s="2456">
        <v>75.599999999999994</v>
      </c>
      <c r="AA20" s="2456">
        <v>73.255813953488371</v>
      </c>
      <c r="AB20" s="2456">
        <v>72.891357167650128</v>
      </c>
      <c r="AC20" s="2456">
        <v>71.113519187951354</v>
      </c>
      <c r="AD20" s="2456">
        <v>68.378383834568609</v>
      </c>
      <c r="AE20" s="2460">
        <v>61.713342810982496</v>
      </c>
    </row>
    <row r="21" spans="1:31" ht="20.399999999999999" customHeight="1" thickBot="1">
      <c r="A21" s="5775"/>
      <c r="B21" s="2461">
        <v>2009</v>
      </c>
      <c r="C21" s="2469">
        <v>244.46249999999998</v>
      </c>
      <c r="D21" s="2469">
        <v>230.31749999999997</v>
      </c>
      <c r="E21" s="2469">
        <v>216.07</v>
      </c>
      <c r="F21" s="2469">
        <v>202.8475</v>
      </c>
      <c r="G21" s="2469">
        <v>190.035</v>
      </c>
      <c r="H21" s="2469">
        <v>177.63249999999999</v>
      </c>
      <c r="I21" s="2469">
        <v>170.56</v>
      </c>
      <c r="J21" s="2469">
        <v>161.64249999999998</v>
      </c>
      <c r="K21" s="2469">
        <v>152.00749999999999</v>
      </c>
      <c r="L21" s="2469">
        <v>146.26749999999998</v>
      </c>
      <c r="M21" s="2469">
        <v>139.60499999999999</v>
      </c>
      <c r="N21" s="2469">
        <v>133.25</v>
      </c>
      <c r="O21" s="2469">
        <v>122.38499999999999</v>
      </c>
      <c r="P21" s="2469">
        <v>112.4425</v>
      </c>
      <c r="Q21" s="2469">
        <v>102.49999999999999</v>
      </c>
      <c r="R21" s="2463">
        <v>100</v>
      </c>
      <c r="S21" s="2467">
        <v>97.181729834791071</v>
      </c>
      <c r="T21" s="2458">
        <v>91.250450549099597</v>
      </c>
      <c r="U21" s="2456">
        <v>87.825265206063136</v>
      </c>
      <c r="V21" s="2456">
        <v>84.855328701510274</v>
      </c>
      <c r="W21" s="2456">
        <v>82.224155718517721</v>
      </c>
      <c r="X21" s="2456">
        <v>81.168959248289966</v>
      </c>
      <c r="Y21" s="2456">
        <v>80.365306186425713</v>
      </c>
      <c r="Z21" s="2456">
        <v>77.5</v>
      </c>
      <c r="AA21" s="2456">
        <v>75.096899224806194</v>
      </c>
      <c r="AB21" s="2456">
        <v>74.723282810752437</v>
      </c>
      <c r="AC21" s="2456">
        <v>72.900763717807266</v>
      </c>
      <c r="AD21" s="2456">
        <v>70.096888190199294</v>
      </c>
      <c r="AE21" s="2460">
        <v>63.264339521840512</v>
      </c>
    </row>
    <row r="22" spans="1:31" ht="20.399999999999999" customHeight="1" thickBot="1">
      <c r="A22" s="5775"/>
      <c r="B22" s="2461">
        <v>2010</v>
      </c>
      <c r="C22" s="2469">
        <v>251.55191249999996</v>
      </c>
      <c r="D22" s="2469">
        <v>236.99670749999996</v>
      </c>
      <c r="E22" s="2469">
        <v>222.33602999999997</v>
      </c>
      <c r="F22" s="2469">
        <v>208.73007749999999</v>
      </c>
      <c r="G22" s="2469">
        <v>195.54601499999998</v>
      </c>
      <c r="H22" s="2469">
        <v>182.78384249999999</v>
      </c>
      <c r="I22" s="2469">
        <v>175.50623999999999</v>
      </c>
      <c r="J22" s="2469">
        <v>166.33013249999996</v>
      </c>
      <c r="K22" s="2469">
        <v>156.41571749999997</v>
      </c>
      <c r="L22" s="2469">
        <v>150.50925749999996</v>
      </c>
      <c r="M22" s="2469">
        <v>143.65354499999998</v>
      </c>
      <c r="N22" s="2469">
        <v>137.11425</v>
      </c>
      <c r="O22" s="2469">
        <v>125.93416499999998</v>
      </c>
      <c r="P22" s="2469">
        <v>115.70333249999999</v>
      </c>
      <c r="Q22" s="2469">
        <v>105.47249999999998</v>
      </c>
      <c r="R22" s="2471">
        <v>102.89999999999999</v>
      </c>
      <c r="S22" s="2463">
        <v>100</v>
      </c>
      <c r="T22" s="2472">
        <v>93.896713615023472</v>
      </c>
      <c r="U22" s="2456">
        <v>90.372197897038959</v>
      </c>
      <c r="V22" s="2456">
        <v>87.316133233854075</v>
      </c>
      <c r="W22" s="2456">
        <v>84.608656234354726</v>
      </c>
      <c r="X22" s="2456">
        <v>83.522859066490369</v>
      </c>
      <c r="Y22" s="2456">
        <v>82.695900065832049</v>
      </c>
      <c r="Z22" s="2456">
        <v>79.7</v>
      </c>
      <c r="AA22" s="2456">
        <v>77.228682170542641</v>
      </c>
      <c r="AB22" s="2456">
        <v>76.844459871186714</v>
      </c>
      <c r="AC22" s="2456">
        <v>74.970204752377285</v>
      </c>
      <c r="AD22" s="2456">
        <v>72.086735338824312</v>
      </c>
      <c r="AE22" s="2460">
        <v>65.06023045020244</v>
      </c>
    </row>
    <row r="23" spans="1:31" ht="20.399999999999999" customHeight="1" thickBot="1">
      <c r="A23" s="5775"/>
      <c r="B23" s="2461">
        <v>2011</v>
      </c>
      <c r="C23" s="2469">
        <v>267.90278681249993</v>
      </c>
      <c r="D23" s="2469">
        <v>252.40149348749995</v>
      </c>
      <c r="E23" s="2469">
        <v>236.78787194999995</v>
      </c>
      <c r="F23" s="2469">
        <v>222.29753253749999</v>
      </c>
      <c r="G23" s="2469">
        <v>208.25650597499998</v>
      </c>
      <c r="H23" s="2469">
        <v>194.66479226249999</v>
      </c>
      <c r="I23" s="2469">
        <v>186.91414559999998</v>
      </c>
      <c r="J23" s="2469">
        <v>177.14159111249995</v>
      </c>
      <c r="K23" s="2469">
        <v>166.58273913749997</v>
      </c>
      <c r="L23" s="2469">
        <v>160.29235923749994</v>
      </c>
      <c r="M23" s="2469">
        <v>152.99102542499998</v>
      </c>
      <c r="N23" s="2469">
        <v>146.02667624999998</v>
      </c>
      <c r="O23" s="2469">
        <v>134.11988572499996</v>
      </c>
      <c r="P23" s="2469">
        <v>123.22404911249998</v>
      </c>
      <c r="Q23" s="2469">
        <v>112.32821249999998</v>
      </c>
      <c r="R23" s="2469">
        <v>109.58849999999998</v>
      </c>
      <c r="S23" s="2471">
        <v>106.5</v>
      </c>
      <c r="T23" s="2463">
        <v>100</v>
      </c>
      <c r="U23" s="2467">
        <v>96.2463907603465</v>
      </c>
      <c r="V23" s="2456">
        <v>92.991681894054594</v>
      </c>
      <c r="W23" s="2456">
        <v>90.108218889587775</v>
      </c>
      <c r="X23" s="2456">
        <v>88.951844905812237</v>
      </c>
      <c r="Y23" s="2456">
        <v>88.07113357011113</v>
      </c>
      <c r="Z23" s="2456">
        <v>84.9</v>
      </c>
      <c r="AA23" s="2456">
        <v>82.267441860465127</v>
      </c>
      <c r="AB23" s="2456">
        <v>81.858151104940433</v>
      </c>
      <c r="AC23" s="2456">
        <v>79.861610834088239</v>
      </c>
      <c r="AD23" s="2456">
        <v>76.790010417392537</v>
      </c>
      <c r="AE23" s="2460">
        <v>69.305063553603361</v>
      </c>
    </row>
    <row r="24" spans="1:31" ht="20.399999999999999" customHeight="1" thickBot="1">
      <c r="A24" s="5775"/>
      <c r="B24" s="2461">
        <v>2012</v>
      </c>
      <c r="C24" s="2469">
        <v>278.35099549818739</v>
      </c>
      <c r="D24" s="2469">
        <v>262.24515173351244</v>
      </c>
      <c r="E24" s="2469">
        <v>246.02259895604993</v>
      </c>
      <c r="F24" s="2469">
        <v>230.96713630646246</v>
      </c>
      <c r="G24" s="2469">
        <v>216.37850970802498</v>
      </c>
      <c r="H24" s="2469">
        <v>202.25671916073748</v>
      </c>
      <c r="I24" s="2469">
        <v>194.20379727839997</v>
      </c>
      <c r="J24" s="2469">
        <v>184.05011316588744</v>
      </c>
      <c r="K24" s="2469">
        <v>173.07946596386245</v>
      </c>
      <c r="L24" s="2469">
        <v>166.54376124776243</v>
      </c>
      <c r="M24" s="2469">
        <v>158.95767541657497</v>
      </c>
      <c r="N24" s="2469">
        <v>151.72171662374996</v>
      </c>
      <c r="O24" s="2469">
        <v>139.35056126827496</v>
      </c>
      <c r="P24" s="2469">
        <v>128.02978702788747</v>
      </c>
      <c r="Q24" s="2469">
        <v>116.70901278749997</v>
      </c>
      <c r="R24" s="2469">
        <v>113.86245149999998</v>
      </c>
      <c r="S24" s="2469">
        <v>110.65349999999999</v>
      </c>
      <c r="T24" s="2469">
        <v>103.89999999999999</v>
      </c>
      <c r="U24" s="2463">
        <v>100</v>
      </c>
      <c r="V24" s="2467">
        <v>96.618357487922708</v>
      </c>
      <c r="W24" s="2456">
        <v>93.622439426281687</v>
      </c>
      <c r="X24" s="2456">
        <v>92.420966857138907</v>
      </c>
      <c r="Y24" s="2456">
        <v>91.505907779345449</v>
      </c>
      <c r="Z24" s="2456">
        <v>88.2</v>
      </c>
      <c r="AA24" s="2456">
        <v>85.465116279069761</v>
      </c>
      <c r="AB24" s="2456">
        <v>85.039916695591813</v>
      </c>
      <c r="AC24" s="2456">
        <v>82.965772385943239</v>
      </c>
      <c r="AD24" s="2456">
        <v>79.774781140330035</v>
      </c>
      <c r="AE24" s="2460">
        <v>71.998899946146238</v>
      </c>
    </row>
    <row r="25" spans="1:31" ht="20.399999999999999" customHeight="1" thickBot="1">
      <c r="A25" s="5775"/>
      <c r="B25" s="2461">
        <v>2013</v>
      </c>
      <c r="C25" s="2469">
        <v>288.05522158757429</v>
      </c>
      <c r="D25" s="2469">
        <v>271.47546659129245</v>
      </c>
      <c r="E25" s="2469">
        <v>254.63338991951167</v>
      </c>
      <c r="F25" s="2469">
        <v>239.03681551161071</v>
      </c>
      <c r="G25" s="2469">
        <v>223.89877834109257</v>
      </c>
      <c r="H25" s="2469">
        <v>209.33742830087976</v>
      </c>
      <c r="I25" s="2469">
        <v>200.9754649114507</v>
      </c>
      <c r="J25" s="2469">
        <v>190.49186712669348</v>
      </c>
      <c r="K25" s="2469">
        <v>179.13724727259762</v>
      </c>
      <c r="L25" s="2469">
        <v>172.43694413635592</v>
      </c>
      <c r="M25" s="2469">
        <v>164.69622171571717</v>
      </c>
      <c r="N25" s="2469">
        <v>157.00307122565985</v>
      </c>
      <c r="O25" s="2469">
        <v>144.17178257636354</v>
      </c>
      <c r="P25" s="2469">
        <v>132.5108295738635</v>
      </c>
      <c r="Q25" s="2469">
        <v>120.79382823506246</v>
      </c>
      <c r="R25" s="2469">
        <v>117.84763730249995</v>
      </c>
      <c r="S25" s="2469">
        <v>114.52637249999997</v>
      </c>
      <c r="T25" s="2469">
        <v>107.53649999999999</v>
      </c>
      <c r="U25" s="2473">
        <v>103.49999999999999</v>
      </c>
      <c r="V25" s="2463">
        <v>100</v>
      </c>
      <c r="W25" s="2467">
        <v>96.899224806201545</v>
      </c>
      <c r="X25" s="2456">
        <v>95.655700697138755</v>
      </c>
      <c r="Y25" s="2456">
        <v>94.708614551622532</v>
      </c>
      <c r="Z25" s="2456">
        <v>91.3</v>
      </c>
      <c r="AA25" s="2456">
        <v>88.468992248062008</v>
      </c>
      <c r="AB25" s="2456">
        <v>88.02884800802191</v>
      </c>
      <c r="AC25" s="2456">
        <v>85.881802934655525</v>
      </c>
      <c r="AD25" s="2456">
        <v>82.578656667938006</v>
      </c>
      <c r="AE25" s="2460">
        <v>74.52947352701986</v>
      </c>
    </row>
    <row r="26" spans="1:31" ht="20.399999999999999" customHeight="1" thickBot="1">
      <c r="A26" s="5775"/>
      <c r="B26" s="2461">
        <v>2014</v>
      </c>
      <c r="C26" s="2469">
        <v>297.27298867837669</v>
      </c>
      <c r="D26" s="2469">
        <v>280.1626815222138</v>
      </c>
      <c r="E26" s="2469">
        <v>262.78165839693605</v>
      </c>
      <c r="F26" s="2469">
        <v>246.68599360798225</v>
      </c>
      <c r="G26" s="2469">
        <v>231.06353924800754</v>
      </c>
      <c r="H26" s="2469">
        <v>216.03622600650792</v>
      </c>
      <c r="I26" s="2469">
        <v>207.40667978861714</v>
      </c>
      <c r="J26" s="2469">
        <v>196.58760687474768</v>
      </c>
      <c r="K26" s="2469">
        <v>184.86963918532075</v>
      </c>
      <c r="L26" s="2469">
        <v>177.95492634871931</v>
      </c>
      <c r="M26" s="2469">
        <v>169.96650081062012</v>
      </c>
      <c r="N26" s="2469">
        <v>162.02716950488096</v>
      </c>
      <c r="O26" s="2469">
        <v>148.78527961880718</v>
      </c>
      <c r="P26" s="2469">
        <v>136.75117612022714</v>
      </c>
      <c r="Q26" s="2469">
        <v>124.65923073858447</v>
      </c>
      <c r="R26" s="2469">
        <v>121.61876169617994</v>
      </c>
      <c r="S26" s="2469">
        <v>118.19121641999996</v>
      </c>
      <c r="T26" s="2469">
        <v>110.97766799999999</v>
      </c>
      <c r="U26" s="2469">
        <v>106.81199999999998</v>
      </c>
      <c r="V26" s="2469">
        <v>103.2</v>
      </c>
      <c r="W26" s="2463">
        <v>100</v>
      </c>
      <c r="X26" s="2456">
        <v>98.716683119447197</v>
      </c>
      <c r="Y26" s="2456">
        <v>97.739290217274458</v>
      </c>
      <c r="Z26" s="2456">
        <v>94.3</v>
      </c>
      <c r="AA26" s="2456">
        <v>91.375968992248062</v>
      </c>
      <c r="AB26" s="2456">
        <v>90.921362181341365</v>
      </c>
      <c r="AC26" s="2456">
        <v>88.70376798179646</v>
      </c>
      <c r="AD26" s="2456">
        <v>85.292084597881214</v>
      </c>
      <c r="AE26" s="2460">
        <v>76.978415702058854</v>
      </c>
    </row>
    <row r="27" spans="1:31" ht="20.399999999999999" customHeight="1" thickBot="1">
      <c r="A27" s="5775"/>
      <c r="B27" s="2461">
        <v>2015</v>
      </c>
      <c r="C27" s="2469">
        <v>300.991477204087</v>
      </c>
      <c r="D27" s="2469">
        <v>283.95422377744057</v>
      </c>
      <c r="E27" s="2469">
        <v>266.37356827152024</v>
      </c>
      <c r="F27" s="2469">
        <v>249.88139612712965</v>
      </c>
      <c r="G27" s="2469">
        <v>233.97134468832363</v>
      </c>
      <c r="H27" s="2469">
        <v>218.8693589226601</v>
      </c>
      <c r="I27" s="2469">
        <v>210.04736940754327</v>
      </c>
      <c r="J27" s="2469">
        <v>199.28592922916818</v>
      </c>
      <c r="K27" s="2469">
        <v>187.29880566651144</v>
      </c>
      <c r="L27" s="2469">
        <v>180.26834039125259</v>
      </c>
      <c r="M27" s="2469">
        <v>172.17606532115818</v>
      </c>
      <c r="N27" s="2469">
        <v>164.13352270844442</v>
      </c>
      <c r="O27" s="2469">
        <v>150.71948825385164</v>
      </c>
      <c r="P27" s="2469">
        <v>138.52894140979009</v>
      </c>
      <c r="Q27" s="2469">
        <v>126.27980073818604</v>
      </c>
      <c r="R27" s="2469">
        <v>123.1998055982303</v>
      </c>
      <c r="S27" s="2469">
        <v>119.72770223345996</v>
      </c>
      <c r="T27" s="2469">
        <v>112.42037768399997</v>
      </c>
      <c r="U27" s="2469">
        <v>108.20055599999998</v>
      </c>
      <c r="V27" s="2469">
        <v>104.54159999999999</v>
      </c>
      <c r="W27" s="2473">
        <v>101.29999999999998</v>
      </c>
      <c r="X27" s="2474">
        <v>100</v>
      </c>
      <c r="Y27" s="2456">
        <v>99.009900990099013</v>
      </c>
      <c r="Z27" s="2456">
        <v>95.5</v>
      </c>
      <c r="AA27" s="2456">
        <v>92.538759689922472</v>
      </c>
      <c r="AB27" s="2456">
        <v>92.078367850669139</v>
      </c>
      <c r="AC27" s="2456">
        <v>89.83255400065282</v>
      </c>
      <c r="AD27" s="2456">
        <v>86.377455769858472</v>
      </c>
      <c r="AE27" s="2460">
        <v>77.957992572074431</v>
      </c>
    </row>
    <row r="28" spans="1:31" ht="20.399999999999999" customHeight="1" thickBot="1">
      <c r="A28" s="5775"/>
      <c r="B28" s="2461">
        <v>2016</v>
      </c>
      <c r="C28" s="2469">
        <v>304.00139197612788</v>
      </c>
      <c r="D28" s="2469">
        <v>286.793766015215</v>
      </c>
      <c r="E28" s="2469">
        <v>269.03730395423543</v>
      </c>
      <c r="F28" s="2469">
        <v>252.38021008840096</v>
      </c>
      <c r="G28" s="2469">
        <v>236.31105813520688</v>
      </c>
      <c r="H28" s="2469">
        <v>221.0580525118867</v>
      </c>
      <c r="I28" s="2469">
        <v>212.14784310161872</v>
      </c>
      <c r="J28" s="2469">
        <v>201.27878852145986</v>
      </c>
      <c r="K28" s="2469">
        <v>189.17179372317656</v>
      </c>
      <c r="L28" s="2469">
        <v>182.07102379516513</v>
      </c>
      <c r="M28" s="2469">
        <v>173.89782597436977</v>
      </c>
      <c r="N28" s="2469">
        <v>165.77485793552887</v>
      </c>
      <c r="O28" s="2469">
        <v>152.22668313639016</v>
      </c>
      <c r="P28" s="2469">
        <v>139.914230823888</v>
      </c>
      <c r="Q28" s="2469">
        <v>127.5425987455679</v>
      </c>
      <c r="R28" s="2469">
        <v>124.4318036542126</v>
      </c>
      <c r="S28" s="2469">
        <v>120.92497925579457</v>
      </c>
      <c r="T28" s="2469">
        <v>113.54458146083998</v>
      </c>
      <c r="U28" s="2469">
        <v>109.28256155999998</v>
      </c>
      <c r="V28" s="2469">
        <v>105.58701599999999</v>
      </c>
      <c r="W28" s="2469">
        <v>102.31299999999999</v>
      </c>
      <c r="X28" s="2473">
        <v>101</v>
      </c>
      <c r="Y28" s="2475">
        <v>100</v>
      </c>
      <c r="Z28" s="2456">
        <v>96.4</v>
      </c>
      <c r="AA28" s="2456">
        <v>93.410852713178301</v>
      </c>
      <c r="AB28" s="2456">
        <v>92.946122102664987</v>
      </c>
      <c r="AC28" s="2456">
        <v>90.679143514795115</v>
      </c>
      <c r="AD28" s="2456">
        <v>87.191484148841454</v>
      </c>
      <c r="AE28" s="2460">
        <v>78.692675224586139</v>
      </c>
    </row>
    <row r="29" spans="1:31" ht="20.399999999999999" customHeight="1" thickBot="1">
      <c r="A29" s="5775"/>
      <c r="B29" s="2461">
        <v>2017</v>
      </c>
      <c r="C29" s="2469">
        <v>315.24944347924458</v>
      </c>
      <c r="D29" s="2469">
        <v>297.40513535777791</v>
      </c>
      <c r="E29" s="2469">
        <v>278.99168420054212</v>
      </c>
      <c r="F29" s="2469">
        <v>261.71827786167177</v>
      </c>
      <c r="G29" s="2469">
        <v>245.0545672862095</v>
      </c>
      <c r="H29" s="2469">
        <v>229.23720045482648</v>
      </c>
      <c r="I29" s="2469">
        <v>219.99731329637859</v>
      </c>
      <c r="J29" s="2469">
        <v>208.72610369675385</v>
      </c>
      <c r="K29" s="2469">
        <v>196.17115009093408</v>
      </c>
      <c r="L29" s="2469">
        <v>188.80765167558621</v>
      </c>
      <c r="M29" s="2469">
        <v>180.33204553542143</v>
      </c>
      <c r="N29" s="2469">
        <v>171.90852767914342</v>
      </c>
      <c r="O29" s="2469">
        <v>157.85907041243658</v>
      </c>
      <c r="P29" s="2469">
        <v>145.09105736437186</v>
      </c>
      <c r="Q29" s="2469">
        <v>132.26167489915392</v>
      </c>
      <c r="R29" s="2469">
        <v>129.03578038941845</v>
      </c>
      <c r="S29" s="2469">
        <v>125.39920348825896</v>
      </c>
      <c r="T29" s="2469">
        <v>117.74573097489105</v>
      </c>
      <c r="U29" s="2469">
        <v>113.32601633771996</v>
      </c>
      <c r="V29" s="2469">
        <v>109.49373559199998</v>
      </c>
      <c r="W29" s="2469">
        <v>106.09858099999998</v>
      </c>
      <c r="X29" s="2469">
        <v>104.73699999999999</v>
      </c>
      <c r="Y29" s="2469">
        <v>103.69999999999999</v>
      </c>
      <c r="Z29" s="2475">
        <v>100</v>
      </c>
      <c r="AA29" s="2469">
        <v>96.867054263565876</v>
      </c>
      <c r="AB29" s="2469">
        <v>96.385128620463576</v>
      </c>
      <c r="AC29" s="2456">
        <v>94.03427182484252</v>
      </c>
      <c r="AD29" s="2456">
        <v>90.417569062348576</v>
      </c>
      <c r="AE29" s="2460">
        <v>81.604304207895822</v>
      </c>
    </row>
    <row r="30" spans="1:31" ht="20.399999999999999" customHeight="1" thickBot="1">
      <c r="A30" s="5775"/>
      <c r="B30" s="2461">
        <v>2018</v>
      </c>
      <c r="C30" s="2469">
        <v>325.33742567058039</v>
      </c>
      <c r="D30" s="2469">
        <v>306.9220996892268</v>
      </c>
      <c r="E30" s="2469">
        <v>287.9194180949595</v>
      </c>
      <c r="F30" s="2469">
        <v>270.09326275324526</v>
      </c>
      <c r="G30" s="2469">
        <v>252.89631343936821</v>
      </c>
      <c r="H30" s="2469">
        <v>236.57279086938092</v>
      </c>
      <c r="I30" s="2469">
        <v>227.0372273218627</v>
      </c>
      <c r="J30" s="2469">
        <v>215.40533901504998</v>
      </c>
      <c r="K30" s="2469">
        <v>202.44862689384397</v>
      </c>
      <c r="L30" s="2469">
        <v>194.84949652920497</v>
      </c>
      <c r="M30" s="2469">
        <v>186.10267099255492</v>
      </c>
      <c r="N30" s="2469">
        <v>177.409600564876</v>
      </c>
      <c r="O30" s="2469">
        <v>162.91056066563456</v>
      </c>
      <c r="P30" s="2469">
        <v>149.73397120003176</v>
      </c>
      <c r="Q30" s="2469">
        <v>136.49404849592685</v>
      </c>
      <c r="R30" s="2469">
        <v>133.16492536187985</v>
      </c>
      <c r="S30" s="2469">
        <v>129.41197799988299</v>
      </c>
      <c r="T30" s="2469">
        <v>121.51359436608756</v>
      </c>
      <c r="U30" s="2469">
        <v>116.952448860527</v>
      </c>
      <c r="V30" s="2469">
        <v>112.99753513094399</v>
      </c>
      <c r="W30" s="2469">
        <v>109.49373559199998</v>
      </c>
      <c r="X30" s="2469">
        <v>108.088584</v>
      </c>
      <c r="Y30" s="2469">
        <v>107.01839999999999</v>
      </c>
      <c r="Z30" s="2469">
        <v>103.1657376</v>
      </c>
      <c r="AA30" s="2475">
        <v>100</v>
      </c>
      <c r="AB30" s="2469">
        <v>99.469452736318416</v>
      </c>
      <c r="AC30" s="2456">
        <v>97.04336852323749</v>
      </c>
      <c r="AD30" s="2456">
        <v>93.310931272343737</v>
      </c>
      <c r="AE30" s="2460">
        <v>84.215641942548487</v>
      </c>
    </row>
    <row r="31" spans="1:31" ht="20.399999999999999" customHeight="1" thickBot="1">
      <c r="A31" s="5775"/>
      <c r="B31" s="2461">
        <v>2019</v>
      </c>
      <c r="C31" s="2469">
        <v>326.96411279893323</v>
      </c>
      <c r="D31" s="2469">
        <v>308.45671018767291</v>
      </c>
      <c r="E31" s="2469">
        <v>289.35901518543426</v>
      </c>
      <c r="F31" s="2469">
        <v>271.44372906701147</v>
      </c>
      <c r="G31" s="2469">
        <v>254.16079500656502</v>
      </c>
      <c r="H31" s="2469">
        <v>237.75565482372781</v>
      </c>
      <c r="I31" s="2469">
        <v>228.17241345847199</v>
      </c>
      <c r="J31" s="2469">
        <v>216.48236571012521</v>
      </c>
      <c r="K31" s="2469">
        <v>203.46087002831317</v>
      </c>
      <c r="L31" s="2469">
        <v>195.82374401185098</v>
      </c>
      <c r="M31" s="2469">
        <v>187.03318434751768</v>
      </c>
      <c r="N31" s="2469">
        <v>178.29664856770037</v>
      </c>
      <c r="O31" s="2469">
        <v>163.72511346896272</v>
      </c>
      <c r="P31" s="2469">
        <v>150.48264105603189</v>
      </c>
      <c r="Q31" s="2469">
        <v>137.17651873840646</v>
      </c>
      <c r="R31" s="2469">
        <v>133.83074998868923</v>
      </c>
      <c r="S31" s="2469">
        <v>130.05903788988266</v>
      </c>
      <c r="T31" s="2469">
        <v>122.12116233791798</v>
      </c>
      <c r="U31" s="2469">
        <v>117.53721110482962</v>
      </c>
      <c r="V31" s="2469">
        <v>113.56252280659869</v>
      </c>
      <c r="W31" s="2469">
        <v>110.04120426995996</v>
      </c>
      <c r="X31" s="2469">
        <v>108.62902691999999</v>
      </c>
      <c r="Y31" s="2469">
        <v>107.55349199999998</v>
      </c>
      <c r="Z31" s="2469">
        <v>103.68156628799998</v>
      </c>
      <c r="AA31" s="2469">
        <v>100.46663399999998</v>
      </c>
      <c r="AB31" s="2475">
        <v>100</v>
      </c>
      <c r="AC31" s="2456">
        <v>97.560975609756099</v>
      </c>
      <c r="AD31" s="2456">
        <v>93.808630393996239</v>
      </c>
      <c r="AE31" s="2460">
        <v>84.664828875447867</v>
      </c>
    </row>
    <row r="32" spans="1:31" ht="20.399999999999999" customHeight="1" thickBot="1">
      <c r="A32" s="5775"/>
      <c r="B32" s="2461">
        <v>2020</v>
      </c>
      <c r="C32" s="2469">
        <v>335.13821561890654</v>
      </c>
      <c r="D32" s="2469">
        <v>316.16812794236472</v>
      </c>
      <c r="E32" s="2469">
        <v>296.59299056507007</v>
      </c>
      <c r="F32" s="2469">
        <v>278.22982229368677</v>
      </c>
      <c r="G32" s="2469">
        <v>260.51481488172914</v>
      </c>
      <c r="H32" s="2469">
        <v>243.69954619432099</v>
      </c>
      <c r="I32" s="2469">
        <v>233.87672379493378</v>
      </c>
      <c r="J32" s="2469">
        <v>221.89442485287833</v>
      </c>
      <c r="K32" s="2469">
        <v>208.54739177902098</v>
      </c>
      <c r="L32" s="2469">
        <v>200.71933761214723</v>
      </c>
      <c r="M32" s="2469">
        <v>191.70901395620561</v>
      </c>
      <c r="N32" s="2469">
        <v>182.75406478189288</v>
      </c>
      <c r="O32" s="2469">
        <v>167.81824130568677</v>
      </c>
      <c r="P32" s="2469">
        <v>154.24470708243268</v>
      </c>
      <c r="Q32" s="2469">
        <v>140.60593170686661</v>
      </c>
      <c r="R32" s="2469">
        <v>137.17651873840646</v>
      </c>
      <c r="S32" s="2469">
        <v>133.31051383712972</v>
      </c>
      <c r="T32" s="2469">
        <v>125.17419139636591</v>
      </c>
      <c r="U32" s="2469">
        <v>120.47564138245035</v>
      </c>
      <c r="V32" s="2469">
        <v>116.40158587676365</v>
      </c>
      <c r="W32" s="2469">
        <v>112.79223437670895</v>
      </c>
      <c r="X32" s="2469">
        <v>111.34475259299998</v>
      </c>
      <c r="Y32" s="2469">
        <v>110.24232929999997</v>
      </c>
      <c r="Z32" s="2469">
        <v>106.27360544519998</v>
      </c>
      <c r="AA32" s="2469">
        <v>102.97829984999997</v>
      </c>
      <c r="AB32" s="2469">
        <v>102.49999999999999</v>
      </c>
      <c r="AC32" s="2475">
        <v>100</v>
      </c>
      <c r="AD32" s="2456">
        <v>96.153846153846146</v>
      </c>
      <c r="AE32" s="2460">
        <v>86.78144959733406</v>
      </c>
    </row>
    <row r="33" spans="1:31" ht="20.399999999999999" customHeight="1" thickBot="1">
      <c r="A33" s="5776"/>
      <c r="B33" s="2461">
        <v>2021</v>
      </c>
      <c r="C33" s="2469">
        <v>348.54374424366284</v>
      </c>
      <c r="D33" s="2469">
        <v>328.81485306005931</v>
      </c>
      <c r="E33" s="2469">
        <v>308.45671018767285</v>
      </c>
      <c r="F33" s="2469">
        <v>289.35901518543426</v>
      </c>
      <c r="G33" s="2469">
        <v>270.93540747699831</v>
      </c>
      <c r="H33" s="2469">
        <v>253.44752804209384</v>
      </c>
      <c r="I33" s="2469">
        <v>243.23179274673114</v>
      </c>
      <c r="J33" s="2469">
        <v>230.77020184699347</v>
      </c>
      <c r="K33" s="2469">
        <v>216.88928745018183</v>
      </c>
      <c r="L33" s="2469">
        <v>208.74811111663311</v>
      </c>
      <c r="M33" s="2469">
        <v>199.37737451445383</v>
      </c>
      <c r="N33" s="2469">
        <v>190.06422737316859</v>
      </c>
      <c r="O33" s="2469">
        <v>174.53097095791423</v>
      </c>
      <c r="P33" s="2469">
        <v>160.41449536573001</v>
      </c>
      <c r="Q33" s="2469">
        <v>146.23016897514128</v>
      </c>
      <c r="R33" s="2469">
        <v>142.66357948794271</v>
      </c>
      <c r="S33" s="2469">
        <v>138.64293439061493</v>
      </c>
      <c r="T33" s="2469">
        <v>130.18115905222055</v>
      </c>
      <c r="U33" s="2469">
        <v>125.29466703774837</v>
      </c>
      <c r="V33" s="2469">
        <v>121.0576493118342</v>
      </c>
      <c r="W33" s="2469">
        <v>117.3039237517773</v>
      </c>
      <c r="X33" s="2469">
        <v>115.79854269671999</v>
      </c>
      <c r="Y33" s="2469">
        <v>114.65202247199997</v>
      </c>
      <c r="Z33" s="2469">
        <v>110.52454966300797</v>
      </c>
      <c r="AA33" s="2469">
        <v>107.09743184399997</v>
      </c>
      <c r="AB33" s="2469">
        <v>106.6</v>
      </c>
      <c r="AC33" s="2469">
        <v>104</v>
      </c>
      <c r="AD33" s="2476">
        <v>100</v>
      </c>
      <c r="AE33" s="2477">
        <v>90.252707581227426</v>
      </c>
    </row>
    <row r="34" spans="1:31" ht="20.399999999999999" customHeight="1" thickBot="1">
      <c r="B34" s="2478">
        <v>2022</v>
      </c>
      <c r="C34" s="2479">
        <v>386.18646862197846</v>
      </c>
      <c r="D34" s="2479">
        <v>364.32685719054575</v>
      </c>
      <c r="E34" s="2479">
        <v>341.77003488794156</v>
      </c>
      <c r="F34" s="2479">
        <v>320.60978882546118</v>
      </c>
      <c r="G34" s="2479">
        <v>300.19643148451416</v>
      </c>
      <c r="H34" s="2479">
        <v>280.81986107064</v>
      </c>
      <c r="I34" s="2479">
        <v>269.50082636337811</v>
      </c>
      <c r="J34" s="2479">
        <v>255.69338364646879</v>
      </c>
      <c r="K34" s="2479">
        <v>240.31333049480148</v>
      </c>
      <c r="L34" s="2479">
        <v>231.2929071172295</v>
      </c>
      <c r="M34" s="2479">
        <v>220.91013096201488</v>
      </c>
      <c r="N34" s="2479">
        <v>210.59116392947081</v>
      </c>
      <c r="O34" s="2479">
        <v>193.38031582136898</v>
      </c>
      <c r="P34" s="2479">
        <v>177.73926086522886</v>
      </c>
      <c r="Q34" s="2479">
        <v>162.02302722445654</v>
      </c>
      <c r="R34" s="2479">
        <v>158.07124607264055</v>
      </c>
      <c r="S34" s="2479">
        <v>153.61637130480136</v>
      </c>
      <c r="T34" s="2479">
        <v>144.24072422986038</v>
      </c>
      <c r="U34" s="2479">
        <v>138.82649107782521</v>
      </c>
      <c r="V34" s="2479">
        <v>134.13187543751229</v>
      </c>
      <c r="W34" s="2479">
        <v>129.97274751696926</v>
      </c>
      <c r="X34" s="2479">
        <v>128.30478530796577</v>
      </c>
      <c r="Y34" s="2479">
        <v>127.03444089897597</v>
      </c>
      <c r="Z34" s="2479">
        <v>122.46120102661284</v>
      </c>
      <c r="AA34" s="2479">
        <v>118.66395448315198</v>
      </c>
      <c r="AB34" s="2479">
        <v>118.11280000000001</v>
      </c>
      <c r="AC34" s="2479">
        <v>115.23200000000001</v>
      </c>
      <c r="AD34" s="2479">
        <v>110.80000000000001</v>
      </c>
      <c r="AE34" s="2480">
        <v>100</v>
      </c>
    </row>
  </sheetData>
  <mergeCells count="3">
    <mergeCell ref="A1:AD1"/>
    <mergeCell ref="A4:A33"/>
    <mergeCell ref="AD4:AE4"/>
  </mergeCells>
  <hyperlinks>
    <hyperlink ref="A1" location="CONTENT!A1" display="Back to table of contents" xr:uid="{F30B695F-B5DE-4D68-9F0C-1E3939A3E24E}"/>
  </hyperlinks>
  <pageMargins left="0.7" right="0.7" top="0.75" bottom="0.75" header="0.3" footer="0.3"/>
  <pageSetup paperSize="9" scale="70" orientation="landscape" r:id="rId1"/>
  <headerFooter alignWithMargins="0"/>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2493FC4C48176D4BA39FB2B3A58FDD54" ma:contentTypeVersion="1" ma:contentTypeDescription="Create a new document." ma:contentTypeScope="" ma:versionID="7350b534a8aa33a7f4abf92fcd5ca326">
  <xsd:schema xmlns:xsd="http://www.w3.org/2001/XMLSchema" xmlns:xs="http://www.w3.org/2001/XMLSchema" xmlns:p="http://schemas.microsoft.com/office/2006/metadata/properties" xmlns:ns1="http://schemas.microsoft.com/sharepoint/v3" targetNamespace="http://schemas.microsoft.com/office/2006/metadata/properties" ma:root="true" ma:fieldsID="ff01fac345008aa34b3a53f2166bf3c8"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ublishingExpirationDate xmlns="http://schemas.microsoft.com/sharepoint/v3" xsi:nil="true"/>
    <PublishingStartDate xmlns="http://schemas.microsoft.com/sharepoint/v3" xsi:nil="true"/>
  </documentManagement>
</p:properties>
</file>

<file path=customXml/itemProps1.xml><?xml version="1.0" encoding="utf-8"?>
<ds:datastoreItem xmlns:ds="http://schemas.openxmlformats.org/officeDocument/2006/customXml" ds:itemID="{3A7B4A00-0A16-471B-A716-30561A8ADA46}"/>
</file>

<file path=customXml/itemProps2.xml><?xml version="1.0" encoding="utf-8"?>
<ds:datastoreItem xmlns:ds="http://schemas.openxmlformats.org/officeDocument/2006/customXml" ds:itemID="{133766AF-DA67-4281-8CD9-77339A7F95E3}"/>
</file>

<file path=customXml/itemProps3.xml><?xml version="1.0" encoding="utf-8"?>
<ds:datastoreItem xmlns:ds="http://schemas.openxmlformats.org/officeDocument/2006/customXml" ds:itemID="{A6CE5AA1-6C52-47EC-BBBE-E9D7A63411C8}"/>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182</vt:i4>
      </vt:variant>
      <vt:variant>
        <vt:lpstr>Named Ranges</vt:lpstr>
      </vt:variant>
      <vt:variant>
        <vt:i4>14</vt:i4>
      </vt:variant>
    </vt:vector>
  </HeadingPairs>
  <TitlesOfParts>
    <vt:vector size="196" baseType="lpstr">
      <vt:lpstr>Foreword</vt:lpstr>
      <vt:lpstr>Abbreviations</vt:lpstr>
      <vt:lpstr>CONTENT</vt:lpstr>
      <vt:lpstr>T 1-1-2</vt:lpstr>
      <vt:lpstr>T 1-3</vt:lpstr>
      <vt:lpstr>T 1-4A</vt:lpstr>
      <vt:lpstr>T 1-4B</vt:lpstr>
      <vt:lpstr>T 1-5</vt:lpstr>
      <vt:lpstr>T 1-6A</vt:lpstr>
      <vt:lpstr>T 1-6B</vt:lpstr>
      <vt:lpstr>T 1-7</vt:lpstr>
      <vt:lpstr>T 1-8A</vt:lpstr>
      <vt:lpstr>T 1-8B</vt:lpstr>
      <vt:lpstr>T 1-9A</vt:lpstr>
      <vt:lpstr>T 1-9B</vt:lpstr>
      <vt:lpstr>T 1-9C</vt:lpstr>
      <vt:lpstr>T 1-10A</vt:lpstr>
      <vt:lpstr>T 1-10B</vt:lpstr>
      <vt:lpstr>T1 -11A</vt:lpstr>
      <vt:lpstr>T 1-11B</vt:lpstr>
      <vt:lpstr>T 1-12A</vt:lpstr>
      <vt:lpstr>T 1-12B </vt:lpstr>
      <vt:lpstr>T 1-12C  </vt:lpstr>
      <vt:lpstr>T 1-13-14</vt:lpstr>
      <vt:lpstr>T 1-15A</vt:lpstr>
      <vt:lpstr>T 1-15B</vt:lpstr>
      <vt:lpstr>T 1-15C</vt:lpstr>
      <vt:lpstr>T 1-16A</vt:lpstr>
      <vt:lpstr>T 1-16B</vt:lpstr>
      <vt:lpstr>T 1-16C</vt:lpstr>
      <vt:lpstr>T 1-17</vt:lpstr>
      <vt:lpstr>T 1-18</vt:lpstr>
      <vt:lpstr>T 1-19</vt:lpstr>
      <vt:lpstr>T 1-20</vt:lpstr>
      <vt:lpstr>T 1-21</vt:lpstr>
      <vt:lpstr>T 1-22</vt:lpstr>
      <vt:lpstr>T 1-23</vt:lpstr>
      <vt:lpstr>T 1-24</vt:lpstr>
      <vt:lpstr>T 1-25</vt:lpstr>
      <vt:lpstr>T 1-26</vt:lpstr>
      <vt:lpstr>T 1-27</vt:lpstr>
      <vt:lpstr>T 1-28A</vt:lpstr>
      <vt:lpstr>T 1-28B</vt:lpstr>
      <vt:lpstr>T 1-28C</vt:lpstr>
      <vt:lpstr>T 1-29A</vt:lpstr>
      <vt:lpstr>T 1-29B</vt:lpstr>
      <vt:lpstr>T 2.1</vt:lpstr>
      <vt:lpstr>T 2.2</vt:lpstr>
      <vt:lpstr>T 2.3</vt:lpstr>
      <vt:lpstr>T 2.4</vt:lpstr>
      <vt:lpstr>T 2.6</vt:lpstr>
      <vt:lpstr>T 2.5</vt:lpstr>
      <vt:lpstr>T 2.7_2.8</vt:lpstr>
      <vt:lpstr>T 3-1</vt:lpstr>
      <vt:lpstr>T 3-2</vt:lpstr>
      <vt:lpstr>T 3-3</vt:lpstr>
      <vt:lpstr>T 4.1</vt:lpstr>
      <vt:lpstr>T 4.2</vt:lpstr>
      <vt:lpstr>T 4.3</vt:lpstr>
      <vt:lpstr>T 4.4</vt:lpstr>
      <vt:lpstr>T 5.1</vt:lpstr>
      <vt:lpstr>T 5.2</vt:lpstr>
      <vt:lpstr>T 5.2 ctd</vt:lpstr>
      <vt:lpstr>T 6.1</vt:lpstr>
      <vt:lpstr>T 6.2&amp; 6.3</vt:lpstr>
      <vt:lpstr>T 6.4</vt:lpstr>
      <vt:lpstr>T 6.4 Cont</vt:lpstr>
      <vt:lpstr>T6.5</vt:lpstr>
      <vt:lpstr>T 6.6</vt:lpstr>
      <vt:lpstr>T 6.7</vt:lpstr>
      <vt:lpstr>T 6.8</vt:lpstr>
      <vt:lpstr>T7.1</vt:lpstr>
      <vt:lpstr>T7.2</vt:lpstr>
      <vt:lpstr>T 7.3</vt:lpstr>
      <vt:lpstr>T 7.4</vt:lpstr>
      <vt:lpstr>T7.5</vt:lpstr>
      <vt:lpstr>T7.6</vt:lpstr>
      <vt:lpstr>T 7.7</vt:lpstr>
      <vt:lpstr>T 7.8</vt:lpstr>
      <vt:lpstr>T 7.9</vt:lpstr>
      <vt:lpstr>T 7.10</vt:lpstr>
      <vt:lpstr>T 7.11</vt:lpstr>
      <vt:lpstr>T 7.12</vt:lpstr>
      <vt:lpstr>T 7.13</vt:lpstr>
      <vt:lpstr>T 7.14</vt:lpstr>
      <vt:lpstr>T 7.15</vt:lpstr>
      <vt:lpstr>T 7.15 Ctd</vt:lpstr>
      <vt:lpstr>T 7.16</vt:lpstr>
      <vt:lpstr>T 7.16 Ctd</vt:lpstr>
      <vt:lpstr>T 7.17</vt:lpstr>
      <vt:lpstr>T 7.17 Ctd</vt:lpstr>
      <vt:lpstr>T 7.18</vt:lpstr>
      <vt:lpstr>T 7.18 Ctd</vt:lpstr>
      <vt:lpstr>T 8.1- 8.2</vt:lpstr>
      <vt:lpstr>T 8.3</vt:lpstr>
      <vt:lpstr>T 8.4</vt:lpstr>
      <vt:lpstr>T 8.5</vt:lpstr>
      <vt:lpstr>T 8.6</vt:lpstr>
      <vt:lpstr>T 8.7</vt:lpstr>
      <vt:lpstr>T 9.1</vt:lpstr>
      <vt:lpstr>T 9.2</vt:lpstr>
      <vt:lpstr>T 9.3</vt:lpstr>
      <vt:lpstr>T 9.4</vt:lpstr>
      <vt:lpstr>T 9.5</vt:lpstr>
      <vt:lpstr>T 9.6</vt:lpstr>
      <vt:lpstr>T 9.7</vt:lpstr>
      <vt:lpstr>T 9.8</vt:lpstr>
      <vt:lpstr>T 9.9</vt:lpstr>
      <vt:lpstr>T 9.9 (ctd)</vt:lpstr>
      <vt:lpstr>T 9.10_9.11</vt:lpstr>
      <vt:lpstr>T 9.12</vt:lpstr>
      <vt:lpstr>T 9.12 (ctd)</vt:lpstr>
      <vt:lpstr>T 10.1</vt:lpstr>
      <vt:lpstr>T 10.2</vt:lpstr>
      <vt:lpstr>T 10.3 &amp;10.4</vt:lpstr>
      <vt:lpstr>T 10.5 &amp; T10.6</vt:lpstr>
      <vt:lpstr>T 10.7</vt:lpstr>
      <vt:lpstr>T 10.8</vt:lpstr>
      <vt:lpstr>T 10.9</vt:lpstr>
      <vt:lpstr>T 10.10</vt:lpstr>
      <vt:lpstr>T 11.1(a)</vt:lpstr>
      <vt:lpstr>T 11.1(b)</vt:lpstr>
      <vt:lpstr>T 11.1 (c)</vt:lpstr>
      <vt:lpstr>T 11.2</vt:lpstr>
      <vt:lpstr>T 12.1 - 12.2</vt:lpstr>
      <vt:lpstr>T 12.3</vt:lpstr>
      <vt:lpstr>T 12.4</vt:lpstr>
      <vt:lpstr>T 12.5</vt:lpstr>
      <vt:lpstr>T 12.6</vt:lpstr>
      <vt:lpstr>T 12.7</vt:lpstr>
      <vt:lpstr>T 12.8</vt:lpstr>
      <vt:lpstr>T 12.9</vt:lpstr>
      <vt:lpstr>T 12.10</vt:lpstr>
      <vt:lpstr>T 12.11</vt:lpstr>
      <vt:lpstr>T 12.12</vt:lpstr>
      <vt:lpstr>T 12.13</vt:lpstr>
      <vt:lpstr>T 12.14</vt:lpstr>
      <vt:lpstr>T 12.15(a)</vt:lpstr>
      <vt:lpstr>T 12.15(b)</vt:lpstr>
      <vt:lpstr>T 12.16</vt:lpstr>
      <vt:lpstr>T 12.17</vt:lpstr>
      <vt:lpstr>T 12.18</vt:lpstr>
      <vt:lpstr>T 12.19</vt:lpstr>
      <vt:lpstr>T 12.20</vt:lpstr>
      <vt:lpstr>T 12.21</vt:lpstr>
      <vt:lpstr>T 13.1</vt:lpstr>
      <vt:lpstr>T 13.2 -13.3</vt:lpstr>
      <vt:lpstr>T 13.4</vt:lpstr>
      <vt:lpstr>T 13.5 -13.6</vt:lpstr>
      <vt:lpstr>T 13.7 - 13.8</vt:lpstr>
      <vt:lpstr>T 13.9-13.10</vt:lpstr>
      <vt:lpstr>T 14.1 - 14.2</vt:lpstr>
      <vt:lpstr>T 15.1 - 15.2</vt:lpstr>
      <vt:lpstr>T 15.3</vt:lpstr>
      <vt:lpstr>T 15.4 &amp; 15.5</vt:lpstr>
      <vt:lpstr>T 15.6</vt:lpstr>
      <vt:lpstr>T 15.7</vt:lpstr>
      <vt:lpstr>T 15.8 (a)</vt:lpstr>
      <vt:lpstr>T 15.8 (b)</vt:lpstr>
      <vt:lpstr>T 15.9</vt:lpstr>
      <vt:lpstr>T 15.10</vt:lpstr>
      <vt:lpstr>T 15.11</vt:lpstr>
      <vt:lpstr>T 15.12 &amp; 15.13</vt:lpstr>
      <vt:lpstr>T 15.14 &amp; 15.15</vt:lpstr>
      <vt:lpstr>T 16.1</vt:lpstr>
      <vt:lpstr>T 16.2</vt:lpstr>
      <vt:lpstr>T 16.3</vt:lpstr>
      <vt:lpstr>T 16.4</vt:lpstr>
      <vt:lpstr>T 16.5</vt:lpstr>
      <vt:lpstr>T16.6</vt:lpstr>
      <vt:lpstr>T16.7</vt:lpstr>
      <vt:lpstr>T 17.1</vt:lpstr>
      <vt:lpstr>T 17.2</vt:lpstr>
      <vt:lpstr>T 17.3</vt:lpstr>
      <vt:lpstr>T 17.4</vt:lpstr>
      <vt:lpstr>T 17.5</vt:lpstr>
      <vt:lpstr>T 17.6</vt:lpstr>
      <vt:lpstr>T 17.7 &amp; 17.8</vt:lpstr>
      <vt:lpstr>T 17.9</vt:lpstr>
      <vt:lpstr>T 17.10</vt:lpstr>
      <vt:lpstr>T 17.11</vt:lpstr>
      <vt:lpstr>T 17.12</vt:lpstr>
      <vt:lpstr>'T 10.5 &amp; T10.6'!Print_Area</vt:lpstr>
      <vt:lpstr>'T 1-13-14'!Print_Area</vt:lpstr>
      <vt:lpstr>'T 3-1'!Print_Area</vt:lpstr>
      <vt:lpstr>'T 3-3'!Print_Area</vt:lpstr>
      <vt:lpstr>'T 4.1'!Print_Area</vt:lpstr>
      <vt:lpstr>'T 4.2'!Print_Area</vt:lpstr>
      <vt:lpstr>'T 4.3'!Print_Area</vt:lpstr>
      <vt:lpstr>'T 4.4'!Print_Area</vt:lpstr>
      <vt:lpstr>'T 7.15 Ctd'!Print_Area</vt:lpstr>
      <vt:lpstr>'T 7.16'!Print_Area</vt:lpstr>
      <vt:lpstr>'T 7.16 Ctd'!Print_Titles</vt:lpstr>
      <vt:lpstr>'T 7.17'!Print_Titles</vt:lpstr>
      <vt:lpstr>'T 7.17 Ctd'!Print_Titles</vt:lpstr>
      <vt:lpstr>'T 7.3'!Print_Titles</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Krishna Nardeosingh</dc:creator>
  <cp:lastModifiedBy>Faizal Sooklall</cp:lastModifiedBy>
  <cp:lastPrinted>2023-09-13T05:47:56Z</cp:lastPrinted>
  <dcterms:created xsi:type="dcterms:W3CDTF">2015-06-05T18:17:20Z</dcterms:created>
  <dcterms:modified xsi:type="dcterms:W3CDTF">2023-09-13T11:15:54Z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0x0101002493FC4C48176D4BA39FB2B3A58FDD54</vt:lpwstr>
  </property>
</Properties>
</file>